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22202"/>
  <workbookPr codeName="ThisWorkbook" autoCompressPictures="0"/>
  <bookViews>
    <workbookView xWindow="0" yWindow="0" windowWidth="25600" windowHeight="16060" firstSheet="15" activeTab="22"/>
  </bookViews>
  <sheets>
    <sheet name="Sheet1" sheetId="1" r:id="rId1"/>
    <sheet name="Sheet2" sheetId="2" r:id="rId2"/>
    <sheet name="Sheet3" sheetId="3" r:id="rId3"/>
    <sheet name="chapters" sheetId="4" r:id="rId4"/>
    <sheet name="Sheet5" sheetId="5" r:id="rId5"/>
    <sheet name="characters" sheetId="6" r:id="rId6"/>
    <sheet name="characters in chapter" sheetId="10" r:id="rId7"/>
    <sheet name="POVs" sheetId="7" r:id="rId8"/>
    <sheet name="places in chapters" sheetId="8" r:id="rId9"/>
    <sheet name="references" sheetId="9" r:id="rId10"/>
    <sheet name="nodes" sheetId="11" r:id="rId11"/>
    <sheet name="links" sheetId="12" r:id="rId12"/>
    <sheet name="Sheet9" sheetId="13" state="hidden" r:id="rId13"/>
    <sheet name="Sheet10" sheetId="14" state="hidden" r:id="rId14"/>
    <sheet name="places" sheetId="15" r:id="rId15"/>
    <sheet name="travels" sheetId="16" r:id="rId16"/>
    <sheet name="Timeline" sheetId="17" r:id="rId17"/>
    <sheet name="notable characters" sheetId="18" r:id="rId18"/>
    <sheet name="teams" sheetId="19" r:id="rId19"/>
    <sheet name="events" sheetId="20" r:id="rId20"/>
    <sheet name="events.csv" sheetId="21" r:id="rId21"/>
    <sheet name="characters.csv" sheetId="22" r:id="rId22"/>
    <sheet name="chapters.csv" sheetId="23" r:id="rId23"/>
  </sheets>
  <definedNames>
    <definedName name="_xlnm._FilterDatabase" localSheetId="5" hidden="1">characters!$A$1:$O$2067</definedName>
    <definedName name="_xlnm._FilterDatabase" localSheetId="6" hidden="1">'characters in chapter'!$A$1:$M$19185</definedName>
    <definedName name="_xlnm._FilterDatabase" localSheetId="19" hidden="1">events!$A$406:$F$4181</definedName>
    <definedName name="_xlnm._FilterDatabase" localSheetId="11" hidden="1">links!$A$1:$L$345</definedName>
    <definedName name="_xlnm._FilterDatabase" localSheetId="10" hidden="1">nodes!$B$136:$C$857</definedName>
    <definedName name="_xlnm._FilterDatabase" localSheetId="8" hidden="1">'places in chapters'!$D$2:$N$374</definedName>
    <definedName name="_xlnm._FilterDatabase" localSheetId="7" hidden="1">POVs!$A$1:$B$48</definedName>
    <definedName name="_xlnm._FilterDatabase" localSheetId="9" hidden="1">references!$A$1:$Q$3827</definedName>
    <definedName name="_xlnm._FilterDatabase" localSheetId="12" hidden="1">Sheet9!$J$2:$M$361</definedName>
    <definedName name="_xlnm._FilterDatabase" localSheetId="15" hidden="1">travels!$A$2:$J$369</definedName>
    <definedName name="_xlnm.Extract" localSheetId="19">events!$D$2114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H281" i="22" l="1"/>
  <c r="H280" i="22"/>
  <c r="H279" i="22"/>
  <c r="H278" i="22"/>
  <c r="H277" i="22"/>
  <c r="H276" i="22"/>
  <c r="H275" i="22"/>
  <c r="H274" i="22"/>
  <c r="H273" i="22"/>
  <c r="H272" i="22"/>
  <c r="H271" i="22"/>
  <c r="H270" i="22"/>
  <c r="H269" i="22"/>
  <c r="H268" i="22"/>
  <c r="H267" i="22"/>
  <c r="H266" i="22"/>
  <c r="H265" i="22"/>
  <c r="H264" i="22"/>
  <c r="H263" i="22"/>
  <c r="H262" i="22"/>
  <c r="H261" i="22"/>
  <c r="H260" i="22"/>
  <c r="H259" i="22"/>
  <c r="H258" i="22"/>
  <c r="H257" i="22"/>
  <c r="H256" i="22"/>
  <c r="H255" i="22"/>
  <c r="H254" i="22"/>
  <c r="H253" i="22"/>
  <c r="H252" i="22"/>
  <c r="H251" i="22"/>
  <c r="H250" i="22"/>
  <c r="H249" i="22"/>
  <c r="H248" i="22"/>
  <c r="H247" i="22"/>
  <c r="H246" i="22"/>
  <c r="H245" i="22"/>
  <c r="H244" i="22"/>
  <c r="H243" i="22"/>
  <c r="H242" i="22"/>
  <c r="H241" i="22"/>
  <c r="H240" i="22"/>
  <c r="H239" i="22"/>
  <c r="H238" i="22"/>
  <c r="H237" i="22"/>
  <c r="H236" i="22"/>
  <c r="H235" i="22"/>
  <c r="H234" i="22"/>
  <c r="H233" i="22"/>
  <c r="H232" i="22"/>
  <c r="H231" i="22"/>
  <c r="H230" i="22"/>
  <c r="H229" i="22"/>
  <c r="H228" i="22"/>
  <c r="H227" i="22"/>
  <c r="H226" i="22"/>
  <c r="H225" i="22"/>
  <c r="H224" i="22"/>
  <c r="H223" i="22"/>
  <c r="H222" i="22"/>
  <c r="H221" i="22"/>
  <c r="H220" i="22"/>
  <c r="H219" i="22"/>
  <c r="H218" i="22"/>
  <c r="H217" i="22"/>
  <c r="H216" i="22"/>
  <c r="H215" i="22"/>
  <c r="H214" i="22"/>
  <c r="H213" i="22"/>
  <c r="H212" i="22"/>
  <c r="H211" i="22"/>
  <c r="H210" i="22"/>
  <c r="H209" i="22"/>
  <c r="H208" i="22"/>
  <c r="H207" i="22"/>
  <c r="H206" i="22"/>
  <c r="H205" i="22"/>
  <c r="H204" i="22"/>
  <c r="H203" i="22"/>
  <c r="H202" i="22"/>
  <c r="H201" i="22"/>
  <c r="H200" i="22"/>
  <c r="H199" i="22"/>
  <c r="H198" i="22"/>
  <c r="H197" i="22"/>
  <c r="H196" i="22"/>
  <c r="H195" i="22"/>
  <c r="H194" i="22"/>
  <c r="H193" i="22"/>
  <c r="H192" i="22"/>
  <c r="H191" i="22"/>
  <c r="H190" i="22"/>
  <c r="H189" i="22"/>
  <c r="H188" i="22"/>
  <c r="H187" i="22"/>
  <c r="H186" i="22"/>
  <c r="H185" i="22"/>
  <c r="H184" i="22"/>
  <c r="H183" i="22"/>
  <c r="H182" i="22"/>
  <c r="H181" i="22"/>
  <c r="H180" i="22"/>
  <c r="H179" i="22"/>
  <c r="H178" i="22"/>
  <c r="H177" i="22"/>
  <c r="H176" i="22"/>
  <c r="H175" i="22"/>
  <c r="H174" i="22"/>
  <c r="H173" i="22"/>
  <c r="H172" i="22"/>
  <c r="H171" i="22"/>
  <c r="H170" i="22"/>
  <c r="H169" i="22"/>
  <c r="H168" i="22"/>
  <c r="H167" i="22"/>
  <c r="H166" i="22"/>
  <c r="H165" i="22"/>
  <c r="H164" i="22"/>
  <c r="H163" i="22"/>
  <c r="H162" i="22"/>
  <c r="H161" i="22"/>
  <c r="H160" i="22"/>
  <c r="H159" i="22"/>
  <c r="H158" i="22"/>
  <c r="H157" i="22"/>
  <c r="H156" i="22"/>
  <c r="H155" i="22"/>
  <c r="H154" i="22"/>
  <c r="H153" i="22"/>
  <c r="H152" i="22"/>
  <c r="H151" i="22"/>
  <c r="H150" i="22"/>
  <c r="H149" i="22"/>
  <c r="H148" i="22"/>
  <c r="H147" i="22"/>
  <c r="H146" i="22"/>
  <c r="H145" i="22"/>
  <c r="H144" i="22"/>
  <c r="H143" i="22"/>
  <c r="H142" i="22"/>
  <c r="H141" i="22"/>
  <c r="H140" i="22"/>
  <c r="H139" i="22"/>
  <c r="H138" i="22"/>
  <c r="H137" i="22"/>
  <c r="H136" i="22"/>
  <c r="H135" i="22"/>
  <c r="H134" i="22"/>
  <c r="H133" i="22"/>
  <c r="H132" i="22"/>
  <c r="H131" i="22"/>
  <c r="H130" i="22"/>
  <c r="H129" i="22"/>
  <c r="H128" i="22"/>
  <c r="H127" i="22"/>
  <c r="H126" i="22"/>
  <c r="H125" i="22"/>
  <c r="H124" i="22"/>
  <c r="H123" i="22"/>
  <c r="H122" i="22"/>
  <c r="H121" i="22"/>
  <c r="H120" i="22"/>
  <c r="H119" i="22"/>
  <c r="H118" i="22"/>
  <c r="H117" i="22"/>
  <c r="H116" i="22"/>
  <c r="H115" i="22"/>
  <c r="H114" i="22"/>
  <c r="H113" i="22"/>
  <c r="H112" i="22"/>
  <c r="H111" i="22"/>
  <c r="H110" i="22"/>
  <c r="H109" i="22"/>
  <c r="H108" i="22"/>
  <c r="H107" i="22"/>
  <c r="H106" i="22"/>
  <c r="H105" i="22"/>
  <c r="H104" i="22"/>
  <c r="H103" i="22"/>
  <c r="H102" i="22"/>
  <c r="H101" i="22"/>
  <c r="H100" i="22"/>
  <c r="H99" i="22"/>
  <c r="H98" i="22"/>
  <c r="H97" i="22"/>
  <c r="H96" i="22"/>
  <c r="H95" i="22"/>
  <c r="H94" i="22"/>
  <c r="H93" i="22"/>
  <c r="H92" i="22"/>
  <c r="H91" i="22"/>
  <c r="H90" i="22"/>
  <c r="H89" i="22"/>
  <c r="H88" i="22"/>
  <c r="H87" i="22"/>
  <c r="H86" i="22"/>
  <c r="H85" i="22"/>
  <c r="H84" i="22"/>
  <c r="H83" i="22"/>
  <c r="H82" i="22"/>
  <c r="H81" i="22"/>
  <c r="H80" i="22"/>
  <c r="H79" i="22"/>
  <c r="H78" i="22"/>
  <c r="H77" i="22"/>
  <c r="H76" i="22"/>
  <c r="H75" i="22"/>
  <c r="H74" i="22"/>
  <c r="H73" i="22"/>
  <c r="H72" i="22"/>
  <c r="H71" i="22"/>
  <c r="H70" i="22"/>
  <c r="H69" i="22"/>
  <c r="H68" i="22"/>
  <c r="H67" i="22"/>
  <c r="H66" i="22"/>
  <c r="H65" i="22"/>
  <c r="H64" i="22"/>
  <c r="H63" i="22"/>
  <c r="H62" i="22"/>
  <c r="H61" i="22"/>
  <c r="H60" i="22"/>
  <c r="H59" i="22"/>
  <c r="H58" i="22"/>
  <c r="H57" i="22"/>
  <c r="H56" i="22"/>
  <c r="H55" i="22"/>
  <c r="H54" i="22"/>
  <c r="H53" i="22"/>
  <c r="H52" i="22"/>
  <c r="H51" i="22"/>
  <c r="H50" i="22"/>
  <c r="H49" i="22"/>
  <c r="H48" i="22"/>
  <c r="H47" i="22"/>
  <c r="H46" i="22"/>
  <c r="H45" i="22"/>
  <c r="H44" i="22"/>
  <c r="H43" i="22"/>
  <c r="H42" i="22"/>
  <c r="H41" i="22"/>
  <c r="H40" i="22"/>
  <c r="H39" i="22"/>
  <c r="H38" i="22"/>
  <c r="H37" i="22"/>
  <c r="H36" i="22"/>
  <c r="H35" i="22"/>
  <c r="H34" i="22"/>
  <c r="H33" i="22"/>
  <c r="H32" i="22"/>
  <c r="H31" i="22"/>
  <c r="H30" i="22"/>
  <c r="H29" i="22"/>
  <c r="H28" i="22"/>
  <c r="H27" i="22"/>
  <c r="H26" i="22"/>
  <c r="H25" i="22"/>
  <c r="H24" i="22"/>
  <c r="H23" i="22"/>
  <c r="H22" i="22"/>
  <c r="H21" i="22"/>
  <c r="H20" i="22"/>
  <c r="H19" i="22"/>
  <c r="H18" i="22"/>
  <c r="H17" i="22"/>
  <c r="H16" i="22"/>
  <c r="H15" i="22"/>
  <c r="H14" i="22"/>
  <c r="H13" i="22"/>
  <c r="H12" i="22"/>
  <c r="H11" i="22"/>
  <c r="H10" i="22"/>
  <c r="H9" i="22"/>
  <c r="H8" i="22"/>
  <c r="H7" i="22"/>
  <c r="H6" i="22"/>
  <c r="H5" i="22"/>
  <c r="H4" i="22"/>
  <c r="H3" i="22"/>
  <c r="H2" i="22"/>
  <c r="H1" i="22"/>
  <c r="E279" i="22"/>
  <c r="E278" i="22"/>
  <c r="E277" i="22"/>
  <c r="E276" i="22"/>
  <c r="E275" i="22"/>
  <c r="E274" i="22"/>
  <c r="E273" i="22"/>
  <c r="E272" i="22"/>
  <c r="E271" i="22"/>
  <c r="E270" i="22"/>
  <c r="E269" i="22"/>
  <c r="E268" i="22"/>
  <c r="E267" i="22"/>
  <c r="E266" i="22"/>
  <c r="E265" i="22"/>
  <c r="E264" i="22"/>
  <c r="E263" i="22"/>
  <c r="E262" i="22"/>
  <c r="E261" i="22"/>
  <c r="E260" i="22"/>
  <c r="E259" i="22"/>
  <c r="E258" i="22"/>
  <c r="E257" i="22"/>
  <c r="E256" i="22"/>
  <c r="E255" i="22"/>
  <c r="E254" i="22"/>
  <c r="E253" i="22"/>
  <c r="E252" i="22"/>
  <c r="E251" i="22"/>
  <c r="E250" i="22"/>
  <c r="E249" i="22"/>
  <c r="E248" i="22"/>
  <c r="E247" i="22"/>
  <c r="E246" i="22"/>
  <c r="E245" i="22"/>
  <c r="E244" i="22"/>
  <c r="E243" i="22"/>
  <c r="E242" i="22"/>
  <c r="E241" i="22"/>
  <c r="E240" i="22"/>
  <c r="E239" i="22"/>
  <c r="E238" i="22"/>
  <c r="E237" i="22"/>
  <c r="E236" i="22"/>
  <c r="E235" i="22"/>
  <c r="E234" i="22"/>
  <c r="E233" i="22"/>
  <c r="E232" i="22"/>
  <c r="E231" i="22"/>
  <c r="E230" i="22"/>
  <c r="E229" i="22"/>
  <c r="E228" i="22"/>
  <c r="E227" i="22"/>
  <c r="E226" i="22"/>
  <c r="E225" i="22"/>
  <c r="E224" i="22"/>
  <c r="E223" i="22"/>
  <c r="E222" i="22"/>
  <c r="E221" i="22"/>
  <c r="E220" i="22"/>
  <c r="E219" i="22"/>
  <c r="E218" i="22"/>
  <c r="E217" i="22"/>
  <c r="E216" i="22"/>
  <c r="E215" i="22"/>
  <c r="E214" i="22"/>
  <c r="E213" i="22"/>
  <c r="E212" i="22"/>
  <c r="E211" i="22"/>
  <c r="E210" i="22"/>
  <c r="E209" i="22"/>
  <c r="E208" i="22"/>
  <c r="E207" i="22"/>
  <c r="E206" i="22"/>
  <c r="E205" i="22"/>
  <c r="E204" i="22"/>
  <c r="E203" i="22"/>
  <c r="E202" i="22"/>
  <c r="E201" i="22"/>
  <c r="E200" i="22"/>
  <c r="E199" i="22"/>
  <c r="E198" i="22"/>
  <c r="E197" i="22"/>
  <c r="E196" i="22"/>
  <c r="E195" i="22"/>
  <c r="E194" i="22"/>
  <c r="E193" i="22"/>
  <c r="E192" i="22"/>
  <c r="E191" i="22"/>
  <c r="E190" i="22"/>
  <c r="E189" i="22"/>
  <c r="E188" i="22"/>
  <c r="E187" i="22"/>
  <c r="E186" i="22"/>
  <c r="E185" i="22"/>
  <c r="E184" i="22"/>
  <c r="E183" i="22"/>
  <c r="E182" i="22"/>
  <c r="E181" i="22"/>
  <c r="E180" i="22"/>
  <c r="E179" i="22"/>
  <c r="E178" i="22"/>
  <c r="E177" i="22"/>
  <c r="E176" i="22"/>
  <c r="E175" i="22"/>
  <c r="E174" i="22"/>
  <c r="E173" i="22"/>
  <c r="E172" i="22"/>
  <c r="E171" i="22"/>
  <c r="E170" i="22"/>
  <c r="E169" i="22"/>
  <c r="E168" i="22"/>
  <c r="E167" i="22"/>
  <c r="E166" i="22"/>
  <c r="E165" i="22"/>
  <c r="E164" i="22"/>
  <c r="E163" i="22"/>
  <c r="E162" i="22"/>
  <c r="E161" i="22"/>
  <c r="E160" i="22"/>
  <c r="E159" i="22"/>
  <c r="E158" i="22"/>
  <c r="E157" i="22"/>
  <c r="E156" i="22"/>
  <c r="E155" i="22"/>
  <c r="E154" i="22"/>
  <c r="E153" i="22"/>
  <c r="E152" i="22"/>
  <c r="E151" i="22"/>
  <c r="E150" i="22"/>
  <c r="E149" i="22"/>
  <c r="E148" i="22"/>
  <c r="E147" i="22"/>
  <c r="E146" i="22"/>
  <c r="E145" i="22"/>
  <c r="E144" i="22"/>
  <c r="E143" i="22"/>
  <c r="E142" i="22"/>
  <c r="E141" i="22"/>
  <c r="E140" i="22"/>
  <c r="E139" i="22"/>
  <c r="E138" i="22"/>
  <c r="E137" i="22"/>
  <c r="E136" i="22"/>
  <c r="E135" i="22"/>
  <c r="E134" i="22"/>
  <c r="E133" i="22"/>
  <c r="E132" i="22"/>
  <c r="E131" i="22"/>
  <c r="E130" i="22"/>
  <c r="E129" i="22"/>
  <c r="E128" i="22"/>
  <c r="E127" i="22"/>
  <c r="E126" i="22"/>
  <c r="E125" i="22"/>
  <c r="E124" i="22"/>
  <c r="E123" i="22"/>
  <c r="E122" i="22"/>
  <c r="E121" i="22"/>
  <c r="E120" i="22"/>
  <c r="E119" i="22"/>
  <c r="E118" i="22"/>
  <c r="E117" i="22"/>
  <c r="E116" i="22"/>
  <c r="E115" i="22"/>
  <c r="E114" i="22"/>
  <c r="E113" i="22"/>
  <c r="E112" i="22"/>
  <c r="E111" i="22"/>
  <c r="E110" i="22"/>
  <c r="E109" i="22"/>
  <c r="E108" i="22"/>
  <c r="E107" i="22"/>
  <c r="E106" i="22"/>
  <c r="E105" i="22"/>
  <c r="E104" i="22"/>
  <c r="E103" i="22"/>
  <c r="E102" i="22"/>
  <c r="E101" i="22"/>
  <c r="E100" i="22"/>
  <c r="E99" i="22"/>
  <c r="E98" i="22"/>
  <c r="E97" i="22"/>
  <c r="E96" i="22"/>
  <c r="E95" i="22"/>
  <c r="E94" i="22"/>
  <c r="E93" i="22"/>
  <c r="E92" i="22"/>
  <c r="E91" i="22"/>
  <c r="E90" i="22"/>
  <c r="E89" i="22"/>
  <c r="E88" i="22"/>
  <c r="E87" i="22"/>
  <c r="E86" i="22"/>
  <c r="E85" i="22"/>
  <c r="E84" i="22"/>
  <c r="E83" i="22"/>
  <c r="E82" i="22"/>
  <c r="E81" i="22"/>
  <c r="E80" i="22"/>
  <c r="E79" i="22"/>
  <c r="E78" i="22"/>
  <c r="E77" i="22"/>
  <c r="E76" i="22"/>
  <c r="E75" i="22"/>
  <c r="E74" i="22"/>
  <c r="E73" i="22"/>
  <c r="E72" i="22"/>
  <c r="E71" i="22"/>
  <c r="E70" i="22"/>
  <c r="E69" i="22"/>
  <c r="E68" i="22"/>
  <c r="E67" i="22"/>
  <c r="E66" i="22"/>
  <c r="E65" i="22"/>
  <c r="E64" i="22"/>
  <c r="E63" i="22"/>
  <c r="E62" i="22"/>
  <c r="E61" i="22"/>
  <c r="E60" i="22"/>
  <c r="E59" i="22"/>
  <c r="E58" i="22"/>
  <c r="E57" i="22"/>
  <c r="E56" i="22"/>
  <c r="E55" i="22"/>
  <c r="E54" i="22"/>
  <c r="E53" i="22"/>
  <c r="E52" i="22"/>
  <c r="E51" i="22"/>
  <c r="E50" i="22"/>
  <c r="E49" i="22"/>
  <c r="E48" i="22"/>
  <c r="E47" i="22"/>
  <c r="E46" i="22"/>
  <c r="E45" i="22"/>
  <c r="E44" i="22"/>
  <c r="E43" i="22"/>
  <c r="E42" i="22"/>
  <c r="E41" i="22"/>
  <c r="E40" i="22"/>
  <c r="E39" i="22"/>
  <c r="E38" i="22"/>
  <c r="E37" i="22"/>
  <c r="E36" i="22"/>
  <c r="E35" i="22"/>
  <c r="E34" i="22"/>
  <c r="E33" i="22"/>
  <c r="E32" i="22"/>
  <c r="E31" i="22"/>
  <c r="E30" i="22"/>
  <c r="E29" i="22"/>
  <c r="E28" i="22"/>
  <c r="E27" i="22"/>
  <c r="E26" i="22"/>
  <c r="E25" i="22"/>
  <c r="E24" i="22"/>
  <c r="E23" i="22"/>
  <c r="E22" i="22"/>
  <c r="E21" i="22"/>
  <c r="E20" i="22"/>
  <c r="E19" i="22"/>
  <c r="E18" i="22"/>
  <c r="E17" i="22"/>
  <c r="E16" i="22"/>
  <c r="E15" i="22"/>
  <c r="E14" i="22"/>
  <c r="E13" i="22"/>
  <c r="E12" i="22"/>
  <c r="E11" i="22"/>
  <c r="E10" i="22"/>
  <c r="E9" i="22"/>
  <c r="E8" i="22"/>
  <c r="E7" i="22"/>
  <c r="E6" i="22"/>
  <c r="E5" i="22"/>
  <c r="E4" i="22"/>
  <c r="E3" i="22"/>
  <c r="E2" i="22"/>
  <c r="D279" i="22"/>
  <c r="C279" i="22"/>
  <c r="B279" i="22"/>
  <c r="D278" i="22"/>
  <c r="C278" i="22"/>
  <c r="B278" i="22"/>
  <c r="D277" i="22"/>
  <c r="C277" i="22"/>
  <c r="B277" i="22"/>
  <c r="D276" i="22"/>
  <c r="C276" i="22"/>
  <c r="B276" i="22"/>
  <c r="D275" i="22"/>
  <c r="C275" i="22"/>
  <c r="B275" i="22"/>
  <c r="D274" i="22"/>
  <c r="C274" i="22"/>
  <c r="B274" i="22"/>
  <c r="D273" i="22"/>
  <c r="C273" i="22"/>
  <c r="B273" i="22"/>
  <c r="D272" i="22"/>
  <c r="C272" i="22"/>
  <c r="B272" i="22"/>
  <c r="D271" i="22"/>
  <c r="C271" i="22"/>
  <c r="B271" i="22"/>
  <c r="D270" i="22"/>
  <c r="C270" i="22"/>
  <c r="B270" i="22"/>
  <c r="D269" i="22"/>
  <c r="C269" i="22"/>
  <c r="B269" i="22"/>
  <c r="D268" i="22"/>
  <c r="C268" i="22"/>
  <c r="B268" i="22"/>
  <c r="D267" i="22"/>
  <c r="C267" i="22"/>
  <c r="B267" i="22"/>
  <c r="D266" i="22"/>
  <c r="C266" i="22"/>
  <c r="B266" i="22"/>
  <c r="D265" i="22"/>
  <c r="C265" i="22"/>
  <c r="B265" i="22"/>
  <c r="D264" i="22"/>
  <c r="C264" i="22"/>
  <c r="B264" i="22"/>
  <c r="D263" i="22"/>
  <c r="C263" i="22"/>
  <c r="B263" i="22"/>
  <c r="D262" i="22"/>
  <c r="C262" i="22"/>
  <c r="B262" i="22"/>
  <c r="D261" i="22"/>
  <c r="C261" i="22"/>
  <c r="B261" i="22"/>
  <c r="D260" i="22"/>
  <c r="C260" i="22"/>
  <c r="B260" i="22"/>
  <c r="D259" i="22"/>
  <c r="C259" i="22"/>
  <c r="B259" i="22"/>
  <c r="D258" i="22"/>
  <c r="C258" i="22"/>
  <c r="B258" i="22"/>
  <c r="D257" i="22"/>
  <c r="C257" i="22"/>
  <c r="B257" i="22"/>
  <c r="D256" i="22"/>
  <c r="C256" i="22"/>
  <c r="B256" i="22"/>
  <c r="D255" i="22"/>
  <c r="C255" i="22"/>
  <c r="B255" i="22"/>
  <c r="D254" i="22"/>
  <c r="C254" i="22"/>
  <c r="B254" i="22"/>
  <c r="D253" i="22"/>
  <c r="C253" i="22"/>
  <c r="B253" i="22"/>
  <c r="D252" i="22"/>
  <c r="C252" i="22"/>
  <c r="B252" i="22"/>
  <c r="D251" i="22"/>
  <c r="C251" i="22"/>
  <c r="B251" i="22"/>
  <c r="D250" i="22"/>
  <c r="C250" i="22"/>
  <c r="B250" i="22"/>
  <c r="D249" i="22"/>
  <c r="C249" i="22"/>
  <c r="B249" i="22"/>
  <c r="D248" i="22"/>
  <c r="C248" i="22"/>
  <c r="B248" i="22"/>
  <c r="D247" i="22"/>
  <c r="C247" i="22"/>
  <c r="B247" i="22"/>
  <c r="D246" i="22"/>
  <c r="C246" i="22"/>
  <c r="B246" i="22"/>
  <c r="D245" i="22"/>
  <c r="C245" i="22"/>
  <c r="B245" i="22"/>
  <c r="D244" i="22"/>
  <c r="C244" i="22"/>
  <c r="B244" i="22"/>
  <c r="D243" i="22"/>
  <c r="C243" i="22"/>
  <c r="B243" i="22"/>
  <c r="D242" i="22"/>
  <c r="C242" i="22"/>
  <c r="B242" i="22"/>
  <c r="D241" i="22"/>
  <c r="C241" i="22"/>
  <c r="B241" i="22"/>
  <c r="D240" i="22"/>
  <c r="C240" i="22"/>
  <c r="B240" i="22"/>
  <c r="D239" i="22"/>
  <c r="C239" i="22"/>
  <c r="B239" i="22"/>
  <c r="D238" i="22"/>
  <c r="C238" i="22"/>
  <c r="B238" i="22"/>
  <c r="D237" i="22"/>
  <c r="C237" i="22"/>
  <c r="B237" i="22"/>
  <c r="D236" i="22"/>
  <c r="C236" i="22"/>
  <c r="B236" i="22"/>
  <c r="D235" i="22"/>
  <c r="C235" i="22"/>
  <c r="B235" i="22"/>
  <c r="D234" i="22"/>
  <c r="C234" i="22"/>
  <c r="B234" i="22"/>
  <c r="D233" i="22"/>
  <c r="C233" i="22"/>
  <c r="B233" i="22"/>
  <c r="D232" i="22"/>
  <c r="C232" i="22"/>
  <c r="B232" i="22"/>
  <c r="D231" i="22"/>
  <c r="C231" i="22"/>
  <c r="B231" i="22"/>
  <c r="D230" i="22"/>
  <c r="C230" i="22"/>
  <c r="B230" i="22"/>
  <c r="D229" i="22"/>
  <c r="C229" i="22"/>
  <c r="B229" i="22"/>
  <c r="D228" i="22"/>
  <c r="C228" i="22"/>
  <c r="B228" i="22"/>
  <c r="D227" i="22"/>
  <c r="C227" i="22"/>
  <c r="B227" i="22"/>
  <c r="D226" i="22"/>
  <c r="C226" i="22"/>
  <c r="B226" i="22"/>
  <c r="D225" i="22"/>
  <c r="C225" i="22"/>
  <c r="B225" i="22"/>
  <c r="D224" i="22"/>
  <c r="C224" i="22"/>
  <c r="B224" i="22"/>
  <c r="D223" i="22"/>
  <c r="C223" i="22"/>
  <c r="B223" i="22"/>
  <c r="D222" i="22"/>
  <c r="C222" i="22"/>
  <c r="B222" i="22"/>
  <c r="D221" i="22"/>
  <c r="C221" i="22"/>
  <c r="B221" i="22"/>
  <c r="D220" i="22"/>
  <c r="C220" i="22"/>
  <c r="B220" i="22"/>
  <c r="D219" i="22"/>
  <c r="C219" i="22"/>
  <c r="B219" i="22"/>
  <c r="D218" i="22"/>
  <c r="C218" i="22"/>
  <c r="B218" i="22"/>
  <c r="D217" i="22"/>
  <c r="C217" i="22"/>
  <c r="B217" i="22"/>
  <c r="D216" i="22"/>
  <c r="C216" i="22"/>
  <c r="B216" i="22"/>
  <c r="D215" i="22"/>
  <c r="C215" i="22"/>
  <c r="B215" i="22"/>
  <c r="D214" i="22"/>
  <c r="C214" i="22"/>
  <c r="B214" i="22"/>
  <c r="D213" i="22"/>
  <c r="C213" i="22"/>
  <c r="B213" i="22"/>
  <c r="D212" i="22"/>
  <c r="C212" i="22"/>
  <c r="B212" i="22"/>
  <c r="D211" i="22"/>
  <c r="C211" i="22"/>
  <c r="B211" i="22"/>
  <c r="D210" i="22"/>
  <c r="C210" i="22"/>
  <c r="B210" i="22"/>
  <c r="D209" i="22"/>
  <c r="C209" i="22"/>
  <c r="B209" i="22"/>
  <c r="D208" i="22"/>
  <c r="C208" i="22"/>
  <c r="B208" i="22"/>
  <c r="D207" i="22"/>
  <c r="C207" i="22"/>
  <c r="B207" i="22"/>
  <c r="D206" i="22"/>
  <c r="C206" i="22"/>
  <c r="B206" i="22"/>
  <c r="D205" i="22"/>
  <c r="C205" i="22"/>
  <c r="B205" i="22"/>
  <c r="D204" i="22"/>
  <c r="C204" i="22"/>
  <c r="B204" i="22"/>
  <c r="D203" i="22"/>
  <c r="C203" i="22"/>
  <c r="B203" i="22"/>
  <c r="D202" i="22"/>
  <c r="C202" i="22"/>
  <c r="B202" i="22"/>
  <c r="D201" i="22"/>
  <c r="C201" i="22"/>
  <c r="B201" i="22"/>
  <c r="D200" i="22"/>
  <c r="C200" i="22"/>
  <c r="B200" i="22"/>
  <c r="D199" i="22"/>
  <c r="C199" i="22"/>
  <c r="B199" i="22"/>
  <c r="D198" i="22"/>
  <c r="C198" i="22"/>
  <c r="B198" i="22"/>
  <c r="D197" i="22"/>
  <c r="C197" i="22"/>
  <c r="B197" i="22"/>
  <c r="D196" i="22"/>
  <c r="C196" i="22"/>
  <c r="B196" i="22"/>
  <c r="D195" i="22"/>
  <c r="C195" i="22"/>
  <c r="B195" i="22"/>
  <c r="D194" i="22"/>
  <c r="C194" i="22"/>
  <c r="B194" i="22"/>
  <c r="D193" i="22"/>
  <c r="C193" i="22"/>
  <c r="B193" i="22"/>
  <c r="D192" i="22"/>
  <c r="C192" i="22"/>
  <c r="B192" i="22"/>
  <c r="D191" i="22"/>
  <c r="C191" i="22"/>
  <c r="B191" i="22"/>
  <c r="D190" i="22"/>
  <c r="C190" i="22"/>
  <c r="B190" i="22"/>
  <c r="D189" i="22"/>
  <c r="C189" i="22"/>
  <c r="B189" i="22"/>
  <c r="D188" i="22"/>
  <c r="C188" i="22"/>
  <c r="B188" i="22"/>
  <c r="D187" i="22"/>
  <c r="C187" i="22"/>
  <c r="B187" i="22"/>
  <c r="D186" i="22"/>
  <c r="C186" i="22"/>
  <c r="B186" i="22"/>
  <c r="D185" i="22"/>
  <c r="C185" i="22"/>
  <c r="B185" i="22"/>
  <c r="D184" i="22"/>
  <c r="C184" i="22"/>
  <c r="B184" i="22"/>
  <c r="D183" i="22"/>
  <c r="C183" i="22"/>
  <c r="B183" i="22"/>
  <c r="D182" i="22"/>
  <c r="C182" i="22"/>
  <c r="B182" i="22"/>
  <c r="D181" i="22"/>
  <c r="C181" i="22"/>
  <c r="B181" i="22"/>
  <c r="D180" i="22"/>
  <c r="C180" i="22"/>
  <c r="B180" i="22"/>
  <c r="D179" i="22"/>
  <c r="C179" i="22"/>
  <c r="B179" i="22"/>
  <c r="D178" i="22"/>
  <c r="C178" i="22"/>
  <c r="B178" i="22"/>
  <c r="D177" i="22"/>
  <c r="C177" i="22"/>
  <c r="B177" i="22"/>
  <c r="D176" i="22"/>
  <c r="C176" i="22"/>
  <c r="B176" i="22"/>
  <c r="D175" i="22"/>
  <c r="C175" i="22"/>
  <c r="B175" i="22"/>
  <c r="D174" i="22"/>
  <c r="C174" i="22"/>
  <c r="B174" i="22"/>
  <c r="D173" i="22"/>
  <c r="C173" i="22"/>
  <c r="B173" i="22"/>
  <c r="D172" i="22"/>
  <c r="C172" i="22"/>
  <c r="B172" i="22"/>
  <c r="D171" i="22"/>
  <c r="C171" i="22"/>
  <c r="B171" i="22"/>
  <c r="D170" i="22"/>
  <c r="C170" i="22"/>
  <c r="B170" i="22"/>
  <c r="D169" i="22"/>
  <c r="C169" i="22"/>
  <c r="B169" i="22"/>
  <c r="D168" i="22"/>
  <c r="C168" i="22"/>
  <c r="B168" i="22"/>
  <c r="D167" i="22"/>
  <c r="C167" i="22"/>
  <c r="B167" i="22"/>
  <c r="D166" i="22"/>
  <c r="C166" i="22"/>
  <c r="B166" i="22"/>
  <c r="D165" i="22"/>
  <c r="C165" i="22"/>
  <c r="B165" i="22"/>
  <c r="D164" i="22"/>
  <c r="C164" i="22"/>
  <c r="B164" i="22"/>
  <c r="D163" i="22"/>
  <c r="C163" i="22"/>
  <c r="B163" i="22"/>
  <c r="D162" i="22"/>
  <c r="C162" i="22"/>
  <c r="B162" i="22"/>
  <c r="D161" i="22"/>
  <c r="C161" i="22"/>
  <c r="B161" i="22"/>
  <c r="D160" i="22"/>
  <c r="C160" i="22"/>
  <c r="B160" i="22"/>
  <c r="D159" i="22"/>
  <c r="C159" i="22"/>
  <c r="B159" i="22"/>
  <c r="D158" i="22"/>
  <c r="C158" i="22"/>
  <c r="B158" i="22"/>
  <c r="D157" i="22"/>
  <c r="C157" i="22"/>
  <c r="B157" i="22"/>
  <c r="D156" i="22"/>
  <c r="C156" i="22"/>
  <c r="B156" i="22"/>
  <c r="D155" i="22"/>
  <c r="C155" i="22"/>
  <c r="B155" i="22"/>
  <c r="D154" i="22"/>
  <c r="C154" i="22"/>
  <c r="B154" i="22"/>
  <c r="D153" i="22"/>
  <c r="C153" i="22"/>
  <c r="B153" i="22"/>
  <c r="D152" i="22"/>
  <c r="C152" i="22"/>
  <c r="B152" i="22"/>
  <c r="D151" i="22"/>
  <c r="C151" i="22"/>
  <c r="B151" i="22"/>
  <c r="D150" i="22"/>
  <c r="C150" i="22"/>
  <c r="B150" i="22"/>
  <c r="D149" i="22"/>
  <c r="C149" i="22"/>
  <c r="B149" i="22"/>
  <c r="D148" i="22"/>
  <c r="C148" i="22"/>
  <c r="B148" i="22"/>
  <c r="D147" i="22"/>
  <c r="C147" i="22"/>
  <c r="B147" i="22"/>
  <c r="D146" i="22"/>
  <c r="C146" i="22"/>
  <c r="B146" i="22"/>
  <c r="D145" i="22"/>
  <c r="C145" i="22"/>
  <c r="B145" i="22"/>
  <c r="D144" i="22"/>
  <c r="C144" i="22"/>
  <c r="B144" i="22"/>
  <c r="D143" i="22"/>
  <c r="C143" i="22"/>
  <c r="B143" i="22"/>
  <c r="D142" i="22"/>
  <c r="C142" i="22"/>
  <c r="B142" i="22"/>
  <c r="D141" i="22"/>
  <c r="C141" i="22"/>
  <c r="B141" i="22"/>
  <c r="D140" i="22"/>
  <c r="C140" i="22"/>
  <c r="B140" i="22"/>
  <c r="D139" i="22"/>
  <c r="C139" i="22"/>
  <c r="B139" i="22"/>
  <c r="D138" i="22"/>
  <c r="C138" i="22"/>
  <c r="B138" i="22"/>
  <c r="D137" i="22"/>
  <c r="C137" i="22"/>
  <c r="B137" i="22"/>
  <c r="D136" i="22"/>
  <c r="C136" i="22"/>
  <c r="B136" i="22"/>
  <c r="D135" i="22"/>
  <c r="C135" i="22"/>
  <c r="B135" i="22"/>
  <c r="D134" i="22"/>
  <c r="C134" i="22"/>
  <c r="B134" i="22"/>
  <c r="D133" i="22"/>
  <c r="C133" i="22"/>
  <c r="B133" i="22"/>
  <c r="D132" i="22"/>
  <c r="C132" i="22"/>
  <c r="B132" i="22"/>
  <c r="D131" i="22"/>
  <c r="C131" i="22"/>
  <c r="B131" i="22"/>
  <c r="D130" i="22"/>
  <c r="C130" i="22"/>
  <c r="B130" i="22"/>
  <c r="D129" i="22"/>
  <c r="C129" i="22"/>
  <c r="B129" i="22"/>
  <c r="D128" i="22"/>
  <c r="C128" i="22"/>
  <c r="B128" i="22"/>
  <c r="D127" i="22"/>
  <c r="C127" i="22"/>
  <c r="B127" i="22"/>
  <c r="D126" i="22"/>
  <c r="C126" i="22"/>
  <c r="B126" i="22"/>
  <c r="D125" i="22"/>
  <c r="C125" i="22"/>
  <c r="B125" i="22"/>
  <c r="D124" i="22"/>
  <c r="C124" i="22"/>
  <c r="B124" i="22"/>
  <c r="D123" i="22"/>
  <c r="C123" i="22"/>
  <c r="B123" i="22"/>
  <c r="D122" i="22"/>
  <c r="C122" i="22"/>
  <c r="B122" i="22"/>
  <c r="D121" i="22"/>
  <c r="C121" i="22"/>
  <c r="B121" i="22"/>
  <c r="D120" i="22"/>
  <c r="C120" i="22"/>
  <c r="B120" i="22"/>
  <c r="D119" i="22"/>
  <c r="C119" i="22"/>
  <c r="B119" i="22"/>
  <c r="D118" i="22"/>
  <c r="C118" i="22"/>
  <c r="B118" i="22"/>
  <c r="D117" i="22"/>
  <c r="C117" i="22"/>
  <c r="B117" i="22"/>
  <c r="D116" i="22"/>
  <c r="C116" i="22"/>
  <c r="B116" i="22"/>
  <c r="D115" i="22"/>
  <c r="C115" i="22"/>
  <c r="B115" i="22"/>
  <c r="D114" i="22"/>
  <c r="C114" i="22"/>
  <c r="B114" i="22"/>
  <c r="D113" i="22"/>
  <c r="C113" i="22"/>
  <c r="B113" i="22"/>
  <c r="D112" i="22"/>
  <c r="C112" i="22"/>
  <c r="B112" i="22"/>
  <c r="D111" i="22"/>
  <c r="C111" i="22"/>
  <c r="B111" i="22"/>
  <c r="D110" i="22"/>
  <c r="C110" i="22"/>
  <c r="B110" i="22"/>
  <c r="D109" i="22"/>
  <c r="C109" i="22"/>
  <c r="B109" i="22"/>
  <c r="D108" i="22"/>
  <c r="C108" i="22"/>
  <c r="B108" i="22"/>
  <c r="D107" i="22"/>
  <c r="C107" i="22"/>
  <c r="B107" i="22"/>
  <c r="D106" i="22"/>
  <c r="C106" i="22"/>
  <c r="B106" i="22"/>
  <c r="D105" i="22"/>
  <c r="C105" i="22"/>
  <c r="B105" i="22"/>
  <c r="D104" i="22"/>
  <c r="C104" i="22"/>
  <c r="B104" i="22"/>
  <c r="D103" i="22"/>
  <c r="C103" i="22"/>
  <c r="B103" i="22"/>
  <c r="D102" i="22"/>
  <c r="C102" i="22"/>
  <c r="B102" i="22"/>
  <c r="D101" i="22"/>
  <c r="C101" i="22"/>
  <c r="B101" i="22"/>
  <c r="D100" i="22"/>
  <c r="C100" i="22"/>
  <c r="B100" i="22"/>
  <c r="D99" i="22"/>
  <c r="C99" i="22"/>
  <c r="B99" i="22"/>
  <c r="D98" i="22"/>
  <c r="C98" i="22"/>
  <c r="B98" i="22"/>
  <c r="D97" i="22"/>
  <c r="C97" i="22"/>
  <c r="B97" i="22"/>
  <c r="D96" i="22"/>
  <c r="C96" i="22"/>
  <c r="B96" i="22"/>
  <c r="D95" i="22"/>
  <c r="C95" i="22"/>
  <c r="B95" i="22"/>
  <c r="D94" i="22"/>
  <c r="C94" i="22"/>
  <c r="B94" i="22"/>
  <c r="D93" i="22"/>
  <c r="C93" i="22"/>
  <c r="B93" i="22"/>
  <c r="D92" i="22"/>
  <c r="C92" i="22"/>
  <c r="B92" i="22"/>
  <c r="D91" i="22"/>
  <c r="C91" i="22"/>
  <c r="B91" i="22"/>
  <c r="D90" i="22"/>
  <c r="C90" i="22"/>
  <c r="B90" i="22"/>
  <c r="D89" i="22"/>
  <c r="C89" i="22"/>
  <c r="B89" i="22"/>
  <c r="D88" i="22"/>
  <c r="C88" i="22"/>
  <c r="B88" i="22"/>
  <c r="D87" i="22"/>
  <c r="C87" i="22"/>
  <c r="B87" i="22"/>
  <c r="D86" i="22"/>
  <c r="C86" i="22"/>
  <c r="B86" i="22"/>
  <c r="D85" i="22"/>
  <c r="C85" i="22"/>
  <c r="B85" i="22"/>
  <c r="D84" i="22"/>
  <c r="C84" i="22"/>
  <c r="B84" i="22"/>
  <c r="D83" i="22"/>
  <c r="C83" i="22"/>
  <c r="B83" i="22"/>
  <c r="D82" i="22"/>
  <c r="C82" i="22"/>
  <c r="B82" i="22"/>
  <c r="D81" i="22"/>
  <c r="C81" i="22"/>
  <c r="B81" i="22"/>
  <c r="D80" i="22"/>
  <c r="C80" i="22"/>
  <c r="B80" i="22"/>
  <c r="D79" i="22"/>
  <c r="C79" i="22"/>
  <c r="B79" i="22"/>
  <c r="D78" i="22"/>
  <c r="C78" i="22"/>
  <c r="B78" i="22"/>
  <c r="D77" i="22"/>
  <c r="C77" i="22"/>
  <c r="B77" i="22"/>
  <c r="D76" i="22"/>
  <c r="C76" i="22"/>
  <c r="B76" i="22"/>
  <c r="D75" i="22"/>
  <c r="C75" i="22"/>
  <c r="B75" i="22"/>
  <c r="D74" i="22"/>
  <c r="C74" i="22"/>
  <c r="B74" i="22"/>
  <c r="D73" i="22"/>
  <c r="C73" i="22"/>
  <c r="B73" i="22"/>
  <c r="D72" i="22"/>
  <c r="C72" i="22"/>
  <c r="B72" i="22"/>
  <c r="D71" i="22"/>
  <c r="C71" i="22"/>
  <c r="B71" i="22"/>
  <c r="D70" i="22"/>
  <c r="C70" i="22"/>
  <c r="B70" i="22"/>
  <c r="D69" i="22"/>
  <c r="C69" i="22"/>
  <c r="B69" i="22"/>
  <c r="D68" i="22"/>
  <c r="C68" i="22"/>
  <c r="B68" i="22"/>
  <c r="D67" i="22"/>
  <c r="C67" i="22"/>
  <c r="B67" i="22"/>
  <c r="D66" i="22"/>
  <c r="C66" i="22"/>
  <c r="B66" i="22"/>
  <c r="D65" i="22"/>
  <c r="C65" i="22"/>
  <c r="B65" i="22"/>
  <c r="D64" i="22"/>
  <c r="C64" i="22"/>
  <c r="B64" i="22"/>
  <c r="D63" i="22"/>
  <c r="C63" i="22"/>
  <c r="B63" i="22"/>
  <c r="D62" i="22"/>
  <c r="C62" i="22"/>
  <c r="B62" i="22"/>
  <c r="D61" i="22"/>
  <c r="C61" i="22"/>
  <c r="B61" i="22"/>
  <c r="D60" i="22"/>
  <c r="C60" i="22"/>
  <c r="B60" i="22"/>
  <c r="D59" i="22"/>
  <c r="C59" i="22"/>
  <c r="B59" i="22"/>
  <c r="D58" i="22"/>
  <c r="C58" i="22"/>
  <c r="B58" i="22"/>
  <c r="D57" i="22"/>
  <c r="C57" i="22"/>
  <c r="B57" i="22"/>
  <c r="D56" i="22"/>
  <c r="C56" i="22"/>
  <c r="B56" i="22"/>
  <c r="D55" i="22"/>
  <c r="C55" i="22"/>
  <c r="B55" i="22"/>
  <c r="D54" i="22"/>
  <c r="C54" i="22"/>
  <c r="B54" i="22"/>
  <c r="D53" i="22"/>
  <c r="C53" i="22"/>
  <c r="B53" i="22"/>
  <c r="D52" i="22"/>
  <c r="C52" i="22"/>
  <c r="B52" i="22"/>
  <c r="D51" i="22"/>
  <c r="C51" i="22"/>
  <c r="B51" i="22"/>
  <c r="D50" i="22"/>
  <c r="C50" i="22"/>
  <c r="B50" i="22"/>
  <c r="D49" i="22"/>
  <c r="C49" i="22"/>
  <c r="B49" i="22"/>
  <c r="D48" i="22"/>
  <c r="C48" i="22"/>
  <c r="B48" i="22"/>
  <c r="D47" i="22"/>
  <c r="C47" i="22"/>
  <c r="B47" i="22"/>
  <c r="D46" i="22"/>
  <c r="C46" i="22"/>
  <c r="B46" i="22"/>
  <c r="D45" i="22"/>
  <c r="C45" i="22"/>
  <c r="B45" i="22"/>
  <c r="D44" i="22"/>
  <c r="C44" i="22"/>
  <c r="B44" i="22"/>
  <c r="D43" i="22"/>
  <c r="C43" i="22"/>
  <c r="B43" i="22"/>
  <c r="D42" i="22"/>
  <c r="C42" i="22"/>
  <c r="B42" i="22"/>
  <c r="D41" i="22"/>
  <c r="C41" i="22"/>
  <c r="B41" i="22"/>
  <c r="D40" i="22"/>
  <c r="C40" i="22"/>
  <c r="B40" i="22"/>
  <c r="D39" i="22"/>
  <c r="C39" i="22"/>
  <c r="B39" i="22"/>
  <c r="D38" i="22"/>
  <c r="C38" i="22"/>
  <c r="B38" i="22"/>
  <c r="D37" i="22"/>
  <c r="C37" i="22"/>
  <c r="B37" i="22"/>
  <c r="D36" i="22"/>
  <c r="C36" i="22"/>
  <c r="B36" i="22"/>
  <c r="D35" i="22"/>
  <c r="C35" i="22"/>
  <c r="B35" i="22"/>
  <c r="D34" i="22"/>
  <c r="C34" i="22"/>
  <c r="B34" i="22"/>
  <c r="D33" i="22"/>
  <c r="C33" i="22"/>
  <c r="B33" i="22"/>
  <c r="D32" i="22"/>
  <c r="C32" i="22"/>
  <c r="B32" i="22"/>
  <c r="D31" i="22"/>
  <c r="C31" i="22"/>
  <c r="B31" i="22"/>
  <c r="D30" i="22"/>
  <c r="C30" i="22"/>
  <c r="B30" i="22"/>
  <c r="D29" i="22"/>
  <c r="C29" i="22"/>
  <c r="B29" i="22"/>
  <c r="D28" i="22"/>
  <c r="C28" i="22"/>
  <c r="B28" i="22"/>
  <c r="D27" i="22"/>
  <c r="C27" i="22"/>
  <c r="B27" i="22"/>
  <c r="D26" i="22"/>
  <c r="C26" i="22"/>
  <c r="B26" i="22"/>
  <c r="D25" i="22"/>
  <c r="C25" i="22"/>
  <c r="B25" i="22"/>
  <c r="D24" i="22"/>
  <c r="C24" i="22"/>
  <c r="B24" i="22"/>
  <c r="D23" i="22"/>
  <c r="C23" i="22"/>
  <c r="B23" i="22"/>
  <c r="D22" i="22"/>
  <c r="C22" i="22"/>
  <c r="B22" i="22"/>
  <c r="D21" i="22"/>
  <c r="C21" i="22"/>
  <c r="B21" i="22"/>
  <c r="D20" i="22"/>
  <c r="C20" i="22"/>
  <c r="B20" i="22"/>
  <c r="D19" i="22"/>
  <c r="C19" i="22"/>
  <c r="B19" i="22"/>
  <c r="D18" i="22"/>
  <c r="C18" i="22"/>
  <c r="B18" i="22"/>
  <c r="D17" i="22"/>
  <c r="C17" i="22"/>
  <c r="B17" i="22"/>
  <c r="D16" i="22"/>
  <c r="C16" i="22"/>
  <c r="B16" i="22"/>
  <c r="D15" i="22"/>
  <c r="C15" i="22"/>
  <c r="B15" i="22"/>
  <c r="D14" i="22"/>
  <c r="C14" i="22"/>
  <c r="B14" i="22"/>
  <c r="D13" i="22"/>
  <c r="C13" i="22"/>
  <c r="B13" i="22"/>
  <c r="D12" i="22"/>
  <c r="C12" i="22"/>
  <c r="B12" i="22"/>
  <c r="D11" i="22"/>
  <c r="C11" i="22"/>
  <c r="B11" i="22"/>
  <c r="D10" i="22"/>
  <c r="C10" i="22"/>
  <c r="B10" i="22"/>
  <c r="D9" i="22"/>
  <c r="C9" i="22"/>
  <c r="B9" i="22"/>
  <c r="D8" i="22"/>
  <c r="C8" i="22"/>
  <c r="B8" i="22"/>
  <c r="D7" i="22"/>
  <c r="C7" i="22"/>
  <c r="B7" i="22"/>
  <c r="D6" i="22"/>
  <c r="C6" i="22"/>
  <c r="B6" i="22"/>
  <c r="D5" i="22"/>
  <c r="C5" i="22"/>
  <c r="B5" i="22"/>
  <c r="D4" i="22"/>
  <c r="C4" i="22"/>
  <c r="B4" i="22"/>
  <c r="D3" i="22"/>
  <c r="C3" i="22"/>
  <c r="B3" i="22"/>
  <c r="C2" i="22"/>
  <c r="B2" i="22"/>
  <c r="D2" i="22"/>
  <c r="O2037" i="6"/>
  <c r="G279" i="18"/>
  <c r="N2037" i="6"/>
  <c r="F279" i="18"/>
  <c r="M2037" i="6"/>
  <c r="E279" i="18"/>
  <c r="O687" i="6"/>
  <c r="G95" i="18"/>
  <c r="N687" i="6"/>
  <c r="F95" i="18"/>
  <c r="M687" i="6"/>
  <c r="E95" i="18"/>
  <c r="O112" i="6"/>
  <c r="G15" i="18"/>
  <c r="N112" i="6"/>
  <c r="F15" i="18"/>
  <c r="M112" i="6"/>
  <c r="E15" i="18"/>
  <c r="O1385" i="6"/>
  <c r="G195" i="18"/>
  <c r="N1385" i="6"/>
  <c r="F195" i="18"/>
  <c r="M1385" i="6"/>
  <c r="E195" i="18"/>
  <c r="O1235" i="6"/>
  <c r="G167" i="18"/>
  <c r="N1235" i="6"/>
  <c r="F167" i="18"/>
  <c r="M1235" i="6"/>
  <c r="E167" i="18"/>
  <c r="O416" i="6"/>
  <c r="G61" i="18"/>
  <c r="N416" i="6"/>
  <c r="F61" i="18"/>
  <c r="M416" i="6"/>
  <c r="E61" i="18"/>
  <c r="O1362" i="6"/>
  <c r="G189" i="18"/>
  <c r="N1362" i="6"/>
  <c r="F189" i="18"/>
  <c r="M1362" i="6"/>
  <c r="E189" i="18"/>
  <c r="O57" i="6"/>
  <c r="G12" i="18"/>
  <c r="N57" i="6"/>
  <c r="F12" i="18"/>
  <c r="M57" i="6"/>
  <c r="E12" i="18"/>
  <c r="O1338" i="6"/>
  <c r="G184" i="18"/>
  <c r="N1338" i="6"/>
  <c r="F184" i="18"/>
  <c r="M1338" i="6"/>
  <c r="E184" i="18"/>
  <c r="O1965" i="6"/>
  <c r="G278" i="18"/>
  <c r="N1965" i="6"/>
  <c r="F278" i="18"/>
  <c r="M1965" i="6"/>
  <c r="E278" i="18"/>
  <c r="O1963" i="6"/>
  <c r="G277" i="18"/>
  <c r="N1963" i="6"/>
  <c r="F277" i="18"/>
  <c r="M1963" i="6"/>
  <c r="E277" i="18"/>
  <c r="O1014" i="6"/>
  <c r="G140" i="18"/>
  <c r="N1014" i="6"/>
  <c r="F140" i="18"/>
  <c r="M1014" i="6"/>
  <c r="E140" i="18"/>
  <c r="O1867" i="6"/>
  <c r="G268" i="18"/>
  <c r="N1867" i="6"/>
  <c r="F268" i="18"/>
  <c r="M1867" i="6"/>
  <c r="E268" i="18"/>
  <c r="O1619" i="6"/>
  <c r="G235" i="18"/>
  <c r="N1619" i="6"/>
  <c r="F235" i="18"/>
  <c r="M1619" i="6"/>
  <c r="E235" i="18"/>
  <c r="O1404" i="6"/>
  <c r="G199" i="18"/>
  <c r="N1404" i="6"/>
  <c r="F199" i="18"/>
  <c r="M1404" i="6"/>
  <c r="E199" i="18"/>
  <c r="O794" i="6"/>
  <c r="G114" i="18"/>
  <c r="N794" i="6"/>
  <c r="F114" i="18"/>
  <c r="M794" i="6"/>
  <c r="E114" i="18"/>
  <c r="O779" i="6"/>
  <c r="G110" i="18"/>
  <c r="N779" i="6"/>
  <c r="F110" i="18"/>
  <c r="M779" i="6"/>
  <c r="E110" i="18"/>
  <c r="O672" i="6"/>
  <c r="G93" i="18"/>
  <c r="N672" i="6"/>
  <c r="F93" i="18"/>
  <c r="M672" i="6"/>
  <c r="E93" i="18"/>
  <c r="O577" i="6"/>
  <c r="G83" i="18"/>
  <c r="N577" i="6"/>
  <c r="F83" i="18"/>
  <c r="M577" i="6"/>
  <c r="E83" i="18"/>
  <c r="O1370" i="6"/>
  <c r="G190" i="18"/>
  <c r="N1370" i="6"/>
  <c r="F190" i="18"/>
  <c r="M1370" i="6"/>
  <c r="E190" i="18"/>
  <c r="O1893" i="6"/>
  <c r="G274" i="18"/>
  <c r="N1893" i="6"/>
  <c r="F274" i="18"/>
  <c r="M1893" i="6"/>
  <c r="E274" i="18"/>
  <c r="O1894" i="6"/>
  <c r="G275" i="18"/>
  <c r="N1894" i="6"/>
  <c r="F275" i="18"/>
  <c r="M1894" i="6"/>
  <c r="E275" i="18"/>
  <c r="O919" i="6"/>
  <c r="G131" i="18"/>
  <c r="N919" i="6"/>
  <c r="F131" i="18"/>
  <c r="M919" i="6"/>
  <c r="E131" i="18"/>
  <c r="O226" i="6"/>
  <c r="G35" i="18"/>
  <c r="N226" i="6"/>
  <c r="F35" i="18"/>
  <c r="M226" i="6"/>
  <c r="E35" i="18"/>
  <c r="O533" i="6"/>
  <c r="G79" i="18"/>
  <c r="N533" i="6"/>
  <c r="F79" i="18"/>
  <c r="M533" i="6"/>
  <c r="E79" i="18"/>
  <c r="O154" i="6"/>
  <c r="G25" i="18"/>
  <c r="N154" i="6"/>
  <c r="F25" i="18"/>
  <c r="M154" i="6"/>
  <c r="E25" i="18"/>
  <c r="O1890" i="6"/>
  <c r="G273" i="18"/>
  <c r="N1890" i="6"/>
  <c r="F273" i="18"/>
  <c r="M1890" i="6"/>
  <c r="E273" i="18"/>
  <c r="O1547" i="6"/>
  <c r="G224" i="18"/>
  <c r="N1547" i="6"/>
  <c r="F224" i="18"/>
  <c r="M1547" i="6"/>
  <c r="E224" i="18"/>
  <c r="O510" i="6"/>
  <c r="G77" i="18"/>
  <c r="N510" i="6"/>
  <c r="F77" i="18"/>
  <c r="M510" i="6"/>
  <c r="E77" i="18"/>
  <c r="O1659" i="6"/>
  <c r="G241" i="18"/>
  <c r="N1659" i="6"/>
  <c r="F241" i="18"/>
  <c r="M1659" i="6"/>
  <c r="E241" i="18"/>
  <c r="O1555" i="6"/>
  <c r="G227" i="18"/>
  <c r="N1555" i="6"/>
  <c r="F227" i="18"/>
  <c r="M1555" i="6"/>
  <c r="E227" i="18"/>
  <c r="O1328" i="6"/>
  <c r="G181" i="18"/>
  <c r="N1328" i="6"/>
  <c r="F181" i="18"/>
  <c r="M1328" i="6"/>
  <c r="E181" i="18"/>
  <c r="O411" i="6"/>
  <c r="G60" i="18"/>
  <c r="N411" i="6"/>
  <c r="F60" i="18"/>
  <c r="M411" i="6"/>
  <c r="E60" i="18"/>
  <c r="O335" i="6"/>
  <c r="G51" i="18"/>
  <c r="N335" i="6"/>
  <c r="F51" i="18"/>
  <c r="M335" i="6"/>
  <c r="E51" i="18"/>
  <c r="O1888" i="6"/>
  <c r="G272" i="18"/>
  <c r="N1888" i="6"/>
  <c r="F272" i="18"/>
  <c r="M1888" i="6"/>
  <c r="E272" i="18"/>
  <c r="O1537" i="6"/>
  <c r="G222" i="18"/>
  <c r="N1537" i="6"/>
  <c r="F222" i="18"/>
  <c r="M1537" i="6"/>
  <c r="E222" i="18"/>
  <c r="O1281" i="6"/>
  <c r="G174" i="18"/>
  <c r="N1281" i="6"/>
  <c r="F174" i="18"/>
  <c r="M1281" i="6"/>
  <c r="E174" i="18"/>
  <c r="O1599" i="6"/>
  <c r="G232" i="18"/>
  <c r="N1599" i="6"/>
  <c r="F232" i="18"/>
  <c r="M1599" i="6"/>
  <c r="E232" i="18"/>
  <c r="O1138" i="6"/>
  <c r="G155" i="18"/>
  <c r="N1138" i="6"/>
  <c r="F155" i="18"/>
  <c r="M1138" i="6"/>
  <c r="E155" i="18"/>
  <c r="O1035" i="6"/>
  <c r="G145" i="18"/>
  <c r="N1035" i="6"/>
  <c r="F145" i="18"/>
  <c r="M1035" i="6"/>
  <c r="E145" i="18"/>
  <c r="O1811" i="6"/>
  <c r="G261" i="18"/>
  <c r="N1811" i="6"/>
  <c r="F261" i="18"/>
  <c r="M1811" i="6"/>
  <c r="E261" i="18"/>
  <c r="O1656" i="6"/>
  <c r="G240" i="18"/>
  <c r="N1656" i="6"/>
  <c r="F240" i="18"/>
  <c r="M1656" i="6"/>
  <c r="E240" i="18"/>
  <c r="O1313" i="6"/>
  <c r="G179" i="18"/>
  <c r="N1313" i="6"/>
  <c r="F179" i="18"/>
  <c r="M1313" i="6"/>
  <c r="E179" i="18"/>
  <c r="O1277" i="6"/>
  <c r="G173" i="18"/>
  <c r="N1277" i="6"/>
  <c r="F173" i="18"/>
  <c r="M1277" i="6"/>
  <c r="E173" i="18"/>
  <c r="O1136" i="6"/>
  <c r="G154" i="18"/>
  <c r="N1136" i="6"/>
  <c r="F154" i="18"/>
  <c r="M1136" i="6"/>
  <c r="E154" i="18"/>
  <c r="O1723" i="6"/>
  <c r="G250" i="18"/>
  <c r="N1723" i="6"/>
  <c r="F250" i="18"/>
  <c r="M1723" i="6"/>
  <c r="E250" i="18"/>
  <c r="O572" i="6"/>
  <c r="G82" i="18"/>
  <c r="N572" i="6"/>
  <c r="F82" i="18"/>
  <c r="M572" i="6"/>
  <c r="E82" i="18"/>
  <c r="O993" i="6"/>
  <c r="G139" i="18"/>
  <c r="N993" i="6"/>
  <c r="F139" i="18"/>
  <c r="M993" i="6"/>
  <c r="E139" i="18"/>
  <c r="O347" i="6"/>
  <c r="G54" i="18"/>
  <c r="N347" i="6"/>
  <c r="F54" i="18"/>
  <c r="M347" i="6"/>
  <c r="E54" i="18"/>
  <c r="O9" i="6"/>
  <c r="G3" i="18"/>
  <c r="N9" i="6"/>
  <c r="F3" i="18"/>
  <c r="M9" i="6"/>
  <c r="E3" i="18"/>
  <c r="O336" i="6"/>
  <c r="G52" i="18"/>
  <c r="N336" i="6"/>
  <c r="F52" i="18"/>
  <c r="M336" i="6"/>
  <c r="E52" i="18"/>
  <c r="O909" i="6"/>
  <c r="G130" i="18"/>
  <c r="N909" i="6"/>
  <c r="F130" i="18"/>
  <c r="M909" i="6"/>
  <c r="E130" i="18"/>
  <c r="O1843" i="6"/>
  <c r="G265" i="18"/>
  <c r="N1843" i="6"/>
  <c r="F265" i="18"/>
  <c r="M1843" i="6"/>
  <c r="E265" i="18"/>
  <c r="O1664" i="6"/>
  <c r="G243" i="18"/>
  <c r="N1664" i="6"/>
  <c r="F243" i="18"/>
  <c r="M1664" i="6"/>
  <c r="E243" i="18"/>
  <c r="O1420" i="6"/>
  <c r="G203" i="18"/>
  <c r="N1420" i="6"/>
  <c r="F203" i="18"/>
  <c r="M1420" i="6"/>
  <c r="E203" i="18"/>
  <c r="O987" i="6"/>
  <c r="G137" i="18"/>
  <c r="N987" i="6"/>
  <c r="F137" i="18"/>
  <c r="M987" i="6"/>
  <c r="E137" i="18"/>
  <c r="O607" i="6"/>
  <c r="G87" i="18"/>
  <c r="N607" i="6"/>
  <c r="F87" i="18"/>
  <c r="M607" i="6"/>
  <c r="E87" i="18"/>
  <c r="O647" i="6"/>
  <c r="G91" i="18"/>
  <c r="N647" i="6"/>
  <c r="F91" i="18"/>
  <c r="M647" i="6"/>
  <c r="E91" i="18"/>
  <c r="O454" i="6"/>
  <c r="G68" i="18"/>
  <c r="N454" i="6"/>
  <c r="F68" i="18"/>
  <c r="M454" i="6"/>
  <c r="E68" i="18"/>
  <c r="O652" i="6"/>
  <c r="G92" i="18"/>
  <c r="N652" i="6"/>
  <c r="F92" i="18"/>
  <c r="M652" i="6"/>
  <c r="E92" i="18"/>
  <c r="O300" i="6"/>
  <c r="G45" i="18"/>
  <c r="N300" i="6"/>
  <c r="F45" i="18"/>
  <c r="M300" i="6"/>
  <c r="E45" i="18"/>
  <c r="O43" i="6"/>
  <c r="G9" i="18"/>
  <c r="N43" i="6"/>
  <c r="F9" i="18"/>
  <c r="M43" i="6"/>
  <c r="E9" i="18"/>
  <c r="O53" i="6"/>
  <c r="G11" i="18"/>
  <c r="N53" i="6"/>
  <c r="F11" i="18"/>
  <c r="M53" i="6"/>
  <c r="E11" i="18"/>
  <c r="O330" i="6"/>
  <c r="G49" i="18"/>
  <c r="N330" i="6"/>
  <c r="F49" i="18"/>
  <c r="M330" i="6"/>
  <c r="E49" i="18"/>
  <c r="O1812" i="6"/>
  <c r="G262" i="18"/>
  <c r="N1812" i="6"/>
  <c r="F262" i="18"/>
  <c r="M1812" i="6"/>
  <c r="E262" i="18"/>
  <c r="O194" i="6"/>
  <c r="G32" i="18"/>
  <c r="N194" i="6"/>
  <c r="F32" i="18"/>
  <c r="M194" i="6"/>
  <c r="E32" i="18"/>
  <c r="O1429" i="6"/>
  <c r="G206" i="18"/>
  <c r="N1429" i="6"/>
  <c r="F206" i="18"/>
  <c r="M1429" i="6"/>
  <c r="E206" i="18"/>
  <c r="O502" i="6"/>
  <c r="G75" i="18"/>
  <c r="N502" i="6"/>
  <c r="F75" i="18"/>
  <c r="M502" i="6"/>
  <c r="E75" i="18"/>
  <c r="O422" i="6"/>
  <c r="G63" i="18"/>
  <c r="N422" i="6"/>
  <c r="F63" i="18"/>
  <c r="M422" i="6"/>
  <c r="E63" i="18"/>
  <c r="O1585" i="6"/>
  <c r="G230" i="18"/>
  <c r="N1585" i="6"/>
  <c r="F230" i="18"/>
  <c r="M1585" i="6"/>
  <c r="E230" i="18"/>
  <c r="O1501" i="6"/>
  <c r="G215" i="18"/>
  <c r="N1501" i="6"/>
  <c r="F215" i="18"/>
  <c r="M1501" i="6"/>
  <c r="E215" i="18"/>
  <c r="O1465" i="6"/>
  <c r="G212" i="18"/>
  <c r="N1465" i="6"/>
  <c r="F212" i="18"/>
  <c r="M1465" i="6"/>
  <c r="E212" i="18"/>
  <c r="O1023" i="6"/>
  <c r="G144" i="18"/>
  <c r="N1023" i="6"/>
  <c r="F144" i="18"/>
  <c r="M1023" i="6"/>
  <c r="E144" i="18"/>
  <c r="O107" i="6"/>
  <c r="G14" i="18"/>
  <c r="N107" i="6"/>
  <c r="F14" i="18"/>
  <c r="M107" i="6"/>
  <c r="E14" i="18"/>
  <c r="O305" i="6"/>
  <c r="G46" i="18"/>
  <c r="N305" i="6"/>
  <c r="F46" i="18"/>
  <c r="M305" i="6"/>
  <c r="E46" i="18"/>
  <c r="O970" i="6"/>
  <c r="G134" i="18"/>
  <c r="N970" i="6"/>
  <c r="F134" i="18"/>
  <c r="M970" i="6"/>
  <c r="E134" i="18"/>
  <c r="O756" i="6"/>
  <c r="G103" i="18"/>
  <c r="N756" i="6"/>
  <c r="F103" i="18"/>
  <c r="M756" i="6"/>
  <c r="E103" i="18"/>
  <c r="O163" i="6"/>
  <c r="G28" i="18"/>
  <c r="N163" i="6"/>
  <c r="F28" i="18"/>
  <c r="M163" i="6"/>
  <c r="E28" i="18"/>
  <c r="O1020" i="6"/>
  <c r="G143" i="18"/>
  <c r="N1020" i="6"/>
  <c r="F143" i="18"/>
  <c r="M1020" i="6"/>
  <c r="E143" i="18"/>
  <c r="O1048" i="6"/>
  <c r="G148" i="18"/>
  <c r="N1048" i="6"/>
  <c r="F148" i="18"/>
  <c r="M1048" i="6"/>
  <c r="E148" i="18"/>
  <c r="O1407" i="6"/>
  <c r="G201" i="18"/>
  <c r="N1407" i="6"/>
  <c r="F201" i="18"/>
  <c r="M1407" i="6"/>
  <c r="E201" i="18"/>
  <c r="O1340" i="6"/>
  <c r="G186" i="18"/>
  <c r="N1340" i="6"/>
  <c r="F186" i="18"/>
  <c r="M1340" i="6"/>
  <c r="E186" i="18"/>
  <c r="O1684" i="6"/>
  <c r="G247" i="18"/>
  <c r="N1684" i="6"/>
  <c r="F247" i="18"/>
  <c r="M1684" i="6"/>
  <c r="E247" i="18"/>
  <c r="O457" i="6"/>
  <c r="G69" i="18"/>
  <c r="N457" i="6"/>
  <c r="F69" i="18"/>
  <c r="M457" i="6"/>
  <c r="E69" i="18"/>
  <c r="O384" i="6"/>
  <c r="G58" i="18"/>
  <c r="N384" i="6"/>
  <c r="F58" i="18"/>
  <c r="M384" i="6"/>
  <c r="E58" i="18"/>
  <c r="O1383" i="6"/>
  <c r="G194" i="18"/>
  <c r="N1383" i="6"/>
  <c r="F194" i="18"/>
  <c r="M1383" i="6"/>
  <c r="E194" i="18"/>
  <c r="O1268" i="6"/>
  <c r="G172" i="18"/>
  <c r="N1268" i="6"/>
  <c r="F172" i="18"/>
  <c r="M1268" i="6"/>
  <c r="E172" i="18"/>
  <c r="O1754" i="6"/>
  <c r="G253" i="18"/>
  <c r="N1754" i="6"/>
  <c r="F253" i="18"/>
  <c r="M1754" i="6"/>
  <c r="E253" i="18"/>
  <c r="O1600" i="6"/>
  <c r="G233" i="18"/>
  <c r="N1600" i="6"/>
  <c r="F233" i="18"/>
  <c r="M1600" i="6"/>
  <c r="E233" i="18"/>
  <c r="O757" i="6"/>
  <c r="G104" i="18"/>
  <c r="N757" i="6"/>
  <c r="F104" i="18"/>
  <c r="M757" i="6"/>
  <c r="E104" i="18"/>
  <c r="O1187" i="6"/>
  <c r="G161" i="18"/>
  <c r="N1187" i="6"/>
  <c r="F161" i="18"/>
  <c r="M1187" i="6"/>
  <c r="E161" i="18"/>
  <c r="O559" i="6"/>
  <c r="G80" i="18"/>
  <c r="N559" i="6"/>
  <c r="F80" i="18"/>
  <c r="M559" i="6"/>
  <c r="E80" i="18"/>
  <c r="O1825" i="6"/>
  <c r="G263" i="18"/>
  <c r="N1825" i="6"/>
  <c r="F263" i="18"/>
  <c r="M1825" i="6"/>
  <c r="E263" i="18"/>
  <c r="O1895" i="6"/>
  <c r="G276" i="18"/>
  <c r="N1895" i="6"/>
  <c r="F276" i="18"/>
  <c r="M1895" i="6"/>
  <c r="E276" i="18"/>
  <c r="O1872" i="6"/>
  <c r="G270" i="18"/>
  <c r="N1872" i="6"/>
  <c r="F270" i="18"/>
  <c r="M1872" i="6"/>
  <c r="E270" i="18"/>
  <c r="O1681" i="6"/>
  <c r="G246" i="18"/>
  <c r="N1681" i="6"/>
  <c r="F246" i="18"/>
  <c r="M1681" i="6"/>
  <c r="E246" i="18"/>
  <c r="O1673" i="6"/>
  <c r="G244" i="18"/>
  <c r="N1673" i="6"/>
  <c r="F244" i="18"/>
  <c r="M1673" i="6"/>
  <c r="E244" i="18"/>
  <c r="O1660" i="6"/>
  <c r="G242" i="18"/>
  <c r="N1660" i="6"/>
  <c r="F242" i="18"/>
  <c r="M1660" i="6"/>
  <c r="E242" i="18"/>
  <c r="O1554" i="6"/>
  <c r="G226" i="18"/>
  <c r="N1554" i="6"/>
  <c r="F226" i="18"/>
  <c r="M1554" i="6"/>
  <c r="E226" i="18"/>
  <c r="O1260" i="6"/>
  <c r="G171" i="18"/>
  <c r="N1260" i="6"/>
  <c r="F171" i="18"/>
  <c r="M1260" i="6"/>
  <c r="E171" i="18"/>
  <c r="O1233" i="6"/>
  <c r="G166" i="18"/>
  <c r="N1233" i="6"/>
  <c r="F166" i="18"/>
  <c r="M1233" i="6"/>
  <c r="E166" i="18"/>
  <c r="O1220" i="6"/>
  <c r="G164" i="18"/>
  <c r="N1220" i="6"/>
  <c r="F164" i="18"/>
  <c r="M1220" i="6"/>
  <c r="E164" i="18"/>
  <c r="O1146" i="6"/>
  <c r="G158" i="18"/>
  <c r="N1146" i="6"/>
  <c r="F158" i="18"/>
  <c r="M1146" i="6"/>
  <c r="E158" i="18"/>
  <c r="O1060" i="6"/>
  <c r="G150" i="18"/>
  <c r="N1060" i="6"/>
  <c r="F150" i="18"/>
  <c r="M1060" i="6"/>
  <c r="E150" i="18"/>
  <c r="O989" i="6"/>
  <c r="G138" i="18"/>
  <c r="N989" i="6"/>
  <c r="F138" i="18"/>
  <c r="M989" i="6"/>
  <c r="E138" i="18"/>
  <c r="O827" i="6"/>
  <c r="G119" i="18"/>
  <c r="N827" i="6"/>
  <c r="F119" i="18"/>
  <c r="M827" i="6"/>
  <c r="E119" i="18"/>
  <c r="O795" i="6"/>
  <c r="G115" i="18"/>
  <c r="N795" i="6"/>
  <c r="F115" i="18"/>
  <c r="M795" i="6"/>
  <c r="E115" i="18"/>
  <c r="O777" i="6"/>
  <c r="G108" i="18"/>
  <c r="N777" i="6"/>
  <c r="F108" i="18"/>
  <c r="M777" i="6"/>
  <c r="E108" i="18"/>
  <c r="O762" i="6"/>
  <c r="G105" i="18"/>
  <c r="N762" i="6"/>
  <c r="F105" i="18"/>
  <c r="M762" i="6"/>
  <c r="E105" i="18"/>
  <c r="O599" i="6"/>
  <c r="G85" i="18"/>
  <c r="N599" i="6"/>
  <c r="F85" i="18"/>
  <c r="M599" i="6"/>
  <c r="E85" i="18"/>
  <c r="O503" i="6"/>
  <c r="G76" i="18"/>
  <c r="N503" i="6"/>
  <c r="F76" i="18"/>
  <c r="M503" i="6"/>
  <c r="E76" i="18"/>
  <c r="O420" i="6"/>
  <c r="G62" i="18"/>
  <c r="N420" i="6"/>
  <c r="F62" i="18"/>
  <c r="M420" i="6"/>
  <c r="E62" i="18"/>
  <c r="O144" i="6"/>
  <c r="G23" i="18"/>
  <c r="N144" i="6"/>
  <c r="F23" i="18"/>
  <c r="M144" i="6"/>
  <c r="E23" i="18"/>
  <c r="O50" i="6"/>
  <c r="G10" i="18"/>
  <c r="N50" i="6"/>
  <c r="F10" i="18"/>
  <c r="M50" i="6"/>
  <c r="E10" i="18"/>
  <c r="O4" i="6"/>
  <c r="G2" i="18"/>
  <c r="N4" i="6"/>
  <c r="F2" i="18"/>
  <c r="M4" i="6"/>
  <c r="E2" i="18"/>
  <c r="O1563" i="6"/>
  <c r="G228" i="18"/>
  <c r="N1563" i="6"/>
  <c r="F228" i="18"/>
  <c r="M1563" i="6"/>
  <c r="E228" i="18"/>
  <c r="O1536" i="6"/>
  <c r="G221" i="18"/>
  <c r="N1536" i="6"/>
  <c r="F221" i="18"/>
  <c r="M1536" i="6"/>
  <c r="E221" i="18"/>
  <c r="O1441" i="6"/>
  <c r="G210" i="18"/>
  <c r="N1441" i="6"/>
  <c r="F210" i="18"/>
  <c r="M1441" i="6"/>
  <c r="E210" i="18"/>
  <c r="O1394" i="6"/>
  <c r="G196" i="18"/>
  <c r="N1394" i="6"/>
  <c r="F196" i="18"/>
  <c r="M1394" i="6"/>
  <c r="E196" i="18"/>
  <c r="O1330" i="6"/>
  <c r="G182" i="18"/>
  <c r="N1330" i="6"/>
  <c r="F182" i="18"/>
  <c r="M1330" i="6"/>
  <c r="E182" i="18"/>
  <c r="O1256" i="6"/>
  <c r="G169" i="18"/>
  <c r="N1256" i="6"/>
  <c r="F169" i="18"/>
  <c r="M1256" i="6"/>
  <c r="E169" i="18"/>
  <c r="O1252" i="6"/>
  <c r="G168" i="18"/>
  <c r="N1252" i="6"/>
  <c r="F168" i="18"/>
  <c r="M1252" i="6"/>
  <c r="E168" i="18"/>
  <c r="O1158" i="6"/>
  <c r="G160" i="18"/>
  <c r="N1158" i="6"/>
  <c r="F160" i="18"/>
  <c r="M1158" i="6"/>
  <c r="E160" i="18"/>
  <c r="O721" i="6"/>
  <c r="G97" i="18"/>
  <c r="N721" i="6"/>
  <c r="F97" i="18"/>
  <c r="M721" i="6"/>
  <c r="E97" i="18"/>
  <c r="O675" i="6"/>
  <c r="G94" i="18"/>
  <c r="N675" i="6"/>
  <c r="F94" i="18"/>
  <c r="M675" i="6"/>
  <c r="E94" i="18"/>
  <c r="O567" i="6"/>
  <c r="G81" i="18"/>
  <c r="N567" i="6"/>
  <c r="F81" i="18"/>
  <c r="M567" i="6"/>
  <c r="E81" i="18"/>
  <c r="O460" i="6"/>
  <c r="G71" i="18"/>
  <c r="N460" i="6"/>
  <c r="F71" i="18"/>
  <c r="M460" i="6"/>
  <c r="E71" i="18"/>
  <c r="O452" i="6"/>
  <c r="G67" i="18"/>
  <c r="N452" i="6"/>
  <c r="F67" i="18"/>
  <c r="M452" i="6"/>
  <c r="E67" i="18"/>
  <c r="O383" i="6"/>
  <c r="G57" i="18"/>
  <c r="N383" i="6"/>
  <c r="F57" i="18"/>
  <c r="M383" i="6"/>
  <c r="E57" i="18"/>
  <c r="O371" i="6"/>
  <c r="G56" i="18"/>
  <c r="N371" i="6"/>
  <c r="F56" i="18"/>
  <c r="M371" i="6"/>
  <c r="E56" i="18"/>
  <c r="O333" i="6"/>
  <c r="G50" i="18"/>
  <c r="N333" i="6"/>
  <c r="F50" i="18"/>
  <c r="M333" i="6"/>
  <c r="E50" i="18"/>
  <c r="O190" i="6"/>
  <c r="G31" i="18"/>
  <c r="N190" i="6"/>
  <c r="F31" i="18"/>
  <c r="M190" i="6"/>
  <c r="E31" i="18"/>
  <c r="O145" i="6"/>
  <c r="G24" i="18"/>
  <c r="N145" i="6"/>
  <c r="F24" i="18"/>
  <c r="M145" i="6"/>
  <c r="E24" i="18"/>
  <c r="O123" i="6"/>
  <c r="G18" i="18"/>
  <c r="N123" i="6"/>
  <c r="F18" i="18"/>
  <c r="M123" i="6"/>
  <c r="E18" i="18"/>
  <c r="O122" i="6"/>
  <c r="G17" i="18"/>
  <c r="N122" i="6"/>
  <c r="F17" i="18"/>
  <c r="M122" i="6"/>
  <c r="E17" i="18"/>
  <c r="O1857" i="6"/>
  <c r="G266" i="18"/>
  <c r="N1857" i="6"/>
  <c r="F266" i="18"/>
  <c r="M1857" i="6"/>
  <c r="E266" i="18"/>
  <c r="O1840" i="6"/>
  <c r="G264" i="18"/>
  <c r="N1840" i="6"/>
  <c r="F264" i="18"/>
  <c r="M1840" i="6"/>
  <c r="E264" i="18"/>
  <c r="O1808" i="6"/>
  <c r="G260" i="18"/>
  <c r="N1808" i="6"/>
  <c r="F260" i="18"/>
  <c r="M1808" i="6"/>
  <c r="E260" i="18"/>
  <c r="O1782" i="6"/>
  <c r="G259" i="18"/>
  <c r="N1782" i="6"/>
  <c r="F259" i="18"/>
  <c r="M1782" i="6"/>
  <c r="E259" i="18"/>
  <c r="O1758" i="6"/>
  <c r="G256" i="18"/>
  <c r="N1758" i="6"/>
  <c r="F256" i="18"/>
  <c r="M1758" i="6"/>
  <c r="E256" i="18"/>
  <c r="O1621" i="6"/>
  <c r="G236" i="18"/>
  <c r="N1621" i="6"/>
  <c r="F236" i="18"/>
  <c r="M1621" i="6"/>
  <c r="E236" i="18"/>
  <c r="O1605" i="6"/>
  <c r="G234" i="18"/>
  <c r="N1605" i="6"/>
  <c r="F234" i="18"/>
  <c r="M1605" i="6"/>
  <c r="E234" i="18"/>
  <c r="O1521" i="6"/>
  <c r="G217" i="18"/>
  <c r="N1521" i="6"/>
  <c r="F217" i="18"/>
  <c r="M1521" i="6"/>
  <c r="E217" i="18"/>
  <c r="O1514" i="6"/>
  <c r="G216" i="18"/>
  <c r="N1514" i="6"/>
  <c r="F216" i="18"/>
  <c r="M1514" i="6"/>
  <c r="E216" i="18"/>
  <c r="O1488" i="6"/>
  <c r="G214" i="18"/>
  <c r="N1488" i="6"/>
  <c r="F214" i="18"/>
  <c r="M1488" i="6"/>
  <c r="E214" i="18"/>
  <c r="O1411" i="6"/>
  <c r="G202" i="18"/>
  <c r="N1411" i="6"/>
  <c r="F202" i="18"/>
  <c r="M1411" i="6"/>
  <c r="E202" i="18"/>
  <c r="O1402" i="6"/>
  <c r="G198" i="18"/>
  <c r="N1402" i="6"/>
  <c r="F198" i="18"/>
  <c r="M1402" i="6"/>
  <c r="E198" i="18"/>
  <c r="O1377" i="6"/>
  <c r="G193" i="18"/>
  <c r="N1377" i="6"/>
  <c r="F193" i="18"/>
  <c r="M1377" i="6"/>
  <c r="E193" i="18"/>
  <c r="O1339" i="6"/>
  <c r="G185" i="18"/>
  <c r="N1339" i="6"/>
  <c r="F185" i="18"/>
  <c r="M1339" i="6"/>
  <c r="E185" i="18"/>
  <c r="O1297" i="6"/>
  <c r="G176" i="18"/>
  <c r="N1297" i="6"/>
  <c r="F176" i="18"/>
  <c r="M1297" i="6"/>
  <c r="E176" i="18"/>
  <c r="O1295" i="6"/>
  <c r="G175" i="18"/>
  <c r="N1295" i="6"/>
  <c r="F175" i="18"/>
  <c r="M1295" i="6"/>
  <c r="E175" i="18"/>
  <c r="O1226" i="6"/>
  <c r="G165" i="18"/>
  <c r="N1226" i="6"/>
  <c r="F165" i="18"/>
  <c r="M1226" i="6"/>
  <c r="E165" i="18"/>
  <c r="O968" i="6"/>
  <c r="G133" i="18"/>
  <c r="N968" i="6"/>
  <c r="F133" i="18"/>
  <c r="M968" i="6"/>
  <c r="E133" i="18"/>
  <c r="O824" i="6"/>
  <c r="G118" i="18"/>
  <c r="N824" i="6"/>
  <c r="F118" i="18"/>
  <c r="M824" i="6"/>
  <c r="E118" i="18"/>
  <c r="O778" i="6"/>
  <c r="G109" i="18"/>
  <c r="N778" i="6"/>
  <c r="F109" i="18"/>
  <c r="M778" i="6"/>
  <c r="E109" i="18"/>
  <c r="O746" i="6"/>
  <c r="G100" i="18"/>
  <c r="N746" i="6"/>
  <c r="F100" i="18"/>
  <c r="M746" i="6"/>
  <c r="E100" i="18"/>
  <c r="O710" i="6"/>
  <c r="G96" i="18"/>
  <c r="N710" i="6"/>
  <c r="F96" i="18"/>
  <c r="M710" i="6"/>
  <c r="E96" i="18"/>
  <c r="O641" i="6"/>
  <c r="G90" i="18"/>
  <c r="N641" i="6"/>
  <c r="F90" i="18"/>
  <c r="M641" i="6"/>
  <c r="E90" i="18"/>
  <c r="O321" i="6"/>
  <c r="G48" i="18"/>
  <c r="N321" i="6"/>
  <c r="F48" i="18"/>
  <c r="M321" i="6"/>
  <c r="E48" i="18"/>
  <c r="O185" i="6"/>
  <c r="G30" i="18"/>
  <c r="N185" i="6"/>
  <c r="F30" i="18"/>
  <c r="M185" i="6"/>
  <c r="E30" i="18"/>
  <c r="O139" i="6"/>
  <c r="G21" i="18"/>
  <c r="N139" i="6"/>
  <c r="F21" i="18"/>
  <c r="M139" i="6"/>
  <c r="E21" i="18"/>
  <c r="O115" i="6"/>
  <c r="G16" i="18"/>
  <c r="N115" i="6"/>
  <c r="F16" i="18"/>
  <c r="M115" i="6"/>
  <c r="E16" i="18"/>
  <c r="O1574" i="6"/>
  <c r="G229" i="18"/>
  <c r="N1574" i="6"/>
  <c r="F229" i="18"/>
  <c r="M1574" i="6"/>
  <c r="E229" i="18"/>
  <c r="O1336" i="6"/>
  <c r="G183" i="18"/>
  <c r="N1336" i="6"/>
  <c r="F183" i="18"/>
  <c r="M1336" i="6"/>
  <c r="E183" i="18"/>
  <c r="O1147" i="6"/>
  <c r="G159" i="18"/>
  <c r="N1147" i="6"/>
  <c r="F159" i="18"/>
  <c r="M1147" i="6"/>
  <c r="E159" i="18"/>
  <c r="O1143" i="6"/>
  <c r="G157" i="18"/>
  <c r="N1143" i="6"/>
  <c r="F157" i="18"/>
  <c r="M1143" i="6"/>
  <c r="E157" i="18"/>
  <c r="O1109" i="6"/>
  <c r="G152" i="18"/>
  <c r="N1109" i="6"/>
  <c r="F152" i="18"/>
  <c r="M1109" i="6"/>
  <c r="E152" i="18"/>
  <c r="O842" i="6"/>
  <c r="G124" i="18"/>
  <c r="N842" i="6"/>
  <c r="F124" i="18"/>
  <c r="M842" i="6"/>
  <c r="E124" i="18"/>
  <c r="O828" i="6"/>
  <c r="G120" i="18"/>
  <c r="N828" i="6"/>
  <c r="F120" i="18"/>
  <c r="M828" i="6"/>
  <c r="E120" i="18"/>
  <c r="O793" i="6"/>
  <c r="G113" i="18"/>
  <c r="N793" i="6"/>
  <c r="F113" i="18"/>
  <c r="M793" i="6"/>
  <c r="E113" i="18"/>
  <c r="O467" i="6"/>
  <c r="G73" i="18"/>
  <c r="N467" i="6"/>
  <c r="F73" i="18"/>
  <c r="M467" i="6"/>
  <c r="E73" i="18"/>
  <c r="O95" i="6"/>
  <c r="G13" i="18"/>
  <c r="N95" i="6"/>
  <c r="F13" i="18"/>
  <c r="M95" i="6"/>
  <c r="E13" i="18"/>
  <c r="O10" i="6"/>
  <c r="G4" i="18"/>
  <c r="N10" i="6"/>
  <c r="F4" i="18"/>
  <c r="M10" i="6"/>
  <c r="E4" i="18"/>
  <c r="O1751" i="6"/>
  <c r="G252" i="18"/>
  <c r="N1751" i="6"/>
  <c r="F252" i="18"/>
  <c r="M1751" i="6"/>
  <c r="E252" i="18"/>
  <c r="O1622" i="6"/>
  <c r="G237" i="18"/>
  <c r="N1622" i="6"/>
  <c r="F237" i="18"/>
  <c r="M1622" i="6"/>
  <c r="E237" i="18"/>
  <c r="O1310" i="6"/>
  <c r="G178" i="18"/>
  <c r="N1310" i="6"/>
  <c r="F178" i="18"/>
  <c r="M1310" i="6"/>
  <c r="E178" i="18"/>
  <c r="O1202" i="6"/>
  <c r="G163" i="18"/>
  <c r="N1202" i="6"/>
  <c r="F163" i="18"/>
  <c r="M1202" i="6"/>
  <c r="E163" i="18"/>
  <c r="O749" i="6"/>
  <c r="G102" i="18"/>
  <c r="N749" i="6"/>
  <c r="F102" i="18"/>
  <c r="M749" i="6"/>
  <c r="E102" i="18"/>
  <c r="O313" i="6"/>
  <c r="G47" i="18"/>
  <c r="N313" i="6"/>
  <c r="F47" i="18"/>
  <c r="M313" i="6"/>
  <c r="E47" i="18"/>
  <c r="O157" i="6"/>
  <c r="G27" i="18"/>
  <c r="N157" i="6"/>
  <c r="F27" i="18"/>
  <c r="M157" i="6"/>
  <c r="E27" i="18"/>
  <c r="O132" i="6"/>
  <c r="G19" i="18"/>
  <c r="N132" i="6"/>
  <c r="F19" i="18"/>
  <c r="M132" i="6"/>
  <c r="E19" i="18"/>
  <c r="O27" i="6"/>
  <c r="G7" i="18"/>
  <c r="N27" i="6"/>
  <c r="F7" i="18"/>
  <c r="M27" i="6"/>
  <c r="E7" i="18"/>
  <c r="O1719" i="6"/>
  <c r="G249" i="18"/>
  <c r="N1719" i="6"/>
  <c r="F249" i="18"/>
  <c r="M1719" i="6"/>
  <c r="E249" i="18"/>
  <c r="O1546" i="6"/>
  <c r="G223" i="18"/>
  <c r="N1546" i="6"/>
  <c r="F223" i="18"/>
  <c r="M1546" i="6"/>
  <c r="E223" i="18"/>
  <c r="O1422" i="6"/>
  <c r="G204" i="18"/>
  <c r="N1422" i="6"/>
  <c r="F204" i="18"/>
  <c r="M1422" i="6"/>
  <c r="E204" i="18"/>
  <c r="O834" i="6"/>
  <c r="G122" i="18"/>
  <c r="N834" i="6"/>
  <c r="F122" i="18"/>
  <c r="M834" i="6"/>
  <c r="E122" i="18"/>
  <c r="O632" i="6"/>
  <c r="G89" i="18"/>
  <c r="N632" i="6"/>
  <c r="F89" i="18"/>
  <c r="M632" i="6"/>
  <c r="E89" i="18"/>
  <c r="O605" i="6"/>
  <c r="G86" i="18"/>
  <c r="N605" i="6"/>
  <c r="F86" i="18"/>
  <c r="M605" i="6"/>
  <c r="E86" i="18"/>
  <c r="O523" i="6"/>
  <c r="G78" i="18"/>
  <c r="N523" i="6"/>
  <c r="F78" i="18"/>
  <c r="M523" i="6"/>
  <c r="E78" i="18"/>
  <c r="O346" i="6"/>
  <c r="G53" i="18"/>
  <c r="N346" i="6"/>
  <c r="F53" i="18"/>
  <c r="M346" i="6"/>
  <c r="E53" i="18"/>
  <c r="O1763" i="6"/>
  <c r="G257" i="18"/>
  <c r="N1763" i="6"/>
  <c r="F257" i="18"/>
  <c r="M1763" i="6"/>
  <c r="E257" i="18"/>
  <c r="O1653" i="6"/>
  <c r="G239" i="18"/>
  <c r="N1653" i="6"/>
  <c r="F239" i="18"/>
  <c r="M1653" i="6"/>
  <c r="E239" i="18"/>
  <c r="O854" i="6"/>
  <c r="G126" i="18"/>
  <c r="N854" i="6"/>
  <c r="F126" i="18"/>
  <c r="M854" i="6"/>
  <c r="E126" i="18"/>
  <c r="O22" i="6"/>
  <c r="G6" i="18"/>
  <c r="N22" i="6"/>
  <c r="F6" i="18"/>
  <c r="M22" i="6"/>
  <c r="E6" i="18"/>
  <c r="O1873" i="6"/>
  <c r="G271" i="18"/>
  <c r="N1873" i="6"/>
  <c r="F271" i="18"/>
  <c r="M1873" i="6"/>
  <c r="E271" i="18"/>
  <c r="O1869" i="6"/>
  <c r="G269" i="18"/>
  <c r="N1869" i="6"/>
  <c r="F269" i="18"/>
  <c r="M1869" i="6"/>
  <c r="E269" i="18"/>
  <c r="O1860" i="6"/>
  <c r="G267" i="18"/>
  <c r="N1860" i="6"/>
  <c r="F267" i="18"/>
  <c r="M1860" i="6"/>
  <c r="E267" i="18"/>
  <c r="O1352" i="6"/>
  <c r="G187" i="18"/>
  <c r="N1352" i="6"/>
  <c r="F187" i="18"/>
  <c r="M1352" i="6"/>
  <c r="E187" i="18"/>
  <c r="O820" i="6"/>
  <c r="G117" i="18"/>
  <c r="N820" i="6"/>
  <c r="F117" i="18"/>
  <c r="M820" i="6"/>
  <c r="E117" i="18"/>
  <c r="O431" i="6"/>
  <c r="G64" i="18"/>
  <c r="N431" i="6"/>
  <c r="F64" i="18"/>
  <c r="M431" i="6"/>
  <c r="E64" i="18"/>
  <c r="O1755" i="6"/>
  <c r="G254" i="18"/>
  <c r="N1755" i="6"/>
  <c r="F254" i="18"/>
  <c r="M1755" i="6"/>
  <c r="E254" i="18"/>
  <c r="O1432" i="6"/>
  <c r="G208" i="18"/>
  <c r="N1432" i="6"/>
  <c r="F208" i="18"/>
  <c r="M1432" i="6"/>
  <c r="E208" i="18"/>
  <c r="O1374" i="6"/>
  <c r="G192" i="18"/>
  <c r="N1374" i="6"/>
  <c r="F192" i="18"/>
  <c r="M1374" i="6"/>
  <c r="E192" i="18"/>
  <c r="O870" i="6"/>
  <c r="G128" i="18"/>
  <c r="N870" i="6"/>
  <c r="F128" i="18"/>
  <c r="M870" i="6"/>
  <c r="E128" i="18"/>
  <c r="O733" i="6"/>
  <c r="G98" i="18"/>
  <c r="N733" i="6"/>
  <c r="F98" i="18"/>
  <c r="M733" i="6"/>
  <c r="E98" i="18"/>
  <c r="O440" i="6"/>
  <c r="G66" i="18"/>
  <c r="N440" i="6"/>
  <c r="F66" i="18"/>
  <c r="M440" i="6"/>
  <c r="E66" i="18"/>
  <c r="O239" i="6"/>
  <c r="G37" i="18"/>
  <c r="N239" i="6"/>
  <c r="F37" i="18"/>
  <c r="M239" i="6"/>
  <c r="E37" i="18"/>
  <c r="O1258" i="6"/>
  <c r="G170" i="18"/>
  <c r="N1258" i="6"/>
  <c r="F170" i="18"/>
  <c r="M1258" i="6"/>
  <c r="E170" i="18"/>
  <c r="O977" i="6"/>
  <c r="G136" i="18"/>
  <c r="N977" i="6"/>
  <c r="F136" i="18"/>
  <c r="M977" i="6"/>
  <c r="E136" i="18"/>
  <c r="O774" i="6"/>
  <c r="G107" i="18"/>
  <c r="N774" i="6"/>
  <c r="F107" i="18"/>
  <c r="M774" i="6"/>
  <c r="E107" i="18"/>
  <c r="O245" i="6"/>
  <c r="G39" i="18"/>
  <c r="N245" i="6"/>
  <c r="F39" i="18"/>
  <c r="M245" i="6"/>
  <c r="E39" i="18"/>
  <c r="O14" i="6"/>
  <c r="G5" i="18"/>
  <c r="N14" i="6"/>
  <c r="F5" i="18"/>
  <c r="M14" i="6"/>
  <c r="E5" i="18"/>
  <c r="O1141" i="6"/>
  <c r="G156" i="18"/>
  <c r="N1141" i="6"/>
  <c r="F156" i="18"/>
  <c r="M1141" i="6"/>
  <c r="E156" i="18"/>
  <c r="O1017" i="6"/>
  <c r="G142" i="18"/>
  <c r="N1017" i="6"/>
  <c r="F142" i="18"/>
  <c r="M1017" i="6"/>
  <c r="E142" i="18"/>
  <c r="O738" i="6"/>
  <c r="G99" i="18"/>
  <c r="N738" i="6"/>
  <c r="F99" i="18"/>
  <c r="M738" i="6"/>
  <c r="E99" i="18"/>
  <c r="O485" i="6"/>
  <c r="G74" i="18"/>
  <c r="N485" i="6"/>
  <c r="F74" i="18"/>
  <c r="M485" i="6"/>
  <c r="E74" i="18"/>
  <c r="O236" i="6"/>
  <c r="G36" i="18"/>
  <c r="N236" i="6"/>
  <c r="F36" i="18"/>
  <c r="M236" i="6"/>
  <c r="E36" i="18"/>
  <c r="O140" i="6"/>
  <c r="G22" i="18"/>
  <c r="N140" i="6"/>
  <c r="F22" i="18"/>
  <c r="M140" i="6"/>
  <c r="E22" i="18"/>
  <c r="O1553" i="6"/>
  <c r="G225" i="18"/>
  <c r="N1553" i="6"/>
  <c r="F225" i="18"/>
  <c r="M1553" i="6"/>
  <c r="E225" i="18"/>
  <c r="O924" i="6"/>
  <c r="G132" i="18"/>
  <c r="N924" i="6"/>
  <c r="F132" i="18"/>
  <c r="M924" i="6"/>
  <c r="E132" i="18"/>
  <c r="O773" i="6"/>
  <c r="G106" i="18"/>
  <c r="N773" i="6"/>
  <c r="F106" i="18"/>
  <c r="M773" i="6"/>
  <c r="E106" i="18"/>
  <c r="O433" i="6"/>
  <c r="G65" i="18"/>
  <c r="N433" i="6"/>
  <c r="F65" i="18"/>
  <c r="M433" i="6"/>
  <c r="E65" i="18"/>
  <c r="O387" i="6"/>
  <c r="G59" i="18"/>
  <c r="N387" i="6"/>
  <c r="F59" i="18"/>
  <c r="M387" i="6"/>
  <c r="E59" i="18"/>
  <c r="O1372" i="6"/>
  <c r="G191" i="18"/>
  <c r="N1372" i="6"/>
  <c r="F191" i="18"/>
  <c r="M1372" i="6"/>
  <c r="E191" i="18"/>
  <c r="O792" i="6"/>
  <c r="G112" i="18"/>
  <c r="N792" i="6"/>
  <c r="F112" i="18"/>
  <c r="M792" i="6"/>
  <c r="E112" i="18"/>
  <c r="O588" i="6"/>
  <c r="G84" i="18"/>
  <c r="N588" i="6"/>
  <c r="F84" i="18"/>
  <c r="M588" i="6"/>
  <c r="E84" i="18"/>
  <c r="O1359" i="6"/>
  <c r="G188" i="18"/>
  <c r="N1359" i="6"/>
  <c r="F188" i="18"/>
  <c r="M1359" i="6"/>
  <c r="E188" i="18"/>
  <c r="O902" i="6"/>
  <c r="G129" i="18"/>
  <c r="N902" i="6"/>
  <c r="F129" i="18"/>
  <c r="M902" i="6"/>
  <c r="E129" i="18"/>
  <c r="O748" i="6"/>
  <c r="G101" i="18"/>
  <c r="N748" i="6"/>
  <c r="F101" i="18"/>
  <c r="M748" i="6"/>
  <c r="E101" i="18"/>
  <c r="O267" i="6"/>
  <c r="G42" i="18"/>
  <c r="N267" i="6"/>
  <c r="F42" i="18"/>
  <c r="M267" i="6"/>
  <c r="E42" i="18"/>
  <c r="O1770" i="6"/>
  <c r="G258" i="18"/>
  <c r="N1770" i="6"/>
  <c r="F258" i="18"/>
  <c r="M1770" i="6"/>
  <c r="E258" i="18"/>
  <c r="O1047" i="6"/>
  <c r="G147" i="18"/>
  <c r="N1047" i="6"/>
  <c r="F147" i="18"/>
  <c r="M1047" i="6"/>
  <c r="E147" i="18"/>
  <c r="O258" i="6"/>
  <c r="G41" i="18"/>
  <c r="N258" i="6"/>
  <c r="F41" i="18"/>
  <c r="M258" i="6"/>
  <c r="E41" i="18"/>
  <c r="O206" i="6"/>
  <c r="G34" i="18"/>
  <c r="N206" i="6"/>
  <c r="F34" i="18"/>
  <c r="M206" i="6"/>
  <c r="E34" i="18"/>
  <c r="O156" i="6"/>
  <c r="G26" i="18"/>
  <c r="N156" i="6"/>
  <c r="F26" i="18"/>
  <c r="M156" i="6"/>
  <c r="E26" i="18"/>
  <c r="O1426" i="6"/>
  <c r="G205" i="18"/>
  <c r="N1426" i="6"/>
  <c r="F205" i="18"/>
  <c r="M1426" i="6"/>
  <c r="E205" i="18"/>
  <c r="O1196" i="6"/>
  <c r="G162" i="18"/>
  <c r="N1196" i="6"/>
  <c r="F162" i="18"/>
  <c r="M1196" i="6"/>
  <c r="E162" i="18"/>
  <c r="O196" i="6"/>
  <c r="G33" i="18"/>
  <c r="N196" i="6"/>
  <c r="F33" i="18"/>
  <c r="M196" i="6"/>
  <c r="E33" i="18"/>
  <c r="O1037" i="6"/>
  <c r="G146" i="18"/>
  <c r="N1037" i="6"/>
  <c r="F146" i="18"/>
  <c r="M1037" i="6"/>
  <c r="E146" i="18"/>
  <c r="O810" i="6"/>
  <c r="G116" i="18"/>
  <c r="N810" i="6"/>
  <c r="F116" i="18"/>
  <c r="M810" i="6"/>
  <c r="E116" i="18"/>
  <c r="O464" i="6"/>
  <c r="G72" i="18"/>
  <c r="N464" i="6"/>
  <c r="F72" i="18"/>
  <c r="M464" i="6"/>
  <c r="E72" i="18"/>
  <c r="O257" i="6"/>
  <c r="G40" i="18"/>
  <c r="N257" i="6"/>
  <c r="F40" i="18"/>
  <c r="M257" i="6"/>
  <c r="E40" i="18"/>
  <c r="O1451" i="6"/>
  <c r="G211" i="18"/>
  <c r="N1451" i="6"/>
  <c r="F211" i="18"/>
  <c r="M1451" i="6"/>
  <c r="E211" i="18"/>
  <c r="O1015" i="6"/>
  <c r="G141" i="18"/>
  <c r="N1015" i="6"/>
  <c r="F141" i="18"/>
  <c r="M1015" i="6"/>
  <c r="E141" i="18"/>
  <c r="O972" i="6"/>
  <c r="G135" i="18"/>
  <c r="N972" i="6"/>
  <c r="F135" i="18"/>
  <c r="M972" i="6"/>
  <c r="E135" i="18"/>
  <c r="O1068" i="6"/>
  <c r="G151" i="18"/>
  <c r="N1068" i="6"/>
  <c r="F151" i="18"/>
  <c r="M1068" i="6"/>
  <c r="E151" i="18"/>
  <c r="O1528" i="6"/>
  <c r="G218" i="18"/>
  <c r="N1528" i="6"/>
  <c r="F218" i="18"/>
  <c r="M1528" i="6"/>
  <c r="E218" i="18"/>
  <c r="O1327" i="6"/>
  <c r="G180" i="18"/>
  <c r="N1327" i="6"/>
  <c r="F180" i="18"/>
  <c r="M1327" i="6"/>
  <c r="E180" i="18"/>
  <c r="O1123" i="6"/>
  <c r="G153" i="18"/>
  <c r="N1123" i="6"/>
  <c r="F153" i="18"/>
  <c r="M1123" i="6"/>
  <c r="E153" i="18"/>
  <c r="O864" i="6"/>
  <c r="G127" i="18"/>
  <c r="N864" i="6"/>
  <c r="F127" i="18"/>
  <c r="M864" i="6"/>
  <c r="E127" i="18"/>
  <c r="O838" i="6"/>
  <c r="G123" i="18"/>
  <c r="N838" i="6"/>
  <c r="F123" i="18"/>
  <c r="M838" i="6"/>
  <c r="E123" i="18"/>
  <c r="O29" i="6"/>
  <c r="G8" i="18"/>
  <c r="N29" i="6"/>
  <c r="F8" i="18"/>
  <c r="M29" i="6"/>
  <c r="E8" i="18"/>
  <c r="O1648" i="6"/>
  <c r="G238" i="18"/>
  <c r="N1648" i="6"/>
  <c r="F238" i="18"/>
  <c r="M1648" i="6"/>
  <c r="E238" i="18"/>
  <c r="O1529" i="6"/>
  <c r="G219" i="18"/>
  <c r="N1529" i="6"/>
  <c r="F219" i="18"/>
  <c r="M1529" i="6"/>
  <c r="E219" i="18"/>
  <c r="O1304" i="6"/>
  <c r="G177" i="18"/>
  <c r="N1304" i="6"/>
  <c r="F177" i="18"/>
  <c r="M1304" i="6"/>
  <c r="E177" i="18"/>
  <c r="O1486" i="6"/>
  <c r="G213" i="18"/>
  <c r="N1486" i="6"/>
  <c r="F213" i="18"/>
  <c r="M1486" i="6"/>
  <c r="E213" i="18"/>
  <c r="O1405" i="6"/>
  <c r="G200" i="18"/>
  <c r="N1405" i="6"/>
  <c r="F200" i="18"/>
  <c r="M1405" i="6"/>
  <c r="E200" i="18"/>
  <c r="O165" i="6"/>
  <c r="G29" i="18"/>
  <c r="N165" i="6"/>
  <c r="F29" i="18"/>
  <c r="M165" i="6"/>
  <c r="E29" i="18"/>
  <c r="O1059" i="6"/>
  <c r="G149" i="18"/>
  <c r="N1059" i="6"/>
  <c r="F149" i="18"/>
  <c r="M1059" i="6"/>
  <c r="E149" i="18"/>
  <c r="O631" i="6"/>
  <c r="G88" i="18"/>
  <c r="N631" i="6"/>
  <c r="F88" i="18"/>
  <c r="M631" i="6"/>
  <c r="E88" i="18"/>
  <c r="O1397" i="6"/>
  <c r="G197" i="18"/>
  <c r="N1397" i="6"/>
  <c r="F197" i="18"/>
  <c r="M1397" i="6"/>
  <c r="E197" i="18"/>
  <c r="O1676" i="6"/>
  <c r="G245" i="18"/>
  <c r="N1676" i="6"/>
  <c r="F245" i="18"/>
  <c r="M1676" i="6"/>
  <c r="E245" i="18"/>
  <c r="O1757" i="6"/>
  <c r="G255" i="18"/>
  <c r="N1757" i="6"/>
  <c r="F255" i="18"/>
  <c r="M1757" i="6"/>
  <c r="E255" i="18"/>
  <c r="O242" i="6"/>
  <c r="G38" i="18"/>
  <c r="N242" i="6"/>
  <c r="F38" i="18"/>
  <c r="M242" i="6"/>
  <c r="E38" i="18"/>
  <c r="O354" i="6"/>
  <c r="G55" i="18"/>
  <c r="N354" i="6"/>
  <c r="F55" i="18"/>
  <c r="M354" i="6"/>
  <c r="E55" i="18"/>
  <c r="O289" i="6"/>
  <c r="G43" i="18"/>
  <c r="N289" i="6"/>
  <c r="F43" i="18"/>
  <c r="M289" i="6"/>
  <c r="E43" i="18"/>
  <c r="O1531" i="6"/>
  <c r="G220" i="18"/>
  <c r="N1531" i="6"/>
  <c r="F220" i="18"/>
  <c r="M1531" i="6"/>
  <c r="E220" i="18"/>
  <c r="O833" i="6"/>
  <c r="G121" i="18"/>
  <c r="N833" i="6"/>
  <c r="F121" i="18"/>
  <c r="M833" i="6"/>
  <c r="E121" i="18"/>
  <c r="O853" i="6"/>
  <c r="G125" i="18"/>
  <c r="N853" i="6"/>
  <c r="F125" i="18"/>
  <c r="M853" i="6"/>
  <c r="E125" i="18"/>
  <c r="O138" i="6"/>
  <c r="G20" i="18"/>
  <c r="N138" i="6"/>
  <c r="F20" i="18"/>
  <c r="M138" i="6"/>
  <c r="E20" i="18"/>
  <c r="O1431" i="6"/>
  <c r="G207" i="18"/>
  <c r="N1431" i="6"/>
  <c r="F207" i="18"/>
  <c r="M1431" i="6"/>
  <c r="E207" i="18"/>
  <c r="O787" i="6"/>
  <c r="G111" i="18"/>
  <c r="N787" i="6"/>
  <c r="F111" i="18"/>
  <c r="M787" i="6"/>
  <c r="E111" i="18"/>
  <c r="O1727" i="6"/>
  <c r="G251" i="18"/>
  <c r="N1727" i="6"/>
  <c r="F251" i="18"/>
  <c r="M1727" i="6"/>
  <c r="E251" i="18"/>
  <c r="O1587" i="6"/>
  <c r="G231" i="18"/>
  <c r="N1587" i="6"/>
  <c r="F231" i="18"/>
  <c r="M1587" i="6"/>
  <c r="E231" i="18"/>
  <c r="O1434" i="6"/>
  <c r="G209" i="18"/>
  <c r="N1434" i="6"/>
  <c r="F209" i="18"/>
  <c r="M1434" i="6"/>
  <c r="E209" i="18"/>
  <c r="O297" i="6"/>
  <c r="G44" i="18"/>
  <c r="N297" i="6"/>
  <c r="F44" i="18"/>
  <c r="M297" i="6"/>
  <c r="E44" i="18"/>
  <c r="O1716" i="6"/>
  <c r="G248" i="18"/>
  <c r="N1716" i="6"/>
  <c r="F248" i="18"/>
  <c r="M1716" i="6"/>
  <c r="E248" i="18"/>
  <c r="N458" i="6"/>
  <c r="F70" i="18"/>
  <c r="O458" i="6"/>
  <c r="G70" i="18"/>
  <c r="M458" i="6"/>
  <c r="E70" i="18"/>
  <c r="O2067" i="6"/>
  <c r="N2067" i="6"/>
  <c r="M2067" i="6"/>
  <c r="O2066" i="6"/>
  <c r="N2066" i="6"/>
  <c r="M2066" i="6"/>
  <c r="O2065" i="6"/>
  <c r="N2065" i="6"/>
  <c r="M2065" i="6"/>
  <c r="O2064" i="6"/>
  <c r="N2064" i="6"/>
  <c r="M2064" i="6"/>
  <c r="O2063" i="6"/>
  <c r="N2063" i="6"/>
  <c r="M2063" i="6"/>
  <c r="O2062" i="6"/>
  <c r="N2062" i="6"/>
  <c r="M2062" i="6"/>
  <c r="O2061" i="6"/>
  <c r="N2061" i="6"/>
  <c r="M2061" i="6"/>
  <c r="O2060" i="6"/>
  <c r="N2060" i="6"/>
  <c r="M2060" i="6"/>
  <c r="O2059" i="6"/>
  <c r="N2059" i="6"/>
  <c r="M2059" i="6"/>
  <c r="O2058" i="6"/>
  <c r="N2058" i="6"/>
  <c r="M2058" i="6"/>
  <c r="O2057" i="6"/>
  <c r="N2057" i="6"/>
  <c r="M2057" i="6"/>
  <c r="O2056" i="6"/>
  <c r="N2056" i="6"/>
  <c r="M2056" i="6"/>
  <c r="O2055" i="6"/>
  <c r="N2055" i="6"/>
  <c r="M2055" i="6"/>
  <c r="O2054" i="6"/>
  <c r="N2054" i="6"/>
  <c r="M2054" i="6"/>
  <c r="O2053" i="6"/>
  <c r="N2053" i="6"/>
  <c r="M2053" i="6"/>
  <c r="O2052" i="6"/>
  <c r="N2052" i="6"/>
  <c r="M2052" i="6"/>
  <c r="O2051" i="6"/>
  <c r="N2051" i="6"/>
  <c r="M2051" i="6"/>
  <c r="O2050" i="6"/>
  <c r="N2050" i="6"/>
  <c r="M2050" i="6"/>
  <c r="O2049" i="6"/>
  <c r="N2049" i="6"/>
  <c r="M2049" i="6"/>
  <c r="O2048" i="6"/>
  <c r="N2048" i="6"/>
  <c r="M2048" i="6"/>
  <c r="O2047" i="6"/>
  <c r="N2047" i="6"/>
  <c r="M2047" i="6"/>
  <c r="O2046" i="6"/>
  <c r="N2046" i="6"/>
  <c r="M2046" i="6"/>
  <c r="O2045" i="6"/>
  <c r="N2045" i="6"/>
  <c r="M2045" i="6"/>
  <c r="O2044" i="6"/>
  <c r="N2044" i="6"/>
  <c r="M2044" i="6"/>
  <c r="O2043" i="6"/>
  <c r="N2043" i="6"/>
  <c r="M2043" i="6"/>
  <c r="O2042" i="6"/>
  <c r="N2042" i="6"/>
  <c r="M2042" i="6"/>
  <c r="O2041" i="6"/>
  <c r="N2041" i="6"/>
  <c r="M2041" i="6"/>
  <c r="O2040" i="6"/>
  <c r="N2040" i="6"/>
  <c r="M2040" i="6"/>
  <c r="O2039" i="6"/>
  <c r="N2039" i="6"/>
  <c r="M2039" i="6"/>
  <c r="O2038" i="6"/>
  <c r="N2038" i="6"/>
  <c r="M2038" i="6"/>
  <c r="O2036" i="6"/>
  <c r="N2036" i="6"/>
  <c r="M2036" i="6"/>
  <c r="O2035" i="6"/>
  <c r="N2035" i="6"/>
  <c r="M2035" i="6"/>
  <c r="O2034" i="6"/>
  <c r="N2034" i="6"/>
  <c r="M2034" i="6"/>
  <c r="O2033" i="6"/>
  <c r="N2033" i="6"/>
  <c r="M2033" i="6"/>
  <c r="O2032" i="6"/>
  <c r="N2032" i="6"/>
  <c r="M2032" i="6"/>
  <c r="O2031" i="6"/>
  <c r="N2031" i="6"/>
  <c r="M2031" i="6"/>
  <c r="O2030" i="6"/>
  <c r="N2030" i="6"/>
  <c r="M2030" i="6"/>
  <c r="O2029" i="6"/>
  <c r="N2029" i="6"/>
  <c r="M2029" i="6"/>
  <c r="O2028" i="6"/>
  <c r="N2028" i="6"/>
  <c r="M2028" i="6"/>
  <c r="O2027" i="6"/>
  <c r="N2027" i="6"/>
  <c r="M2027" i="6"/>
  <c r="O2026" i="6"/>
  <c r="N2026" i="6"/>
  <c r="M2026" i="6"/>
  <c r="O2025" i="6"/>
  <c r="N2025" i="6"/>
  <c r="M2025" i="6"/>
  <c r="O2024" i="6"/>
  <c r="N2024" i="6"/>
  <c r="M2024" i="6"/>
  <c r="O2023" i="6"/>
  <c r="N2023" i="6"/>
  <c r="M2023" i="6"/>
  <c r="O2022" i="6"/>
  <c r="N2022" i="6"/>
  <c r="M2022" i="6"/>
  <c r="O2021" i="6"/>
  <c r="N2021" i="6"/>
  <c r="M2021" i="6"/>
  <c r="O2020" i="6"/>
  <c r="N2020" i="6"/>
  <c r="M2020" i="6"/>
  <c r="O2019" i="6"/>
  <c r="N2019" i="6"/>
  <c r="M2019" i="6"/>
  <c r="O2018" i="6"/>
  <c r="N2018" i="6"/>
  <c r="M2018" i="6"/>
  <c r="O2017" i="6"/>
  <c r="N2017" i="6"/>
  <c r="M2017" i="6"/>
  <c r="O2016" i="6"/>
  <c r="N2016" i="6"/>
  <c r="M2016" i="6"/>
  <c r="O2015" i="6"/>
  <c r="N2015" i="6"/>
  <c r="M2015" i="6"/>
  <c r="O2014" i="6"/>
  <c r="N2014" i="6"/>
  <c r="M2014" i="6"/>
  <c r="O2013" i="6"/>
  <c r="N2013" i="6"/>
  <c r="M2013" i="6"/>
  <c r="O2012" i="6"/>
  <c r="N2012" i="6"/>
  <c r="M2012" i="6"/>
  <c r="O2011" i="6"/>
  <c r="N2011" i="6"/>
  <c r="M2011" i="6"/>
  <c r="O2010" i="6"/>
  <c r="N2010" i="6"/>
  <c r="M2010" i="6"/>
  <c r="O2009" i="6"/>
  <c r="N2009" i="6"/>
  <c r="M2009" i="6"/>
  <c r="O2008" i="6"/>
  <c r="N2008" i="6"/>
  <c r="M2008" i="6"/>
  <c r="O2007" i="6"/>
  <c r="N2007" i="6"/>
  <c r="M2007" i="6"/>
  <c r="O2006" i="6"/>
  <c r="N2006" i="6"/>
  <c r="M2006" i="6"/>
  <c r="O2005" i="6"/>
  <c r="N2005" i="6"/>
  <c r="M2005" i="6"/>
  <c r="O2004" i="6"/>
  <c r="N2004" i="6"/>
  <c r="M2004" i="6"/>
  <c r="O2003" i="6"/>
  <c r="N2003" i="6"/>
  <c r="M2003" i="6"/>
  <c r="O2002" i="6"/>
  <c r="N2002" i="6"/>
  <c r="M2002" i="6"/>
  <c r="O2001" i="6"/>
  <c r="N2001" i="6"/>
  <c r="M2001" i="6"/>
  <c r="O2000" i="6"/>
  <c r="N2000" i="6"/>
  <c r="M2000" i="6"/>
  <c r="O1999" i="6"/>
  <c r="N1999" i="6"/>
  <c r="M1999" i="6"/>
  <c r="O1998" i="6"/>
  <c r="N1998" i="6"/>
  <c r="M1998" i="6"/>
  <c r="O1997" i="6"/>
  <c r="N1997" i="6"/>
  <c r="M1997" i="6"/>
  <c r="O1996" i="6"/>
  <c r="N1996" i="6"/>
  <c r="M1996" i="6"/>
  <c r="O1995" i="6"/>
  <c r="N1995" i="6"/>
  <c r="M1995" i="6"/>
  <c r="O1994" i="6"/>
  <c r="N1994" i="6"/>
  <c r="M1994" i="6"/>
  <c r="O1993" i="6"/>
  <c r="N1993" i="6"/>
  <c r="M1993" i="6"/>
  <c r="O1992" i="6"/>
  <c r="N1992" i="6"/>
  <c r="M1992" i="6"/>
  <c r="O1991" i="6"/>
  <c r="N1991" i="6"/>
  <c r="M1991" i="6"/>
  <c r="O1990" i="6"/>
  <c r="N1990" i="6"/>
  <c r="M1990" i="6"/>
  <c r="O1989" i="6"/>
  <c r="N1989" i="6"/>
  <c r="M1989" i="6"/>
  <c r="O1988" i="6"/>
  <c r="N1988" i="6"/>
  <c r="M1988" i="6"/>
  <c r="O1987" i="6"/>
  <c r="N1987" i="6"/>
  <c r="M1987" i="6"/>
  <c r="O1986" i="6"/>
  <c r="N1986" i="6"/>
  <c r="M1986" i="6"/>
  <c r="O1985" i="6"/>
  <c r="N1985" i="6"/>
  <c r="M1985" i="6"/>
  <c r="O1984" i="6"/>
  <c r="N1984" i="6"/>
  <c r="M1984" i="6"/>
  <c r="O1983" i="6"/>
  <c r="N1983" i="6"/>
  <c r="M1983" i="6"/>
  <c r="O1982" i="6"/>
  <c r="N1982" i="6"/>
  <c r="M1982" i="6"/>
  <c r="O1981" i="6"/>
  <c r="N1981" i="6"/>
  <c r="M1981" i="6"/>
  <c r="O1980" i="6"/>
  <c r="N1980" i="6"/>
  <c r="M1980" i="6"/>
  <c r="O1979" i="6"/>
  <c r="N1979" i="6"/>
  <c r="M1979" i="6"/>
  <c r="O1978" i="6"/>
  <c r="N1978" i="6"/>
  <c r="M1978" i="6"/>
  <c r="O1977" i="6"/>
  <c r="N1977" i="6"/>
  <c r="M1977" i="6"/>
  <c r="O1976" i="6"/>
  <c r="N1976" i="6"/>
  <c r="M1976" i="6"/>
  <c r="O1975" i="6"/>
  <c r="N1975" i="6"/>
  <c r="M1975" i="6"/>
  <c r="O1974" i="6"/>
  <c r="N1974" i="6"/>
  <c r="M1974" i="6"/>
  <c r="O1973" i="6"/>
  <c r="N1973" i="6"/>
  <c r="M1973" i="6"/>
  <c r="O1972" i="6"/>
  <c r="N1972" i="6"/>
  <c r="M1972" i="6"/>
  <c r="O1971" i="6"/>
  <c r="N1971" i="6"/>
  <c r="M1971" i="6"/>
  <c r="O1970" i="6"/>
  <c r="N1970" i="6"/>
  <c r="M1970" i="6"/>
  <c r="O1969" i="6"/>
  <c r="N1969" i="6"/>
  <c r="M1969" i="6"/>
  <c r="O1968" i="6"/>
  <c r="N1968" i="6"/>
  <c r="M1968" i="6"/>
  <c r="O1967" i="6"/>
  <c r="N1967" i="6"/>
  <c r="M1967" i="6"/>
  <c r="O1966" i="6"/>
  <c r="N1966" i="6"/>
  <c r="M1966" i="6"/>
  <c r="O1964" i="6"/>
  <c r="N1964" i="6"/>
  <c r="M1964" i="6"/>
  <c r="O1962" i="6"/>
  <c r="N1962" i="6"/>
  <c r="M1962" i="6"/>
  <c r="O1961" i="6"/>
  <c r="N1961" i="6"/>
  <c r="M1961" i="6"/>
  <c r="O1960" i="6"/>
  <c r="N1960" i="6"/>
  <c r="M1960" i="6"/>
  <c r="O1959" i="6"/>
  <c r="N1959" i="6"/>
  <c r="M1959" i="6"/>
  <c r="O1958" i="6"/>
  <c r="N1958" i="6"/>
  <c r="M1958" i="6"/>
  <c r="O1957" i="6"/>
  <c r="N1957" i="6"/>
  <c r="M1957" i="6"/>
  <c r="O1956" i="6"/>
  <c r="N1956" i="6"/>
  <c r="M1956" i="6"/>
  <c r="O1955" i="6"/>
  <c r="N1955" i="6"/>
  <c r="M1955" i="6"/>
  <c r="O1954" i="6"/>
  <c r="N1954" i="6"/>
  <c r="M1954" i="6"/>
  <c r="O1953" i="6"/>
  <c r="N1953" i="6"/>
  <c r="M1953" i="6"/>
  <c r="O1952" i="6"/>
  <c r="N1952" i="6"/>
  <c r="M1952" i="6"/>
  <c r="O1951" i="6"/>
  <c r="N1951" i="6"/>
  <c r="M1951" i="6"/>
  <c r="O1950" i="6"/>
  <c r="N1950" i="6"/>
  <c r="M1950" i="6"/>
  <c r="O1949" i="6"/>
  <c r="N1949" i="6"/>
  <c r="M1949" i="6"/>
  <c r="O1948" i="6"/>
  <c r="N1948" i="6"/>
  <c r="M1948" i="6"/>
  <c r="O1947" i="6"/>
  <c r="N1947" i="6"/>
  <c r="M1947" i="6"/>
  <c r="O1946" i="6"/>
  <c r="N1946" i="6"/>
  <c r="M1946" i="6"/>
  <c r="O1945" i="6"/>
  <c r="N1945" i="6"/>
  <c r="M1945" i="6"/>
  <c r="O1944" i="6"/>
  <c r="N1944" i="6"/>
  <c r="M1944" i="6"/>
  <c r="O1943" i="6"/>
  <c r="N1943" i="6"/>
  <c r="M1943" i="6"/>
  <c r="O1942" i="6"/>
  <c r="N1942" i="6"/>
  <c r="M1942" i="6"/>
  <c r="O1941" i="6"/>
  <c r="N1941" i="6"/>
  <c r="M1941" i="6"/>
  <c r="O1940" i="6"/>
  <c r="N1940" i="6"/>
  <c r="M1940" i="6"/>
  <c r="O1939" i="6"/>
  <c r="N1939" i="6"/>
  <c r="M1939" i="6"/>
  <c r="O1938" i="6"/>
  <c r="N1938" i="6"/>
  <c r="M1938" i="6"/>
  <c r="O1937" i="6"/>
  <c r="N1937" i="6"/>
  <c r="M1937" i="6"/>
  <c r="O1936" i="6"/>
  <c r="N1936" i="6"/>
  <c r="M1936" i="6"/>
  <c r="O1935" i="6"/>
  <c r="N1935" i="6"/>
  <c r="M1935" i="6"/>
  <c r="O1934" i="6"/>
  <c r="N1934" i="6"/>
  <c r="M1934" i="6"/>
  <c r="O1933" i="6"/>
  <c r="N1933" i="6"/>
  <c r="M1933" i="6"/>
  <c r="O1932" i="6"/>
  <c r="N1932" i="6"/>
  <c r="M1932" i="6"/>
  <c r="O1931" i="6"/>
  <c r="N1931" i="6"/>
  <c r="M1931" i="6"/>
  <c r="O1930" i="6"/>
  <c r="N1930" i="6"/>
  <c r="M1930" i="6"/>
  <c r="O1929" i="6"/>
  <c r="N1929" i="6"/>
  <c r="M1929" i="6"/>
  <c r="O1928" i="6"/>
  <c r="N1928" i="6"/>
  <c r="M1928" i="6"/>
  <c r="O1927" i="6"/>
  <c r="N1927" i="6"/>
  <c r="M1927" i="6"/>
  <c r="O1926" i="6"/>
  <c r="N1926" i="6"/>
  <c r="M1926" i="6"/>
  <c r="O1925" i="6"/>
  <c r="N1925" i="6"/>
  <c r="M1925" i="6"/>
  <c r="O1924" i="6"/>
  <c r="N1924" i="6"/>
  <c r="M1924" i="6"/>
  <c r="O1923" i="6"/>
  <c r="N1923" i="6"/>
  <c r="M1923" i="6"/>
  <c r="O1922" i="6"/>
  <c r="N1922" i="6"/>
  <c r="M1922" i="6"/>
  <c r="O1921" i="6"/>
  <c r="N1921" i="6"/>
  <c r="M1921" i="6"/>
  <c r="O1920" i="6"/>
  <c r="N1920" i="6"/>
  <c r="M1920" i="6"/>
  <c r="O1919" i="6"/>
  <c r="N1919" i="6"/>
  <c r="M1919" i="6"/>
  <c r="O1918" i="6"/>
  <c r="N1918" i="6"/>
  <c r="M1918" i="6"/>
  <c r="O1917" i="6"/>
  <c r="N1917" i="6"/>
  <c r="M1917" i="6"/>
  <c r="O1916" i="6"/>
  <c r="N1916" i="6"/>
  <c r="M1916" i="6"/>
  <c r="O1915" i="6"/>
  <c r="N1915" i="6"/>
  <c r="M1915" i="6"/>
  <c r="O1914" i="6"/>
  <c r="N1914" i="6"/>
  <c r="M1914" i="6"/>
  <c r="O1913" i="6"/>
  <c r="N1913" i="6"/>
  <c r="M1913" i="6"/>
  <c r="O1912" i="6"/>
  <c r="N1912" i="6"/>
  <c r="M1912" i="6"/>
  <c r="O1911" i="6"/>
  <c r="N1911" i="6"/>
  <c r="M1911" i="6"/>
  <c r="O1910" i="6"/>
  <c r="N1910" i="6"/>
  <c r="M1910" i="6"/>
  <c r="O1909" i="6"/>
  <c r="N1909" i="6"/>
  <c r="M1909" i="6"/>
  <c r="O1908" i="6"/>
  <c r="N1908" i="6"/>
  <c r="M1908" i="6"/>
  <c r="O1907" i="6"/>
  <c r="N1907" i="6"/>
  <c r="M1907" i="6"/>
  <c r="O1906" i="6"/>
  <c r="N1906" i="6"/>
  <c r="M1906" i="6"/>
  <c r="O1905" i="6"/>
  <c r="N1905" i="6"/>
  <c r="M1905" i="6"/>
  <c r="O1904" i="6"/>
  <c r="N1904" i="6"/>
  <c r="M1904" i="6"/>
  <c r="O1903" i="6"/>
  <c r="N1903" i="6"/>
  <c r="M1903" i="6"/>
  <c r="O1902" i="6"/>
  <c r="N1902" i="6"/>
  <c r="M1902" i="6"/>
  <c r="O1901" i="6"/>
  <c r="N1901" i="6"/>
  <c r="M1901" i="6"/>
  <c r="O1900" i="6"/>
  <c r="N1900" i="6"/>
  <c r="M1900" i="6"/>
  <c r="O1899" i="6"/>
  <c r="N1899" i="6"/>
  <c r="M1899" i="6"/>
  <c r="O1898" i="6"/>
  <c r="N1898" i="6"/>
  <c r="M1898" i="6"/>
  <c r="O1897" i="6"/>
  <c r="N1897" i="6"/>
  <c r="M1897" i="6"/>
  <c r="O1896" i="6"/>
  <c r="N1896" i="6"/>
  <c r="M1896" i="6"/>
  <c r="O1892" i="6"/>
  <c r="N1892" i="6"/>
  <c r="M1892" i="6"/>
  <c r="O1891" i="6"/>
  <c r="N1891" i="6"/>
  <c r="M1891" i="6"/>
  <c r="O1889" i="6"/>
  <c r="N1889" i="6"/>
  <c r="M1889" i="6"/>
  <c r="O1887" i="6"/>
  <c r="N1887" i="6"/>
  <c r="M1887" i="6"/>
  <c r="O1886" i="6"/>
  <c r="N1886" i="6"/>
  <c r="M1886" i="6"/>
  <c r="O1885" i="6"/>
  <c r="N1885" i="6"/>
  <c r="M1885" i="6"/>
  <c r="O1884" i="6"/>
  <c r="N1884" i="6"/>
  <c r="M1884" i="6"/>
  <c r="O1883" i="6"/>
  <c r="N1883" i="6"/>
  <c r="M1883" i="6"/>
  <c r="O1882" i="6"/>
  <c r="N1882" i="6"/>
  <c r="M1882" i="6"/>
  <c r="O1881" i="6"/>
  <c r="N1881" i="6"/>
  <c r="M1881" i="6"/>
  <c r="O1880" i="6"/>
  <c r="N1880" i="6"/>
  <c r="M1880" i="6"/>
  <c r="O1879" i="6"/>
  <c r="N1879" i="6"/>
  <c r="M1879" i="6"/>
  <c r="O1878" i="6"/>
  <c r="N1878" i="6"/>
  <c r="M1878" i="6"/>
  <c r="O1877" i="6"/>
  <c r="N1877" i="6"/>
  <c r="M1877" i="6"/>
  <c r="O1876" i="6"/>
  <c r="N1876" i="6"/>
  <c r="M1876" i="6"/>
  <c r="O1875" i="6"/>
  <c r="N1875" i="6"/>
  <c r="M1875" i="6"/>
  <c r="O1874" i="6"/>
  <c r="N1874" i="6"/>
  <c r="M1874" i="6"/>
  <c r="O1871" i="6"/>
  <c r="N1871" i="6"/>
  <c r="M1871" i="6"/>
  <c r="O1870" i="6"/>
  <c r="N1870" i="6"/>
  <c r="M1870" i="6"/>
  <c r="O1868" i="6"/>
  <c r="N1868" i="6"/>
  <c r="M1868" i="6"/>
  <c r="O1866" i="6"/>
  <c r="N1866" i="6"/>
  <c r="M1866" i="6"/>
  <c r="O1865" i="6"/>
  <c r="N1865" i="6"/>
  <c r="M1865" i="6"/>
  <c r="O1864" i="6"/>
  <c r="N1864" i="6"/>
  <c r="M1864" i="6"/>
  <c r="O1863" i="6"/>
  <c r="N1863" i="6"/>
  <c r="M1863" i="6"/>
  <c r="O1862" i="6"/>
  <c r="N1862" i="6"/>
  <c r="M1862" i="6"/>
  <c r="O1861" i="6"/>
  <c r="N1861" i="6"/>
  <c r="M1861" i="6"/>
  <c r="O1859" i="6"/>
  <c r="N1859" i="6"/>
  <c r="M1859" i="6"/>
  <c r="O1858" i="6"/>
  <c r="N1858" i="6"/>
  <c r="M1858" i="6"/>
  <c r="O1856" i="6"/>
  <c r="N1856" i="6"/>
  <c r="M1856" i="6"/>
  <c r="O1855" i="6"/>
  <c r="N1855" i="6"/>
  <c r="M1855" i="6"/>
  <c r="O1854" i="6"/>
  <c r="N1854" i="6"/>
  <c r="M1854" i="6"/>
  <c r="O1853" i="6"/>
  <c r="N1853" i="6"/>
  <c r="M1853" i="6"/>
  <c r="O1852" i="6"/>
  <c r="N1852" i="6"/>
  <c r="M1852" i="6"/>
  <c r="O1851" i="6"/>
  <c r="N1851" i="6"/>
  <c r="M1851" i="6"/>
  <c r="O1850" i="6"/>
  <c r="N1850" i="6"/>
  <c r="M1850" i="6"/>
  <c r="O1849" i="6"/>
  <c r="N1849" i="6"/>
  <c r="M1849" i="6"/>
  <c r="O1848" i="6"/>
  <c r="N1848" i="6"/>
  <c r="M1848" i="6"/>
  <c r="O1847" i="6"/>
  <c r="N1847" i="6"/>
  <c r="M1847" i="6"/>
  <c r="O1846" i="6"/>
  <c r="N1846" i="6"/>
  <c r="M1846" i="6"/>
  <c r="O1845" i="6"/>
  <c r="N1845" i="6"/>
  <c r="M1845" i="6"/>
  <c r="O1844" i="6"/>
  <c r="N1844" i="6"/>
  <c r="M1844" i="6"/>
  <c r="O1842" i="6"/>
  <c r="N1842" i="6"/>
  <c r="M1842" i="6"/>
  <c r="O1841" i="6"/>
  <c r="N1841" i="6"/>
  <c r="M1841" i="6"/>
  <c r="O1839" i="6"/>
  <c r="N1839" i="6"/>
  <c r="M1839" i="6"/>
  <c r="O1838" i="6"/>
  <c r="N1838" i="6"/>
  <c r="M1838" i="6"/>
  <c r="O1837" i="6"/>
  <c r="N1837" i="6"/>
  <c r="M1837" i="6"/>
  <c r="O1836" i="6"/>
  <c r="N1836" i="6"/>
  <c r="M1836" i="6"/>
  <c r="O1835" i="6"/>
  <c r="N1835" i="6"/>
  <c r="M1835" i="6"/>
  <c r="O1834" i="6"/>
  <c r="N1834" i="6"/>
  <c r="M1834" i="6"/>
  <c r="O1833" i="6"/>
  <c r="N1833" i="6"/>
  <c r="M1833" i="6"/>
  <c r="O1832" i="6"/>
  <c r="N1832" i="6"/>
  <c r="M1832" i="6"/>
  <c r="O1831" i="6"/>
  <c r="N1831" i="6"/>
  <c r="M1831" i="6"/>
  <c r="O1830" i="6"/>
  <c r="N1830" i="6"/>
  <c r="M1830" i="6"/>
  <c r="O1829" i="6"/>
  <c r="N1829" i="6"/>
  <c r="M1829" i="6"/>
  <c r="O1828" i="6"/>
  <c r="N1828" i="6"/>
  <c r="M1828" i="6"/>
  <c r="O1827" i="6"/>
  <c r="N1827" i="6"/>
  <c r="M1827" i="6"/>
  <c r="O1826" i="6"/>
  <c r="N1826" i="6"/>
  <c r="M1826" i="6"/>
  <c r="O1824" i="6"/>
  <c r="N1824" i="6"/>
  <c r="M1824" i="6"/>
  <c r="O1823" i="6"/>
  <c r="N1823" i="6"/>
  <c r="M1823" i="6"/>
  <c r="O1822" i="6"/>
  <c r="N1822" i="6"/>
  <c r="M1822" i="6"/>
  <c r="O1821" i="6"/>
  <c r="N1821" i="6"/>
  <c r="M1821" i="6"/>
  <c r="O1820" i="6"/>
  <c r="N1820" i="6"/>
  <c r="M1820" i="6"/>
  <c r="O1819" i="6"/>
  <c r="N1819" i="6"/>
  <c r="M1819" i="6"/>
  <c r="O1818" i="6"/>
  <c r="N1818" i="6"/>
  <c r="M1818" i="6"/>
  <c r="O1817" i="6"/>
  <c r="N1817" i="6"/>
  <c r="M1817" i="6"/>
  <c r="O1816" i="6"/>
  <c r="N1816" i="6"/>
  <c r="M1816" i="6"/>
  <c r="O1815" i="6"/>
  <c r="N1815" i="6"/>
  <c r="M1815" i="6"/>
  <c r="O1814" i="6"/>
  <c r="N1814" i="6"/>
  <c r="M1814" i="6"/>
  <c r="O1813" i="6"/>
  <c r="N1813" i="6"/>
  <c r="M1813" i="6"/>
  <c r="O1810" i="6"/>
  <c r="N1810" i="6"/>
  <c r="M1810" i="6"/>
  <c r="O1809" i="6"/>
  <c r="N1809" i="6"/>
  <c r="M1809" i="6"/>
  <c r="O1807" i="6"/>
  <c r="N1807" i="6"/>
  <c r="M1807" i="6"/>
  <c r="O1806" i="6"/>
  <c r="N1806" i="6"/>
  <c r="M1806" i="6"/>
  <c r="O1805" i="6"/>
  <c r="N1805" i="6"/>
  <c r="M1805" i="6"/>
  <c r="O1804" i="6"/>
  <c r="N1804" i="6"/>
  <c r="M1804" i="6"/>
  <c r="O1803" i="6"/>
  <c r="N1803" i="6"/>
  <c r="M1803" i="6"/>
  <c r="O1802" i="6"/>
  <c r="N1802" i="6"/>
  <c r="M1802" i="6"/>
  <c r="O1801" i="6"/>
  <c r="N1801" i="6"/>
  <c r="M1801" i="6"/>
  <c r="O1800" i="6"/>
  <c r="N1800" i="6"/>
  <c r="M1800" i="6"/>
  <c r="O1799" i="6"/>
  <c r="N1799" i="6"/>
  <c r="M1799" i="6"/>
  <c r="O1798" i="6"/>
  <c r="N1798" i="6"/>
  <c r="M1798" i="6"/>
  <c r="O1797" i="6"/>
  <c r="N1797" i="6"/>
  <c r="M1797" i="6"/>
  <c r="O1796" i="6"/>
  <c r="N1796" i="6"/>
  <c r="M1796" i="6"/>
  <c r="O1795" i="6"/>
  <c r="N1795" i="6"/>
  <c r="M1795" i="6"/>
  <c r="O1794" i="6"/>
  <c r="N1794" i="6"/>
  <c r="M1794" i="6"/>
  <c r="O1793" i="6"/>
  <c r="N1793" i="6"/>
  <c r="M1793" i="6"/>
  <c r="O1792" i="6"/>
  <c r="N1792" i="6"/>
  <c r="M1792" i="6"/>
  <c r="O1791" i="6"/>
  <c r="N1791" i="6"/>
  <c r="M1791" i="6"/>
  <c r="O1790" i="6"/>
  <c r="N1790" i="6"/>
  <c r="M1790" i="6"/>
  <c r="O1789" i="6"/>
  <c r="N1789" i="6"/>
  <c r="M1789" i="6"/>
  <c r="O1788" i="6"/>
  <c r="N1788" i="6"/>
  <c r="M1788" i="6"/>
  <c r="O1787" i="6"/>
  <c r="N1787" i="6"/>
  <c r="M1787" i="6"/>
  <c r="O1786" i="6"/>
  <c r="N1786" i="6"/>
  <c r="M1786" i="6"/>
  <c r="O1785" i="6"/>
  <c r="N1785" i="6"/>
  <c r="M1785" i="6"/>
  <c r="O1784" i="6"/>
  <c r="N1784" i="6"/>
  <c r="M1784" i="6"/>
  <c r="O1783" i="6"/>
  <c r="N1783" i="6"/>
  <c r="M1783" i="6"/>
  <c r="O1781" i="6"/>
  <c r="N1781" i="6"/>
  <c r="M1781" i="6"/>
  <c r="O1780" i="6"/>
  <c r="N1780" i="6"/>
  <c r="M1780" i="6"/>
  <c r="O1779" i="6"/>
  <c r="N1779" i="6"/>
  <c r="M1779" i="6"/>
  <c r="O1778" i="6"/>
  <c r="N1778" i="6"/>
  <c r="M1778" i="6"/>
  <c r="O1777" i="6"/>
  <c r="N1777" i="6"/>
  <c r="M1777" i="6"/>
  <c r="O1776" i="6"/>
  <c r="N1776" i="6"/>
  <c r="M1776" i="6"/>
  <c r="O1775" i="6"/>
  <c r="N1775" i="6"/>
  <c r="M1775" i="6"/>
  <c r="O1774" i="6"/>
  <c r="N1774" i="6"/>
  <c r="M1774" i="6"/>
  <c r="O1773" i="6"/>
  <c r="N1773" i="6"/>
  <c r="M1773" i="6"/>
  <c r="O1772" i="6"/>
  <c r="N1772" i="6"/>
  <c r="M1772" i="6"/>
  <c r="O1771" i="6"/>
  <c r="N1771" i="6"/>
  <c r="M1771" i="6"/>
  <c r="O1769" i="6"/>
  <c r="N1769" i="6"/>
  <c r="M1769" i="6"/>
  <c r="O1768" i="6"/>
  <c r="N1768" i="6"/>
  <c r="M1768" i="6"/>
  <c r="O1767" i="6"/>
  <c r="N1767" i="6"/>
  <c r="M1767" i="6"/>
  <c r="O1766" i="6"/>
  <c r="N1766" i="6"/>
  <c r="M1766" i="6"/>
  <c r="O1765" i="6"/>
  <c r="N1765" i="6"/>
  <c r="M1765" i="6"/>
  <c r="O1764" i="6"/>
  <c r="N1764" i="6"/>
  <c r="M1764" i="6"/>
  <c r="O1762" i="6"/>
  <c r="N1762" i="6"/>
  <c r="M1762" i="6"/>
  <c r="O1761" i="6"/>
  <c r="N1761" i="6"/>
  <c r="M1761" i="6"/>
  <c r="O1760" i="6"/>
  <c r="N1760" i="6"/>
  <c r="M1760" i="6"/>
  <c r="O1759" i="6"/>
  <c r="N1759" i="6"/>
  <c r="M1759" i="6"/>
  <c r="O1756" i="6"/>
  <c r="N1756" i="6"/>
  <c r="M1756" i="6"/>
  <c r="O1753" i="6"/>
  <c r="N1753" i="6"/>
  <c r="M1753" i="6"/>
  <c r="O1752" i="6"/>
  <c r="N1752" i="6"/>
  <c r="M1752" i="6"/>
  <c r="O1750" i="6"/>
  <c r="N1750" i="6"/>
  <c r="M1750" i="6"/>
  <c r="O1749" i="6"/>
  <c r="N1749" i="6"/>
  <c r="M1749" i="6"/>
  <c r="O1748" i="6"/>
  <c r="N1748" i="6"/>
  <c r="M1748" i="6"/>
  <c r="O1747" i="6"/>
  <c r="N1747" i="6"/>
  <c r="M1747" i="6"/>
  <c r="O1746" i="6"/>
  <c r="N1746" i="6"/>
  <c r="M1746" i="6"/>
  <c r="O1745" i="6"/>
  <c r="N1745" i="6"/>
  <c r="M1745" i="6"/>
  <c r="O1744" i="6"/>
  <c r="N1744" i="6"/>
  <c r="M1744" i="6"/>
  <c r="O1743" i="6"/>
  <c r="N1743" i="6"/>
  <c r="M1743" i="6"/>
  <c r="O1742" i="6"/>
  <c r="N1742" i="6"/>
  <c r="M1742" i="6"/>
  <c r="O1741" i="6"/>
  <c r="N1741" i="6"/>
  <c r="M1741" i="6"/>
  <c r="O1740" i="6"/>
  <c r="N1740" i="6"/>
  <c r="M1740" i="6"/>
  <c r="O1739" i="6"/>
  <c r="N1739" i="6"/>
  <c r="M1739" i="6"/>
  <c r="O1738" i="6"/>
  <c r="N1738" i="6"/>
  <c r="M1738" i="6"/>
  <c r="O1737" i="6"/>
  <c r="N1737" i="6"/>
  <c r="M1737" i="6"/>
  <c r="O1736" i="6"/>
  <c r="N1736" i="6"/>
  <c r="M1736" i="6"/>
  <c r="O1735" i="6"/>
  <c r="N1735" i="6"/>
  <c r="M1735" i="6"/>
  <c r="O1734" i="6"/>
  <c r="N1734" i="6"/>
  <c r="M1734" i="6"/>
  <c r="O1733" i="6"/>
  <c r="N1733" i="6"/>
  <c r="M1733" i="6"/>
  <c r="O1732" i="6"/>
  <c r="N1732" i="6"/>
  <c r="M1732" i="6"/>
  <c r="O1731" i="6"/>
  <c r="N1731" i="6"/>
  <c r="M1731" i="6"/>
  <c r="O1730" i="6"/>
  <c r="N1730" i="6"/>
  <c r="M1730" i="6"/>
  <c r="O1729" i="6"/>
  <c r="N1729" i="6"/>
  <c r="M1729" i="6"/>
  <c r="O1728" i="6"/>
  <c r="N1728" i="6"/>
  <c r="M1728" i="6"/>
  <c r="O1726" i="6"/>
  <c r="N1726" i="6"/>
  <c r="M1726" i="6"/>
  <c r="O1725" i="6"/>
  <c r="N1725" i="6"/>
  <c r="M1725" i="6"/>
  <c r="O1724" i="6"/>
  <c r="N1724" i="6"/>
  <c r="M1724" i="6"/>
  <c r="O1722" i="6"/>
  <c r="N1722" i="6"/>
  <c r="M1722" i="6"/>
  <c r="O1721" i="6"/>
  <c r="N1721" i="6"/>
  <c r="M1721" i="6"/>
  <c r="O1720" i="6"/>
  <c r="N1720" i="6"/>
  <c r="M1720" i="6"/>
  <c r="O1718" i="6"/>
  <c r="N1718" i="6"/>
  <c r="M1718" i="6"/>
  <c r="O1717" i="6"/>
  <c r="N1717" i="6"/>
  <c r="M1717" i="6"/>
  <c r="O1715" i="6"/>
  <c r="N1715" i="6"/>
  <c r="M1715" i="6"/>
  <c r="O1714" i="6"/>
  <c r="N1714" i="6"/>
  <c r="M1714" i="6"/>
  <c r="O1713" i="6"/>
  <c r="N1713" i="6"/>
  <c r="M1713" i="6"/>
  <c r="O1712" i="6"/>
  <c r="N1712" i="6"/>
  <c r="M1712" i="6"/>
  <c r="O1711" i="6"/>
  <c r="N1711" i="6"/>
  <c r="M1711" i="6"/>
  <c r="O1710" i="6"/>
  <c r="N1710" i="6"/>
  <c r="M1710" i="6"/>
  <c r="O1709" i="6"/>
  <c r="N1709" i="6"/>
  <c r="M1709" i="6"/>
  <c r="O1708" i="6"/>
  <c r="N1708" i="6"/>
  <c r="M1708" i="6"/>
  <c r="O1707" i="6"/>
  <c r="N1707" i="6"/>
  <c r="M1707" i="6"/>
  <c r="O1706" i="6"/>
  <c r="N1706" i="6"/>
  <c r="M1706" i="6"/>
  <c r="O1705" i="6"/>
  <c r="N1705" i="6"/>
  <c r="M1705" i="6"/>
  <c r="O1704" i="6"/>
  <c r="N1704" i="6"/>
  <c r="M1704" i="6"/>
  <c r="O1703" i="6"/>
  <c r="N1703" i="6"/>
  <c r="M1703" i="6"/>
  <c r="O1702" i="6"/>
  <c r="N1702" i="6"/>
  <c r="M1702" i="6"/>
  <c r="O1701" i="6"/>
  <c r="N1701" i="6"/>
  <c r="M1701" i="6"/>
  <c r="O1700" i="6"/>
  <c r="N1700" i="6"/>
  <c r="M1700" i="6"/>
  <c r="O1699" i="6"/>
  <c r="N1699" i="6"/>
  <c r="M1699" i="6"/>
  <c r="O1698" i="6"/>
  <c r="N1698" i="6"/>
  <c r="M1698" i="6"/>
  <c r="O1697" i="6"/>
  <c r="N1697" i="6"/>
  <c r="M1697" i="6"/>
  <c r="O1696" i="6"/>
  <c r="N1696" i="6"/>
  <c r="M1696" i="6"/>
  <c r="O1695" i="6"/>
  <c r="N1695" i="6"/>
  <c r="M1695" i="6"/>
  <c r="O1694" i="6"/>
  <c r="N1694" i="6"/>
  <c r="M1694" i="6"/>
  <c r="O1693" i="6"/>
  <c r="N1693" i="6"/>
  <c r="M1693" i="6"/>
  <c r="O1692" i="6"/>
  <c r="N1692" i="6"/>
  <c r="M1692" i="6"/>
  <c r="O1691" i="6"/>
  <c r="N1691" i="6"/>
  <c r="M1691" i="6"/>
  <c r="O1690" i="6"/>
  <c r="N1690" i="6"/>
  <c r="M1690" i="6"/>
  <c r="O1689" i="6"/>
  <c r="N1689" i="6"/>
  <c r="M1689" i="6"/>
  <c r="O1688" i="6"/>
  <c r="N1688" i="6"/>
  <c r="M1688" i="6"/>
  <c r="O1687" i="6"/>
  <c r="N1687" i="6"/>
  <c r="M1687" i="6"/>
  <c r="O1686" i="6"/>
  <c r="N1686" i="6"/>
  <c r="M1686" i="6"/>
  <c r="O1685" i="6"/>
  <c r="N1685" i="6"/>
  <c r="M1685" i="6"/>
  <c r="O1683" i="6"/>
  <c r="N1683" i="6"/>
  <c r="M1683" i="6"/>
  <c r="O1682" i="6"/>
  <c r="N1682" i="6"/>
  <c r="M1682" i="6"/>
  <c r="O1680" i="6"/>
  <c r="N1680" i="6"/>
  <c r="M1680" i="6"/>
  <c r="O1679" i="6"/>
  <c r="N1679" i="6"/>
  <c r="M1679" i="6"/>
  <c r="O1678" i="6"/>
  <c r="N1678" i="6"/>
  <c r="M1678" i="6"/>
  <c r="O1677" i="6"/>
  <c r="N1677" i="6"/>
  <c r="M1677" i="6"/>
  <c r="O1675" i="6"/>
  <c r="N1675" i="6"/>
  <c r="M1675" i="6"/>
  <c r="O1674" i="6"/>
  <c r="N1674" i="6"/>
  <c r="M1674" i="6"/>
  <c r="O1672" i="6"/>
  <c r="N1672" i="6"/>
  <c r="M1672" i="6"/>
  <c r="O1671" i="6"/>
  <c r="N1671" i="6"/>
  <c r="M1671" i="6"/>
  <c r="O1670" i="6"/>
  <c r="N1670" i="6"/>
  <c r="M1670" i="6"/>
  <c r="O1669" i="6"/>
  <c r="N1669" i="6"/>
  <c r="M1669" i="6"/>
  <c r="O1668" i="6"/>
  <c r="N1668" i="6"/>
  <c r="M1668" i="6"/>
  <c r="O1667" i="6"/>
  <c r="N1667" i="6"/>
  <c r="M1667" i="6"/>
  <c r="O1666" i="6"/>
  <c r="N1666" i="6"/>
  <c r="M1666" i="6"/>
  <c r="O1665" i="6"/>
  <c r="N1665" i="6"/>
  <c r="M1665" i="6"/>
  <c r="O1663" i="6"/>
  <c r="N1663" i="6"/>
  <c r="M1663" i="6"/>
  <c r="O1662" i="6"/>
  <c r="N1662" i="6"/>
  <c r="M1662" i="6"/>
  <c r="O1661" i="6"/>
  <c r="N1661" i="6"/>
  <c r="M1661" i="6"/>
  <c r="O1658" i="6"/>
  <c r="N1658" i="6"/>
  <c r="M1658" i="6"/>
  <c r="O1657" i="6"/>
  <c r="N1657" i="6"/>
  <c r="M1657" i="6"/>
  <c r="O1655" i="6"/>
  <c r="N1655" i="6"/>
  <c r="M1655" i="6"/>
  <c r="O1654" i="6"/>
  <c r="N1654" i="6"/>
  <c r="M1654" i="6"/>
  <c r="O1652" i="6"/>
  <c r="N1652" i="6"/>
  <c r="M1652" i="6"/>
  <c r="O1651" i="6"/>
  <c r="N1651" i="6"/>
  <c r="M1651" i="6"/>
  <c r="O1650" i="6"/>
  <c r="N1650" i="6"/>
  <c r="M1650" i="6"/>
  <c r="O1649" i="6"/>
  <c r="N1649" i="6"/>
  <c r="M1649" i="6"/>
  <c r="O1647" i="6"/>
  <c r="N1647" i="6"/>
  <c r="M1647" i="6"/>
  <c r="O1646" i="6"/>
  <c r="N1646" i="6"/>
  <c r="M1646" i="6"/>
  <c r="O1645" i="6"/>
  <c r="N1645" i="6"/>
  <c r="M1645" i="6"/>
  <c r="O1644" i="6"/>
  <c r="N1644" i="6"/>
  <c r="M1644" i="6"/>
  <c r="O1643" i="6"/>
  <c r="N1643" i="6"/>
  <c r="M1643" i="6"/>
  <c r="O1642" i="6"/>
  <c r="N1642" i="6"/>
  <c r="M1642" i="6"/>
  <c r="O1641" i="6"/>
  <c r="N1641" i="6"/>
  <c r="M1641" i="6"/>
  <c r="O1640" i="6"/>
  <c r="N1640" i="6"/>
  <c r="M1640" i="6"/>
  <c r="O1639" i="6"/>
  <c r="N1639" i="6"/>
  <c r="M1639" i="6"/>
  <c r="O1638" i="6"/>
  <c r="N1638" i="6"/>
  <c r="M1638" i="6"/>
  <c r="O1637" i="6"/>
  <c r="N1637" i="6"/>
  <c r="M1637" i="6"/>
  <c r="O1636" i="6"/>
  <c r="N1636" i="6"/>
  <c r="M1636" i="6"/>
  <c r="O1635" i="6"/>
  <c r="N1635" i="6"/>
  <c r="M1635" i="6"/>
  <c r="O1634" i="6"/>
  <c r="N1634" i="6"/>
  <c r="M1634" i="6"/>
  <c r="O1633" i="6"/>
  <c r="N1633" i="6"/>
  <c r="M1633" i="6"/>
  <c r="O1632" i="6"/>
  <c r="N1632" i="6"/>
  <c r="M1632" i="6"/>
  <c r="O1631" i="6"/>
  <c r="N1631" i="6"/>
  <c r="M1631" i="6"/>
  <c r="O1630" i="6"/>
  <c r="N1630" i="6"/>
  <c r="M1630" i="6"/>
  <c r="O1629" i="6"/>
  <c r="N1629" i="6"/>
  <c r="M1629" i="6"/>
  <c r="O1628" i="6"/>
  <c r="N1628" i="6"/>
  <c r="M1628" i="6"/>
  <c r="O1627" i="6"/>
  <c r="N1627" i="6"/>
  <c r="M1627" i="6"/>
  <c r="O1626" i="6"/>
  <c r="N1626" i="6"/>
  <c r="M1626" i="6"/>
  <c r="O1625" i="6"/>
  <c r="N1625" i="6"/>
  <c r="M1625" i="6"/>
  <c r="O1624" i="6"/>
  <c r="N1624" i="6"/>
  <c r="M1624" i="6"/>
  <c r="O1623" i="6"/>
  <c r="N1623" i="6"/>
  <c r="M1623" i="6"/>
  <c r="O1620" i="6"/>
  <c r="N1620" i="6"/>
  <c r="M1620" i="6"/>
  <c r="O1618" i="6"/>
  <c r="N1618" i="6"/>
  <c r="M1618" i="6"/>
  <c r="O1617" i="6"/>
  <c r="N1617" i="6"/>
  <c r="M1617" i="6"/>
  <c r="O1616" i="6"/>
  <c r="N1616" i="6"/>
  <c r="M1616" i="6"/>
  <c r="O1615" i="6"/>
  <c r="N1615" i="6"/>
  <c r="M1615" i="6"/>
  <c r="O1614" i="6"/>
  <c r="N1614" i="6"/>
  <c r="M1614" i="6"/>
  <c r="O1613" i="6"/>
  <c r="N1613" i="6"/>
  <c r="M1613" i="6"/>
  <c r="O1612" i="6"/>
  <c r="N1612" i="6"/>
  <c r="M1612" i="6"/>
  <c r="O1611" i="6"/>
  <c r="N1611" i="6"/>
  <c r="M1611" i="6"/>
  <c r="O1610" i="6"/>
  <c r="N1610" i="6"/>
  <c r="M1610" i="6"/>
  <c r="O1609" i="6"/>
  <c r="N1609" i="6"/>
  <c r="M1609" i="6"/>
  <c r="O1608" i="6"/>
  <c r="N1608" i="6"/>
  <c r="M1608" i="6"/>
  <c r="O1607" i="6"/>
  <c r="N1607" i="6"/>
  <c r="M1607" i="6"/>
  <c r="O1606" i="6"/>
  <c r="N1606" i="6"/>
  <c r="M1606" i="6"/>
  <c r="O1604" i="6"/>
  <c r="N1604" i="6"/>
  <c r="M1604" i="6"/>
  <c r="O1603" i="6"/>
  <c r="N1603" i="6"/>
  <c r="M1603" i="6"/>
  <c r="O1602" i="6"/>
  <c r="N1602" i="6"/>
  <c r="M1602" i="6"/>
  <c r="O1601" i="6"/>
  <c r="N1601" i="6"/>
  <c r="M1601" i="6"/>
  <c r="O1598" i="6"/>
  <c r="N1598" i="6"/>
  <c r="M1598" i="6"/>
  <c r="O1597" i="6"/>
  <c r="N1597" i="6"/>
  <c r="M1597" i="6"/>
  <c r="O1596" i="6"/>
  <c r="N1596" i="6"/>
  <c r="M1596" i="6"/>
  <c r="O1595" i="6"/>
  <c r="N1595" i="6"/>
  <c r="M1595" i="6"/>
  <c r="O1594" i="6"/>
  <c r="N1594" i="6"/>
  <c r="M1594" i="6"/>
  <c r="O1593" i="6"/>
  <c r="N1593" i="6"/>
  <c r="M1593" i="6"/>
  <c r="O1592" i="6"/>
  <c r="N1592" i="6"/>
  <c r="M1592" i="6"/>
  <c r="O1591" i="6"/>
  <c r="N1591" i="6"/>
  <c r="M1591" i="6"/>
  <c r="O1590" i="6"/>
  <c r="N1590" i="6"/>
  <c r="M1590" i="6"/>
  <c r="O1589" i="6"/>
  <c r="N1589" i="6"/>
  <c r="M1589" i="6"/>
  <c r="O1588" i="6"/>
  <c r="N1588" i="6"/>
  <c r="M1588" i="6"/>
  <c r="O1586" i="6"/>
  <c r="N1586" i="6"/>
  <c r="M1586" i="6"/>
  <c r="O1584" i="6"/>
  <c r="N1584" i="6"/>
  <c r="M1584" i="6"/>
  <c r="O1583" i="6"/>
  <c r="N1583" i="6"/>
  <c r="M1583" i="6"/>
  <c r="O1582" i="6"/>
  <c r="N1582" i="6"/>
  <c r="M1582" i="6"/>
  <c r="O1581" i="6"/>
  <c r="N1581" i="6"/>
  <c r="M1581" i="6"/>
  <c r="O1580" i="6"/>
  <c r="N1580" i="6"/>
  <c r="M1580" i="6"/>
  <c r="O1579" i="6"/>
  <c r="N1579" i="6"/>
  <c r="M1579" i="6"/>
  <c r="O1578" i="6"/>
  <c r="N1578" i="6"/>
  <c r="M1578" i="6"/>
  <c r="O1577" i="6"/>
  <c r="N1577" i="6"/>
  <c r="M1577" i="6"/>
  <c r="O1576" i="6"/>
  <c r="N1576" i="6"/>
  <c r="M1576" i="6"/>
  <c r="O1575" i="6"/>
  <c r="N1575" i="6"/>
  <c r="M1575" i="6"/>
  <c r="O1573" i="6"/>
  <c r="N1573" i="6"/>
  <c r="M1573" i="6"/>
  <c r="O1572" i="6"/>
  <c r="N1572" i="6"/>
  <c r="M1572" i="6"/>
  <c r="O1571" i="6"/>
  <c r="N1571" i="6"/>
  <c r="M1571" i="6"/>
  <c r="O1570" i="6"/>
  <c r="N1570" i="6"/>
  <c r="M1570" i="6"/>
  <c r="O1569" i="6"/>
  <c r="N1569" i="6"/>
  <c r="M1569" i="6"/>
  <c r="O1568" i="6"/>
  <c r="N1568" i="6"/>
  <c r="M1568" i="6"/>
  <c r="O1567" i="6"/>
  <c r="N1567" i="6"/>
  <c r="M1567" i="6"/>
  <c r="O1566" i="6"/>
  <c r="N1566" i="6"/>
  <c r="M1566" i="6"/>
  <c r="O1565" i="6"/>
  <c r="N1565" i="6"/>
  <c r="M1565" i="6"/>
  <c r="O1564" i="6"/>
  <c r="N1564" i="6"/>
  <c r="M1564" i="6"/>
  <c r="O1562" i="6"/>
  <c r="N1562" i="6"/>
  <c r="M1562" i="6"/>
  <c r="O1561" i="6"/>
  <c r="N1561" i="6"/>
  <c r="M1561" i="6"/>
  <c r="O1560" i="6"/>
  <c r="N1560" i="6"/>
  <c r="M1560" i="6"/>
  <c r="O1559" i="6"/>
  <c r="N1559" i="6"/>
  <c r="M1559" i="6"/>
  <c r="O1558" i="6"/>
  <c r="N1558" i="6"/>
  <c r="M1558" i="6"/>
  <c r="O1557" i="6"/>
  <c r="N1557" i="6"/>
  <c r="M1557" i="6"/>
  <c r="O1556" i="6"/>
  <c r="N1556" i="6"/>
  <c r="M1556" i="6"/>
  <c r="O1552" i="6"/>
  <c r="N1552" i="6"/>
  <c r="M1552" i="6"/>
  <c r="O1551" i="6"/>
  <c r="N1551" i="6"/>
  <c r="M1551" i="6"/>
  <c r="O1550" i="6"/>
  <c r="N1550" i="6"/>
  <c r="M1550" i="6"/>
  <c r="O1549" i="6"/>
  <c r="N1549" i="6"/>
  <c r="M1549" i="6"/>
  <c r="O1548" i="6"/>
  <c r="N1548" i="6"/>
  <c r="M1548" i="6"/>
  <c r="O1545" i="6"/>
  <c r="N1545" i="6"/>
  <c r="M1545" i="6"/>
  <c r="O1544" i="6"/>
  <c r="N1544" i="6"/>
  <c r="M1544" i="6"/>
  <c r="O1543" i="6"/>
  <c r="N1543" i="6"/>
  <c r="M1543" i="6"/>
  <c r="O1542" i="6"/>
  <c r="N1542" i="6"/>
  <c r="M1542" i="6"/>
  <c r="O1541" i="6"/>
  <c r="N1541" i="6"/>
  <c r="M1541" i="6"/>
  <c r="O1540" i="6"/>
  <c r="N1540" i="6"/>
  <c r="M1540" i="6"/>
  <c r="O1539" i="6"/>
  <c r="N1539" i="6"/>
  <c r="M1539" i="6"/>
  <c r="O1538" i="6"/>
  <c r="N1538" i="6"/>
  <c r="M1538" i="6"/>
  <c r="O1535" i="6"/>
  <c r="N1535" i="6"/>
  <c r="M1535" i="6"/>
  <c r="O1534" i="6"/>
  <c r="N1534" i="6"/>
  <c r="M1534" i="6"/>
  <c r="O1533" i="6"/>
  <c r="N1533" i="6"/>
  <c r="M1533" i="6"/>
  <c r="O1532" i="6"/>
  <c r="N1532" i="6"/>
  <c r="M1532" i="6"/>
  <c r="O1530" i="6"/>
  <c r="N1530" i="6"/>
  <c r="M1530" i="6"/>
  <c r="O1527" i="6"/>
  <c r="N1527" i="6"/>
  <c r="M1527" i="6"/>
  <c r="O1526" i="6"/>
  <c r="N1526" i="6"/>
  <c r="M1526" i="6"/>
  <c r="O1525" i="6"/>
  <c r="N1525" i="6"/>
  <c r="M1525" i="6"/>
  <c r="O1524" i="6"/>
  <c r="N1524" i="6"/>
  <c r="M1524" i="6"/>
  <c r="O1523" i="6"/>
  <c r="N1523" i="6"/>
  <c r="M1523" i="6"/>
  <c r="O1522" i="6"/>
  <c r="N1522" i="6"/>
  <c r="M1522" i="6"/>
  <c r="O1520" i="6"/>
  <c r="N1520" i="6"/>
  <c r="M1520" i="6"/>
  <c r="O1519" i="6"/>
  <c r="N1519" i="6"/>
  <c r="M1519" i="6"/>
  <c r="O1518" i="6"/>
  <c r="N1518" i="6"/>
  <c r="M1518" i="6"/>
  <c r="O1517" i="6"/>
  <c r="N1517" i="6"/>
  <c r="M1517" i="6"/>
  <c r="O1516" i="6"/>
  <c r="N1516" i="6"/>
  <c r="M1516" i="6"/>
  <c r="O1515" i="6"/>
  <c r="N1515" i="6"/>
  <c r="M1515" i="6"/>
  <c r="O1513" i="6"/>
  <c r="N1513" i="6"/>
  <c r="M1513" i="6"/>
  <c r="O1512" i="6"/>
  <c r="N1512" i="6"/>
  <c r="M1512" i="6"/>
  <c r="O1511" i="6"/>
  <c r="N1511" i="6"/>
  <c r="M1511" i="6"/>
  <c r="O1510" i="6"/>
  <c r="N1510" i="6"/>
  <c r="M1510" i="6"/>
  <c r="O1509" i="6"/>
  <c r="N1509" i="6"/>
  <c r="M1509" i="6"/>
  <c r="O1508" i="6"/>
  <c r="N1508" i="6"/>
  <c r="M1508" i="6"/>
  <c r="O1507" i="6"/>
  <c r="N1507" i="6"/>
  <c r="M1507" i="6"/>
  <c r="O1506" i="6"/>
  <c r="N1506" i="6"/>
  <c r="M1506" i="6"/>
  <c r="O1505" i="6"/>
  <c r="N1505" i="6"/>
  <c r="M1505" i="6"/>
  <c r="O1504" i="6"/>
  <c r="N1504" i="6"/>
  <c r="M1504" i="6"/>
  <c r="O1503" i="6"/>
  <c r="N1503" i="6"/>
  <c r="M1503" i="6"/>
  <c r="O1502" i="6"/>
  <c r="N1502" i="6"/>
  <c r="M1502" i="6"/>
  <c r="O1500" i="6"/>
  <c r="N1500" i="6"/>
  <c r="M1500" i="6"/>
  <c r="O1499" i="6"/>
  <c r="N1499" i="6"/>
  <c r="M1499" i="6"/>
  <c r="O1498" i="6"/>
  <c r="N1498" i="6"/>
  <c r="M1498" i="6"/>
  <c r="O1497" i="6"/>
  <c r="N1497" i="6"/>
  <c r="M1497" i="6"/>
  <c r="O1496" i="6"/>
  <c r="N1496" i="6"/>
  <c r="M1496" i="6"/>
  <c r="O1495" i="6"/>
  <c r="N1495" i="6"/>
  <c r="M1495" i="6"/>
  <c r="O1494" i="6"/>
  <c r="N1494" i="6"/>
  <c r="M1494" i="6"/>
  <c r="O1493" i="6"/>
  <c r="N1493" i="6"/>
  <c r="M1493" i="6"/>
  <c r="O1492" i="6"/>
  <c r="N1492" i="6"/>
  <c r="M1492" i="6"/>
  <c r="O1491" i="6"/>
  <c r="N1491" i="6"/>
  <c r="M1491" i="6"/>
  <c r="O1490" i="6"/>
  <c r="N1490" i="6"/>
  <c r="M1490" i="6"/>
  <c r="O1489" i="6"/>
  <c r="N1489" i="6"/>
  <c r="M1489" i="6"/>
  <c r="O1487" i="6"/>
  <c r="N1487" i="6"/>
  <c r="M1487" i="6"/>
  <c r="O1485" i="6"/>
  <c r="N1485" i="6"/>
  <c r="M1485" i="6"/>
  <c r="O1484" i="6"/>
  <c r="N1484" i="6"/>
  <c r="M1484" i="6"/>
  <c r="O1483" i="6"/>
  <c r="N1483" i="6"/>
  <c r="M1483" i="6"/>
  <c r="O1482" i="6"/>
  <c r="N1482" i="6"/>
  <c r="M1482" i="6"/>
  <c r="O1481" i="6"/>
  <c r="N1481" i="6"/>
  <c r="M1481" i="6"/>
  <c r="O1480" i="6"/>
  <c r="N1480" i="6"/>
  <c r="M1480" i="6"/>
  <c r="O1479" i="6"/>
  <c r="N1479" i="6"/>
  <c r="M1479" i="6"/>
  <c r="O1478" i="6"/>
  <c r="N1478" i="6"/>
  <c r="M1478" i="6"/>
  <c r="O1477" i="6"/>
  <c r="N1477" i="6"/>
  <c r="M1477" i="6"/>
  <c r="O1476" i="6"/>
  <c r="N1476" i="6"/>
  <c r="M1476" i="6"/>
  <c r="O1475" i="6"/>
  <c r="N1475" i="6"/>
  <c r="M1475" i="6"/>
  <c r="O1474" i="6"/>
  <c r="N1474" i="6"/>
  <c r="M1474" i="6"/>
  <c r="O1473" i="6"/>
  <c r="N1473" i="6"/>
  <c r="M1473" i="6"/>
  <c r="O1472" i="6"/>
  <c r="N1472" i="6"/>
  <c r="M1472" i="6"/>
  <c r="O1471" i="6"/>
  <c r="N1471" i="6"/>
  <c r="M1471" i="6"/>
  <c r="O1470" i="6"/>
  <c r="N1470" i="6"/>
  <c r="M1470" i="6"/>
  <c r="O1469" i="6"/>
  <c r="N1469" i="6"/>
  <c r="M1469" i="6"/>
  <c r="O1468" i="6"/>
  <c r="N1468" i="6"/>
  <c r="M1468" i="6"/>
  <c r="O1467" i="6"/>
  <c r="N1467" i="6"/>
  <c r="M1467" i="6"/>
  <c r="O1466" i="6"/>
  <c r="N1466" i="6"/>
  <c r="M1466" i="6"/>
  <c r="O1464" i="6"/>
  <c r="N1464" i="6"/>
  <c r="M1464" i="6"/>
  <c r="O1463" i="6"/>
  <c r="N1463" i="6"/>
  <c r="M1463" i="6"/>
  <c r="O1462" i="6"/>
  <c r="N1462" i="6"/>
  <c r="M1462" i="6"/>
  <c r="O1461" i="6"/>
  <c r="N1461" i="6"/>
  <c r="M1461" i="6"/>
  <c r="O1460" i="6"/>
  <c r="N1460" i="6"/>
  <c r="M1460" i="6"/>
  <c r="O1459" i="6"/>
  <c r="N1459" i="6"/>
  <c r="M1459" i="6"/>
  <c r="O1458" i="6"/>
  <c r="N1458" i="6"/>
  <c r="M1458" i="6"/>
  <c r="O1457" i="6"/>
  <c r="N1457" i="6"/>
  <c r="M1457" i="6"/>
  <c r="O1456" i="6"/>
  <c r="N1456" i="6"/>
  <c r="M1456" i="6"/>
  <c r="O1455" i="6"/>
  <c r="N1455" i="6"/>
  <c r="M1455" i="6"/>
  <c r="O1454" i="6"/>
  <c r="N1454" i="6"/>
  <c r="M1454" i="6"/>
  <c r="O1453" i="6"/>
  <c r="N1453" i="6"/>
  <c r="M1453" i="6"/>
  <c r="O1452" i="6"/>
  <c r="N1452" i="6"/>
  <c r="M1452" i="6"/>
  <c r="O1450" i="6"/>
  <c r="N1450" i="6"/>
  <c r="M1450" i="6"/>
  <c r="O1449" i="6"/>
  <c r="N1449" i="6"/>
  <c r="M1449" i="6"/>
  <c r="O1448" i="6"/>
  <c r="N1448" i="6"/>
  <c r="M1448" i="6"/>
  <c r="O1447" i="6"/>
  <c r="N1447" i="6"/>
  <c r="M1447" i="6"/>
  <c r="O1446" i="6"/>
  <c r="N1446" i="6"/>
  <c r="M1446" i="6"/>
  <c r="O1445" i="6"/>
  <c r="N1445" i="6"/>
  <c r="M1445" i="6"/>
  <c r="O1444" i="6"/>
  <c r="N1444" i="6"/>
  <c r="M1444" i="6"/>
  <c r="O1443" i="6"/>
  <c r="N1443" i="6"/>
  <c r="M1443" i="6"/>
  <c r="O1442" i="6"/>
  <c r="N1442" i="6"/>
  <c r="M1442" i="6"/>
  <c r="O1440" i="6"/>
  <c r="N1440" i="6"/>
  <c r="M1440" i="6"/>
  <c r="O1439" i="6"/>
  <c r="N1439" i="6"/>
  <c r="M1439" i="6"/>
  <c r="O1438" i="6"/>
  <c r="N1438" i="6"/>
  <c r="M1438" i="6"/>
  <c r="O1437" i="6"/>
  <c r="N1437" i="6"/>
  <c r="M1437" i="6"/>
  <c r="O1436" i="6"/>
  <c r="N1436" i="6"/>
  <c r="M1436" i="6"/>
  <c r="O1435" i="6"/>
  <c r="N1435" i="6"/>
  <c r="M1435" i="6"/>
  <c r="O1433" i="6"/>
  <c r="N1433" i="6"/>
  <c r="M1433" i="6"/>
  <c r="O1430" i="6"/>
  <c r="N1430" i="6"/>
  <c r="M1430" i="6"/>
  <c r="O1428" i="6"/>
  <c r="N1428" i="6"/>
  <c r="M1428" i="6"/>
  <c r="O1427" i="6"/>
  <c r="N1427" i="6"/>
  <c r="M1427" i="6"/>
  <c r="O1425" i="6"/>
  <c r="N1425" i="6"/>
  <c r="M1425" i="6"/>
  <c r="O1424" i="6"/>
  <c r="N1424" i="6"/>
  <c r="M1424" i="6"/>
  <c r="O1423" i="6"/>
  <c r="N1423" i="6"/>
  <c r="M1423" i="6"/>
  <c r="O1421" i="6"/>
  <c r="N1421" i="6"/>
  <c r="M1421" i="6"/>
  <c r="O1419" i="6"/>
  <c r="N1419" i="6"/>
  <c r="M1419" i="6"/>
  <c r="O1418" i="6"/>
  <c r="N1418" i="6"/>
  <c r="M1418" i="6"/>
  <c r="O1417" i="6"/>
  <c r="N1417" i="6"/>
  <c r="M1417" i="6"/>
  <c r="O1416" i="6"/>
  <c r="N1416" i="6"/>
  <c r="M1416" i="6"/>
  <c r="O1415" i="6"/>
  <c r="N1415" i="6"/>
  <c r="M1415" i="6"/>
  <c r="O1414" i="6"/>
  <c r="N1414" i="6"/>
  <c r="M1414" i="6"/>
  <c r="O1413" i="6"/>
  <c r="N1413" i="6"/>
  <c r="M1413" i="6"/>
  <c r="O1412" i="6"/>
  <c r="N1412" i="6"/>
  <c r="M1412" i="6"/>
  <c r="O1410" i="6"/>
  <c r="N1410" i="6"/>
  <c r="M1410" i="6"/>
  <c r="O1409" i="6"/>
  <c r="N1409" i="6"/>
  <c r="M1409" i="6"/>
  <c r="O1408" i="6"/>
  <c r="N1408" i="6"/>
  <c r="M1408" i="6"/>
  <c r="O1406" i="6"/>
  <c r="N1406" i="6"/>
  <c r="M1406" i="6"/>
  <c r="O1403" i="6"/>
  <c r="N1403" i="6"/>
  <c r="M1403" i="6"/>
  <c r="O1401" i="6"/>
  <c r="N1401" i="6"/>
  <c r="M1401" i="6"/>
  <c r="O1400" i="6"/>
  <c r="N1400" i="6"/>
  <c r="M1400" i="6"/>
  <c r="O1399" i="6"/>
  <c r="N1399" i="6"/>
  <c r="M1399" i="6"/>
  <c r="O1398" i="6"/>
  <c r="N1398" i="6"/>
  <c r="M1398" i="6"/>
  <c r="O1396" i="6"/>
  <c r="N1396" i="6"/>
  <c r="M1396" i="6"/>
  <c r="O1395" i="6"/>
  <c r="N1395" i="6"/>
  <c r="M1395" i="6"/>
  <c r="O1393" i="6"/>
  <c r="N1393" i="6"/>
  <c r="M1393" i="6"/>
  <c r="O1392" i="6"/>
  <c r="N1392" i="6"/>
  <c r="M1392" i="6"/>
  <c r="O1391" i="6"/>
  <c r="N1391" i="6"/>
  <c r="M1391" i="6"/>
  <c r="O1390" i="6"/>
  <c r="N1390" i="6"/>
  <c r="M1390" i="6"/>
  <c r="O1389" i="6"/>
  <c r="N1389" i="6"/>
  <c r="M1389" i="6"/>
  <c r="O1388" i="6"/>
  <c r="N1388" i="6"/>
  <c r="M1388" i="6"/>
  <c r="O1387" i="6"/>
  <c r="N1387" i="6"/>
  <c r="M1387" i="6"/>
  <c r="O1386" i="6"/>
  <c r="N1386" i="6"/>
  <c r="M1386" i="6"/>
  <c r="O1384" i="6"/>
  <c r="N1384" i="6"/>
  <c r="M1384" i="6"/>
  <c r="O1382" i="6"/>
  <c r="N1382" i="6"/>
  <c r="M1382" i="6"/>
  <c r="O1381" i="6"/>
  <c r="N1381" i="6"/>
  <c r="M1381" i="6"/>
  <c r="O1380" i="6"/>
  <c r="N1380" i="6"/>
  <c r="M1380" i="6"/>
  <c r="O1379" i="6"/>
  <c r="N1379" i="6"/>
  <c r="M1379" i="6"/>
  <c r="O1378" i="6"/>
  <c r="N1378" i="6"/>
  <c r="M1378" i="6"/>
  <c r="O1376" i="6"/>
  <c r="N1376" i="6"/>
  <c r="M1376" i="6"/>
  <c r="O1375" i="6"/>
  <c r="N1375" i="6"/>
  <c r="M1375" i="6"/>
  <c r="O1373" i="6"/>
  <c r="N1373" i="6"/>
  <c r="M1373" i="6"/>
  <c r="O1371" i="6"/>
  <c r="N1371" i="6"/>
  <c r="M1371" i="6"/>
  <c r="O1369" i="6"/>
  <c r="N1369" i="6"/>
  <c r="M1369" i="6"/>
  <c r="O1368" i="6"/>
  <c r="N1368" i="6"/>
  <c r="M1368" i="6"/>
  <c r="O1367" i="6"/>
  <c r="N1367" i="6"/>
  <c r="M1367" i="6"/>
  <c r="O1366" i="6"/>
  <c r="N1366" i="6"/>
  <c r="M1366" i="6"/>
  <c r="O1365" i="6"/>
  <c r="N1365" i="6"/>
  <c r="M1365" i="6"/>
  <c r="O1364" i="6"/>
  <c r="N1364" i="6"/>
  <c r="M1364" i="6"/>
  <c r="O1363" i="6"/>
  <c r="N1363" i="6"/>
  <c r="M1363" i="6"/>
  <c r="O1361" i="6"/>
  <c r="N1361" i="6"/>
  <c r="M1361" i="6"/>
  <c r="O1360" i="6"/>
  <c r="N1360" i="6"/>
  <c r="M1360" i="6"/>
  <c r="O1358" i="6"/>
  <c r="N1358" i="6"/>
  <c r="M1358" i="6"/>
  <c r="O1357" i="6"/>
  <c r="N1357" i="6"/>
  <c r="M1357" i="6"/>
  <c r="O1356" i="6"/>
  <c r="N1356" i="6"/>
  <c r="M1356" i="6"/>
  <c r="O1355" i="6"/>
  <c r="N1355" i="6"/>
  <c r="M1355" i="6"/>
  <c r="O1354" i="6"/>
  <c r="N1354" i="6"/>
  <c r="M1354" i="6"/>
  <c r="O1353" i="6"/>
  <c r="N1353" i="6"/>
  <c r="M1353" i="6"/>
  <c r="O1351" i="6"/>
  <c r="N1351" i="6"/>
  <c r="M1351" i="6"/>
  <c r="O1350" i="6"/>
  <c r="N1350" i="6"/>
  <c r="M1350" i="6"/>
  <c r="O1349" i="6"/>
  <c r="N1349" i="6"/>
  <c r="M1349" i="6"/>
  <c r="O1348" i="6"/>
  <c r="N1348" i="6"/>
  <c r="M1348" i="6"/>
  <c r="O1347" i="6"/>
  <c r="N1347" i="6"/>
  <c r="M1347" i="6"/>
  <c r="O1346" i="6"/>
  <c r="N1346" i="6"/>
  <c r="M1346" i="6"/>
  <c r="O1345" i="6"/>
  <c r="N1345" i="6"/>
  <c r="M1345" i="6"/>
  <c r="O1344" i="6"/>
  <c r="N1344" i="6"/>
  <c r="M1344" i="6"/>
  <c r="O1343" i="6"/>
  <c r="N1343" i="6"/>
  <c r="M1343" i="6"/>
  <c r="O1342" i="6"/>
  <c r="N1342" i="6"/>
  <c r="M1342" i="6"/>
  <c r="O1341" i="6"/>
  <c r="N1341" i="6"/>
  <c r="M1341" i="6"/>
  <c r="O1337" i="6"/>
  <c r="N1337" i="6"/>
  <c r="M1337" i="6"/>
  <c r="O1335" i="6"/>
  <c r="N1335" i="6"/>
  <c r="M1335" i="6"/>
  <c r="O1334" i="6"/>
  <c r="N1334" i="6"/>
  <c r="M1334" i="6"/>
  <c r="O1333" i="6"/>
  <c r="N1333" i="6"/>
  <c r="M1333" i="6"/>
  <c r="O1332" i="6"/>
  <c r="N1332" i="6"/>
  <c r="M1332" i="6"/>
  <c r="O1331" i="6"/>
  <c r="N1331" i="6"/>
  <c r="M1331" i="6"/>
  <c r="O1329" i="6"/>
  <c r="N1329" i="6"/>
  <c r="M1329" i="6"/>
  <c r="O1326" i="6"/>
  <c r="N1326" i="6"/>
  <c r="M1326" i="6"/>
  <c r="O1325" i="6"/>
  <c r="N1325" i="6"/>
  <c r="M1325" i="6"/>
  <c r="O1324" i="6"/>
  <c r="N1324" i="6"/>
  <c r="M1324" i="6"/>
  <c r="O1323" i="6"/>
  <c r="N1323" i="6"/>
  <c r="M1323" i="6"/>
  <c r="O1322" i="6"/>
  <c r="N1322" i="6"/>
  <c r="M1322" i="6"/>
  <c r="O1321" i="6"/>
  <c r="N1321" i="6"/>
  <c r="M1321" i="6"/>
  <c r="O1320" i="6"/>
  <c r="N1320" i="6"/>
  <c r="M1320" i="6"/>
  <c r="O1319" i="6"/>
  <c r="N1319" i="6"/>
  <c r="M1319" i="6"/>
  <c r="O1318" i="6"/>
  <c r="N1318" i="6"/>
  <c r="M1318" i="6"/>
  <c r="O1317" i="6"/>
  <c r="N1317" i="6"/>
  <c r="M1317" i="6"/>
  <c r="O1316" i="6"/>
  <c r="N1316" i="6"/>
  <c r="M1316" i="6"/>
  <c r="O1315" i="6"/>
  <c r="N1315" i="6"/>
  <c r="M1315" i="6"/>
  <c r="O1314" i="6"/>
  <c r="N1314" i="6"/>
  <c r="M1314" i="6"/>
  <c r="O1312" i="6"/>
  <c r="N1312" i="6"/>
  <c r="M1312" i="6"/>
  <c r="O1311" i="6"/>
  <c r="N1311" i="6"/>
  <c r="M1311" i="6"/>
  <c r="O1309" i="6"/>
  <c r="N1309" i="6"/>
  <c r="M1309" i="6"/>
  <c r="O1308" i="6"/>
  <c r="N1308" i="6"/>
  <c r="M1308" i="6"/>
  <c r="O1307" i="6"/>
  <c r="N1307" i="6"/>
  <c r="M1307" i="6"/>
  <c r="O1306" i="6"/>
  <c r="N1306" i="6"/>
  <c r="M1306" i="6"/>
  <c r="O1305" i="6"/>
  <c r="N1305" i="6"/>
  <c r="M1305" i="6"/>
  <c r="O1303" i="6"/>
  <c r="N1303" i="6"/>
  <c r="M1303" i="6"/>
  <c r="O1302" i="6"/>
  <c r="N1302" i="6"/>
  <c r="M1302" i="6"/>
  <c r="O1301" i="6"/>
  <c r="N1301" i="6"/>
  <c r="M1301" i="6"/>
  <c r="O1300" i="6"/>
  <c r="N1300" i="6"/>
  <c r="M1300" i="6"/>
  <c r="O1299" i="6"/>
  <c r="N1299" i="6"/>
  <c r="M1299" i="6"/>
  <c r="O1298" i="6"/>
  <c r="N1298" i="6"/>
  <c r="M1298" i="6"/>
  <c r="O1296" i="6"/>
  <c r="N1296" i="6"/>
  <c r="M1296" i="6"/>
  <c r="O1294" i="6"/>
  <c r="N1294" i="6"/>
  <c r="M1294" i="6"/>
  <c r="O1293" i="6"/>
  <c r="N1293" i="6"/>
  <c r="M1293" i="6"/>
  <c r="O1292" i="6"/>
  <c r="N1292" i="6"/>
  <c r="M1292" i="6"/>
  <c r="O1291" i="6"/>
  <c r="N1291" i="6"/>
  <c r="M1291" i="6"/>
  <c r="O1290" i="6"/>
  <c r="N1290" i="6"/>
  <c r="M1290" i="6"/>
  <c r="O1289" i="6"/>
  <c r="N1289" i="6"/>
  <c r="M1289" i="6"/>
  <c r="O1288" i="6"/>
  <c r="N1288" i="6"/>
  <c r="M1288" i="6"/>
  <c r="O1287" i="6"/>
  <c r="N1287" i="6"/>
  <c r="M1287" i="6"/>
  <c r="O1286" i="6"/>
  <c r="N1286" i="6"/>
  <c r="M1286" i="6"/>
  <c r="O1285" i="6"/>
  <c r="N1285" i="6"/>
  <c r="M1285" i="6"/>
  <c r="O1284" i="6"/>
  <c r="N1284" i="6"/>
  <c r="M1284" i="6"/>
  <c r="O1283" i="6"/>
  <c r="N1283" i="6"/>
  <c r="M1283" i="6"/>
  <c r="O1282" i="6"/>
  <c r="N1282" i="6"/>
  <c r="M1282" i="6"/>
  <c r="O1280" i="6"/>
  <c r="N1280" i="6"/>
  <c r="M1280" i="6"/>
  <c r="O1279" i="6"/>
  <c r="N1279" i="6"/>
  <c r="M1279" i="6"/>
  <c r="O1278" i="6"/>
  <c r="N1278" i="6"/>
  <c r="M1278" i="6"/>
  <c r="O1276" i="6"/>
  <c r="N1276" i="6"/>
  <c r="M1276" i="6"/>
  <c r="O1275" i="6"/>
  <c r="N1275" i="6"/>
  <c r="M1275" i="6"/>
  <c r="O1274" i="6"/>
  <c r="N1274" i="6"/>
  <c r="M1274" i="6"/>
  <c r="O1273" i="6"/>
  <c r="N1273" i="6"/>
  <c r="M1273" i="6"/>
  <c r="O1272" i="6"/>
  <c r="N1272" i="6"/>
  <c r="M1272" i="6"/>
  <c r="O1271" i="6"/>
  <c r="N1271" i="6"/>
  <c r="M1271" i="6"/>
  <c r="O1270" i="6"/>
  <c r="N1270" i="6"/>
  <c r="M1270" i="6"/>
  <c r="O1269" i="6"/>
  <c r="N1269" i="6"/>
  <c r="M1269" i="6"/>
  <c r="O1267" i="6"/>
  <c r="N1267" i="6"/>
  <c r="M1267" i="6"/>
  <c r="O1266" i="6"/>
  <c r="N1266" i="6"/>
  <c r="M1266" i="6"/>
  <c r="O1265" i="6"/>
  <c r="N1265" i="6"/>
  <c r="M1265" i="6"/>
  <c r="O1264" i="6"/>
  <c r="N1264" i="6"/>
  <c r="M1264" i="6"/>
  <c r="O1263" i="6"/>
  <c r="N1263" i="6"/>
  <c r="M1263" i="6"/>
  <c r="O1262" i="6"/>
  <c r="N1262" i="6"/>
  <c r="M1262" i="6"/>
  <c r="O1261" i="6"/>
  <c r="N1261" i="6"/>
  <c r="M1261" i="6"/>
  <c r="O1259" i="6"/>
  <c r="N1259" i="6"/>
  <c r="M1259" i="6"/>
  <c r="O1257" i="6"/>
  <c r="N1257" i="6"/>
  <c r="M1257" i="6"/>
  <c r="O1255" i="6"/>
  <c r="N1255" i="6"/>
  <c r="M1255" i="6"/>
  <c r="O1254" i="6"/>
  <c r="N1254" i="6"/>
  <c r="M1254" i="6"/>
  <c r="O1253" i="6"/>
  <c r="N1253" i="6"/>
  <c r="M1253" i="6"/>
  <c r="O1251" i="6"/>
  <c r="N1251" i="6"/>
  <c r="M1251" i="6"/>
  <c r="O1250" i="6"/>
  <c r="N1250" i="6"/>
  <c r="M1250" i="6"/>
  <c r="O1249" i="6"/>
  <c r="N1249" i="6"/>
  <c r="M1249" i="6"/>
  <c r="O1248" i="6"/>
  <c r="N1248" i="6"/>
  <c r="M1248" i="6"/>
  <c r="O1247" i="6"/>
  <c r="N1247" i="6"/>
  <c r="M1247" i="6"/>
  <c r="O1246" i="6"/>
  <c r="N1246" i="6"/>
  <c r="M1246" i="6"/>
  <c r="O1245" i="6"/>
  <c r="N1245" i="6"/>
  <c r="M1245" i="6"/>
  <c r="O1244" i="6"/>
  <c r="N1244" i="6"/>
  <c r="M1244" i="6"/>
  <c r="O1243" i="6"/>
  <c r="N1243" i="6"/>
  <c r="M1243" i="6"/>
  <c r="O1242" i="6"/>
  <c r="N1242" i="6"/>
  <c r="M1242" i="6"/>
  <c r="O1241" i="6"/>
  <c r="N1241" i="6"/>
  <c r="M1241" i="6"/>
  <c r="O1240" i="6"/>
  <c r="N1240" i="6"/>
  <c r="M1240" i="6"/>
  <c r="O1239" i="6"/>
  <c r="N1239" i="6"/>
  <c r="M1239" i="6"/>
  <c r="O1238" i="6"/>
  <c r="N1238" i="6"/>
  <c r="M1238" i="6"/>
  <c r="O1237" i="6"/>
  <c r="N1237" i="6"/>
  <c r="M1237" i="6"/>
  <c r="O1236" i="6"/>
  <c r="N1236" i="6"/>
  <c r="M1236" i="6"/>
  <c r="O1234" i="6"/>
  <c r="N1234" i="6"/>
  <c r="M1234" i="6"/>
  <c r="O1232" i="6"/>
  <c r="N1232" i="6"/>
  <c r="M1232" i="6"/>
  <c r="O1231" i="6"/>
  <c r="N1231" i="6"/>
  <c r="M1231" i="6"/>
  <c r="O1230" i="6"/>
  <c r="N1230" i="6"/>
  <c r="M1230" i="6"/>
  <c r="O1229" i="6"/>
  <c r="N1229" i="6"/>
  <c r="M1229" i="6"/>
  <c r="O1228" i="6"/>
  <c r="N1228" i="6"/>
  <c r="M1228" i="6"/>
  <c r="O1227" i="6"/>
  <c r="N1227" i="6"/>
  <c r="M1227" i="6"/>
  <c r="O1225" i="6"/>
  <c r="N1225" i="6"/>
  <c r="M1225" i="6"/>
  <c r="O1224" i="6"/>
  <c r="N1224" i="6"/>
  <c r="M1224" i="6"/>
  <c r="O1223" i="6"/>
  <c r="N1223" i="6"/>
  <c r="M1223" i="6"/>
  <c r="O1222" i="6"/>
  <c r="N1222" i="6"/>
  <c r="M1222" i="6"/>
  <c r="O1221" i="6"/>
  <c r="N1221" i="6"/>
  <c r="M1221" i="6"/>
  <c r="O1219" i="6"/>
  <c r="N1219" i="6"/>
  <c r="M1219" i="6"/>
  <c r="O1218" i="6"/>
  <c r="N1218" i="6"/>
  <c r="M1218" i="6"/>
  <c r="O1217" i="6"/>
  <c r="N1217" i="6"/>
  <c r="M1217" i="6"/>
  <c r="O1216" i="6"/>
  <c r="N1216" i="6"/>
  <c r="M1216" i="6"/>
  <c r="O1215" i="6"/>
  <c r="N1215" i="6"/>
  <c r="M1215" i="6"/>
  <c r="O1214" i="6"/>
  <c r="N1214" i="6"/>
  <c r="M1214" i="6"/>
  <c r="O1213" i="6"/>
  <c r="N1213" i="6"/>
  <c r="M1213" i="6"/>
  <c r="O1212" i="6"/>
  <c r="N1212" i="6"/>
  <c r="M1212" i="6"/>
  <c r="O1211" i="6"/>
  <c r="N1211" i="6"/>
  <c r="M1211" i="6"/>
  <c r="O1210" i="6"/>
  <c r="N1210" i="6"/>
  <c r="M1210" i="6"/>
  <c r="O1209" i="6"/>
  <c r="N1209" i="6"/>
  <c r="M1209" i="6"/>
  <c r="O1208" i="6"/>
  <c r="N1208" i="6"/>
  <c r="M1208" i="6"/>
  <c r="O1207" i="6"/>
  <c r="N1207" i="6"/>
  <c r="M1207" i="6"/>
  <c r="O1206" i="6"/>
  <c r="N1206" i="6"/>
  <c r="M1206" i="6"/>
  <c r="O1205" i="6"/>
  <c r="N1205" i="6"/>
  <c r="M1205" i="6"/>
  <c r="O1204" i="6"/>
  <c r="N1204" i="6"/>
  <c r="M1204" i="6"/>
  <c r="O1203" i="6"/>
  <c r="N1203" i="6"/>
  <c r="M1203" i="6"/>
  <c r="O1201" i="6"/>
  <c r="N1201" i="6"/>
  <c r="M1201" i="6"/>
  <c r="O1200" i="6"/>
  <c r="N1200" i="6"/>
  <c r="M1200" i="6"/>
  <c r="O1199" i="6"/>
  <c r="N1199" i="6"/>
  <c r="M1199" i="6"/>
  <c r="O1198" i="6"/>
  <c r="N1198" i="6"/>
  <c r="M1198" i="6"/>
  <c r="O1197" i="6"/>
  <c r="N1197" i="6"/>
  <c r="M1197" i="6"/>
  <c r="O1195" i="6"/>
  <c r="N1195" i="6"/>
  <c r="M1195" i="6"/>
  <c r="O1194" i="6"/>
  <c r="N1194" i="6"/>
  <c r="M1194" i="6"/>
  <c r="O1193" i="6"/>
  <c r="N1193" i="6"/>
  <c r="M1193" i="6"/>
  <c r="O1192" i="6"/>
  <c r="N1192" i="6"/>
  <c r="M1192" i="6"/>
  <c r="O1191" i="6"/>
  <c r="N1191" i="6"/>
  <c r="M1191" i="6"/>
  <c r="O1190" i="6"/>
  <c r="N1190" i="6"/>
  <c r="M1190" i="6"/>
  <c r="O1189" i="6"/>
  <c r="N1189" i="6"/>
  <c r="M1189" i="6"/>
  <c r="O1188" i="6"/>
  <c r="N1188" i="6"/>
  <c r="M1188" i="6"/>
  <c r="O1186" i="6"/>
  <c r="N1186" i="6"/>
  <c r="M1186" i="6"/>
  <c r="O1185" i="6"/>
  <c r="N1185" i="6"/>
  <c r="M1185" i="6"/>
  <c r="O1184" i="6"/>
  <c r="N1184" i="6"/>
  <c r="M1184" i="6"/>
  <c r="O1183" i="6"/>
  <c r="N1183" i="6"/>
  <c r="M1183" i="6"/>
  <c r="O1182" i="6"/>
  <c r="N1182" i="6"/>
  <c r="M1182" i="6"/>
  <c r="O1181" i="6"/>
  <c r="N1181" i="6"/>
  <c r="M1181" i="6"/>
  <c r="O1180" i="6"/>
  <c r="N1180" i="6"/>
  <c r="M1180" i="6"/>
  <c r="O1179" i="6"/>
  <c r="N1179" i="6"/>
  <c r="M1179" i="6"/>
  <c r="O1178" i="6"/>
  <c r="N1178" i="6"/>
  <c r="M1178" i="6"/>
  <c r="O1177" i="6"/>
  <c r="N1177" i="6"/>
  <c r="M1177" i="6"/>
  <c r="O1176" i="6"/>
  <c r="N1176" i="6"/>
  <c r="M1176" i="6"/>
  <c r="O1175" i="6"/>
  <c r="N1175" i="6"/>
  <c r="M1175" i="6"/>
  <c r="O1174" i="6"/>
  <c r="N1174" i="6"/>
  <c r="M1174" i="6"/>
  <c r="O1173" i="6"/>
  <c r="N1173" i="6"/>
  <c r="M1173" i="6"/>
  <c r="O1172" i="6"/>
  <c r="N1172" i="6"/>
  <c r="M1172" i="6"/>
  <c r="O1171" i="6"/>
  <c r="N1171" i="6"/>
  <c r="M1171" i="6"/>
  <c r="O1170" i="6"/>
  <c r="N1170" i="6"/>
  <c r="M1170" i="6"/>
  <c r="O1169" i="6"/>
  <c r="N1169" i="6"/>
  <c r="M1169" i="6"/>
  <c r="O1168" i="6"/>
  <c r="N1168" i="6"/>
  <c r="M1168" i="6"/>
  <c r="O1167" i="6"/>
  <c r="N1167" i="6"/>
  <c r="M1167" i="6"/>
  <c r="O1166" i="6"/>
  <c r="N1166" i="6"/>
  <c r="M1166" i="6"/>
  <c r="O1165" i="6"/>
  <c r="N1165" i="6"/>
  <c r="M1165" i="6"/>
  <c r="O1164" i="6"/>
  <c r="N1164" i="6"/>
  <c r="M1164" i="6"/>
  <c r="O1163" i="6"/>
  <c r="N1163" i="6"/>
  <c r="M1163" i="6"/>
  <c r="O1162" i="6"/>
  <c r="N1162" i="6"/>
  <c r="M1162" i="6"/>
  <c r="O1161" i="6"/>
  <c r="N1161" i="6"/>
  <c r="M1161" i="6"/>
  <c r="O1160" i="6"/>
  <c r="N1160" i="6"/>
  <c r="M1160" i="6"/>
  <c r="O1159" i="6"/>
  <c r="N1159" i="6"/>
  <c r="M1159" i="6"/>
  <c r="O1157" i="6"/>
  <c r="N1157" i="6"/>
  <c r="M1157" i="6"/>
  <c r="O1156" i="6"/>
  <c r="N1156" i="6"/>
  <c r="M1156" i="6"/>
  <c r="O1155" i="6"/>
  <c r="N1155" i="6"/>
  <c r="M1155" i="6"/>
  <c r="O1154" i="6"/>
  <c r="N1154" i="6"/>
  <c r="M1154" i="6"/>
  <c r="O1153" i="6"/>
  <c r="N1153" i="6"/>
  <c r="M1153" i="6"/>
  <c r="O1152" i="6"/>
  <c r="N1152" i="6"/>
  <c r="M1152" i="6"/>
  <c r="O1151" i="6"/>
  <c r="N1151" i="6"/>
  <c r="M1151" i="6"/>
  <c r="O1150" i="6"/>
  <c r="N1150" i="6"/>
  <c r="M1150" i="6"/>
  <c r="O1149" i="6"/>
  <c r="N1149" i="6"/>
  <c r="M1149" i="6"/>
  <c r="O1148" i="6"/>
  <c r="N1148" i="6"/>
  <c r="M1148" i="6"/>
  <c r="O1145" i="6"/>
  <c r="N1145" i="6"/>
  <c r="M1145" i="6"/>
  <c r="O1144" i="6"/>
  <c r="N1144" i="6"/>
  <c r="M1144" i="6"/>
  <c r="O1142" i="6"/>
  <c r="N1142" i="6"/>
  <c r="M1142" i="6"/>
  <c r="O1140" i="6"/>
  <c r="N1140" i="6"/>
  <c r="M1140" i="6"/>
  <c r="O1139" i="6"/>
  <c r="N1139" i="6"/>
  <c r="M1139" i="6"/>
  <c r="O1137" i="6"/>
  <c r="N1137" i="6"/>
  <c r="M1137" i="6"/>
  <c r="O1135" i="6"/>
  <c r="N1135" i="6"/>
  <c r="M1135" i="6"/>
  <c r="O1134" i="6"/>
  <c r="N1134" i="6"/>
  <c r="M1134" i="6"/>
  <c r="O1133" i="6"/>
  <c r="N1133" i="6"/>
  <c r="M1133" i="6"/>
  <c r="O1132" i="6"/>
  <c r="N1132" i="6"/>
  <c r="M1132" i="6"/>
  <c r="O1131" i="6"/>
  <c r="N1131" i="6"/>
  <c r="M1131" i="6"/>
  <c r="O1130" i="6"/>
  <c r="N1130" i="6"/>
  <c r="M1130" i="6"/>
  <c r="O1129" i="6"/>
  <c r="N1129" i="6"/>
  <c r="M1129" i="6"/>
  <c r="O1128" i="6"/>
  <c r="N1128" i="6"/>
  <c r="M1128" i="6"/>
  <c r="O1127" i="6"/>
  <c r="N1127" i="6"/>
  <c r="M1127" i="6"/>
  <c r="O1126" i="6"/>
  <c r="N1126" i="6"/>
  <c r="M1126" i="6"/>
  <c r="O1125" i="6"/>
  <c r="N1125" i="6"/>
  <c r="M1125" i="6"/>
  <c r="O1124" i="6"/>
  <c r="N1124" i="6"/>
  <c r="M1124" i="6"/>
  <c r="O1122" i="6"/>
  <c r="N1122" i="6"/>
  <c r="M1122" i="6"/>
  <c r="O1121" i="6"/>
  <c r="N1121" i="6"/>
  <c r="M1121" i="6"/>
  <c r="O1120" i="6"/>
  <c r="N1120" i="6"/>
  <c r="M1120" i="6"/>
  <c r="O1119" i="6"/>
  <c r="N1119" i="6"/>
  <c r="M1119" i="6"/>
  <c r="O1118" i="6"/>
  <c r="N1118" i="6"/>
  <c r="M1118" i="6"/>
  <c r="O1117" i="6"/>
  <c r="N1117" i="6"/>
  <c r="M1117" i="6"/>
  <c r="O1116" i="6"/>
  <c r="N1116" i="6"/>
  <c r="M1116" i="6"/>
  <c r="O1115" i="6"/>
  <c r="N1115" i="6"/>
  <c r="M1115" i="6"/>
  <c r="O1114" i="6"/>
  <c r="N1114" i="6"/>
  <c r="M1114" i="6"/>
  <c r="O1113" i="6"/>
  <c r="N1113" i="6"/>
  <c r="M1113" i="6"/>
  <c r="O1112" i="6"/>
  <c r="N1112" i="6"/>
  <c r="M1112" i="6"/>
  <c r="O1111" i="6"/>
  <c r="N1111" i="6"/>
  <c r="M1111" i="6"/>
  <c r="O1110" i="6"/>
  <c r="N1110" i="6"/>
  <c r="M1110" i="6"/>
  <c r="O1108" i="6"/>
  <c r="N1108" i="6"/>
  <c r="M1108" i="6"/>
  <c r="O1107" i="6"/>
  <c r="N1107" i="6"/>
  <c r="M1107" i="6"/>
  <c r="O1106" i="6"/>
  <c r="N1106" i="6"/>
  <c r="M1106" i="6"/>
  <c r="O1105" i="6"/>
  <c r="N1105" i="6"/>
  <c r="M1105" i="6"/>
  <c r="O1104" i="6"/>
  <c r="N1104" i="6"/>
  <c r="M1104" i="6"/>
  <c r="O1103" i="6"/>
  <c r="N1103" i="6"/>
  <c r="M1103" i="6"/>
  <c r="O1102" i="6"/>
  <c r="N1102" i="6"/>
  <c r="M1102" i="6"/>
  <c r="O1101" i="6"/>
  <c r="N1101" i="6"/>
  <c r="M1101" i="6"/>
  <c r="O1100" i="6"/>
  <c r="N1100" i="6"/>
  <c r="M1100" i="6"/>
  <c r="O1099" i="6"/>
  <c r="N1099" i="6"/>
  <c r="M1099" i="6"/>
  <c r="O1098" i="6"/>
  <c r="N1098" i="6"/>
  <c r="M1098" i="6"/>
  <c r="O1097" i="6"/>
  <c r="N1097" i="6"/>
  <c r="M1097" i="6"/>
  <c r="O1096" i="6"/>
  <c r="N1096" i="6"/>
  <c r="M1096" i="6"/>
  <c r="O1095" i="6"/>
  <c r="N1095" i="6"/>
  <c r="M1095" i="6"/>
  <c r="O1094" i="6"/>
  <c r="N1094" i="6"/>
  <c r="M1094" i="6"/>
  <c r="O1093" i="6"/>
  <c r="N1093" i="6"/>
  <c r="M1093" i="6"/>
  <c r="O1092" i="6"/>
  <c r="N1092" i="6"/>
  <c r="M1092" i="6"/>
  <c r="O1091" i="6"/>
  <c r="N1091" i="6"/>
  <c r="M1091" i="6"/>
  <c r="O1090" i="6"/>
  <c r="N1090" i="6"/>
  <c r="M1090" i="6"/>
  <c r="O1089" i="6"/>
  <c r="N1089" i="6"/>
  <c r="M1089" i="6"/>
  <c r="O1088" i="6"/>
  <c r="N1088" i="6"/>
  <c r="M1088" i="6"/>
  <c r="O1087" i="6"/>
  <c r="N1087" i="6"/>
  <c r="M1087" i="6"/>
  <c r="O1086" i="6"/>
  <c r="N1086" i="6"/>
  <c r="M1086" i="6"/>
  <c r="O1085" i="6"/>
  <c r="N1085" i="6"/>
  <c r="M1085" i="6"/>
  <c r="O1084" i="6"/>
  <c r="N1084" i="6"/>
  <c r="M1084" i="6"/>
  <c r="O1083" i="6"/>
  <c r="N1083" i="6"/>
  <c r="M1083" i="6"/>
  <c r="O1082" i="6"/>
  <c r="N1082" i="6"/>
  <c r="M1082" i="6"/>
  <c r="O1081" i="6"/>
  <c r="N1081" i="6"/>
  <c r="M1081" i="6"/>
  <c r="O1080" i="6"/>
  <c r="N1080" i="6"/>
  <c r="M1080" i="6"/>
  <c r="O1079" i="6"/>
  <c r="N1079" i="6"/>
  <c r="M1079" i="6"/>
  <c r="O1078" i="6"/>
  <c r="N1078" i="6"/>
  <c r="M1078" i="6"/>
  <c r="O1077" i="6"/>
  <c r="N1077" i="6"/>
  <c r="M1077" i="6"/>
  <c r="O1076" i="6"/>
  <c r="N1076" i="6"/>
  <c r="M1076" i="6"/>
  <c r="O1075" i="6"/>
  <c r="N1075" i="6"/>
  <c r="M1075" i="6"/>
  <c r="O1074" i="6"/>
  <c r="N1074" i="6"/>
  <c r="M1074" i="6"/>
  <c r="O1073" i="6"/>
  <c r="N1073" i="6"/>
  <c r="M1073" i="6"/>
  <c r="O1072" i="6"/>
  <c r="N1072" i="6"/>
  <c r="M1072" i="6"/>
  <c r="O1071" i="6"/>
  <c r="N1071" i="6"/>
  <c r="M1071" i="6"/>
  <c r="O1070" i="6"/>
  <c r="N1070" i="6"/>
  <c r="M1070" i="6"/>
  <c r="O1069" i="6"/>
  <c r="N1069" i="6"/>
  <c r="M1069" i="6"/>
  <c r="O1067" i="6"/>
  <c r="N1067" i="6"/>
  <c r="M1067" i="6"/>
  <c r="O1066" i="6"/>
  <c r="N1066" i="6"/>
  <c r="M1066" i="6"/>
  <c r="O1065" i="6"/>
  <c r="N1065" i="6"/>
  <c r="M1065" i="6"/>
  <c r="O1064" i="6"/>
  <c r="N1064" i="6"/>
  <c r="M1064" i="6"/>
  <c r="O1063" i="6"/>
  <c r="N1063" i="6"/>
  <c r="M1063" i="6"/>
  <c r="O1062" i="6"/>
  <c r="N1062" i="6"/>
  <c r="M1062" i="6"/>
  <c r="O1061" i="6"/>
  <c r="N1061" i="6"/>
  <c r="M1061" i="6"/>
  <c r="O1058" i="6"/>
  <c r="N1058" i="6"/>
  <c r="M1058" i="6"/>
  <c r="O1057" i="6"/>
  <c r="N1057" i="6"/>
  <c r="M1057" i="6"/>
  <c r="O1056" i="6"/>
  <c r="N1056" i="6"/>
  <c r="M1056" i="6"/>
  <c r="O1055" i="6"/>
  <c r="N1055" i="6"/>
  <c r="M1055" i="6"/>
  <c r="O1054" i="6"/>
  <c r="N1054" i="6"/>
  <c r="M1054" i="6"/>
  <c r="O1053" i="6"/>
  <c r="N1053" i="6"/>
  <c r="M1053" i="6"/>
  <c r="O1052" i="6"/>
  <c r="N1052" i="6"/>
  <c r="M1052" i="6"/>
  <c r="O1051" i="6"/>
  <c r="N1051" i="6"/>
  <c r="M1051" i="6"/>
  <c r="O1050" i="6"/>
  <c r="N1050" i="6"/>
  <c r="M1050" i="6"/>
  <c r="O1049" i="6"/>
  <c r="N1049" i="6"/>
  <c r="M1049" i="6"/>
  <c r="O1046" i="6"/>
  <c r="N1046" i="6"/>
  <c r="M1046" i="6"/>
  <c r="O1045" i="6"/>
  <c r="N1045" i="6"/>
  <c r="M1045" i="6"/>
  <c r="O1044" i="6"/>
  <c r="N1044" i="6"/>
  <c r="M1044" i="6"/>
  <c r="O1043" i="6"/>
  <c r="N1043" i="6"/>
  <c r="M1043" i="6"/>
  <c r="O1042" i="6"/>
  <c r="N1042" i="6"/>
  <c r="M1042" i="6"/>
  <c r="O1041" i="6"/>
  <c r="N1041" i="6"/>
  <c r="M1041" i="6"/>
  <c r="O1040" i="6"/>
  <c r="N1040" i="6"/>
  <c r="M1040" i="6"/>
  <c r="O1039" i="6"/>
  <c r="N1039" i="6"/>
  <c r="M1039" i="6"/>
  <c r="O1038" i="6"/>
  <c r="N1038" i="6"/>
  <c r="M1038" i="6"/>
  <c r="O1036" i="6"/>
  <c r="N1036" i="6"/>
  <c r="M1036" i="6"/>
  <c r="O1034" i="6"/>
  <c r="N1034" i="6"/>
  <c r="M1034" i="6"/>
  <c r="O1033" i="6"/>
  <c r="N1033" i="6"/>
  <c r="M1033" i="6"/>
  <c r="O1032" i="6"/>
  <c r="N1032" i="6"/>
  <c r="M1032" i="6"/>
  <c r="O1031" i="6"/>
  <c r="N1031" i="6"/>
  <c r="M1031" i="6"/>
  <c r="O1030" i="6"/>
  <c r="N1030" i="6"/>
  <c r="M1030" i="6"/>
  <c r="O1029" i="6"/>
  <c r="N1029" i="6"/>
  <c r="M1029" i="6"/>
  <c r="O1028" i="6"/>
  <c r="N1028" i="6"/>
  <c r="M1028" i="6"/>
  <c r="O1027" i="6"/>
  <c r="N1027" i="6"/>
  <c r="M1027" i="6"/>
  <c r="O1026" i="6"/>
  <c r="N1026" i="6"/>
  <c r="M1026" i="6"/>
  <c r="O1025" i="6"/>
  <c r="N1025" i="6"/>
  <c r="M1025" i="6"/>
  <c r="O1024" i="6"/>
  <c r="N1024" i="6"/>
  <c r="M1024" i="6"/>
  <c r="O1022" i="6"/>
  <c r="N1022" i="6"/>
  <c r="M1022" i="6"/>
  <c r="O1021" i="6"/>
  <c r="N1021" i="6"/>
  <c r="M1021" i="6"/>
  <c r="O1019" i="6"/>
  <c r="N1019" i="6"/>
  <c r="M1019" i="6"/>
  <c r="O1018" i="6"/>
  <c r="N1018" i="6"/>
  <c r="M1018" i="6"/>
  <c r="O1016" i="6"/>
  <c r="N1016" i="6"/>
  <c r="M1016" i="6"/>
  <c r="O1013" i="6"/>
  <c r="N1013" i="6"/>
  <c r="M1013" i="6"/>
  <c r="O1012" i="6"/>
  <c r="N1012" i="6"/>
  <c r="M1012" i="6"/>
  <c r="O1011" i="6"/>
  <c r="N1011" i="6"/>
  <c r="M1011" i="6"/>
  <c r="O1010" i="6"/>
  <c r="N1010" i="6"/>
  <c r="M1010" i="6"/>
  <c r="O1009" i="6"/>
  <c r="N1009" i="6"/>
  <c r="M1009" i="6"/>
  <c r="O1008" i="6"/>
  <c r="N1008" i="6"/>
  <c r="M1008" i="6"/>
  <c r="O1007" i="6"/>
  <c r="N1007" i="6"/>
  <c r="M1007" i="6"/>
  <c r="O1006" i="6"/>
  <c r="N1006" i="6"/>
  <c r="M1006" i="6"/>
  <c r="O1005" i="6"/>
  <c r="N1005" i="6"/>
  <c r="M1005" i="6"/>
  <c r="O1004" i="6"/>
  <c r="N1004" i="6"/>
  <c r="M1004" i="6"/>
  <c r="O1003" i="6"/>
  <c r="N1003" i="6"/>
  <c r="M1003" i="6"/>
  <c r="O1002" i="6"/>
  <c r="N1002" i="6"/>
  <c r="M1002" i="6"/>
  <c r="O1001" i="6"/>
  <c r="N1001" i="6"/>
  <c r="M1001" i="6"/>
  <c r="O1000" i="6"/>
  <c r="N1000" i="6"/>
  <c r="M1000" i="6"/>
  <c r="O999" i="6"/>
  <c r="N999" i="6"/>
  <c r="M999" i="6"/>
  <c r="O998" i="6"/>
  <c r="N998" i="6"/>
  <c r="M998" i="6"/>
  <c r="O997" i="6"/>
  <c r="N997" i="6"/>
  <c r="M997" i="6"/>
  <c r="O996" i="6"/>
  <c r="N996" i="6"/>
  <c r="M996" i="6"/>
  <c r="O995" i="6"/>
  <c r="N995" i="6"/>
  <c r="M995" i="6"/>
  <c r="O994" i="6"/>
  <c r="N994" i="6"/>
  <c r="M994" i="6"/>
  <c r="O992" i="6"/>
  <c r="N992" i="6"/>
  <c r="M992" i="6"/>
  <c r="O991" i="6"/>
  <c r="N991" i="6"/>
  <c r="M991" i="6"/>
  <c r="O990" i="6"/>
  <c r="N990" i="6"/>
  <c r="M990" i="6"/>
  <c r="O988" i="6"/>
  <c r="N988" i="6"/>
  <c r="M988" i="6"/>
  <c r="O986" i="6"/>
  <c r="N986" i="6"/>
  <c r="M986" i="6"/>
  <c r="O985" i="6"/>
  <c r="N985" i="6"/>
  <c r="M985" i="6"/>
  <c r="O984" i="6"/>
  <c r="N984" i="6"/>
  <c r="M984" i="6"/>
  <c r="O983" i="6"/>
  <c r="N983" i="6"/>
  <c r="M983" i="6"/>
  <c r="O982" i="6"/>
  <c r="N982" i="6"/>
  <c r="M982" i="6"/>
  <c r="O981" i="6"/>
  <c r="N981" i="6"/>
  <c r="M981" i="6"/>
  <c r="O980" i="6"/>
  <c r="N980" i="6"/>
  <c r="M980" i="6"/>
  <c r="O979" i="6"/>
  <c r="N979" i="6"/>
  <c r="M979" i="6"/>
  <c r="O978" i="6"/>
  <c r="N978" i="6"/>
  <c r="M978" i="6"/>
  <c r="O976" i="6"/>
  <c r="N976" i="6"/>
  <c r="M976" i="6"/>
  <c r="O975" i="6"/>
  <c r="N975" i="6"/>
  <c r="M975" i="6"/>
  <c r="O974" i="6"/>
  <c r="N974" i="6"/>
  <c r="M974" i="6"/>
  <c r="O973" i="6"/>
  <c r="N973" i="6"/>
  <c r="M973" i="6"/>
  <c r="O971" i="6"/>
  <c r="N971" i="6"/>
  <c r="M971" i="6"/>
  <c r="O969" i="6"/>
  <c r="N969" i="6"/>
  <c r="M969" i="6"/>
  <c r="O967" i="6"/>
  <c r="N967" i="6"/>
  <c r="M967" i="6"/>
  <c r="O966" i="6"/>
  <c r="N966" i="6"/>
  <c r="M966" i="6"/>
  <c r="O965" i="6"/>
  <c r="N965" i="6"/>
  <c r="M965" i="6"/>
  <c r="O964" i="6"/>
  <c r="N964" i="6"/>
  <c r="M964" i="6"/>
  <c r="O963" i="6"/>
  <c r="N963" i="6"/>
  <c r="M963" i="6"/>
  <c r="O962" i="6"/>
  <c r="N962" i="6"/>
  <c r="M962" i="6"/>
  <c r="O961" i="6"/>
  <c r="N961" i="6"/>
  <c r="M961" i="6"/>
  <c r="O960" i="6"/>
  <c r="N960" i="6"/>
  <c r="M960" i="6"/>
  <c r="O959" i="6"/>
  <c r="N959" i="6"/>
  <c r="M959" i="6"/>
  <c r="O958" i="6"/>
  <c r="N958" i="6"/>
  <c r="M958" i="6"/>
  <c r="O957" i="6"/>
  <c r="N957" i="6"/>
  <c r="M957" i="6"/>
  <c r="O956" i="6"/>
  <c r="N956" i="6"/>
  <c r="M956" i="6"/>
  <c r="O955" i="6"/>
  <c r="N955" i="6"/>
  <c r="M955" i="6"/>
  <c r="O954" i="6"/>
  <c r="N954" i="6"/>
  <c r="M954" i="6"/>
  <c r="O953" i="6"/>
  <c r="N953" i="6"/>
  <c r="M953" i="6"/>
  <c r="O952" i="6"/>
  <c r="N952" i="6"/>
  <c r="M952" i="6"/>
  <c r="O951" i="6"/>
  <c r="N951" i="6"/>
  <c r="M951" i="6"/>
  <c r="O950" i="6"/>
  <c r="N950" i="6"/>
  <c r="M950" i="6"/>
  <c r="O949" i="6"/>
  <c r="N949" i="6"/>
  <c r="M949" i="6"/>
  <c r="O948" i="6"/>
  <c r="N948" i="6"/>
  <c r="M948" i="6"/>
  <c r="O947" i="6"/>
  <c r="N947" i="6"/>
  <c r="M947" i="6"/>
  <c r="O946" i="6"/>
  <c r="N946" i="6"/>
  <c r="M946" i="6"/>
  <c r="O945" i="6"/>
  <c r="N945" i="6"/>
  <c r="M945" i="6"/>
  <c r="O944" i="6"/>
  <c r="N944" i="6"/>
  <c r="M944" i="6"/>
  <c r="O943" i="6"/>
  <c r="N943" i="6"/>
  <c r="M943" i="6"/>
  <c r="O942" i="6"/>
  <c r="N942" i="6"/>
  <c r="M942" i="6"/>
  <c r="O941" i="6"/>
  <c r="N941" i="6"/>
  <c r="M941" i="6"/>
  <c r="O940" i="6"/>
  <c r="N940" i="6"/>
  <c r="M940" i="6"/>
  <c r="O939" i="6"/>
  <c r="N939" i="6"/>
  <c r="M939" i="6"/>
  <c r="O938" i="6"/>
  <c r="N938" i="6"/>
  <c r="M938" i="6"/>
  <c r="O937" i="6"/>
  <c r="N937" i="6"/>
  <c r="M937" i="6"/>
  <c r="O936" i="6"/>
  <c r="N936" i="6"/>
  <c r="M936" i="6"/>
  <c r="O935" i="6"/>
  <c r="N935" i="6"/>
  <c r="M935" i="6"/>
  <c r="O934" i="6"/>
  <c r="N934" i="6"/>
  <c r="M934" i="6"/>
  <c r="O933" i="6"/>
  <c r="N933" i="6"/>
  <c r="M933" i="6"/>
  <c r="O932" i="6"/>
  <c r="N932" i="6"/>
  <c r="M932" i="6"/>
  <c r="O931" i="6"/>
  <c r="N931" i="6"/>
  <c r="M931" i="6"/>
  <c r="O930" i="6"/>
  <c r="N930" i="6"/>
  <c r="M930" i="6"/>
  <c r="O929" i="6"/>
  <c r="N929" i="6"/>
  <c r="M929" i="6"/>
  <c r="O928" i="6"/>
  <c r="N928" i="6"/>
  <c r="M928" i="6"/>
  <c r="O927" i="6"/>
  <c r="N927" i="6"/>
  <c r="M927" i="6"/>
  <c r="O926" i="6"/>
  <c r="N926" i="6"/>
  <c r="M926" i="6"/>
  <c r="O925" i="6"/>
  <c r="N925" i="6"/>
  <c r="M925" i="6"/>
  <c r="O923" i="6"/>
  <c r="N923" i="6"/>
  <c r="M923" i="6"/>
  <c r="O922" i="6"/>
  <c r="N922" i="6"/>
  <c r="M922" i="6"/>
  <c r="O921" i="6"/>
  <c r="N921" i="6"/>
  <c r="M921" i="6"/>
  <c r="O920" i="6"/>
  <c r="N920" i="6"/>
  <c r="M920" i="6"/>
  <c r="O918" i="6"/>
  <c r="N918" i="6"/>
  <c r="M918" i="6"/>
  <c r="O917" i="6"/>
  <c r="N917" i="6"/>
  <c r="M917" i="6"/>
  <c r="O916" i="6"/>
  <c r="N916" i="6"/>
  <c r="M916" i="6"/>
  <c r="O915" i="6"/>
  <c r="N915" i="6"/>
  <c r="M915" i="6"/>
  <c r="O914" i="6"/>
  <c r="N914" i="6"/>
  <c r="M914" i="6"/>
  <c r="O913" i="6"/>
  <c r="N913" i="6"/>
  <c r="M913" i="6"/>
  <c r="O912" i="6"/>
  <c r="N912" i="6"/>
  <c r="M912" i="6"/>
  <c r="O911" i="6"/>
  <c r="N911" i="6"/>
  <c r="M911" i="6"/>
  <c r="O910" i="6"/>
  <c r="N910" i="6"/>
  <c r="M910" i="6"/>
  <c r="O908" i="6"/>
  <c r="N908" i="6"/>
  <c r="M908" i="6"/>
  <c r="O907" i="6"/>
  <c r="N907" i="6"/>
  <c r="M907" i="6"/>
  <c r="O906" i="6"/>
  <c r="N906" i="6"/>
  <c r="M906" i="6"/>
  <c r="O905" i="6"/>
  <c r="N905" i="6"/>
  <c r="M905" i="6"/>
  <c r="O904" i="6"/>
  <c r="N904" i="6"/>
  <c r="M904" i="6"/>
  <c r="O903" i="6"/>
  <c r="N903" i="6"/>
  <c r="M903" i="6"/>
  <c r="O901" i="6"/>
  <c r="N901" i="6"/>
  <c r="M901" i="6"/>
  <c r="O900" i="6"/>
  <c r="N900" i="6"/>
  <c r="M900" i="6"/>
  <c r="O899" i="6"/>
  <c r="N899" i="6"/>
  <c r="M899" i="6"/>
  <c r="O898" i="6"/>
  <c r="N898" i="6"/>
  <c r="M898" i="6"/>
  <c r="O897" i="6"/>
  <c r="N897" i="6"/>
  <c r="M897" i="6"/>
  <c r="O896" i="6"/>
  <c r="N896" i="6"/>
  <c r="M896" i="6"/>
  <c r="O895" i="6"/>
  <c r="N895" i="6"/>
  <c r="M895" i="6"/>
  <c r="O894" i="6"/>
  <c r="N894" i="6"/>
  <c r="M894" i="6"/>
  <c r="O893" i="6"/>
  <c r="N893" i="6"/>
  <c r="M893" i="6"/>
  <c r="O892" i="6"/>
  <c r="N892" i="6"/>
  <c r="M892" i="6"/>
  <c r="O891" i="6"/>
  <c r="N891" i="6"/>
  <c r="M891" i="6"/>
  <c r="O890" i="6"/>
  <c r="N890" i="6"/>
  <c r="M890" i="6"/>
  <c r="O889" i="6"/>
  <c r="N889" i="6"/>
  <c r="M889" i="6"/>
  <c r="O888" i="6"/>
  <c r="N888" i="6"/>
  <c r="M888" i="6"/>
  <c r="O887" i="6"/>
  <c r="N887" i="6"/>
  <c r="M887" i="6"/>
  <c r="O886" i="6"/>
  <c r="N886" i="6"/>
  <c r="M886" i="6"/>
  <c r="O885" i="6"/>
  <c r="N885" i="6"/>
  <c r="M885" i="6"/>
  <c r="O884" i="6"/>
  <c r="N884" i="6"/>
  <c r="M884" i="6"/>
  <c r="O883" i="6"/>
  <c r="N883" i="6"/>
  <c r="M883" i="6"/>
  <c r="O882" i="6"/>
  <c r="N882" i="6"/>
  <c r="M882" i="6"/>
  <c r="O881" i="6"/>
  <c r="N881" i="6"/>
  <c r="M881" i="6"/>
  <c r="O880" i="6"/>
  <c r="N880" i="6"/>
  <c r="M880" i="6"/>
  <c r="O879" i="6"/>
  <c r="N879" i="6"/>
  <c r="M879" i="6"/>
  <c r="O878" i="6"/>
  <c r="N878" i="6"/>
  <c r="M878" i="6"/>
  <c r="O877" i="6"/>
  <c r="N877" i="6"/>
  <c r="M877" i="6"/>
  <c r="O876" i="6"/>
  <c r="N876" i="6"/>
  <c r="M876" i="6"/>
  <c r="O875" i="6"/>
  <c r="N875" i="6"/>
  <c r="M875" i="6"/>
  <c r="O874" i="6"/>
  <c r="N874" i="6"/>
  <c r="M874" i="6"/>
  <c r="O873" i="6"/>
  <c r="N873" i="6"/>
  <c r="M873" i="6"/>
  <c r="O872" i="6"/>
  <c r="N872" i="6"/>
  <c r="M872" i="6"/>
  <c r="O871" i="6"/>
  <c r="N871" i="6"/>
  <c r="M871" i="6"/>
  <c r="O869" i="6"/>
  <c r="N869" i="6"/>
  <c r="M869" i="6"/>
  <c r="O868" i="6"/>
  <c r="N868" i="6"/>
  <c r="M868" i="6"/>
  <c r="O867" i="6"/>
  <c r="N867" i="6"/>
  <c r="M867" i="6"/>
  <c r="O866" i="6"/>
  <c r="N866" i="6"/>
  <c r="M866" i="6"/>
  <c r="O865" i="6"/>
  <c r="N865" i="6"/>
  <c r="M865" i="6"/>
  <c r="O863" i="6"/>
  <c r="N863" i="6"/>
  <c r="M863" i="6"/>
  <c r="O862" i="6"/>
  <c r="N862" i="6"/>
  <c r="M862" i="6"/>
  <c r="O861" i="6"/>
  <c r="N861" i="6"/>
  <c r="M861" i="6"/>
  <c r="O860" i="6"/>
  <c r="N860" i="6"/>
  <c r="M860" i="6"/>
  <c r="O859" i="6"/>
  <c r="N859" i="6"/>
  <c r="M859" i="6"/>
  <c r="O858" i="6"/>
  <c r="N858" i="6"/>
  <c r="M858" i="6"/>
  <c r="O857" i="6"/>
  <c r="N857" i="6"/>
  <c r="M857" i="6"/>
  <c r="O856" i="6"/>
  <c r="N856" i="6"/>
  <c r="M856" i="6"/>
  <c r="O855" i="6"/>
  <c r="N855" i="6"/>
  <c r="M855" i="6"/>
  <c r="O852" i="6"/>
  <c r="N852" i="6"/>
  <c r="M852" i="6"/>
  <c r="O851" i="6"/>
  <c r="N851" i="6"/>
  <c r="M851" i="6"/>
  <c r="O850" i="6"/>
  <c r="N850" i="6"/>
  <c r="M850" i="6"/>
  <c r="O849" i="6"/>
  <c r="N849" i="6"/>
  <c r="M849" i="6"/>
  <c r="O848" i="6"/>
  <c r="N848" i="6"/>
  <c r="M848" i="6"/>
  <c r="O847" i="6"/>
  <c r="N847" i="6"/>
  <c r="M847" i="6"/>
  <c r="O846" i="6"/>
  <c r="N846" i="6"/>
  <c r="M846" i="6"/>
  <c r="O845" i="6"/>
  <c r="N845" i="6"/>
  <c r="M845" i="6"/>
  <c r="O844" i="6"/>
  <c r="N844" i="6"/>
  <c r="M844" i="6"/>
  <c r="O843" i="6"/>
  <c r="N843" i="6"/>
  <c r="M843" i="6"/>
  <c r="O841" i="6"/>
  <c r="N841" i="6"/>
  <c r="M841" i="6"/>
  <c r="O840" i="6"/>
  <c r="N840" i="6"/>
  <c r="M840" i="6"/>
  <c r="O839" i="6"/>
  <c r="N839" i="6"/>
  <c r="M839" i="6"/>
  <c r="O837" i="6"/>
  <c r="N837" i="6"/>
  <c r="M837" i="6"/>
  <c r="O836" i="6"/>
  <c r="N836" i="6"/>
  <c r="M836" i="6"/>
  <c r="O835" i="6"/>
  <c r="N835" i="6"/>
  <c r="M835" i="6"/>
  <c r="O832" i="6"/>
  <c r="N832" i="6"/>
  <c r="M832" i="6"/>
  <c r="O831" i="6"/>
  <c r="N831" i="6"/>
  <c r="M831" i="6"/>
  <c r="O830" i="6"/>
  <c r="N830" i="6"/>
  <c r="M830" i="6"/>
  <c r="O829" i="6"/>
  <c r="N829" i="6"/>
  <c r="M829" i="6"/>
  <c r="O826" i="6"/>
  <c r="N826" i="6"/>
  <c r="M826" i="6"/>
  <c r="O825" i="6"/>
  <c r="N825" i="6"/>
  <c r="M825" i="6"/>
  <c r="O823" i="6"/>
  <c r="N823" i="6"/>
  <c r="M823" i="6"/>
  <c r="O822" i="6"/>
  <c r="N822" i="6"/>
  <c r="M822" i="6"/>
  <c r="O821" i="6"/>
  <c r="N821" i="6"/>
  <c r="M821" i="6"/>
  <c r="O819" i="6"/>
  <c r="N819" i="6"/>
  <c r="M819" i="6"/>
  <c r="O818" i="6"/>
  <c r="N818" i="6"/>
  <c r="M818" i="6"/>
  <c r="O817" i="6"/>
  <c r="N817" i="6"/>
  <c r="M817" i="6"/>
  <c r="O816" i="6"/>
  <c r="N816" i="6"/>
  <c r="M816" i="6"/>
  <c r="O815" i="6"/>
  <c r="N815" i="6"/>
  <c r="M815" i="6"/>
  <c r="O814" i="6"/>
  <c r="N814" i="6"/>
  <c r="M814" i="6"/>
  <c r="O813" i="6"/>
  <c r="N813" i="6"/>
  <c r="M813" i="6"/>
  <c r="O812" i="6"/>
  <c r="N812" i="6"/>
  <c r="M812" i="6"/>
  <c r="O811" i="6"/>
  <c r="N811" i="6"/>
  <c r="M811" i="6"/>
  <c r="O809" i="6"/>
  <c r="N809" i="6"/>
  <c r="M809" i="6"/>
  <c r="O808" i="6"/>
  <c r="N808" i="6"/>
  <c r="M808" i="6"/>
  <c r="O807" i="6"/>
  <c r="N807" i="6"/>
  <c r="M807" i="6"/>
  <c r="O806" i="6"/>
  <c r="N806" i="6"/>
  <c r="M806" i="6"/>
  <c r="O805" i="6"/>
  <c r="N805" i="6"/>
  <c r="M805" i="6"/>
  <c r="O804" i="6"/>
  <c r="N804" i="6"/>
  <c r="M804" i="6"/>
  <c r="O803" i="6"/>
  <c r="N803" i="6"/>
  <c r="M803" i="6"/>
  <c r="O802" i="6"/>
  <c r="N802" i="6"/>
  <c r="M802" i="6"/>
  <c r="O801" i="6"/>
  <c r="N801" i="6"/>
  <c r="M801" i="6"/>
  <c r="O800" i="6"/>
  <c r="N800" i="6"/>
  <c r="M800" i="6"/>
  <c r="O799" i="6"/>
  <c r="N799" i="6"/>
  <c r="M799" i="6"/>
  <c r="O798" i="6"/>
  <c r="N798" i="6"/>
  <c r="M798" i="6"/>
  <c r="O797" i="6"/>
  <c r="N797" i="6"/>
  <c r="M797" i="6"/>
  <c r="O796" i="6"/>
  <c r="N796" i="6"/>
  <c r="M796" i="6"/>
  <c r="O791" i="6"/>
  <c r="N791" i="6"/>
  <c r="M791" i="6"/>
  <c r="O790" i="6"/>
  <c r="N790" i="6"/>
  <c r="M790" i="6"/>
  <c r="O789" i="6"/>
  <c r="N789" i="6"/>
  <c r="M789" i="6"/>
  <c r="O788" i="6"/>
  <c r="N788" i="6"/>
  <c r="M788" i="6"/>
  <c r="O786" i="6"/>
  <c r="N786" i="6"/>
  <c r="M786" i="6"/>
  <c r="O785" i="6"/>
  <c r="N785" i="6"/>
  <c r="M785" i="6"/>
  <c r="O784" i="6"/>
  <c r="N784" i="6"/>
  <c r="M784" i="6"/>
  <c r="O783" i="6"/>
  <c r="N783" i="6"/>
  <c r="M783" i="6"/>
  <c r="O782" i="6"/>
  <c r="N782" i="6"/>
  <c r="M782" i="6"/>
  <c r="O781" i="6"/>
  <c r="N781" i="6"/>
  <c r="M781" i="6"/>
  <c r="O780" i="6"/>
  <c r="N780" i="6"/>
  <c r="M780" i="6"/>
  <c r="O776" i="6"/>
  <c r="N776" i="6"/>
  <c r="M776" i="6"/>
  <c r="O775" i="6"/>
  <c r="N775" i="6"/>
  <c r="M775" i="6"/>
  <c r="O772" i="6"/>
  <c r="N772" i="6"/>
  <c r="M772" i="6"/>
  <c r="O771" i="6"/>
  <c r="N771" i="6"/>
  <c r="M771" i="6"/>
  <c r="O770" i="6"/>
  <c r="N770" i="6"/>
  <c r="M770" i="6"/>
  <c r="O769" i="6"/>
  <c r="N769" i="6"/>
  <c r="M769" i="6"/>
  <c r="O768" i="6"/>
  <c r="N768" i="6"/>
  <c r="M768" i="6"/>
  <c r="O767" i="6"/>
  <c r="N767" i="6"/>
  <c r="M767" i="6"/>
  <c r="O766" i="6"/>
  <c r="N766" i="6"/>
  <c r="M766" i="6"/>
  <c r="O765" i="6"/>
  <c r="N765" i="6"/>
  <c r="M765" i="6"/>
  <c r="O764" i="6"/>
  <c r="N764" i="6"/>
  <c r="M764" i="6"/>
  <c r="O763" i="6"/>
  <c r="N763" i="6"/>
  <c r="M763" i="6"/>
  <c r="O761" i="6"/>
  <c r="N761" i="6"/>
  <c r="M761" i="6"/>
  <c r="O760" i="6"/>
  <c r="N760" i="6"/>
  <c r="M760" i="6"/>
  <c r="O759" i="6"/>
  <c r="N759" i="6"/>
  <c r="M759" i="6"/>
  <c r="O758" i="6"/>
  <c r="N758" i="6"/>
  <c r="M758" i="6"/>
  <c r="O755" i="6"/>
  <c r="N755" i="6"/>
  <c r="M755" i="6"/>
  <c r="O754" i="6"/>
  <c r="N754" i="6"/>
  <c r="M754" i="6"/>
  <c r="O753" i="6"/>
  <c r="N753" i="6"/>
  <c r="M753" i="6"/>
  <c r="O752" i="6"/>
  <c r="N752" i="6"/>
  <c r="M752" i="6"/>
  <c r="O751" i="6"/>
  <c r="N751" i="6"/>
  <c r="M751" i="6"/>
  <c r="O750" i="6"/>
  <c r="N750" i="6"/>
  <c r="M750" i="6"/>
  <c r="O747" i="6"/>
  <c r="N747" i="6"/>
  <c r="M747" i="6"/>
  <c r="O745" i="6"/>
  <c r="N745" i="6"/>
  <c r="M745" i="6"/>
  <c r="O744" i="6"/>
  <c r="N744" i="6"/>
  <c r="M744" i="6"/>
  <c r="O743" i="6"/>
  <c r="N743" i="6"/>
  <c r="M743" i="6"/>
  <c r="O742" i="6"/>
  <c r="N742" i="6"/>
  <c r="M742" i="6"/>
  <c r="O741" i="6"/>
  <c r="N741" i="6"/>
  <c r="M741" i="6"/>
  <c r="O740" i="6"/>
  <c r="N740" i="6"/>
  <c r="M740" i="6"/>
  <c r="O739" i="6"/>
  <c r="N739" i="6"/>
  <c r="M739" i="6"/>
  <c r="O737" i="6"/>
  <c r="N737" i="6"/>
  <c r="M737" i="6"/>
  <c r="O736" i="6"/>
  <c r="N736" i="6"/>
  <c r="M736" i="6"/>
  <c r="O735" i="6"/>
  <c r="N735" i="6"/>
  <c r="M735" i="6"/>
  <c r="O734" i="6"/>
  <c r="N734" i="6"/>
  <c r="M734" i="6"/>
  <c r="O732" i="6"/>
  <c r="N732" i="6"/>
  <c r="M732" i="6"/>
  <c r="O731" i="6"/>
  <c r="N731" i="6"/>
  <c r="M731" i="6"/>
  <c r="O730" i="6"/>
  <c r="N730" i="6"/>
  <c r="M730" i="6"/>
  <c r="O729" i="6"/>
  <c r="N729" i="6"/>
  <c r="M729" i="6"/>
  <c r="O728" i="6"/>
  <c r="N728" i="6"/>
  <c r="M728" i="6"/>
  <c r="O727" i="6"/>
  <c r="N727" i="6"/>
  <c r="M727" i="6"/>
  <c r="O726" i="6"/>
  <c r="N726" i="6"/>
  <c r="M726" i="6"/>
  <c r="O725" i="6"/>
  <c r="N725" i="6"/>
  <c r="M725" i="6"/>
  <c r="O724" i="6"/>
  <c r="N724" i="6"/>
  <c r="M724" i="6"/>
  <c r="O723" i="6"/>
  <c r="N723" i="6"/>
  <c r="M723" i="6"/>
  <c r="O722" i="6"/>
  <c r="N722" i="6"/>
  <c r="M722" i="6"/>
  <c r="O720" i="6"/>
  <c r="N720" i="6"/>
  <c r="M720" i="6"/>
  <c r="O719" i="6"/>
  <c r="N719" i="6"/>
  <c r="M719" i="6"/>
  <c r="O718" i="6"/>
  <c r="N718" i="6"/>
  <c r="M718" i="6"/>
  <c r="O717" i="6"/>
  <c r="N717" i="6"/>
  <c r="M717" i="6"/>
  <c r="O716" i="6"/>
  <c r="N716" i="6"/>
  <c r="M716" i="6"/>
  <c r="O715" i="6"/>
  <c r="N715" i="6"/>
  <c r="M715" i="6"/>
  <c r="O714" i="6"/>
  <c r="N714" i="6"/>
  <c r="M714" i="6"/>
  <c r="O713" i="6"/>
  <c r="N713" i="6"/>
  <c r="M713" i="6"/>
  <c r="O712" i="6"/>
  <c r="N712" i="6"/>
  <c r="M712" i="6"/>
  <c r="O711" i="6"/>
  <c r="N711" i="6"/>
  <c r="M711" i="6"/>
  <c r="O709" i="6"/>
  <c r="N709" i="6"/>
  <c r="M709" i="6"/>
  <c r="O708" i="6"/>
  <c r="N708" i="6"/>
  <c r="M708" i="6"/>
  <c r="O707" i="6"/>
  <c r="N707" i="6"/>
  <c r="M707" i="6"/>
  <c r="O706" i="6"/>
  <c r="N706" i="6"/>
  <c r="M706" i="6"/>
  <c r="O705" i="6"/>
  <c r="N705" i="6"/>
  <c r="M705" i="6"/>
  <c r="O704" i="6"/>
  <c r="N704" i="6"/>
  <c r="M704" i="6"/>
  <c r="O703" i="6"/>
  <c r="N703" i="6"/>
  <c r="M703" i="6"/>
  <c r="O702" i="6"/>
  <c r="N702" i="6"/>
  <c r="M702" i="6"/>
  <c r="O701" i="6"/>
  <c r="N701" i="6"/>
  <c r="M701" i="6"/>
  <c r="O700" i="6"/>
  <c r="N700" i="6"/>
  <c r="M700" i="6"/>
  <c r="O699" i="6"/>
  <c r="N699" i="6"/>
  <c r="M699" i="6"/>
  <c r="O698" i="6"/>
  <c r="N698" i="6"/>
  <c r="M698" i="6"/>
  <c r="O697" i="6"/>
  <c r="N697" i="6"/>
  <c r="M697" i="6"/>
  <c r="O696" i="6"/>
  <c r="N696" i="6"/>
  <c r="M696" i="6"/>
  <c r="O695" i="6"/>
  <c r="N695" i="6"/>
  <c r="M695" i="6"/>
  <c r="O694" i="6"/>
  <c r="N694" i="6"/>
  <c r="M694" i="6"/>
  <c r="O693" i="6"/>
  <c r="N693" i="6"/>
  <c r="M693" i="6"/>
  <c r="O692" i="6"/>
  <c r="N692" i="6"/>
  <c r="M692" i="6"/>
  <c r="O691" i="6"/>
  <c r="N691" i="6"/>
  <c r="M691" i="6"/>
  <c r="O690" i="6"/>
  <c r="N690" i="6"/>
  <c r="M690" i="6"/>
  <c r="O689" i="6"/>
  <c r="N689" i="6"/>
  <c r="M689" i="6"/>
  <c r="O688" i="6"/>
  <c r="N688" i="6"/>
  <c r="M688" i="6"/>
  <c r="O686" i="6"/>
  <c r="N686" i="6"/>
  <c r="M686" i="6"/>
  <c r="O685" i="6"/>
  <c r="N685" i="6"/>
  <c r="M685" i="6"/>
  <c r="O684" i="6"/>
  <c r="N684" i="6"/>
  <c r="M684" i="6"/>
  <c r="O683" i="6"/>
  <c r="N683" i="6"/>
  <c r="M683" i="6"/>
  <c r="O682" i="6"/>
  <c r="N682" i="6"/>
  <c r="M682" i="6"/>
  <c r="O681" i="6"/>
  <c r="N681" i="6"/>
  <c r="M681" i="6"/>
  <c r="O680" i="6"/>
  <c r="N680" i="6"/>
  <c r="M680" i="6"/>
  <c r="O679" i="6"/>
  <c r="N679" i="6"/>
  <c r="M679" i="6"/>
  <c r="O678" i="6"/>
  <c r="N678" i="6"/>
  <c r="M678" i="6"/>
  <c r="O677" i="6"/>
  <c r="N677" i="6"/>
  <c r="M677" i="6"/>
  <c r="O676" i="6"/>
  <c r="N676" i="6"/>
  <c r="M676" i="6"/>
  <c r="O674" i="6"/>
  <c r="N674" i="6"/>
  <c r="M674" i="6"/>
  <c r="O673" i="6"/>
  <c r="N673" i="6"/>
  <c r="M673" i="6"/>
  <c r="O671" i="6"/>
  <c r="N671" i="6"/>
  <c r="M671" i="6"/>
  <c r="O670" i="6"/>
  <c r="N670" i="6"/>
  <c r="M670" i="6"/>
  <c r="O669" i="6"/>
  <c r="N669" i="6"/>
  <c r="M669" i="6"/>
  <c r="O668" i="6"/>
  <c r="N668" i="6"/>
  <c r="M668" i="6"/>
  <c r="O667" i="6"/>
  <c r="N667" i="6"/>
  <c r="M667" i="6"/>
  <c r="O666" i="6"/>
  <c r="N666" i="6"/>
  <c r="M666" i="6"/>
  <c r="O665" i="6"/>
  <c r="N665" i="6"/>
  <c r="M665" i="6"/>
  <c r="O664" i="6"/>
  <c r="N664" i="6"/>
  <c r="M664" i="6"/>
  <c r="O663" i="6"/>
  <c r="N663" i="6"/>
  <c r="M663" i="6"/>
  <c r="O662" i="6"/>
  <c r="N662" i="6"/>
  <c r="M662" i="6"/>
  <c r="O661" i="6"/>
  <c r="N661" i="6"/>
  <c r="M661" i="6"/>
  <c r="O660" i="6"/>
  <c r="N660" i="6"/>
  <c r="M660" i="6"/>
  <c r="O659" i="6"/>
  <c r="N659" i="6"/>
  <c r="M659" i="6"/>
  <c r="O658" i="6"/>
  <c r="N658" i="6"/>
  <c r="M658" i="6"/>
  <c r="O657" i="6"/>
  <c r="N657" i="6"/>
  <c r="M657" i="6"/>
  <c r="O656" i="6"/>
  <c r="N656" i="6"/>
  <c r="M656" i="6"/>
  <c r="O655" i="6"/>
  <c r="N655" i="6"/>
  <c r="M655" i="6"/>
  <c r="O654" i="6"/>
  <c r="N654" i="6"/>
  <c r="M654" i="6"/>
  <c r="O653" i="6"/>
  <c r="N653" i="6"/>
  <c r="M653" i="6"/>
  <c r="O651" i="6"/>
  <c r="N651" i="6"/>
  <c r="M651" i="6"/>
  <c r="O650" i="6"/>
  <c r="N650" i="6"/>
  <c r="M650" i="6"/>
  <c r="O649" i="6"/>
  <c r="N649" i="6"/>
  <c r="M649" i="6"/>
  <c r="O648" i="6"/>
  <c r="N648" i="6"/>
  <c r="M648" i="6"/>
  <c r="O646" i="6"/>
  <c r="N646" i="6"/>
  <c r="M646" i="6"/>
  <c r="O645" i="6"/>
  <c r="N645" i="6"/>
  <c r="M645" i="6"/>
  <c r="O644" i="6"/>
  <c r="N644" i="6"/>
  <c r="M644" i="6"/>
  <c r="O643" i="6"/>
  <c r="N643" i="6"/>
  <c r="M643" i="6"/>
  <c r="O642" i="6"/>
  <c r="N642" i="6"/>
  <c r="M642" i="6"/>
  <c r="O640" i="6"/>
  <c r="N640" i="6"/>
  <c r="M640" i="6"/>
  <c r="O639" i="6"/>
  <c r="N639" i="6"/>
  <c r="M639" i="6"/>
  <c r="O638" i="6"/>
  <c r="N638" i="6"/>
  <c r="M638" i="6"/>
  <c r="O637" i="6"/>
  <c r="N637" i="6"/>
  <c r="M637" i="6"/>
  <c r="O636" i="6"/>
  <c r="N636" i="6"/>
  <c r="M636" i="6"/>
  <c r="O635" i="6"/>
  <c r="N635" i="6"/>
  <c r="M635" i="6"/>
  <c r="O634" i="6"/>
  <c r="N634" i="6"/>
  <c r="M634" i="6"/>
  <c r="O633" i="6"/>
  <c r="N633" i="6"/>
  <c r="M633" i="6"/>
  <c r="O630" i="6"/>
  <c r="N630" i="6"/>
  <c r="M630" i="6"/>
  <c r="O629" i="6"/>
  <c r="N629" i="6"/>
  <c r="M629" i="6"/>
  <c r="O628" i="6"/>
  <c r="N628" i="6"/>
  <c r="M628" i="6"/>
  <c r="O627" i="6"/>
  <c r="N627" i="6"/>
  <c r="M627" i="6"/>
  <c r="O626" i="6"/>
  <c r="N626" i="6"/>
  <c r="M626" i="6"/>
  <c r="O625" i="6"/>
  <c r="N625" i="6"/>
  <c r="M625" i="6"/>
  <c r="O624" i="6"/>
  <c r="N624" i="6"/>
  <c r="M624" i="6"/>
  <c r="O623" i="6"/>
  <c r="N623" i="6"/>
  <c r="M623" i="6"/>
  <c r="O622" i="6"/>
  <c r="N622" i="6"/>
  <c r="M622" i="6"/>
  <c r="O621" i="6"/>
  <c r="N621" i="6"/>
  <c r="M621" i="6"/>
  <c r="O620" i="6"/>
  <c r="N620" i="6"/>
  <c r="M620" i="6"/>
  <c r="O619" i="6"/>
  <c r="N619" i="6"/>
  <c r="M619" i="6"/>
  <c r="O618" i="6"/>
  <c r="N618" i="6"/>
  <c r="M618" i="6"/>
  <c r="O617" i="6"/>
  <c r="N617" i="6"/>
  <c r="M617" i="6"/>
  <c r="O616" i="6"/>
  <c r="N616" i="6"/>
  <c r="M616" i="6"/>
  <c r="O615" i="6"/>
  <c r="N615" i="6"/>
  <c r="M615" i="6"/>
  <c r="O614" i="6"/>
  <c r="N614" i="6"/>
  <c r="M614" i="6"/>
  <c r="O613" i="6"/>
  <c r="N613" i="6"/>
  <c r="M613" i="6"/>
  <c r="O612" i="6"/>
  <c r="N612" i="6"/>
  <c r="M612" i="6"/>
  <c r="O611" i="6"/>
  <c r="N611" i="6"/>
  <c r="M611" i="6"/>
  <c r="O610" i="6"/>
  <c r="N610" i="6"/>
  <c r="M610" i="6"/>
  <c r="O609" i="6"/>
  <c r="N609" i="6"/>
  <c r="M609" i="6"/>
  <c r="O608" i="6"/>
  <c r="N608" i="6"/>
  <c r="M608" i="6"/>
  <c r="O606" i="6"/>
  <c r="N606" i="6"/>
  <c r="M606" i="6"/>
  <c r="O604" i="6"/>
  <c r="N604" i="6"/>
  <c r="M604" i="6"/>
  <c r="O603" i="6"/>
  <c r="N603" i="6"/>
  <c r="M603" i="6"/>
  <c r="O602" i="6"/>
  <c r="N602" i="6"/>
  <c r="M602" i="6"/>
  <c r="O601" i="6"/>
  <c r="N601" i="6"/>
  <c r="M601" i="6"/>
  <c r="O600" i="6"/>
  <c r="N600" i="6"/>
  <c r="M600" i="6"/>
  <c r="O598" i="6"/>
  <c r="N598" i="6"/>
  <c r="M598" i="6"/>
  <c r="O597" i="6"/>
  <c r="N597" i="6"/>
  <c r="M597" i="6"/>
  <c r="O596" i="6"/>
  <c r="N596" i="6"/>
  <c r="M596" i="6"/>
  <c r="O595" i="6"/>
  <c r="N595" i="6"/>
  <c r="M595" i="6"/>
  <c r="O594" i="6"/>
  <c r="N594" i="6"/>
  <c r="M594" i="6"/>
  <c r="O593" i="6"/>
  <c r="N593" i="6"/>
  <c r="M593" i="6"/>
  <c r="O592" i="6"/>
  <c r="N592" i="6"/>
  <c r="M592" i="6"/>
  <c r="O591" i="6"/>
  <c r="N591" i="6"/>
  <c r="M591" i="6"/>
  <c r="O590" i="6"/>
  <c r="N590" i="6"/>
  <c r="M590" i="6"/>
  <c r="O589" i="6"/>
  <c r="N589" i="6"/>
  <c r="M589" i="6"/>
  <c r="O587" i="6"/>
  <c r="N587" i="6"/>
  <c r="M587" i="6"/>
  <c r="O586" i="6"/>
  <c r="N586" i="6"/>
  <c r="M586" i="6"/>
  <c r="O585" i="6"/>
  <c r="N585" i="6"/>
  <c r="M585" i="6"/>
  <c r="O584" i="6"/>
  <c r="N584" i="6"/>
  <c r="M584" i="6"/>
  <c r="O583" i="6"/>
  <c r="N583" i="6"/>
  <c r="M583" i="6"/>
  <c r="O582" i="6"/>
  <c r="N582" i="6"/>
  <c r="M582" i="6"/>
  <c r="O581" i="6"/>
  <c r="N581" i="6"/>
  <c r="M581" i="6"/>
  <c r="O580" i="6"/>
  <c r="N580" i="6"/>
  <c r="M580" i="6"/>
  <c r="O579" i="6"/>
  <c r="N579" i="6"/>
  <c r="M579" i="6"/>
  <c r="O578" i="6"/>
  <c r="N578" i="6"/>
  <c r="M578" i="6"/>
  <c r="O576" i="6"/>
  <c r="N576" i="6"/>
  <c r="M576" i="6"/>
  <c r="O575" i="6"/>
  <c r="N575" i="6"/>
  <c r="M575" i="6"/>
  <c r="O574" i="6"/>
  <c r="N574" i="6"/>
  <c r="M574" i="6"/>
  <c r="O573" i="6"/>
  <c r="N573" i="6"/>
  <c r="M573" i="6"/>
  <c r="O571" i="6"/>
  <c r="N571" i="6"/>
  <c r="M571" i="6"/>
  <c r="O570" i="6"/>
  <c r="N570" i="6"/>
  <c r="M570" i="6"/>
  <c r="O569" i="6"/>
  <c r="N569" i="6"/>
  <c r="M569" i="6"/>
  <c r="O568" i="6"/>
  <c r="N568" i="6"/>
  <c r="M568" i="6"/>
  <c r="O566" i="6"/>
  <c r="N566" i="6"/>
  <c r="M566" i="6"/>
  <c r="O565" i="6"/>
  <c r="N565" i="6"/>
  <c r="M565" i="6"/>
  <c r="O564" i="6"/>
  <c r="N564" i="6"/>
  <c r="M564" i="6"/>
  <c r="O563" i="6"/>
  <c r="N563" i="6"/>
  <c r="M563" i="6"/>
  <c r="O562" i="6"/>
  <c r="N562" i="6"/>
  <c r="M562" i="6"/>
  <c r="O561" i="6"/>
  <c r="N561" i="6"/>
  <c r="M561" i="6"/>
  <c r="O560" i="6"/>
  <c r="N560" i="6"/>
  <c r="M560" i="6"/>
  <c r="O558" i="6"/>
  <c r="N558" i="6"/>
  <c r="M558" i="6"/>
  <c r="O557" i="6"/>
  <c r="N557" i="6"/>
  <c r="M557" i="6"/>
  <c r="O556" i="6"/>
  <c r="N556" i="6"/>
  <c r="M556" i="6"/>
  <c r="O555" i="6"/>
  <c r="N555" i="6"/>
  <c r="M555" i="6"/>
  <c r="O554" i="6"/>
  <c r="N554" i="6"/>
  <c r="M554" i="6"/>
  <c r="O553" i="6"/>
  <c r="N553" i="6"/>
  <c r="M553" i="6"/>
  <c r="O552" i="6"/>
  <c r="N552" i="6"/>
  <c r="M552" i="6"/>
  <c r="O551" i="6"/>
  <c r="N551" i="6"/>
  <c r="M551" i="6"/>
  <c r="O550" i="6"/>
  <c r="N550" i="6"/>
  <c r="M550" i="6"/>
  <c r="O549" i="6"/>
  <c r="N549" i="6"/>
  <c r="M549" i="6"/>
  <c r="O548" i="6"/>
  <c r="N548" i="6"/>
  <c r="M548" i="6"/>
  <c r="O547" i="6"/>
  <c r="N547" i="6"/>
  <c r="M547" i="6"/>
  <c r="O546" i="6"/>
  <c r="N546" i="6"/>
  <c r="M546" i="6"/>
  <c r="O545" i="6"/>
  <c r="N545" i="6"/>
  <c r="M545" i="6"/>
  <c r="O544" i="6"/>
  <c r="N544" i="6"/>
  <c r="M544" i="6"/>
  <c r="O543" i="6"/>
  <c r="N543" i="6"/>
  <c r="M543" i="6"/>
  <c r="O542" i="6"/>
  <c r="N542" i="6"/>
  <c r="M542" i="6"/>
  <c r="O541" i="6"/>
  <c r="N541" i="6"/>
  <c r="M541" i="6"/>
  <c r="O540" i="6"/>
  <c r="N540" i="6"/>
  <c r="M540" i="6"/>
  <c r="O539" i="6"/>
  <c r="N539" i="6"/>
  <c r="M539" i="6"/>
  <c r="O538" i="6"/>
  <c r="N538" i="6"/>
  <c r="M538" i="6"/>
  <c r="O537" i="6"/>
  <c r="N537" i="6"/>
  <c r="M537" i="6"/>
  <c r="O536" i="6"/>
  <c r="N536" i="6"/>
  <c r="M536" i="6"/>
  <c r="O535" i="6"/>
  <c r="N535" i="6"/>
  <c r="M535" i="6"/>
  <c r="O534" i="6"/>
  <c r="N534" i="6"/>
  <c r="M534" i="6"/>
  <c r="O532" i="6"/>
  <c r="N532" i="6"/>
  <c r="M532" i="6"/>
  <c r="O531" i="6"/>
  <c r="N531" i="6"/>
  <c r="M531" i="6"/>
  <c r="O530" i="6"/>
  <c r="N530" i="6"/>
  <c r="M530" i="6"/>
  <c r="O529" i="6"/>
  <c r="N529" i="6"/>
  <c r="M529" i="6"/>
  <c r="O528" i="6"/>
  <c r="N528" i="6"/>
  <c r="M528" i="6"/>
  <c r="O527" i="6"/>
  <c r="N527" i="6"/>
  <c r="M527" i="6"/>
  <c r="O526" i="6"/>
  <c r="N526" i="6"/>
  <c r="M526" i="6"/>
  <c r="O525" i="6"/>
  <c r="N525" i="6"/>
  <c r="M525" i="6"/>
  <c r="O524" i="6"/>
  <c r="N524" i="6"/>
  <c r="M524" i="6"/>
  <c r="O522" i="6"/>
  <c r="N522" i="6"/>
  <c r="M522" i="6"/>
  <c r="O521" i="6"/>
  <c r="N521" i="6"/>
  <c r="M521" i="6"/>
  <c r="O520" i="6"/>
  <c r="N520" i="6"/>
  <c r="M520" i="6"/>
  <c r="O519" i="6"/>
  <c r="N519" i="6"/>
  <c r="M519" i="6"/>
  <c r="O518" i="6"/>
  <c r="N518" i="6"/>
  <c r="M518" i="6"/>
  <c r="O517" i="6"/>
  <c r="N517" i="6"/>
  <c r="M517" i="6"/>
  <c r="O516" i="6"/>
  <c r="N516" i="6"/>
  <c r="M516" i="6"/>
  <c r="O515" i="6"/>
  <c r="N515" i="6"/>
  <c r="M515" i="6"/>
  <c r="O514" i="6"/>
  <c r="N514" i="6"/>
  <c r="M514" i="6"/>
  <c r="O513" i="6"/>
  <c r="N513" i="6"/>
  <c r="M513" i="6"/>
  <c r="O512" i="6"/>
  <c r="N512" i="6"/>
  <c r="M512" i="6"/>
  <c r="O511" i="6"/>
  <c r="N511" i="6"/>
  <c r="M511" i="6"/>
  <c r="O509" i="6"/>
  <c r="N509" i="6"/>
  <c r="M509" i="6"/>
  <c r="O508" i="6"/>
  <c r="N508" i="6"/>
  <c r="M508" i="6"/>
  <c r="O507" i="6"/>
  <c r="N507" i="6"/>
  <c r="M507" i="6"/>
  <c r="O506" i="6"/>
  <c r="N506" i="6"/>
  <c r="M506" i="6"/>
  <c r="O505" i="6"/>
  <c r="N505" i="6"/>
  <c r="M505" i="6"/>
  <c r="O504" i="6"/>
  <c r="N504" i="6"/>
  <c r="M504" i="6"/>
  <c r="O501" i="6"/>
  <c r="N501" i="6"/>
  <c r="M501" i="6"/>
  <c r="O500" i="6"/>
  <c r="N500" i="6"/>
  <c r="M500" i="6"/>
  <c r="O499" i="6"/>
  <c r="N499" i="6"/>
  <c r="M499" i="6"/>
  <c r="O498" i="6"/>
  <c r="N498" i="6"/>
  <c r="M498" i="6"/>
  <c r="O497" i="6"/>
  <c r="N497" i="6"/>
  <c r="M497" i="6"/>
  <c r="O496" i="6"/>
  <c r="N496" i="6"/>
  <c r="M496" i="6"/>
  <c r="O495" i="6"/>
  <c r="N495" i="6"/>
  <c r="M495" i="6"/>
  <c r="O494" i="6"/>
  <c r="N494" i="6"/>
  <c r="M494" i="6"/>
  <c r="O493" i="6"/>
  <c r="N493" i="6"/>
  <c r="M493" i="6"/>
  <c r="O492" i="6"/>
  <c r="N492" i="6"/>
  <c r="M492" i="6"/>
  <c r="O491" i="6"/>
  <c r="N491" i="6"/>
  <c r="M491" i="6"/>
  <c r="O490" i="6"/>
  <c r="N490" i="6"/>
  <c r="M490" i="6"/>
  <c r="O489" i="6"/>
  <c r="N489" i="6"/>
  <c r="M489" i="6"/>
  <c r="O488" i="6"/>
  <c r="N488" i="6"/>
  <c r="M488" i="6"/>
  <c r="O487" i="6"/>
  <c r="N487" i="6"/>
  <c r="M487" i="6"/>
  <c r="O486" i="6"/>
  <c r="N486" i="6"/>
  <c r="M486" i="6"/>
  <c r="O484" i="6"/>
  <c r="N484" i="6"/>
  <c r="M484" i="6"/>
  <c r="O483" i="6"/>
  <c r="N483" i="6"/>
  <c r="M483" i="6"/>
  <c r="O482" i="6"/>
  <c r="N482" i="6"/>
  <c r="M482" i="6"/>
  <c r="O481" i="6"/>
  <c r="N481" i="6"/>
  <c r="M481" i="6"/>
  <c r="O480" i="6"/>
  <c r="N480" i="6"/>
  <c r="M480" i="6"/>
  <c r="O479" i="6"/>
  <c r="N479" i="6"/>
  <c r="M479" i="6"/>
  <c r="O478" i="6"/>
  <c r="N478" i="6"/>
  <c r="M478" i="6"/>
  <c r="O477" i="6"/>
  <c r="N477" i="6"/>
  <c r="M477" i="6"/>
  <c r="O476" i="6"/>
  <c r="N476" i="6"/>
  <c r="M476" i="6"/>
  <c r="O475" i="6"/>
  <c r="N475" i="6"/>
  <c r="M475" i="6"/>
  <c r="O474" i="6"/>
  <c r="N474" i="6"/>
  <c r="M474" i="6"/>
  <c r="O473" i="6"/>
  <c r="N473" i="6"/>
  <c r="M473" i="6"/>
  <c r="O472" i="6"/>
  <c r="N472" i="6"/>
  <c r="M472" i="6"/>
  <c r="O471" i="6"/>
  <c r="N471" i="6"/>
  <c r="M471" i="6"/>
  <c r="O470" i="6"/>
  <c r="N470" i="6"/>
  <c r="M470" i="6"/>
  <c r="O469" i="6"/>
  <c r="N469" i="6"/>
  <c r="M469" i="6"/>
  <c r="O468" i="6"/>
  <c r="N468" i="6"/>
  <c r="M468" i="6"/>
  <c r="O466" i="6"/>
  <c r="N466" i="6"/>
  <c r="M466" i="6"/>
  <c r="O465" i="6"/>
  <c r="N465" i="6"/>
  <c r="M465" i="6"/>
  <c r="O463" i="6"/>
  <c r="N463" i="6"/>
  <c r="M463" i="6"/>
  <c r="O462" i="6"/>
  <c r="N462" i="6"/>
  <c r="M462" i="6"/>
  <c r="O461" i="6"/>
  <c r="N461" i="6"/>
  <c r="M461" i="6"/>
  <c r="O459" i="6"/>
  <c r="N459" i="6"/>
  <c r="M459" i="6"/>
  <c r="O456" i="6"/>
  <c r="N456" i="6"/>
  <c r="M456" i="6"/>
  <c r="O455" i="6"/>
  <c r="N455" i="6"/>
  <c r="M455" i="6"/>
  <c r="O453" i="6"/>
  <c r="N453" i="6"/>
  <c r="M453" i="6"/>
  <c r="O451" i="6"/>
  <c r="N451" i="6"/>
  <c r="M451" i="6"/>
  <c r="O450" i="6"/>
  <c r="N450" i="6"/>
  <c r="M450" i="6"/>
  <c r="O449" i="6"/>
  <c r="N449" i="6"/>
  <c r="M449" i="6"/>
  <c r="O448" i="6"/>
  <c r="N448" i="6"/>
  <c r="M448" i="6"/>
  <c r="O447" i="6"/>
  <c r="N447" i="6"/>
  <c r="M447" i="6"/>
  <c r="O446" i="6"/>
  <c r="N446" i="6"/>
  <c r="M446" i="6"/>
  <c r="O445" i="6"/>
  <c r="N445" i="6"/>
  <c r="M445" i="6"/>
  <c r="O444" i="6"/>
  <c r="N444" i="6"/>
  <c r="M444" i="6"/>
  <c r="O443" i="6"/>
  <c r="N443" i="6"/>
  <c r="M443" i="6"/>
  <c r="O442" i="6"/>
  <c r="N442" i="6"/>
  <c r="M442" i="6"/>
  <c r="O441" i="6"/>
  <c r="N441" i="6"/>
  <c r="M441" i="6"/>
  <c r="O439" i="6"/>
  <c r="N439" i="6"/>
  <c r="M439" i="6"/>
  <c r="O438" i="6"/>
  <c r="N438" i="6"/>
  <c r="M438" i="6"/>
  <c r="O437" i="6"/>
  <c r="N437" i="6"/>
  <c r="M437" i="6"/>
  <c r="O436" i="6"/>
  <c r="N436" i="6"/>
  <c r="M436" i="6"/>
  <c r="O435" i="6"/>
  <c r="N435" i="6"/>
  <c r="M435" i="6"/>
  <c r="O434" i="6"/>
  <c r="N434" i="6"/>
  <c r="M434" i="6"/>
  <c r="O432" i="6"/>
  <c r="N432" i="6"/>
  <c r="M432" i="6"/>
  <c r="O430" i="6"/>
  <c r="N430" i="6"/>
  <c r="M430" i="6"/>
  <c r="O429" i="6"/>
  <c r="N429" i="6"/>
  <c r="M429" i="6"/>
  <c r="O428" i="6"/>
  <c r="N428" i="6"/>
  <c r="M428" i="6"/>
  <c r="O427" i="6"/>
  <c r="N427" i="6"/>
  <c r="M427" i="6"/>
  <c r="O426" i="6"/>
  <c r="N426" i="6"/>
  <c r="M426" i="6"/>
  <c r="O425" i="6"/>
  <c r="N425" i="6"/>
  <c r="M425" i="6"/>
  <c r="O424" i="6"/>
  <c r="N424" i="6"/>
  <c r="M424" i="6"/>
  <c r="O423" i="6"/>
  <c r="N423" i="6"/>
  <c r="M423" i="6"/>
  <c r="O421" i="6"/>
  <c r="N421" i="6"/>
  <c r="M421" i="6"/>
  <c r="O419" i="6"/>
  <c r="N419" i="6"/>
  <c r="M419" i="6"/>
  <c r="O418" i="6"/>
  <c r="N418" i="6"/>
  <c r="M418" i="6"/>
  <c r="O417" i="6"/>
  <c r="N417" i="6"/>
  <c r="M417" i="6"/>
  <c r="O415" i="6"/>
  <c r="N415" i="6"/>
  <c r="M415" i="6"/>
  <c r="O414" i="6"/>
  <c r="N414" i="6"/>
  <c r="M414" i="6"/>
  <c r="O413" i="6"/>
  <c r="N413" i="6"/>
  <c r="M413" i="6"/>
  <c r="O412" i="6"/>
  <c r="N412" i="6"/>
  <c r="M412" i="6"/>
  <c r="O410" i="6"/>
  <c r="N410" i="6"/>
  <c r="M410" i="6"/>
  <c r="O409" i="6"/>
  <c r="N409" i="6"/>
  <c r="M409" i="6"/>
  <c r="O408" i="6"/>
  <c r="N408" i="6"/>
  <c r="M408" i="6"/>
  <c r="O407" i="6"/>
  <c r="N407" i="6"/>
  <c r="M407" i="6"/>
  <c r="O406" i="6"/>
  <c r="N406" i="6"/>
  <c r="M406" i="6"/>
  <c r="O405" i="6"/>
  <c r="N405" i="6"/>
  <c r="M405" i="6"/>
  <c r="O404" i="6"/>
  <c r="N404" i="6"/>
  <c r="M404" i="6"/>
  <c r="O403" i="6"/>
  <c r="N403" i="6"/>
  <c r="M403" i="6"/>
  <c r="O402" i="6"/>
  <c r="N402" i="6"/>
  <c r="M402" i="6"/>
  <c r="O401" i="6"/>
  <c r="N401" i="6"/>
  <c r="M401" i="6"/>
  <c r="O400" i="6"/>
  <c r="N400" i="6"/>
  <c r="M400" i="6"/>
  <c r="O399" i="6"/>
  <c r="N399" i="6"/>
  <c r="M399" i="6"/>
  <c r="O398" i="6"/>
  <c r="N398" i="6"/>
  <c r="M398" i="6"/>
  <c r="O397" i="6"/>
  <c r="N397" i="6"/>
  <c r="M397" i="6"/>
  <c r="O396" i="6"/>
  <c r="N396" i="6"/>
  <c r="M396" i="6"/>
  <c r="O395" i="6"/>
  <c r="N395" i="6"/>
  <c r="M395" i="6"/>
  <c r="O394" i="6"/>
  <c r="N394" i="6"/>
  <c r="M394" i="6"/>
  <c r="O393" i="6"/>
  <c r="N393" i="6"/>
  <c r="M393" i="6"/>
  <c r="O392" i="6"/>
  <c r="N392" i="6"/>
  <c r="M392" i="6"/>
  <c r="O391" i="6"/>
  <c r="N391" i="6"/>
  <c r="M391" i="6"/>
  <c r="O390" i="6"/>
  <c r="N390" i="6"/>
  <c r="M390" i="6"/>
  <c r="O389" i="6"/>
  <c r="N389" i="6"/>
  <c r="M389" i="6"/>
  <c r="O388" i="6"/>
  <c r="N388" i="6"/>
  <c r="M388" i="6"/>
  <c r="O386" i="6"/>
  <c r="N386" i="6"/>
  <c r="M386" i="6"/>
  <c r="O385" i="6"/>
  <c r="N385" i="6"/>
  <c r="M385" i="6"/>
  <c r="O382" i="6"/>
  <c r="N382" i="6"/>
  <c r="M382" i="6"/>
  <c r="O381" i="6"/>
  <c r="N381" i="6"/>
  <c r="M381" i="6"/>
  <c r="O380" i="6"/>
  <c r="N380" i="6"/>
  <c r="M380" i="6"/>
  <c r="O379" i="6"/>
  <c r="N379" i="6"/>
  <c r="M379" i="6"/>
  <c r="O378" i="6"/>
  <c r="N378" i="6"/>
  <c r="M378" i="6"/>
  <c r="O377" i="6"/>
  <c r="N377" i="6"/>
  <c r="M377" i="6"/>
  <c r="O376" i="6"/>
  <c r="N376" i="6"/>
  <c r="M376" i="6"/>
  <c r="O375" i="6"/>
  <c r="N375" i="6"/>
  <c r="M375" i="6"/>
  <c r="O374" i="6"/>
  <c r="N374" i="6"/>
  <c r="M374" i="6"/>
  <c r="O373" i="6"/>
  <c r="N373" i="6"/>
  <c r="M373" i="6"/>
  <c r="O372" i="6"/>
  <c r="N372" i="6"/>
  <c r="M372" i="6"/>
  <c r="O370" i="6"/>
  <c r="N370" i="6"/>
  <c r="M370" i="6"/>
  <c r="O369" i="6"/>
  <c r="N369" i="6"/>
  <c r="M369" i="6"/>
  <c r="O368" i="6"/>
  <c r="N368" i="6"/>
  <c r="M368" i="6"/>
  <c r="O367" i="6"/>
  <c r="N367" i="6"/>
  <c r="M367" i="6"/>
  <c r="O366" i="6"/>
  <c r="N366" i="6"/>
  <c r="M366" i="6"/>
  <c r="O365" i="6"/>
  <c r="N365" i="6"/>
  <c r="M365" i="6"/>
  <c r="O364" i="6"/>
  <c r="N364" i="6"/>
  <c r="M364" i="6"/>
  <c r="O363" i="6"/>
  <c r="N363" i="6"/>
  <c r="M363" i="6"/>
  <c r="O362" i="6"/>
  <c r="N362" i="6"/>
  <c r="M362" i="6"/>
  <c r="O361" i="6"/>
  <c r="N361" i="6"/>
  <c r="M361" i="6"/>
  <c r="O360" i="6"/>
  <c r="N360" i="6"/>
  <c r="M360" i="6"/>
  <c r="O359" i="6"/>
  <c r="N359" i="6"/>
  <c r="M359" i="6"/>
  <c r="O358" i="6"/>
  <c r="N358" i="6"/>
  <c r="M358" i="6"/>
  <c r="O357" i="6"/>
  <c r="N357" i="6"/>
  <c r="M357" i="6"/>
  <c r="O356" i="6"/>
  <c r="N356" i="6"/>
  <c r="M356" i="6"/>
  <c r="O355" i="6"/>
  <c r="N355" i="6"/>
  <c r="M355" i="6"/>
  <c r="O353" i="6"/>
  <c r="N353" i="6"/>
  <c r="M353" i="6"/>
  <c r="O352" i="6"/>
  <c r="N352" i="6"/>
  <c r="M352" i="6"/>
  <c r="O351" i="6"/>
  <c r="N351" i="6"/>
  <c r="M351" i="6"/>
  <c r="O350" i="6"/>
  <c r="N350" i="6"/>
  <c r="M350" i="6"/>
  <c r="O349" i="6"/>
  <c r="N349" i="6"/>
  <c r="M349" i="6"/>
  <c r="O348" i="6"/>
  <c r="N348" i="6"/>
  <c r="M348" i="6"/>
  <c r="O345" i="6"/>
  <c r="N345" i="6"/>
  <c r="M345" i="6"/>
  <c r="O344" i="6"/>
  <c r="N344" i="6"/>
  <c r="M344" i="6"/>
  <c r="O343" i="6"/>
  <c r="N343" i="6"/>
  <c r="M343" i="6"/>
  <c r="O342" i="6"/>
  <c r="N342" i="6"/>
  <c r="M342" i="6"/>
  <c r="O341" i="6"/>
  <c r="N341" i="6"/>
  <c r="M341" i="6"/>
  <c r="O340" i="6"/>
  <c r="N340" i="6"/>
  <c r="M340" i="6"/>
  <c r="O339" i="6"/>
  <c r="N339" i="6"/>
  <c r="M339" i="6"/>
  <c r="O338" i="6"/>
  <c r="N338" i="6"/>
  <c r="M338" i="6"/>
  <c r="O337" i="6"/>
  <c r="N337" i="6"/>
  <c r="M337" i="6"/>
  <c r="O334" i="6"/>
  <c r="N334" i="6"/>
  <c r="M334" i="6"/>
  <c r="O332" i="6"/>
  <c r="N332" i="6"/>
  <c r="M332" i="6"/>
  <c r="O331" i="6"/>
  <c r="N331" i="6"/>
  <c r="M331" i="6"/>
  <c r="O329" i="6"/>
  <c r="N329" i="6"/>
  <c r="M329" i="6"/>
  <c r="O328" i="6"/>
  <c r="N328" i="6"/>
  <c r="M328" i="6"/>
  <c r="O327" i="6"/>
  <c r="N327" i="6"/>
  <c r="M327" i="6"/>
  <c r="O326" i="6"/>
  <c r="N326" i="6"/>
  <c r="M326" i="6"/>
  <c r="O325" i="6"/>
  <c r="N325" i="6"/>
  <c r="M325" i="6"/>
  <c r="O324" i="6"/>
  <c r="N324" i="6"/>
  <c r="M324" i="6"/>
  <c r="O323" i="6"/>
  <c r="N323" i="6"/>
  <c r="M323" i="6"/>
  <c r="O322" i="6"/>
  <c r="N322" i="6"/>
  <c r="M322" i="6"/>
  <c r="O320" i="6"/>
  <c r="N320" i="6"/>
  <c r="M320" i="6"/>
  <c r="O319" i="6"/>
  <c r="N319" i="6"/>
  <c r="M319" i="6"/>
  <c r="O318" i="6"/>
  <c r="N318" i="6"/>
  <c r="M318" i="6"/>
  <c r="O317" i="6"/>
  <c r="N317" i="6"/>
  <c r="M317" i="6"/>
  <c r="O316" i="6"/>
  <c r="N316" i="6"/>
  <c r="M316" i="6"/>
  <c r="O315" i="6"/>
  <c r="N315" i="6"/>
  <c r="M315" i="6"/>
  <c r="O314" i="6"/>
  <c r="N314" i="6"/>
  <c r="M314" i="6"/>
  <c r="O312" i="6"/>
  <c r="N312" i="6"/>
  <c r="M312" i="6"/>
  <c r="O311" i="6"/>
  <c r="N311" i="6"/>
  <c r="M311" i="6"/>
  <c r="O310" i="6"/>
  <c r="N310" i="6"/>
  <c r="M310" i="6"/>
  <c r="O309" i="6"/>
  <c r="N309" i="6"/>
  <c r="M309" i="6"/>
  <c r="O308" i="6"/>
  <c r="N308" i="6"/>
  <c r="M308" i="6"/>
  <c r="O307" i="6"/>
  <c r="N307" i="6"/>
  <c r="M307" i="6"/>
  <c r="O306" i="6"/>
  <c r="N306" i="6"/>
  <c r="M306" i="6"/>
  <c r="O304" i="6"/>
  <c r="N304" i="6"/>
  <c r="M304" i="6"/>
  <c r="O303" i="6"/>
  <c r="N303" i="6"/>
  <c r="M303" i="6"/>
  <c r="O302" i="6"/>
  <c r="N302" i="6"/>
  <c r="M302" i="6"/>
  <c r="O301" i="6"/>
  <c r="N301" i="6"/>
  <c r="M301" i="6"/>
  <c r="O299" i="6"/>
  <c r="N299" i="6"/>
  <c r="M299" i="6"/>
  <c r="O298" i="6"/>
  <c r="N298" i="6"/>
  <c r="M298" i="6"/>
  <c r="O296" i="6"/>
  <c r="N296" i="6"/>
  <c r="M296" i="6"/>
  <c r="O295" i="6"/>
  <c r="N295" i="6"/>
  <c r="M295" i="6"/>
  <c r="O294" i="6"/>
  <c r="N294" i="6"/>
  <c r="M294" i="6"/>
  <c r="O293" i="6"/>
  <c r="N293" i="6"/>
  <c r="M293" i="6"/>
  <c r="O292" i="6"/>
  <c r="N292" i="6"/>
  <c r="M292" i="6"/>
  <c r="O291" i="6"/>
  <c r="N291" i="6"/>
  <c r="M291" i="6"/>
  <c r="O290" i="6"/>
  <c r="N290" i="6"/>
  <c r="M290" i="6"/>
  <c r="O288" i="6"/>
  <c r="N288" i="6"/>
  <c r="M288" i="6"/>
  <c r="O287" i="6"/>
  <c r="N287" i="6"/>
  <c r="M287" i="6"/>
  <c r="O286" i="6"/>
  <c r="N286" i="6"/>
  <c r="M286" i="6"/>
  <c r="O285" i="6"/>
  <c r="N285" i="6"/>
  <c r="M285" i="6"/>
  <c r="O284" i="6"/>
  <c r="N284" i="6"/>
  <c r="M284" i="6"/>
  <c r="O283" i="6"/>
  <c r="N283" i="6"/>
  <c r="M283" i="6"/>
  <c r="O282" i="6"/>
  <c r="N282" i="6"/>
  <c r="M282" i="6"/>
  <c r="O281" i="6"/>
  <c r="N281" i="6"/>
  <c r="M281" i="6"/>
  <c r="O280" i="6"/>
  <c r="N280" i="6"/>
  <c r="M280" i="6"/>
  <c r="O279" i="6"/>
  <c r="N279" i="6"/>
  <c r="M279" i="6"/>
  <c r="O278" i="6"/>
  <c r="N278" i="6"/>
  <c r="M278" i="6"/>
  <c r="O277" i="6"/>
  <c r="N277" i="6"/>
  <c r="M277" i="6"/>
  <c r="O276" i="6"/>
  <c r="N276" i="6"/>
  <c r="M276" i="6"/>
  <c r="O275" i="6"/>
  <c r="N275" i="6"/>
  <c r="M275" i="6"/>
  <c r="O274" i="6"/>
  <c r="N274" i="6"/>
  <c r="M274" i="6"/>
  <c r="O273" i="6"/>
  <c r="N273" i="6"/>
  <c r="M273" i="6"/>
  <c r="O272" i="6"/>
  <c r="N272" i="6"/>
  <c r="M272" i="6"/>
  <c r="O271" i="6"/>
  <c r="N271" i="6"/>
  <c r="M271" i="6"/>
  <c r="O270" i="6"/>
  <c r="N270" i="6"/>
  <c r="M270" i="6"/>
  <c r="O269" i="6"/>
  <c r="N269" i="6"/>
  <c r="M269" i="6"/>
  <c r="O268" i="6"/>
  <c r="N268" i="6"/>
  <c r="M268" i="6"/>
  <c r="O266" i="6"/>
  <c r="N266" i="6"/>
  <c r="M266" i="6"/>
  <c r="O265" i="6"/>
  <c r="N265" i="6"/>
  <c r="M265" i="6"/>
  <c r="O264" i="6"/>
  <c r="N264" i="6"/>
  <c r="M264" i="6"/>
  <c r="O263" i="6"/>
  <c r="N263" i="6"/>
  <c r="M263" i="6"/>
  <c r="O262" i="6"/>
  <c r="N262" i="6"/>
  <c r="M262" i="6"/>
  <c r="O261" i="6"/>
  <c r="N261" i="6"/>
  <c r="M261" i="6"/>
  <c r="O260" i="6"/>
  <c r="N260" i="6"/>
  <c r="M260" i="6"/>
  <c r="O259" i="6"/>
  <c r="N259" i="6"/>
  <c r="M259" i="6"/>
  <c r="O256" i="6"/>
  <c r="N256" i="6"/>
  <c r="M256" i="6"/>
  <c r="O255" i="6"/>
  <c r="N255" i="6"/>
  <c r="M255" i="6"/>
  <c r="O254" i="6"/>
  <c r="N254" i="6"/>
  <c r="M254" i="6"/>
  <c r="O253" i="6"/>
  <c r="N253" i="6"/>
  <c r="M253" i="6"/>
  <c r="O252" i="6"/>
  <c r="N252" i="6"/>
  <c r="M252" i="6"/>
  <c r="O251" i="6"/>
  <c r="N251" i="6"/>
  <c r="M251" i="6"/>
  <c r="O250" i="6"/>
  <c r="N250" i="6"/>
  <c r="M250" i="6"/>
  <c r="O249" i="6"/>
  <c r="N249" i="6"/>
  <c r="M249" i="6"/>
  <c r="O248" i="6"/>
  <c r="N248" i="6"/>
  <c r="M248" i="6"/>
  <c r="O247" i="6"/>
  <c r="N247" i="6"/>
  <c r="M247" i="6"/>
  <c r="O246" i="6"/>
  <c r="N246" i="6"/>
  <c r="M246" i="6"/>
  <c r="O244" i="6"/>
  <c r="N244" i="6"/>
  <c r="M244" i="6"/>
  <c r="O243" i="6"/>
  <c r="N243" i="6"/>
  <c r="M243" i="6"/>
  <c r="O241" i="6"/>
  <c r="N241" i="6"/>
  <c r="M241" i="6"/>
  <c r="O240" i="6"/>
  <c r="N240" i="6"/>
  <c r="M240" i="6"/>
  <c r="O238" i="6"/>
  <c r="N238" i="6"/>
  <c r="M238" i="6"/>
  <c r="O237" i="6"/>
  <c r="N237" i="6"/>
  <c r="M237" i="6"/>
  <c r="O235" i="6"/>
  <c r="N235" i="6"/>
  <c r="M235" i="6"/>
  <c r="O234" i="6"/>
  <c r="N234" i="6"/>
  <c r="M234" i="6"/>
  <c r="O233" i="6"/>
  <c r="N233" i="6"/>
  <c r="M233" i="6"/>
  <c r="O232" i="6"/>
  <c r="N232" i="6"/>
  <c r="M232" i="6"/>
  <c r="O231" i="6"/>
  <c r="N231" i="6"/>
  <c r="M231" i="6"/>
  <c r="O230" i="6"/>
  <c r="N230" i="6"/>
  <c r="M230" i="6"/>
  <c r="O229" i="6"/>
  <c r="N229" i="6"/>
  <c r="M229" i="6"/>
  <c r="O228" i="6"/>
  <c r="N228" i="6"/>
  <c r="M228" i="6"/>
  <c r="O227" i="6"/>
  <c r="N227" i="6"/>
  <c r="M227" i="6"/>
  <c r="O225" i="6"/>
  <c r="N225" i="6"/>
  <c r="M225" i="6"/>
  <c r="O224" i="6"/>
  <c r="N224" i="6"/>
  <c r="M224" i="6"/>
  <c r="O223" i="6"/>
  <c r="N223" i="6"/>
  <c r="M223" i="6"/>
  <c r="O222" i="6"/>
  <c r="N222" i="6"/>
  <c r="M222" i="6"/>
  <c r="O221" i="6"/>
  <c r="N221" i="6"/>
  <c r="M221" i="6"/>
  <c r="O220" i="6"/>
  <c r="N220" i="6"/>
  <c r="M220" i="6"/>
  <c r="O219" i="6"/>
  <c r="N219" i="6"/>
  <c r="M219" i="6"/>
  <c r="O218" i="6"/>
  <c r="N218" i="6"/>
  <c r="M218" i="6"/>
  <c r="O217" i="6"/>
  <c r="N217" i="6"/>
  <c r="M217" i="6"/>
  <c r="O216" i="6"/>
  <c r="N216" i="6"/>
  <c r="M216" i="6"/>
  <c r="O215" i="6"/>
  <c r="N215" i="6"/>
  <c r="M215" i="6"/>
  <c r="O214" i="6"/>
  <c r="N214" i="6"/>
  <c r="M214" i="6"/>
  <c r="O213" i="6"/>
  <c r="N213" i="6"/>
  <c r="M213" i="6"/>
  <c r="O212" i="6"/>
  <c r="N212" i="6"/>
  <c r="M212" i="6"/>
  <c r="O211" i="6"/>
  <c r="N211" i="6"/>
  <c r="M211" i="6"/>
  <c r="O210" i="6"/>
  <c r="N210" i="6"/>
  <c r="M210" i="6"/>
  <c r="O209" i="6"/>
  <c r="N209" i="6"/>
  <c r="M209" i="6"/>
  <c r="O208" i="6"/>
  <c r="N208" i="6"/>
  <c r="M208" i="6"/>
  <c r="O207" i="6"/>
  <c r="N207" i="6"/>
  <c r="M207" i="6"/>
  <c r="O205" i="6"/>
  <c r="N205" i="6"/>
  <c r="M205" i="6"/>
  <c r="O204" i="6"/>
  <c r="N204" i="6"/>
  <c r="M204" i="6"/>
  <c r="O203" i="6"/>
  <c r="N203" i="6"/>
  <c r="M203" i="6"/>
  <c r="O202" i="6"/>
  <c r="N202" i="6"/>
  <c r="M202" i="6"/>
  <c r="O201" i="6"/>
  <c r="N201" i="6"/>
  <c r="M201" i="6"/>
  <c r="O200" i="6"/>
  <c r="N200" i="6"/>
  <c r="M200" i="6"/>
  <c r="O199" i="6"/>
  <c r="N199" i="6"/>
  <c r="M199" i="6"/>
  <c r="O198" i="6"/>
  <c r="N198" i="6"/>
  <c r="M198" i="6"/>
  <c r="O197" i="6"/>
  <c r="N197" i="6"/>
  <c r="M197" i="6"/>
  <c r="O195" i="6"/>
  <c r="N195" i="6"/>
  <c r="M195" i="6"/>
  <c r="O193" i="6"/>
  <c r="N193" i="6"/>
  <c r="M193" i="6"/>
  <c r="O192" i="6"/>
  <c r="N192" i="6"/>
  <c r="M192" i="6"/>
  <c r="O191" i="6"/>
  <c r="N191" i="6"/>
  <c r="M191" i="6"/>
  <c r="O189" i="6"/>
  <c r="N189" i="6"/>
  <c r="M189" i="6"/>
  <c r="O188" i="6"/>
  <c r="N188" i="6"/>
  <c r="M188" i="6"/>
  <c r="O187" i="6"/>
  <c r="N187" i="6"/>
  <c r="M187" i="6"/>
  <c r="O186" i="6"/>
  <c r="N186" i="6"/>
  <c r="M186" i="6"/>
  <c r="O184" i="6"/>
  <c r="N184" i="6"/>
  <c r="M184" i="6"/>
  <c r="O183" i="6"/>
  <c r="N183" i="6"/>
  <c r="M183" i="6"/>
  <c r="O182" i="6"/>
  <c r="N182" i="6"/>
  <c r="M182" i="6"/>
  <c r="O181" i="6"/>
  <c r="N181" i="6"/>
  <c r="M181" i="6"/>
  <c r="O180" i="6"/>
  <c r="N180" i="6"/>
  <c r="M180" i="6"/>
  <c r="O179" i="6"/>
  <c r="N179" i="6"/>
  <c r="M179" i="6"/>
  <c r="O178" i="6"/>
  <c r="N178" i="6"/>
  <c r="M178" i="6"/>
  <c r="O177" i="6"/>
  <c r="N177" i="6"/>
  <c r="M177" i="6"/>
  <c r="O176" i="6"/>
  <c r="N176" i="6"/>
  <c r="M176" i="6"/>
  <c r="O175" i="6"/>
  <c r="N175" i="6"/>
  <c r="M175" i="6"/>
  <c r="O174" i="6"/>
  <c r="N174" i="6"/>
  <c r="M174" i="6"/>
  <c r="O173" i="6"/>
  <c r="N173" i="6"/>
  <c r="M173" i="6"/>
  <c r="O172" i="6"/>
  <c r="N172" i="6"/>
  <c r="M172" i="6"/>
  <c r="O171" i="6"/>
  <c r="N171" i="6"/>
  <c r="M171" i="6"/>
  <c r="O170" i="6"/>
  <c r="N170" i="6"/>
  <c r="M170" i="6"/>
  <c r="O169" i="6"/>
  <c r="N169" i="6"/>
  <c r="M169" i="6"/>
  <c r="O168" i="6"/>
  <c r="N168" i="6"/>
  <c r="M168" i="6"/>
  <c r="O167" i="6"/>
  <c r="N167" i="6"/>
  <c r="M167" i="6"/>
  <c r="O166" i="6"/>
  <c r="N166" i="6"/>
  <c r="M166" i="6"/>
  <c r="O164" i="6"/>
  <c r="N164" i="6"/>
  <c r="M164" i="6"/>
  <c r="O162" i="6"/>
  <c r="N162" i="6"/>
  <c r="M162" i="6"/>
  <c r="O161" i="6"/>
  <c r="N161" i="6"/>
  <c r="M161" i="6"/>
  <c r="O160" i="6"/>
  <c r="N160" i="6"/>
  <c r="M160" i="6"/>
  <c r="O159" i="6"/>
  <c r="N159" i="6"/>
  <c r="M159" i="6"/>
  <c r="O158" i="6"/>
  <c r="N158" i="6"/>
  <c r="M158" i="6"/>
  <c r="O155" i="6"/>
  <c r="N155" i="6"/>
  <c r="M155" i="6"/>
  <c r="O153" i="6"/>
  <c r="N153" i="6"/>
  <c r="M153" i="6"/>
  <c r="O152" i="6"/>
  <c r="N152" i="6"/>
  <c r="M152" i="6"/>
  <c r="O151" i="6"/>
  <c r="N151" i="6"/>
  <c r="M151" i="6"/>
  <c r="O150" i="6"/>
  <c r="N150" i="6"/>
  <c r="M150" i="6"/>
  <c r="O149" i="6"/>
  <c r="N149" i="6"/>
  <c r="M149" i="6"/>
  <c r="O148" i="6"/>
  <c r="N148" i="6"/>
  <c r="M148" i="6"/>
  <c r="O147" i="6"/>
  <c r="N147" i="6"/>
  <c r="M147" i="6"/>
  <c r="O146" i="6"/>
  <c r="N146" i="6"/>
  <c r="M146" i="6"/>
  <c r="O143" i="6"/>
  <c r="N143" i="6"/>
  <c r="M143" i="6"/>
  <c r="O142" i="6"/>
  <c r="N142" i="6"/>
  <c r="M142" i="6"/>
  <c r="O141" i="6"/>
  <c r="N141" i="6"/>
  <c r="M141" i="6"/>
  <c r="O137" i="6"/>
  <c r="N137" i="6"/>
  <c r="M137" i="6"/>
  <c r="O136" i="6"/>
  <c r="N136" i="6"/>
  <c r="M136" i="6"/>
  <c r="O135" i="6"/>
  <c r="N135" i="6"/>
  <c r="M135" i="6"/>
  <c r="O134" i="6"/>
  <c r="N134" i="6"/>
  <c r="M134" i="6"/>
  <c r="O133" i="6"/>
  <c r="N133" i="6"/>
  <c r="M133" i="6"/>
  <c r="O131" i="6"/>
  <c r="N131" i="6"/>
  <c r="M131" i="6"/>
  <c r="O130" i="6"/>
  <c r="N130" i="6"/>
  <c r="M130" i="6"/>
  <c r="O129" i="6"/>
  <c r="N129" i="6"/>
  <c r="M129" i="6"/>
  <c r="O128" i="6"/>
  <c r="N128" i="6"/>
  <c r="M128" i="6"/>
  <c r="O127" i="6"/>
  <c r="N127" i="6"/>
  <c r="M127" i="6"/>
  <c r="O126" i="6"/>
  <c r="N126" i="6"/>
  <c r="M126" i="6"/>
  <c r="O125" i="6"/>
  <c r="N125" i="6"/>
  <c r="M125" i="6"/>
  <c r="O124" i="6"/>
  <c r="N124" i="6"/>
  <c r="M124" i="6"/>
  <c r="O121" i="6"/>
  <c r="N121" i="6"/>
  <c r="M121" i="6"/>
  <c r="O120" i="6"/>
  <c r="N120" i="6"/>
  <c r="M120" i="6"/>
  <c r="O119" i="6"/>
  <c r="N119" i="6"/>
  <c r="M119" i="6"/>
  <c r="O118" i="6"/>
  <c r="N118" i="6"/>
  <c r="M118" i="6"/>
  <c r="O117" i="6"/>
  <c r="N117" i="6"/>
  <c r="M117" i="6"/>
  <c r="O116" i="6"/>
  <c r="N116" i="6"/>
  <c r="M116" i="6"/>
  <c r="O114" i="6"/>
  <c r="N114" i="6"/>
  <c r="M114" i="6"/>
  <c r="O113" i="6"/>
  <c r="N113" i="6"/>
  <c r="M113" i="6"/>
  <c r="O111" i="6"/>
  <c r="N111" i="6"/>
  <c r="M111" i="6"/>
  <c r="O110" i="6"/>
  <c r="N110" i="6"/>
  <c r="M110" i="6"/>
  <c r="O109" i="6"/>
  <c r="N109" i="6"/>
  <c r="M109" i="6"/>
  <c r="O108" i="6"/>
  <c r="N108" i="6"/>
  <c r="M108" i="6"/>
  <c r="O106" i="6"/>
  <c r="N106" i="6"/>
  <c r="M106" i="6"/>
  <c r="O105" i="6"/>
  <c r="N105" i="6"/>
  <c r="M105" i="6"/>
  <c r="O104" i="6"/>
  <c r="N104" i="6"/>
  <c r="M104" i="6"/>
  <c r="O103" i="6"/>
  <c r="N103" i="6"/>
  <c r="M103" i="6"/>
  <c r="O102" i="6"/>
  <c r="N102" i="6"/>
  <c r="M102" i="6"/>
  <c r="O101" i="6"/>
  <c r="N101" i="6"/>
  <c r="M101" i="6"/>
  <c r="O100" i="6"/>
  <c r="N100" i="6"/>
  <c r="M100" i="6"/>
  <c r="O99" i="6"/>
  <c r="N99" i="6"/>
  <c r="M99" i="6"/>
  <c r="O98" i="6"/>
  <c r="N98" i="6"/>
  <c r="M98" i="6"/>
  <c r="O97" i="6"/>
  <c r="N97" i="6"/>
  <c r="M97" i="6"/>
  <c r="O96" i="6"/>
  <c r="N96" i="6"/>
  <c r="M96" i="6"/>
  <c r="O94" i="6"/>
  <c r="N94" i="6"/>
  <c r="M94" i="6"/>
  <c r="O93" i="6"/>
  <c r="N93" i="6"/>
  <c r="M93" i="6"/>
  <c r="O92" i="6"/>
  <c r="N92" i="6"/>
  <c r="M92" i="6"/>
  <c r="O91" i="6"/>
  <c r="N91" i="6"/>
  <c r="M91" i="6"/>
  <c r="O90" i="6"/>
  <c r="N90" i="6"/>
  <c r="M90" i="6"/>
  <c r="O89" i="6"/>
  <c r="N89" i="6"/>
  <c r="M89" i="6"/>
  <c r="O88" i="6"/>
  <c r="N88" i="6"/>
  <c r="M88" i="6"/>
  <c r="O87" i="6"/>
  <c r="N87" i="6"/>
  <c r="M87" i="6"/>
  <c r="O86" i="6"/>
  <c r="N86" i="6"/>
  <c r="M86" i="6"/>
  <c r="O85" i="6"/>
  <c r="N85" i="6"/>
  <c r="M85" i="6"/>
  <c r="O84" i="6"/>
  <c r="N84" i="6"/>
  <c r="M84" i="6"/>
  <c r="O83" i="6"/>
  <c r="N83" i="6"/>
  <c r="M83" i="6"/>
  <c r="O82" i="6"/>
  <c r="N82" i="6"/>
  <c r="M82" i="6"/>
  <c r="O81" i="6"/>
  <c r="N81" i="6"/>
  <c r="M81" i="6"/>
  <c r="O80" i="6"/>
  <c r="N80" i="6"/>
  <c r="M80" i="6"/>
  <c r="O79" i="6"/>
  <c r="N79" i="6"/>
  <c r="M79" i="6"/>
  <c r="O78" i="6"/>
  <c r="N78" i="6"/>
  <c r="M78" i="6"/>
  <c r="O77" i="6"/>
  <c r="N77" i="6"/>
  <c r="M77" i="6"/>
  <c r="O76" i="6"/>
  <c r="N76" i="6"/>
  <c r="M76" i="6"/>
  <c r="O75" i="6"/>
  <c r="N75" i="6"/>
  <c r="M75" i="6"/>
  <c r="O74" i="6"/>
  <c r="N74" i="6"/>
  <c r="M74" i="6"/>
  <c r="O73" i="6"/>
  <c r="N73" i="6"/>
  <c r="M73" i="6"/>
  <c r="O72" i="6"/>
  <c r="N72" i="6"/>
  <c r="M72" i="6"/>
  <c r="O71" i="6"/>
  <c r="N71" i="6"/>
  <c r="M71" i="6"/>
  <c r="O70" i="6"/>
  <c r="N70" i="6"/>
  <c r="M70" i="6"/>
  <c r="O69" i="6"/>
  <c r="N69" i="6"/>
  <c r="M69" i="6"/>
  <c r="O68" i="6"/>
  <c r="N68" i="6"/>
  <c r="M68" i="6"/>
  <c r="O67" i="6"/>
  <c r="N67" i="6"/>
  <c r="M67" i="6"/>
  <c r="O66" i="6"/>
  <c r="N66" i="6"/>
  <c r="M66" i="6"/>
  <c r="O65" i="6"/>
  <c r="N65" i="6"/>
  <c r="M65" i="6"/>
  <c r="O64" i="6"/>
  <c r="N64" i="6"/>
  <c r="M64" i="6"/>
  <c r="O63" i="6"/>
  <c r="N63" i="6"/>
  <c r="M63" i="6"/>
  <c r="O62" i="6"/>
  <c r="N62" i="6"/>
  <c r="M62" i="6"/>
  <c r="O61" i="6"/>
  <c r="N61" i="6"/>
  <c r="M61" i="6"/>
  <c r="O60" i="6"/>
  <c r="N60" i="6"/>
  <c r="M60" i="6"/>
  <c r="O59" i="6"/>
  <c r="N59" i="6"/>
  <c r="M59" i="6"/>
  <c r="O58" i="6"/>
  <c r="N58" i="6"/>
  <c r="M58" i="6"/>
  <c r="O56" i="6"/>
  <c r="N56" i="6"/>
  <c r="M56" i="6"/>
  <c r="O55" i="6"/>
  <c r="N55" i="6"/>
  <c r="M55" i="6"/>
  <c r="O54" i="6"/>
  <c r="N54" i="6"/>
  <c r="M54" i="6"/>
  <c r="O52" i="6"/>
  <c r="N52" i="6"/>
  <c r="M52" i="6"/>
  <c r="O51" i="6"/>
  <c r="N51" i="6"/>
  <c r="M51" i="6"/>
  <c r="O49" i="6"/>
  <c r="N49" i="6"/>
  <c r="M49" i="6"/>
  <c r="O48" i="6"/>
  <c r="N48" i="6"/>
  <c r="M48" i="6"/>
  <c r="O47" i="6"/>
  <c r="N47" i="6"/>
  <c r="M47" i="6"/>
  <c r="O46" i="6"/>
  <c r="N46" i="6"/>
  <c r="M46" i="6"/>
  <c r="O45" i="6"/>
  <c r="N45" i="6"/>
  <c r="M45" i="6"/>
  <c r="O44" i="6"/>
  <c r="N44" i="6"/>
  <c r="M44" i="6"/>
  <c r="O42" i="6"/>
  <c r="N42" i="6"/>
  <c r="M42" i="6"/>
  <c r="O41" i="6"/>
  <c r="N41" i="6"/>
  <c r="M41" i="6"/>
  <c r="O40" i="6"/>
  <c r="N40" i="6"/>
  <c r="M40" i="6"/>
  <c r="O39" i="6"/>
  <c r="N39" i="6"/>
  <c r="M39" i="6"/>
  <c r="O38" i="6"/>
  <c r="N38" i="6"/>
  <c r="M38" i="6"/>
  <c r="O37" i="6"/>
  <c r="N37" i="6"/>
  <c r="M37" i="6"/>
  <c r="O36" i="6"/>
  <c r="N36" i="6"/>
  <c r="M36" i="6"/>
  <c r="O35" i="6"/>
  <c r="N35" i="6"/>
  <c r="M35" i="6"/>
  <c r="O34" i="6"/>
  <c r="N34" i="6"/>
  <c r="M34" i="6"/>
  <c r="O33" i="6"/>
  <c r="N33" i="6"/>
  <c r="M33" i="6"/>
  <c r="O32" i="6"/>
  <c r="N32" i="6"/>
  <c r="M32" i="6"/>
  <c r="O31" i="6"/>
  <c r="N31" i="6"/>
  <c r="M31" i="6"/>
  <c r="O30" i="6"/>
  <c r="N30" i="6"/>
  <c r="M30" i="6"/>
  <c r="O28" i="6"/>
  <c r="N28" i="6"/>
  <c r="M28" i="6"/>
  <c r="O26" i="6"/>
  <c r="N26" i="6"/>
  <c r="M26" i="6"/>
  <c r="O25" i="6"/>
  <c r="N25" i="6"/>
  <c r="M25" i="6"/>
  <c r="O24" i="6"/>
  <c r="N24" i="6"/>
  <c r="M24" i="6"/>
  <c r="O23" i="6"/>
  <c r="N23" i="6"/>
  <c r="M23" i="6"/>
  <c r="O21" i="6"/>
  <c r="N21" i="6"/>
  <c r="M21" i="6"/>
  <c r="O20" i="6"/>
  <c r="N20" i="6"/>
  <c r="M20" i="6"/>
  <c r="O19" i="6"/>
  <c r="N19" i="6"/>
  <c r="M19" i="6"/>
  <c r="O18" i="6"/>
  <c r="N18" i="6"/>
  <c r="M18" i="6"/>
  <c r="O17" i="6"/>
  <c r="N17" i="6"/>
  <c r="M17" i="6"/>
  <c r="O16" i="6"/>
  <c r="N16" i="6"/>
  <c r="M16" i="6"/>
  <c r="O15" i="6"/>
  <c r="N15" i="6"/>
  <c r="M15" i="6"/>
  <c r="O13" i="6"/>
  <c r="N13" i="6"/>
  <c r="M13" i="6"/>
  <c r="O12" i="6"/>
  <c r="N12" i="6"/>
  <c r="M12" i="6"/>
  <c r="O11" i="6"/>
  <c r="N11" i="6"/>
  <c r="M11" i="6"/>
  <c r="O8" i="6"/>
  <c r="N8" i="6"/>
  <c r="M8" i="6"/>
  <c r="O7" i="6"/>
  <c r="N7" i="6"/>
  <c r="M7" i="6"/>
  <c r="O6" i="6"/>
  <c r="N6" i="6"/>
  <c r="M6" i="6"/>
  <c r="O5" i="6"/>
  <c r="N5" i="6"/>
  <c r="M5" i="6"/>
  <c r="O3" i="6"/>
  <c r="N3" i="6"/>
  <c r="M3" i="6"/>
  <c r="O2" i="6"/>
  <c r="N2" i="6"/>
  <c r="M2" i="6"/>
  <c r="K2067" i="6"/>
  <c r="C2044" i="6"/>
  <c r="C2045" i="6"/>
  <c r="C2046" i="6"/>
  <c r="C2047" i="6"/>
  <c r="C2048" i="6"/>
  <c r="C2049" i="6"/>
  <c r="C2050" i="6"/>
  <c r="C2051" i="6"/>
  <c r="C2052" i="6"/>
  <c r="C2053" i="6"/>
  <c r="C2054" i="6"/>
  <c r="C2055" i="6"/>
  <c r="C2056" i="6"/>
  <c r="C2057" i="6"/>
  <c r="C2058" i="6"/>
  <c r="C2059" i="6"/>
  <c r="C2060" i="6"/>
  <c r="C2061" i="6"/>
  <c r="C2062" i="6"/>
  <c r="C2063" i="6"/>
  <c r="C2064" i="6"/>
  <c r="C2065" i="6"/>
  <c r="C2066" i="6"/>
  <c r="C2067" i="6"/>
  <c r="K2066" i="6"/>
  <c r="K2065" i="6"/>
  <c r="K2064" i="6"/>
  <c r="K2063" i="6"/>
  <c r="K2062" i="6"/>
  <c r="K2061" i="6"/>
  <c r="K2060" i="6"/>
  <c r="K2059" i="6"/>
  <c r="K2058" i="6"/>
  <c r="K2057" i="6"/>
  <c r="K2056" i="6"/>
  <c r="K2055" i="6"/>
  <c r="K2054" i="6"/>
  <c r="K2053" i="6"/>
  <c r="K2052" i="6"/>
  <c r="K2051" i="6"/>
  <c r="K2050" i="6"/>
  <c r="K2049" i="6"/>
  <c r="K2048" i="6"/>
  <c r="K2047" i="6"/>
  <c r="K2046" i="6"/>
  <c r="K2045" i="6"/>
  <c r="K2044" i="6"/>
  <c r="K2043" i="6"/>
  <c r="K2042" i="6"/>
  <c r="C1899" i="6"/>
  <c r="C1900" i="6"/>
  <c r="C1901" i="6"/>
  <c r="C1902" i="6"/>
  <c r="C1903" i="6"/>
  <c r="C1904" i="6"/>
  <c r="C1905" i="6"/>
  <c r="C1906" i="6"/>
  <c r="C1907" i="6"/>
  <c r="C1908" i="6"/>
  <c r="C1909" i="6"/>
  <c r="C1910" i="6"/>
  <c r="C1911" i="6"/>
  <c r="C1912" i="6"/>
  <c r="C1913" i="6"/>
  <c r="C1914" i="6"/>
  <c r="C1915" i="6"/>
  <c r="C1916" i="6"/>
  <c r="C1917" i="6"/>
  <c r="C1918" i="6"/>
  <c r="C1919" i="6"/>
  <c r="C1920" i="6"/>
  <c r="C1921" i="6"/>
  <c r="C1922" i="6"/>
  <c r="C1923" i="6"/>
  <c r="C1924" i="6"/>
  <c r="C1925" i="6"/>
  <c r="C1926" i="6"/>
  <c r="C1927" i="6"/>
  <c r="C1928" i="6"/>
  <c r="C1929" i="6"/>
  <c r="C1930" i="6"/>
  <c r="C1931" i="6"/>
  <c r="C1932" i="6"/>
  <c r="C1933" i="6"/>
  <c r="C1934" i="6"/>
  <c r="C1935" i="6"/>
  <c r="C1936" i="6"/>
  <c r="C1937" i="6"/>
  <c r="C1938" i="6"/>
  <c r="C1939" i="6"/>
  <c r="C1940" i="6"/>
  <c r="C1941" i="6"/>
  <c r="C1942" i="6"/>
  <c r="C1943" i="6"/>
  <c r="C1944" i="6"/>
  <c r="C1945" i="6"/>
  <c r="C1946" i="6"/>
  <c r="C1947" i="6"/>
  <c r="C1948" i="6"/>
  <c r="C1949" i="6"/>
  <c r="C1950" i="6"/>
  <c r="C1951" i="6"/>
  <c r="C1952" i="6"/>
  <c r="C1953" i="6"/>
  <c r="C1954" i="6"/>
  <c r="C1955" i="6"/>
  <c r="C1956" i="6"/>
  <c r="C1957" i="6"/>
  <c r="C1958" i="6"/>
  <c r="C1959" i="6"/>
  <c r="C1960" i="6"/>
  <c r="C1961" i="6"/>
  <c r="C1962" i="6"/>
  <c r="C1963" i="6"/>
  <c r="C1964" i="6"/>
  <c r="C1965" i="6"/>
  <c r="C1966" i="6"/>
  <c r="C1967" i="6"/>
  <c r="C1968" i="6"/>
  <c r="C1969" i="6"/>
  <c r="C1970" i="6"/>
  <c r="C1971" i="6"/>
  <c r="C1972" i="6"/>
  <c r="C1973" i="6"/>
  <c r="C1974" i="6"/>
  <c r="C1975" i="6"/>
  <c r="C1976" i="6"/>
  <c r="C1977" i="6"/>
  <c r="C1978" i="6"/>
  <c r="C1979" i="6"/>
  <c r="C1980" i="6"/>
  <c r="C1981" i="6"/>
  <c r="C1982" i="6"/>
  <c r="C1983" i="6"/>
  <c r="C1984" i="6"/>
  <c r="C1985" i="6"/>
  <c r="C1986" i="6"/>
  <c r="C1987" i="6"/>
  <c r="C1988" i="6"/>
  <c r="C1989" i="6"/>
  <c r="C1990" i="6"/>
  <c r="C1991" i="6"/>
  <c r="C1992" i="6"/>
  <c r="C1993" i="6"/>
  <c r="C1994" i="6"/>
  <c r="C1995" i="6"/>
  <c r="C1996" i="6"/>
  <c r="C1997" i="6"/>
  <c r="C1998" i="6"/>
  <c r="C1999" i="6"/>
  <c r="C2000" i="6"/>
  <c r="C2001" i="6"/>
  <c r="C2002" i="6"/>
  <c r="C2003" i="6"/>
  <c r="C2004" i="6"/>
  <c r="C2005" i="6"/>
  <c r="C2006" i="6"/>
  <c r="C2007" i="6"/>
  <c r="C2008" i="6"/>
  <c r="C2009" i="6"/>
  <c r="C2010" i="6"/>
  <c r="C2011" i="6"/>
  <c r="C2012" i="6"/>
  <c r="C2013" i="6"/>
  <c r="C2014" i="6"/>
  <c r="C2015" i="6"/>
  <c r="C2016" i="6"/>
  <c r="C2017" i="6"/>
  <c r="C2018" i="6"/>
  <c r="C2019" i="6"/>
  <c r="C2020" i="6"/>
  <c r="C2021" i="6"/>
  <c r="C2022" i="6"/>
  <c r="C2023" i="6"/>
  <c r="C2024" i="6"/>
  <c r="C2025" i="6"/>
  <c r="C2026" i="6"/>
  <c r="C2027" i="6"/>
  <c r="C2028" i="6"/>
  <c r="C2029" i="6"/>
  <c r="C2030" i="6"/>
  <c r="C2031" i="6"/>
  <c r="C2032" i="6"/>
  <c r="C2033" i="6"/>
  <c r="C2034" i="6"/>
  <c r="C2035" i="6"/>
  <c r="C2036" i="6"/>
  <c r="C2037" i="6"/>
  <c r="C2038" i="6"/>
  <c r="C2039" i="6"/>
  <c r="C2040" i="6"/>
  <c r="C2041" i="6"/>
  <c r="C2042" i="6"/>
  <c r="K2041" i="6"/>
  <c r="K2040" i="6"/>
  <c r="K2039" i="6"/>
  <c r="K2038" i="6"/>
  <c r="K2037" i="6"/>
  <c r="K2036" i="6"/>
  <c r="K2035" i="6"/>
  <c r="K2034" i="6"/>
  <c r="K2033" i="6"/>
  <c r="K2032" i="6"/>
  <c r="K2031" i="6"/>
  <c r="K2030" i="6"/>
  <c r="K2029" i="6"/>
  <c r="K2028" i="6"/>
  <c r="K2027" i="6"/>
  <c r="K2026" i="6"/>
  <c r="K2025" i="6"/>
  <c r="K2024" i="6"/>
  <c r="K2023" i="6"/>
  <c r="K2022" i="6"/>
  <c r="K2021" i="6"/>
  <c r="K2020" i="6"/>
  <c r="K2019" i="6"/>
  <c r="K2018" i="6"/>
  <c r="K2017" i="6"/>
  <c r="K2016" i="6"/>
  <c r="K2015" i="6"/>
  <c r="K2014" i="6"/>
  <c r="K2013" i="6"/>
  <c r="K2012" i="6"/>
  <c r="K2011" i="6"/>
  <c r="K2010" i="6"/>
  <c r="K2009" i="6"/>
  <c r="K2008" i="6"/>
  <c r="K2007" i="6"/>
  <c r="K2006" i="6"/>
  <c r="K2005" i="6"/>
  <c r="K2004" i="6"/>
  <c r="K2003" i="6"/>
  <c r="K2002" i="6"/>
  <c r="K2001" i="6"/>
  <c r="K2000" i="6"/>
  <c r="K1999" i="6"/>
  <c r="K1998" i="6"/>
  <c r="K1997" i="6"/>
  <c r="K1996" i="6"/>
  <c r="K1995" i="6"/>
  <c r="K1994" i="6"/>
  <c r="K1993" i="6"/>
  <c r="K1992" i="6"/>
  <c r="K1991" i="6"/>
  <c r="K1990" i="6"/>
  <c r="K1989" i="6"/>
  <c r="K1988" i="6"/>
  <c r="K1987" i="6"/>
  <c r="K1986" i="6"/>
  <c r="K1985" i="6"/>
  <c r="K1984" i="6"/>
  <c r="K1983" i="6"/>
  <c r="K1982" i="6"/>
  <c r="K1981" i="6"/>
  <c r="K1980" i="6"/>
  <c r="K1979" i="6"/>
  <c r="K1978" i="6"/>
  <c r="K1977" i="6"/>
  <c r="K1976" i="6"/>
  <c r="K1975" i="6"/>
  <c r="K1974" i="6"/>
  <c r="K1973" i="6"/>
  <c r="K1972" i="6"/>
  <c r="K1971" i="6"/>
  <c r="K1970" i="6"/>
  <c r="K1969" i="6"/>
  <c r="K1968" i="6"/>
  <c r="K1967" i="6"/>
  <c r="K1966" i="6"/>
  <c r="K1965" i="6"/>
  <c r="K1964" i="6"/>
  <c r="K1963" i="6"/>
  <c r="K1962" i="6"/>
  <c r="K1961" i="6"/>
  <c r="K1960" i="6"/>
  <c r="K1959" i="6"/>
  <c r="K1958" i="6"/>
  <c r="K1957" i="6"/>
  <c r="K1956" i="6"/>
  <c r="K1955" i="6"/>
  <c r="K1954" i="6"/>
  <c r="K1953" i="6"/>
  <c r="K1952" i="6"/>
  <c r="K1951" i="6"/>
  <c r="K1950" i="6"/>
  <c r="K1949" i="6"/>
  <c r="K1948" i="6"/>
  <c r="K1947" i="6"/>
  <c r="K1946" i="6"/>
  <c r="K1945" i="6"/>
  <c r="K1944" i="6"/>
  <c r="K1943" i="6"/>
  <c r="K1942" i="6"/>
  <c r="K1941" i="6"/>
  <c r="K1940" i="6"/>
  <c r="K1939" i="6"/>
  <c r="K1938" i="6"/>
  <c r="K1937" i="6"/>
  <c r="K1936" i="6"/>
  <c r="K1935" i="6"/>
  <c r="K1934" i="6"/>
  <c r="K1933" i="6"/>
  <c r="K1932" i="6"/>
  <c r="K1931" i="6"/>
  <c r="K1930" i="6"/>
  <c r="K1929" i="6"/>
  <c r="K1928" i="6"/>
  <c r="K1927" i="6"/>
  <c r="K1926" i="6"/>
  <c r="K1925" i="6"/>
  <c r="K1924" i="6"/>
  <c r="K1923" i="6"/>
  <c r="K1922" i="6"/>
  <c r="K1921" i="6"/>
  <c r="K1920" i="6"/>
  <c r="K1919" i="6"/>
  <c r="K1918" i="6"/>
  <c r="K1917" i="6"/>
  <c r="K1916" i="6"/>
  <c r="K1915" i="6"/>
  <c r="K1914" i="6"/>
  <c r="K1913" i="6"/>
  <c r="K1912" i="6"/>
  <c r="K1911" i="6"/>
  <c r="K1910" i="6"/>
  <c r="K1909" i="6"/>
  <c r="K1908" i="6"/>
  <c r="K1907" i="6"/>
  <c r="K1906" i="6"/>
  <c r="K1905" i="6"/>
  <c r="K1904" i="6"/>
  <c r="K1903" i="6"/>
  <c r="K1902" i="6"/>
  <c r="K1901" i="6"/>
  <c r="K1900" i="6"/>
  <c r="K1899" i="6"/>
  <c r="K1898" i="6"/>
  <c r="K1757" i="6"/>
  <c r="K1260" i="6"/>
  <c r="K1716" i="6"/>
  <c r="K1622" i="6"/>
  <c r="K1724" i="6"/>
  <c r="K485" i="6"/>
  <c r="K1017" i="6"/>
  <c r="K1255" i="6"/>
  <c r="K1258" i="6"/>
  <c r="K594" i="6"/>
  <c r="K157" i="6"/>
  <c r="K1226" i="6"/>
  <c r="K523" i="6"/>
  <c r="K1295" i="6"/>
  <c r="K433" i="6"/>
  <c r="K1840" i="6"/>
  <c r="K1196" i="6"/>
  <c r="K236" i="6"/>
  <c r="K1141" i="6"/>
  <c r="K972" i="6"/>
  <c r="K716" i="6"/>
  <c r="K354" i="6"/>
  <c r="K1727" i="6"/>
  <c r="K1405" i="6"/>
  <c r="K842" i="6"/>
  <c r="K1359" i="6"/>
  <c r="K787" i="6"/>
  <c r="K631" i="6"/>
  <c r="K1374" i="6"/>
  <c r="K1434" i="6"/>
  <c r="K1037" i="6"/>
  <c r="K29" i="6"/>
  <c r="K1068" i="6"/>
  <c r="K1483" i="6"/>
  <c r="K1676" i="6"/>
  <c r="K902" i="6"/>
  <c r="K1314" i="6"/>
  <c r="K826" i="6"/>
  <c r="K1366" i="6"/>
  <c r="K33" i="6"/>
  <c r="K864" i="6"/>
  <c r="K1770" i="6"/>
  <c r="K1339" i="6"/>
  <c r="K185" i="6"/>
  <c r="K1574" i="6"/>
  <c r="K1402" i="6"/>
  <c r="K1147" i="6"/>
  <c r="K827" i="6"/>
  <c r="K777" i="6"/>
  <c r="K1407" i="6"/>
  <c r="K641" i="6"/>
  <c r="K828" i="6"/>
  <c r="K440" i="6"/>
  <c r="K346" i="6"/>
  <c r="K165" i="6"/>
  <c r="K733" i="6"/>
  <c r="K141" i="6"/>
  <c r="K1264" i="6"/>
  <c r="K132" i="6"/>
  <c r="K551" i="6"/>
  <c r="K14" i="6"/>
  <c r="K1411" i="6"/>
  <c r="K1561" i="6"/>
  <c r="K350" i="6"/>
  <c r="K635" i="6"/>
  <c r="K229" i="6"/>
  <c r="K1895" i="6"/>
  <c r="K1719" i="6"/>
  <c r="K1553" i="6"/>
  <c r="K190" i="6"/>
  <c r="K1297" i="6"/>
  <c r="K1156" i="6"/>
  <c r="K1763" i="6"/>
  <c r="K1171" i="6"/>
  <c r="K1711" i="6"/>
  <c r="K1694" i="6"/>
  <c r="K1431" i="6"/>
  <c r="K138" i="6"/>
  <c r="K130" i="6"/>
  <c r="K1486" i="6"/>
  <c r="K1648" i="6"/>
  <c r="K458" i="6"/>
  <c r="K122" i="6"/>
  <c r="K1418" i="6"/>
  <c r="K1123" i="6"/>
  <c r="K265" i="6"/>
  <c r="K884" i="6"/>
  <c r="K308" i="6"/>
  <c r="K329" i="6"/>
  <c r="K612" i="6"/>
  <c r="K140" i="6"/>
  <c r="K1475" i="6"/>
  <c r="K297" i="6"/>
  <c r="K1397" i="6"/>
  <c r="K748" i="6"/>
  <c r="K708" i="6"/>
  <c r="K599" i="6"/>
  <c r="K1352" i="6"/>
  <c r="K695" i="6"/>
  <c r="K237" i="6"/>
  <c r="K1687" i="6"/>
  <c r="K1377" i="6"/>
  <c r="K242" i="6"/>
  <c r="K441" i="6"/>
  <c r="K1680" i="6"/>
  <c r="K1546" i="6"/>
  <c r="K1059" i="6"/>
  <c r="K935" i="6"/>
  <c r="K1179" i="6"/>
  <c r="K1536" i="6"/>
  <c r="K239" i="6"/>
  <c r="K196" i="6"/>
  <c r="K401" i="6"/>
  <c r="K795" i="6"/>
  <c r="K1681" i="6"/>
  <c r="K810" i="6"/>
  <c r="K1336" i="6"/>
  <c r="K420" i="6"/>
  <c r="K1869" i="6"/>
  <c r="K853" i="6"/>
  <c r="K1554" i="6"/>
  <c r="K1769" i="6"/>
  <c r="K258" i="6"/>
  <c r="K1531" i="6"/>
  <c r="K773" i="6"/>
  <c r="K535" i="6"/>
  <c r="K1584" i="6"/>
  <c r="K1495" i="6"/>
  <c r="K1146" i="6"/>
  <c r="K355" i="6"/>
  <c r="K1220" i="6"/>
  <c r="K958" i="6"/>
  <c r="K1892" i="6"/>
  <c r="K514" i="6"/>
  <c r="K1340" i="6"/>
  <c r="K436" i="6"/>
  <c r="K792" i="6"/>
  <c r="K609" i="6"/>
  <c r="K333" i="6"/>
  <c r="K1605" i="6"/>
  <c r="K1573" i="6"/>
  <c r="K1731" i="6"/>
  <c r="K1751" i="6"/>
  <c r="K1372" i="6"/>
  <c r="K704" i="6"/>
  <c r="K147" i="6"/>
  <c r="K318" i="6"/>
  <c r="K735" i="6"/>
  <c r="K1266" i="6"/>
  <c r="K1280" i="6"/>
  <c r="K1563" i="6"/>
  <c r="K145" i="6"/>
  <c r="K78" i="6"/>
  <c r="K1248" i="6"/>
  <c r="K709" i="6"/>
  <c r="K160" i="6"/>
  <c r="K1514" i="6"/>
  <c r="K1529" i="6"/>
  <c r="K206" i="6"/>
  <c r="K993" i="6"/>
  <c r="K464" i="6"/>
  <c r="K1721" i="6"/>
  <c r="K1154" i="6"/>
  <c r="K924" i="6"/>
  <c r="K860" i="6"/>
  <c r="K854" i="6"/>
  <c r="K534" i="6"/>
  <c r="K1143" i="6"/>
  <c r="K1014" i="6"/>
  <c r="K1857" i="6"/>
  <c r="K1816" i="6"/>
  <c r="K1404" i="6"/>
  <c r="K1860" i="6"/>
  <c r="K712" i="6"/>
  <c r="K32" i="6"/>
  <c r="K24" i="6"/>
  <c r="K741" i="6"/>
  <c r="K1421" i="6"/>
  <c r="K750" i="6"/>
  <c r="K1897" i="6"/>
  <c r="K746" i="6"/>
  <c r="K1487" i="6"/>
  <c r="K1461" i="6"/>
  <c r="K1202" i="6"/>
  <c r="K383" i="6"/>
  <c r="K253" i="6"/>
  <c r="K1624" i="6"/>
  <c r="K259" i="6"/>
  <c r="K1621" i="6"/>
  <c r="K1133" i="6"/>
  <c r="K1518" i="6"/>
  <c r="K904" i="6"/>
  <c r="K1775" i="6"/>
  <c r="K1736" i="6"/>
  <c r="K774" i="6"/>
  <c r="K446" i="6"/>
  <c r="K1896" i="6"/>
  <c r="K1894" i="6"/>
  <c r="K1893" i="6"/>
  <c r="K1891" i="6"/>
  <c r="K1890" i="6"/>
  <c r="K1889" i="6"/>
  <c r="K1888" i="6"/>
  <c r="K1887" i="6"/>
  <c r="K1886" i="6"/>
  <c r="K1885" i="6"/>
  <c r="K1884" i="6"/>
  <c r="K1883" i="6"/>
  <c r="K1882" i="6"/>
  <c r="K1881" i="6"/>
  <c r="K1880" i="6"/>
  <c r="K1879" i="6"/>
  <c r="K1878" i="6"/>
  <c r="K1877" i="6"/>
  <c r="K1876" i="6"/>
  <c r="K1875" i="6"/>
  <c r="K1874" i="6"/>
  <c r="K1873" i="6"/>
  <c r="K1872" i="6"/>
  <c r="K1871" i="6"/>
  <c r="K1870" i="6"/>
  <c r="K1868" i="6"/>
  <c r="K1867" i="6"/>
  <c r="K1866" i="6"/>
  <c r="K1865" i="6"/>
  <c r="K1864" i="6"/>
  <c r="K1863" i="6"/>
  <c r="K1862" i="6"/>
  <c r="K1861" i="6"/>
  <c r="K1859" i="6"/>
  <c r="K1858" i="6"/>
  <c r="K1856" i="6"/>
  <c r="K1855" i="6"/>
  <c r="K1854" i="6"/>
  <c r="K1853" i="6"/>
  <c r="K1852" i="6"/>
  <c r="K1851" i="6"/>
  <c r="K1850" i="6"/>
  <c r="K1849" i="6"/>
  <c r="K1848" i="6"/>
  <c r="K1847" i="6"/>
  <c r="K1846" i="6"/>
  <c r="K1845" i="6"/>
  <c r="K1844" i="6"/>
  <c r="K1843" i="6"/>
  <c r="K1842" i="6"/>
  <c r="K1841" i="6"/>
  <c r="K1839" i="6"/>
  <c r="K1838" i="6"/>
  <c r="K1837" i="6"/>
  <c r="K1836" i="6"/>
  <c r="K1835" i="6"/>
  <c r="K1834" i="6"/>
  <c r="K1833" i="6"/>
  <c r="K1832" i="6"/>
  <c r="K1831" i="6"/>
  <c r="K1830" i="6"/>
  <c r="K1829" i="6"/>
  <c r="K1828" i="6"/>
  <c r="K1827" i="6"/>
  <c r="K1826" i="6"/>
  <c r="K1825" i="6"/>
  <c r="K1824" i="6"/>
  <c r="K1823" i="6"/>
  <c r="K1822" i="6"/>
  <c r="K1821" i="6"/>
  <c r="K1820" i="6"/>
  <c r="K1819" i="6"/>
  <c r="K1818" i="6"/>
  <c r="K1817" i="6"/>
  <c r="K1815" i="6"/>
  <c r="K1814" i="6"/>
  <c r="K1813" i="6"/>
  <c r="K1812" i="6"/>
  <c r="K1811" i="6"/>
  <c r="K1810" i="6"/>
  <c r="K1809" i="6"/>
  <c r="K1808" i="6"/>
  <c r="K1807" i="6"/>
  <c r="K1806" i="6"/>
  <c r="K1805" i="6"/>
  <c r="K1804" i="6"/>
  <c r="K1803" i="6"/>
  <c r="K1802" i="6"/>
  <c r="K1801" i="6"/>
  <c r="K1800" i="6"/>
  <c r="K1799" i="6"/>
  <c r="K1798" i="6"/>
  <c r="K1797" i="6"/>
  <c r="K1796" i="6"/>
  <c r="K1795" i="6"/>
  <c r="K1794" i="6"/>
  <c r="K1793" i="6"/>
  <c r="K1792" i="6"/>
  <c r="K1791" i="6"/>
  <c r="K1790" i="6"/>
  <c r="K1789" i="6"/>
  <c r="K1788" i="6"/>
  <c r="K1787" i="6"/>
  <c r="K1786" i="6"/>
  <c r="K1785" i="6"/>
  <c r="K1784" i="6"/>
  <c r="K1783" i="6"/>
  <c r="K1782" i="6"/>
  <c r="K1781" i="6"/>
  <c r="K1780" i="6"/>
  <c r="K1779" i="6"/>
  <c r="K1778" i="6"/>
  <c r="K1777" i="6"/>
  <c r="K1776" i="6"/>
  <c r="K1774" i="6"/>
  <c r="K1773" i="6"/>
  <c r="K1772" i="6"/>
  <c r="K1771" i="6"/>
  <c r="K1768" i="6"/>
  <c r="K1767" i="6"/>
  <c r="K1766" i="6"/>
  <c r="K1765" i="6"/>
  <c r="K1764" i="6"/>
  <c r="K1762" i="6"/>
  <c r="K1761" i="6"/>
  <c r="K1760" i="6"/>
  <c r="K1759" i="6"/>
  <c r="K1758" i="6"/>
  <c r="K1756" i="6"/>
  <c r="K1755" i="6"/>
  <c r="K1754" i="6"/>
  <c r="K1753" i="6"/>
  <c r="K1752" i="6"/>
  <c r="K1750" i="6"/>
  <c r="K1749" i="6"/>
  <c r="K1748" i="6"/>
  <c r="K1747" i="6"/>
  <c r="K1746" i="6"/>
  <c r="K1745" i="6"/>
  <c r="K1744" i="6"/>
  <c r="K1743" i="6"/>
  <c r="K1742" i="6"/>
  <c r="K1741" i="6"/>
  <c r="K1740" i="6"/>
  <c r="K1739" i="6"/>
  <c r="K1738" i="6"/>
  <c r="K1737" i="6"/>
  <c r="K1735" i="6"/>
  <c r="K1734" i="6"/>
  <c r="K1733" i="6"/>
  <c r="K1732" i="6"/>
  <c r="K1730" i="6"/>
  <c r="K1729" i="6"/>
  <c r="K1728" i="6"/>
  <c r="K1726" i="6"/>
  <c r="K1725" i="6"/>
  <c r="K1723" i="6"/>
  <c r="K1722" i="6"/>
  <c r="K1720" i="6"/>
  <c r="K1718" i="6"/>
  <c r="K1717" i="6"/>
  <c r="K1715" i="6"/>
  <c r="K1714" i="6"/>
  <c r="K1713" i="6"/>
  <c r="K1712" i="6"/>
  <c r="K1710" i="6"/>
  <c r="K1709" i="6"/>
  <c r="K1708" i="6"/>
  <c r="K1707" i="6"/>
  <c r="K1706" i="6"/>
  <c r="K1705" i="6"/>
  <c r="K1704" i="6"/>
  <c r="K1703" i="6"/>
  <c r="K1702" i="6"/>
  <c r="K1701" i="6"/>
  <c r="K1700" i="6"/>
  <c r="K1699" i="6"/>
  <c r="K1698" i="6"/>
  <c r="K1697" i="6"/>
  <c r="K1696" i="6"/>
  <c r="K1695" i="6"/>
  <c r="K1693" i="6"/>
  <c r="K1692" i="6"/>
  <c r="K1691" i="6"/>
  <c r="K1690" i="6"/>
  <c r="K1689" i="6"/>
  <c r="K1688" i="6"/>
  <c r="K1686" i="6"/>
  <c r="K1685" i="6"/>
  <c r="K1684" i="6"/>
  <c r="K1683" i="6"/>
  <c r="K1682" i="6"/>
  <c r="K1679" i="6"/>
  <c r="K1678" i="6"/>
  <c r="K1677" i="6"/>
  <c r="K1675" i="6"/>
  <c r="K1674" i="6"/>
  <c r="K1673" i="6"/>
  <c r="K1672" i="6"/>
  <c r="K1671" i="6"/>
  <c r="K1670" i="6"/>
  <c r="K1669" i="6"/>
  <c r="K1668" i="6"/>
  <c r="K1667" i="6"/>
  <c r="K1666" i="6"/>
  <c r="K1665" i="6"/>
  <c r="K1664" i="6"/>
  <c r="K1663" i="6"/>
  <c r="K1662" i="6"/>
  <c r="K1661" i="6"/>
  <c r="K1660" i="6"/>
  <c r="K1659" i="6"/>
  <c r="K1658" i="6"/>
  <c r="K1657" i="6"/>
  <c r="K1656" i="6"/>
  <c r="K1655" i="6"/>
  <c r="K1654" i="6"/>
  <c r="K1653" i="6"/>
  <c r="K1652" i="6"/>
  <c r="K1651" i="6"/>
  <c r="K1650" i="6"/>
  <c r="K1649" i="6"/>
  <c r="K1647" i="6"/>
  <c r="K1646" i="6"/>
  <c r="K1645" i="6"/>
  <c r="K1644" i="6"/>
  <c r="K1643" i="6"/>
  <c r="K1642" i="6"/>
  <c r="K1641" i="6"/>
  <c r="K1640" i="6"/>
  <c r="K1639" i="6"/>
  <c r="K1638" i="6"/>
  <c r="K1637" i="6"/>
  <c r="K1636" i="6"/>
  <c r="K1635" i="6"/>
  <c r="K1634" i="6"/>
  <c r="K1633" i="6"/>
  <c r="K1632" i="6"/>
  <c r="K1631" i="6"/>
  <c r="K1630" i="6"/>
  <c r="K1629" i="6"/>
  <c r="K1628" i="6"/>
  <c r="K1627" i="6"/>
  <c r="K1626" i="6"/>
  <c r="K1625" i="6"/>
  <c r="K1623" i="6"/>
  <c r="K1620" i="6"/>
  <c r="K1619" i="6"/>
  <c r="K1618" i="6"/>
  <c r="K1617" i="6"/>
  <c r="K1616" i="6"/>
  <c r="K1615" i="6"/>
  <c r="K1614" i="6"/>
  <c r="K1613" i="6"/>
  <c r="K1612" i="6"/>
  <c r="K1611" i="6"/>
  <c r="K1610" i="6"/>
  <c r="K1609" i="6"/>
  <c r="K1608" i="6"/>
  <c r="K1607" i="6"/>
  <c r="K1606" i="6"/>
  <c r="K1604" i="6"/>
  <c r="K1603" i="6"/>
  <c r="K1602" i="6"/>
  <c r="K1601" i="6"/>
  <c r="K1600" i="6"/>
  <c r="K1599" i="6"/>
  <c r="K1598" i="6"/>
  <c r="K1597" i="6"/>
  <c r="K1596" i="6"/>
  <c r="K1595" i="6"/>
  <c r="K1594" i="6"/>
  <c r="K1593" i="6"/>
  <c r="K1592" i="6"/>
  <c r="K1591" i="6"/>
  <c r="K1590" i="6"/>
  <c r="K1589" i="6"/>
  <c r="K1588" i="6"/>
  <c r="K1587" i="6"/>
  <c r="K1586" i="6"/>
  <c r="K1585" i="6"/>
  <c r="K1583" i="6"/>
  <c r="K1582" i="6"/>
  <c r="K1581" i="6"/>
  <c r="K1580" i="6"/>
  <c r="K1579" i="6"/>
  <c r="K1578" i="6"/>
  <c r="K1577" i="6"/>
  <c r="K1576" i="6"/>
  <c r="K1575" i="6"/>
  <c r="K1572" i="6"/>
  <c r="K1571" i="6"/>
  <c r="K1570" i="6"/>
  <c r="K1569" i="6"/>
  <c r="K1568" i="6"/>
  <c r="K1567" i="6"/>
  <c r="K1566" i="6"/>
  <c r="K1565" i="6"/>
  <c r="K1564" i="6"/>
  <c r="K1562" i="6"/>
  <c r="K1560" i="6"/>
  <c r="K1559" i="6"/>
  <c r="K1558" i="6"/>
  <c r="K1557" i="6"/>
  <c r="K1556" i="6"/>
  <c r="K1555" i="6"/>
  <c r="K1552" i="6"/>
  <c r="K1551" i="6"/>
  <c r="K1550" i="6"/>
  <c r="K1549" i="6"/>
  <c r="K1548" i="6"/>
  <c r="K1547" i="6"/>
  <c r="K1545" i="6"/>
  <c r="K1544" i="6"/>
  <c r="K1543" i="6"/>
  <c r="K1542" i="6"/>
  <c r="K1541" i="6"/>
  <c r="K1540" i="6"/>
  <c r="K1539" i="6"/>
  <c r="K1538" i="6"/>
  <c r="K1537" i="6"/>
  <c r="K1535" i="6"/>
  <c r="K1534" i="6"/>
  <c r="K1533" i="6"/>
  <c r="K1532" i="6"/>
  <c r="K1530" i="6"/>
  <c r="K1528" i="6"/>
  <c r="K1527" i="6"/>
  <c r="K1526" i="6"/>
  <c r="K1525" i="6"/>
  <c r="K1524" i="6"/>
  <c r="K1523" i="6"/>
  <c r="K1522" i="6"/>
  <c r="K1521" i="6"/>
  <c r="K1520" i="6"/>
  <c r="K1519" i="6"/>
  <c r="K1517" i="6"/>
  <c r="K1516" i="6"/>
  <c r="K1515" i="6"/>
  <c r="K1513" i="6"/>
  <c r="K1512" i="6"/>
  <c r="K1511" i="6"/>
  <c r="K1510" i="6"/>
  <c r="K1509" i="6"/>
  <c r="K1508" i="6"/>
  <c r="K1507" i="6"/>
  <c r="K1506" i="6"/>
  <c r="K1505" i="6"/>
  <c r="K1504" i="6"/>
  <c r="K1503" i="6"/>
  <c r="K1502" i="6"/>
  <c r="K1501" i="6"/>
  <c r="K1500" i="6"/>
  <c r="K1499" i="6"/>
  <c r="K1498" i="6"/>
  <c r="K1497" i="6"/>
  <c r="K1496" i="6"/>
  <c r="K1494" i="6"/>
  <c r="K1493" i="6"/>
  <c r="K1492" i="6"/>
  <c r="K1491" i="6"/>
  <c r="K1490" i="6"/>
  <c r="K1489" i="6"/>
  <c r="K1488" i="6"/>
  <c r="K1485" i="6"/>
  <c r="K1484" i="6"/>
  <c r="K1482" i="6"/>
  <c r="K1481" i="6"/>
  <c r="K1480" i="6"/>
  <c r="K1479" i="6"/>
  <c r="K1478" i="6"/>
  <c r="K1477" i="6"/>
  <c r="K1476" i="6"/>
  <c r="K1474" i="6"/>
  <c r="K1473" i="6"/>
  <c r="K1472" i="6"/>
  <c r="K1471" i="6"/>
  <c r="K1470" i="6"/>
  <c r="K1469" i="6"/>
  <c r="K1468" i="6"/>
  <c r="K1467" i="6"/>
  <c r="K1466" i="6"/>
  <c r="K1465" i="6"/>
  <c r="K1464" i="6"/>
  <c r="K1463" i="6"/>
  <c r="K1462" i="6"/>
  <c r="K1460" i="6"/>
  <c r="K1459" i="6"/>
  <c r="K1458" i="6"/>
  <c r="K1457" i="6"/>
  <c r="K1456" i="6"/>
  <c r="K1455" i="6"/>
  <c r="K1454" i="6"/>
  <c r="K1453" i="6"/>
  <c r="K1452" i="6"/>
  <c r="K1451" i="6"/>
  <c r="K1450" i="6"/>
  <c r="K1449" i="6"/>
  <c r="K1448" i="6"/>
  <c r="K1447" i="6"/>
  <c r="K1446" i="6"/>
  <c r="K1445" i="6"/>
  <c r="K1444" i="6"/>
  <c r="K1443" i="6"/>
  <c r="K1442" i="6"/>
  <c r="K1441" i="6"/>
  <c r="K1440" i="6"/>
  <c r="K1439" i="6"/>
  <c r="K1438" i="6"/>
  <c r="K1437" i="6"/>
  <c r="K1436" i="6"/>
  <c r="K1435" i="6"/>
  <c r="K1433" i="6"/>
  <c r="K1432" i="6"/>
  <c r="K1430" i="6"/>
  <c r="K1429" i="6"/>
  <c r="K1428" i="6"/>
  <c r="K1427" i="6"/>
  <c r="K1426" i="6"/>
  <c r="K1425" i="6"/>
  <c r="K1424" i="6"/>
  <c r="K1423" i="6"/>
  <c r="K1422" i="6"/>
  <c r="K1420" i="6"/>
  <c r="K1419" i="6"/>
  <c r="K1417" i="6"/>
  <c r="K1416" i="6"/>
  <c r="K1415" i="6"/>
  <c r="K1414" i="6"/>
  <c r="K1413" i="6"/>
  <c r="K1412" i="6"/>
  <c r="K1410" i="6"/>
  <c r="K1409" i="6"/>
  <c r="K1408" i="6"/>
  <c r="K1406" i="6"/>
  <c r="K1403" i="6"/>
  <c r="K1401" i="6"/>
  <c r="K1400" i="6"/>
  <c r="K1399" i="6"/>
  <c r="K1398" i="6"/>
  <c r="K1396" i="6"/>
  <c r="K1395" i="6"/>
  <c r="K1394" i="6"/>
  <c r="K1393" i="6"/>
  <c r="K1392" i="6"/>
  <c r="K1391" i="6"/>
  <c r="K1390" i="6"/>
  <c r="K1389" i="6"/>
  <c r="K1388" i="6"/>
  <c r="K1387" i="6"/>
  <c r="K1386" i="6"/>
  <c r="K1385" i="6"/>
  <c r="K1384" i="6"/>
  <c r="K1383" i="6"/>
  <c r="K1382" i="6"/>
  <c r="K1381" i="6"/>
  <c r="K1380" i="6"/>
  <c r="K1379" i="6"/>
  <c r="K1378" i="6"/>
  <c r="K1376" i="6"/>
  <c r="K1375" i="6"/>
  <c r="K1373" i="6"/>
  <c r="K1371" i="6"/>
  <c r="K1370" i="6"/>
  <c r="K1369" i="6"/>
  <c r="K1368" i="6"/>
  <c r="K1367" i="6"/>
  <c r="K1365" i="6"/>
  <c r="K1364" i="6"/>
  <c r="K1363" i="6"/>
  <c r="K1362" i="6"/>
  <c r="K1361" i="6"/>
  <c r="K1360" i="6"/>
  <c r="K1358" i="6"/>
  <c r="K1357" i="6"/>
  <c r="K1356" i="6"/>
  <c r="K1355" i="6"/>
  <c r="K1354" i="6"/>
  <c r="K1353" i="6"/>
  <c r="K1351" i="6"/>
  <c r="K1350" i="6"/>
  <c r="K1349" i="6"/>
  <c r="K1348" i="6"/>
  <c r="K1347" i="6"/>
  <c r="K1346" i="6"/>
  <c r="K1345" i="6"/>
  <c r="K1344" i="6"/>
  <c r="K1343" i="6"/>
  <c r="K1342" i="6"/>
  <c r="K1341" i="6"/>
  <c r="K1338" i="6"/>
  <c r="K1337" i="6"/>
  <c r="K1335" i="6"/>
  <c r="K1334" i="6"/>
  <c r="K1333" i="6"/>
  <c r="K1332" i="6"/>
  <c r="K1331" i="6"/>
  <c r="K1330" i="6"/>
  <c r="K1329" i="6"/>
  <c r="K1328" i="6"/>
  <c r="K1327" i="6"/>
  <c r="K1326" i="6"/>
  <c r="K1325" i="6"/>
  <c r="K1324" i="6"/>
  <c r="K1323" i="6"/>
  <c r="K1322" i="6"/>
  <c r="K1321" i="6"/>
  <c r="K1320" i="6"/>
  <c r="K1319" i="6"/>
  <c r="K1318" i="6"/>
  <c r="K1317" i="6"/>
  <c r="K1316" i="6"/>
  <c r="K1315" i="6"/>
  <c r="K1313" i="6"/>
  <c r="K1312" i="6"/>
  <c r="K1311" i="6"/>
  <c r="K1310" i="6"/>
  <c r="K1309" i="6"/>
  <c r="K1308" i="6"/>
  <c r="K1307" i="6"/>
  <c r="K1306" i="6"/>
  <c r="K1305" i="6"/>
  <c r="K1304" i="6"/>
  <c r="K1303" i="6"/>
  <c r="K1302" i="6"/>
  <c r="K1301" i="6"/>
  <c r="K1300" i="6"/>
  <c r="K1299" i="6"/>
  <c r="K1298" i="6"/>
  <c r="K1296" i="6"/>
  <c r="K1294" i="6"/>
  <c r="K1293" i="6"/>
  <c r="K1292" i="6"/>
  <c r="K1291" i="6"/>
  <c r="K1290" i="6"/>
  <c r="K1289" i="6"/>
  <c r="K1288" i="6"/>
  <c r="K1287" i="6"/>
  <c r="K1286" i="6"/>
  <c r="K1285" i="6"/>
  <c r="K1284" i="6"/>
  <c r="K1283" i="6"/>
  <c r="K1282" i="6"/>
  <c r="K1281" i="6"/>
  <c r="K1279" i="6"/>
  <c r="K1278" i="6"/>
  <c r="K1277" i="6"/>
  <c r="K1276" i="6"/>
  <c r="K1275" i="6"/>
  <c r="K1274" i="6"/>
  <c r="K1273" i="6"/>
  <c r="K1272" i="6"/>
  <c r="K1271" i="6"/>
  <c r="K1270" i="6"/>
  <c r="K1269" i="6"/>
  <c r="K1268" i="6"/>
  <c r="K1267" i="6"/>
  <c r="K1265" i="6"/>
  <c r="K1263" i="6"/>
  <c r="K1262" i="6"/>
  <c r="K1261" i="6"/>
  <c r="K1259" i="6"/>
  <c r="K1257" i="6"/>
  <c r="K1256" i="6"/>
  <c r="K1254" i="6"/>
  <c r="K1253" i="6"/>
  <c r="K1252" i="6"/>
  <c r="K1251" i="6"/>
  <c r="K1250" i="6"/>
  <c r="K1249" i="6"/>
  <c r="K1247" i="6"/>
  <c r="K1246" i="6"/>
  <c r="K1245" i="6"/>
  <c r="K1244" i="6"/>
  <c r="K1243" i="6"/>
  <c r="K1242" i="6"/>
  <c r="K1241" i="6"/>
  <c r="K1240" i="6"/>
  <c r="K1239" i="6"/>
  <c r="K1238" i="6"/>
  <c r="K1237" i="6"/>
  <c r="K1236" i="6"/>
  <c r="K1235" i="6"/>
  <c r="K1234" i="6"/>
  <c r="K1233" i="6"/>
  <c r="K1232" i="6"/>
  <c r="K1231" i="6"/>
  <c r="K1230" i="6"/>
  <c r="K1229" i="6"/>
  <c r="K1228" i="6"/>
  <c r="K1227" i="6"/>
  <c r="K1225" i="6"/>
  <c r="K1224" i="6"/>
  <c r="K1223" i="6"/>
  <c r="K1222" i="6"/>
  <c r="K1221" i="6"/>
  <c r="K1219" i="6"/>
  <c r="K1218" i="6"/>
  <c r="K1217" i="6"/>
  <c r="K1216" i="6"/>
  <c r="K1215" i="6"/>
  <c r="K1214" i="6"/>
  <c r="K1213" i="6"/>
  <c r="K1212" i="6"/>
  <c r="K1211" i="6"/>
  <c r="K1210" i="6"/>
  <c r="K1209" i="6"/>
  <c r="K1208" i="6"/>
  <c r="K1207" i="6"/>
  <c r="K1206" i="6"/>
  <c r="K1205" i="6"/>
  <c r="K1204" i="6"/>
  <c r="K1203" i="6"/>
  <c r="K1201" i="6"/>
  <c r="K1200" i="6"/>
  <c r="K1199" i="6"/>
  <c r="K1198" i="6"/>
  <c r="K1197" i="6"/>
  <c r="K1195" i="6"/>
  <c r="K1194" i="6"/>
  <c r="K1193" i="6"/>
  <c r="K1192" i="6"/>
  <c r="K1191" i="6"/>
  <c r="K1190" i="6"/>
  <c r="K1189" i="6"/>
  <c r="K1188" i="6"/>
  <c r="K1187" i="6"/>
  <c r="K1186" i="6"/>
  <c r="K1185" i="6"/>
  <c r="K1184" i="6"/>
  <c r="K1183" i="6"/>
  <c r="K1182" i="6"/>
  <c r="K1181" i="6"/>
  <c r="K1180" i="6"/>
  <c r="K1178" i="6"/>
  <c r="K1177" i="6"/>
  <c r="K1176" i="6"/>
  <c r="K1175" i="6"/>
  <c r="K1174" i="6"/>
  <c r="K1173" i="6"/>
  <c r="K1172" i="6"/>
  <c r="K1170" i="6"/>
  <c r="K1169" i="6"/>
  <c r="K1168" i="6"/>
  <c r="K1167" i="6"/>
  <c r="K1166" i="6"/>
  <c r="K1165" i="6"/>
  <c r="K1164" i="6"/>
  <c r="K1163" i="6"/>
  <c r="K1162" i="6"/>
  <c r="K1161" i="6"/>
  <c r="K1160" i="6"/>
  <c r="K1159" i="6"/>
  <c r="K1158" i="6"/>
  <c r="K1157" i="6"/>
  <c r="K1155" i="6"/>
  <c r="K1153" i="6"/>
  <c r="K1152" i="6"/>
  <c r="K1151" i="6"/>
  <c r="K1150" i="6"/>
  <c r="K1149" i="6"/>
  <c r="K1148" i="6"/>
  <c r="K1145" i="6"/>
  <c r="K1144" i="6"/>
  <c r="K1142" i="6"/>
  <c r="K1140" i="6"/>
  <c r="K1139" i="6"/>
  <c r="K1138" i="6"/>
  <c r="K1137" i="6"/>
  <c r="K1136" i="6"/>
  <c r="K1135" i="6"/>
  <c r="K1134" i="6"/>
  <c r="K1132" i="6"/>
  <c r="K1131" i="6"/>
  <c r="K1130" i="6"/>
  <c r="K1129" i="6"/>
  <c r="K1128" i="6"/>
  <c r="K1127" i="6"/>
  <c r="K1126" i="6"/>
  <c r="K1125" i="6"/>
  <c r="K1124" i="6"/>
  <c r="K1122" i="6"/>
  <c r="K1121" i="6"/>
  <c r="K1120" i="6"/>
  <c r="K1119" i="6"/>
  <c r="K1118" i="6"/>
  <c r="K1117" i="6"/>
  <c r="K1116" i="6"/>
  <c r="K1115" i="6"/>
  <c r="K1114" i="6"/>
  <c r="K1113" i="6"/>
  <c r="K1112" i="6"/>
  <c r="K1111" i="6"/>
  <c r="K1110" i="6"/>
  <c r="K1109" i="6"/>
  <c r="K1108" i="6"/>
  <c r="K1107" i="6"/>
  <c r="K1106" i="6"/>
  <c r="K1105" i="6"/>
  <c r="K1104" i="6"/>
  <c r="K1103" i="6"/>
  <c r="K1102" i="6"/>
  <c r="K1101" i="6"/>
  <c r="K1100" i="6"/>
  <c r="K1099" i="6"/>
  <c r="K1098" i="6"/>
  <c r="K1097" i="6"/>
  <c r="K1096" i="6"/>
  <c r="K1095" i="6"/>
  <c r="K1094" i="6"/>
  <c r="K1093" i="6"/>
  <c r="K1092" i="6"/>
  <c r="K1091" i="6"/>
  <c r="K1090" i="6"/>
  <c r="K1089" i="6"/>
  <c r="K1088" i="6"/>
  <c r="K1087" i="6"/>
  <c r="K1086" i="6"/>
  <c r="K1085" i="6"/>
  <c r="K1084" i="6"/>
  <c r="K1083" i="6"/>
  <c r="K1082" i="6"/>
  <c r="K1081" i="6"/>
  <c r="K1080" i="6"/>
  <c r="K1079" i="6"/>
  <c r="K1078" i="6"/>
  <c r="K1077" i="6"/>
  <c r="K1076" i="6"/>
  <c r="K1075" i="6"/>
  <c r="K1074" i="6"/>
  <c r="K1073" i="6"/>
  <c r="K1072" i="6"/>
  <c r="K1071" i="6"/>
  <c r="K1070" i="6"/>
  <c r="K1069" i="6"/>
  <c r="K1067" i="6"/>
  <c r="K1066" i="6"/>
  <c r="K1065" i="6"/>
  <c r="K1064" i="6"/>
  <c r="K1063" i="6"/>
  <c r="K1062" i="6"/>
  <c r="K1061" i="6"/>
  <c r="K1060" i="6"/>
  <c r="K1058" i="6"/>
  <c r="K1057" i="6"/>
  <c r="K1056" i="6"/>
  <c r="K1055" i="6"/>
  <c r="K1054" i="6"/>
  <c r="K1053" i="6"/>
  <c r="K1052" i="6"/>
  <c r="K1051" i="6"/>
  <c r="K1050" i="6"/>
  <c r="K1049" i="6"/>
  <c r="K1048" i="6"/>
  <c r="K1047" i="6"/>
  <c r="K1046" i="6"/>
  <c r="K1045" i="6"/>
  <c r="K1044" i="6"/>
  <c r="K1043" i="6"/>
  <c r="K1042" i="6"/>
  <c r="K1041" i="6"/>
  <c r="K1040" i="6"/>
  <c r="K1039" i="6"/>
  <c r="K1038" i="6"/>
  <c r="K1036" i="6"/>
  <c r="K1035" i="6"/>
  <c r="K1034" i="6"/>
  <c r="K1033" i="6"/>
  <c r="K1032" i="6"/>
  <c r="K1031" i="6"/>
  <c r="K1030" i="6"/>
  <c r="K1029" i="6"/>
  <c r="K1028" i="6"/>
  <c r="K1027" i="6"/>
  <c r="K1026" i="6"/>
  <c r="K1025" i="6"/>
  <c r="K1024" i="6"/>
  <c r="K1023" i="6"/>
  <c r="K1022" i="6"/>
  <c r="K1021" i="6"/>
  <c r="K1020" i="6"/>
  <c r="K1019" i="6"/>
  <c r="K1018" i="6"/>
  <c r="K1016" i="6"/>
  <c r="K1015" i="6"/>
  <c r="K1013" i="6"/>
  <c r="K1012" i="6"/>
  <c r="K1011" i="6"/>
  <c r="K1010" i="6"/>
  <c r="K1009" i="6"/>
  <c r="K1008" i="6"/>
  <c r="K1007" i="6"/>
  <c r="K1006" i="6"/>
  <c r="K1005" i="6"/>
  <c r="K1004" i="6"/>
  <c r="K1003" i="6"/>
  <c r="K1002" i="6"/>
  <c r="K1001" i="6"/>
  <c r="K1000" i="6"/>
  <c r="K999" i="6"/>
  <c r="K998" i="6"/>
  <c r="K997" i="6"/>
  <c r="K996" i="6"/>
  <c r="K995" i="6"/>
  <c r="K994" i="6"/>
  <c r="K992" i="6"/>
  <c r="K991" i="6"/>
  <c r="K990" i="6"/>
  <c r="K989" i="6"/>
  <c r="K988" i="6"/>
  <c r="K987" i="6"/>
  <c r="K986" i="6"/>
  <c r="K985" i="6"/>
  <c r="K984" i="6"/>
  <c r="K983" i="6"/>
  <c r="K982" i="6"/>
  <c r="K981" i="6"/>
  <c r="K980" i="6"/>
  <c r="K979" i="6"/>
  <c r="K978" i="6"/>
  <c r="K977" i="6"/>
  <c r="K976" i="6"/>
  <c r="K975" i="6"/>
  <c r="K974" i="6"/>
  <c r="K973" i="6"/>
  <c r="K971" i="6"/>
  <c r="K970" i="6"/>
  <c r="K969" i="6"/>
  <c r="K968" i="6"/>
  <c r="K967" i="6"/>
  <c r="K966" i="6"/>
  <c r="K965" i="6"/>
  <c r="K964" i="6"/>
  <c r="K963" i="6"/>
  <c r="K962" i="6"/>
  <c r="K961" i="6"/>
  <c r="K960" i="6"/>
  <c r="K959" i="6"/>
  <c r="K957" i="6"/>
  <c r="K956" i="6"/>
  <c r="K955" i="6"/>
  <c r="K954" i="6"/>
  <c r="K953" i="6"/>
  <c r="K952" i="6"/>
  <c r="K951" i="6"/>
  <c r="K950" i="6"/>
  <c r="K949" i="6"/>
  <c r="K948" i="6"/>
  <c r="K947" i="6"/>
  <c r="K946" i="6"/>
  <c r="K945" i="6"/>
  <c r="K944" i="6"/>
  <c r="K943" i="6"/>
  <c r="K942" i="6"/>
  <c r="K941" i="6"/>
  <c r="K940" i="6"/>
  <c r="K939" i="6"/>
  <c r="K938" i="6"/>
  <c r="K937" i="6"/>
  <c r="K936" i="6"/>
  <c r="K934" i="6"/>
  <c r="K933" i="6"/>
  <c r="K932" i="6"/>
  <c r="K931" i="6"/>
  <c r="K930" i="6"/>
  <c r="K929" i="6"/>
  <c r="K928" i="6"/>
  <c r="K927" i="6"/>
  <c r="K926" i="6"/>
  <c r="K925" i="6"/>
  <c r="K923" i="6"/>
  <c r="K922" i="6"/>
  <c r="K921" i="6"/>
  <c r="K920" i="6"/>
  <c r="K919" i="6"/>
  <c r="K918" i="6"/>
  <c r="K917" i="6"/>
  <c r="K916" i="6"/>
  <c r="K915" i="6"/>
  <c r="K914" i="6"/>
  <c r="K913" i="6"/>
  <c r="K912" i="6"/>
  <c r="K911" i="6"/>
  <c r="K910" i="6"/>
  <c r="K909" i="6"/>
  <c r="K908" i="6"/>
  <c r="K907" i="6"/>
  <c r="K906" i="6"/>
  <c r="K905" i="6"/>
  <c r="K903" i="6"/>
  <c r="K901" i="6"/>
  <c r="K900" i="6"/>
  <c r="K899" i="6"/>
  <c r="K898" i="6"/>
  <c r="K897" i="6"/>
  <c r="K896" i="6"/>
  <c r="K895" i="6"/>
  <c r="K894" i="6"/>
  <c r="K893" i="6"/>
  <c r="K892" i="6"/>
  <c r="K891" i="6"/>
  <c r="K890" i="6"/>
  <c r="K889" i="6"/>
  <c r="K888" i="6"/>
  <c r="K887" i="6"/>
  <c r="K886" i="6"/>
  <c r="K885" i="6"/>
  <c r="K883" i="6"/>
  <c r="K882" i="6"/>
  <c r="K881" i="6"/>
  <c r="K880" i="6"/>
  <c r="K879" i="6"/>
  <c r="K878" i="6"/>
  <c r="K877" i="6"/>
  <c r="K876" i="6"/>
  <c r="K875" i="6"/>
  <c r="K874" i="6"/>
  <c r="K873" i="6"/>
  <c r="K872" i="6"/>
  <c r="K871" i="6"/>
  <c r="K870" i="6"/>
  <c r="K869" i="6"/>
  <c r="K868" i="6"/>
  <c r="K867" i="6"/>
  <c r="K866" i="6"/>
  <c r="K865" i="6"/>
  <c r="K863" i="6"/>
  <c r="K862" i="6"/>
  <c r="K861" i="6"/>
  <c r="K859" i="6"/>
  <c r="K858" i="6"/>
  <c r="K857" i="6"/>
  <c r="K856" i="6"/>
  <c r="K855" i="6"/>
  <c r="K852" i="6"/>
  <c r="K851" i="6"/>
  <c r="K850" i="6"/>
  <c r="K849" i="6"/>
  <c r="K848" i="6"/>
  <c r="K847" i="6"/>
  <c r="K846" i="6"/>
  <c r="K845" i="6"/>
  <c r="K844" i="6"/>
  <c r="K843" i="6"/>
  <c r="K841" i="6"/>
  <c r="K840" i="6"/>
  <c r="K839" i="6"/>
  <c r="K838" i="6"/>
  <c r="K837" i="6"/>
  <c r="K836" i="6"/>
  <c r="K835" i="6"/>
  <c r="K834" i="6"/>
  <c r="K833" i="6"/>
  <c r="K832" i="6"/>
  <c r="K831" i="6"/>
  <c r="K830" i="6"/>
  <c r="K829" i="6"/>
  <c r="K825" i="6"/>
  <c r="K824" i="6"/>
  <c r="K823" i="6"/>
  <c r="K822" i="6"/>
  <c r="K821" i="6"/>
  <c r="K820" i="6"/>
  <c r="K819" i="6"/>
  <c r="K818" i="6"/>
  <c r="K817" i="6"/>
  <c r="K816" i="6"/>
  <c r="K815" i="6"/>
  <c r="K814" i="6"/>
  <c r="K813" i="6"/>
  <c r="K812" i="6"/>
  <c r="K811" i="6"/>
  <c r="K809" i="6"/>
  <c r="K808" i="6"/>
  <c r="K807" i="6"/>
  <c r="K806" i="6"/>
  <c r="K805" i="6"/>
  <c r="K804" i="6"/>
  <c r="K803" i="6"/>
  <c r="K802" i="6"/>
  <c r="K801" i="6"/>
  <c r="K800" i="6"/>
  <c r="K799" i="6"/>
  <c r="K798" i="6"/>
  <c r="K797" i="6"/>
  <c r="K796" i="6"/>
  <c r="K794" i="6"/>
  <c r="K793" i="6"/>
  <c r="K791" i="6"/>
  <c r="K790" i="6"/>
  <c r="K789" i="6"/>
  <c r="K788" i="6"/>
  <c r="K786" i="6"/>
  <c r="K785" i="6"/>
  <c r="K784" i="6"/>
  <c r="K783" i="6"/>
  <c r="K782" i="6"/>
  <c r="K781" i="6"/>
  <c r="K780" i="6"/>
  <c r="K779" i="6"/>
  <c r="K778" i="6"/>
  <c r="K776" i="6"/>
  <c r="K775" i="6"/>
  <c r="K772" i="6"/>
  <c r="K771" i="6"/>
  <c r="K770" i="6"/>
  <c r="K769" i="6"/>
  <c r="K768" i="6"/>
  <c r="K767" i="6"/>
  <c r="K766" i="6"/>
  <c r="K765" i="6"/>
  <c r="K764" i="6"/>
  <c r="K763" i="6"/>
  <c r="K762" i="6"/>
  <c r="K761" i="6"/>
  <c r="K760" i="6"/>
  <c r="K759" i="6"/>
  <c r="K758" i="6"/>
  <c r="K757" i="6"/>
  <c r="K756" i="6"/>
  <c r="K755" i="6"/>
  <c r="K754" i="6"/>
  <c r="K753" i="6"/>
  <c r="K752" i="6"/>
  <c r="K751" i="6"/>
  <c r="K749" i="6"/>
  <c r="K747" i="6"/>
  <c r="K745" i="6"/>
  <c r="K744" i="6"/>
  <c r="K743" i="6"/>
  <c r="K742" i="6"/>
  <c r="K740" i="6"/>
  <c r="K739" i="6"/>
  <c r="K738" i="6"/>
  <c r="K737" i="6"/>
  <c r="K736" i="6"/>
  <c r="K734" i="6"/>
  <c r="K732" i="6"/>
  <c r="K731" i="6"/>
  <c r="K730" i="6"/>
  <c r="K729" i="6"/>
  <c r="K728" i="6"/>
  <c r="K727" i="6"/>
  <c r="K726" i="6"/>
  <c r="K725" i="6"/>
  <c r="K724" i="6"/>
  <c r="K723" i="6"/>
  <c r="K722" i="6"/>
  <c r="K721" i="6"/>
  <c r="K720" i="6"/>
  <c r="K719" i="6"/>
  <c r="K718" i="6"/>
  <c r="K717" i="6"/>
  <c r="K715" i="6"/>
  <c r="K714" i="6"/>
  <c r="K713" i="6"/>
  <c r="K711" i="6"/>
  <c r="K710" i="6"/>
  <c r="K707" i="6"/>
  <c r="K706" i="6"/>
  <c r="K705" i="6"/>
  <c r="K703" i="6"/>
  <c r="K702" i="6"/>
  <c r="K701" i="6"/>
  <c r="K700" i="6"/>
  <c r="K699" i="6"/>
  <c r="K698" i="6"/>
  <c r="K697" i="6"/>
  <c r="K696" i="6"/>
  <c r="K694" i="6"/>
  <c r="K693" i="6"/>
  <c r="K692" i="6"/>
  <c r="K691" i="6"/>
  <c r="K690" i="6"/>
  <c r="K689" i="6"/>
  <c r="K688" i="6"/>
  <c r="K687" i="6"/>
  <c r="K686" i="6"/>
  <c r="K685" i="6"/>
  <c r="K684" i="6"/>
  <c r="K683" i="6"/>
  <c r="K682" i="6"/>
  <c r="K681" i="6"/>
  <c r="K680" i="6"/>
  <c r="K679" i="6"/>
  <c r="K678" i="6"/>
  <c r="K677" i="6"/>
  <c r="K676" i="6"/>
  <c r="K675" i="6"/>
  <c r="K674" i="6"/>
  <c r="K673" i="6"/>
  <c r="K672" i="6"/>
  <c r="K671" i="6"/>
  <c r="K670" i="6"/>
  <c r="K669" i="6"/>
  <c r="K668" i="6"/>
  <c r="K667" i="6"/>
  <c r="K666" i="6"/>
  <c r="K665" i="6"/>
  <c r="K664" i="6"/>
  <c r="K663" i="6"/>
  <c r="K662" i="6"/>
  <c r="K661" i="6"/>
  <c r="K660" i="6"/>
  <c r="K659" i="6"/>
  <c r="K658" i="6"/>
  <c r="K657" i="6"/>
  <c r="K656" i="6"/>
  <c r="K655" i="6"/>
  <c r="K654" i="6"/>
  <c r="K653" i="6"/>
  <c r="K652" i="6"/>
  <c r="K651" i="6"/>
  <c r="K650" i="6"/>
  <c r="K649" i="6"/>
  <c r="K648" i="6"/>
  <c r="K647" i="6"/>
  <c r="K646" i="6"/>
  <c r="K645" i="6"/>
  <c r="K644" i="6"/>
  <c r="K643" i="6"/>
  <c r="K642" i="6"/>
  <c r="K640" i="6"/>
  <c r="K639" i="6"/>
  <c r="K638" i="6"/>
  <c r="K637" i="6"/>
  <c r="K636" i="6"/>
  <c r="K634" i="6"/>
  <c r="K633" i="6"/>
  <c r="K632" i="6"/>
  <c r="K630" i="6"/>
  <c r="K629" i="6"/>
  <c r="K628" i="6"/>
  <c r="K627" i="6"/>
  <c r="K626" i="6"/>
  <c r="K625" i="6"/>
  <c r="K624" i="6"/>
  <c r="K623" i="6"/>
  <c r="K622" i="6"/>
  <c r="K621" i="6"/>
  <c r="K620" i="6"/>
  <c r="K619" i="6"/>
  <c r="K618" i="6"/>
  <c r="K617" i="6"/>
  <c r="K616" i="6"/>
  <c r="K615" i="6"/>
  <c r="K614" i="6"/>
  <c r="K613" i="6"/>
  <c r="K611" i="6"/>
  <c r="K610" i="6"/>
  <c r="K608" i="6"/>
  <c r="K607" i="6"/>
  <c r="K606" i="6"/>
  <c r="K605" i="6"/>
  <c r="K604" i="6"/>
  <c r="K603" i="6"/>
  <c r="K602" i="6"/>
  <c r="K601" i="6"/>
  <c r="K600" i="6"/>
  <c r="K598" i="6"/>
  <c r="K597" i="6"/>
  <c r="K596" i="6"/>
  <c r="K595" i="6"/>
  <c r="K593" i="6"/>
  <c r="K592" i="6"/>
  <c r="K591" i="6"/>
  <c r="K590" i="6"/>
  <c r="K589" i="6"/>
  <c r="K588" i="6"/>
  <c r="K587" i="6"/>
  <c r="K586" i="6"/>
  <c r="K585" i="6"/>
  <c r="K584" i="6"/>
  <c r="K583" i="6"/>
  <c r="K582" i="6"/>
  <c r="K581" i="6"/>
  <c r="K580" i="6"/>
  <c r="K579" i="6"/>
  <c r="K578" i="6"/>
  <c r="K577" i="6"/>
  <c r="K576" i="6"/>
  <c r="K575" i="6"/>
  <c r="K574" i="6"/>
  <c r="K573" i="6"/>
  <c r="K572" i="6"/>
  <c r="K571" i="6"/>
  <c r="K570" i="6"/>
  <c r="K569" i="6"/>
  <c r="K568" i="6"/>
  <c r="K567" i="6"/>
  <c r="K566" i="6"/>
  <c r="K565" i="6"/>
  <c r="K564" i="6"/>
  <c r="K563" i="6"/>
  <c r="K562" i="6"/>
  <c r="K561" i="6"/>
  <c r="K560" i="6"/>
  <c r="K559" i="6"/>
  <c r="K558" i="6"/>
  <c r="K557" i="6"/>
  <c r="K556" i="6"/>
  <c r="K555" i="6"/>
  <c r="K554" i="6"/>
  <c r="K553" i="6"/>
  <c r="K552" i="6"/>
  <c r="K550" i="6"/>
  <c r="K549" i="6"/>
  <c r="K548" i="6"/>
  <c r="K547" i="6"/>
  <c r="K546" i="6"/>
  <c r="K545" i="6"/>
  <c r="K544" i="6"/>
  <c r="K543" i="6"/>
  <c r="K542" i="6"/>
  <c r="K541" i="6"/>
  <c r="K540" i="6"/>
  <c r="K539" i="6"/>
  <c r="K538" i="6"/>
  <c r="K537" i="6"/>
  <c r="K536" i="6"/>
  <c r="K533" i="6"/>
  <c r="K532" i="6"/>
  <c r="K531" i="6"/>
  <c r="K530" i="6"/>
  <c r="K529" i="6"/>
  <c r="K528" i="6"/>
  <c r="K527" i="6"/>
  <c r="K526" i="6"/>
  <c r="K525" i="6"/>
  <c r="K524" i="6"/>
  <c r="K522" i="6"/>
  <c r="K521" i="6"/>
  <c r="K520" i="6"/>
  <c r="K519" i="6"/>
  <c r="K518" i="6"/>
  <c r="K517" i="6"/>
  <c r="K516" i="6"/>
  <c r="K515" i="6"/>
  <c r="K513" i="6"/>
  <c r="K512" i="6"/>
  <c r="K511" i="6"/>
  <c r="K510" i="6"/>
  <c r="K509" i="6"/>
  <c r="K508" i="6"/>
  <c r="K507" i="6"/>
  <c r="K506" i="6"/>
  <c r="K505" i="6"/>
  <c r="K504" i="6"/>
  <c r="K503" i="6"/>
  <c r="K502" i="6"/>
  <c r="K501" i="6"/>
  <c r="K500" i="6"/>
  <c r="K499" i="6"/>
  <c r="K498" i="6"/>
  <c r="K497" i="6"/>
  <c r="K496" i="6"/>
  <c r="K495" i="6"/>
  <c r="K494" i="6"/>
  <c r="K493" i="6"/>
  <c r="K492" i="6"/>
  <c r="K491" i="6"/>
  <c r="K490" i="6"/>
  <c r="K489" i="6"/>
  <c r="K488" i="6"/>
  <c r="K487" i="6"/>
  <c r="K486" i="6"/>
  <c r="K484" i="6"/>
  <c r="K483" i="6"/>
  <c r="K482" i="6"/>
  <c r="K481" i="6"/>
  <c r="K480" i="6"/>
  <c r="K479" i="6"/>
  <c r="K478" i="6"/>
  <c r="K477" i="6"/>
  <c r="K476" i="6"/>
  <c r="K475" i="6"/>
  <c r="K474" i="6"/>
  <c r="K473" i="6"/>
  <c r="K472" i="6"/>
  <c r="K471" i="6"/>
  <c r="K470" i="6"/>
  <c r="K469" i="6"/>
  <c r="K468" i="6"/>
  <c r="K467" i="6"/>
  <c r="K466" i="6"/>
  <c r="K465" i="6"/>
  <c r="K463" i="6"/>
  <c r="K462" i="6"/>
  <c r="K461" i="6"/>
  <c r="K460" i="6"/>
  <c r="K459" i="6"/>
  <c r="K457" i="6"/>
  <c r="K456" i="6"/>
  <c r="K455" i="6"/>
  <c r="K454" i="6"/>
  <c r="K453" i="6"/>
  <c r="K452" i="6"/>
  <c r="K451" i="6"/>
  <c r="K450" i="6"/>
  <c r="K449" i="6"/>
  <c r="K448" i="6"/>
  <c r="K447" i="6"/>
  <c r="K445" i="6"/>
  <c r="K444" i="6"/>
  <c r="K443" i="6"/>
  <c r="K442" i="6"/>
  <c r="K439" i="6"/>
  <c r="K438" i="6"/>
  <c r="K437" i="6"/>
  <c r="K435" i="6"/>
  <c r="K434" i="6"/>
  <c r="K432" i="6"/>
  <c r="K431" i="6"/>
  <c r="K430" i="6"/>
  <c r="K429" i="6"/>
  <c r="K428" i="6"/>
  <c r="K427" i="6"/>
  <c r="K426" i="6"/>
  <c r="K425" i="6"/>
  <c r="K424" i="6"/>
  <c r="K423" i="6"/>
  <c r="K422" i="6"/>
  <c r="K421" i="6"/>
  <c r="K419" i="6"/>
  <c r="K418" i="6"/>
  <c r="K417" i="6"/>
  <c r="K416" i="6"/>
  <c r="K415" i="6"/>
  <c r="K414" i="6"/>
  <c r="K413" i="6"/>
  <c r="K412" i="6"/>
  <c r="K411" i="6"/>
  <c r="K410" i="6"/>
  <c r="K409" i="6"/>
  <c r="K408" i="6"/>
  <c r="K407" i="6"/>
  <c r="K406" i="6"/>
  <c r="K405" i="6"/>
  <c r="K404" i="6"/>
  <c r="K403" i="6"/>
  <c r="K402" i="6"/>
  <c r="K400" i="6"/>
  <c r="K399" i="6"/>
  <c r="K398" i="6"/>
  <c r="K397" i="6"/>
  <c r="K396" i="6"/>
  <c r="K395" i="6"/>
  <c r="K394" i="6"/>
  <c r="K393" i="6"/>
  <c r="K392" i="6"/>
  <c r="K391" i="6"/>
  <c r="K390" i="6"/>
  <c r="K389" i="6"/>
  <c r="K388" i="6"/>
  <c r="K387" i="6"/>
  <c r="K386" i="6"/>
  <c r="K385" i="6"/>
  <c r="K384" i="6"/>
  <c r="K382" i="6"/>
  <c r="K381" i="6"/>
  <c r="K380" i="6"/>
  <c r="K379" i="6"/>
  <c r="K378" i="6"/>
  <c r="K377" i="6"/>
  <c r="K376" i="6"/>
  <c r="K375" i="6"/>
  <c r="K374" i="6"/>
  <c r="K373" i="6"/>
  <c r="K372" i="6"/>
  <c r="K371" i="6"/>
  <c r="K370" i="6"/>
  <c r="K369" i="6"/>
  <c r="K368" i="6"/>
  <c r="K367" i="6"/>
  <c r="K366" i="6"/>
  <c r="K365" i="6"/>
  <c r="K364" i="6"/>
  <c r="K363" i="6"/>
  <c r="K362" i="6"/>
  <c r="K361" i="6"/>
  <c r="K360" i="6"/>
  <c r="K359" i="6"/>
  <c r="K358" i="6"/>
  <c r="K357" i="6"/>
  <c r="K356" i="6"/>
  <c r="K353" i="6"/>
  <c r="K352" i="6"/>
  <c r="K351" i="6"/>
  <c r="K349" i="6"/>
  <c r="K348" i="6"/>
  <c r="K347" i="6"/>
  <c r="K345" i="6"/>
  <c r="K344" i="6"/>
  <c r="K343" i="6"/>
  <c r="K342" i="6"/>
  <c r="K341" i="6"/>
  <c r="K340" i="6"/>
  <c r="K339" i="6"/>
  <c r="K338" i="6"/>
  <c r="K337" i="6"/>
  <c r="K336" i="6"/>
  <c r="K335" i="6"/>
  <c r="K334" i="6"/>
  <c r="K332" i="6"/>
  <c r="K331" i="6"/>
  <c r="K330" i="6"/>
  <c r="K328" i="6"/>
  <c r="K327" i="6"/>
  <c r="K326" i="6"/>
  <c r="K325" i="6"/>
  <c r="K324" i="6"/>
  <c r="K323" i="6"/>
  <c r="K322" i="6"/>
  <c r="K321" i="6"/>
  <c r="K320" i="6"/>
  <c r="K319" i="6"/>
  <c r="K317" i="6"/>
  <c r="K316" i="6"/>
  <c r="K315" i="6"/>
  <c r="K314" i="6"/>
  <c r="K313" i="6"/>
  <c r="K312" i="6"/>
  <c r="K311" i="6"/>
  <c r="K310" i="6"/>
  <c r="K309" i="6"/>
  <c r="K307" i="6"/>
  <c r="K306" i="6"/>
  <c r="K305" i="6"/>
  <c r="K304" i="6"/>
  <c r="K303" i="6"/>
  <c r="K302" i="6"/>
  <c r="K301" i="6"/>
  <c r="K300" i="6"/>
  <c r="K299" i="6"/>
  <c r="K298" i="6"/>
  <c r="K296" i="6"/>
  <c r="K295" i="6"/>
  <c r="K294" i="6"/>
  <c r="K293" i="6"/>
  <c r="K292" i="6"/>
  <c r="K291" i="6"/>
  <c r="K290" i="6"/>
  <c r="K289" i="6"/>
  <c r="K288" i="6"/>
  <c r="K287" i="6"/>
  <c r="K286" i="6"/>
  <c r="K285" i="6"/>
  <c r="K284" i="6"/>
  <c r="K283" i="6"/>
  <c r="K282" i="6"/>
  <c r="K281" i="6"/>
  <c r="K280" i="6"/>
  <c r="K279" i="6"/>
  <c r="K278" i="6"/>
  <c r="K277" i="6"/>
  <c r="K276" i="6"/>
  <c r="K275" i="6"/>
  <c r="K274" i="6"/>
  <c r="K273" i="6"/>
  <c r="K272" i="6"/>
  <c r="K271" i="6"/>
  <c r="K270" i="6"/>
  <c r="K269" i="6"/>
  <c r="K268" i="6"/>
  <c r="K267" i="6"/>
  <c r="K266" i="6"/>
  <c r="K264" i="6"/>
  <c r="K263" i="6"/>
  <c r="K262" i="6"/>
  <c r="K261" i="6"/>
  <c r="K260" i="6"/>
  <c r="K257" i="6"/>
  <c r="K256" i="6"/>
  <c r="K255" i="6"/>
  <c r="K254" i="6"/>
  <c r="K252" i="6"/>
  <c r="K251" i="6"/>
  <c r="K250" i="6"/>
  <c r="K249" i="6"/>
  <c r="K248" i="6"/>
  <c r="K247" i="6"/>
  <c r="K246" i="6"/>
  <c r="K245" i="6"/>
  <c r="K244" i="6"/>
  <c r="K243" i="6"/>
  <c r="K241" i="6"/>
  <c r="K240" i="6"/>
  <c r="K238" i="6"/>
  <c r="K235" i="6"/>
  <c r="K234" i="6"/>
  <c r="K233" i="6"/>
  <c r="K232" i="6"/>
  <c r="K231" i="6"/>
  <c r="K230" i="6"/>
  <c r="K228" i="6"/>
  <c r="K227" i="6"/>
  <c r="K226" i="6"/>
  <c r="K225" i="6"/>
  <c r="K224" i="6"/>
  <c r="K223" i="6"/>
  <c r="K222" i="6"/>
  <c r="K221" i="6"/>
  <c r="K220" i="6"/>
  <c r="K219" i="6"/>
  <c r="K218" i="6"/>
  <c r="K217" i="6"/>
  <c r="K216" i="6"/>
  <c r="K215" i="6"/>
  <c r="K214" i="6"/>
  <c r="K213" i="6"/>
  <c r="K212" i="6"/>
  <c r="K211" i="6"/>
  <c r="K210" i="6"/>
  <c r="K209" i="6"/>
  <c r="K208" i="6"/>
  <c r="K207" i="6"/>
  <c r="K205" i="6"/>
  <c r="K204" i="6"/>
  <c r="K203" i="6"/>
  <c r="K202" i="6"/>
  <c r="K201" i="6"/>
  <c r="K200" i="6"/>
  <c r="K199" i="6"/>
  <c r="K198" i="6"/>
  <c r="K197" i="6"/>
  <c r="K195" i="6"/>
  <c r="K194" i="6"/>
  <c r="K193" i="6"/>
  <c r="K192" i="6"/>
  <c r="K191" i="6"/>
  <c r="K189" i="6"/>
  <c r="K188" i="6"/>
  <c r="K187" i="6"/>
  <c r="K186" i="6"/>
  <c r="K184" i="6"/>
  <c r="K183" i="6"/>
  <c r="K182" i="6"/>
  <c r="K181" i="6"/>
  <c r="K180" i="6"/>
  <c r="K179" i="6"/>
  <c r="K178" i="6"/>
  <c r="K177" i="6"/>
  <c r="K176" i="6"/>
  <c r="K175" i="6"/>
  <c r="K174" i="6"/>
  <c r="K173" i="6"/>
  <c r="K172" i="6"/>
  <c r="K171" i="6"/>
  <c r="K170" i="6"/>
  <c r="K169" i="6"/>
  <c r="K168" i="6"/>
  <c r="K167" i="6"/>
  <c r="K166" i="6"/>
  <c r="K164" i="6"/>
  <c r="K163" i="6"/>
  <c r="K162" i="6"/>
  <c r="K161" i="6"/>
  <c r="K159" i="6"/>
  <c r="K158" i="6"/>
  <c r="K156" i="6"/>
  <c r="K155" i="6"/>
  <c r="K154" i="6"/>
  <c r="K153" i="6"/>
  <c r="K152" i="6"/>
  <c r="K151" i="6"/>
  <c r="K150" i="6"/>
  <c r="K149" i="6"/>
  <c r="K148" i="6"/>
  <c r="K146" i="6"/>
  <c r="K144" i="6"/>
  <c r="K143" i="6"/>
  <c r="K142" i="6"/>
  <c r="K139" i="6"/>
  <c r="K137" i="6"/>
  <c r="K136" i="6"/>
  <c r="K135" i="6"/>
  <c r="K134" i="6"/>
  <c r="K133" i="6"/>
  <c r="K131" i="6"/>
  <c r="K129" i="6"/>
  <c r="K128" i="6"/>
  <c r="K127" i="6"/>
  <c r="K126" i="6"/>
  <c r="K125" i="6"/>
  <c r="K124" i="6"/>
  <c r="K123" i="6"/>
  <c r="K121" i="6"/>
  <c r="K120" i="6"/>
  <c r="K119" i="6"/>
  <c r="K118" i="6"/>
  <c r="K117" i="6"/>
  <c r="K116" i="6"/>
  <c r="K115" i="6"/>
  <c r="K114" i="6"/>
  <c r="K113" i="6"/>
  <c r="K112" i="6"/>
  <c r="K111" i="6"/>
  <c r="K110" i="6"/>
  <c r="K109" i="6"/>
  <c r="K108" i="6"/>
  <c r="K107" i="6"/>
  <c r="K106" i="6"/>
  <c r="K105" i="6"/>
  <c r="K104" i="6"/>
  <c r="K103" i="6"/>
  <c r="K102" i="6"/>
  <c r="K101" i="6"/>
  <c r="K100" i="6"/>
  <c r="K99" i="6"/>
  <c r="K98" i="6"/>
  <c r="K97" i="6"/>
  <c r="K96" i="6"/>
  <c r="K95" i="6"/>
  <c r="K94" i="6"/>
  <c r="K93" i="6"/>
  <c r="K92" i="6"/>
  <c r="K91" i="6"/>
  <c r="K90" i="6"/>
  <c r="K89" i="6"/>
  <c r="K88" i="6"/>
  <c r="K87" i="6"/>
  <c r="K86" i="6"/>
  <c r="K85" i="6"/>
  <c r="K84" i="6"/>
  <c r="K83" i="6"/>
  <c r="K82" i="6"/>
  <c r="K81" i="6"/>
  <c r="K80" i="6"/>
  <c r="K79" i="6"/>
  <c r="K77" i="6"/>
  <c r="K76" i="6"/>
  <c r="K75" i="6"/>
  <c r="K74" i="6"/>
  <c r="K73" i="6"/>
  <c r="K72" i="6"/>
  <c r="K71" i="6"/>
  <c r="K70" i="6"/>
  <c r="K69" i="6"/>
  <c r="K68" i="6"/>
  <c r="K67" i="6"/>
  <c r="K66" i="6"/>
  <c r="K65" i="6"/>
  <c r="K64" i="6"/>
  <c r="K63" i="6"/>
  <c r="K62" i="6"/>
  <c r="K61" i="6"/>
  <c r="K60" i="6"/>
  <c r="K59" i="6"/>
  <c r="K58" i="6"/>
  <c r="K57" i="6"/>
  <c r="K56" i="6"/>
  <c r="K55" i="6"/>
  <c r="K54" i="6"/>
  <c r="K53" i="6"/>
  <c r="K52" i="6"/>
  <c r="K51" i="6"/>
  <c r="K50" i="6"/>
  <c r="K49" i="6"/>
  <c r="K48" i="6"/>
  <c r="K47" i="6"/>
  <c r="K46" i="6"/>
  <c r="K45" i="6"/>
  <c r="K44" i="6"/>
  <c r="K43" i="6"/>
  <c r="K42" i="6"/>
  <c r="K41" i="6"/>
  <c r="K40" i="6"/>
  <c r="K39" i="6"/>
  <c r="K38" i="6"/>
  <c r="K37" i="6"/>
  <c r="K36" i="6"/>
  <c r="K35" i="6"/>
  <c r="K34" i="6"/>
  <c r="K31" i="6"/>
  <c r="K30" i="6"/>
  <c r="K28" i="6"/>
  <c r="K27" i="6"/>
  <c r="K26" i="6"/>
  <c r="K25" i="6"/>
  <c r="K23" i="6"/>
  <c r="K22" i="6"/>
  <c r="K21" i="6"/>
  <c r="K20" i="6"/>
  <c r="K19" i="6"/>
  <c r="K18" i="6"/>
  <c r="K17" i="6"/>
  <c r="K16" i="6"/>
  <c r="K15" i="6"/>
  <c r="K13" i="6"/>
  <c r="K12" i="6"/>
  <c r="K11" i="6"/>
  <c r="K10" i="6"/>
  <c r="K9" i="6"/>
  <c r="K8" i="6"/>
  <c r="K7" i="6"/>
  <c r="K6" i="6"/>
  <c r="K5" i="6"/>
  <c r="K4" i="6"/>
  <c r="K3" i="6"/>
  <c r="K2" i="6"/>
  <c r="D139" i="15"/>
  <c r="D138" i="15"/>
  <c r="D137" i="15"/>
  <c r="D136" i="15"/>
  <c r="D135" i="15"/>
  <c r="D134" i="15"/>
  <c r="D133" i="15"/>
  <c r="D132" i="15"/>
  <c r="D131" i="15"/>
  <c r="D130" i="15"/>
  <c r="D129" i="15"/>
  <c r="D128" i="15"/>
  <c r="D127" i="15"/>
  <c r="D126" i="15"/>
  <c r="D125" i="15"/>
  <c r="D124" i="15"/>
  <c r="D123" i="15"/>
  <c r="D122" i="15"/>
  <c r="D121" i="15"/>
  <c r="D120" i="15"/>
  <c r="D119" i="15"/>
  <c r="D118" i="15"/>
  <c r="D117" i="15"/>
  <c r="D116" i="15"/>
  <c r="D115" i="15"/>
  <c r="D114" i="15"/>
  <c r="D113" i="15"/>
  <c r="D112" i="15"/>
  <c r="D111" i="15"/>
  <c r="D110" i="15"/>
  <c r="D109" i="15"/>
  <c r="D108" i="15"/>
  <c r="D107" i="15"/>
  <c r="D106" i="15"/>
  <c r="D105" i="15"/>
  <c r="D104" i="15"/>
  <c r="D103" i="15"/>
  <c r="D102" i="15"/>
  <c r="D101" i="15"/>
  <c r="D100" i="15"/>
  <c r="D99" i="15"/>
  <c r="D98" i="15"/>
  <c r="D97" i="15"/>
  <c r="D96" i="15"/>
  <c r="D95" i="15"/>
  <c r="D94" i="15"/>
  <c r="D93" i="15"/>
  <c r="D92" i="15"/>
  <c r="D91" i="15"/>
  <c r="D90" i="15"/>
  <c r="D89" i="15"/>
  <c r="D88" i="15"/>
  <c r="D87" i="15"/>
  <c r="D86" i="15"/>
  <c r="D85" i="15"/>
  <c r="D84" i="15"/>
  <c r="D83" i="15"/>
  <c r="D82" i="15"/>
  <c r="D81" i="15"/>
  <c r="D80" i="15"/>
  <c r="D79" i="15"/>
  <c r="D78" i="15"/>
  <c r="D77" i="15"/>
  <c r="D76" i="15"/>
  <c r="D75" i="15"/>
  <c r="D74" i="15"/>
  <c r="D73" i="15"/>
  <c r="D72" i="15"/>
  <c r="D71" i="15"/>
  <c r="D70" i="15"/>
  <c r="D69" i="15"/>
  <c r="D68" i="15"/>
  <c r="D67" i="15"/>
  <c r="D66" i="15"/>
  <c r="D65" i="15"/>
  <c r="D64" i="15"/>
  <c r="D63" i="15"/>
  <c r="D62" i="15"/>
  <c r="D61" i="15"/>
  <c r="D60" i="15"/>
  <c r="D59" i="15"/>
  <c r="D58" i="15"/>
  <c r="D57" i="15"/>
  <c r="D56" i="15"/>
  <c r="D55" i="15"/>
  <c r="D54" i="15"/>
  <c r="D53" i="15"/>
  <c r="D52" i="15"/>
  <c r="D51" i="15"/>
  <c r="D50" i="15"/>
  <c r="D49" i="15"/>
  <c r="D48" i="15"/>
  <c r="D47" i="15"/>
  <c r="D46" i="15"/>
  <c r="D45" i="15"/>
  <c r="D44" i="15"/>
  <c r="D43" i="15"/>
  <c r="D42" i="15"/>
  <c r="D41" i="15"/>
  <c r="D40" i="15"/>
  <c r="D39" i="15"/>
  <c r="D38" i="15"/>
  <c r="D37" i="15"/>
  <c r="D36" i="15"/>
  <c r="D35" i="15"/>
  <c r="D34" i="15"/>
  <c r="D33" i="15"/>
  <c r="D32" i="15"/>
  <c r="D31" i="15"/>
  <c r="D30" i="15"/>
  <c r="D29" i="15"/>
  <c r="D28" i="15"/>
  <c r="D27" i="15"/>
  <c r="D26" i="15"/>
  <c r="D25" i="15"/>
  <c r="D24" i="15"/>
  <c r="D23" i="15"/>
  <c r="D22" i="15"/>
  <c r="D21" i="15"/>
  <c r="D20" i="15"/>
  <c r="D19" i="15"/>
  <c r="D18" i="15"/>
  <c r="D17" i="15"/>
  <c r="D16" i="15"/>
  <c r="D15" i="15"/>
  <c r="D14" i="15"/>
  <c r="D13" i="15"/>
  <c r="D12" i="15"/>
  <c r="D11" i="15"/>
  <c r="D10" i="15"/>
  <c r="D9" i="15"/>
  <c r="D8" i="15"/>
  <c r="D7" i="15"/>
  <c r="D6" i="15"/>
  <c r="D5" i="15"/>
  <c r="D4" i="15"/>
  <c r="D3" i="15"/>
  <c r="D2" i="15"/>
  <c r="H369" i="16"/>
  <c r="I369" i="16"/>
  <c r="F369" i="16"/>
  <c r="G369" i="16"/>
  <c r="J369" i="16"/>
  <c r="H368" i="16"/>
  <c r="I368" i="16"/>
  <c r="F368" i="16"/>
  <c r="G368" i="16"/>
  <c r="J368" i="16"/>
  <c r="H367" i="16"/>
  <c r="I367" i="16"/>
  <c r="F367" i="16"/>
  <c r="G367" i="16"/>
  <c r="J367" i="16"/>
  <c r="H366" i="16"/>
  <c r="I366" i="16"/>
  <c r="F366" i="16"/>
  <c r="G366" i="16"/>
  <c r="J366" i="16"/>
  <c r="H365" i="16"/>
  <c r="I365" i="16"/>
  <c r="F365" i="16"/>
  <c r="G365" i="16"/>
  <c r="J365" i="16"/>
  <c r="H364" i="16"/>
  <c r="I364" i="16"/>
  <c r="F364" i="16"/>
  <c r="G364" i="16"/>
  <c r="J364" i="16"/>
  <c r="H363" i="16"/>
  <c r="I363" i="16"/>
  <c r="F363" i="16"/>
  <c r="G363" i="16"/>
  <c r="J363" i="16"/>
  <c r="H362" i="16"/>
  <c r="I362" i="16"/>
  <c r="F362" i="16"/>
  <c r="G362" i="16"/>
  <c r="J362" i="16"/>
  <c r="H361" i="16"/>
  <c r="I361" i="16"/>
  <c r="F361" i="16"/>
  <c r="G361" i="16"/>
  <c r="J361" i="16"/>
  <c r="H360" i="16"/>
  <c r="I360" i="16"/>
  <c r="F360" i="16"/>
  <c r="G360" i="16"/>
  <c r="J360" i="16"/>
  <c r="H359" i="16"/>
  <c r="I359" i="16"/>
  <c r="F359" i="16"/>
  <c r="G359" i="16"/>
  <c r="J359" i="16"/>
  <c r="H358" i="16"/>
  <c r="I358" i="16"/>
  <c r="F358" i="16"/>
  <c r="G358" i="16"/>
  <c r="J358" i="16"/>
  <c r="H357" i="16"/>
  <c r="I357" i="16"/>
  <c r="F357" i="16"/>
  <c r="G357" i="16"/>
  <c r="J357" i="16"/>
  <c r="H356" i="16"/>
  <c r="I356" i="16"/>
  <c r="F356" i="16"/>
  <c r="G356" i="16"/>
  <c r="J356" i="16"/>
  <c r="H355" i="16"/>
  <c r="I355" i="16"/>
  <c r="F355" i="16"/>
  <c r="G355" i="16"/>
  <c r="J355" i="16"/>
  <c r="H354" i="16"/>
  <c r="I354" i="16"/>
  <c r="F354" i="16"/>
  <c r="G354" i="16"/>
  <c r="J354" i="16"/>
  <c r="H353" i="16"/>
  <c r="I353" i="16"/>
  <c r="F353" i="16"/>
  <c r="G353" i="16"/>
  <c r="J353" i="16"/>
  <c r="H352" i="16"/>
  <c r="I352" i="16"/>
  <c r="F352" i="16"/>
  <c r="G352" i="16"/>
  <c r="J352" i="16"/>
  <c r="H351" i="16"/>
  <c r="I351" i="16"/>
  <c r="F351" i="16"/>
  <c r="G351" i="16"/>
  <c r="J351" i="16"/>
  <c r="H350" i="16"/>
  <c r="I350" i="16"/>
  <c r="F350" i="16"/>
  <c r="G350" i="16"/>
  <c r="J350" i="16"/>
  <c r="H349" i="16"/>
  <c r="I349" i="16"/>
  <c r="F349" i="16"/>
  <c r="G349" i="16"/>
  <c r="J349" i="16"/>
  <c r="H348" i="16"/>
  <c r="I348" i="16"/>
  <c r="F348" i="16"/>
  <c r="G348" i="16"/>
  <c r="J348" i="16"/>
  <c r="H347" i="16"/>
  <c r="I347" i="16"/>
  <c r="F347" i="16"/>
  <c r="G347" i="16"/>
  <c r="J347" i="16"/>
  <c r="H346" i="16"/>
  <c r="I346" i="16"/>
  <c r="F346" i="16"/>
  <c r="G346" i="16"/>
  <c r="J346" i="16"/>
  <c r="H345" i="16"/>
  <c r="I345" i="16"/>
  <c r="F345" i="16"/>
  <c r="G345" i="16"/>
  <c r="J345" i="16"/>
  <c r="H344" i="16"/>
  <c r="I344" i="16"/>
  <c r="F344" i="16"/>
  <c r="G344" i="16"/>
  <c r="J344" i="16"/>
  <c r="H343" i="16"/>
  <c r="I343" i="16"/>
  <c r="F343" i="16"/>
  <c r="G343" i="16"/>
  <c r="J343" i="16"/>
  <c r="H342" i="16"/>
  <c r="I342" i="16"/>
  <c r="F342" i="16"/>
  <c r="G342" i="16"/>
  <c r="J342" i="16"/>
  <c r="H341" i="16"/>
  <c r="I341" i="16"/>
  <c r="F341" i="16"/>
  <c r="G341" i="16"/>
  <c r="J341" i="16"/>
  <c r="H340" i="16"/>
  <c r="I340" i="16"/>
  <c r="F340" i="16"/>
  <c r="G340" i="16"/>
  <c r="J340" i="16"/>
  <c r="H339" i="16"/>
  <c r="I339" i="16"/>
  <c r="F339" i="16"/>
  <c r="G339" i="16"/>
  <c r="J339" i="16"/>
  <c r="H338" i="16"/>
  <c r="I338" i="16"/>
  <c r="F338" i="16"/>
  <c r="G338" i="16"/>
  <c r="J338" i="16"/>
  <c r="H337" i="16"/>
  <c r="I337" i="16"/>
  <c r="F337" i="16"/>
  <c r="G337" i="16"/>
  <c r="J337" i="16"/>
  <c r="H336" i="16"/>
  <c r="I336" i="16"/>
  <c r="F336" i="16"/>
  <c r="G336" i="16"/>
  <c r="J336" i="16"/>
  <c r="H335" i="16"/>
  <c r="I335" i="16"/>
  <c r="F335" i="16"/>
  <c r="G335" i="16"/>
  <c r="J335" i="16"/>
  <c r="H334" i="16"/>
  <c r="I334" i="16"/>
  <c r="F334" i="16"/>
  <c r="G334" i="16"/>
  <c r="J334" i="16"/>
  <c r="H333" i="16"/>
  <c r="I333" i="16"/>
  <c r="F333" i="16"/>
  <c r="G333" i="16"/>
  <c r="J333" i="16"/>
  <c r="H332" i="16"/>
  <c r="I332" i="16"/>
  <c r="F332" i="16"/>
  <c r="G332" i="16"/>
  <c r="J332" i="16"/>
  <c r="H331" i="16"/>
  <c r="I331" i="16"/>
  <c r="F331" i="16"/>
  <c r="G331" i="16"/>
  <c r="J331" i="16"/>
  <c r="H330" i="16"/>
  <c r="I330" i="16"/>
  <c r="F330" i="16"/>
  <c r="G330" i="16"/>
  <c r="J330" i="16"/>
  <c r="H329" i="16"/>
  <c r="I329" i="16"/>
  <c r="F329" i="16"/>
  <c r="G329" i="16"/>
  <c r="J329" i="16"/>
  <c r="H328" i="16"/>
  <c r="I328" i="16"/>
  <c r="F328" i="16"/>
  <c r="G328" i="16"/>
  <c r="J328" i="16"/>
  <c r="H327" i="16"/>
  <c r="I327" i="16"/>
  <c r="F327" i="16"/>
  <c r="G327" i="16"/>
  <c r="J327" i="16"/>
  <c r="H326" i="16"/>
  <c r="I326" i="16"/>
  <c r="F326" i="16"/>
  <c r="G326" i="16"/>
  <c r="J326" i="16"/>
  <c r="H325" i="16"/>
  <c r="I325" i="16"/>
  <c r="F325" i="16"/>
  <c r="G325" i="16"/>
  <c r="J325" i="16"/>
  <c r="H324" i="16"/>
  <c r="I324" i="16"/>
  <c r="F324" i="16"/>
  <c r="G324" i="16"/>
  <c r="J324" i="16"/>
  <c r="H323" i="16"/>
  <c r="I323" i="16"/>
  <c r="F323" i="16"/>
  <c r="G323" i="16"/>
  <c r="J323" i="16"/>
  <c r="H322" i="16"/>
  <c r="I322" i="16"/>
  <c r="F322" i="16"/>
  <c r="G322" i="16"/>
  <c r="J322" i="16"/>
  <c r="H321" i="16"/>
  <c r="I321" i="16"/>
  <c r="F321" i="16"/>
  <c r="G321" i="16"/>
  <c r="J321" i="16"/>
  <c r="H320" i="16"/>
  <c r="I320" i="16"/>
  <c r="F320" i="16"/>
  <c r="G320" i="16"/>
  <c r="J320" i="16"/>
  <c r="H319" i="16"/>
  <c r="I319" i="16"/>
  <c r="F319" i="16"/>
  <c r="G319" i="16"/>
  <c r="J319" i="16"/>
  <c r="H318" i="16"/>
  <c r="I318" i="16"/>
  <c r="F318" i="16"/>
  <c r="G318" i="16"/>
  <c r="J318" i="16"/>
  <c r="H317" i="16"/>
  <c r="I317" i="16"/>
  <c r="F317" i="16"/>
  <c r="G317" i="16"/>
  <c r="J317" i="16"/>
  <c r="H316" i="16"/>
  <c r="I316" i="16"/>
  <c r="F316" i="16"/>
  <c r="G316" i="16"/>
  <c r="J316" i="16"/>
  <c r="H315" i="16"/>
  <c r="I315" i="16"/>
  <c r="F315" i="16"/>
  <c r="G315" i="16"/>
  <c r="J315" i="16"/>
  <c r="H314" i="16"/>
  <c r="I314" i="16"/>
  <c r="F314" i="16"/>
  <c r="G314" i="16"/>
  <c r="J314" i="16"/>
  <c r="H313" i="16"/>
  <c r="I313" i="16"/>
  <c r="F313" i="16"/>
  <c r="G313" i="16"/>
  <c r="J313" i="16"/>
  <c r="H312" i="16"/>
  <c r="I312" i="16"/>
  <c r="F312" i="16"/>
  <c r="G312" i="16"/>
  <c r="J312" i="16"/>
  <c r="H311" i="16"/>
  <c r="I311" i="16"/>
  <c r="F311" i="16"/>
  <c r="G311" i="16"/>
  <c r="J311" i="16"/>
  <c r="H310" i="16"/>
  <c r="I310" i="16"/>
  <c r="F310" i="16"/>
  <c r="G310" i="16"/>
  <c r="J310" i="16"/>
  <c r="H309" i="16"/>
  <c r="I309" i="16"/>
  <c r="F309" i="16"/>
  <c r="G309" i="16"/>
  <c r="J309" i="16"/>
  <c r="H308" i="16"/>
  <c r="I308" i="16"/>
  <c r="F308" i="16"/>
  <c r="G308" i="16"/>
  <c r="J308" i="16"/>
  <c r="H307" i="16"/>
  <c r="I307" i="16"/>
  <c r="F307" i="16"/>
  <c r="G307" i="16"/>
  <c r="J307" i="16"/>
  <c r="H306" i="16"/>
  <c r="I306" i="16"/>
  <c r="F306" i="16"/>
  <c r="G306" i="16"/>
  <c r="J306" i="16"/>
  <c r="H305" i="16"/>
  <c r="I305" i="16"/>
  <c r="F305" i="16"/>
  <c r="G305" i="16"/>
  <c r="J305" i="16"/>
  <c r="H304" i="16"/>
  <c r="I304" i="16"/>
  <c r="F304" i="16"/>
  <c r="G304" i="16"/>
  <c r="J304" i="16"/>
  <c r="H303" i="16"/>
  <c r="I303" i="16"/>
  <c r="F303" i="16"/>
  <c r="G303" i="16"/>
  <c r="J303" i="16"/>
  <c r="H302" i="16"/>
  <c r="I302" i="16"/>
  <c r="F302" i="16"/>
  <c r="G302" i="16"/>
  <c r="J302" i="16"/>
  <c r="H301" i="16"/>
  <c r="I301" i="16"/>
  <c r="F301" i="16"/>
  <c r="G301" i="16"/>
  <c r="J301" i="16"/>
  <c r="H300" i="16"/>
  <c r="I300" i="16"/>
  <c r="F300" i="16"/>
  <c r="G300" i="16"/>
  <c r="J300" i="16"/>
  <c r="H299" i="16"/>
  <c r="I299" i="16"/>
  <c r="F299" i="16"/>
  <c r="G299" i="16"/>
  <c r="J299" i="16"/>
  <c r="H298" i="16"/>
  <c r="I298" i="16"/>
  <c r="F298" i="16"/>
  <c r="G298" i="16"/>
  <c r="J298" i="16"/>
  <c r="H297" i="16"/>
  <c r="I297" i="16"/>
  <c r="F297" i="16"/>
  <c r="G297" i="16"/>
  <c r="J297" i="16"/>
  <c r="H296" i="16"/>
  <c r="I296" i="16"/>
  <c r="F296" i="16"/>
  <c r="G296" i="16"/>
  <c r="J296" i="16"/>
  <c r="H295" i="16"/>
  <c r="I295" i="16"/>
  <c r="F295" i="16"/>
  <c r="G295" i="16"/>
  <c r="J295" i="16"/>
  <c r="H294" i="16"/>
  <c r="I294" i="16"/>
  <c r="F294" i="16"/>
  <c r="G294" i="16"/>
  <c r="J294" i="16"/>
  <c r="H293" i="16"/>
  <c r="I293" i="16"/>
  <c r="F293" i="16"/>
  <c r="G293" i="16"/>
  <c r="J293" i="16"/>
  <c r="H292" i="16"/>
  <c r="I292" i="16"/>
  <c r="F292" i="16"/>
  <c r="G292" i="16"/>
  <c r="J292" i="16"/>
  <c r="H291" i="16"/>
  <c r="I291" i="16"/>
  <c r="F291" i="16"/>
  <c r="G291" i="16"/>
  <c r="J291" i="16"/>
  <c r="H290" i="16"/>
  <c r="I290" i="16"/>
  <c r="F290" i="16"/>
  <c r="G290" i="16"/>
  <c r="J290" i="16"/>
  <c r="H289" i="16"/>
  <c r="I289" i="16"/>
  <c r="F289" i="16"/>
  <c r="G289" i="16"/>
  <c r="J289" i="16"/>
  <c r="H288" i="16"/>
  <c r="I288" i="16"/>
  <c r="F288" i="16"/>
  <c r="G288" i="16"/>
  <c r="J288" i="16"/>
  <c r="H287" i="16"/>
  <c r="I287" i="16"/>
  <c r="F287" i="16"/>
  <c r="G287" i="16"/>
  <c r="J287" i="16"/>
  <c r="H286" i="16"/>
  <c r="I286" i="16"/>
  <c r="F286" i="16"/>
  <c r="G286" i="16"/>
  <c r="J286" i="16"/>
  <c r="H285" i="16"/>
  <c r="I285" i="16"/>
  <c r="F285" i="16"/>
  <c r="G285" i="16"/>
  <c r="J285" i="16"/>
  <c r="H284" i="16"/>
  <c r="I284" i="16"/>
  <c r="F284" i="16"/>
  <c r="G284" i="16"/>
  <c r="J284" i="16"/>
  <c r="H283" i="16"/>
  <c r="I283" i="16"/>
  <c r="F283" i="16"/>
  <c r="G283" i="16"/>
  <c r="J283" i="16"/>
  <c r="H282" i="16"/>
  <c r="I282" i="16"/>
  <c r="F282" i="16"/>
  <c r="G282" i="16"/>
  <c r="J282" i="16"/>
  <c r="H281" i="16"/>
  <c r="I281" i="16"/>
  <c r="F281" i="16"/>
  <c r="G281" i="16"/>
  <c r="J281" i="16"/>
  <c r="H280" i="16"/>
  <c r="I280" i="16"/>
  <c r="F280" i="16"/>
  <c r="G280" i="16"/>
  <c r="J280" i="16"/>
  <c r="H279" i="16"/>
  <c r="I279" i="16"/>
  <c r="F279" i="16"/>
  <c r="G279" i="16"/>
  <c r="J279" i="16"/>
  <c r="H278" i="16"/>
  <c r="I278" i="16"/>
  <c r="F278" i="16"/>
  <c r="G278" i="16"/>
  <c r="J278" i="16"/>
  <c r="H277" i="16"/>
  <c r="I277" i="16"/>
  <c r="F277" i="16"/>
  <c r="G277" i="16"/>
  <c r="J277" i="16"/>
  <c r="H276" i="16"/>
  <c r="I276" i="16"/>
  <c r="F276" i="16"/>
  <c r="G276" i="16"/>
  <c r="J276" i="16"/>
  <c r="H275" i="16"/>
  <c r="I275" i="16"/>
  <c r="F275" i="16"/>
  <c r="G275" i="16"/>
  <c r="J275" i="16"/>
  <c r="H274" i="16"/>
  <c r="I274" i="16"/>
  <c r="F274" i="16"/>
  <c r="G274" i="16"/>
  <c r="J274" i="16"/>
  <c r="H273" i="16"/>
  <c r="I273" i="16"/>
  <c r="F273" i="16"/>
  <c r="G273" i="16"/>
  <c r="J273" i="16"/>
  <c r="H272" i="16"/>
  <c r="I272" i="16"/>
  <c r="F272" i="16"/>
  <c r="G272" i="16"/>
  <c r="J272" i="16"/>
  <c r="H271" i="16"/>
  <c r="I271" i="16"/>
  <c r="F271" i="16"/>
  <c r="G271" i="16"/>
  <c r="J271" i="16"/>
  <c r="H270" i="16"/>
  <c r="I270" i="16"/>
  <c r="F270" i="16"/>
  <c r="G270" i="16"/>
  <c r="J270" i="16"/>
  <c r="H269" i="16"/>
  <c r="I269" i="16"/>
  <c r="F269" i="16"/>
  <c r="G269" i="16"/>
  <c r="J269" i="16"/>
  <c r="H268" i="16"/>
  <c r="I268" i="16"/>
  <c r="F268" i="16"/>
  <c r="G268" i="16"/>
  <c r="J268" i="16"/>
  <c r="H267" i="16"/>
  <c r="I267" i="16"/>
  <c r="F267" i="16"/>
  <c r="G267" i="16"/>
  <c r="J267" i="16"/>
  <c r="H266" i="16"/>
  <c r="I266" i="16"/>
  <c r="F266" i="16"/>
  <c r="G266" i="16"/>
  <c r="J266" i="16"/>
  <c r="H265" i="16"/>
  <c r="I265" i="16"/>
  <c r="F265" i="16"/>
  <c r="G265" i="16"/>
  <c r="J265" i="16"/>
  <c r="H264" i="16"/>
  <c r="I264" i="16"/>
  <c r="F264" i="16"/>
  <c r="G264" i="16"/>
  <c r="J264" i="16"/>
  <c r="H263" i="16"/>
  <c r="I263" i="16"/>
  <c r="F263" i="16"/>
  <c r="G263" i="16"/>
  <c r="J263" i="16"/>
  <c r="H262" i="16"/>
  <c r="I262" i="16"/>
  <c r="F262" i="16"/>
  <c r="G262" i="16"/>
  <c r="J262" i="16"/>
  <c r="H261" i="16"/>
  <c r="I261" i="16"/>
  <c r="F261" i="16"/>
  <c r="G261" i="16"/>
  <c r="J261" i="16"/>
  <c r="H260" i="16"/>
  <c r="I260" i="16"/>
  <c r="F260" i="16"/>
  <c r="G260" i="16"/>
  <c r="J260" i="16"/>
  <c r="H259" i="16"/>
  <c r="I259" i="16"/>
  <c r="F259" i="16"/>
  <c r="G259" i="16"/>
  <c r="J259" i="16"/>
  <c r="H258" i="16"/>
  <c r="I258" i="16"/>
  <c r="F258" i="16"/>
  <c r="G258" i="16"/>
  <c r="J258" i="16"/>
  <c r="H257" i="16"/>
  <c r="I257" i="16"/>
  <c r="F257" i="16"/>
  <c r="G257" i="16"/>
  <c r="J257" i="16"/>
  <c r="H256" i="16"/>
  <c r="I256" i="16"/>
  <c r="F256" i="16"/>
  <c r="G256" i="16"/>
  <c r="J256" i="16"/>
  <c r="H255" i="16"/>
  <c r="I255" i="16"/>
  <c r="F255" i="16"/>
  <c r="G255" i="16"/>
  <c r="J255" i="16"/>
  <c r="H254" i="16"/>
  <c r="I254" i="16"/>
  <c r="F254" i="16"/>
  <c r="G254" i="16"/>
  <c r="J254" i="16"/>
  <c r="H253" i="16"/>
  <c r="I253" i="16"/>
  <c r="F253" i="16"/>
  <c r="G253" i="16"/>
  <c r="J253" i="16"/>
  <c r="H252" i="16"/>
  <c r="I252" i="16"/>
  <c r="F252" i="16"/>
  <c r="G252" i="16"/>
  <c r="J252" i="16"/>
  <c r="H251" i="16"/>
  <c r="I251" i="16"/>
  <c r="F251" i="16"/>
  <c r="G251" i="16"/>
  <c r="J251" i="16"/>
  <c r="H250" i="16"/>
  <c r="I250" i="16"/>
  <c r="F250" i="16"/>
  <c r="G250" i="16"/>
  <c r="J250" i="16"/>
  <c r="H249" i="16"/>
  <c r="I249" i="16"/>
  <c r="F249" i="16"/>
  <c r="G249" i="16"/>
  <c r="J249" i="16"/>
  <c r="H248" i="16"/>
  <c r="I248" i="16"/>
  <c r="F248" i="16"/>
  <c r="G248" i="16"/>
  <c r="J248" i="16"/>
  <c r="H247" i="16"/>
  <c r="I247" i="16"/>
  <c r="F247" i="16"/>
  <c r="G247" i="16"/>
  <c r="J247" i="16"/>
  <c r="H246" i="16"/>
  <c r="I246" i="16"/>
  <c r="F246" i="16"/>
  <c r="G246" i="16"/>
  <c r="J246" i="16"/>
  <c r="H245" i="16"/>
  <c r="I245" i="16"/>
  <c r="F245" i="16"/>
  <c r="G245" i="16"/>
  <c r="J245" i="16"/>
  <c r="H244" i="16"/>
  <c r="I244" i="16"/>
  <c r="F244" i="16"/>
  <c r="G244" i="16"/>
  <c r="J244" i="16"/>
  <c r="H243" i="16"/>
  <c r="I243" i="16"/>
  <c r="F243" i="16"/>
  <c r="G243" i="16"/>
  <c r="J243" i="16"/>
  <c r="H242" i="16"/>
  <c r="I242" i="16"/>
  <c r="F242" i="16"/>
  <c r="G242" i="16"/>
  <c r="J242" i="16"/>
  <c r="H241" i="16"/>
  <c r="I241" i="16"/>
  <c r="F241" i="16"/>
  <c r="G241" i="16"/>
  <c r="J241" i="16"/>
  <c r="H240" i="16"/>
  <c r="I240" i="16"/>
  <c r="F240" i="16"/>
  <c r="G240" i="16"/>
  <c r="J240" i="16"/>
  <c r="H239" i="16"/>
  <c r="I239" i="16"/>
  <c r="F239" i="16"/>
  <c r="G239" i="16"/>
  <c r="J239" i="16"/>
  <c r="H238" i="16"/>
  <c r="I238" i="16"/>
  <c r="F238" i="16"/>
  <c r="G238" i="16"/>
  <c r="J238" i="16"/>
  <c r="H237" i="16"/>
  <c r="I237" i="16"/>
  <c r="F237" i="16"/>
  <c r="G237" i="16"/>
  <c r="J237" i="16"/>
  <c r="H236" i="16"/>
  <c r="I236" i="16"/>
  <c r="F236" i="16"/>
  <c r="G236" i="16"/>
  <c r="J236" i="16"/>
  <c r="H235" i="16"/>
  <c r="I235" i="16"/>
  <c r="F235" i="16"/>
  <c r="G235" i="16"/>
  <c r="J235" i="16"/>
  <c r="H234" i="16"/>
  <c r="I234" i="16"/>
  <c r="F234" i="16"/>
  <c r="G234" i="16"/>
  <c r="J234" i="16"/>
  <c r="H233" i="16"/>
  <c r="I233" i="16"/>
  <c r="F233" i="16"/>
  <c r="G233" i="16"/>
  <c r="J233" i="16"/>
  <c r="H232" i="16"/>
  <c r="I232" i="16"/>
  <c r="F232" i="16"/>
  <c r="G232" i="16"/>
  <c r="J232" i="16"/>
  <c r="H231" i="16"/>
  <c r="I231" i="16"/>
  <c r="F231" i="16"/>
  <c r="G231" i="16"/>
  <c r="J231" i="16"/>
  <c r="H230" i="16"/>
  <c r="I230" i="16"/>
  <c r="F230" i="16"/>
  <c r="G230" i="16"/>
  <c r="J230" i="16"/>
  <c r="H229" i="16"/>
  <c r="I229" i="16"/>
  <c r="F229" i="16"/>
  <c r="G229" i="16"/>
  <c r="J229" i="16"/>
  <c r="H228" i="16"/>
  <c r="I228" i="16"/>
  <c r="F228" i="16"/>
  <c r="G228" i="16"/>
  <c r="J228" i="16"/>
  <c r="H227" i="16"/>
  <c r="I227" i="16"/>
  <c r="F227" i="16"/>
  <c r="G227" i="16"/>
  <c r="J227" i="16"/>
  <c r="H226" i="16"/>
  <c r="I226" i="16"/>
  <c r="F226" i="16"/>
  <c r="G226" i="16"/>
  <c r="J226" i="16"/>
  <c r="H225" i="16"/>
  <c r="I225" i="16"/>
  <c r="F225" i="16"/>
  <c r="G225" i="16"/>
  <c r="J225" i="16"/>
  <c r="H224" i="16"/>
  <c r="I224" i="16"/>
  <c r="F224" i="16"/>
  <c r="G224" i="16"/>
  <c r="J224" i="16"/>
  <c r="H223" i="16"/>
  <c r="I223" i="16"/>
  <c r="F223" i="16"/>
  <c r="G223" i="16"/>
  <c r="J223" i="16"/>
  <c r="H222" i="16"/>
  <c r="I222" i="16"/>
  <c r="F222" i="16"/>
  <c r="G222" i="16"/>
  <c r="J222" i="16"/>
  <c r="H221" i="16"/>
  <c r="I221" i="16"/>
  <c r="F221" i="16"/>
  <c r="G221" i="16"/>
  <c r="J221" i="16"/>
  <c r="H220" i="16"/>
  <c r="I220" i="16"/>
  <c r="F220" i="16"/>
  <c r="G220" i="16"/>
  <c r="J220" i="16"/>
  <c r="H219" i="16"/>
  <c r="I219" i="16"/>
  <c r="F219" i="16"/>
  <c r="G219" i="16"/>
  <c r="J219" i="16"/>
  <c r="H218" i="16"/>
  <c r="I218" i="16"/>
  <c r="F218" i="16"/>
  <c r="G218" i="16"/>
  <c r="J218" i="16"/>
  <c r="H217" i="16"/>
  <c r="I217" i="16"/>
  <c r="F217" i="16"/>
  <c r="G217" i="16"/>
  <c r="J217" i="16"/>
  <c r="H216" i="16"/>
  <c r="I216" i="16"/>
  <c r="F216" i="16"/>
  <c r="G216" i="16"/>
  <c r="J216" i="16"/>
  <c r="H215" i="16"/>
  <c r="I215" i="16"/>
  <c r="F215" i="16"/>
  <c r="G215" i="16"/>
  <c r="J215" i="16"/>
  <c r="H214" i="16"/>
  <c r="I214" i="16"/>
  <c r="F214" i="16"/>
  <c r="G214" i="16"/>
  <c r="J214" i="16"/>
  <c r="H213" i="16"/>
  <c r="I213" i="16"/>
  <c r="F213" i="16"/>
  <c r="G213" i="16"/>
  <c r="J213" i="16"/>
  <c r="H212" i="16"/>
  <c r="I212" i="16"/>
  <c r="F212" i="16"/>
  <c r="G212" i="16"/>
  <c r="J212" i="16"/>
  <c r="H211" i="16"/>
  <c r="I211" i="16"/>
  <c r="F211" i="16"/>
  <c r="G211" i="16"/>
  <c r="J211" i="16"/>
  <c r="H210" i="16"/>
  <c r="I210" i="16"/>
  <c r="F210" i="16"/>
  <c r="G210" i="16"/>
  <c r="J210" i="16"/>
  <c r="H209" i="16"/>
  <c r="I209" i="16"/>
  <c r="F209" i="16"/>
  <c r="G209" i="16"/>
  <c r="J209" i="16"/>
  <c r="H208" i="16"/>
  <c r="I208" i="16"/>
  <c r="F208" i="16"/>
  <c r="G208" i="16"/>
  <c r="J208" i="16"/>
  <c r="H207" i="16"/>
  <c r="I207" i="16"/>
  <c r="F207" i="16"/>
  <c r="G207" i="16"/>
  <c r="J207" i="16"/>
  <c r="H206" i="16"/>
  <c r="I206" i="16"/>
  <c r="F206" i="16"/>
  <c r="G206" i="16"/>
  <c r="J206" i="16"/>
  <c r="H205" i="16"/>
  <c r="I205" i="16"/>
  <c r="F205" i="16"/>
  <c r="G205" i="16"/>
  <c r="J205" i="16"/>
  <c r="H204" i="16"/>
  <c r="I204" i="16"/>
  <c r="F204" i="16"/>
  <c r="G204" i="16"/>
  <c r="J204" i="16"/>
  <c r="H203" i="16"/>
  <c r="I203" i="16"/>
  <c r="F203" i="16"/>
  <c r="G203" i="16"/>
  <c r="J203" i="16"/>
  <c r="H202" i="16"/>
  <c r="I202" i="16"/>
  <c r="F202" i="16"/>
  <c r="G202" i="16"/>
  <c r="J202" i="16"/>
  <c r="H201" i="16"/>
  <c r="I201" i="16"/>
  <c r="F201" i="16"/>
  <c r="G201" i="16"/>
  <c r="J201" i="16"/>
  <c r="H200" i="16"/>
  <c r="I200" i="16"/>
  <c r="F200" i="16"/>
  <c r="G200" i="16"/>
  <c r="J200" i="16"/>
  <c r="H199" i="16"/>
  <c r="I199" i="16"/>
  <c r="F199" i="16"/>
  <c r="G199" i="16"/>
  <c r="J199" i="16"/>
  <c r="H198" i="16"/>
  <c r="I198" i="16"/>
  <c r="F198" i="16"/>
  <c r="G198" i="16"/>
  <c r="J198" i="16"/>
  <c r="H197" i="16"/>
  <c r="I197" i="16"/>
  <c r="F197" i="16"/>
  <c r="G197" i="16"/>
  <c r="J197" i="16"/>
  <c r="H196" i="16"/>
  <c r="I196" i="16"/>
  <c r="F196" i="16"/>
  <c r="G196" i="16"/>
  <c r="J196" i="16"/>
  <c r="H195" i="16"/>
  <c r="I195" i="16"/>
  <c r="F195" i="16"/>
  <c r="G195" i="16"/>
  <c r="J195" i="16"/>
  <c r="H194" i="16"/>
  <c r="I194" i="16"/>
  <c r="F194" i="16"/>
  <c r="G194" i="16"/>
  <c r="J194" i="16"/>
  <c r="H193" i="16"/>
  <c r="I193" i="16"/>
  <c r="F193" i="16"/>
  <c r="G193" i="16"/>
  <c r="J193" i="16"/>
  <c r="H192" i="16"/>
  <c r="I192" i="16"/>
  <c r="F192" i="16"/>
  <c r="G192" i="16"/>
  <c r="J192" i="16"/>
  <c r="H191" i="16"/>
  <c r="I191" i="16"/>
  <c r="F191" i="16"/>
  <c r="G191" i="16"/>
  <c r="J191" i="16"/>
  <c r="H190" i="16"/>
  <c r="I190" i="16"/>
  <c r="F190" i="16"/>
  <c r="G190" i="16"/>
  <c r="J190" i="16"/>
  <c r="H189" i="16"/>
  <c r="I189" i="16"/>
  <c r="F189" i="16"/>
  <c r="G189" i="16"/>
  <c r="J189" i="16"/>
  <c r="H188" i="16"/>
  <c r="I188" i="16"/>
  <c r="F188" i="16"/>
  <c r="G188" i="16"/>
  <c r="J188" i="16"/>
  <c r="H187" i="16"/>
  <c r="I187" i="16"/>
  <c r="F187" i="16"/>
  <c r="G187" i="16"/>
  <c r="J187" i="16"/>
  <c r="H186" i="16"/>
  <c r="I186" i="16"/>
  <c r="F186" i="16"/>
  <c r="G186" i="16"/>
  <c r="J186" i="16"/>
  <c r="H185" i="16"/>
  <c r="I185" i="16"/>
  <c r="F185" i="16"/>
  <c r="G185" i="16"/>
  <c r="J185" i="16"/>
  <c r="H184" i="16"/>
  <c r="I184" i="16"/>
  <c r="F184" i="16"/>
  <c r="G184" i="16"/>
  <c r="J184" i="16"/>
  <c r="H183" i="16"/>
  <c r="I183" i="16"/>
  <c r="F183" i="16"/>
  <c r="G183" i="16"/>
  <c r="J183" i="16"/>
  <c r="H182" i="16"/>
  <c r="I182" i="16"/>
  <c r="F182" i="16"/>
  <c r="G182" i="16"/>
  <c r="J182" i="16"/>
  <c r="H181" i="16"/>
  <c r="I181" i="16"/>
  <c r="F181" i="16"/>
  <c r="G181" i="16"/>
  <c r="J181" i="16"/>
  <c r="H180" i="16"/>
  <c r="I180" i="16"/>
  <c r="F180" i="16"/>
  <c r="G180" i="16"/>
  <c r="J180" i="16"/>
  <c r="H179" i="16"/>
  <c r="I179" i="16"/>
  <c r="F179" i="16"/>
  <c r="G179" i="16"/>
  <c r="J179" i="16"/>
  <c r="H178" i="16"/>
  <c r="I178" i="16"/>
  <c r="F178" i="16"/>
  <c r="G178" i="16"/>
  <c r="J178" i="16"/>
  <c r="H177" i="16"/>
  <c r="I177" i="16"/>
  <c r="F177" i="16"/>
  <c r="G177" i="16"/>
  <c r="J177" i="16"/>
  <c r="H176" i="16"/>
  <c r="I176" i="16"/>
  <c r="F176" i="16"/>
  <c r="G176" i="16"/>
  <c r="J176" i="16"/>
  <c r="H175" i="16"/>
  <c r="I175" i="16"/>
  <c r="F175" i="16"/>
  <c r="G175" i="16"/>
  <c r="J175" i="16"/>
  <c r="H174" i="16"/>
  <c r="I174" i="16"/>
  <c r="F174" i="16"/>
  <c r="G174" i="16"/>
  <c r="J174" i="16"/>
  <c r="H173" i="16"/>
  <c r="I173" i="16"/>
  <c r="F173" i="16"/>
  <c r="G173" i="16"/>
  <c r="J173" i="16"/>
  <c r="H172" i="16"/>
  <c r="I172" i="16"/>
  <c r="F172" i="16"/>
  <c r="G172" i="16"/>
  <c r="J172" i="16"/>
  <c r="H171" i="16"/>
  <c r="I171" i="16"/>
  <c r="F171" i="16"/>
  <c r="G171" i="16"/>
  <c r="J171" i="16"/>
  <c r="H170" i="16"/>
  <c r="I170" i="16"/>
  <c r="F170" i="16"/>
  <c r="G170" i="16"/>
  <c r="J170" i="16"/>
  <c r="H169" i="16"/>
  <c r="I169" i="16"/>
  <c r="F169" i="16"/>
  <c r="G169" i="16"/>
  <c r="J169" i="16"/>
  <c r="H168" i="16"/>
  <c r="I168" i="16"/>
  <c r="F168" i="16"/>
  <c r="G168" i="16"/>
  <c r="J168" i="16"/>
  <c r="H167" i="16"/>
  <c r="I167" i="16"/>
  <c r="F167" i="16"/>
  <c r="G167" i="16"/>
  <c r="J167" i="16"/>
  <c r="H166" i="16"/>
  <c r="I166" i="16"/>
  <c r="F166" i="16"/>
  <c r="G166" i="16"/>
  <c r="J166" i="16"/>
  <c r="H165" i="16"/>
  <c r="I165" i="16"/>
  <c r="F165" i="16"/>
  <c r="G165" i="16"/>
  <c r="J165" i="16"/>
  <c r="H164" i="16"/>
  <c r="I164" i="16"/>
  <c r="F164" i="16"/>
  <c r="G164" i="16"/>
  <c r="J164" i="16"/>
  <c r="H163" i="16"/>
  <c r="I163" i="16"/>
  <c r="F163" i="16"/>
  <c r="G163" i="16"/>
  <c r="J163" i="16"/>
  <c r="H162" i="16"/>
  <c r="I162" i="16"/>
  <c r="F162" i="16"/>
  <c r="G162" i="16"/>
  <c r="J162" i="16"/>
  <c r="H161" i="16"/>
  <c r="I161" i="16"/>
  <c r="F161" i="16"/>
  <c r="G161" i="16"/>
  <c r="J161" i="16"/>
  <c r="H160" i="16"/>
  <c r="I160" i="16"/>
  <c r="F160" i="16"/>
  <c r="G160" i="16"/>
  <c r="J160" i="16"/>
  <c r="H159" i="16"/>
  <c r="I159" i="16"/>
  <c r="F159" i="16"/>
  <c r="G159" i="16"/>
  <c r="J159" i="16"/>
  <c r="H158" i="16"/>
  <c r="I158" i="16"/>
  <c r="F158" i="16"/>
  <c r="G158" i="16"/>
  <c r="J158" i="16"/>
  <c r="H157" i="16"/>
  <c r="I157" i="16"/>
  <c r="F157" i="16"/>
  <c r="G157" i="16"/>
  <c r="J157" i="16"/>
  <c r="H156" i="16"/>
  <c r="I156" i="16"/>
  <c r="F156" i="16"/>
  <c r="G156" i="16"/>
  <c r="J156" i="16"/>
  <c r="H155" i="16"/>
  <c r="I155" i="16"/>
  <c r="F155" i="16"/>
  <c r="G155" i="16"/>
  <c r="J155" i="16"/>
  <c r="H154" i="16"/>
  <c r="I154" i="16"/>
  <c r="F154" i="16"/>
  <c r="G154" i="16"/>
  <c r="J154" i="16"/>
  <c r="H153" i="16"/>
  <c r="I153" i="16"/>
  <c r="F153" i="16"/>
  <c r="G153" i="16"/>
  <c r="J153" i="16"/>
  <c r="H152" i="16"/>
  <c r="I152" i="16"/>
  <c r="F152" i="16"/>
  <c r="G152" i="16"/>
  <c r="J152" i="16"/>
  <c r="H151" i="16"/>
  <c r="I151" i="16"/>
  <c r="F151" i="16"/>
  <c r="G151" i="16"/>
  <c r="J151" i="16"/>
  <c r="H150" i="16"/>
  <c r="I150" i="16"/>
  <c r="F150" i="16"/>
  <c r="G150" i="16"/>
  <c r="J150" i="16"/>
  <c r="H149" i="16"/>
  <c r="I149" i="16"/>
  <c r="F149" i="16"/>
  <c r="G149" i="16"/>
  <c r="J149" i="16"/>
  <c r="H148" i="16"/>
  <c r="I148" i="16"/>
  <c r="F148" i="16"/>
  <c r="G148" i="16"/>
  <c r="J148" i="16"/>
  <c r="H147" i="16"/>
  <c r="I147" i="16"/>
  <c r="F147" i="16"/>
  <c r="G147" i="16"/>
  <c r="J147" i="16"/>
  <c r="H146" i="16"/>
  <c r="I146" i="16"/>
  <c r="F146" i="16"/>
  <c r="G146" i="16"/>
  <c r="J146" i="16"/>
  <c r="H145" i="16"/>
  <c r="I145" i="16"/>
  <c r="F145" i="16"/>
  <c r="G145" i="16"/>
  <c r="J145" i="16"/>
  <c r="H144" i="16"/>
  <c r="I144" i="16"/>
  <c r="F144" i="16"/>
  <c r="G144" i="16"/>
  <c r="J144" i="16"/>
  <c r="H143" i="16"/>
  <c r="I143" i="16"/>
  <c r="F143" i="16"/>
  <c r="G143" i="16"/>
  <c r="J143" i="16"/>
  <c r="H142" i="16"/>
  <c r="I142" i="16"/>
  <c r="F142" i="16"/>
  <c r="G142" i="16"/>
  <c r="J142" i="16"/>
  <c r="H141" i="16"/>
  <c r="I141" i="16"/>
  <c r="F141" i="16"/>
  <c r="G141" i="16"/>
  <c r="J141" i="16"/>
  <c r="H140" i="16"/>
  <c r="I140" i="16"/>
  <c r="F140" i="16"/>
  <c r="G140" i="16"/>
  <c r="J140" i="16"/>
  <c r="H139" i="16"/>
  <c r="I139" i="16"/>
  <c r="F139" i="16"/>
  <c r="G139" i="16"/>
  <c r="J139" i="16"/>
  <c r="H138" i="16"/>
  <c r="I138" i="16"/>
  <c r="F138" i="16"/>
  <c r="G138" i="16"/>
  <c r="J138" i="16"/>
  <c r="H137" i="16"/>
  <c r="I137" i="16"/>
  <c r="F137" i="16"/>
  <c r="G137" i="16"/>
  <c r="J137" i="16"/>
  <c r="H136" i="16"/>
  <c r="I136" i="16"/>
  <c r="F136" i="16"/>
  <c r="G136" i="16"/>
  <c r="J136" i="16"/>
  <c r="H135" i="16"/>
  <c r="I135" i="16"/>
  <c r="F135" i="16"/>
  <c r="G135" i="16"/>
  <c r="J135" i="16"/>
  <c r="H134" i="16"/>
  <c r="I134" i="16"/>
  <c r="F134" i="16"/>
  <c r="G134" i="16"/>
  <c r="J134" i="16"/>
  <c r="H133" i="16"/>
  <c r="I133" i="16"/>
  <c r="F133" i="16"/>
  <c r="G133" i="16"/>
  <c r="J133" i="16"/>
  <c r="H132" i="16"/>
  <c r="I132" i="16"/>
  <c r="F132" i="16"/>
  <c r="G132" i="16"/>
  <c r="J132" i="16"/>
  <c r="H131" i="16"/>
  <c r="I131" i="16"/>
  <c r="F131" i="16"/>
  <c r="G131" i="16"/>
  <c r="J131" i="16"/>
  <c r="H130" i="16"/>
  <c r="I130" i="16"/>
  <c r="F130" i="16"/>
  <c r="G130" i="16"/>
  <c r="J130" i="16"/>
  <c r="H129" i="16"/>
  <c r="I129" i="16"/>
  <c r="F129" i="16"/>
  <c r="G129" i="16"/>
  <c r="J129" i="16"/>
  <c r="H128" i="16"/>
  <c r="I128" i="16"/>
  <c r="F128" i="16"/>
  <c r="G128" i="16"/>
  <c r="J128" i="16"/>
  <c r="H127" i="16"/>
  <c r="I127" i="16"/>
  <c r="F127" i="16"/>
  <c r="G127" i="16"/>
  <c r="J127" i="16"/>
  <c r="H126" i="16"/>
  <c r="I126" i="16"/>
  <c r="F126" i="16"/>
  <c r="G126" i="16"/>
  <c r="J126" i="16"/>
  <c r="H125" i="16"/>
  <c r="I125" i="16"/>
  <c r="F125" i="16"/>
  <c r="G125" i="16"/>
  <c r="J125" i="16"/>
  <c r="H124" i="16"/>
  <c r="I124" i="16"/>
  <c r="F124" i="16"/>
  <c r="G124" i="16"/>
  <c r="J124" i="16"/>
  <c r="H123" i="16"/>
  <c r="I123" i="16"/>
  <c r="F123" i="16"/>
  <c r="G123" i="16"/>
  <c r="J123" i="16"/>
  <c r="H122" i="16"/>
  <c r="I122" i="16"/>
  <c r="F122" i="16"/>
  <c r="G122" i="16"/>
  <c r="J122" i="16"/>
  <c r="H121" i="16"/>
  <c r="I121" i="16"/>
  <c r="F121" i="16"/>
  <c r="G121" i="16"/>
  <c r="J121" i="16"/>
  <c r="H120" i="16"/>
  <c r="I120" i="16"/>
  <c r="F120" i="16"/>
  <c r="G120" i="16"/>
  <c r="J120" i="16"/>
  <c r="H119" i="16"/>
  <c r="I119" i="16"/>
  <c r="F119" i="16"/>
  <c r="G119" i="16"/>
  <c r="J119" i="16"/>
  <c r="H118" i="16"/>
  <c r="I118" i="16"/>
  <c r="F118" i="16"/>
  <c r="G118" i="16"/>
  <c r="J118" i="16"/>
  <c r="H117" i="16"/>
  <c r="I117" i="16"/>
  <c r="F117" i="16"/>
  <c r="G117" i="16"/>
  <c r="J117" i="16"/>
  <c r="H116" i="16"/>
  <c r="I116" i="16"/>
  <c r="F116" i="16"/>
  <c r="G116" i="16"/>
  <c r="J116" i="16"/>
  <c r="H115" i="16"/>
  <c r="I115" i="16"/>
  <c r="F115" i="16"/>
  <c r="G115" i="16"/>
  <c r="J115" i="16"/>
  <c r="H114" i="16"/>
  <c r="I114" i="16"/>
  <c r="F114" i="16"/>
  <c r="G114" i="16"/>
  <c r="J114" i="16"/>
  <c r="H113" i="16"/>
  <c r="I113" i="16"/>
  <c r="F113" i="16"/>
  <c r="G113" i="16"/>
  <c r="J113" i="16"/>
  <c r="H112" i="16"/>
  <c r="I112" i="16"/>
  <c r="F112" i="16"/>
  <c r="G112" i="16"/>
  <c r="J112" i="16"/>
  <c r="H111" i="16"/>
  <c r="I111" i="16"/>
  <c r="F111" i="16"/>
  <c r="G111" i="16"/>
  <c r="J111" i="16"/>
  <c r="H110" i="16"/>
  <c r="I110" i="16"/>
  <c r="F110" i="16"/>
  <c r="G110" i="16"/>
  <c r="J110" i="16"/>
  <c r="H109" i="16"/>
  <c r="I109" i="16"/>
  <c r="F109" i="16"/>
  <c r="G109" i="16"/>
  <c r="J109" i="16"/>
  <c r="H108" i="16"/>
  <c r="I108" i="16"/>
  <c r="F108" i="16"/>
  <c r="G108" i="16"/>
  <c r="J108" i="16"/>
  <c r="H107" i="16"/>
  <c r="I107" i="16"/>
  <c r="F107" i="16"/>
  <c r="G107" i="16"/>
  <c r="J107" i="16"/>
  <c r="H106" i="16"/>
  <c r="I106" i="16"/>
  <c r="F106" i="16"/>
  <c r="G106" i="16"/>
  <c r="J106" i="16"/>
  <c r="H105" i="16"/>
  <c r="I105" i="16"/>
  <c r="F105" i="16"/>
  <c r="G105" i="16"/>
  <c r="J105" i="16"/>
  <c r="H104" i="16"/>
  <c r="I104" i="16"/>
  <c r="F104" i="16"/>
  <c r="G104" i="16"/>
  <c r="J104" i="16"/>
  <c r="H103" i="16"/>
  <c r="I103" i="16"/>
  <c r="F103" i="16"/>
  <c r="G103" i="16"/>
  <c r="J103" i="16"/>
  <c r="H102" i="16"/>
  <c r="I102" i="16"/>
  <c r="F102" i="16"/>
  <c r="G102" i="16"/>
  <c r="J102" i="16"/>
  <c r="H101" i="16"/>
  <c r="I101" i="16"/>
  <c r="F101" i="16"/>
  <c r="G101" i="16"/>
  <c r="J101" i="16"/>
  <c r="H100" i="16"/>
  <c r="I100" i="16"/>
  <c r="F100" i="16"/>
  <c r="G100" i="16"/>
  <c r="J100" i="16"/>
  <c r="H99" i="16"/>
  <c r="I99" i="16"/>
  <c r="F99" i="16"/>
  <c r="G99" i="16"/>
  <c r="J99" i="16"/>
  <c r="H98" i="16"/>
  <c r="I98" i="16"/>
  <c r="F98" i="16"/>
  <c r="G98" i="16"/>
  <c r="J98" i="16"/>
  <c r="H97" i="16"/>
  <c r="I97" i="16"/>
  <c r="F97" i="16"/>
  <c r="G97" i="16"/>
  <c r="J97" i="16"/>
  <c r="H96" i="16"/>
  <c r="I96" i="16"/>
  <c r="F96" i="16"/>
  <c r="G96" i="16"/>
  <c r="J96" i="16"/>
  <c r="H95" i="16"/>
  <c r="I95" i="16"/>
  <c r="F95" i="16"/>
  <c r="G95" i="16"/>
  <c r="J95" i="16"/>
  <c r="H94" i="16"/>
  <c r="I94" i="16"/>
  <c r="F94" i="16"/>
  <c r="G94" i="16"/>
  <c r="J94" i="16"/>
  <c r="H93" i="16"/>
  <c r="I93" i="16"/>
  <c r="F93" i="16"/>
  <c r="G93" i="16"/>
  <c r="J93" i="16"/>
  <c r="H92" i="16"/>
  <c r="I92" i="16"/>
  <c r="F92" i="16"/>
  <c r="G92" i="16"/>
  <c r="J92" i="16"/>
  <c r="H91" i="16"/>
  <c r="I91" i="16"/>
  <c r="F91" i="16"/>
  <c r="G91" i="16"/>
  <c r="J91" i="16"/>
  <c r="H90" i="16"/>
  <c r="I90" i="16"/>
  <c r="F90" i="16"/>
  <c r="G90" i="16"/>
  <c r="J90" i="16"/>
  <c r="H89" i="16"/>
  <c r="I89" i="16"/>
  <c r="F89" i="16"/>
  <c r="G89" i="16"/>
  <c r="J89" i="16"/>
  <c r="H88" i="16"/>
  <c r="I88" i="16"/>
  <c r="F88" i="16"/>
  <c r="G88" i="16"/>
  <c r="J88" i="16"/>
  <c r="H87" i="16"/>
  <c r="I87" i="16"/>
  <c r="F87" i="16"/>
  <c r="G87" i="16"/>
  <c r="J87" i="16"/>
  <c r="H86" i="16"/>
  <c r="I86" i="16"/>
  <c r="F86" i="16"/>
  <c r="G86" i="16"/>
  <c r="J86" i="16"/>
  <c r="H85" i="16"/>
  <c r="I85" i="16"/>
  <c r="F85" i="16"/>
  <c r="G85" i="16"/>
  <c r="J85" i="16"/>
  <c r="H84" i="16"/>
  <c r="I84" i="16"/>
  <c r="F84" i="16"/>
  <c r="G84" i="16"/>
  <c r="J84" i="16"/>
  <c r="H83" i="16"/>
  <c r="I83" i="16"/>
  <c r="F83" i="16"/>
  <c r="G83" i="16"/>
  <c r="J83" i="16"/>
  <c r="H82" i="16"/>
  <c r="I82" i="16"/>
  <c r="F82" i="16"/>
  <c r="G82" i="16"/>
  <c r="J82" i="16"/>
  <c r="H81" i="16"/>
  <c r="I81" i="16"/>
  <c r="F81" i="16"/>
  <c r="G81" i="16"/>
  <c r="J81" i="16"/>
  <c r="H80" i="16"/>
  <c r="I80" i="16"/>
  <c r="F80" i="16"/>
  <c r="G80" i="16"/>
  <c r="J80" i="16"/>
  <c r="H79" i="16"/>
  <c r="I79" i="16"/>
  <c r="F79" i="16"/>
  <c r="G79" i="16"/>
  <c r="J79" i="16"/>
  <c r="H78" i="16"/>
  <c r="I78" i="16"/>
  <c r="F78" i="16"/>
  <c r="G78" i="16"/>
  <c r="J78" i="16"/>
  <c r="H77" i="16"/>
  <c r="I77" i="16"/>
  <c r="F77" i="16"/>
  <c r="G77" i="16"/>
  <c r="J77" i="16"/>
  <c r="H76" i="16"/>
  <c r="I76" i="16"/>
  <c r="F76" i="16"/>
  <c r="G76" i="16"/>
  <c r="J76" i="16"/>
  <c r="H75" i="16"/>
  <c r="I75" i="16"/>
  <c r="F75" i="16"/>
  <c r="G75" i="16"/>
  <c r="J75" i="16"/>
  <c r="H74" i="16"/>
  <c r="I74" i="16"/>
  <c r="F74" i="16"/>
  <c r="G74" i="16"/>
  <c r="J74" i="16"/>
  <c r="H73" i="16"/>
  <c r="I73" i="16"/>
  <c r="F73" i="16"/>
  <c r="G73" i="16"/>
  <c r="J73" i="16"/>
  <c r="H72" i="16"/>
  <c r="I72" i="16"/>
  <c r="F72" i="16"/>
  <c r="G72" i="16"/>
  <c r="J72" i="16"/>
  <c r="H71" i="16"/>
  <c r="I71" i="16"/>
  <c r="F71" i="16"/>
  <c r="G71" i="16"/>
  <c r="J71" i="16"/>
  <c r="H70" i="16"/>
  <c r="I70" i="16"/>
  <c r="F70" i="16"/>
  <c r="G70" i="16"/>
  <c r="J70" i="16"/>
  <c r="H69" i="16"/>
  <c r="I69" i="16"/>
  <c r="F69" i="16"/>
  <c r="G69" i="16"/>
  <c r="J69" i="16"/>
  <c r="H68" i="16"/>
  <c r="I68" i="16"/>
  <c r="F68" i="16"/>
  <c r="G68" i="16"/>
  <c r="J68" i="16"/>
  <c r="H67" i="16"/>
  <c r="I67" i="16"/>
  <c r="F67" i="16"/>
  <c r="G67" i="16"/>
  <c r="J67" i="16"/>
  <c r="H66" i="16"/>
  <c r="I66" i="16"/>
  <c r="F66" i="16"/>
  <c r="G66" i="16"/>
  <c r="J66" i="16"/>
  <c r="H65" i="16"/>
  <c r="I65" i="16"/>
  <c r="F65" i="16"/>
  <c r="G65" i="16"/>
  <c r="J65" i="16"/>
  <c r="H64" i="16"/>
  <c r="I64" i="16"/>
  <c r="F64" i="16"/>
  <c r="G64" i="16"/>
  <c r="J64" i="16"/>
  <c r="H63" i="16"/>
  <c r="I63" i="16"/>
  <c r="F63" i="16"/>
  <c r="G63" i="16"/>
  <c r="J63" i="16"/>
  <c r="H62" i="16"/>
  <c r="I62" i="16"/>
  <c r="F62" i="16"/>
  <c r="G62" i="16"/>
  <c r="J62" i="16"/>
  <c r="H61" i="16"/>
  <c r="I61" i="16"/>
  <c r="F61" i="16"/>
  <c r="G61" i="16"/>
  <c r="J61" i="16"/>
  <c r="H60" i="16"/>
  <c r="I60" i="16"/>
  <c r="F60" i="16"/>
  <c r="G60" i="16"/>
  <c r="J60" i="16"/>
  <c r="H59" i="16"/>
  <c r="I59" i="16"/>
  <c r="F59" i="16"/>
  <c r="G59" i="16"/>
  <c r="J59" i="16"/>
  <c r="H58" i="16"/>
  <c r="I58" i="16"/>
  <c r="F58" i="16"/>
  <c r="G58" i="16"/>
  <c r="J58" i="16"/>
  <c r="H57" i="16"/>
  <c r="I57" i="16"/>
  <c r="F57" i="16"/>
  <c r="G57" i="16"/>
  <c r="J57" i="16"/>
  <c r="H56" i="16"/>
  <c r="I56" i="16"/>
  <c r="F56" i="16"/>
  <c r="G56" i="16"/>
  <c r="J56" i="16"/>
  <c r="H55" i="16"/>
  <c r="I55" i="16"/>
  <c r="F55" i="16"/>
  <c r="G55" i="16"/>
  <c r="J55" i="16"/>
  <c r="H54" i="16"/>
  <c r="I54" i="16"/>
  <c r="F54" i="16"/>
  <c r="G54" i="16"/>
  <c r="J54" i="16"/>
  <c r="H53" i="16"/>
  <c r="I53" i="16"/>
  <c r="F53" i="16"/>
  <c r="G53" i="16"/>
  <c r="J53" i="16"/>
  <c r="H52" i="16"/>
  <c r="I52" i="16"/>
  <c r="F52" i="16"/>
  <c r="G52" i="16"/>
  <c r="J52" i="16"/>
  <c r="H51" i="16"/>
  <c r="I51" i="16"/>
  <c r="F51" i="16"/>
  <c r="G51" i="16"/>
  <c r="J51" i="16"/>
  <c r="H50" i="16"/>
  <c r="I50" i="16"/>
  <c r="F50" i="16"/>
  <c r="G50" i="16"/>
  <c r="J50" i="16"/>
  <c r="H49" i="16"/>
  <c r="I49" i="16"/>
  <c r="F49" i="16"/>
  <c r="G49" i="16"/>
  <c r="J49" i="16"/>
  <c r="H48" i="16"/>
  <c r="I48" i="16"/>
  <c r="F48" i="16"/>
  <c r="G48" i="16"/>
  <c r="J48" i="16"/>
  <c r="H47" i="16"/>
  <c r="I47" i="16"/>
  <c r="F47" i="16"/>
  <c r="G47" i="16"/>
  <c r="J47" i="16"/>
  <c r="H46" i="16"/>
  <c r="I46" i="16"/>
  <c r="F46" i="16"/>
  <c r="G46" i="16"/>
  <c r="J46" i="16"/>
  <c r="H45" i="16"/>
  <c r="I45" i="16"/>
  <c r="F45" i="16"/>
  <c r="G45" i="16"/>
  <c r="J45" i="16"/>
  <c r="H44" i="16"/>
  <c r="I44" i="16"/>
  <c r="F44" i="16"/>
  <c r="G44" i="16"/>
  <c r="J44" i="16"/>
  <c r="H43" i="16"/>
  <c r="I43" i="16"/>
  <c r="F43" i="16"/>
  <c r="G43" i="16"/>
  <c r="J43" i="16"/>
  <c r="H42" i="16"/>
  <c r="I42" i="16"/>
  <c r="F42" i="16"/>
  <c r="G42" i="16"/>
  <c r="J42" i="16"/>
  <c r="H41" i="16"/>
  <c r="I41" i="16"/>
  <c r="F41" i="16"/>
  <c r="G41" i="16"/>
  <c r="J41" i="16"/>
  <c r="H40" i="16"/>
  <c r="I40" i="16"/>
  <c r="F40" i="16"/>
  <c r="G40" i="16"/>
  <c r="J40" i="16"/>
  <c r="H39" i="16"/>
  <c r="I39" i="16"/>
  <c r="F39" i="16"/>
  <c r="G39" i="16"/>
  <c r="J39" i="16"/>
  <c r="H38" i="16"/>
  <c r="I38" i="16"/>
  <c r="F38" i="16"/>
  <c r="G38" i="16"/>
  <c r="J38" i="16"/>
  <c r="H37" i="16"/>
  <c r="I37" i="16"/>
  <c r="F37" i="16"/>
  <c r="G37" i="16"/>
  <c r="J37" i="16"/>
  <c r="H36" i="16"/>
  <c r="I36" i="16"/>
  <c r="F36" i="16"/>
  <c r="G36" i="16"/>
  <c r="J36" i="16"/>
  <c r="H35" i="16"/>
  <c r="I35" i="16"/>
  <c r="F35" i="16"/>
  <c r="G35" i="16"/>
  <c r="J35" i="16"/>
  <c r="H34" i="16"/>
  <c r="I34" i="16"/>
  <c r="F34" i="16"/>
  <c r="G34" i="16"/>
  <c r="J34" i="16"/>
  <c r="H33" i="16"/>
  <c r="I33" i="16"/>
  <c r="F33" i="16"/>
  <c r="G33" i="16"/>
  <c r="J33" i="16"/>
  <c r="H32" i="16"/>
  <c r="I32" i="16"/>
  <c r="F32" i="16"/>
  <c r="G32" i="16"/>
  <c r="J32" i="16"/>
  <c r="H31" i="16"/>
  <c r="I31" i="16"/>
  <c r="F31" i="16"/>
  <c r="G31" i="16"/>
  <c r="J31" i="16"/>
  <c r="H30" i="16"/>
  <c r="I30" i="16"/>
  <c r="F30" i="16"/>
  <c r="G30" i="16"/>
  <c r="J30" i="16"/>
  <c r="H29" i="16"/>
  <c r="I29" i="16"/>
  <c r="F29" i="16"/>
  <c r="G29" i="16"/>
  <c r="J29" i="16"/>
  <c r="H28" i="16"/>
  <c r="I28" i="16"/>
  <c r="F28" i="16"/>
  <c r="G28" i="16"/>
  <c r="J28" i="16"/>
  <c r="H27" i="16"/>
  <c r="I27" i="16"/>
  <c r="F27" i="16"/>
  <c r="G27" i="16"/>
  <c r="J27" i="16"/>
  <c r="H26" i="16"/>
  <c r="I26" i="16"/>
  <c r="F26" i="16"/>
  <c r="G26" i="16"/>
  <c r="J26" i="16"/>
  <c r="H25" i="16"/>
  <c r="I25" i="16"/>
  <c r="F25" i="16"/>
  <c r="G25" i="16"/>
  <c r="J25" i="16"/>
  <c r="H24" i="16"/>
  <c r="I24" i="16"/>
  <c r="F24" i="16"/>
  <c r="G24" i="16"/>
  <c r="J24" i="16"/>
  <c r="H23" i="16"/>
  <c r="I23" i="16"/>
  <c r="F23" i="16"/>
  <c r="G23" i="16"/>
  <c r="J23" i="16"/>
  <c r="H22" i="16"/>
  <c r="I22" i="16"/>
  <c r="F22" i="16"/>
  <c r="G22" i="16"/>
  <c r="J22" i="16"/>
  <c r="H21" i="16"/>
  <c r="I21" i="16"/>
  <c r="F21" i="16"/>
  <c r="G21" i="16"/>
  <c r="J21" i="16"/>
  <c r="H20" i="16"/>
  <c r="I20" i="16"/>
  <c r="F20" i="16"/>
  <c r="G20" i="16"/>
  <c r="J20" i="16"/>
  <c r="H19" i="16"/>
  <c r="I19" i="16"/>
  <c r="F19" i="16"/>
  <c r="G19" i="16"/>
  <c r="J19" i="16"/>
  <c r="H18" i="16"/>
  <c r="I18" i="16"/>
  <c r="F18" i="16"/>
  <c r="G18" i="16"/>
  <c r="J18" i="16"/>
  <c r="H17" i="16"/>
  <c r="I17" i="16"/>
  <c r="F17" i="16"/>
  <c r="G17" i="16"/>
  <c r="J17" i="16"/>
  <c r="H16" i="16"/>
  <c r="I16" i="16"/>
  <c r="F16" i="16"/>
  <c r="G16" i="16"/>
  <c r="J16" i="16"/>
  <c r="H15" i="16"/>
  <c r="I15" i="16"/>
  <c r="F15" i="16"/>
  <c r="G15" i="16"/>
  <c r="J15" i="16"/>
  <c r="H14" i="16"/>
  <c r="I14" i="16"/>
  <c r="F14" i="16"/>
  <c r="G14" i="16"/>
  <c r="J14" i="16"/>
  <c r="H13" i="16"/>
  <c r="I13" i="16"/>
  <c r="F13" i="16"/>
  <c r="G13" i="16"/>
  <c r="J13" i="16"/>
  <c r="H12" i="16"/>
  <c r="I12" i="16"/>
  <c r="F12" i="16"/>
  <c r="G12" i="16"/>
  <c r="J12" i="16"/>
  <c r="H11" i="16"/>
  <c r="I11" i="16"/>
  <c r="F11" i="16"/>
  <c r="G11" i="16"/>
  <c r="J11" i="16"/>
  <c r="H10" i="16"/>
  <c r="I10" i="16"/>
  <c r="F10" i="16"/>
  <c r="G10" i="16"/>
  <c r="J10" i="16"/>
  <c r="H9" i="16"/>
  <c r="I9" i="16"/>
  <c r="F9" i="16"/>
  <c r="G9" i="16"/>
  <c r="J9" i="16"/>
  <c r="H8" i="16"/>
  <c r="I8" i="16"/>
  <c r="F8" i="16"/>
  <c r="G8" i="16"/>
  <c r="J8" i="16"/>
  <c r="H7" i="16"/>
  <c r="I7" i="16"/>
  <c r="F7" i="16"/>
  <c r="G7" i="16"/>
  <c r="J7" i="16"/>
  <c r="H6" i="16"/>
  <c r="I6" i="16"/>
  <c r="F6" i="16"/>
  <c r="G6" i="16"/>
  <c r="J6" i="16"/>
  <c r="H5" i="16"/>
  <c r="I5" i="16"/>
  <c r="F5" i="16"/>
  <c r="G5" i="16"/>
  <c r="J5" i="16"/>
  <c r="H4" i="16"/>
  <c r="I4" i="16"/>
  <c r="F4" i="16"/>
  <c r="G4" i="16"/>
  <c r="J4" i="16"/>
  <c r="H3" i="16"/>
  <c r="I3" i="16"/>
  <c r="F3" i="16"/>
  <c r="G3" i="16"/>
  <c r="J3" i="16"/>
  <c r="D163" i="11"/>
  <c r="I254" i="8"/>
  <c r="I253" i="8"/>
  <c r="D144" i="11"/>
  <c r="I229" i="8"/>
  <c r="I230" i="8"/>
  <c r="I205" i="8"/>
  <c r="D194" i="11"/>
  <c r="I204" i="8"/>
  <c r="D179" i="11"/>
  <c r="I374" i="8"/>
  <c r="I373" i="8"/>
  <c r="I372" i="8"/>
  <c r="I371" i="8"/>
  <c r="I370" i="8"/>
  <c r="I369" i="8"/>
  <c r="I368" i="8"/>
  <c r="I367" i="8"/>
  <c r="I366" i="8"/>
  <c r="I365" i="8"/>
  <c r="I364" i="8"/>
  <c r="I363" i="8"/>
  <c r="I362" i="8"/>
  <c r="I361" i="8"/>
  <c r="I360" i="8"/>
  <c r="I359" i="8"/>
  <c r="I358" i="8"/>
  <c r="I357" i="8"/>
  <c r="I356" i="8"/>
  <c r="I355" i="8"/>
  <c r="I354" i="8"/>
  <c r="I353" i="8"/>
  <c r="I352" i="8"/>
  <c r="I351" i="8"/>
  <c r="I350" i="8"/>
  <c r="I349" i="8"/>
  <c r="I348" i="8"/>
  <c r="I347" i="8"/>
  <c r="I346" i="8"/>
  <c r="I345" i="8"/>
  <c r="I344" i="8"/>
  <c r="I343" i="8"/>
  <c r="I342" i="8"/>
  <c r="I341" i="8"/>
  <c r="I340" i="8"/>
  <c r="I339" i="8"/>
  <c r="I338" i="8"/>
  <c r="I337" i="8"/>
  <c r="I336" i="8"/>
  <c r="I335" i="8"/>
  <c r="I334" i="8"/>
  <c r="I333" i="8"/>
  <c r="I332" i="8"/>
  <c r="I331" i="8"/>
  <c r="I330" i="8"/>
  <c r="I329" i="8"/>
  <c r="I328" i="8"/>
  <c r="I327" i="8"/>
  <c r="I326" i="8"/>
  <c r="I325" i="8"/>
  <c r="I324" i="8"/>
  <c r="I323" i="8"/>
  <c r="I322" i="8"/>
  <c r="I321" i="8"/>
  <c r="I320" i="8"/>
  <c r="I319" i="8"/>
  <c r="I318" i="8"/>
  <c r="I317" i="8"/>
  <c r="I316" i="8"/>
  <c r="I315" i="8"/>
  <c r="I314" i="8"/>
  <c r="I313" i="8"/>
  <c r="I312" i="8"/>
  <c r="I311" i="8"/>
  <c r="I310" i="8"/>
  <c r="I309" i="8"/>
  <c r="I308" i="8"/>
  <c r="I307" i="8"/>
  <c r="I306" i="8"/>
  <c r="I305" i="8"/>
  <c r="I304" i="8"/>
  <c r="I303" i="8"/>
  <c r="I302" i="8"/>
  <c r="I301" i="8"/>
  <c r="I300" i="8"/>
  <c r="I299" i="8"/>
  <c r="I298" i="8"/>
  <c r="I297" i="8"/>
  <c r="I296" i="8"/>
  <c r="I295" i="8"/>
  <c r="I294" i="8"/>
  <c r="I293" i="8"/>
  <c r="I292" i="8"/>
  <c r="I291" i="8"/>
  <c r="I290" i="8"/>
  <c r="I289" i="8"/>
  <c r="I288" i="8"/>
  <c r="I287" i="8"/>
  <c r="I286" i="8"/>
  <c r="I285" i="8"/>
  <c r="I284" i="8"/>
  <c r="I283" i="8"/>
  <c r="I282" i="8"/>
  <c r="I281" i="8"/>
  <c r="I280" i="8"/>
  <c r="I279" i="8"/>
  <c r="I278" i="8"/>
  <c r="I277" i="8"/>
  <c r="I276" i="8"/>
  <c r="I275" i="8"/>
  <c r="I274" i="8"/>
  <c r="I273" i="8"/>
  <c r="I272" i="8"/>
  <c r="I271" i="8"/>
  <c r="I270" i="8"/>
  <c r="I269" i="8"/>
  <c r="I268" i="8"/>
  <c r="I267" i="8"/>
  <c r="I266" i="8"/>
  <c r="I265" i="8"/>
  <c r="I264" i="8"/>
  <c r="I263" i="8"/>
  <c r="I262" i="8"/>
  <c r="I261" i="8"/>
  <c r="I260" i="8"/>
  <c r="I259" i="8"/>
  <c r="I258" i="8"/>
  <c r="I257" i="8"/>
  <c r="I256" i="8"/>
  <c r="I255" i="8"/>
  <c r="I252" i="8"/>
  <c r="I251" i="8"/>
  <c r="I250" i="8"/>
  <c r="I249" i="8"/>
  <c r="I248" i="8"/>
  <c r="I247" i="8"/>
  <c r="I246" i="8"/>
  <c r="I245" i="8"/>
  <c r="I244" i="8"/>
  <c r="I243" i="8"/>
  <c r="I242" i="8"/>
  <c r="I241" i="8"/>
  <c r="I240" i="8"/>
  <c r="I239" i="8"/>
  <c r="I238" i="8"/>
  <c r="I237" i="8"/>
  <c r="I236" i="8"/>
  <c r="I235" i="8"/>
  <c r="I234" i="8"/>
  <c r="I233" i="8"/>
  <c r="I232" i="8"/>
  <c r="I231" i="8"/>
  <c r="I228" i="8"/>
  <c r="I227" i="8"/>
  <c r="I226" i="8"/>
  <c r="I225" i="8"/>
  <c r="I224" i="8"/>
  <c r="I223" i="8"/>
  <c r="I222" i="8"/>
  <c r="I221" i="8"/>
  <c r="I220" i="8"/>
  <c r="I219" i="8"/>
  <c r="I218" i="8"/>
  <c r="I217" i="8"/>
  <c r="I216" i="8"/>
  <c r="I215" i="8"/>
  <c r="I214" i="8"/>
  <c r="I213" i="8"/>
  <c r="I212" i="8"/>
  <c r="I211" i="8"/>
  <c r="I210" i="8"/>
  <c r="I209" i="8"/>
  <c r="I208" i="8"/>
  <c r="I207" i="8"/>
  <c r="I206" i="8"/>
  <c r="I203" i="8"/>
  <c r="I202" i="8"/>
  <c r="I201" i="8"/>
  <c r="I200" i="8"/>
  <c r="I199" i="8"/>
  <c r="I198" i="8"/>
  <c r="I197" i="8"/>
  <c r="I196" i="8"/>
  <c r="I195" i="8"/>
  <c r="I194" i="8"/>
  <c r="I193" i="8"/>
  <c r="I192" i="8"/>
  <c r="I191" i="8"/>
  <c r="I190" i="8"/>
  <c r="I189" i="8"/>
  <c r="I188" i="8"/>
  <c r="I187" i="8"/>
  <c r="I186" i="8"/>
  <c r="I185" i="8"/>
  <c r="I184" i="8"/>
  <c r="I183" i="8"/>
  <c r="I182" i="8"/>
  <c r="I181" i="8"/>
  <c r="I180" i="8"/>
  <c r="I179" i="8"/>
  <c r="I178" i="8"/>
  <c r="I177" i="8"/>
  <c r="I176" i="8"/>
  <c r="I175" i="8"/>
  <c r="I174" i="8"/>
  <c r="I173" i="8"/>
  <c r="I172" i="8"/>
  <c r="I171" i="8"/>
  <c r="I170" i="8"/>
  <c r="I169" i="8"/>
  <c r="I168" i="8"/>
  <c r="I167" i="8"/>
  <c r="I166" i="8"/>
  <c r="I165" i="8"/>
  <c r="I164" i="8"/>
  <c r="I163" i="8"/>
  <c r="I162" i="8"/>
  <c r="I161" i="8"/>
  <c r="I160" i="8"/>
  <c r="I159" i="8"/>
  <c r="I158" i="8"/>
  <c r="I157" i="8"/>
  <c r="I156" i="8"/>
  <c r="I155" i="8"/>
  <c r="I154" i="8"/>
  <c r="I153" i="8"/>
  <c r="I152" i="8"/>
  <c r="I151" i="8"/>
  <c r="I150" i="8"/>
  <c r="I149" i="8"/>
  <c r="I148" i="8"/>
  <c r="I147" i="8"/>
  <c r="I146" i="8"/>
  <c r="I145" i="8"/>
  <c r="I144" i="8"/>
  <c r="I143" i="8"/>
  <c r="I142" i="8"/>
  <c r="I141" i="8"/>
  <c r="I140" i="8"/>
  <c r="I139" i="8"/>
  <c r="I138" i="8"/>
  <c r="I137" i="8"/>
  <c r="I136" i="8"/>
  <c r="I135" i="8"/>
  <c r="I134" i="8"/>
  <c r="I133" i="8"/>
  <c r="I132" i="8"/>
  <c r="I131" i="8"/>
  <c r="I130" i="8"/>
  <c r="I129" i="8"/>
  <c r="I128" i="8"/>
  <c r="I127" i="8"/>
  <c r="I126" i="8"/>
  <c r="I125" i="8"/>
  <c r="I124" i="8"/>
  <c r="I123" i="8"/>
  <c r="I122" i="8"/>
  <c r="I121" i="8"/>
  <c r="I120" i="8"/>
  <c r="I119" i="8"/>
  <c r="I118" i="8"/>
  <c r="I117" i="8"/>
  <c r="I116" i="8"/>
  <c r="I115" i="8"/>
  <c r="I114" i="8"/>
  <c r="I113" i="8"/>
  <c r="I112" i="8"/>
  <c r="I111" i="8"/>
  <c r="I110" i="8"/>
  <c r="I109" i="8"/>
  <c r="I108" i="8"/>
  <c r="I107" i="8"/>
  <c r="I106" i="8"/>
  <c r="I105" i="8"/>
  <c r="I104" i="8"/>
  <c r="I103" i="8"/>
  <c r="I102" i="8"/>
  <c r="I101" i="8"/>
  <c r="I100" i="8"/>
  <c r="I99" i="8"/>
  <c r="I98" i="8"/>
  <c r="I97" i="8"/>
  <c r="I96" i="8"/>
  <c r="I95" i="8"/>
  <c r="I94" i="8"/>
  <c r="I93" i="8"/>
  <c r="I92" i="8"/>
  <c r="I91" i="8"/>
  <c r="I90" i="8"/>
  <c r="I89" i="8"/>
  <c r="I88" i="8"/>
  <c r="I87" i="8"/>
  <c r="I86" i="8"/>
  <c r="I85" i="8"/>
  <c r="I84" i="8"/>
  <c r="I83" i="8"/>
  <c r="I82" i="8"/>
  <c r="I81" i="8"/>
  <c r="I80" i="8"/>
  <c r="I79" i="8"/>
  <c r="I78" i="8"/>
  <c r="I77" i="8"/>
  <c r="I76" i="8"/>
  <c r="I75" i="8"/>
  <c r="I74" i="8"/>
  <c r="I73" i="8"/>
  <c r="I72" i="8"/>
  <c r="I71" i="8"/>
  <c r="I70" i="8"/>
  <c r="I69" i="8"/>
  <c r="I68" i="8"/>
  <c r="I67" i="8"/>
  <c r="I66" i="8"/>
  <c r="I65" i="8"/>
  <c r="I64" i="8"/>
  <c r="I63" i="8"/>
  <c r="I62" i="8"/>
  <c r="I61" i="8"/>
  <c r="I60" i="8"/>
  <c r="I59" i="8"/>
  <c r="I58" i="8"/>
  <c r="I57" i="8"/>
  <c r="I56" i="8"/>
  <c r="I55" i="8"/>
  <c r="I54" i="8"/>
  <c r="I53" i="8"/>
  <c r="I52" i="8"/>
  <c r="I51" i="8"/>
  <c r="I50" i="8"/>
  <c r="I49" i="8"/>
  <c r="I48" i="8"/>
  <c r="I47" i="8"/>
  <c r="I46" i="8"/>
  <c r="I45" i="8"/>
  <c r="I44" i="8"/>
  <c r="I43" i="8"/>
  <c r="I42" i="8"/>
  <c r="I41" i="8"/>
  <c r="I40" i="8"/>
  <c r="I39" i="8"/>
  <c r="I38" i="8"/>
  <c r="I37" i="8"/>
  <c r="I36" i="8"/>
  <c r="I35" i="8"/>
  <c r="I34" i="8"/>
  <c r="I33" i="8"/>
  <c r="I32" i="8"/>
  <c r="I31" i="8"/>
  <c r="I30" i="8"/>
  <c r="I29" i="8"/>
  <c r="I28" i="8"/>
  <c r="I27" i="8"/>
  <c r="I26" i="8"/>
  <c r="I25" i="8"/>
  <c r="I24" i="8"/>
  <c r="I23" i="8"/>
  <c r="I22" i="8"/>
  <c r="I21" i="8"/>
  <c r="I20" i="8"/>
  <c r="I19" i="8"/>
  <c r="I18" i="8"/>
  <c r="I17" i="8"/>
  <c r="I16" i="8"/>
  <c r="I15" i="8"/>
  <c r="I14" i="8"/>
  <c r="I13" i="8"/>
  <c r="I12" i="8"/>
  <c r="I11" i="8"/>
  <c r="I10" i="8"/>
  <c r="I9" i="8"/>
  <c r="I8" i="8"/>
  <c r="I7" i="8"/>
  <c r="I6" i="8"/>
  <c r="I5" i="8"/>
  <c r="I4" i="8"/>
  <c r="I3" i="8"/>
  <c r="I2" i="8"/>
  <c r="D270" i="11"/>
  <c r="D269" i="11"/>
  <c r="D272" i="11"/>
  <c r="D271" i="11"/>
  <c r="K349" i="4"/>
  <c r="J349" i="4"/>
  <c r="K348" i="4"/>
  <c r="J348" i="4"/>
  <c r="K347" i="4"/>
  <c r="J347" i="4"/>
  <c r="K346" i="4"/>
  <c r="J346" i="4"/>
  <c r="K345" i="4"/>
  <c r="J345" i="4"/>
  <c r="K344" i="4"/>
  <c r="J344" i="4"/>
  <c r="K343" i="4"/>
  <c r="J343" i="4"/>
  <c r="K342" i="4"/>
  <c r="J342" i="4"/>
  <c r="K341" i="4"/>
  <c r="J341" i="4"/>
  <c r="K340" i="4"/>
  <c r="J340" i="4"/>
  <c r="K339" i="4"/>
  <c r="J339" i="4"/>
  <c r="K338" i="4"/>
  <c r="J338" i="4"/>
  <c r="K337" i="4"/>
  <c r="J337" i="4"/>
  <c r="K336" i="4"/>
  <c r="J336" i="4"/>
  <c r="K335" i="4"/>
  <c r="J335" i="4"/>
  <c r="K334" i="4"/>
  <c r="J334" i="4"/>
  <c r="K333" i="4"/>
  <c r="J333" i="4"/>
  <c r="K332" i="4"/>
  <c r="J332" i="4"/>
  <c r="K331" i="4"/>
  <c r="J331" i="4"/>
  <c r="K330" i="4"/>
  <c r="J330" i="4"/>
  <c r="K329" i="4"/>
  <c r="J329" i="4"/>
  <c r="K328" i="4"/>
  <c r="J328" i="4"/>
  <c r="K327" i="4"/>
  <c r="J327" i="4"/>
  <c r="K326" i="4"/>
  <c r="J326" i="4"/>
  <c r="K325" i="4"/>
  <c r="J325" i="4"/>
  <c r="K324" i="4"/>
  <c r="J324" i="4"/>
  <c r="K323" i="4"/>
  <c r="J323" i="4"/>
  <c r="K322" i="4"/>
  <c r="J322" i="4"/>
  <c r="K321" i="4"/>
  <c r="J321" i="4"/>
  <c r="K320" i="4"/>
  <c r="J320" i="4"/>
  <c r="K319" i="4"/>
  <c r="J319" i="4"/>
  <c r="K318" i="4"/>
  <c r="J318" i="4"/>
  <c r="K317" i="4"/>
  <c r="J317" i="4"/>
  <c r="K316" i="4"/>
  <c r="J316" i="4"/>
  <c r="K315" i="4"/>
  <c r="J315" i="4"/>
  <c r="K314" i="4"/>
  <c r="J314" i="4"/>
  <c r="K313" i="4"/>
  <c r="J313" i="4"/>
  <c r="K312" i="4"/>
  <c r="J312" i="4"/>
  <c r="K311" i="4"/>
  <c r="J311" i="4"/>
  <c r="K310" i="4"/>
  <c r="J310" i="4"/>
  <c r="K309" i="4"/>
  <c r="J309" i="4"/>
  <c r="K308" i="4"/>
  <c r="J308" i="4"/>
  <c r="K307" i="4"/>
  <c r="J307" i="4"/>
  <c r="K306" i="4"/>
  <c r="J306" i="4"/>
  <c r="K305" i="4"/>
  <c r="J305" i="4"/>
  <c r="K304" i="4"/>
  <c r="J304" i="4"/>
  <c r="K303" i="4"/>
  <c r="J303" i="4"/>
  <c r="K302" i="4"/>
  <c r="J302" i="4"/>
  <c r="K301" i="4"/>
  <c r="J301" i="4"/>
  <c r="K300" i="4"/>
  <c r="J300" i="4"/>
  <c r="K299" i="4"/>
  <c r="J299" i="4"/>
  <c r="K298" i="4"/>
  <c r="J298" i="4"/>
  <c r="K297" i="4"/>
  <c r="J297" i="4"/>
  <c r="K296" i="4"/>
  <c r="J296" i="4"/>
  <c r="K295" i="4"/>
  <c r="J295" i="4"/>
  <c r="K294" i="4"/>
  <c r="J294" i="4"/>
  <c r="K293" i="4"/>
  <c r="J293" i="4"/>
  <c r="K292" i="4"/>
  <c r="J292" i="4"/>
  <c r="K291" i="4"/>
  <c r="J291" i="4"/>
  <c r="K290" i="4"/>
  <c r="J290" i="4"/>
  <c r="K289" i="4"/>
  <c r="J289" i="4"/>
  <c r="K288" i="4"/>
  <c r="J288" i="4"/>
  <c r="K287" i="4"/>
  <c r="J287" i="4"/>
  <c r="K286" i="4"/>
  <c r="J286" i="4"/>
  <c r="K285" i="4"/>
  <c r="J285" i="4"/>
  <c r="K284" i="4"/>
  <c r="J284" i="4"/>
  <c r="K283" i="4"/>
  <c r="J283" i="4"/>
  <c r="K282" i="4"/>
  <c r="J282" i="4"/>
  <c r="K281" i="4"/>
  <c r="J281" i="4"/>
  <c r="K280" i="4"/>
  <c r="J280" i="4"/>
  <c r="K279" i="4"/>
  <c r="J279" i="4"/>
  <c r="K278" i="4"/>
  <c r="J278" i="4"/>
  <c r="K277" i="4"/>
  <c r="J277" i="4"/>
  <c r="K275" i="4"/>
  <c r="J275" i="4"/>
  <c r="K274" i="4"/>
  <c r="J274" i="4"/>
  <c r="K273" i="4"/>
  <c r="J273" i="4"/>
  <c r="K272" i="4"/>
  <c r="J272" i="4"/>
  <c r="K271" i="4"/>
  <c r="J271" i="4"/>
  <c r="K270" i="4"/>
  <c r="J270" i="4"/>
  <c r="K269" i="4"/>
  <c r="J269" i="4"/>
  <c r="K268" i="4"/>
  <c r="J268" i="4"/>
  <c r="K267" i="4"/>
  <c r="J267" i="4"/>
  <c r="K266" i="4"/>
  <c r="J266" i="4"/>
  <c r="K265" i="4"/>
  <c r="J265" i="4"/>
  <c r="K264" i="4"/>
  <c r="J264" i="4"/>
  <c r="K263" i="4"/>
  <c r="J263" i="4"/>
  <c r="K262" i="4"/>
  <c r="J262" i="4"/>
  <c r="K261" i="4"/>
  <c r="J261" i="4"/>
  <c r="K260" i="4"/>
  <c r="J260" i="4"/>
  <c r="K259" i="4"/>
  <c r="J259" i="4"/>
  <c r="K258" i="4"/>
  <c r="J258" i="4"/>
  <c r="K257" i="4"/>
  <c r="J257" i="4"/>
  <c r="K256" i="4"/>
  <c r="J256" i="4"/>
  <c r="K255" i="4"/>
  <c r="J255" i="4"/>
  <c r="K254" i="4"/>
  <c r="J254" i="4"/>
  <c r="K253" i="4"/>
  <c r="J253" i="4"/>
  <c r="K252" i="4"/>
  <c r="J252" i="4"/>
  <c r="K251" i="4"/>
  <c r="J251" i="4"/>
  <c r="K250" i="4"/>
  <c r="J250" i="4"/>
  <c r="K249" i="4"/>
  <c r="J249" i="4"/>
  <c r="K248" i="4"/>
  <c r="J248" i="4"/>
  <c r="K247" i="4"/>
  <c r="J247" i="4"/>
  <c r="K246" i="4"/>
  <c r="J246" i="4"/>
  <c r="K245" i="4"/>
  <c r="J245" i="4"/>
  <c r="K244" i="4"/>
  <c r="J244" i="4"/>
  <c r="K243" i="4"/>
  <c r="J243" i="4"/>
  <c r="K242" i="4"/>
  <c r="J242" i="4"/>
  <c r="K241" i="4"/>
  <c r="J241" i="4"/>
  <c r="K240" i="4"/>
  <c r="J240" i="4"/>
  <c r="K239" i="4"/>
  <c r="J239" i="4"/>
  <c r="K238" i="4"/>
  <c r="J238" i="4"/>
  <c r="K237" i="4"/>
  <c r="J237" i="4"/>
  <c r="K236" i="4"/>
  <c r="J236" i="4"/>
  <c r="K235" i="4"/>
  <c r="J235" i="4"/>
  <c r="K234" i="4"/>
  <c r="J234" i="4"/>
  <c r="K233" i="4"/>
  <c r="J233" i="4"/>
  <c r="K232" i="4"/>
  <c r="J232" i="4"/>
  <c r="K231" i="4"/>
  <c r="J231" i="4"/>
  <c r="K230" i="4"/>
  <c r="J230" i="4"/>
  <c r="K228" i="4"/>
  <c r="J228" i="4"/>
  <c r="K227" i="4"/>
  <c r="J227" i="4"/>
  <c r="K226" i="4"/>
  <c r="J226" i="4"/>
  <c r="K225" i="4"/>
  <c r="J225" i="4"/>
  <c r="K224" i="4"/>
  <c r="J224" i="4"/>
  <c r="K223" i="4"/>
  <c r="J223" i="4"/>
  <c r="K222" i="4"/>
  <c r="J222" i="4"/>
  <c r="K221" i="4"/>
  <c r="J221" i="4"/>
  <c r="K220" i="4"/>
  <c r="J220" i="4"/>
  <c r="K219" i="4"/>
  <c r="J219" i="4"/>
  <c r="K218" i="4"/>
  <c r="J218" i="4"/>
  <c r="K217" i="4"/>
  <c r="J217" i="4"/>
  <c r="K216" i="4"/>
  <c r="J216" i="4"/>
  <c r="K215" i="4"/>
  <c r="J215" i="4"/>
  <c r="K214" i="4"/>
  <c r="J214" i="4"/>
  <c r="K213" i="4"/>
  <c r="J213" i="4"/>
  <c r="K212" i="4"/>
  <c r="J212" i="4"/>
  <c r="K211" i="4"/>
  <c r="J211" i="4"/>
  <c r="K210" i="4"/>
  <c r="J210" i="4"/>
  <c r="K209" i="4"/>
  <c r="J209" i="4"/>
  <c r="K208" i="4"/>
  <c r="J208" i="4"/>
  <c r="K207" i="4"/>
  <c r="J207" i="4"/>
  <c r="K206" i="4"/>
  <c r="J206" i="4"/>
  <c r="K205" i="4"/>
  <c r="J205" i="4"/>
  <c r="K204" i="4"/>
  <c r="J204" i="4"/>
  <c r="K203" i="4"/>
  <c r="J203" i="4"/>
  <c r="K202" i="4"/>
  <c r="J202" i="4"/>
  <c r="K201" i="4"/>
  <c r="J201" i="4"/>
  <c r="K200" i="4"/>
  <c r="J200" i="4"/>
  <c r="K199" i="4"/>
  <c r="J199" i="4"/>
  <c r="K198" i="4"/>
  <c r="J198" i="4"/>
  <c r="K197" i="4"/>
  <c r="J197" i="4"/>
  <c r="K196" i="4"/>
  <c r="J196" i="4"/>
  <c r="K195" i="4"/>
  <c r="J195" i="4"/>
  <c r="K194" i="4"/>
  <c r="J194" i="4"/>
  <c r="K193" i="4"/>
  <c r="J193" i="4"/>
  <c r="K192" i="4"/>
  <c r="J192" i="4"/>
  <c r="K191" i="4"/>
  <c r="J191" i="4"/>
  <c r="K190" i="4"/>
  <c r="J190" i="4"/>
  <c r="K189" i="4"/>
  <c r="J189" i="4"/>
  <c r="K188" i="4"/>
  <c r="J188" i="4"/>
  <c r="K187" i="4"/>
  <c r="J187" i="4"/>
  <c r="K186" i="4"/>
  <c r="J186" i="4"/>
  <c r="K185" i="4"/>
  <c r="J185" i="4"/>
  <c r="K184" i="4"/>
  <c r="J184" i="4"/>
  <c r="K183" i="4"/>
  <c r="J183" i="4"/>
  <c r="K182" i="4"/>
  <c r="J182" i="4"/>
  <c r="K181" i="4"/>
  <c r="J181" i="4"/>
  <c r="K180" i="4"/>
  <c r="J180" i="4"/>
  <c r="K179" i="4"/>
  <c r="J179" i="4"/>
  <c r="K178" i="4"/>
  <c r="J178" i="4"/>
  <c r="K177" i="4"/>
  <c r="J177" i="4"/>
  <c r="K176" i="4"/>
  <c r="J176" i="4"/>
  <c r="K175" i="4"/>
  <c r="J175" i="4"/>
  <c r="K174" i="4"/>
  <c r="J174" i="4"/>
  <c r="K173" i="4"/>
  <c r="J173" i="4"/>
  <c r="K172" i="4"/>
  <c r="J172" i="4"/>
  <c r="K171" i="4"/>
  <c r="J171" i="4"/>
  <c r="K170" i="4"/>
  <c r="J170" i="4"/>
  <c r="K169" i="4"/>
  <c r="J169" i="4"/>
  <c r="K168" i="4"/>
  <c r="J168" i="4"/>
  <c r="K167" i="4"/>
  <c r="J167" i="4"/>
  <c r="K166" i="4"/>
  <c r="J166" i="4"/>
  <c r="K165" i="4"/>
  <c r="J165" i="4"/>
  <c r="K164" i="4"/>
  <c r="J164" i="4"/>
  <c r="K163" i="4"/>
  <c r="J163" i="4"/>
  <c r="K162" i="4"/>
  <c r="J162" i="4"/>
  <c r="K161" i="4"/>
  <c r="J161" i="4"/>
  <c r="K160" i="4"/>
  <c r="J160" i="4"/>
  <c r="K159" i="4"/>
  <c r="J159" i="4"/>
  <c r="K158" i="4"/>
  <c r="J158" i="4"/>
  <c r="K157" i="4"/>
  <c r="J157" i="4"/>
  <c r="K156" i="4"/>
  <c r="J156" i="4"/>
  <c r="K155" i="4"/>
  <c r="J155" i="4"/>
  <c r="K154" i="4"/>
  <c r="J154" i="4"/>
  <c r="K153" i="4"/>
  <c r="J153" i="4"/>
  <c r="K152" i="4"/>
  <c r="J152" i="4"/>
  <c r="K151" i="4"/>
  <c r="J151" i="4"/>
  <c r="K150" i="4"/>
  <c r="J150" i="4"/>
  <c r="K149" i="4"/>
  <c r="J149" i="4"/>
  <c r="K148" i="4"/>
  <c r="J148" i="4"/>
  <c r="K147" i="4"/>
  <c r="J147" i="4"/>
  <c r="K145" i="4"/>
  <c r="J145" i="4"/>
  <c r="K144" i="4"/>
  <c r="J144" i="4"/>
  <c r="K143" i="4"/>
  <c r="J143" i="4"/>
  <c r="K142" i="4"/>
  <c r="J142" i="4"/>
  <c r="K141" i="4"/>
  <c r="J141" i="4"/>
  <c r="K140" i="4"/>
  <c r="J140" i="4"/>
  <c r="K139" i="4"/>
  <c r="J139" i="4"/>
  <c r="K138" i="4"/>
  <c r="J138" i="4"/>
  <c r="K137" i="4"/>
  <c r="J137" i="4"/>
  <c r="K136" i="4"/>
  <c r="J136" i="4"/>
  <c r="K135" i="4"/>
  <c r="J135" i="4"/>
  <c r="K134" i="4"/>
  <c r="J134" i="4"/>
  <c r="K133" i="4"/>
  <c r="J133" i="4"/>
  <c r="K132" i="4"/>
  <c r="J132" i="4"/>
  <c r="K131" i="4"/>
  <c r="J131" i="4"/>
  <c r="K130" i="4"/>
  <c r="J130" i="4"/>
  <c r="K129" i="4"/>
  <c r="J129" i="4"/>
  <c r="K128" i="4"/>
  <c r="J128" i="4"/>
  <c r="K127" i="4"/>
  <c r="J127" i="4"/>
  <c r="K126" i="4"/>
  <c r="J126" i="4"/>
  <c r="K125" i="4"/>
  <c r="J125" i="4"/>
  <c r="K124" i="4"/>
  <c r="J124" i="4"/>
  <c r="K123" i="4"/>
  <c r="J123" i="4"/>
  <c r="K122" i="4"/>
  <c r="J122" i="4"/>
  <c r="K121" i="4"/>
  <c r="J121" i="4"/>
  <c r="K120" i="4"/>
  <c r="J120" i="4"/>
  <c r="K119" i="4"/>
  <c r="J119" i="4"/>
  <c r="K118" i="4"/>
  <c r="J118" i="4"/>
  <c r="K117" i="4"/>
  <c r="J117" i="4"/>
  <c r="K116" i="4"/>
  <c r="J116" i="4"/>
  <c r="K115" i="4"/>
  <c r="J115" i="4"/>
  <c r="K114" i="4"/>
  <c r="J114" i="4"/>
  <c r="K113" i="4"/>
  <c r="J113" i="4"/>
  <c r="K112" i="4"/>
  <c r="J112" i="4"/>
  <c r="K111" i="4"/>
  <c r="J111" i="4"/>
  <c r="K110" i="4"/>
  <c r="J110" i="4"/>
  <c r="K109" i="4"/>
  <c r="J109" i="4"/>
  <c r="K108" i="4"/>
  <c r="J108" i="4"/>
  <c r="K107" i="4"/>
  <c r="J107" i="4"/>
  <c r="K106" i="4"/>
  <c r="J106" i="4"/>
  <c r="K105" i="4"/>
  <c r="J105" i="4"/>
  <c r="K104" i="4"/>
  <c r="J104" i="4"/>
  <c r="K103" i="4"/>
  <c r="J103" i="4"/>
  <c r="K102" i="4"/>
  <c r="J102" i="4"/>
  <c r="K101" i="4"/>
  <c r="J101" i="4"/>
  <c r="K100" i="4"/>
  <c r="J100" i="4"/>
  <c r="K99" i="4"/>
  <c r="J99" i="4"/>
  <c r="K98" i="4"/>
  <c r="J98" i="4"/>
  <c r="K97" i="4"/>
  <c r="J97" i="4"/>
  <c r="K96" i="4"/>
  <c r="J96" i="4"/>
  <c r="K95" i="4"/>
  <c r="J95" i="4"/>
  <c r="K94" i="4"/>
  <c r="J94" i="4"/>
  <c r="K93" i="4"/>
  <c r="J93" i="4"/>
  <c r="K92" i="4"/>
  <c r="J92" i="4"/>
  <c r="K91" i="4"/>
  <c r="J91" i="4"/>
  <c r="K90" i="4"/>
  <c r="J90" i="4"/>
  <c r="K89" i="4"/>
  <c r="J89" i="4"/>
  <c r="K88" i="4"/>
  <c r="J88" i="4"/>
  <c r="K87" i="4"/>
  <c r="J87" i="4"/>
  <c r="K86" i="4"/>
  <c r="J86" i="4"/>
  <c r="K85" i="4"/>
  <c r="J85" i="4"/>
  <c r="K84" i="4"/>
  <c r="J84" i="4"/>
  <c r="K83" i="4"/>
  <c r="J83" i="4"/>
  <c r="K82" i="4"/>
  <c r="J82" i="4"/>
  <c r="K81" i="4"/>
  <c r="J81" i="4"/>
  <c r="K80" i="4"/>
  <c r="J80" i="4"/>
  <c r="K79" i="4"/>
  <c r="J79" i="4"/>
  <c r="K78" i="4"/>
  <c r="J78" i="4"/>
  <c r="K77" i="4"/>
  <c r="J77" i="4"/>
  <c r="K76" i="4"/>
  <c r="J76" i="4"/>
  <c r="K74" i="4"/>
  <c r="J74" i="4"/>
  <c r="K73" i="4"/>
  <c r="J73" i="4"/>
  <c r="K72" i="4"/>
  <c r="J72" i="4"/>
  <c r="K71" i="4"/>
  <c r="J71" i="4"/>
  <c r="K70" i="4"/>
  <c r="J70" i="4"/>
  <c r="K69" i="4"/>
  <c r="J69" i="4"/>
  <c r="K68" i="4"/>
  <c r="J68" i="4"/>
  <c r="K67" i="4"/>
  <c r="J67" i="4"/>
  <c r="K66" i="4"/>
  <c r="J66" i="4"/>
  <c r="K65" i="4"/>
  <c r="J65" i="4"/>
  <c r="K64" i="4"/>
  <c r="J64" i="4"/>
  <c r="K63" i="4"/>
  <c r="J63" i="4"/>
  <c r="K62" i="4"/>
  <c r="J62" i="4"/>
  <c r="K61" i="4"/>
  <c r="J61" i="4"/>
  <c r="K60" i="4"/>
  <c r="J60" i="4"/>
  <c r="K59" i="4"/>
  <c r="J59" i="4"/>
  <c r="K58" i="4"/>
  <c r="J58" i="4"/>
  <c r="K57" i="4"/>
  <c r="J57" i="4"/>
  <c r="K56" i="4"/>
  <c r="J56" i="4"/>
  <c r="K55" i="4"/>
  <c r="J55" i="4"/>
  <c r="K54" i="4"/>
  <c r="J54" i="4"/>
  <c r="K53" i="4"/>
  <c r="J53" i="4"/>
  <c r="K52" i="4"/>
  <c r="J52" i="4"/>
  <c r="K51" i="4"/>
  <c r="J51" i="4"/>
  <c r="K50" i="4"/>
  <c r="J50" i="4"/>
  <c r="K49" i="4"/>
  <c r="J49" i="4"/>
  <c r="K48" i="4"/>
  <c r="J48" i="4"/>
  <c r="K47" i="4"/>
  <c r="J47" i="4"/>
  <c r="K46" i="4"/>
  <c r="J46" i="4"/>
  <c r="K45" i="4"/>
  <c r="J45" i="4"/>
  <c r="K44" i="4"/>
  <c r="J44" i="4"/>
  <c r="K43" i="4"/>
  <c r="J43" i="4"/>
  <c r="K42" i="4"/>
  <c r="J42" i="4"/>
  <c r="K41" i="4"/>
  <c r="J41" i="4"/>
  <c r="K40" i="4"/>
  <c r="J40" i="4"/>
  <c r="K39" i="4"/>
  <c r="J39" i="4"/>
  <c r="K38" i="4"/>
  <c r="J38" i="4"/>
  <c r="K37" i="4"/>
  <c r="J37" i="4"/>
  <c r="K36" i="4"/>
  <c r="J36" i="4"/>
  <c r="K35" i="4"/>
  <c r="J35" i="4"/>
  <c r="K34" i="4"/>
  <c r="J34" i="4"/>
  <c r="K33" i="4"/>
  <c r="J33" i="4"/>
  <c r="K32" i="4"/>
  <c r="J32" i="4"/>
  <c r="K31" i="4"/>
  <c r="J31" i="4"/>
  <c r="K30" i="4"/>
  <c r="J30" i="4"/>
  <c r="K29" i="4"/>
  <c r="J29" i="4"/>
  <c r="K28" i="4"/>
  <c r="J28" i="4"/>
  <c r="K27" i="4"/>
  <c r="J27" i="4"/>
  <c r="K26" i="4"/>
  <c r="J26" i="4"/>
  <c r="K25" i="4"/>
  <c r="J25" i="4"/>
  <c r="K24" i="4"/>
  <c r="J24" i="4"/>
  <c r="K23" i="4"/>
  <c r="J23" i="4"/>
  <c r="K22" i="4"/>
  <c r="J22" i="4"/>
  <c r="K21" i="4"/>
  <c r="J21" i="4"/>
  <c r="K20" i="4"/>
  <c r="J20" i="4"/>
  <c r="K19" i="4"/>
  <c r="J19" i="4"/>
  <c r="K18" i="4"/>
  <c r="J18" i="4"/>
  <c r="K17" i="4"/>
  <c r="J17" i="4"/>
  <c r="K16" i="4"/>
  <c r="J16" i="4"/>
  <c r="K15" i="4"/>
  <c r="J15" i="4"/>
  <c r="K14" i="4"/>
  <c r="J14" i="4"/>
  <c r="K13" i="4"/>
  <c r="J13" i="4"/>
  <c r="K12" i="4"/>
  <c r="J12" i="4"/>
  <c r="K11" i="4"/>
  <c r="J11" i="4"/>
  <c r="K10" i="4"/>
  <c r="J10" i="4"/>
  <c r="K9" i="4"/>
  <c r="J9" i="4"/>
  <c r="K8" i="4"/>
  <c r="J8" i="4"/>
  <c r="K7" i="4"/>
  <c r="J7" i="4"/>
  <c r="K6" i="4"/>
  <c r="J6" i="4"/>
  <c r="K5" i="4"/>
  <c r="J5" i="4"/>
  <c r="K4" i="4"/>
  <c r="J4" i="4"/>
  <c r="K3" i="4"/>
  <c r="J3" i="4"/>
  <c r="K2" i="4"/>
  <c r="J2" i="4"/>
  <c r="D227" i="11"/>
  <c r="D216" i="11"/>
  <c r="D161" i="11"/>
  <c r="C268" i="11"/>
  <c r="D268" i="11"/>
  <c r="C267" i="11"/>
  <c r="D267" i="11"/>
  <c r="C266" i="11"/>
  <c r="D266" i="11"/>
  <c r="C265" i="11"/>
  <c r="D265" i="11"/>
  <c r="C264" i="11"/>
  <c r="D264" i="11"/>
  <c r="C263" i="11"/>
  <c r="D263" i="11"/>
  <c r="C262" i="11"/>
  <c r="D262" i="11"/>
  <c r="C261" i="11"/>
  <c r="D261" i="11"/>
  <c r="C260" i="11"/>
  <c r="D260" i="11"/>
  <c r="C259" i="11"/>
  <c r="D259" i="11"/>
  <c r="C258" i="11"/>
  <c r="D258" i="11"/>
  <c r="C257" i="11"/>
  <c r="D257" i="11"/>
  <c r="C256" i="11"/>
  <c r="D256" i="11"/>
  <c r="C255" i="11"/>
  <c r="D255" i="11"/>
  <c r="C254" i="11"/>
  <c r="D254" i="11"/>
  <c r="C253" i="11"/>
  <c r="D253" i="11"/>
  <c r="C252" i="11"/>
  <c r="D252" i="11"/>
  <c r="C251" i="11"/>
  <c r="D251" i="11"/>
  <c r="C250" i="11"/>
  <c r="D250" i="11"/>
  <c r="C249" i="11"/>
  <c r="D249" i="11"/>
  <c r="C248" i="11"/>
  <c r="D248" i="11"/>
  <c r="C247" i="11"/>
  <c r="D247" i="11"/>
  <c r="C246" i="11"/>
  <c r="D246" i="11"/>
  <c r="C245" i="11"/>
  <c r="D245" i="11"/>
  <c r="C244" i="11"/>
  <c r="D244" i="11"/>
  <c r="C243" i="11"/>
  <c r="D243" i="11"/>
  <c r="C242" i="11"/>
  <c r="D242" i="11"/>
  <c r="C241" i="11"/>
  <c r="D241" i="11"/>
  <c r="C240" i="11"/>
  <c r="D240" i="11"/>
  <c r="C239" i="11"/>
  <c r="D239" i="11"/>
  <c r="C238" i="11"/>
  <c r="D238" i="11"/>
  <c r="C237" i="11"/>
  <c r="D237" i="11"/>
  <c r="C236" i="11"/>
  <c r="D236" i="11"/>
  <c r="C235" i="11"/>
  <c r="D235" i="11"/>
  <c r="C234" i="11"/>
  <c r="D234" i="11"/>
  <c r="C233" i="11"/>
  <c r="D233" i="11"/>
  <c r="C232" i="11"/>
  <c r="D232" i="11"/>
  <c r="C231" i="11"/>
  <c r="D231" i="11"/>
  <c r="C230" i="11"/>
  <c r="D230" i="11"/>
  <c r="C229" i="11"/>
  <c r="D229" i="11"/>
  <c r="C228" i="11"/>
  <c r="D228" i="11"/>
  <c r="C226" i="11"/>
  <c r="D226" i="11"/>
  <c r="C225" i="11"/>
  <c r="D225" i="11"/>
  <c r="C224" i="11"/>
  <c r="D224" i="11"/>
  <c r="C223" i="11"/>
  <c r="D223" i="11"/>
  <c r="C222" i="11"/>
  <c r="D222" i="11"/>
  <c r="C221" i="11"/>
  <c r="D221" i="11"/>
  <c r="C220" i="11"/>
  <c r="D220" i="11"/>
  <c r="C219" i="11"/>
  <c r="D219" i="11"/>
  <c r="C218" i="11"/>
  <c r="D218" i="11"/>
  <c r="C217" i="11"/>
  <c r="D217" i="11"/>
  <c r="C215" i="11"/>
  <c r="D215" i="11"/>
  <c r="C214" i="11"/>
  <c r="D214" i="11"/>
  <c r="C213" i="11"/>
  <c r="D213" i="11"/>
  <c r="C212" i="11"/>
  <c r="D212" i="11"/>
  <c r="C211" i="11"/>
  <c r="D211" i="11"/>
  <c r="C210" i="11"/>
  <c r="D210" i="11"/>
  <c r="C209" i="11"/>
  <c r="D209" i="11"/>
  <c r="C208" i="11"/>
  <c r="D208" i="11"/>
  <c r="C207" i="11"/>
  <c r="D207" i="11"/>
  <c r="C206" i="11"/>
  <c r="D206" i="11"/>
  <c r="C205" i="11"/>
  <c r="D205" i="11"/>
  <c r="C204" i="11"/>
  <c r="D204" i="11"/>
  <c r="C203" i="11"/>
  <c r="D203" i="11"/>
  <c r="C202" i="11"/>
  <c r="D202" i="11"/>
  <c r="C201" i="11"/>
  <c r="D201" i="11"/>
  <c r="C200" i="11"/>
  <c r="D200" i="11"/>
  <c r="C199" i="11"/>
  <c r="D199" i="11"/>
  <c r="C198" i="11"/>
  <c r="D198" i="11"/>
  <c r="C197" i="11"/>
  <c r="D197" i="11"/>
  <c r="C196" i="11"/>
  <c r="D196" i="11"/>
  <c r="C195" i="11"/>
  <c r="D195" i="11"/>
  <c r="C193" i="11"/>
  <c r="D193" i="11"/>
  <c r="C192" i="11"/>
  <c r="D192" i="11"/>
  <c r="C191" i="11"/>
  <c r="D191" i="11"/>
  <c r="C190" i="11"/>
  <c r="D190" i="11"/>
  <c r="C189" i="11"/>
  <c r="D189" i="11"/>
  <c r="C188" i="11"/>
  <c r="D188" i="11"/>
  <c r="C187" i="11"/>
  <c r="D187" i="11"/>
  <c r="C186" i="11"/>
  <c r="D186" i="11"/>
  <c r="C185" i="11"/>
  <c r="D185" i="11"/>
  <c r="C184" i="11"/>
  <c r="D184" i="11"/>
  <c r="C183" i="11"/>
  <c r="D183" i="11"/>
  <c r="C182" i="11"/>
  <c r="D182" i="11"/>
  <c r="C181" i="11"/>
  <c r="D181" i="11"/>
  <c r="C180" i="11"/>
  <c r="D180" i="11"/>
  <c r="C178" i="11"/>
  <c r="D178" i="11"/>
  <c r="C177" i="11"/>
  <c r="D177" i="11"/>
  <c r="C176" i="11"/>
  <c r="D176" i="11"/>
  <c r="C175" i="11"/>
  <c r="D175" i="11"/>
  <c r="C174" i="11"/>
  <c r="D174" i="11"/>
  <c r="C173" i="11"/>
  <c r="D173" i="11"/>
  <c r="C172" i="11"/>
  <c r="D172" i="11"/>
  <c r="C171" i="11"/>
  <c r="D171" i="11"/>
  <c r="C170" i="11"/>
  <c r="D170" i="11"/>
  <c r="C169" i="11"/>
  <c r="D169" i="11"/>
  <c r="C168" i="11"/>
  <c r="D168" i="11"/>
  <c r="C167" i="11"/>
  <c r="D167" i="11"/>
  <c r="C166" i="11"/>
  <c r="D166" i="11"/>
  <c r="C165" i="11"/>
  <c r="D165" i="11"/>
  <c r="C164" i="11"/>
  <c r="D164" i="11"/>
  <c r="C162" i="11"/>
  <c r="D162" i="11"/>
  <c r="C160" i="11"/>
  <c r="D160" i="11"/>
  <c r="C159" i="11"/>
  <c r="D159" i="11"/>
  <c r="C158" i="11"/>
  <c r="D158" i="11"/>
  <c r="C157" i="11"/>
  <c r="D157" i="11"/>
  <c r="C156" i="11"/>
  <c r="D156" i="11"/>
  <c r="C155" i="11"/>
  <c r="D155" i="11"/>
  <c r="C154" i="11"/>
  <c r="D154" i="11"/>
  <c r="C153" i="11"/>
  <c r="D153" i="11"/>
  <c r="D152" i="11"/>
  <c r="C151" i="11"/>
  <c r="D151" i="11"/>
  <c r="C150" i="11"/>
  <c r="D150" i="11"/>
  <c r="C149" i="11"/>
  <c r="D149" i="11"/>
  <c r="C148" i="11"/>
  <c r="D148" i="11"/>
  <c r="C147" i="11"/>
  <c r="D147" i="11"/>
  <c r="C146" i="11"/>
  <c r="D146" i="11"/>
  <c r="C145" i="11"/>
  <c r="D145" i="11"/>
  <c r="C143" i="11"/>
  <c r="D143" i="11"/>
  <c r="C142" i="11"/>
  <c r="D142" i="11"/>
  <c r="C141" i="11"/>
  <c r="D141" i="11"/>
  <c r="C140" i="11"/>
  <c r="D140" i="11"/>
  <c r="C139" i="11"/>
  <c r="D139" i="11"/>
  <c r="C138" i="11"/>
  <c r="D138" i="11"/>
  <c r="C137" i="11"/>
  <c r="D137" i="11"/>
  <c r="C136" i="11"/>
  <c r="D136" i="11"/>
  <c r="C135" i="11"/>
  <c r="D135" i="11"/>
  <c r="G361" i="14"/>
  <c r="F361" i="14"/>
  <c r="G360" i="14"/>
  <c r="F360" i="14"/>
  <c r="G359" i="14"/>
  <c r="F359" i="14"/>
  <c r="G358" i="14"/>
  <c r="F358" i="14"/>
  <c r="G357" i="14"/>
  <c r="F357" i="14"/>
  <c r="G356" i="14"/>
  <c r="F356" i="14"/>
  <c r="G355" i="14"/>
  <c r="F355" i="14"/>
  <c r="G354" i="14"/>
  <c r="F354" i="14"/>
  <c r="G353" i="14"/>
  <c r="F353" i="14"/>
  <c r="G352" i="14"/>
  <c r="F352" i="14"/>
  <c r="G351" i="14"/>
  <c r="F351" i="14"/>
  <c r="G350" i="14"/>
  <c r="F350" i="14"/>
  <c r="G349" i="14"/>
  <c r="F349" i="14"/>
  <c r="G348" i="14"/>
  <c r="F348" i="14"/>
  <c r="G347" i="14"/>
  <c r="F347" i="14"/>
  <c r="G346" i="14"/>
  <c r="F346" i="14"/>
  <c r="G345" i="14"/>
  <c r="F345" i="14"/>
  <c r="G344" i="14"/>
  <c r="F344" i="14"/>
  <c r="G343" i="14"/>
  <c r="F343" i="14"/>
  <c r="G342" i="14"/>
  <c r="F342" i="14"/>
  <c r="G341" i="14"/>
  <c r="F341" i="14"/>
  <c r="G340" i="14"/>
  <c r="F340" i="14"/>
  <c r="G339" i="14"/>
  <c r="F339" i="14"/>
  <c r="G338" i="14"/>
  <c r="F338" i="14"/>
  <c r="G337" i="14"/>
  <c r="F337" i="14"/>
  <c r="G336" i="14"/>
  <c r="F336" i="14"/>
  <c r="G335" i="14"/>
  <c r="F335" i="14"/>
  <c r="G334" i="14"/>
  <c r="F334" i="14"/>
  <c r="G333" i="14"/>
  <c r="F333" i="14"/>
  <c r="G332" i="14"/>
  <c r="F332" i="14"/>
  <c r="G331" i="14"/>
  <c r="F331" i="14"/>
  <c r="G330" i="14"/>
  <c r="F330" i="14"/>
  <c r="G329" i="14"/>
  <c r="F329" i="14"/>
  <c r="G328" i="14"/>
  <c r="F328" i="14"/>
  <c r="G327" i="14"/>
  <c r="F327" i="14"/>
  <c r="G326" i="14"/>
  <c r="F326" i="14"/>
  <c r="G325" i="14"/>
  <c r="F325" i="14"/>
  <c r="G324" i="14"/>
  <c r="F324" i="14"/>
  <c r="G323" i="14"/>
  <c r="F323" i="14"/>
  <c r="G322" i="14"/>
  <c r="F322" i="14"/>
  <c r="G321" i="14"/>
  <c r="F321" i="14"/>
  <c r="G320" i="14"/>
  <c r="F320" i="14"/>
  <c r="G319" i="14"/>
  <c r="F319" i="14"/>
  <c r="G318" i="14"/>
  <c r="F318" i="14"/>
  <c r="G317" i="14"/>
  <c r="F317" i="14"/>
  <c r="G316" i="14"/>
  <c r="F316" i="14"/>
  <c r="G315" i="14"/>
  <c r="F315" i="14"/>
  <c r="G314" i="14"/>
  <c r="F314" i="14"/>
  <c r="G313" i="14"/>
  <c r="F313" i="14"/>
  <c r="G312" i="14"/>
  <c r="F312" i="14"/>
  <c r="G311" i="14"/>
  <c r="F311" i="14"/>
  <c r="G310" i="14"/>
  <c r="F310" i="14"/>
  <c r="G309" i="14"/>
  <c r="F309" i="14"/>
  <c r="G308" i="14"/>
  <c r="F308" i="14"/>
  <c r="G307" i="14"/>
  <c r="F307" i="14"/>
  <c r="G306" i="14"/>
  <c r="F306" i="14"/>
  <c r="G305" i="14"/>
  <c r="F305" i="14"/>
  <c r="G304" i="14"/>
  <c r="F304" i="14"/>
  <c r="G303" i="14"/>
  <c r="F303" i="14"/>
  <c r="G302" i="14"/>
  <c r="F302" i="14"/>
  <c r="G301" i="14"/>
  <c r="F301" i="14"/>
  <c r="G300" i="14"/>
  <c r="F300" i="14"/>
  <c r="G299" i="14"/>
  <c r="F299" i="14"/>
  <c r="G298" i="14"/>
  <c r="F298" i="14"/>
  <c r="G297" i="14"/>
  <c r="F297" i="14"/>
  <c r="G296" i="14"/>
  <c r="F296" i="14"/>
  <c r="G295" i="14"/>
  <c r="F295" i="14"/>
  <c r="G294" i="14"/>
  <c r="F294" i="14"/>
  <c r="G293" i="14"/>
  <c r="F293" i="14"/>
  <c r="G292" i="14"/>
  <c r="F292" i="14"/>
  <c r="G291" i="14"/>
  <c r="F291" i="14"/>
  <c r="G290" i="14"/>
  <c r="F290" i="14"/>
  <c r="G289" i="14"/>
  <c r="F289" i="14"/>
  <c r="G288" i="14"/>
  <c r="F288" i="14"/>
  <c r="G287" i="14"/>
  <c r="F287" i="14"/>
  <c r="G286" i="14"/>
  <c r="F286" i="14"/>
  <c r="G285" i="14"/>
  <c r="F285" i="14"/>
  <c r="G284" i="14"/>
  <c r="F284" i="14"/>
  <c r="G283" i="14"/>
  <c r="F283" i="14"/>
  <c r="G282" i="14"/>
  <c r="F282" i="14"/>
  <c r="G281" i="14"/>
  <c r="F281" i="14"/>
  <c r="G280" i="14"/>
  <c r="F280" i="14"/>
  <c r="G279" i="14"/>
  <c r="F279" i="14"/>
  <c r="G278" i="14"/>
  <c r="F278" i="14"/>
  <c r="G277" i="14"/>
  <c r="F277" i="14"/>
  <c r="G276" i="14"/>
  <c r="F276" i="14"/>
  <c r="G275" i="14"/>
  <c r="F275" i="14"/>
  <c r="G274" i="14"/>
  <c r="F274" i="14"/>
  <c r="G273" i="14"/>
  <c r="F273" i="14"/>
  <c r="G272" i="14"/>
  <c r="F272" i="14"/>
  <c r="G271" i="14"/>
  <c r="F271" i="14"/>
  <c r="G270" i="14"/>
  <c r="F270" i="14"/>
  <c r="G269" i="14"/>
  <c r="F269" i="14"/>
  <c r="G268" i="14"/>
  <c r="F268" i="14"/>
  <c r="G267" i="14"/>
  <c r="F267" i="14"/>
  <c r="G266" i="14"/>
  <c r="F266" i="14"/>
  <c r="G265" i="14"/>
  <c r="F265" i="14"/>
  <c r="G264" i="14"/>
  <c r="F264" i="14"/>
  <c r="G263" i="14"/>
  <c r="F263" i="14"/>
  <c r="G262" i="14"/>
  <c r="F262" i="14"/>
  <c r="G261" i="14"/>
  <c r="F261" i="14"/>
  <c r="G260" i="14"/>
  <c r="F260" i="14"/>
  <c r="G259" i="14"/>
  <c r="F259" i="14"/>
  <c r="G258" i="14"/>
  <c r="F258" i="14"/>
  <c r="G257" i="14"/>
  <c r="F257" i="14"/>
  <c r="G256" i="14"/>
  <c r="F256" i="14"/>
  <c r="G255" i="14"/>
  <c r="F255" i="14"/>
  <c r="G254" i="14"/>
  <c r="F254" i="14"/>
  <c r="G253" i="14"/>
  <c r="F253" i="14"/>
  <c r="G252" i="14"/>
  <c r="F252" i="14"/>
  <c r="G251" i="14"/>
  <c r="F251" i="14"/>
  <c r="G250" i="14"/>
  <c r="F250" i="14"/>
  <c r="G249" i="14"/>
  <c r="F249" i="14"/>
  <c r="G248" i="14"/>
  <c r="F248" i="14"/>
  <c r="G247" i="14"/>
  <c r="F247" i="14"/>
  <c r="G246" i="14"/>
  <c r="F246" i="14"/>
  <c r="G245" i="14"/>
  <c r="F245" i="14"/>
  <c r="G244" i="14"/>
  <c r="F244" i="14"/>
  <c r="G243" i="14"/>
  <c r="F243" i="14"/>
  <c r="G242" i="14"/>
  <c r="F242" i="14"/>
  <c r="G241" i="14"/>
  <c r="F241" i="14"/>
  <c r="G240" i="14"/>
  <c r="F240" i="14"/>
  <c r="G239" i="14"/>
  <c r="F239" i="14"/>
  <c r="G238" i="14"/>
  <c r="F238" i="14"/>
  <c r="G237" i="14"/>
  <c r="F237" i="14"/>
  <c r="G236" i="14"/>
  <c r="F236" i="14"/>
  <c r="G235" i="14"/>
  <c r="F235" i="14"/>
  <c r="G234" i="14"/>
  <c r="F234" i="14"/>
  <c r="G233" i="14"/>
  <c r="F233" i="14"/>
  <c r="G232" i="14"/>
  <c r="F232" i="14"/>
  <c r="G231" i="14"/>
  <c r="F231" i="14"/>
  <c r="G230" i="14"/>
  <c r="F230" i="14"/>
  <c r="G229" i="14"/>
  <c r="F229" i="14"/>
  <c r="G228" i="14"/>
  <c r="F228" i="14"/>
  <c r="G227" i="14"/>
  <c r="F227" i="14"/>
  <c r="G226" i="14"/>
  <c r="F226" i="14"/>
  <c r="G225" i="14"/>
  <c r="F225" i="14"/>
  <c r="G224" i="14"/>
  <c r="F224" i="14"/>
  <c r="G223" i="14"/>
  <c r="F223" i="14"/>
  <c r="G222" i="14"/>
  <c r="F222" i="14"/>
  <c r="G221" i="14"/>
  <c r="F221" i="14"/>
  <c r="G220" i="14"/>
  <c r="F220" i="14"/>
  <c r="G219" i="14"/>
  <c r="F219" i="14"/>
  <c r="G218" i="14"/>
  <c r="F218" i="14"/>
  <c r="G217" i="14"/>
  <c r="F217" i="14"/>
  <c r="G216" i="14"/>
  <c r="F216" i="14"/>
  <c r="G215" i="14"/>
  <c r="F215" i="14"/>
  <c r="G214" i="14"/>
  <c r="F214" i="14"/>
  <c r="G213" i="14"/>
  <c r="F213" i="14"/>
  <c r="G212" i="14"/>
  <c r="F212" i="14"/>
  <c r="G211" i="14"/>
  <c r="F211" i="14"/>
  <c r="G210" i="14"/>
  <c r="F210" i="14"/>
  <c r="G209" i="14"/>
  <c r="F209" i="14"/>
  <c r="G208" i="14"/>
  <c r="F208" i="14"/>
  <c r="G207" i="14"/>
  <c r="F207" i="14"/>
  <c r="G206" i="14"/>
  <c r="F206" i="14"/>
  <c r="G205" i="14"/>
  <c r="F205" i="14"/>
  <c r="G204" i="14"/>
  <c r="F204" i="14"/>
  <c r="G203" i="14"/>
  <c r="F203" i="14"/>
  <c r="G202" i="14"/>
  <c r="F202" i="14"/>
  <c r="G201" i="14"/>
  <c r="F201" i="14"/>
  <c r="G200" i="14"/>
  <c r="F200" i="14"/>
  <c r="G199" i="14"/>
  <c r="F199" i="14"/>
  <c r="G198" i="14"/>
  <c r="F198" i="14"/>
  <c r="G197" i="14"/>
  <c r="F197" i="14"/>
  <c r="G196" i="14"/>
  <c r="F196" i="14"/>
  <c r="G195" i="14"/>
  <c r="F195" i="14"/>
  <c r="G194" i="14"/>
  <c r="F194" i="14"/>
  <c r="G193" i="14"/>
  <c r="F193" i="14"/>
  <c r="G192" i="14"/>
  <c r="F192" i="14"/>
  <c r="G191" i="14"/>
  <c r="F191" i="14"/>
  <c r="G190" i="14"/>
  <c r="F190" i="14"/>
  <c r="G189" i="14"/>
  <c r="F189" i="14"/>
  <c r="G188" i="14"/>
  <c r="F188" i="14"/>
  <c r="G187" i="14"/>
  <c r="F187" i="14"/>
  <c r="G186" i="14"/>
  <c r="F186" i="14"/>
  <c r="G185" i="14"/>
  <c r="F185" i="14"/>
  <c r="G184" i="14"/>
  <c r="F184" i="14"/>
  <c r="G183" i="14"/>
  <c r="F183" i="14"/>
  <c r="G182" i="14"/>
  <c r="F182" i="14"/>
  <c r="G181" i="14"/>
  <c r="F181" i="14"/>
  <c r="G180" i="14"/>
  <c r="F180" i="14"/>
  <c r="G179" i="14"/>
  <c r="F179" i="14"/>
  <c r="G178" i="14"/>
  <c r="F178" i="14"/>
  <c r="G177" i="14"/>
  <c r="F177" i="14"/>
  <c r="G176" i="14"/>
  <c r="F176" i="14"/>
  <c r="G175" i="14"/>
  <c r="F175" i="14"/>
  <c r="G174" i="14"/>
  <c r="F174" i="14"/>
  <c r="G173" i="14"/>
  <c r="F173" i="14"/>
  <c r="G172" i="14"/>
  <c r="F172" i="14"/>
  <c r="G171" i="14"/>
  <c r="F171" i="14"/>
  <c r="G170" i="14"/>
  <c r="F170" i="14"/>
  <c r="G169" i="14"/>
  <c r="F169" i="14"/>
  <c r="G168" i="14"/>
  <c r="F168" i="14"/>
  <c r="G167" i="14"/>
  <c r="F167" i="14"/>
  <c r="G166" i="14"/>
  <c r="F166" i="14"/>
  <c r="G165" i="14"/>
  <c r="F165" i="14"/>
  <c r="G164" i="14"/>
  <c r="F164" i="14"/>
  <c r="G163" i="14"/>
  <c r="F163" i="14"/>
  <c r="G162" i="14"/>
  <c r="F162" i="14"/>
  <c r="G161" i="14"/>
  <c r="F161" i="14"/>
  <c r="G160" i="14"/>
  <c r="F160" i="14"/>
  <c r="G159" i="14"/>
  <c r="F159" i="14"/>
  <c r="G158" i="14"/>
  <c r="F158" i="14"/>
  <c r="G157" i="14"/>
  <c r="F157" i="14"/>
  <c r="G156" i="14"/>
  <c r="F156" i="14"/>
  <c r="G155" i="14"/>
  <c r="F155" i="14"/>
  <c r="G154" i="14"/>
  <c r="F154" i="14"/>
  <c r="G153" i="14"/>
  <c r="F153" i="14"/>
  <c r="G152" i="14"/>
  <c r="F152" i="14"/>
  <c r="G151" i="14"/>
  <c r="F151" i="14"/>
  <c r="G150" i="14"/>
  <c r="F150" i="14"/>
  <c r="G149" i="14"/>
  <c r="F149" i="14"/>
  <c r="G148" i="14"/>
  <c r="F148" i="14"/>
  <c r="G147" i="14"/>
  <c r="F147" i="14"/>
  <c r="G146" i="14"/>
  <c r="F146" i="14"/>
  <c r="G145" i="14"/>
  <c r="F145" i="14"/>
  <c r="G144" i="14"/>
  <c r="F144" i="14"/>
  <c r="G143" i="14"/>
  <c r="F143" i="14"/>
  <c r="G142" i="14"/>
  <c r="F142" i="14"/>
  <c r="G141" i="14"/>
  <c r="F141" i="14"/>
  <c r="G140" i="14"/>
  <c r="F140" i="14"/>
  <c r="G139" i="14"/>
  <c r="F139" i="14"/>
  <c r="G138" i="14"/>
  <c r="F138" i="14"/>
  <c r="G137" i="14"/>
  <c r="F137" i="14"/>
  <c r="G136" i="14"/>
  <c r="F136" i="14"/>
  <c r="G135" i="14"/>
  <c r="F135" i="14"/>
  <c r="G134" i="14"/>
  <c r="F134" i="14"/>
  <c r="G133" i="14"/>
  <c r="F133" i="14"/>
  <c r="G132" i="14"/>
  <c r="F132" i="14"/>
  <c r="G131" i="14"/>
  <c r="F131" i="14"/>
  <c r="G130" i="14"/>
  <c r="F130" i="14"/>
  <c r="G129" i="14"/>
  <c r="F129" i="14"/>
  <c r="G128" i="14"/>
  <c r="F128" i="14"/>
  <c r="G127" i="14"/>
  <c r="F127" i="14"/>
  <c r="G126" i="14"/>
  <c r="F126" i="14"/>
  <c r="G125" i="14"/>
  <c r="F125" i="14"/>
  <c r="G124" i="14"/>
  <c r="F124" i="14"/>
  <c r="G123" i="14"/>
  <c r="F123" i="14"/>
  <c r="G122" i="14"/>
  <c r="F122" i="14"/>
  <c r="G121" i="14"/>
  <c r="F121" i="14"/>
  <c r="G120" i="14"/>
  <c r="F120" i="14"/>
  <c r="G119" i="14"/>
  <c r="F119" i="14"/>
  <c r="G118" i="14"/>
  <c r="F118" i="14"/>
  <c r="G117" i="14"/>
  <c r="F117" i="14"/>
  <c r="G116" i="14"/>
  <c r="F116" i="14"/>
  <c r="G115" i="14"/>
  <c r="F115" i="14"/>
  <c r="G114" i="14"/>
  <c r="F114" i="14"/>
  <c r="G113" i="14"/>
  <c r="F113" i="14"/>
  <c r="G112" i="14"/>
  <c r="F112" i="14"/>
  <c r="G111" i="14"/>
  <c r="F111" i="14"/>
  <c r="G110" i="14"/>
  <c r="F110" i="14"/>
  <c r="G109" i="14"/>
  <c r="F109" i="14"/>
  <c r="G108" i="14"/>
  <c r="F108" i="14"/>
  <c r="G107" i="14"/>
  <c r="F107" i="14"/>
  <c r="G106" i="14"/>
  <c r="F106" i="14"/>
  <c r="G105" i="14"/>
  <c r="F105" i="14"/>
  <c r="G104" i="14"/>
  <c r="F104" i="14"/>
  <c r="G103" i="14"/>
  <c r="F103" i="14"/>
  <c r="G102" i="14"/>
  <c r="F102" i="14"/>
  <c r="G101" i="14"/>
  <c r="F101" i="14"/>
  <c r="G100" i="14"/>
  <c r="F100" i="14"/>
  <c r="G99" i="14"/>
  <c r="F99" i="14"/>
  <c r="G98" i="14"/>
  <c r="F98" i="14"/>
  <c r="G97" i="14"/>
  <c r="F97" i="14"/>
  <c r="G96" i="14"/>
  <c r="F96" i="14"/>
  <c r="G95" i="14"/>
  <c r="F95" i="14"/>
  <c r="G94" i="14"/>
  <c r="F94" i="14"/>
  <c r="G93" i="14"/>
  <c r="F93" i="14"/>
  <c r="G92" i="14"/>
  <c r="F92" i="14"/>
  <c r="G91" i="14"/>
  <c r="F91" i="14"/>
  <c r="G90" i="14"/>
  <c r="F90" i="14"/>
  <c r="G89" i="14"/>
  <c r="F89" i="14"/>
  <c r="G88" i="14"/>
  <c r="F88" i="14"/>
  <c r="G87" i="14"/>
  <c r="F87" i="14"/>
  <c r="G86" i="14"/>
  <c r="F86" i="14"/>
  <c r="G85" i="14"/>
  <c r="F85" i="14"/>
  <c r="G84" i="14"/>
  <c r="F84" i="14"/>
  <c r="G83" i="14"/>
  <c r="F83" i="14"/>
  <c r="G82" i="14"/>
  <c r="F82" i="14"/>
  <c r="G81" i="14"/>
  <c r="F81" i="14"/>
  <c r="G80" i="14"/>
  <c r="F80" i="14"/>
  <c r="G79" i="14"/>
  <c r="F79" i="14"/>
  <c r="G78" i="14"/>
  <c r="F78" i="14"/>
  <c r="G77" i="14"/>
  <c r="F77" i="14"/>
  <c r="G76" i="14"/>
  <c r="F76" i="14"/>
  <c r="G75" i="14"/>
  <c r="F75" i="14"/>
  <c r="G74" i="14"/>
  <c r="F74" i="14"/>
  <c r="G73" i="14"/>
  <c r="F73" i="14"/>
  <c r="G72" i="14"/>
  <c r="F72" i="14"/>
  <c r="G71" i="14"/>
  <c r="F71" i="14"/>
  <c r="G70" i="14"/>
  <c r="F70" i="14"/>
  <c r="G69" i="14"/>
  <c r="F69" i="14"/>
  <c r="G68" i="14"/>
  <c r="F68" i="14"/>
  <c r="G67" i="14"/>
  <c r="F67" i="14"/>
  <c r="G66" i="14"/>
  <c r="F66" i="14"/>
  <c r="G65" i="14"/>
  <c r="F65" i="14"/>
  <c r="G64" i="14"/>
  <c r="F64" i="14"/>
  <c r="G63" i="14"/>
  <c r="F63" i="14"/>
  <c r="G62" i="14"/>
  <c r="F62" i="14"/>
  <c r="G61" i="14"/>
  <c r="F61" i="14"/>
  <c r="G60" i="14"/>
  <c r="F60" i="14"/>
  <c r="G59" i="14"/>
  <c r="F59" i="14"/>
  <c r="G58" i="14"/>
  <c r="F58" i="14"/>
  <c r="G57" i="14"/>
  <c r="F57" i="14"/>
  <c r="G56" i="14"/>
  <c r="F56" i="14"/>
  <c r="G55" i="14"/>
  <c r="F55" i="14"/>
  <c r="G54" i="14"/>
  <c r="F54" i="14"/>
  <c r="G53" i="14"/>
  <c r="F53" i="14"/>
  <c r="G52" i="14"/>
  <c r="F52" i="14"/>
  <c r="G51" i="14"/>
  <c r="F51" i="14"/>
  <c r="G50" i="14"/>
  <c r="F50" i="14"/>
  <c r="G49" i="14"/>
  <c r="F49" i="14"/>
  <c r="G48" i="14"/>
  <c r="F48" i="14"/>
  <c r="G47" i="14"/>
  <c r="F47" i="14"/>
  <c r="G46" i="14"/>
  <c r="F46" i="14"/>
  <c r="G45" i="14"/>
  <c r="F45" i="14"/>
  <c r="G44" i="14"/>
  <c r="F44" i="14"/>
  <c r="G43" i="14"/>
  <c r="F43" i="14"/>
  <c r="G42" i="14"/>
  <c r="F42" i="14"/>
  <c r="G41" i="14"/>
  <c r="F41" i="14"/>
  <c r="G40" i="14"/>
  <c r="F40" i="14"/>
  <c r="G39" i="14"/>
  <c r="F39" i="14"/>
  <c r="G38" i="14"/>
  <c r="F38" i="14"/>
  <c r="G37" i="14"/>
  <c r="F37" i="14"/>
  <c r="G36" i="14"/>
  <c r="F36" i="14"/>
  <c r="G35" i="14"/>
  <c r="F35" i="14"/>
  <c r="G34" i="14"/>
  <c r="F34" i="14"/>
  <c r="G33" i="14"/>
  <c r="F33" i="14"/>
  <c r="G32" i="14"/>
  <c r="F32" i="14"/>
  <c r="G31" i="14"/>
  <c r="F31" i="14"/>
  <c r="G30" i="14"/>
  <c r="F30" i="14"/>
  <c r="G29" i="14"/>
  <c r="F29" i="14"/>
  <c r="G28" i="14"/>
  <c r="F28" i="14"/>
  <c r="G27" i="14"/>
  <c r="F27" i="14"/>
  <c r="G26" i="14"/>
  <c r="F26" i="14"/>
  <c r="G25" i="14"/>
  <c r="F25" i="14"/>
  <c r="G24" i="14"/>
  <c r="F24" i="14"/>
  <c r="G23" i="14"/>
  <c r="F23" i="14"/>
  <c r="G22" i="14"/>
  <c r="F22" i="14"/>
  <c r="G21" i="14"/>
  <c r="F21" i="14"/>
  <c r="G20" i="14"/>
  <c r="F20" i="14"/>
  <c r="G19" i="14"/>
  <c r="F19" i="14"/>
  <c r="G18" i="14"/>
  <c r="F18" i="14"/>
  <c r="G17" i="14"/>
  <c r="F17" i="14"/>
  <c r="G16" i="14"/>
  <c r="F16" i="14"/>
  <c r="G15" i="14"/>
  <c r="F15" i="14"/>
  <c r="G14" i="14"/>
  <c r="F14" i="14"/>
  <c r="G13" i="14"/>
  <c r="F13" i="14"/>
  <c r="G12" i="14"/>
  <c r="F12" i="14"/>
  <c r="G11" i="14"/>
  <c r="F11" i="14"/>
  <c r="G10" i="14"/>
  <c r="F10" i="14"/>
  <c r="G9" i="14"/>
  <c r="F9" i="14"/>
  <c r="G8" i="14"/>
  <c r="F8" i="14"/>
  <c r="G7" i="14"/>
  <c r="F7" i="14"/>
  <c r="G6" i="14"/>
  <c r="F6" i="14"/>
  <c r="G5" i="14"/>
  <c r="F5" i="14"/>
  <c r="G4" i="14"/>
  <c r="F4" i="14"/>
  <c r="G3" i="14"/>
  <c r="F3" i="14"/>
  <c r="G2" i="14"/>
  <c r="F2" i="14"/>
  <c r="F1" i="14"/>
  <c r="E361" i="12"/>
  <c r="E360" i="12"/>
  <c r="E359" i="12"/>
  <c r="E358" i="12"/>
  <c r="E357" i="12"/>
  <c r="E356" i="12"/>
  <c r="E355" i="12"/>
  <c r="E354" i="12"/>
  <c r="E353" i="12"/>
  <c r="E352" i="12"/>
  <c r="E351" i="12"/>
  <c r="E350" i="12"/>
  <c r="E349" i="12"/>
  <c r="E348" i="12"/>
  <c r="E347" i="12"/>
  <c r="E346" i="12"/>
  <c r="E345" i="12"/>
  <c r="E344" i="12"/>
  <c r="E343" i="12"/>
  <c r="E342" i="12"/>
  <c r="E341" i="12"/>
  <c r="E340" i="12"/>
  <c r="E339" i="12"/>
  <c r="E338" i="12"/>
  <c r="E337" i="12"/>
  <c r="E336" i="12"/>
  <c r="E335" i="12"/>
  <c r="E334" i="12"/>
  <c r="E333" i="12"/>
  <c r="E332" i="12"/>
  <c r="E331" i="12"/>
  <c r="E330" i="12"/>
  <c r="E329" i="12"/>
  <c r="E328" i="12"/>
  <c r="E327" i="12"/>
  <c r="E326" i="12"/>
  <c r="E325" i="12"/>
  <c r="E324" i="12"/>
  <c r="E323" i="12"/>
  <c r="E322" i="12"/>
  <c r="E321" i="12"/>
  <c r="E320" i="12"/>
  <c r="E319" i="12"/>
  <c r="E318" i="12"/>
  <c r="E317" i="12"/>
  <c r="E316" i="12"/>
  <c r="E315" i="12"/>
  <c r="E314" i="12"/>
  <c r="E313" i="12"/>
  <c r="E312" i="12"/>
  <c r="E311" i="12"/>
  <c r="E310" i="12"/>
  <c r="E309" i="12"/>
  <c r="E308" i="12"/>
  <c r="E307" i="12"/>
  <c r="E306" i="12"/>
  <c r="E305" i="12"/>
  <c r="E304" i="12"/>
  <c r="E303" i="12"/>
  <c r="E302" i="12"/>
  <c r="E301" i="12"/>
  <c r="E300" i="12"/>
  <c r="E299" i="12"/>
  <c r="E298" i="12"/>
  <c r="E297" i="12"/>
  <c r="E296" i="12"/>
  <c r="E295" i="12"/>
  <c r="E294" i="12"/>
  <c r="E293" i="12"/>
  <c r="E292" i="12"/>
  <c r="E291" i="12"/>
  <c r="E290" i="12"/>
  <c r="E289" i="12"/>
  <c r="E288" i="12"/>
  <c r="E287" i="12"/>
  <c r="E286" i="12"/>
  <c r="E285" i="12"/>
  <c r="E284" i="12"/>
  <c r="E283" i="12"/>
  <c r="E282" i="12"/>
  <c r="E281" i="12"/>
  <c r="E280" i="12"/>
  <c r="E279" i="12"/>
  <c r="E278" i="12"/>
  <c r="E277" i="12"/>
  <c r="E276" i="12"/>
  <c r="E275" i="12"/>
  <c r="E274" i="12"/>
  <c r="E273" i="12"/>
  <c r="E272" i="12"/>
  <c r="E271" i="12"/>
  <c r="E270" i="12"/>
  <c r="E269" i="12"/>
  <c r="E268" i="12"/>
  <c r="E267" i="12"/>
  <c r="E266" i="12"/>
  <c r="E265" i="12"/>
  <c r="E264" i="12"/>
  <c r="E263" i="12"/>
  <c r="E262" i="12"/>
  <c r="E261" i="12"/>
  <c r="E260" i="12"/>
  <c r="E259" i="12"/>
  <c r="E258" i="12"/>
  <c r="E257" i="12"/>
  <c r="E256" i="12"/>
  <c r="E255" i="12"/>
  <c r="E254" i="12"/>
  <c r="E253" i="12"/>
  <c r="E252" i="12"/>
  <c r="E251" i="12"/>
  <c r="E250" i="12"/>
  <c r="E249" i="12"/>
  <c r="E248" i="12"/>
  <c r="E247" i="12"/>
  <c r="E246" i="12"/>
  <c r="E245" i="12"/>
  <c r="E244" i="12"/>
  <c r="E243" i="12"/>
  <c r="E242" i="12"/>
  <c r="E241" i="12"/>
  <c r="E240" i="12"/>
  <c r="E239" i="12"/>
  <c r="E238" i="12"/>
  <c r="E237" i="12"/>
  <c r="E236" i="12"/>
  <c r="E235" i="12"/>
  <c r="E234" i="12"/>
  <c r="E233" i="12"/>
  <c r="E232" i="12"/>
  <c r="E231" i="12"/>
  <c r="E230" i="12"/>
  <c r="E229" i="12"/>
  <c r="E228" i="12"/>
  <c r="E227" i="12"/>
  <c r="E226" i="12"/>
  <c r="E225" i="12"/>
  <c r="E224" i="12"/>
  <c r="E223" i="12"/>
  <c r="E222" i="12"/>
  <c r="E221" i="12"/>
  <c r="E220" i="12"/>
  <c r="E219" i="12"/>
  <c r="E218" i="12"/>
  <c r="E217" i="12"/>
  <c r="E216" i="12"/>
  <c r="E215" i="12"/>
  <c r="E214" i="12"/>
  <c r="E213" i="12"/>
  <c r="E212" i="12"/>
  <c r="E211" i="12"/>
  <c r="E210" i="12"/>
  <c r="E209" i="12"/>
  <c r="E208" i="12"/>
  <c r="E207" i="12"/>
  <c r="E206" i="12"/>
  <c r="E205" i="12"/>
  <c r="E204" i="12"/>
  <c r="E203" i="12"/>
  <c r="E202" i="12"/>
  <c r="E201" i="12"/>
  <c r="E200" i="12"/>
  <c r="E199" i="12"/>
  <c r="E198" i="12"/>
  <c r="E197" i="12"/>
  <c r="E196" i="12"/>
  <c r="E195" i="12"/>
  <c r="E194" i="12"/>
  <c r="E193" i="12"/>
  <c r="E192" i="12"/>
  <c r="E191" i="12"/>
  <c r="E190" i="12"/>
  <c r="E189" i="12"/>
  <c r="E188" i="12"/>
  <c r="E187" i="12"/>
  <c r="E186" i="12"/>
  <c r="E185" i="12"/>
  <c r="E184" i="12"/>
  <c r="E183" i="12"/>
  <c r="E182" i="12"/>
  <c r="E181" i="12"/>
  <c r="E180" i="12"/>
  <c r="E179" i="12"/>
  <c r="E178" i="12"/>
  <c r="E177" i="12"/>
  <c r="E176" i="12"/>
  <c r="E175" i="12"/>
  <c r="E174" i="12"/>
  <c r="E173" i="12"/>
  <c r="E172" i="12"/>
  <c r="E171" i="12"/>
  <c r="E170" i="12"/>
  <c r="E169" i="12"/>
  <c r="E168" i="12"/>
  <c r="E167" i="12"/>
  <c r="E166" i="12"/>
  <c r="E165" i="12"/>
  <c r="E164" i="12"/>
  <c r="E163" i="12"/>
  <c r="E162" i="12"/>
  <c r="E161" i="12"/>
  <c r="E160" i="12"/>
  <c r="E159" i="12"/>
  <c r="E158" i="12"/>
  <c r="E157" i="12"/>
  <c r="E156" i="12"/>
  <c r="E155" i="12"/>
  <c r="E154" i="12"/>
  <c r="E153" i="12"/>
  <c r="E152" i="12"/>
  <c r="E151" i="12"/>
  <c r="E150" i="12"/>
  <c r="E149" i="12"/>
  <c r="E148" i="12"/>
  <c r="E147" i="12"/>
  <c r="E146" i="12"/>
  <c r="E145" i="12"/>
  <c r="E144" i="12"/>
  <c r="E143" i="12"/>
  <c r="E142" i="12"/>
  <c r="E141" i="12"/>
  <c r="E140" i="12"/>
  <c r="E139" i="12"/>
  <c r="E138" i="12"/>
  <c r="E137" i="12"/>
  <c r="E136" i="12"/>
  <c r="E135" i="12"/>
  <c r="E134" i="12"/>
  <c r="E133" i="12"/>
  <c r="E132" i="12"/>
  <c r="E131" i="12"/>
  <c r="E130" i="12"/>
  <c r="E129" i="12"/>
  <c r="E128" i="12"/>
  <c r="E127" i="12"/>
  <c r="E126" i="12"/>
  <c r="E125" i="12"/>
  <c r="E124" i="12"/>
  <c r="E123" i="12"/>
  <c r="E122" i="12"/>
  <c r="E121" i="12"/>
  <c r="E120" i="12"/>
  <c r="E119" i="12"/>
  <c r="E118" i="12"/>
  <c r="E117" i="12"/>
  <c r="E116" i="12"/>
  <c r="E115" i="12"/>
  <c r="E114" i="12"/>
  <c r="E113" i="12"/>
  <c r="E112" i="12"/>
  <c r="E111" i="12"/>
  <c r="E110" i="12"/>
  <c r="E109" i="12"/>
  <c r="E108" i="12"/>
  <c r="E107" i="12"/>
  <c r="E106" i="12"/>
  <c r="E105" i="12"/>
  <c r="E104" i="12"/>
  <c r="E103" i="12"/>
  <c r="E102" i="12"/>
  <c r="E101" i="12"/>
  <c r="E100" i="12"/>
  <c r="E99" i="12"/>
  <c r="E98" i="12"/>
  <c r="E97" i="12"/>
  <c r="E96" i="12"/>
  <c r="E95" i="12"/>
  <c r="E94" i="12"/>
  <c r="E93" i="12"/>
  <c r="E92" i="12"/>
  <c r="E91" i="12"/>
  <c r="E90" i="12"/>
  <c r="E89" i="12"/>
  <c r="E88" i="12"/>
  <c r="E87" i="12"/>
  <c r="E86" i="12"/>
  <c r="E85" i="12"/>
  <c r="E84" i="12"/>
  <c r="E83" i="12"/>
  <c r="E82" i="12"/>
  <c r="E81" i="12"/>
  <c r="E80" i="12"/>
  <c r="E79" i="12"/>
  <c r="E78" i="12"/>
  <c r="E77" i="12"/>
  <c r="E76" i="12"/>
  <c r="E75" i="12"/>
  <c r="E74" i="12"/>
  <c r="E73" i="12"/>
  <c r="E72" i="12"/>
  <c r="E71" i="12"/>
  <c r="E70" i="12"/>
  <c r="E69" i="12"/>
  <c r="E68" i="12"/>
  <c r="E67" i="12"/>
  <c r="E66" i="12"/>
  <c r="E65" i="12"/>
  <c r="E64" i="12"/>
  <c r="E63" i="12"/>
  <c r="E62" i="12"/>
  <c r="E61" i="12"/>
  <c r="E60" i="12"/>
  <c r="E59" i="12"/>
  <c r="E58" i="12"/>
  <c r="E57" i="12"/>
  <c r="E56" i="12"/>
  <c r="E55" i="12"/>
  <c r="E54" i="12"/>
  <c r="E53" i="12"/>
  <c r="E52" i="12"/>
  <c r="E51" i="12"/>
  <c r="E50" i="12"/>
  <c r="E49" i="12"/>
  <c r="E48" i="12"/>
  <c r="E47" i="12"/>
  <c r="E46" i="12"/>
  <c r="E45" i="12"/>
  <c r="E44" i="12"/>
  <c r="E43" i="12"/>
  <c r="E42" i="12"/>
  <c r="E41" i="12"/>
  <c r="E40" i="12"/>
  <c r="E39" i="12"/>
  <c r="E38" i="12"/>
  <c r="E37" i="12"/>
  <c r="E36" i="12"/>
  <c r="E35" i="12"/>
  <c r="E34" i="12"/>
  <c r="E33" i="12"/>
  <c r="E32" i="12"/>
  <c r="E31" i="12"/>
  <c r="E30" i="12"/>
  <c r="E29" i="12"/>
  <c r="E28" i="12"/>
  <c r="E27" i="12"/>
  <c r="E26" i="12"/>
  <c r="E25" i="12"/>
  <c r="E24" i="12"/>
  <c r="E23" i="12"/>
  <c r="E22" i="12"/>
  <c r="E21" i="12"/>
  <c r="E20" i="12"/>
  <c r="E19" i="12"/>
  <c r="E18" i="12"/>
  <c r="E17" i="12"/>
  <c r="E16" i="12"/>
  <c r="E15" i="12"/>
  <c r="E14" i="12"/>
  <c r="E13" i="12"/>
  <c r="E12" i="12"/>
  <c r="E11" i="12"/>
  <c r="E10" i="12"/>
  <c r="E9" i="12"/>
  <c r="E8" i="12"/>
  <c r="E7" i="12"/>
  <c r="E6" i="12"/>
  <c r="E5" i="12"/>
  <c r="E4" i="12"/>
  <c r="E3" i="12"/>
  <c r="E2" i="12"/>
  <c r="E133" i="11"/>
  <c r="G133" i="11"/>
  <c r="E132" i="11"/>
  <c r="G132" i="11"/>
  <c r="E131" i="11"/>
  <c r="G131" i="11"/>
  <c r="E130" i="11"/>
  <c r="G130" i="11"/>
  <c r="E129" i="11"/>
  <c r="G129" i="11"/>
  <c r="E128" i="11"/>
  <c r="G128" i="11"/>
  <c r="E127" i="11"/>
  <c r="G127" i="11"/>
  <c r="E126" i="11"/>
  <c r="G126" i="11"/>
  <c r="E125" i="11"/>
  <c r="G125" i="11"/>
  <c r="E124" i="11"/>
  <c r="G124" i="11"/>
  <c r="E123" i="11"/>
  <c r="G123" i="11"/>
  <c r="E122" i="11"/>
  <c r="G122" i="11"/>
  <c r="E121" i="11"/>
  <c r="G121" i="11"/>
  <c r="E120" i="11"/>
  <c r="G120" i="11"/>
  <c r="E119" i="11"/>
  <c r="G119" i="11"/>
  <c r="E118" i="11"/>
  <c r="G118" i="11"/>
  <c r="E117" i="11"/>
  <c r="G117" i="11"/>
  <c r="E116" i="11"/>
  <c r="G116" i="11"/>
  <c r="E115" i="11"/>
  <c r="G115" i="11"/>
  <c r="E114" i="11"/>
  <c r="G114" i="11"/>
  <c r="E113" i="11"/>
  <c r="G113" i="11"/>
  <c r="E112" i="11"/>
  <c r="G112" i="11"/>
  <c r="E111" i="11"/>
  <c r="G111" i="11"/>
  <c r="E110" i="11"/>
  <c r="G110" i="11"/>
  <c r="E109" i="11"/>
  <c r="G109" i="11"/>
  <c r="E108" i="11"/>
  <c r="G108" i="11"/>
  <c r="E107" i="11"/>
  <c r="G107" i="11"/>
  <c r="E106" i="11"/>
  <c r="G106" i="11"/>
  <c r="E105" i="11"/>
  <c r="G105" i="11"/>
  <c r="E104" i="11"/>
  <c r="G104" i="11"/>
  <c r="E103" i="11"/>
  <c r="G103" i="11"/>
  <c r="E102" i="11"/>
  <c r="G102" i="11"/>
  <c r="E101" i="11"/>
  <c r="G101" i="11"/>
  <c r="E100" i="11"/>
  <c r="G100" i="11"/>
  <c r="E99" i="11"/>
  <c r="G99" i="11"/>
  <c r="E98" i="11"/>
  <c r="G98" i="11"/>
  <c r="E97" i="11"/>
  <c r="G97" i="11"/>
  <c r="E96" i="11"/>
  <c r="G96" i="11"/>
  <c r="E95" i="11"/>
  <c r="G95" i="11"/>
  <c r="E94" i="11"/>
  <c r="G94" i="11"/>
  <c r="E93" i="11"/>
  <c r="G93" i="11"/>
  <c r="E92" i="11"/>
  <c r="G92" i="11"/>
  <c r="E91" i="11"/>
  <c r="G91" i="11"/>
  <c r="E90" i="11"/>
  <c r="G90" i="11"/>
  <c r="E89" i="11"/>
  <c r="G89" i="11"/>
  <c r="E88" i="11"/>
  <c r="G88" i="11"/>
  <c r="E87" i="11"/>
  <c r="G87" i="11"/>
  <c r="E86" i="11"/>
  <c r="G86" i="11"/>
  <c r="E85" i="11"/>
  <c r="G85" i="11"/>
  <c r="E84" i="11"/>
  <c r="G84" i="11"/>
  <c r="E83" i="11"/>
  <c r="G83" i="11"/>
  <c r="E82" i="11"/>
  <c r="G82" i="11"/>
  <c r="E81" i="11"/>
  <c r="G81" i="11"/>
  <c r="E80" i="11"/>
  <c r="G80" i="11"/>
  <c r="E79" i="11"/>
  <c r="G79" i="11"/>
  <c r="E78" i="11"/>
  <c r="G78" i="11"/>
  <c r="E77" i="11"/>
  <c r="G77" i="11"/>
  <c r="E76" i="11"/>
  <c r="G76" i="11"/>
  <c r="E75" i="11"/>
  <c r="G75" i="11"/>
  <c r="E74" i="11"/>
  <c r="G74" i="11"/>
  <c r="E73" i="11"/>
  <c r="G73" i="11"/>
  <c r="E72" i="11"/>
  <c r="G72" i="11"/>
  <c r="E71" i="11"/>
  <c r="G71" i="11"/>
  <c r="E70" i="11"/>
  <c r="G70" i="11"/>
  <c r="E69" i="11"/>
  <c r="G69" i="11"/>
  <c r="E68" i="11"/>
  <c r="G68" i="11"/>
  <c r="E67" i="11"/>
  <c r="G67" i="11"/>
  <c r="E66" i="11"/>
  <c r="G66" i="11"/>
  <c r="E65" i="11"/>
  <c r="G65" i="11"/>
  <c r="E64" i="11"/>
  <c r="G64" i="11"/>
  <c r="E63" i="11"/>
  <c r="G63" i="11"/>
  <c r="E62" i="11"/>
  <c r="G62" i="11"/>
  <c r="E61" i="11"/>
  <c r="G61" i="11"/>
  <c r="E60" i="11"/>
  <c r="G60" i="11"/>
  <c r="E59" i="11"/>
  <c r="G59" i="11"/>
  <c r="E58" i="11"/>
  <c r="G58" i="11"/>
  <c r="E57" i="11"/>
  <c r="G57" i="11"/>
  <c r="E56" i="11"/>
  <c r="G56" i="11"/>
  <c r="E55" i="11"/>
  <c r="G55" i="11"/>
  <c r="E54" i="11"/>
  <c r="G54" i="11"/>
  <c r="E53" i="11"/>
  <c r="G53" i="11"/>
  <c r="E52" i="11"/>
  <c r="G52" i="11"/>
  <c r="E51" i="11"/>
  <c r="G51" i="11"/>
  <c r="E50" i="11"/>
  <c r="G50" i="11"/>
  <c r="E49" i="11"/>
  <c r="G49" i="11"/>
  <c r="E48" i="11"/>
  <c r="G48" i="11"/>
  <c r="E47" i="11"/>
  <c r="G47" i="11"/>
  <c r="E46" i="11"/>
  <c r="G46" i="11"/>
  <c r="E45" i="11"/>
  <c r="G45" i="11"/>
  <c r="E44" i="11"/>
  <c r="G44" i="11"/>
  <c r="E43" i="11"/>
  <c r="G43" i="11"/>
  <c r="E42" i="11"/>
  <c r="G42" i="11"/>
  <c r="E41" i="11"/>
  <c r="G41" i="11"/>
  <c r="E40" i="11"/>
  <c r="G40" i="11"/>
  <c r="E39" i="11"/>
  <c r="G39" i="11"/>
  <c r="E38" i="11"/>
  <c r="G38" i="11"/>
  <c r="E37" i="11"/>
  <c r="G37" i="11"/>
  <c r="E36" i="11"/>
  <c r="G36" i="11"/>
  <c r="E35" i="11"/>
  <c r="G35" i="11"/>
  <c r="E34" i="11"/>
  <c r="G34" i="11"/>
  <c r="E33" i="11"/>
  <c r="G33" i="11"/>
  <c r="E32" i="11"/>
  <c r="G32" i="11"/>
  <c r="E31" i="11"/>
  <c r="G31" i="11"/>
  <c r="E30" i="11"/>
  <c r="G30" i="11"/>
  <c r="E29" i="11"/>
  <c r="G29" i="11"/>
  <c r="E28" i="11"/>
  <c r="G28" i="11"/>
  <c r="E27" i="11"/>
  <c r="G27" i="11"/>
  <c r="E26" i="11"/>
  <c r="G26" i="11"/>
  <c r="E25" i="11"/>
  <c r="G25" i="11"/>
  <c r="E24" i="11"/>
  <c r="G24" i="11"/>
  <c r="E23" i="11"/>
  <c r="G23" i="11"/>
  <c r="E22" i="11"/>
  <c r="G22" i="11"/>
  <c r="E21" i="11"/>
  <c r="G21" i="11"/>
  <c r="E20" i="11"/>
  <c r="G20" i="11"/>
  <c r="E19" i="11"/>
  <c r="G19" i="11"/>
  <c r="E18" i="11"/>
  <c r="G18" i="11"/>
  <c r="E17" i="11"/>
  <c r="G17" i="11"/>
  <c r="E16" i="11"/>
  <c r="G16" i="11"/>
  <c r="E15" i="11"/>
  <c r="G15" i="11"/>
  <c r="E14" i="11"/>
  <c r="G14" i="11"/>
  <c r="E13" i="11"/>
  <c r="G13" i="11"/>
  <c r="E12" i="11"/>
  <c r="G12" i="11"/>
  <c r="E11" i="11"/>
  <c r="G11" i="11"/>
  <c r="E10" i="11"/>
  <c r="G10" i="11"/>
  <c r="E9" i="11"/>
  <c r="G9" i="11"/>
  <c r="E8" i="11"/>
  <c r="G8" i="11"/>
  <c r="E7" i="11"/>
  <c r="G7" i="11"/>
  <c r="E6" i="11"/>
  <c r="G6" i="11"/>
  <c r="E5" i="11"/>
  <c r="G5" i="11"/>
  <c r="E4" i="11"/>
  <c r="G4" i="11"/>
  <c r="E3" i="11"/>
  <c r="G3" i="11"/>
  <c r="E2" i="11"/>
  <c r="G2" i="11"/>
  <c r="G1" i="11"/>
  <c r="M2" i="4"/>
  <c r="M4" i="4"/>
  <c r="M6" i="4"/>
  <c r="M8" i="4"/>
  <c r="M10" i="4"/>
  <c r="M12" i="4"/>
  <c r="M14" i="4"/>
  <c r="M16" i="4"/>
  <c r="M18" i="4"/>
  <c r="M20" i="4"/>
  <c r="M22" i="4"/>
  <c r="M24" i="4"/>
  <c r="M26" i="4"/>
  <c r="M28" i="4"/>
  <c r="M30" i="4"/>
  <c r="M32" i="4"/>
  <c r="M34" i="4"/>
  <c r="M36" i="4"/>
  <c r="M38" i="4"/>
  <c r="M40" i="4"/>
  <c r="M42" i="4"/>
  <c r="M44" i="4"/>
  <c r="M46" i="4"/>
  <c r="M48" i="4"/>
  <c r="M50" i="4"/>
  <c r="M52" i="4"/>
  <c r="M54" i="4"/>
  <c r="M56" i="4"/>
  <c r="M58" i="4"/>
  <c r="M60" i="4"/>
  <c r="M62" i="4"/>
  <c r="M64" i="4"/>
  <c r="M66" i="4"/>
  <c r="M68" i="4"/>
  <c r="M70" i="4"/>
  <c r="M72" i="4"/>
  <c r="M74" i="4"/>
  <c r="M77" i="4"/>
  <c r="M79" i="4"/>
  <c r="M81" i="4"/>
  <c r="M83" i="4"/>
  <c r="M85" i="4"/>
  <c r="M87" i="4"/>
  <c r="M89" i="4"/>
  <c r="M91" i="4"/>
  <c r="M93" i="4"/>
  <c r="M95" i="4"/>
  <c r="M97" i="4"/>
  <c r="M99" i="4"/>
  <c r="M101" i="4"/>
  <c r="M103" i="4"/>
  <c r="M105" i="4"/>
  <c r="M107" i="4"/>
  <c r="M109" i="4"/>
  <c r="M111" i="4"/>
  <c r="M113" i="4"/>
  <c r="M115" i="4"/>
  <c r="M117" i="4"/>
  <c r="M119" i="4"/>
  <c r="M121" i="4"/>
  <c r="M123" i="4"/>
  <c r="M125" i="4"/>
  <c r="M127" i="4"/>
  <c r="M129" i="4"/>
  <c r="M131" i="4"/>
  <c r="M133" i="4"/>
  <c r="M135" i="4"/>
  <c r="M137" i="4"/>
  <c r="M139" i="4"/>
  <c r="M141" i="4"/>
  <c r="M143" i="4"/>
  <c r="M145" i="4"/>
  <c r="M148" i="4"/>
  <c r="M150" i="4"/>
  <c r="M152" i="4"/>
  <c r="M154" i="4"/>
  <c r="M156" i="4"/>
  <c r="M158" i="4"/>
  <c r="M160" i="4"/>
  <c r="M162" i="4"/>
  <c r="M164" i="4"/>
  <c r="M166" i="4"/>
  <c r="M168" i="4"/>
  <c r="M170" i="4"/>
  <c r="M172" i="4"/>
  <c r="M174" i="4"/>
  <c r="M176" i="4"/>
  <c r="M178" i="4"/>
  <c r="M180" i="4"/>
  <c r="M182" i="4"/>
  <c r="M184" i="4"/>
  <c r="M186" i="4"/>
  <c r="M188" i="4"/>
  <c r="M190" i="4"/>
  <c r="M192" i="4"/>
  <c r="M194" i="4"/>
  <c r="M196" i="4"/>
  <c r="M198" i="4"/>
  <c r="M200" i="4"/>
  <c r="M202" i="4"/>
  <c r="M204" i="4"/>
  <c r="M206" i="4"/>
  <c r="M208" i="4"/>
  <c r="M210" i="4"/>
  <c r="M212" i="4"/>
  <c r="M214" i="4"/>
  <c r="M216" i="4"/>
  <c r="M218" i="4"/>
  <c r="M220" i="4"/>
  <c r="M222" i="4"/>
  <c r="M224" i="4"/>
  <c r="M226" i="4"/>
  <c r="M228" i="4"/>
  <c r="M231" i="4"/>
  <c r="M233" i="4"/>
  <c r="M235" i="4"/>
  <c r="M237" i="4"/>
  <c r="M239" i="4"/>
  <c r="M241" i="4"/>
  <c r="M243" i="4"/>
  <c r="M245" i="4"/>
  <c r="M247" i="4"/>
  <c r="M249" i="4"/>
  <c r="M251" i="4"/>
  <c r="M253" i="4"/>
  <c r="M255" i="4"/>
  <c r="M257" i="4"/>
  <c r="M259" i="4"/>
  <c r="M261" i="4"/>
  <c r="M263" i="4"/>
  <c r="M265" i="4"/>
  <c r="M267" i="4"/>
  <c r="M269" i="4"/>
  <c r="M271" i="4"/>
  <c r="M273" i="4"/>
  <c r="M275" i="4"/>
  <c r="M278" i="4"/>
  <c r="M280" i="4"/>
  <c r="M282" i="4"/>
  <c r="M284" i="4"/>
  <c r="M286" i="4"/>
  <c r="M288" i="4"/>
  <c r="M290" i="4"/>
  <c r="M292" i="4"/>
  <c r="M294" i="4"/>
  <c r="M296" i="4"/>
  <c r="M298" i="4"/>
  <c r="M300" i="4"/>
  <c r="M302" i="4"/>
  <c r="M304" i="4"/>
  <c r="M306" i="4"/>
  <c r="M308" i="4"/>
  <c r="M310" i="4"/>
  <c r="M312" i="4"/>
  <c r="M314" i="4"/>
  <c r="M316" i="4"/>
  <c r="M318" i="4"/>
  <c r="M320" i="4"/>
  <c r="M322" i="4"/>
  <c r="M324" i="4"/>
  <c r="M326" i="4"/>
  <c r="M328" i="4"/>
  <c r="M330" i="4"/>
  <c r="M332" i="4"/>
  <c r="M334" i="4"/>
  <c r="M336" i="4"/>
  <c r="M338" i="4"/>
  <c r="M340" i="4"/>
  <c r="M342" i="4"/>
  <c r="M344" i="4"/>
  <c r="M346" i="4"/>
  <c r="M348" i="4"/>
  <c r="M3" i="4"/>
  <c r="M7" i="4"/>
  <c r="M13" i="4"/>
  <c r="M17" i="4"/>
  <c r="M21" i="4"/>
  <c r="M23" i="4"/>
  <c r="M27" i="4"/>
  <c r="M29" i="4"/>
  <c r="M33" i="4"/>
  <c r="M39" i="4"/>
  <c r="M41" i="4"/>
  <c r="M45" i="4"/>
  <c r="M49" i="4"/>
  <c r="M53" i="4"/>
  <c r="M57" i="4"/>
  <c r="M61" i="4"/>
  <c r="M76" i="4"/>
  <c r="M80" i="4"/>
  <c r="M82" i="4"/>
  <c r="M84" i="4"/>
  <c r="M88" i="4"/>
  <c r="M90" i="4"/>
  <c r="M94" i="4"/>
  <c r="M96" i="4"/>
  <c r="M100" i="4"/>
  <c r="M104" i="4"/>
  <c r="M108" i="4"/>
  <c r="M112" i="4"/>
  <c r="M118" i="4"/>
  <c r="M122" i="4"/>
  <c r="M126" i="4"/>
  <c r="M134" i="4"/>
  <c r="M138" i="4"/>
  <c r="M140" i="4"/>
  <c r="M142" i="4"/>
  <c r="M147" i="4"/>
  <c r="M149" i="4"/>
  <c r="M151" i="4"/>
  <c r="M153" i="4"/>
  <c r="M155" i="4"/>
  <c r="M157" i="4"/>
  <c r="M159" i="4"/>
  <c r="M161" i="4"/>
  <c r="M163" i="4"/>
  <c r="M165" i="4"/>
  <c r="M167" i="4"/>
  <c r="M169" i="4"/>
  <c r="M171" i="4"/>
  <c r="M173" i="4"/>
  <c r="M175" i="4"/>
  <c r="M177" i="4"/>
  <c r="M179" i="4"/>
  <c r="M181" i="4"/>
  <c r="M183" i="4"/>
  <c r="M185" i="4"/>
  <c r="M187" i="4"/>
  <c r="M189" i="4"/>
  <c r="M191" i="4"/>
  <c r="M193" i="4"/>
  <c r="M195" i="4"/>
  <c r="M197" i="4"/>
  <c r="M199" i="4"/>
  <c r="M201" i="4"/>
  <c r="M203" i="4"/>
  <c r="M205" i="4"/>
  <c r="M207" i="4"/>
  <c r="M209" i="4"/>
  <c r="M211" i="4"/>
  <c r="M213" i="4"/>
  <c r="M215" i="4"/>
  <c r="M217" i="4"/>
  <c r="M219" i="4"/>
  <c r="M221" i="4"/>
  <c r="M223" i="4"/>
  <c r="M225" i="4"/>
  <c r="M227" i="4"/>
  <c r="M230" i="4"/>
  <c r="M232" i="4"/>
  <c r="M234" i="4"/>
  <c r="M236" i="4"/>
  <c r="M238" i="4"/>
  <c r="M240" i="4"/>
  <c r="M242" i="4"/>
  <c r="M244" i="4"/>
  <c r="M246" i="4"/>
  <c r="M248" i="4"/>
  <c r="M250" i="4"/>
  <c r="M252" i="4"/>
  <c r="M254" i="4"/>
  <c r="M256" i="4"/>
  <c r="M258" i="4"/>
  <c r="M260" i="4"/>
  <c r="M262" i="4"/>
  <c r="M264" i="4"/>
  <c r="M266" i="4"/>
  <c r="M268" i="4"/>
  <c r="M270" i="4"/>
  <c r="M272" i="4"/>
  <c r="M274" i="4"/>
  <c r="M277" i="4"/>
  <c r="M279" i="4"/>
  <c r="M281" i="4"/>
  <c r="M283" i="4"/>
  <c r="M285" i="4"/>
  <c r="M287" i="4"/>
  <c r="M289" i="4"/>
  <c r="M291" i="4"/>
  <c r="M293" i="4"/>
  <c r="M295" i="4"/>
  <c r="M297" i="4"/>
  <c r="M299" i="4"/>
  <c r="M301" i="4"/>
  <c r="M303" i="4"/>
  <c r="M305" i="4"/>
  <c r="M307" i="4"/>
  <c r="M309" i="4"/>
  <c r="M311" i="4"/>
  <c r="M313" i="4"/>
  <c r="M315" i="4"/>
  <c r="M317" i="4"/>
  <c r="M319" i="4"/>
  <c r="M321" i="4"/>
  <c r="M323" i="4"/>
  <c r="M325" i="4"/>
  <c r="M327" i="4"/>
  <c r="M329" i="4"/>
  <c r="M331" i="4"/>
  <c r="M333" i="4"/>
  <c r="M335" i="4"/>
  <c r="M337" i="4"/>
  <c r="M339" i="4"/>
  <c r="M341" i="4"/>
  <c r="M343" i="4"/>
  <c r="M345" i="4"/>
  <c r="M347" i="4"/>
  <c r="M349" i="4"/>
  <c r="M5" i="4"/>
  <c r="M9" i="4"/>
  <c r="M11" i="4"/>
  <c r="M15" i="4"/>
  <c r="M19" i="4"/>
  <c r="M25" i="4"/>
  <c r="M31" i="4"/>
  <c r="M35" i="4"/>
  <c r="M37" i="4"/>
  <c r="M43" i="4"/>
  <c r="M47" i="4"/>
  <c r="M51" i="4"/>
  <c r="M55" i="4"/>
  <c r="M59" i="4"/>
  <c r="M63" i="4"/>
  <c r="M65" i="4"/>
  <c r="M67" i="4"/>
  <c r="M69" i="4"/>
  <c r="M71" i="4"/>
  <c r="M73" i="4"/>
  <c r="M78" i="4"/>
  <c r="M86" i="4"/>
  <c r="M92" i="4"/>
  <c r="M98" i="4"/>
  <c r="M102" i="4"/>
  <c r="M106" i="4"/>
  <c r="M110" i="4"/>
  <c r="M114" i="4"/>
  <c r="M116" i="4"/>
  <c r="M120" i="4"/>
  <c r="M124" i="4"/>
  <c r="M128" i="4"/>
  <c r="M130" i="4"/>
  <c r="M132" i="4"/>
  <c r="M136" i="4"/>
  <c r="M144" i="4"/>
  <c r="B507" i="1"/>
  <c r="D507" i="1"/>
  <c r="G507" i="1"/>
  <c r="E507" i="1"/>
  <c r="F507" i="1"/>
  <c r="H507" i="1"/>
  <c r="I507" i="1"/>
  <c r="J507" i="1"/>
  <c r="L507" i="1"/>
  <c r="M507" i="1"/>
  <c r="B508" i="1"/>
  <c r="C508" i="1"/>
  <c r="D508" i="1"/>
  <c r="G508" i="1"/>
  <c r="E508" i="1"/>
  <c r="F508" i="1"/>
  <c r="B509" i="1"/>
  <c r="D509" i="1"/>
  <c r="G509" i="1"/>
  <c r="E509" i="1"/>
  <c r="B510" i="1"/>
  <c r="D510" i="1"/>
  <c r="G510" i="1"/>
  <c r="E510" i="1"/>
  <c r="B511" i="1"/>
  <c r="D511" i="1"/>
  <c r="G511" i="1"/>
  <c r="E511" i="1"/>
  <c r="F511" i="1"/>
  <c r="B512" i="1"/>
  <c r="D512" i="1"/>
  <c r="G512" i="1"/>
  <c r="E512" i="1"/>
  <c r="B513" i="1"/>
  <c r="D513" i="1"/>
  <c r="G513" i="1"/>
  <c r="E513" i="1"/>
  <c r="F513" i="1"/>
  <c r="B514" i="1"/>
  <c r="D514" i="1"/>
  <c r="G514" i="1"/>
  <c r="E514" i="1"/>
  <c r="B515" i="1"/>
  <c r="D515" i="1"/>
  <c r="G515" i="1"/>
  <c r="E515" i="1"/>
  <c r="F515" i="1"/>
  <c r="B516" i="1"/>
  <c r="D516" i="1"/>
  <c r="G516" i="1"/>
  <c r="E516" i="1"/>
  <c r="F516" i="1"/>
  <c r="B517" i="1"/>
  <c r="D517" i="1"/>
  <c r="G517" i="1"/>
  <c r="E517" i="1"/>
  <c r="F517" i="1"/>
  <c r="H517" i="1"/>
  <c r="I517" i="1"/>
  <c r="J517" i="1"/>
  <c r="L517" i="1"/>
  <c r="M517" i="1"/>
  <c r="B518" i="1"/>
  <c r="D518" i="1"/>
  <c r="G518" i="1"/>
  <c r="E518" i="1"/>
  <c r="H518" i="1"/>
  <c r="I518" i="1"/>
  <c r="L518" i="1"/>
  <c r="M518" i="1"/>
  <c r="B519" i="1"/>
  <c r="D519" i="1"/>
  <c r="G519" i="1"/>
  <c r="E519" i="1"/>
  <c r="B520" i="1"/>
  <c r="D520" i="1"/>
  <c r="G520" i="1"/>
  <c r="E520" i="1"/>
  <c r="H520" i="1"/>
  <c r="I520" i="1"/>
  <c r="L520" i="1"/>
  <c r="M520" i="1"/>
  <c r="B521" i="1"/>
  <c r="D521" i="1"/>
  <c r="G521" i="1"/>
  <c r="E521" i="1"/>
  <c r="B522" i="1"/>
  <c r="D522" i="1"/>
  <c r="G522" i="1"/>
  <c r="E522" i="1"/>
  <c r="H522" i="1"/>
  <c r="I522" i="1"/>
  <c r="L522" i="1"/>
  <c r="M522" i="1"/>
  <c r="B523" i="1"/>
  <c r="D523" i="1"/>
  <c r="G523" i="1"/>
  <c r="E523" i="1"/>
  <c r="B524" i="1"/>
  <c r="D524" i="1"/>
  <c r="G524" i="1"/>
  <c r="E524" i="1"/>
  <c r="B525" i="1"/>
  <c r="D525" i="1"/>
  <c r="G525" i="1"/>
  <c r="E525" i="1"/>
  <c r="B526" i="1"/>
  <c r="D526" i="1"/>
  <c r="E526" i="1"/>
  <c r="B527" i="1"/>
  <c r="D527" i="1"/>
  <c r="E527" i="1"/>
  <c r="H527" i="1"/>
  <c r="L527" i="1"/>
  <c r="B528" i="1"/>
  <c r="D528" i="1"/>
  <c r="E528" i="1"/>
  <c r="H528" i="1"/>
  <c r="L528" i="1"/>
  <c r="B529" i="1"/>
  <c r="D529" i="1"/>
  <c r="E529" i="1"/>
  <c r="B530" i="1"/>
  <c r="D530" i="1"/>
  <c r="E530" i="1"/>
  <c r="B531" i="1"/>
  <c r="D531" i="1"/>
  <c r="E531" i="1"/>
  <c r="B532" i="1"/>
  <c r="D532" i="1"/>
  <c r="E532" i="1"/>
  <c r="H532" i="1"/>
  <c r="L532" i="1"/>
  <c r="B533" i="1"/>
  <c r="D533" i="1"/>
  <c r="E533" i="1"/>
  <c r="H533" i="1"/>
  <c r="L533" i="1"/>
  <c r="B534" i="1"/>
  <c r="D534" i="1"/>
  <c r="E534" i="1"/>
  <c r="B535" i="1"/>
  <c r="D535" i="1"/>
  <c r="E535" i="1"/>
  <c r="H535" i="1"/>
  <c r="L535" i="1"/>
  <c r="B536" i="1"/>
  <c r="D536" i="1"/>
  <c r="E536" i="1"/>
  <c r="B537" i="1"/>
  <c r="D537" i="1"/>
  <c r="E537" i="1"/>
  <c r="B538" i="1"/>
  <c r="D538" i="1"/>
  <c r="E538" i="1"/>
  <c r="B539" i="1"/>
  <c r="D539" i="1"/>
  <c r="E539" i="1"/>
  <c r="B540" i="1"/>
  <c r="D540" i="1"/>
  <c r="E540" i="1"/>
  <c r="H540" i="1"/>
  <c r="L540" i="1"/>
  <c r="D506" i="1"/>
  <c r="G506" i="1"/>
  <c r="D505" i="1"/>
  <c r="E505" i="1"/>
  <c r="D504" i="1"/>
  <c r="G504" i="1"/>
  <c r="D503" i="1"/>
  <c r="E503" i="1"/>
  <c r="D502" i="1"/>
  <c r="G502" i="1"/>
  <c r="D501" i="1"/>
  <c r="E501" i="1"/>
  <c r="D500" i="1"/>
  <c r="G500" i="1"/>
  <c r="D499" i="1"/>
  <c r="E499" i="1"/>
  <c r="D498" i="1"/>
  <c r="L498" i="1"/>
  <c r="D497" i="1"/>
  <c r="E497" i="1"/>
  <c r="D496" i="1"/>
  <c r="G496" i="1"/>
  <c r="D495" i="1"/>
  <c r="E495" i="1"/>
  <c r="D494" i="1"/>
  <c r="G494" i="1"/>
  <c r="D493" i="1"/>
  <c r="E493" i="1"/>
  <c r="D492" i="1"/>
  <c r="G492" i="1"/>
  <c r="D491" i="1"/>
  <c r="E491" i="1"/>
  <c r="D490" i="1"/>
  <c r="G490" i="1"/>
  <c r="D489" i="1"/>
  <c r="E489" i="1"/>
  <c r="D488" i="1"/>
  <c r="G488" i="1"/>
  <c r="D487" i="1"/>
  <c r="J487" i="1"/>
  <c r="D486" i="1"/>
  <c r="G486" i="1"/>
  <c r="D485" i="1"/>
  <c r="E485" i="1"/>
  <c r="D484" i="1"/>
  <c r="G484" i="1"/>
  <c r="D483" i="1"/>
  <c r="E483" i="1"/>
  <c r="D482" i="1"/>
  <c r="G482" i="1"/>
  <c r="D481" i="1"/>
  <c r="E481" i="1"/>
  <c r="D480" i="1"/>
  <c r="G480" i="1"/>
  <c r="D479" i="1"/>
  <c r="E479" i="1"/>
  <c r="D478" i="1"/>
  <c r="G478" i="1"/>
  <c r="D477" i="1"/>
  <c r="E477" i="1"/>
  <c r="D476" i="1"/>
  <c r="J476" i="1"/>
  <c r="G476" i="1"/>
  <c r="F476" i="1"/>
  <c r="L476" i="1"/>
  <c r="D475" i="1"/>
  <c r="M475" i="1"/>
  <c r="I475" i="1"/>
  <c r="E475" i="1"/>
  <c r="J475" i="1"/>
  <c r="D474" i="1"/>
  <c r="J474" i="1"/>
  <c r="G474" i="1"/>
  <c r="L474" i="1"/>
  <c r="D473" i="1"/>
  <c r="M473" i="1"/>
  <c r="E473" i="1"/>
  <c r="H473" i="1"/>
  <c r="D472" i="1"/>
  <c r="G472" i="1"/>
  <c r="D471" i="1"/>
  <c r="D470" i="1"/>
  <c r="G470" i="1"/>
  <c r="D469" i="1"/>
  <c r="E469" i="1"/>
  <c r="D468" i="1"/>
  <c r="G468" i="1"/>
  <c r="D467" i="1"/>
  <c r="D466" i="1"/>
  <c r="D465" i="1"/>
  <c r="D464" i="1"/>
  <c r="G464" i="1"/>
  <c r="D463" i="1"/>
  <c r="H463" i="1"/>
  <c r="J463" i="1"/>
  <c r="D462" i="1"/>
  <c r="G462" i="1"/>
  <c r="D461" i="1"/>
  <c r="D460" i="1"/>
  <c r="D459" i="1"/>
  <c r="E459" i="1"/>
  <c r="D458" i="1"/>
  <c r="D457" i="1"/>
  <c r="D456" i="1"/>
  <c r="G456" i="1"/>
  <c r="D455" i="1"/>
  <c r="E455" i="1"/>
  <c r="F455" i="1"/>
  <c r="D454" i="1"/>
  <c r="G454" i="1"/>
  <c r="D453" i="1"/>
  <c r="D452" i="1"/>
  <c r="D451" i="1"/>
  <c r="J451" i="1"/>
  <c r="H451" i="1"/>
  <c r="E451" i="1"/>
  <c r="L451" i="1"/>
  <c r="D450" i="1"/>
  <c r="D449" i="1"/>
  <c r="D448" i="1"/>
  <c r="G448" i="1"/>
  <c r="H448" i="1"/>
  <c r="D447" i="1"/>
  <c r="E447" i="1"/>
  <c r="F447" i="1"/>
  <c r="D446" i="1"/>
  <c r="G446" i="1"/>
  <c r="D445" i="1"/>
  <c r="D444" i="1"/>
  <c r="D443" i="1"/>
  <c r="E443" i="1"/>
  <c r="D442" i="1"/>
  <c r="D441" i="1"/>
  <c r="D440" i="1"/>
  <c r="G440" i="1"/>
  <c r="D439" i="1"/>
  <c r="M439" i="1"/>
  <c r="H439" i="1"/>
  <c r="F439" i="1"/>
  <c r="J439" i="1"/>
  <c r="D438" i="1"/>
  <c r="L438" i="1"/>
  <c r="G438" i="1"/>
  <c r="K438" i="1"/>
  <c r="D437" i="1"/>
  <c r="J437" i="1"/>
  <c r="D436" i="1"/>
  <c r="L436" i="1"/>
  <c r="D435" i="1"/>
  <c r="E435" i="1"/>
  <c r="D434" i="1"/>
  <c r="D433" i="1"/>
  <c r="D432" i="1"/>
  <c r="G432" i="1"/>
  <c r="D431" i="1"/>
  <c r="E431" i="1"/>
  <c r="F431" i="1"/>
  <c r="D430" i="1"/>
  <c r="G430" i="1"/>
  <c r="D429" i="1"/>
  <c r="D428" i="1"/>
  <c r="D427" i="1"/>
  <c r="E427" i="1"/>
  <c r="D426" i="1"/>
  <c r="D425" i="1"/>
  <c r="I425" i="1"/>
  <c r="D424" i="1"/>
  <c r="G424" i="1"/>
  <c r="D423" i="1"/>
  <c r="E423" i="1"/>
  <c r="F423" i="1"/>
  <c r="D422" i="1"/>
  <c r="G422" i="1"/>
  <c r="D421" i="1"/>
  <c r="D420" i="1"/>
  <c r="D419" i="1"/>
  <c r="E419" i="1"/>
  <c r="D418" i="1"/>
  <c r="D417" i="1"/>
  <c r="D416" i="1"/>
  <c r="G416" i="1"/>
  <c r="H416" i="1"/>
  <c r="D415" i="1"/>
  <c r="E415" i="1"/>
  <c r="F415" i="1"/>
  <c r="D414" i="1"/>
  <c r="L414" i="1"/>
  <c r="K414" i="1"/>
  <c r="D413" i="1"/>
  <c r="D412" i="1"/>
  <c r="D411" i="1"/>
  <c r="E411" i="1"/>
  <c r="D410" i="1"/>
  <c r="D409" i="1"/>
  <c r="D408" i="1"/>
  <c r="G408" i="1"/>
  <c r="D407" i="1"/>
  <c r="E407" i="1"/>
  <c r="F407" i="1"/>
  <c r="D406" i="1"/>
  <c r="G406" i="1"/>
  <c r="D405" i="1"/>
  <c r="G405" i="1"/>
  <c r="E405" i="1"/>
  <c r="F405" i="1"/>
  <c r="D404" i="1"/>
  <c r="G404" i="1"/>
  <c r="E404" i="1"/>
  <c r="D403" i="1"/>
  <c r="M403" i="1"/>
  <c r="K403" i="1"/>
  <c r="J403" i="1"/>
  <c r="G403" i="1"/>
  <c r="F403" i="1"/>
  <c r="E403" i="1"/>
  <c r="L403" i="1"/>
  <c r="D402" i="1"/>
  <c r="I402" i="1"/>
  <c r="G402" i="1"/>
  <c r="K402" i="1"/>
  <c r="D401" i="1"/>
  <c r="M401" i="1"/>
  <c r="K401" i="1"/>
  <c r="G401" i="1"/>
  <c r="F401" i="1"/>
  <c r="L401" i="1"/>
  <c r="D400" i="1"/>
  <c r="M400" i="1"/>
  <c r="I400" i="1"/>
  <c r="K400" i="1"/>
  <c r="D399" i="1"/>
  <c r="G399" i="1"/>
  <c r="E399" i="1"/>
  <c r="D398" i="1"/>
  <c r="E398" i="1"/>
  <c r="D397" i="1"/>
  <c r="E397" i="1"/>
  <c r="F397" i="1"/>
  <c r="D396" i="1"/>
  <c r="E396" i="1"/>
  <c r="D395" i="1"/>
  <c r="G395" i="1"/>
  <c r="E395" i="1"/>
  <c r="D394" i="1"/>
  <c r="E394" i="1"/>
  <c r="D393" i="1"/>
  <c r="E393" i="1"/>
  <c r="F393" i="1"/>
  <c r="D392" i="1"/>
  <c r="E392" i="1"/>
  <c r="D391" i="1"/>
  <c r="G391" i="1"/>
  <c r="E391" i="1"/>
  <c r="D390" i="1"/>
  <c r="E390" i="1"/>
  <c r="D389" i="1"/>
  <c r="E389" i="1"/>
  <c r="F389" i="1"/>
  <c r="D388" i="1"/>
  <c r="E388" i="1"/>
  <c r="D387" i="1"/>
  <c r="G387" i="1"/>
  <c r="E387" i="1"/>
  <c r="F387" i="1"/>
  <c r="K387" i="1"/>
  <c r="D386" i="1"/>
  <c r="E386" i="1"/>
  <c r="D385" i="1"/>
  <c r="G385" i="1"/>
  <c r="E385" i="1"/>
  <c r="F385" i="1"/>
  <c r="K385" i="1"/>
  <c r="D384" i="1"/>
  <c r="E384" i="1"/>
  <c r="D383" i="1"/>
  <c r="E383" i="1"/>
  <c r="F383" i="1"/>
  <c r="K383" i="1"/>
  <c r="D382" i="1"/>
  <c r="E382" i="1"/>
  <c r="D381" i="1"/>
  <c r="E381" i="1"/>
  <c r="F381" i="1"/>
  <c r="K381" i="1"/>
  <c r="D380" i="1"/>
  <c r="E380" i="1"/>
  <c r="D379" i="1"/>
  <c r="G379" i="1"/>
  <c r="E379" i="1"/>
  <c r="F379" i="1"/>
  <c r="K379" i="1"/>
  <c r="D378" i="1"/>
  <c r="E378" i="1"/>
  <c r="D377" i="1"/>
  <c r="G377" i="1"/>
  <c r="E377" i="1"/>
  <c r="F377" i="1"/>
  <c r="K377" i="1"/>
  <c r="D376" i="1"/>
  <c r="E376" i="1"/>
  <c r="D375" i="1"/>
  <c r="E375" i="1"/>
  <c r="F375" i="1"/>
  <c r="K375" i="1"/>
  <c r="D374" i="1"/>
  <c r="E374" i="1"/>
  <c r="D373" i="1"/>
  <c r="E373" i="1"/>
  <c r="F373" i="1"/>
  <c r="K373" i="1"/>
  <c r="D372" i="1"/>
  <c r="E372" i="1"/>
  <c r="D371" i="1"/>
  <c r="G371" i="1"/>
  <c r="D370" i="1"/>
  <c r="M370" i="1"/>
  <c r="E370" i="1"/>
  <c r="D369" i="1"/>
  <c r="G369" i="1"/>
  <c r="E369" i="1"/>
  <c r="D368" i="1"/>
  <c r="E368" i="1"/>
  <c r="D367" i="1"/>
  <c r="E367" i="1"/>
  <c r="D366" i="1"/>
  <c r="E366" i="1"/>
  <c r="D365" i="1"/>
  <c r="E365" i="1"/>
  <c r="D364" i="1"/>
  <c r="E364" i="1"/>
  <c r="D363" i="1"/>
  <c r="G363" i="1"/>
  <c r="E363" i="1"/>
  <c r="D362" i="1"/>
  <c r="E362" i="1"/>
  <c r="D361" i="1"/>
  <c r="G361" i="1"/>
  <c r="E361" i="1"/>
  <c r="D360" i="1"/>
  <c r="E360" i="1"/>
  <c r="D359" i="1"/>
  <c r="E359" i="1"/>
  <c r="D358" i="1"/>
  <c r="E358" i="1"/>
  <c r="D357" i="1"/>
  <c r="E357" i="1"/>
  <c r="D356" i="1"/>
  <c r="E356" i="1"/>
  <c r="D355" i="1"/>
  <c r="G355" i="1"/>
  <c r="E355" i="1"/>
  <c r="D354" i="1"/>
  <c r="E354" i="1"/>
  <c r="D353" i="1"/>
  <c r="G353" i="1"/>
  <c r="E353" i="1"/>
  <c r="D352" i="1"/>
  <c r="E352" i="1"/>
  <c r="D351" i="1"/>
  <c r="E351" i="1"/>
  <c r="D350" i="1"/>
  <c r="E350" i="1"/>
  <c r="D349" i="1"/>
  <c r="E349" i="1"/>
  <c r="D348" i="1"/>
  <c r="E348" i="1"/>
  <c r="D347" i="1"/>
  <c r="G347" i="1"/>
  <c r="E347" i="1"/>
  <c r="D346" i="1"/>
  <c r="E346" i="1"/>
  <c r="D345" i="1"/>
  <c r="G345" i="1"/>
  <c r="E345" i="1"/>
  <c r="D344" i="1"/>
  <c r="E344" i="1"/>
  <c r="D343" i="1"/>
  <c r="E343" i="1"/>
  <c r="D342" i="1"/>
  <c r="E342" i="1"/>
  <c r="D341" i="1"/>
  <c r="E341" i="1"/>
  <c r="D340" i="1"/>
  <c r="E340" i="1"/>
  <c r="D339" i="1"/>
  <c r="M339" i="1"/>
  <c r="K339" i="1"/>
  <c r="G339" i="1"/>
  <c r="F339" i="1"/>
  <c r="L339" i="1"/>
  <c r="D338" i="1"/>
  <c r="G338" i="1"/>
  <c r="E338" i="1"/>
  <c r="D337" i="1"/>
  <c r="E337" i="1"/>
  <c r="D336" i="1"/>
  <c r="E336" i="1"/>
  <c r="D335" i="1"/>
  <c r="G335" i="1"/>
  <c r="E335" i="1"/>
  <c r="D334" i="1"/>
  <c r="G334" i="1"/>
  <c r="E334" i="1"/>
  <c r="D333" i="1"/>
  <c r="E333" i="1"/>
  <c r="D332" i="1"/>
  <c r="E332" i="1"/>
  <c r="D331" i="1"/>
  <c r="G331" i="1"/>
  <c r="E331" i="1"/>
  <c r="D330" i="1"/>
  <c r="G330" i="1"/>
  <c r="E330" i="1"/>
  <c r="D329" i="1"/>
  <c r="E329" i="1"/>
  <c r="D328" i="1"/>
  <c r="E328" i="1"/>
  <c r="D327" i="1"/>
  <c r="G327" i="1"/>
  <c r="E327" i="1"/>
  <c r="D326" i="1"/>
  <c r="G326" i="1"/>
  <c r="E326" i="1"/>
  <c r="D325" i="1"/>
  <c r="E325" i="1"/>
  <c r="D324" i="1"/>
  <c r="E324" i="1"/>
  <c r="D323" i="1"/>
  <c r="G323" i="1"/>
  <c r="E323" i="1"/>
  <c r="D322" i="1"/>
  <c r="G322" i="1"/>
  <c r="E322" i="1"/>
  <c r="D321" i="1"/>
  <c r="E321" i="1"/>
  <c r="D320" i="1"/>
  <c r="E320" i="1"/>
  <c r="D319" i="1"/>
  <c r="G319" i="1"/>
  <c r="E319" i="1"/>
  <c r="D318" i="1"/>
  <c r="G318" i="1"/>
  <c r="E318" i="1"/>
  <c r="D317" i="1"/>
  <c r="E317" i="1"/>
  <c r="D316" i="1"/>
  <c r="E316" i="1"/>
  <c r="D315" i="1"/>
  <c r="G315" i="1"/>
  <c r="E315" i="1"/>
  <c r="D314" i="1"/>
  <c r="G314" i="1"/>
  <c r="E314" i="1"/>
  <c r="D313" i="1"/>
  <c r="E313" i="1"/>
  <c r="D312" i="1"/>
  <c r="E312" i="1"/>
  <c r="D311" i="1"/>
  <c r="G311" i="1"/>
  <c r="E311" i="1"/>
  <c r="D310" i="1"/>
  <c r="G310" i="1"/>
  <c r="E310" i="1"/>
  <c r="D309" i="1"/>
  <c r="E309" i="1"/>
  <c r="D308" i="1"/>
  <c r="I308" i="1"/>
  <c r="G308" i="1"/>
  <c r="J308" i="1"/>
  <c r="D307" i="1"/>
  <c r="M307" i="1"/>
  <c r="K307" i="1"/>
  <c r="G307" i="1"/>
  <c r="F307" i="1"/>
  <c r="L307" i="1"/>
  <c r="D306" i="1"/>
  <c r="J306" i="1"/>
  <c r="D305" i="1"/>
  <c r="L305" i="1"/>
  <c r="D304" i="1"/>
  <c r="E304" i="1"/>
  <c r="D303" i="1"/>
  <c r="G303" i="1"/>
  <c r="E303" i="1"/>
  <c r="D302" i="1"/>
  <c r="G302" i="1"/>
  <c r="E302" i="1"/>
  <c r="D301" i="1"/>
  <c r="E301" i="1"/>
  <c r="D300" i="1"/>
  <c r="E300" i="1"/>
  <c r="D299" i="1"/>
  <c r="G299" i="1"/>
  <c r="E299" i="1"/>
  <c r="D298" i="1"/>
  <c r="G298" i="1"/>
  <c r="E298" i="1"/>
  <c r="D297" i="1"/>
  <c r="E297" i="1"/>
  <c r="D296" i="1"/>
  <c r="E296" i="1"/>
  <c r="D295" i="1"/>
  <c r="G295" i="1"/>
  <c r="E295" i="1"/>
  <c r="D294" i="1"/>
  <c r="G294" i="1"/>
  <c r="E294" i="1"/>
  <c r="D293" i="1"/>
  <c r="E293" i="1"/>
  <c r="D292" i="1"/>
  <c r="E292" i="1"/>
  <c r="D291" i="1"/>
  <c r="G291" i="1"/>
  <c r="E291" i="1"/>
  <c r="D290" i="1"/>
  <c r="G290" i="1"/>
  <c r="E290" i="1"/>
  <c r="D289" i="1"/>
  <c r="E289" i="1"/>
  <c r="D288" i="1"/>
  <c r="E288" i="1"/>
  <c r="D287" i="1"/>
  <c r="G287" i="1"/>
  <c r="E287" i="1"/>
  <c r="D286" i="1"/>
  <c r="G286" i="1"/>
  <c r="E286" i="1"/>
  <c r="D285" i="1"/>
  <c r="E285" i="1"/>
  <c r="D284" i="1"/>
  <c r="E284" i="1"/>
  <c r="D283" i="1"/>
  <c r="G283" i="1"/>
  <c r="E283" i="1"/>
  <c r="D282" i="1"/>
  <c r="G282" i="1"/>
  <c r="E282" i="1"/>
  <c r="D281" i="1"/>
  <c r="E281" i="1"/>
  <c r="D280" i="1"/>
  <c r="I280" i="1"/>
  <c r="G280" i="1"/>
  <c r="J280" i="1"/>
  <c r="D279" i="1"/>
  <c r="G279" i="1"/>
  <c r="E279" i="1"/>
  <c r="D278" i="1"/>
  <c r="E278" i="1"/>
  <c r="D277" i="1"/>
  <c r="E277" i="1"/>
  <c r="D276" i="1"/>
  <c r="G276" i="1"/>
  <c r="E276" i="1"/>
  <c r="D275" i="1"/>
  <c r="G275" i="1"/>
  <c r="E275" i="1"/>
  <c r="D274" i="1"/>
  <c r="E274" i="1"/>
  <c r="D273" i="1"/>
  <c r="E273" i="1"/>
  <c r="D272" i="1"/>
  <c r="G272" i="1"/>
  <c r="E272" i="1"/>
  <c r="D271" i="1"/>
  <c r="G271" i="1"/>
  <c r="E271" i="1"/>
  <c r="D270" i="1"/>
  <c r="E270" i="1"/>
  <c r="D269" i="1"/>
  <c r="E269" i="1"/>
  <c r="D268" i="1"/>
  <c r="G268" i="1"/>
  <c r="E268" i="1"/>
  <c r="D267" i="1"/>
  <c r="G267" i="1"/>
  <c r="E267" i="1"/>
  <c r="D266" i="1"/>
  <c r="E266" i="1"/>
  <c r="D265" i="1"/>
  <c r="E265" i="1"/>
  <c r="D264" i="1"/>
  <c r="G264" i="1"/>
  <c r="E264" i="1"/>
  <c r="D263" i="1"/>
  <c r="G263" i="1"/>
  <c r="E263" i="1"/>
  <c r="D262" i="1"/>
  <c r="E262" i="1"/>
  <c r="D261" i="1"/>
  <c r="E261" i="1"/>
  <c r="D260" i="1"/>
  <c r="G260" i="1"/>
  <c r="E260" i="1"/>
  <c r="D259" i="1"/>
  <c r="G259" i="1"/>
  <c r="E259" i="1"/>
  <c r="D258" i="1"/>
  <c r="E258" i="1"/>
  <c r="D257" i="1"/>
  <c r="E257" i="1"/>
  <c r="D256" i="1"/>
  <c r="G256" i="1"/>
  <c r="E256" i="1"/>
  <c r="D255" i="1"/>
  <c r="G255" i="1"/>
  <c r="E255" i="1"/>
  <c r="D254" i="1"/>
  <c r="I254" i="1"/>
  <c r="J254" i="1"/>
  <c r="D253" i="1"/>
  <c r="G253" i="1"/>
  <c r="E253" i="1"/>
  <c r="D252" i="1"/>
  <c r="G252" i="1"/>
  <c r="E252" i="1"/>
  <c r="D251" i="1"/>
  <c r="E251" i="1"/>
  <c r="D250" i="1"/>
  <c r="E250" i="1"/>
  <c r="D249" i="1"/>
  <c r="G249" i="1"/>
  <c r="E249" i="1"/>
  <c r="D248" i="1"/>
  <c r="G248" i="1"/>
  <c r="E248" i="1"/>
  <c r="D247" i="1"/>
  <c r="E247" i="1"/>
  <c r="D246" i="1"/>
  <c r="E246" i="1"/>
  <c r="D245" i="1"/>
  <c r="G245" i="1"/>
  <c r="E245" i="1"/>
  <c r="D244" i="1"/>
  <c r="G244" i="1"/>
  <c r="E244" i="1"/>
  <c r="D243" i="1"/>
  <c r="E243" i="1"/>
  <c r="D242" i="1"/>
  <c r="E242" i="1"/>
  <c r="D241" i="1"/>
  <c r="G241" i="1"/>
  <c r="E241" i="1"/>
  <c r="D240" i="1"/>
  <c r="G240" i="1"/>
  <c r="E240" i="1"/>
  <c r="D239" i="1"/>
  <c r="E239" i="1"/>
  <c r="D238" i="1"/>
  <c r="E238" i="1"/>
  <c r="D237" i="1"/>
  <c r="G237" i="1"/>
  <c r="E237" i="1"/>
  <c r="D236" i="1"/>
  <c r="G236" i="1"/>
  <c r="E236" i="1"/>
  <c r="D235" i="1"/>
  <c r="E235" i="1"/>
  <c r="D234" i="1"/>
  <c r="E234" i="1"/>
  <c r="D233" i="1"/>
  <c r="G233" i="1"/>
  <c r="E233" i="1"/>
  <c r="D232" i="1"/>
  <c r="G232" i="1"/>
  <c r="E232" i="1"/>
  <c r="D231" i="1"/>
  <c r="E231" i="1"/>
  <c r="D230" i="1"/>
  <c r="E230" i="1"/>
  <c r="D229" i="1"/>
  <c r="G229" i="1"/>
  <c r="E229" i="1"/>
  <c r="D228" i="1"/>
  <c r="J228" i="1"/>
  <c r="D227" i="1"/>
  <c r="L227" i="1"/>
  <c r="D226" i="1"/>
  <c r="I226" i="1"/>
  <c r="G226" i="1"/>
  <c r="J226" i="1"/>
  <c r="D225" i="1"/>
  <c r="M225" i="1"/>
  <c r="K225" i="1"/>
  <c r="G225" i="1"/>
  <c r="F225" i="1"/>
  <c r="L225" i="1"/>
  <c r="D224" i="1"/>
  <c r="G224" i="1"/>
  <c r="E224" i="1"/>
  <c r="D223" i="1"/>
  <c r="E223" i="1"/>
  <c r="D222" i="1"/>
  <c r="E222" i="1"/>
  <c r="D221" i="1"/>
  <c r="G221" i="1"/>
  <c r="E221" i="1"/>
  <c r="D220" i="1"/>
  <c r="G220" i="1"/>
  <c r="E220" i="1"/>
  <c r="D219" i="1"/>
  <c r="E219" i="1"/>
  <c r="D218" i="1"/>
  <c r="E218" i="1"/>
  <c r="D217" i="1"/>
  <c r="G217" i="1"/>
  <c r="E217" i="1"/>
  <c r="D216" i="1"/>
  <c r="G216" i="1"/>
  <c r="E216" i="1"/>
  <c r="D215" i="1"/>
  <c r="E215" i="1"/>
  <c r="D214" i="1"/>
  <c r="E214" i="1"/>
  <c r="D213" i="1"/>
  <c r="G213" i="1"/>
  <c r="E213" i="1"/>
  <c r="D212" i="1"/>
  <c r="G212" i="1"/>
  <c r="E212" i="1"/>
  <c r="D211" i="1"/>
  <c r="E211" i="1"/>
  <c r="D210" i="1"/>
  <c r="E210" i="1"/>
  <c r="D209" i="1"/>
  <c r="G209" i="1"/>
  <c r="E209" i="1"/>
  <c r="D208" i="1"/>
  <c r="G208" i="1"/>
  <c r="E208" i="1"/>
  <c r="D207" i="1"/>
  <c r="E207" i="1"/>
  <c r="D206" i="1"/>
  <c r="E206" i="1"/>
  <c r="D205" i="1"/>
  <c r="G205" i="1"/>
  <c r="E205" i="1"/>
  <c r="D204" i="1"/>
  <c r="G204" i="1"/>
  <c r="E204" i="1"/>
  <c r="D203" i="1"/>
  <c r="E203" i="1"/>
  <c r="D202" i="1"/>
  <c r="E202" i="1"/>
  <c r="D201" i="1"/>
  <c r="G201" i="1"/>
  <c r="E201" i="1"/>
  <c r="D200" i="1"/>
  <c r="G200" i="1"/>
  <c r="E200" i="1"/>
  <c r="D199" i="1"/>
  <c r="E199" i="1"/>
  <c r="D198" i="1"/>
  <c r="E198" i="1"/>
  <c r="D197" i="1"/>
  <c r="G197" i="1"/>
  <c r="E197" i="1"/>
  <c r="D196" i="1"/>
  <c r="J196" i="1"/>
  <c r="D195" i="1"/>
  <c r="E195" i="1"/>
  <c r="D194" i="1"/>
  <c r="G194" i="1"/>
  <c r="E194" i="1"/>
  <c r="D193" i="1"/>
  <c r="G193" i="1"/>
  <c r="E193" i="1"/>
  <c r="D192" i="1"/>
  <c r="E192" i="1"/>
  <c r="D191" i="1"/>
  <c r="E191" i="1"/>
  <c r="D190" i="1"/>
  <c r="G190" i="1"/>
  <c r="E190" i="1"/>
  <c r="D189" i="1"/>
  <c r="G189" i="1"/>
  <c r="E189" i="1"/>
  <c r="D188" i="1"/>
  <c r="E188" i="1"/>
  <c r="D187" i="1"/>
  <c r="E187" i="1"/>
  <c r="D186" i="1"/>
  <c r="G186" i="1"/>
  <c r="E186" i="1"/>
  <c r="D185" i="1"/>
  <c r="G185" i="1"/>
  <c r="E185" i="1"/>
  <c r="D184" i="1"/>
  <c r="E184" i="1"/>
  <c r="D183" i="1"/>
  <c r="E183" i="1"/>
  <c r="D182" i="1"/>
  <c r="G182" i="1"/>
  <c r="E182" i="1"/>
  <c r="D181" i="1"/>
  <c r="G181" i="1"/>
  <c r="E181" i="1"/>
  <c r="D180" i="1"/>
  <c r="E180" i="1"/>
  <c r="D179" i="1"/>
  <c r="E179" i="1"/>
  <c r="D178" i="1"/>
  <c r="D177" i="1"/>
  <c r="E177" i="1"/>
  <c r="D176" i="1"/>
  <c r="D175" i="1"/>
  <c r="E175" i="1"/>
  <c r="D174" i="1"/>
  <c r="D173" i="1"/>
  <c r="E173" i="1"/>
  <c r="D172" i="1"/>
  <c r="D171" i="1"/>
  <c r="E171" i="1"/>
  <c r="D170" i="1"/>
  <c r="D169" i="1"/>
  <c r="E169" i="1"/>
  <c r="D168" i="1"/>
  <c r="D167" i="1"/>
  <c r="E167" i="1"/>
  <c r="D166" i="1"/>
  <c r="D165" i="1"/>
  <c r="L165" i="1"/>
  <c r="D164" i="1"/>
  <c r="D163" i="1"/>
  <c r="E163" i="1"/>
  <c r="D162" i="1"/>
  <c r="D161" i="1"/>
  <c r="E161" i="1"/>
  <c r="D160" i="1"/>
  <c r="D159" i="1"/>
  <c r="E159" i="1"/>
  <c r="D158" i="1"/>
  <c r="D157" i="1"/>
  <c r="E157" i="1"/>
  <c r="D156" i="1"/>
  <c r="D155" i="1"/>
  <c r="E155" i="1"/>
  <c r="D154" i="1"/>
  <c r="D153" i="1"/>
  <c r="E153" i="1"/>
  <c r="D152" i="1"/>
  <c r="D151" i="1"/>
  <c r="E151" i="1"/>
  <c r="D150" i="1"/>
  <c r="D149" i="1"/>
  <c r="E149" i="1"/>
  <c r="D148" i="1"/>
  <c r="D147" i="1"/>
  <c r="E147" i="1"/>
  <c r="D146" i="1"/>
  <c r="D145" i="1"/>
  <c r="E145" i="1"/>
  <c r="D144" i="1"/>
  <c r="D143" i="1"/>
  <c r="E143" i="1"/>
  <c r="D142" i="1"/>
  <c r="E142" i="1"/>
  <c r="D141" i="1"/>
  <c r="G141" i="1"/>
  <c r="D140" i="1"/>
  <c r="D139" i="1"/>
  <c r="G139" i="1"/>
  <c r="D138" i="1"/>
  <c r="E138" i="1"/>
  <c r="D137" i="1"/>
  <c r="G137" i="1"/>
  <c r="D136" i="1"/>
  <c r="D135" i="1"/>
  <c r="G135" i="1"/>
  <c r="D134" i="1"/>
  <c r="I134" i="1"/>
  <c r="M134" i="1"/>
  <c r="D133" i="1"/>
  <c r="L133" i="1"/>
  <c r="D132" i="1"/>
  <c r="H132" i="1"/>
  <c r="M132" i="1"/>
  <c r="D131" i="1"/>
  <c r="J131" i="1"/>
  <c r="L131" i="1"/>
  <c r="D130" i="1"/>
  <c r="E130" i="1"/>
  <c r="D129" i="1"/>
  <c r="G129" i="1"/>
  <c r="D128" i="1"/>
  <c r="D127" i="1"/>
  <c r="G127" i="1"/>
  <c r="D126" i="1"/>
  <c r="E126" i="1"/>
  <c r="D125" i="1"/>
  <c r="G125" i="1"/>
  <c r="D124" i="1"/>
  <c r="D123" i="1"/>
  <c r="G123" i="1"/>
  <c r="D122" i="1"/>
  <c r="I122" i="1"/>
  <c r="E122" i="1"/>
  <c r="H122" i="1"/>
  <c r="D121" i="1"/>
  <c r="G121" i="1"/>
  <c r="D120" i="1"/>
  <c r="D119" i="1"/>
  <c r="G119" i="1"/>
  <c r="D118" i="1"/>
  <c r="E118" i="1"/>
  <c r="D117" i="1"/>
  <c r="G117" i="1"/>
  <c r="D116" i="1"/>
  <c r="D115" i="1"/>
  <c r="G115" i="1"/>
  <c r="D114" i="1"/>
  <c r="E114" i="1"/>
  <c r="D113" i="1"/>
  <c r="G113" i="1"/>
  <c r="D112" i="1"/>
  <c r="D111" i="1"/>
  <c r="J111" i="1"/>
  <c r="L111" i="1"/>
  <c r="D110" i="1"/>
  <c r="E110" i="1"/>
  <c r="D109" i="1"/>
  <c r="G109" i="1"/>
  <c r="D108" i="1"/>
  <c r="D107" i="1"/>
  <c r="G107" i="1"/>
  <c r="D106" i="1"/>
  <c r="E106" i="1"/>
  <c r="D105" i="1"/>
  <c r="G105" i="1"/>
  <c r="D104" i="1"/>
  <c r="E104" i="1"/>
  <c r="D103" i="1"/>
  <c r="D102" i="1"/>
  <c r="D101" i="1"/>
  <c r="G101" i="1"/>
  <c r="D100" i="1"/>
  <c r="L100" i="1"/>
  <c r="D99" i="1"/>
  <c r="K99" i="1"/>
  <c r="D98" i="1"/>
  <c r="L98" i="1"/>
  <c r="F98" i="1"/>
  <c r="J98" i="1"/>
  <c r="D97" i="1"/>
  <c r="K97" i="1"/>
  <c r="H97" i="1"/>
  <c r="F97" i="1"/>
  <c r="L97" i="1"/>
  <c r="D96" i="1"/>
  <c r="E96" i="1"/>
  <c r="D95" i="1"/>
  <c r="D94" i="1"/>
  <c r="D93" i="1"/>
  <c r="G93" i="1"/>
  <c r="D92" i="1"/>
  <c r="E92" i="1"/>
  <c r="F92" i="1"/>
  <c r="D91" i="1"/>
  <c r="G91" i="1"/>
  <c r="D90" i="1"/>
  <c r="D89" i="1"/>
  <c r="D88" i="1"/>
  <c r="E88" i="1"/>
  <c r="D87" i="1"/>
  <c r="D86" i="1"/>
  <c r="D85" i="1"/>
  <c r="G85" i="1"/>
  <c r="H85" i="1"/>
  <c r="D84" i="1"/>
  <c r="E84" i="1"/>
  <c r="F84" i="1"/>
  <c r="D83" i="1"/>
  <c r="G83" i="1"/>
  <c r="D82" i="1"/>
  <c r="D81" i="1"/>
  <c r="D80" i="1"/>
  <c r="H80" i="1"/>
  <c r="E80" i="1"/>
  <c r="L80" i="1"/>
  <c r="D79" i="1"/>
  <c r="D78" i="1"/>
  <c r="D77" i="1"/>
  <c r="G77" i="1"/>
  <c r="H77" i="1"/>
  <c r="D76" i="1"/>
  <c r="E76" i="1"/>
  <c r="F76" i="1"/>
  <c r="D75" i="1"/>
  <c r="G75" i="1"/>
  <c r="D74" i="1"/>
  <c r="D73" i="1"/>
  <c r="D72" i="1"/>
  <c r="E72" i="1"/>
  <c r="D71" i="1"/>
  <c r="D70" i="1"/>
  <c r="D69" i="1"/>
  <c r="G69" i="1"/>
  <c r="D68" i="1"/>
  <c r="E68" i="1"/>
  <c r="F68" i="1"/>
  <c r="D67" i="1"/>
  <c r="G67" i="1"/>
  <c r="D66" i="1"/>
  <c r="D65" i="1"/>
  <c r="D64" i="1"/>
  <c r="E64" i="1"/>
  <c r="D63" i="1"/>
  <c r="D62" i="1"/>
  <c r="D61" i="1"/>
  <c r="H61" i="1"/>
  <c r="K61" i="1"/>
  <c r="D60" i="1"/>
  <c r="E60" i="1"/>
  <c r="F60" i="1"/>
  <c r="D59" i="1"/>
  <c r="G59" i="1"/>
  <c r="D58" i="1"/>
  <c r="D57" i="1"/>
  <c r="D56" i="1"/>
  <c r="E56" i="1"/>
  <c r="D55" i="1"/>
  <c r="D54" i="1"/>
  <c r="D53" i="1"/>
  <c r="G53" i="1"/>
  <c r="D52" i="1"/>
  <c r="E52" i="1"/>
  <c r="F52" i="1"/>
  <c r="D51" i="1"/>
  <c r="G51" i="1"/>
  <c r="D50" i="1"/>
  <c r="D49" i="1"/>
  <c r="D48" i="1"/>
  <c r="E48" i="1"/>
  <c r="D47" i="1"/>
  <c r="D46" i="1"/>
  <c r="D45" i="1"/>
  <c r="G45" i="1"/>
  <c r="D44" i="1"/>
  <c r="E44" i="1"/>
  <c r="F44" i="1"/>
  <c r="D43" i="1"/>
  <c r="G43" i="1"/>
  <c r="D42" i="1"/>
  <c r="J42" i="1"/>
  <c r="D41" i="1"/>
  <c r="L41" i="1"/>
  <c r="D40" i="1"/>
  <c r="H40" i="1"/>
  <c r="E40" i="1"/>
  <c r="L40" i="1"/>
  <c r="D39" i="1"/>
  <c r="H39" i="1"/>
  <c r="D38" i="1"/>
  <c r="D37" i="1"/>
  <c r="G37" i="1"/>
  <c r="H37" i="1"/>
  <c r="D36" i="1"/>
  <c r="E36" i="1"/>
  <c r="F36" i="1"/>
  <c r="D35" i="1"/>
  <c r="G35" i="1"/>
  <c r="D34" i="1"/>
  <c r="D33" i="1"/>
  <c r="D32" i="1"/>
  <c r="E32" i="1"/>
  <c r="D31" i="1"/>
  <c r="D30" i="1"/>
  <c r="D29" i="1"/>
  <c r="G29" i="1"/>
  <c r="D28" i="1"/>
  <c r="M28" i="1"/>
  <c r="L28" i="1"/>
  <c r="H28" i="1"/>
  <c r="F28" i="1"/>
  <c r="E28" i="1"/>
  <c r="J28" i="1"/>
  <c r="D27" i="1"/>
  <c r="G27" i="1"/>
  <c r="D26" i="1"/>
  <c r="D25" i="1"/>
  <c r="D24" i="1"/>
  <c r="E24" i="1"/>
  <c r="D23" i="1"/>
  <c r="D22" i="1"/>
  <c r="D21" i="1"/>
  <c r="G21" i="1"/>
  <c r="D20" i="1"/>
  <c r="E20" i="1"/>
  <c r="F20" i="1"/>
  <c r="D19" i="1"/>
  <c r="G19" i="1"/>
  <c r="D18" i="1"/>
  <c r="D17" i="1"/>
  <c r="D16" i="1"/>
  <c r="L16" i="1"/>
  <c r="D15" i="1"/>
  <c r="E15" i="1"/>
  <c r="D14" i="1"/>
  <c r="G14" i="1"/>
  <c r="E14" i="1"/>
  <c r="F14" i="1"/>
  <c r="K14" i="1"/>
  <c r="D13" i="1"/>
  <c r="E13" i="1"/>
  <c r="G13" i="1"/>
  <c r="D12" i="1"/>
  <c r="E12" i="1"/>
  <c r="F12" i="1"/>
  <c r="K12" i="1"/>
  <c r="D11" i="1"/>
  <c r="G11" i="1"/>
  <c r="E11" i="1"/>
  <c r="D10" i="1"/>
  <c r="G10" i="1"/>
  <c r="E10" i="1"/>
  <c r="F10" i="1"/>
  <c r="K10" i="1"/>
  <c r="D9" i="1"/>
  <c r="E9" i="1"/>
  <c r="G9" i="1"/>
  <c r="D8" i="1"/>
  <c r="E8" i="1"/>
  <c r="F8" i="1"/>
  <c r="K8" i="1"/>
  <c r="D7" i="1"/>
  <c r="G7" i="1"/>
  <c r="E7" i="1"/>
  <c r="D6" i="1"/>
  <c r="G6" i="1"/>
  <c r="E6" i="1"/>
  <c r="F6" i="1"/>
  <c r="K6" i="1"/>
  <c r="D4" i="1"/>
  <c r="L4" i="1"/>
  <c r="D3" i="1"/>
  <c r="L3" i="1"/>
  <c r="D2" i="1"/>
  <c r="M2" i="1"/>
  <c r="I2" i="1"/>
  <c r="G2" i="1"/>
  <c r="E2" i="1"/>
  <c r="L2" i="1"/>
  <c r="D5" i="1"/>
  <c r="G5" i="1"/>
  <c r="E5" i="1"/>
  <c r="B5" i="1"/>
  <c r="B474" i="1"/>
  <c r="C474" i="1"/>
  <c r="B475" i="1"/>
  <c r="C475" i="1"/>
  <c r="B306" i="1"/>
  <c r="C306" i="1"/>
  <c r="B307" i="1"/>
  <c r="C307" i="1"/>
  <c r="B308" i="1"/>
  <c r="C308" i="1"/>
  <c r="B226" i="1"/>
  <c r="C226" i="1"/>
  <c r="B227" i="1"/>
  <c r="C227" i="1"/>
  <c r="B132" i="1"/>
  <c r="C132" i="1"/>
  <c r="B98" i="1"/>
  <c r="C98" i="1"/>
  <c r="B99" i="1"/>
  <c r="C99" i="1"/>
  <c r="B40" i="1"/>
  <c r="C40" i="1"/>
  <c r="B3" i="1"/>
  <c r="B2" i="1"/>
  <c r="C2" i="1"/>
  <c r="C3" i="1"/>
  <c r="B506" i="1"/>
  <c r="B505" i="1"/>
  <c r="B504" i="1"/>
  <c r="B503" i="1"/>
  <c r="B502" i="1"/>
  <c r="B501" i="1"/>
  <c r="B500" i="1"/>
  <c r="B499" i="1"/>
  <c r="B498" i="1"/>
  <c r="B497" i="1"/>
  <c r="B496" i="1"/>
  <c r="B495" i="1"/>
  <c r="B494" i="1"/>
  <c r="B493" i="1"/>
  <c r="B492" i="1"/>
  <c r="B491" i="1"/>
  <c r="B490" i="1"/>
  <c r="B489" i="1"/>
  <c r="B488" i="1"/>
  <c r="B487" i="1"/>
  <c r="B486" i="1"/>
  <c r="B485" i="1"/>
  <c r="B484" i="1"/>
  <c r="B483" i="1"/>
  <c r="B482" i="1"/>
  <c r="B481" i="1"/>
  <c r="B480" i="1"/>
  <c r="B479" i="1"/>
  <c r="B478" i="1"/>
  <c r="B477" i="1"/>
  <c r="B476" i="1"/>
  <c r="B473" i="1"/>
  <c r="B472" i="1"/>
  <c r="B471" i="1"/>
  <c r="B470" i="1"/>
  <c r="B469" i="1"/>
  <c r="B468" i="1"/>
  <c r="B467" i="1"/>
  <c r="B466" i="1"/>
  <c r="B465" i="1"/>
  <c r="B464" i="1"/>
  <c r="B463" i="1"/>
  <c r="B462" i="1"/>
  <c r="B461" i="1"/>
  <c r="B460" i="1"/>
  <c r="B459" i="1"/>
  <c r="B458" i="1"/>
  <c r="B457" i="1"/>
  <c r="B456" i="1"/>
  <c r="B455" i="1"/>
  <c r="B454" i="1"/>
  <c r="B453" i="1"/>
  <c r="B452" i="1"/>
  <c r="B451" i="1"/>
  <c r="B450" i="1"/>
  <c r="B449" i="1"/>
  <c r="B448" i="1"/>
  <c r="B447" i="1"/>
  <c r="B446" i="1"/>
  <c r="B445" i="1"/>
  <c r="B444" i="1"/>
  <c r="B443" i="1"/>
  <c r="B442" i="1"/>
  <c r="B441" i="1"/>
  <c r="B440" i="1"/>
  <c r="B439" i="1"/>
  <c r="B438" i="1"/>
  <c r="B437"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B436" i="1"/>
  <c r="B435" i="1"/>
  <c r="B434" i="1"/>
  <c r="B433" i="1"/>
  <c r="B432" i="1"/>
  <c r="B431" i="1"/>
  <c r="B430" i="1"/>
  <c r="B429" i="1"/>
  <c r="B428" i="1"/>
  <c r="B427" i="1"/>
  <c r="B426" i="1"/>
  <c r="B425" i="1"/>
  <c r="B424" i="1"/>
  <c r="B423" i="1"/>
  <c r="B422" i="1"/>
  <c r="B421" i="1"/>
  <c r="B420" i="1"/>
  <c r="B419" i="1"/>
  <c r="B418" i="1"/>
  <c r="B417" i="1"/>
  <c r="B416" i="1"/>
  <c r="B415" i="1"/>
  <c r="B414" i="1"/>
  <c r="B413" i="1"/>
  <c r="B412" i="1"/>
  <c r="B411" i="1"/>
  <c r="B410" i="1"/>
  <c r="B409" i="1"/>
  <c r="B408" i="1"/>
  <c r="B407" i="1"/>
  <c r="B406" i="1"/>
  <c r="B405" i="1"/>
  <c r="B404" i="1"/>
  <c r="B403" i="1"/>
  <c r="B402" i="1"/>
  <c r="B401"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329" i="1"/>
  <c r="B328" i="1"/>
  <c r="B327" i="1"/>
  <c r="B326" i="1"/>
  <c r="B325" i="1"/>
  <c r="B324" i="1"/>
  <c r="B323" i="1"/>
  <c r="B322" i="1"/>
  <c r="B321" i="1"/>
  <c r="B320" i="1"/>
  <c r="B319" i="1"/>
  <c r="B318" i="1"/>
  <c r="B317" i="1"/>
  <c r="B316" i="1"/>
  <c r="B315" i="1"/>
  <c r="B314" i="1"/>
  <c r="B313" i="1"/>
  <c r="B312" i="1"/>
  <c r="B311" i="1"/>
  <c r="B310" i="1"/>
  <c r="B309"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231" i="1"/>
  <c r="B230" i="1"/>
  <c r="B229" i="1"/>
  <c r="B228"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4" i="1"/>
  <c r="C4" i="1"/>
  <c r="H524" i="1"/>
  <c r="I524" i="1"/>
  <c r="L524" i="1"/>
  <c r="H514" i="1"/>
  <c r="I514" i="1"/>
  <c r="H510" i="1"/>
  <c r="I510" i="1"/>
  <c r="L510" i="1"/>
  <c r="C509" i="1"/>
  <c r="C510" i="1"/>
  <c r="C511" i="1"/>
  <c r="C512" i="1"/>
  <c r="C513" i="1"/>
  <c r="C514" i="1"/>
  <c r="C515" i="1"/>
  <c r="C516" i="1"/>
  <c r="C517" i="1"/>
  <c r="C518" i="1"/>
  <c r="C520" i="1"/>
  <c r="C521" i="1"/>
  <c r="C522" i="1"/>
  <c r="C523" i="1"/>
  <c r="C524" i="1"/>
  <c r="C525" i="1"/>
  <c r="C526" i="1"/>
  <c r="C527" i="1"/>
  <c r="C528" i="1"/>
  <c r="C529" i="1"/>
  <c r="C530" i="1"/>
  <c r="C531" i="1"/>
  <c r="C532" i="1"/>
  <c r="C533" i="1"/>
  <c r="C535" i="1"/>
  <c r="C536" i="1"/>
  <c r="C537" i="1"/>
  <c r="C538" i="1"/>
  <c r="C539" i="1"/>
  <c r="C540" i="1"/>
  <c r="H523" i="1"/>
  <c r="I523" i="1"/>
  <c r="H519" i="1"/>
  <c r="I519" i="1"/>
  <c r="H513" i="1"/>
  <c r="I513" i="1"/>
  <c r="H509" i="1"/>
  <c r="I509" i="1"/>
  <c r="H516" i="1"/>
  <c r="I516" i="1"/>
  <c r="L516" i="1"/>
  <c r="H512" i="1"/>
  <c r="I512" i="1"/>
  <c r="L512" i="1"/>
  <c r="H508" i="1"/>
  <c r="I508" i="1"/>
  <c r="L508" i="1"/>
  <c r="H525" i="1"/>
  <c r="I525" i="1"/>
  <c r="L525" i="1"/>
  <c r="H521" i="1"/>
  <c r="I521" i="1"/>
  <c r="L521" i="1"/>
  <c r="H515" i="1"/>
  <c r="I515" i="1"/>
  <c r="L515" i="1"/>
  <c r="H511" i="1"/>
  <c r="I511" i="1"/>
  <c r="L511" i="1"/>
  <c r="J540" i="1"/>
  <c r="F540" i="1"/>
  <c r="F538" i="1"/>
  <c r="J535" i="1"/>
  <c r="F535" i="1"/>
  <c r="F534" i="1"/>
  <c r="F530" i="1"/>
  <c r="J528" i="1"/>
  <c r="F528" i="1"/>
  <c r="J527" i="1"/>
  <c r="F526" i="1"/>
  <c r="J524" i="1"/>
  <c r="F524" i="1"/>
  <c r="J522" i="1"/>
  <c r="F522" i="1"/>
  <c r="J521" i="1"/>
  <c r="F521" i="1"/>
  <c r="J520" i="1"/>
  <c r="F520" i="1"/>
  <c r="J519" i="1"/>
  <c r="F519" i="1"/>
  <c r="F512" i="1"/>
  <c r="F510" i="1"/>
  <c r="F539" i="1"/>
  <c r="F537" i="1"/>
  <c r="F536" i="1"/>
  <c r="J533" i="1"/>
  <c r="F533" i="1"/>
  <c r="J532" i="1"/>
  <c r="F532" i="1"/>
  <c r="F531" i="1"/>
  <c r="F529" i="1"/>
  <c r="F527" i="1"/>
  <c r="J525" i="1"/>
  <c r="F525" i="1"/>
  <c r="J523" i="1"/>
  <c r="F523" i="1"/>
  <c r="J518" i="1"/>
  <c r="F518" i="1"/>
  <c r="F514" i="1"/>
  <c r="J509" i="1"/>
  <c r="F509" i="1"/>
  <c r="K540" i="1"/>
  <c r="G540" i="1"/>
  <c r="K539" i="1"/>
  <c r="G539" i="1"/>
  <c r="K538" i="1"/>
  <c r="G538" i="1"/>
  <c r="K537" i="1"/>
  <c r="G537" i="1"/>
  <c r="K536" i="1"/>
  <c r="G536" i="1"/>
  <c r="K535" i="1"/>
  <c r="G535" i="1"/>
  <c r="K534" i="1"/>
  <c r="G534" i="1"/>
  <c r="K533" i="1"/>
  <c r="G533" i="1"/>
  <c r="K532" i="1"/>
  <c r="G532" i="1"/>
  <c r="K531" i="1"/>
  <c r="G531" i="1"/>
  <c r="K530" i="1"/>
  <c r="G530" i="1"/>
  <c r="K529" i="1"/>
  <c r="G529" i="1"/>
  <c r="K528" i="1"/>
  <c r="G528" i="1"/>
  <c r="K527" i="1"/>
  <c r="G527" i="1"/>
  <c r="K526" i="1"/>
  <c r="G526" i="1"/>
  <c r="K525" i="1"/>
  <c r="K524" i="1"/>
  <c r="K523" i="1"/>
  <c r="K522" i="1"/>
  <c r="K521" i="1"/>
  <c r="K520" i="1"/>
  <c r="K519" i="1"/>
  <c r="K518" i="1"/>
  <c r="K517" i="1"/>
  <c r="K516" i="1"/>
  <c r="K515" i="1"/>
  <c r="K514" i="1"/>
  <c r="K513" i="1"/>
  <c r="K512" i="1"/>
  <c r="K511" i="1"/>
  <c r="K510" i="1"/>
  <c r="K509" i="1"/>
  <c r="K508" i="1"/>
  <c r="K507" i="1"/>
  <c r="M540" i="1"/>
  <c r="I540" i="1"/>
  <c r="M535" i="1"/>
  <c r="I535" i="1"/>
  <c r="M533" i="1"/>
  <c r="I533" i="1"/>
  <c r="M532" i="1"/>
  <c r="I532" i="1"/>
  <c r="M528" i="1"/>
  <c r="I528" i="1"/>
  <c r="M527" i="1"/>
  <c r="I527" i="1"/>
  <c r="H456" i="1"/>
  <c r="L456" i="1"/>
  <c r="F391" i="1"/>
  <c r="K391" i="1"/>
  <c r="F395" i="1"/>
  <c r="K395"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F399" i="1"/>
  <c r="K399"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K196" i="1"/>
  <c r="I227" i="1"/>
  <c r="K228" i="1"/>
  <c r="I305" i="1"/>
  <c r="K306" i="1"/>
  <c r="K498" i="1"/>
  <c r="J100" i="1"/>
  <c r="I165"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G3" i="1"/>
  <c r="M3" i="1"/>
  <c r="I4" i="1"/>
  <c r="G15" i="1"/>
  <c r="J16" i="1"/>
  <c r="H29" i="1"/>
  <c r="L29" i="1"/>
  <c r="L37" i="1"/>
  <c r="M40" i="1"/>
  <c r="K41" i="1"/>
  <c r="G61" i="1"/>
  <c r="H69" i="1"/>
  <c r="L69" i="1"/>
  <c r="L77" i="1"/>
  <c r="M80" i="1"/>
  <c r="L85" i="1"/>
  <c r="L99" i="1"/>
  <c r="H100" i="1"/>
  <c r="G111" i="1"/>
  <c r="G131" i="1"/>
  <c r="J133" i="1"/>
  <c r="H134" i="1"/>
  <c r="G165" i="1"/>
  <c r="M165" i="1"/>
  <c r="G167" i="1"/>
  <c r="G169" i="1"/>
  <c r="G171" i="1"/>
  <c r="G173" i="1"/>
  <c r="G175" i="1"/>
  <c r="G177" i="1"/>
  <c r="G179" i="1"/>
  <c r="G183" i="1"/>
  <c r="G187" i="1"/>
  <c r="G191" i="1"/>
  <c r="G195" i="1"/>
  <c r="I196" i="1"/>
  <c r="G198" i="1"/>
  <c r="G202" i="1"/>
  <c r="G206" i="1"/>
  <c r="G210" i="1"/>
  <c r="G214" i="1"/>
  <c r="G218" i="1"/>
  <c r="G222" i="1"/>
  <c r="E225" i="1"/>
  <c r="J225" i="1"/>
  <c r="E226" i="1"/>
  <c r="M226" i="1"/>
  <c r="G227" i="1"/>
  <c r="M227" i="1"/>
  <c r="I228" i="1"/>
  <c r="G230" i="1"/>
  <c r="G234" i="1"/>
  <c r="G238" i="1"/>
  <c r="G242" i="1"/>
  <c r="G246" i="1"/>
  <c r="G250" i="1"/>
  <c r="G254" i="1"/>
  <c r="G257" i="1"/>
  <c r="G261" i="1"/>
  <c r="G265" i="1"/>
  <c r="G269" i="1"/>
  <c r="G273" i="1"/>
  <c r="G277" i="1"/>
  <c r="E280" i="1"/>
  <c r="M280" i="1"/>
  <c r="G284" i="1"/>
  <c r="G288" i="1"/>
  <c r="G292" i="1"/>
  <c r="G296" i="1"/>
  <c r="G300" i="1"/>
  <c r="G304" i="1"/>
  <c r="G305" i="1"/>
  <c r="M305" i="1"/>
  <c r="I306" i="1"/>
  <c r="E307" i="1"/>
  <c r="J307" i="1"/>
  <c r="E308" i="1"/>
  <c r="M308" i="1"/>
  <c r="G312" i="1"/>
  <c r="G316" i="1"/>
  <c r="G320" i="1"/>
  <c r="G324" i="1"/>
  <c r="G328" i="1"/>
  <c r="G332" i="1"/>
  <c r="G336" i="1"/>
  <c r="E339" i="1"/>
  <c r="J339" i="1"/>
  <c r="G343" i="1"/>
  <c r="G351" i="1"/>
  <c r="G359" i="1"/>
  <c r="G367" i="1"/>
  <c r="I370" i="1"/>
  <c r="G375" i="1"/>
  <c r="G383" i="1"/>
  <c r="K389" i="1"/>
  <c r="K393" i="1"/>
  <c r="K397" i="1"/>
  <c r="E400" i="1"/>
  <c r="E401" i="1"/>
  <c r="J401" i="1"/>
  <c r="E402" i="1"/>
  <c r="I403" i="1"/>
  <c r="H408" i="1"/>
  <c r="L408" i="1"/>
  <c r="G414" i="1"/>
  <c r="H432" i="1"/>
  <c r="K436" i="1"/>
  <c r="E439" i="1"/>
  <c r="L439" i="1"/>
  <c r="H440" i="1"/>
  <c r="L440" i="1"/>
  <c r="M451" i="1"/>
  <c r="F463" i="1"/>
  <c r="M463" i="1"/>
  <c r="F474" i="1"/>
  <c r="K476" i="1"/>
  <c r="M487" i="1"/>
  <c r="J498" i="1"/>
  <c r="I3" i="1"/>
  <c r="K4" i="1"/>
  <c r="M16" i="1"/>
  <c r="K133" i="1"/>
  <c r="F5" i="1"/>
  <c r="K5" i="1"/>
  <c r="K2" i="1"/>
  <c r="F3" i="1"/>
  <c r="K3" i="1"/>
  <c r="G4" i="1"/>
  <c r="G8" i="1"/>
  <c r="G12" i="1"/>
  <c r="H16" i="1"/>
  <c r="J40" i="1"/>
  <c r="H41" i="1"/>
  <c r="L42" i="1"/>
  <c r="H53" i="1"/>
  <c r="I53" i="1"/>
  <c r="J53" i="1"/>
  <c r="M53" i="1"/>
  <c r="F61" i="1"/>
  <c r="L61" i="1"/>
  <c r="J80" i="1"/>
  <c r="G99" i="1"/>
  <c r="F100" i="1"/>
  <c r="M100" i="1"/>
  <c r="F111" i="1"/>
  <c r="M122" i="1"/>
  <c r="F131" i="1"/>
  <c r="G133" i="1"/>
  <c r="E134" i="1"/>
  <c r="G143" i="1"/>
  <c r="G145" i="1"/>
  <c r="G147" i="1"/>
  <c r="G149" i="1"/>
  <c r="G151" i="1"/>
  <c r="G153" i="1"/>
  <c r="G155" i="1"/>
  <c r="G157" i="1"/>
  <c r="G159" i="1"/>
  <c r="G161" i="1"/>
  <c r="G163" i="1"/>
  <c r="F165" i="1"/>
  <c r="K165" i="1"/>
  <c r="G180" i="1"/>
  <c r="G184" i="1"/>
  <c r="G188" i="1"/>
  <c r="G192" i="1"/>
  <c r="G196" i="1"/>
  <c r="G199" i="1"/>
  <c r="G203" i="1"/>
  <c r="G207" i="1"/>
  <c r="G211" i="1"/>
  <c r="G215" i="1"/>
  <c r="G219" i="1"/>
  <c r="G223" i="1"/>
  <c r="I225" i="1"/>
  <c r="K226" i="1"/>
  <c r="F227" i="1"/>
  <c r="K227" i="1"/>
  <c r="G228" i="1"/>
  <c r="G231" i="1"/>
  <c r="G235" i="1"/>
  <c r="G239" i="1"/>
  <c r="G243" i="1"/>
  <c r="G247" i="1"/>
  <c r="G251" i="1"/>
  <c r="E254" i="1"/>
  <c r="M254" i="1"/>
  <c r="G258" i="1"/>
  <c r="G262" i="1"/>
  <c r="G266" i="1"/>
  <c r="G270" i="1"/>
  <c r="G274" i="1"/>
  <c r="G278" i="1"/>
  <c r="K280" i="1"/>
  <c r="G281" i="1"/>
  <c r="G285" i="1"/>
  <c r="G289" i="1"/>
  <c r="G293" i="1"/>
  <c r="G297" i="1"/>
  <c r="G301" i="1"/>
  <c r="F305" i="1"/>
  <c r="K305" i="1"/>
  <c r="G306" i="1"/>
  <c r="I307" i="1"/>
  <c r="K308" i="1"/>
  <c r="G309" i="1"/>
  <c r="G313" i="1"/>
  <c r="G317" i="1"/>
  <c r="G321" i="1"/>
  <c r="G325" i="1"/>
  <c r="G329" i="1"/>
  <c r="G333" i="1"/>
  <c r="G337" i="1"/>
  <c r="I339" i="1"/>
  <c r="G341" i="1"/>
  <c r="G349" i="1"/>
  <c r="G357" i="1"/>
  <c r="G365" i="1"/>
  <c r="E371" i="1"/>
  <c r="G373" i="1"/>
  <c r="G381" i="1"/>
  <c r="G389" i="1"/>
  <c r="G393" i="1"/>
  <c r="G397" i="1"/>
  <c r="I401" i="1"/>
  <c r="M402" i="1"/>
  <c r="H424" i="1"/>
  <c r="L424" i="1"/>
  <c r="H436" i="1"/>
  <c r="L437" i="1"/>
  <c r="E463" i="1"/>
  <c r="L463" i="1"/>
  <c r="H464" i="1"/>
  <c r="L464" i="1"/>
  <c r="K474" i="1"/>
  <c r="I487" i="1"/>
  <c r="G498" i="1"/>
  <c r="E3" i="1"/>
  <c r="J3" i="1"/>
  <c r="E4" i="1"/>
  <c r="M4" i="1"/>
  <c r="E16" i="1"/>
  <c r="H21" i="1"/>
  <c r="L21" i="1"/>
  <c r="F41" i="1"/>
  <c r="F42" i="1"/>
  <c r="H45" i="1"/>
  <c r="I45" i="1"/>
  <c r="H93" i="1"/>
  <c r="L93" i="1"/>
  <c r="E100" i="1"/>
  <c r="H101" i="1"/>
  <c r="L101" i="1"/>
  <c r="K111" i="1"/>
  <c r="K131" i="1"/>
  <c r="F133" i="1"/>
  <c r="E165" i="1"/>
  <c r="J165" i="1"/>
  <c r="E196" i="1"/>
  <c r="M196" i="1"/>
  <c r="E227" i="1"/>
  <c r="J227" i="1"/>
  <c r="E228" i="1"/>
  <c r="M228" i="1"/>
  <c r="K254" i="1"/>
  <c r="E305" i="1"/>
  <c r="J305" i="1"/>
  <c r="E306" i="1"/>
  <c r="M306" i="1"/>
  <c r="F436" i="1"/>
  <c r="F437" i="1"/>
  <c r="E487" i="1"/>
  <c r="F498" i="1"/>
  <c r="H8" i="1"/>
  <c r="L8" i="1"/>
  <c r="G89" i="1"/>
  <c r="H89" i="1"/>
  <c r="L89" i="1"/>
  <c r="G22" i="1"/>
  <c r="E47" i="1"/>
  <c r="G70" i="1"/>
  <c r="G94" i="1"/>
  <c r="H94" i="1"/>
  <c r="E103" i="1"/>
  <c r="G112" i="1"/>
  <c r="G120" i="1"/>
  <c r="F181" i="1"/>
  <c r="K181" i="1"/>
  <c r="F189" i="1"/>
  <c r="K189" i="1"/>
  <c r="F195" i="1"/>
  <c r="K195" i="1"/>
  <c r="F283" i="1"/>
  <c r="K283" i="1"/>
  <c r="F319" i="1"/>
  <c r="K319" i="1"/>
  <c r="E19" i="1"/>
  <c r="F19" i="1"/>
  <c r="G26" i="1"/>
  <c r="H26" i="1"/>
  <c r="I26" i="1"/>
  <c r="G34" i="1"/>
  <c r="E35" i="1"/>
  <c r="K20" i="1"/>
  <c r="G20" i="1"/>
  <c r="E21" i="1"/>
  <c r="K28" i="1"/>
  <c r="G28" i="1"/>
  <c r="I29" i="1"/>
  <c r="J29" i="1"/>
  <c r="E29" i="1"/>
  <c r="K36" i="1"/>
  <c r="G36" i="1"/>
  <c r="I37" i="1"/>
  <c r="E37" i="1"/>
  <c r="K44" i="1"/>
  <c r="G44" i="1"/>
  <c r="E45" i="1"/>
  <c r="K52" i="1"/>
  <c r="G52" i="1"/>
  <c r="E53" i="1"/>
  <c r="K60" i="1"/>
  <c r="G60" i="1"/>
  <c r="M61" i="1"/>
  <c r="I61" i="1"/>
  <c r="E61" i="1"/>
  <c r="K68" i="1"/>
  <c r="G68" i="1"/>
  <c r="I69" i="1"/>
  <c r="E69" i="1"/>
  <c r="K76" i="1"/>
  <c r="G76" i="1"/>
  <c r="I77" i="1"/>
  <c r="E77" i="1"/>
  <c r="K84" i="1"/>
  <c r="G84" i="1"/>
  <c r="I85" i="1"/>
  <c r="E85" i="1"/>
  <c r="K92" i="1"/>
  <c r="G92" i="1"/>
  <c r="E93" i="1"/>
  <c r="K100" i="1"/>
  <c r="G100" i="1"/>
  <c r="I101" i="1"/>
  <c r="E101" i="1"/>
  <c r="F110" i="1"/>
  <c r="K110" i="1"/>
  <c r="G110" i="1"/>
  <c r="H110" i="1"/>
  <c r="I110" i="1"/>
  <c r="J110" i="1"/>
  <c r="F118" i="1"/>
  <c r="K118" i="1"/>
  <c r="G118" i="1"/>
  <c r="F126" i="1"/>
  <c r="K126" i="1"/>
  <c r="G126" i="1"/>
  <c r="J134" i="1"/>
  <c r="F134" i="1"/>
  <c r="K134" i="1"/>
  <c r="G134" i="1"/>
  <c r="E146" i="1"/>
  <c r="F146" i="1"/>
  <c r="G146" i="1"/>
  <c r="H146" i="1"/>
  <c r="I146" i="1"/>
  <c r="E150" i="1"/>
  <c r="F150" i="1"/>
  <c r="G150" i="1"/>
  <c r="H150" i="1"/>
  <c r="I150" i="1"/>
  <c r="E154" i="1"/>
  <c r="G154" i="1"/>
  <c r="H154" i="1"/>
  <c r="I154" i="1"/>
  <c r="E158" i="1"/>
  <c r="F158" i="1"/>
  <c r="G158" i="1"/>
  <c r="H158" i="1"/>
  <c r="I158" i="1"/>
  <c r="E162" i="1"/>
  <c r="F162" i="1"/>
  <c r="G162" i="1"/>
  <c r="H162" i="1"/>
  <c r="I162" i="1"/>
  <c r="E166" i="1"/>
  <c r="F166" i="1"/>
  <c r="G166" i="1"/>
  <c r="H166" i="1"/>
  <c r="I166" i="1"/>
  <c r="E170" i="1"/>
  <c r="G170" i="1"/>
  <c r="H170" i="1"/>
  <c r="I170" i="1"/>
  <c r="E174" i="1"/>
  <c r="F174" i="1"/>
  <c r="G174" i="1"/>
  <c r="H174" i="1"/>
  <c r="I174" i="1"/>
  <c r="E178" i="1"/>
  <c r="F178" i="1"/>
  <c r="K178" i="1"/>
  <c r="G178" i="1"/>
  <c r="H178" i="1"/>
  <c r="I178" i="1"/>
  <c r="J178" i="1"/>
  <c r="M178" i="1"/>
  <c r="F279" i="1"/>
  <c r="K279" i="1"/>
  <c r="F311" i="1"/>
  <c r="K311" i="1"/>
  <c r="J39" i="1"/>
  <c r="G39" i="1"/>
  <c r="L39" i="1"/>
  <c r="H5" i="1"/>
  <c r="I5" i="1"/>
  <c r="F2" i="1"/>
  <c r="J2" i="1"/>
  <c r="H3" i="1"/>
  <c r="F4" i="1"/>
  <c r="J4" i="1"/>
  <c r="H6" i="1"/>
  <c r="I6" i="1"/>
  <c r="F7" i="1"/>
  <c r="K7" i="1"/>
  <c r="I8" i="1"/>
  <c r="F9" i="1"/>
  <c r="K9" i="1"/>
  <c r="H10" i="1"/>
  <c r="I10" i="1"/>
  <c r="F11" i="1"/>
  <c r="K11" i="1"/>
  <c r="H12" i="1"/>
  <c r="I12" i="1"/>
  <c r="F13" i="1"/>
  <c r="K13" i="1"/>
  <c r="H14" i="1"/>
  <c r="I14" i="1"/>
  <c r="F15" i="1"/>
  <c r="K15" i="1"/>
  <c r="F16" i="1"/>
  <c r="G17" i="1"/>
  <c r="H17" i="1"/>
  <c r="H19" i="1"/>
  <c r="I19" i="1"/>
  <c r="E22" i="1"/>
  <c r="F24" i="1"/>
  <c r="K24" i="1"/>
  <c r="G25" i="1"/>
  <c r="H25" i="1"/>
  <c r="H27" i="1"/>
  <c r="L27" i="1"/>
  <c r="I28" i="1"/>
  <c r="E30" i="1"/>
  <c r="F30" i="1"/>
  <c r="K30" i="1"/>
  <c r="F32" i="1"/>
  <c r="G33" i="1"/>
  <c r="H33" i="1"/>
  <c r="H34" i="1"/>
  <c r="H35" i="1"/>
  <c r="I35" i="1"/>
  <c r="J37" i="1"/>
  <c r="M37" i="1"/>
  <c r="E38" i="1"/>
  <c r="F39" i="1"/>
  <c r="K39" i="1"/>
  <c r="F40" i="1"/>
  <c r="G41" i="1"/>
  <c r="H42" i="1"/>
  <c r="M42" i="1"/>
  <c r="H43" i="1"/>
  <c r="L43" i="1"/>
  <c r="E46" i="1"/>
  <c r="F47" i="1"/>
  <c r="F48" i="1"/>
  <c r="G49" i="1"/>
  <c r="H49" i="1"/>
  <c r="I49" i="1"/>
  <c r="J49" i="1"/>
  <c r="M49" i="1"/>
  <c r="H51" i="1"/>
  <c r="L51" i="1"/>
  <c r="E54" i="1"/>
  <c r="F56" i="1"/>
  <c r="K56" i="1"/>
  <c r="G57" i="1"/>
  <c r="H57" i="1"/>
  <c r="H59" i="1"/>
  <c r="I59" i="1"/>
  <c r="J61" i="1"/>
  <c r="E62" i="1"/>
  <c r="F64" i="1"/>
  <c r="G65" i="1"/>
  <c r="H65" i="1"/>
  <c r="I65" i="1"/>
  <c r="H67" i="1"/>
  <c r="L67" i="1"/>
  <c r="J69" i="1"/>
  <c r="M69" i="1"/>
  <c r="E70" i="1"/>
  <c r="F72" i="1"/>
  <c r="G73" i="1"/>
  <c r="H73" i="1"/>
  <c r="I73" i="1"/>
  <c r="H75" i="1"/>
  <c r="L75" i="1"/>
  <c r="J77" i="1"/>
  <c r="E78" i="1"/>
  <c r="F80" i="1"/>
  <c r="G81" i="1"/>
  <c r="H81" i="1"/>
  <c r="I81" i="1"/>
  <c r="H83" i="1"/>
  <c r="L83" i="1"/>
  <c r="J85" i="1"/>
  <c r="M85" i="1"/>
  <c r="E86" i="1"/>
  <c r="F88" i="1"/>
  <c r="H91" i="1"/>
  <c r="L91" i="1"/>
  <c r="E94" i="1"/>
  <c r="F96" i="1"/>
  <c r="K96" i="1"/>
  <c r="G97" i="1"/>
  <c r="H98" i="1"/>
  <c r="M98" i="1"/>
  <c r="H99" i="1"/>
  <c r="I100" i="1"/>
  <c r="J101" i="1"/>
  <c r="M101" i="1"/>
  <c r="E102" i="1"/>
  <c r="F103" i="1"/>
  <c r="K103" i="1"/>
  <c r="F104" i="1"/>
  <c r="L110" i="1"/>
  <c r="E112" i="1"/>
  <c r="E120" i="1"/>
  <c r="E128" i="1"/>
  <c r="F128" i="1"/>
  <c r="K128" i="1"/>
  <c r="I132" i="1"/>
  <c r="L134" i="1"/>
  <c r="E136" i="1"/>
  <c r="F136" i="1"/>
  <c r="K136" i="1"/>
  <c r="E23" i="1"/>
  <c r="E31" i="1"/>
  <c r="F31" i="1"/>
  <c r="K31" i="1"/>
  <c r="G38" i="1"/>
  <c r="G46" i="1"/>
  <c r="E55" i="1"/>
  <c r="G62" i="1"/>
  <c r="G78" i="1"/>
  <c r="H78" i="1"/>
  <c r="E87" i="1"/>
  <c r="G102" i="1"/>
  <c r="F183" i="1"/>
  <c r="K183" i="1"/>
  <c r="F187" i="1"/>
  <c r="K187" i="1"/>
  <c r="F193" i="1"/>
  <c r="K193" i="1"/>
  <c r="F255" i="1"/>
  <c r="K255" i="1"/>
  <c r="K16" i="1"/>
  <c r="G16" i="1"/>
  <c r="I17" i="1"/>
  <c r="J17" i="1"/>
  <c r="M17" i="1"/>
  <c r="E17" i="1"/>
  <c r="G24" i="1"/>
  <c r="H24" i="1"/>
  <c r="I25" i="1"/>
  <c r="E25" i="1"/>
  <c r="K32" i="1"/>
  <c r="G32" i="1"/>
  <c r="H32" i="1"/>
  <c r="I33" i="1"/>
  <c r="E33" i="1"/>
  <c r="K40" i="1"/>
  <c r="G40" i="1"/>
  <c r="M41" i="1"/>
  <c r="I41" i="1"/>
  <c r="E41" i="1"/>
  <c r="K48" i="1"/>
  <c r="G48" i="1"/>
  <c r="H48" i="1"/>
  <c r="E49" i="1"/>
  <c r="G56" i="1"/>
  <c r="H56" i="1"/>
  <c r="I57" i="1"/>
  <c r="E57" i="1"/>
  <c r="K64" i="1"/>
  <c r="G64" i="1"/>
  <c r="H64" i="1"/>
  <c r="E65" i="1"/>
  <c r="K72" i="1"/>
  <c r="G72" i="1"/>
  <c r="H72" i="1"/>
  <c r="I72" i="1"/>
  <c r="E73" i="1"/>
  <c r="K80" i="1"/>
  <c r="G80" i="1"/>
  <c r="E81" i="1"/>
  <c r="K88" i="1"/>
  <c r="G88" i="1"/>
  <c r="H88" i="1"/>
  <c r="I88" i="1"/>
  <c r="I89" i="1"/>
  <c r="E89" i="1"/>
  <c r="G96" i="1"/>
  <c r="H96" i="1"/>
  <c r="M97" i="1"/>
  <c r="I97" i="1"/>
  <c r="E97" i="1"/>
  <c r="K104" i="1"/>
  <c r="G104" i="1"/>
  <c r="F106" i="1"/>
  <c r="K106" i="1"/>
  <c r="G106" i="1"/>
  <c r="H106" i="1"/>
  <c r="F114" i="1"/>
  <c r="K114" i="1"/>
  <c r="G114" i="1"/>
  <c r="H114" i="1"/>
  <c r="J122" i="1"/>
  <c r="F122" i="1"/>
  <c r="K122" i="1"/>
  <c r="G122" i="1"/>
  <c r="F130" i="1"/>
  <c r="K130" i="1"/>
  <c r="G130" i="1"/>
  <c r="H130" i="1"/>
  <c r="F138" i="1"/>
  <c r="K138" i="1"/>
  <c r="G138" i="1"/>
  <c r="E144" i="1"/>
  <c r="F144" i="1"/>
  <c r="K144" i="1"/>
  <c r="G144" i="1"/>
  <c r="H144" i="1"/>
  <c r="E148" i="1"/>
  <c r="G148" i="1"/>
  <c r="H148" i="1"/>
  <c r="E152" i="1"/>
  <c r="G152" i="1"/>
  <c r="H152" i="1"/>
  <c r="E156" i="1"/>
  <c r="G156" i="1"/>
  <c r="H156" i="1"/>
  <c r="E160" i="1"/>
  <c r="G160" i="1"/>
  <c r="H160" i="1"/>
  <c r="E164" i="1"/>
  <c r="G164" i="1"/>
  <c r="H164" i="1"/>
  <c r="E168" i="1"/>
  <c r="G168" i="1"/>
  <c r="H168" i="1"/>
  <c r="E172" i="1"/>
  <c r="G172" i="1"/>
  <c r="H172" i="1"/>
  <c r="E176" i="1"/>
  <c r="G176" i="1"/>
  <c r="H176" i="1"/>
  <c r="F263" i="1"/>
  <c r="K263" i="1"/>
  <c r="F291" i="1"/>
  <c r="K291" i="1"/>
  <c r="F327" i="1"/>
  <c r="K327" i="1"/>
  <c r="H70" i="1"/>
  <c r="I70" i="1"/>
  <c r="J70" i="1"/>
  <c r="H2" i="1"/>
  <c r="H4" i="1"/>
  <c r="H7" i="1"/>
  <c r="I7" i="1"/>
  <c r="H9" i="1"/>
  <c r="I9" i="1"/>
  <c r="H11" i="1"/>
  <c r="I11" i="1"/>
  <c r="H13" i="1"/>
  <c r="I13" i="1"/>
  <c r="J13" i="1"/>
  <c r="H15" i="1"/>
  <c r="I15" i="1"/>
  <c r="I16" i="1"/>
  <c r="E18" i="1"/>
  <c r="F18" i="1"/>
  <c r="H22" i="1"/>
  <c r="I22" i="1"/>
  <c r="I24" i="1"/>
  <c r="J25" i="1"/>
  <c r="E26" i="1"/>
  <c r="F26" i="1"/>
  <c r="I32" i="1"/>
  <c r="E34" i="1"/>
  <c r="F34" i="1"/>
  <c r="F35" i="1"/>
  <c r="K35" i="1"/>
  <c r="H38" i="1"/>
  <c r="I38" i="1"/>
  <c r="I40" i="1"/>
  <c r="J41" i="1"/>
  <c r="E42" i="1"/>
  <c r="H46" i="1"/>
  <c r="I46" i="1"/>
  <c r="I48" i="1"/>
  <c r="E50" i="1"/>
  <c r="F50" i="1"/>
  <c r="E51" i="1"/>
  <c r="F51" i="1"/>
  <c r="I56" i="1"/>
  <c r="E58" i="1"/>
  <c r="F58" i="1"/>
  <c r="H62" i="1"/>
  <c r="I62" i="1"/>
  <c r="J62" i="1"/>
  <c r="M62" i="1"/>
  <c r="I64" i="1"/>
  <c r="E66" i="1"/>
  <c r="F66" i="1"/>
  <c r="E74" i="1"/>
  <c r="F74" i="1"/>
  <c r="I80" i="1"/>
  <c r="E82" i="1"/>
  <c r="F82" i="1"/>
  <c r="J89" i="1"/>
  <c r="E90" i="1"/>
  <c r="F90" i="1"/>
  <c r="I96" i="1"/>
  <c r="J97" i="1"/>
  <c r="E98" i="1"/>
  <c r="F99" i="1"/>
  <c r="H102" i="1"/>
  <c r="I102" i="1"/>
  <c r="E108" i="1"/>
  <c r="E116" i="1"/>
  <c r="H118" i="1"/>
  <c r="I118" i="1"/>
  <c r="J118" i="1"/>
  <c r="L122" i="1"/>
  <c r="E124" i="1"/>
  <c r="H126" i="1"/>
  <c r="I126" i="1"/>
  <c r="E132" i="1"/>
  <c r="E140" i="1"/>
  <c r="G30" i="1"/>
  <c r="H30" i="1"/>
  <c r="L30" i="1"/>
  <c r="M39" i="1"/>
  <c r="I39" i="1"/>
  <c r="E39" i="1"/>
  <c r="G54" i="1"/>
  <c r="H54" i="1"/>
  <c r="E63" i="1"/>
  <c r="F63" i="1"/>
  <c r="E71" i="1"/>
  <c r="F71" i="1"/>
  <c r="K71" i="1"/>
  <c r="E79" i="1"/>
  <c r="G86" i="1"/>
  <c r="H86" i="1"/>
  <c r="E95" i="1"/>
  <c r="F95" i="1"/>
  <c r="G128" i="1"/>
  <c r="H128" i="1"/>
  <c r="L128" i="1"/>
  <c r="G136" i="1"/>
  <c r="F179" i="1"/>
  <c r="K179" i="1"/>
  <c r="F185" i="1"/>
  <c r="K185" i="1"/>
  <c r="F191" i="1"/>
  <c r="K191" i="1"/>
  <c r="G18" i="1"/>
  <c r="H18" i="1"/>
  <c r="I18" i="1"/>
  <c r="E27" i="1"/>
  <c r="K42" i="1"/>
  <c r="G42" i="1"/>
  <c r="I43" i="1"/>
  <c r="J43" i="1"/>
  <c r="E43" i="1"/>
  <c r="F43" i="1"/>
  <c r="K43" i="1"/>
  <c r="K50" i="1"/>
  <c r="G50" i="1"/>
  <c r="H50" i="1"/>
  <c r="I50" i="1"/>
  <c r="I51" i="1"/>
  <c r="J51" i="1"/>
  <c r="M51" i="1"/>
  <c r="K58" i="1"/>
  <c r="G58" i="1"/>
  <c r="E59" i="1"/>
  <c r="F59" i="1"/>
  <c r="K59" i="1"/>
  <c r="G66" i="1"/>
  <c r="H66" i="1"/>
  <c r="I66" i="1"/>
  <c r="I67" i="1"/>
  <c r="E67" i="1"/>
  <c r="K74" i="1"/>
  <c r="G74" i="1"/>
  <c r="H74" i="1"/>
  <c r="I74" i="1"/>
  <c r="I75" i="1"/>
  <c r="J75" i="1"/>
  <c r="E75" i="1"/>
  <c r="G82" i="1"/>
  <c r="I83" i="1"/>
  <c r="E83" i="1"/>
  <c r="F83" i="1"/>
  <c r="K83" i="1"/>
  <c r="G90" i="1"/>
  <c r="H90" i="1"/>
  <c r="I90" i="1"/>
  <c r="I91" i="1"/>
  <c r="E91" i="1"/>
  <c r="F91" i="1"/>
  <c r="K91" i="1"/>
  <c r="K98" i="1"/>
  <c r="G98" i="1"/>
  <c r="M99" i="1"/>
  <c r="I99" i="1"/>
  <c r="E99" i="1"/>
  <c r="F108" i="1"/>
  <c r="K108" i="1"/>
  <c r="G108" i="1"/>
  <c r="H108" i="1"/>
  <c r="I108" i="1"/>
  <c r="F116" i="1"/>
  <c r="K116" i="1"/>
  <c r="G116" i="1"/>
  <c r="H116" i="1"/>
  <c r="I116" i="1"/>
  <c r="F124" i="1"/>
  <c r="K124" i="1"/>
  <c r="G124" i="1"/>
  <c r="H124" i="1"/>
  <c r="I124" i="1"/>
  <c r="J132" i="1"/>
  <c r="F132" i="1"/>
  <c r="K132" i="1"/>
  <c r="G132" i="1"/>
  <c r="F140" i="1"/>
  <c r="K140" i="1"/>
  <c r="G140" i="1"/>
  <c r="H140" i="1"/>
  <c r="I140" i="1"/>
  <c r="F197" i="1"/>
  <c r="K197" i="1"/>
  <c r="F199" i="1"/>
  <c r="K199" i="1"/>
  <c r="F201" i="1"/>
  <c r="K201" i="1"/>
  <c r="F203" i="1"/>
  <c r="K203" i="1"/>
  <c r="F205" i="1"/>
  <c r="K205" i="1"/>
  <c r="F207" i="1"/>
  <c r="K207" i="1"/>
  <c r="F209" i="1"/>
  <c r="K209" i="1"/>
  <c r="F211" i="1"/>
  <c r="K211" i="1"/>
  <c r="F213" i="1"/>
  <c r="K213" i="1"/>
  <c r="F215" i="1"/>
  <c r="K215" i="1"/>
  <c r="F217" i="1"/>
  <c r="K217" i="1"/>
  <c r="F219" i="1"/>
  <c r="K219" i="1"/>
  <c r="F221" i="1"/>
  <c r="K221" i="1"/>
  <c r="F223" i="1"/>
  <c r="K223" i="1"/>
  <c r="F229" i="1"/>
  <c r="K229" i="1"/>
  <c r="F231" i="1"/>
  <c r="K231" i="1"/>
  <c r="F233" i="1"/>
  <c r="K233" i="1"/>
  <c r="F235" i="1"/>
  <c r="K235" i="1"/>
  <c r="F237" i="1"/>
  <c r="K237" i="1"/>
  <c r="F239" i="1"/>
  <c r="K239" i="1"/>
  <c r="F241" i="1"/>
  <c r="K241" i="1"/>
  <c r="F243" i="1"/>
  <c r="K243" i="1"/>
  <c r="F245" i="1"/>
  <c r="K245" i="1"/>
  <c r="F247" i="1"/>
  <c r="K247" i="1"/>
  <c r="F249" i="1"/>
  <c r="K249" i="1"/>
  <c r="F251" i="1"/>
  <c r="K251" i="1"/>
  <c r="F253" i="1"/>
  <c r="K253" i="1"/>
  <c r="F271" i="1"/>
  <c r="K271" i="1"/>
  <c r="F299" i="1"/>
  <c r="K299" i="1"/>
  <c r="F335" i="1"/>
  <c r="K335" i="1"/>
  <c r="F22" i="1"/>
  <c r="K22" i="1"/>
  <c r="G23" i="1"/>
  <c r="H23" i="1"/>
  <c r="G31" i="1"/>
  <c r="I34" i="1"/>
  <c r="F38" i="1"/>
  <c r="K38" i="1"/>
  <c r="I42" i="1"/>
  <c r="F46" i="1"/>
  <c r="K46" i="1"/>
  <c r="G47" i="1"/>
  <c r="H47" i="1"/>
  <c r="L47" i="1"/>
  <c r="F54" i="1"/>
  <c r="K54" i="1"/>
  <c r="G55" i="1"/>
  <c r="H55" i="1"/>
  <c r="F62" i="1"/>
  <c r="K62" i="1"/>
  <c r="L62" i="1"/>
  <c r="G63" i="1"/>
  <c r="H63" i="1"/>
  <c r="J67" i="1"/>
  <c r="M67" i="1"/>
  <c r="F70" i="1"/>
  <c r="L70" i="1"/>
  <c r="G71" i="1"/>
  <c r="H71" i="1"/>
  <c r="G79" i="1"/>
  <c r="H79" i="1"/>
  <c r="J83" i="1"/>
  <c r="M83" i="1"/>
  <c r="F86" i="1"/>
  <c r="K86" i="1"/>
  <c r="G87" i="1"/>
  <c r="H87" i="1"/>
  <c r="J91" i="1"/>
  <c r="G95" i="1"/>
  <c r="H95" i="1"/>
  <c r="I98" i="1"/>
  <c r="J99" i="1"/>
  <c r="F102" i="1"/>
  <c r="K102" i="1"/>
  <c r="L102" i="1"/>
  <c r="G103" i="1"/>
  <c r="H103" i="1"/>
  <c r="H112" i="1"/>
  <c r="I112" i="1"/>
  <c r="H120" i="1"/>
  <c r="L120" i="1"/>
  <c r="L124" i="1"/>
  <c r="I128" i="1"/>
  <c r="L132" i="1"/>
  <c r="H136" i="1"/>
  <c r="L136" i="1"/>
  <c r="F261" i="1"/>
  <c r="K261" i="1"/>
  <c r="F269" i="1"/>
  <c r="K269" i="1"/>
  <c r="F277" i="1"/>
  <c r="K277" i="1"/>
  <c r="F281" i="1"/>
  <c r="K281" i="1"/>
  <c r="F289" i="1"/>
  <c r="K289" i="1"/>
  <c r="F297" i="1"/>
  <c r="K297" i="1"/>
  <c r="F309" i="1"/>
  <c r="K309" i="1"/>
  <c r="F317" i="1"/>
  <c r="K317" i="1"/>
  <c r="F325" i="1"/>
  <c r="K325" i="1"/>
  <c r="F333" i="1"/>
  <c r="K333" i="1"/>
  <c r="G409" i="1"/>
  <c r="E409" i="1"/>
  <c r="F409" i="1"/>
  <c r="E426" i="1"/>
  <c r="F426" i="1"/>
  <c r="K426" i="1"/>
  <c r="G426" i="1"/>
  <c r="H426" i="1"/>
  <c r="I426" i="1"/>
  <c r="G142" i="1"/>
  <c r="H142" i="1"/>
  <c r="I142" i="1"/>
  <c r="J142" i="1"/>
  <c r="F259" i="1"/>
  <c r="K259" i="1"/>
  <c r="F267" i="1"/>
  <c r="K267" i="1"/>
  <c r="F275" i="1"/>
  <c r="K275" i="1"/>
  <c r="F287" i="1"/>
  <c r="K287" i="1"/>
  <c r="F295" i="1"/>
  <c r="K295" i="1"/>
  <c r="F303" i="1"/>
  <c r="K303" i="1"/>
  <c r="F315" i="1"/>
  <c r="K315" i="1"/>
  <c r="F323" i="1"/>
  <c r="K323" i="1"/>
  <c r="F331" i="1"/>
  <c r="K331" i="1"/>
  <c r="G441" i="1"/>
  <c r="H441" i="1"/>
  <c r="I441" i="1"/>
  <c r="J441" i="1"/>
  <c r="E441" i="1"/>
  <c r="F441" i="1"/>
  <c r="K441" i="1"/>
  <c r="E466" i="1"/>
  <c r="F466" i="1"/>
  <c r="G466" i="1"/>
  <c r="E105" i="1"/>
  <c r="E107" i="1"/>
  <c r="E109" i="1"/>
  <c r="E111" i="1"/>
  <c r="I111" i="1"/>
  <c r="M111" i="1"/>
  <c r="E113" i="1"/>
  <c r="E115" i="1"/>
  <c r="E117" i="1"/>
  <c r="E119" i="1"/>
  <c r="E121" i="1"/>
  <c r="E123" i="1"/>
  <c r="E125" i="1"/>
  <c r="E127" i="1"/>
  <c r="E129" i="1"/>
  <c r="E131" i="1"/>
  <c r="I131" i="1"/>
  <c r="M131" i="1"/>
  <c r="E133" i="1"/>
  <c r="I133" i="1"/>
  <c r="M133" i="1"/>
  <c r="E135" i="1"/>
  <c r="E137" i="1"/>
  <c r="E139" i="1"/>
  <c r="E141" i="1"/>
  <c r="L142" i="1"/>
  <c r="F143" i="1"/>
  <c r="K143" i="1"/>
  <c r="F145" i="1"/>
  <c r="K145" i="1"/>
  <c r="F147" i="1"/>
  <c r="K147" i="1"/>
  <c r="F149" i="1"/>
  <c r="K149" i="1"/>
  <c r="F151" i="1"/>
  <c r="K151" i="1"/>
  <c r="F153" i="1"/>
  <c r="K153" i="1"/>
  <c r="F155" i="1"/>
  <c r="K155" i="1"/>
  <c r="F157" i="1"/>
  <c r="K157" i="1"/>
  <c r="F159" i="1"/>
  <c r="K159" i="1"/>
  <c r="F161" i="1"/>
  <c r="K161" i="1"/>
  <c r="F163" i="1"/>
  <c r="K163" i="1"/>
  <c r="F167" i="1"/>
  <c r="K167" i="1"/>
  <c r="F169" i="1"/>
  <c r="K169" i="1"/>
  <c r="F171" i="1"/>
  <c r="K171" i="1"/>
  <c r="F173" i="1"/>
  <c r="K173" i="1"/>
  <c r="F175" i="1"/>
  <c r="K175" i="1"/>
  <c r="F177" i="1"/>
  <c r="K177" i="1"/>
  <c r="F257" i="1"/>
  <c r="K257" i="1"/>
  <c r="F265" i="1"/>
  <c r="K265" i="1"/>
  <c r="F273" i="1"/>
  <c r="K273" i="1"/>
  <c r="F285" i="1"/>
  <c r="K285" i="1"/>
  <c r="F293" i="1"/>
  <c r="K293" i="1"/>
  <c r="F301" i="1"/>
  <c r="K301" i="1"/>
  <c r="F313" i="1"/>
  <c r="K313" i="1"/>
  <c r="F321" i="1"/>
  <c r="K321" i="1"/>
  <c r="F329" i="1"/>
  <c r="K329" i="1"/>
  <c r="F337" i="1"/>
  <c r="K337" i="1"/>
  <c r="G457" i="1"/>
  <c r="H457" i="1"/>
  <c r="L457" i="1"/>
  <c r="I457" i="1"/>
  <c r="J457" i="1"/>
  <c r="E457" i="1"/>
  <c r="F457" i="1"/>
  <c r="K457" i="1"/>
  <c r="H105" i="1"/>
  <c r="L105" i="1"/>
  <c r="H107" i="1"/>
  <c r="I107" i="1"/>
  <c r="H109" i="1"/>
  <c r="L109" i="1"/>
  <c r="H111" i="1"/>
  <c r="H113" i="1"/>
  <c r="I113" i="1"/>
  <c r="H115" i="1"/>
  <c r="I115" i="1"/>
  <c r="H117" i="1"/>
  <c r="I117" i="1"/>
  <c r="H119" i="1"/>
  <c r="L119" i="1"/>
  <c r="H121" i="1"/>
  <c r="L121" i="1"/>
  <c r="H123" i="1"/>
  <c r="I123" i="1"/>
  <c r="H125" i="1"/>
  <c r="L125" i="1"/>
  <c r="H127" i="1"/>
  <c r="I127" i="1"/>
  <c r="H129" i="1"/>
  <c r="L129" i="1"/>
  <c r="H131" i="1"/>
  <c r="H133" i="1"/>
  <c r="H135" i="1"/>
  <c r="I135" i="1"/>
  <c r="H137" i="1"/>
  <c r="L137" i="1"/>
  <c r="H139" i="1"/>
  <c r="L139" i="1"/>
  <c r="H141" i="1"/>
  <c r="L141" i="1"/>
  <c r="F142" i="1"/>
  <c r="K142" i="1"/>
  <c r="H210" i="1"/>
  <c r="I210" i="1"/>
  <c r="J210" i="1"/>
  <c r="H246" i="1"/>
  <c r="I246" i="1"/>
  <c r="J246" i="1"/>
  <c r="H294" i="1"/>
  <c r="I294" i="1"/>
  <c r="J294" i="1"/>
  <c r="H314" i="1"/>
  <c r="I314" i="1"/>
  <c r="J314" i="1"/>
  <c r="F340" i="1"/>
  <c r="K340" i="1"/>
  <c r="F342" i="1"/>
  <c r="K342" i="1"/>
  <c r="F344" i="1"/>
  <c r="K344" i="1"/>
  <c r="F346" i="1"/>
  <c r="K346" i="1"/>
  <c r="F348" i="1"/>
  <c r="K348" i="1"/>
  <c r="F350" i="1"/>
  <c r="K350" i="1"/>
  <c r="F352" i="1"/>
  <c r="K352" i="1"/>
  <c r="F354" i="1"/>
  <c r="K354" i="1"/>
  <c r="F356" i="1"/>
  <c r="K356" i="1"/>
  <c r="F358" i="1"/>
  <c r="K358" i="1"/>
  <c r="F360" i="1"/>
  <c r="K360" i="1"/>
  <c r="F362" i="1"/>
  <c r="K362" i="1"/>
  <c r="F364" i="1"/>
  <c r="K364" i="1"/>
  <c r="F366" i="1"/>
  <c r="K366" i="1"/>
  <c r="F368" i="1"/>
  <c r="K368" i="1"/>
  <c r="K370" i="1"/>
  <c r="G370" i="1"/>
  <c r="J370" i="1"/>
  <c r="F370" i="1"/>
  <c r="E418" i="1"/>
  <c r="F418" i="1"/>
  <c r="K418" i="1"/>
  <c r="G418" i="1"/>
  <c r="H418" i="1"/>
  <c r="I418" i="1"/>
  <c r="G433" i="1"/>
  <c r="H433" i="1"/>
  <c r="I433" i="1"/>
  <c r="E433" i="1"/>
  <c r="F433" i="1"/>
  <c r="K433" i="1"/>
  <c r="E450" i="1"/>
  <c r="F450" i="1"/>
  <c r="K450" i="1"/>
  <c r="G450" i="1"/>
  <c r="H450" i="1"/>
  <c r="I450" i="1"/>
  <c r="G471" i="1"/>
  <c r="H471" i="1"/>
  <c r="E471" i="1"/>
  <c r="F471" i="1"/>
  <c r="K471" i="1"/>
  <c r="H180" i="1"/>
  <c r="I180" i="1"/>
  <c r="H182" i="1"/>
  <c r="I182" i="1"/>
  <c r="J182" i="1"/>
  <c r="H184" i="1"/>
  <c r="I184" i="1"/>
  <c r="H186" i="1"/>
  <c r="I186" i="1"/>
  <c r="J186" i="1"/>
  <c r="H188" i="1"/>
  <c r="I188" i="1"/>
  <c r="H190" i="1"/>
  <c r="I190" i="1"/>
  <c r="J190" i="1"/>
  <c r="H192" i="1"/>
  <c r="I192" i="1"/>
  <c r="H194" i="1"/>
  <c r="I194" i="1"/>
  <c r="J194" i="1"/>
  <c r="H196" i="1"/>
  <c r="L196" i="1"/>
  <c r="H198" i="1"/>
  <c r="I198" i="1"/>
  <c r="H200" i="1"/>
  <c r="I200" i="1"/>
  <c r="H202" i="1"/>
  <c r="I202" i="1"/>
  <c r="J202" i="1"/>
  <c r="H204" i="1"/>
  <c r="I204" i="1"/>
  <c r="H206" i="1"/>
  <c r="I206" i="1"/>
  <c r="H208" i="1"/>
  <c r="I208" i="1"/>
  <c r="J208" i="1"/>
  <c r="H212" i="1"/>
  <c r="I212" i="1"/>
  <c r="H214" i="1"/>
  <c r="I214" i="1"/>
  <c r="H216" i="1"/>
  <c r="I216" i="1"/>
  <c r="J216" i="1"/>
  <c r="H218" i="1"/>
  <c r="I218" i="1"/>
  <c r="J218" i="1"/>
  <c r="H220" i="1"/>
  <c r="I220" i="1"/>
  <c r="J220" i="1"/>
  <c r="H222" i="1"/>
  <c r="I222" i="1"/>
  <c r="H224" i="1"/>
  <c r="I224" i="1"/>
  <c r="H226" i="1"/>
  <c r="L226" i="1"/>
  <c r="H228" i="1"/>
  <c r="L228" i="1"/>
  <c r="H230" i="1"/>
  <c r="I230" i="1"/>
  <c r="J230" i="1"/>
  <c r="H232" i="1"/>
  <c r="I232" i="1"/>
  <c r="H234" i="1"/>
  <c r="I234" i="1"/>
  <c r="H236" i="1"/>
  <c r="I236" i="1"/>
  <c r="J236" i="1"/>
  <c r="H238" i="1"/>
  <c r="I238" i="1"/>
  <c r="J238" i="1"/>
  <c r="H240" i="1"/>
  <c r="I240" i="1"/>
  <c r="H242" i="1"/>
  <c r="I242" i="1"/>
  <c r="H244" i="1"/>
  <c r="I244" i="1"/>
  <c r="J244" i="1"/>
  <c r="H248" i="1"/>
  <c r="I248" i="1"/>
  <c r="J248" i="1"/>
  <c r="H250" i="1"/>
  <c r="I250" i="1"/>
  <c r="H252" i="1"/>
  <c r="I252" i="1"/>
  <c r="H254" i="1"/>
  <c r="L254" i="1"/>
  <c r="H256" i="1"/>
  <c r="I256" i="1"/>
  <c r="H258" i="1"/>
  <c r="I258" i="1"/>
  <c r="J258" i="1"/>
  <c r="H260" i="1"/>
  <c r="I260" i="1"/>
  <c r="H262" i="1"/>
  <c r="I262" i="1"/>
  <c r="J262" i="1"/>
  <c r="H264" i="1"/>
  <c r="I264" i="1"/>
  <c r="H266" i="1"/>
  <c r="I266" i="1"/>
  <c r="H268" i="1"/>
  <c r="I268" i="1"/>
  <c r="H270" i="1"/>
  <c r="I270" i="1"/>
  <c r="J270" i="1"/>
  <c r="H272" i="1"/>
  <c r="I272" i="1"/>
  <c r="J272" i="1"/>
  <c r="H274" i="1"/>
  <c r="I274" i="1"/>
  <c r="J274" i="1"/>
  <c r="H276" i="1"/>
  <c r="I276" i="1"/>
  <c r="H278" i="1"/>
  <c r="I278" i="1"/>
  <c r="J278" i="1"/>
  <c r="H280" i="1"/>
  <c r="L280" i="1"/>
  <c r="H282" i="1"/>
  <c r="I282" i="1"/>
  <c r="J282" i="1"/>
  <c r="H284" i="1"/>
  <c r="I284" i="1"/>
  <c r="H286" i="1"/>
  <c r="I286" i="1"/>
  <c r="H288" i="1"/>
  <c r="I288" i="1"/>
  <c r="J288" i="1"/>
  <c r="H290" i="1"/>
  <c r="I290" i="1"/>
  <c r="J290" i="1"/>
  <c r="H292" i="1"/>
  <c r="I292" i="1"/>
  <c r="J292" i="1"/>
  <c r="H296" i="1"/>
  <c r="I296" i="1"/>
  <c r="H298" i="1"/>
  <c r="I298" i="1"/>
  <c r="J298" i="1"/>
  <c r="H300" i="1"/>
  <c r="I300" i="1"/>
  <c r="J300" i="1"/>
  <c r="H302" i="1"/>
  <c r="I302" i="1"/>
  <c r="H304" i="1"/>
  <c r="I304" i="1"/>
  <c r="H306" i="1"/>
  <c r="L306" i="1"/>
  <c r="H308" i="1"/>
  <c r="L308" i="1"/>
  <c r="H310" i="1"/>
  <c r="I310" i="1"/>
  <c r="J310" i="1"/>
  <c r="H312" i="1"/>
  <c r="I312" i="1"/>
  <c r="H316" i="1"/>
  <c r="I316" i="1"/>
  <c r="J316" i="1"/>
  <c r="H318" i="1"/>
  <c r="I318" i="1"/>
  <c r="J318" i="1"/>
  <c r="H320" i="1"/>
  <c r="I320" i="1"/>
  <c r="H322" i="1"/>
  <c r="I322" i="1"/>
  <c r="H324" i="1"/>
  <c r="I324" i="1"/>
  <c r="H326" i="1"/>
  <c r="I326" i="1"/>
  <c r="J326" i="1"/>
  <c r="H328" i="1"/>
  <c r="I328" i="1"/>
  <c r="J328" i="1"/>
  <c r="H330" i="1"/>
  <c r="I330" i="1"/>
  <c r="J330" i="1"/>
  <c r="H332" i="1"/>
  <c r="I332" i="1"/>
  <c r="J332" i="1"/>
  <c r="H334" i="1"/>
  <c r="I334" i="1"/>
  <c r="J334" i="1"/>
  <c r="H336" i="1"/>
  <c r="I336" i="1"/>
  <c r="H338" i="1"/>
  <c r="I338" i="1"/>
  <c r="G346" i="1"/>
  <c r="H346" i="1"/>
  <c r="I346" i="1"/>
  <c r="J346" i="1"/>
  <c r="G352" i="1"/>
  <c r="H352" i="1"/>
  <c r="I352" i="1"/>
  <c r="G368" i="1"/>
  <c r="H368" i="1"/>
  <c r="I368" i="1"/>
  <c r="L370" i="1"/>
  <c r="L416" i="1"/>
  <c r="L448" i="1"/>
  <c r="G417" i="1"/>
  <c r="H417" i="1"/>
  <c r="I417" i="1"/>
  <c r="E417" i="1"/>
  <c r="E434" i="1"/>
  <c r="G434" i="1"/>
  <c r="H434" i="1"/>
  <c r="L434" i="1"/>
  <c r="I434" i="1"/>
  <c r="F434" i="1"/>
  <c r="K434" i="1"/>
  <c r="G449" i="1"/>
  <c r="H449" i="1"/>
  <c r="I449" i="1"/>
  <c r="E449" i="1"/>
  <c r="H143" i="1"/>
  <c r="I143" i="1"/>
  <c r="H145" i="1"/>
  <c r="I145" i="1"/>
  <c r="H147" i="1"/>
  <c r="I147" i="1"/>
  <c r="H149" i="1"/>
  <c r="I149" i="1"/>
  <c r="H151" i="1"/>
  <c r="I151" i="1"/>
  <c r="H153" i="1"/>
  <c r="I153" i="1"/>
  <c r="H155" i="1"/>
  <c r="I155" i="1"/>
  <c r="H157" i="1"/>
  <c r="I157" i="1"/>
  <c r="H159" i="1"/>
  <c r="I159" i="1"/>
  <c r="H161" i="1"/>
  <c r="I161" i="1"/>
  <c r="H163" i="1"/>
  <c r="I163" i="1"/>
  <c r="H165" i="1"/>
  <c r="H167" i="1"/>
  <c r="I167" i="1"/>
  <c r="H169" i="1"/>
  <c r="I169" i="1"/>
  <c r="H171" i="1"/>
  <c r="I171" i="1"/>
  <c r="H173" i="1"/>
  <c r="I173" i="1"/>
  <c r="H175" i="1"/>
  <c r="I175" i="1"/>
  <c r="H177" i="1"/>
  <c r="I177" i="1"/>
  <c r="H179" i="1"/>
  <c r="I179" i="1"/>
  <c r="F180" i="1"/>
  <c r="K180" i="1"/>
  <c r="H181" i="1"/>
  <c r="I181" i="1"/>
  <c r="F182" i="1"/>
  <c r="K182" i="1"/>
  <c r="H183" i="1"/>
  <c r="I183" i="1"/>
  <c r="F184" i="1"/>
  <c r="K184" i="1"/>
  <c r="H185" i="1"/>
  <c r="I185" i="1"/>
  <c r="F186" i="1"/>
  <c r="K186" i="1"/>
  <c r="H187" i="1"/>
  <c r="I187" i="1"/>
  <c r="F188" i="1"/>
  <c r="K188" i="1"/>
  <c r="H189" i="1"/>
  <c r="I189" i="1"/>
  <c r="F190" i="1"/>
  <c r="K190" i="1"/>
  <c r="H191" i="1"/>
  <c r="I191" i="1"/>
  <c r="F192" i="1"/>
  <c r="K192" i="1"/>
  <c r="H193" i="1"/>
  <c r="I193" i="1"/>
  <c r="F194" i="1"/>
  <c r="K194" i="1"/>
  <c r="H195" i="1"/>
  <c r="I195" i="1"/>
  <c r="F196" i="1"/>
  <c r="H197" i="1"/>
  <c r="I197" i="1"/>
  <c r="F198" i="1"/>
  <c r="K198" i="1"/>
  <c r="H199" i="1"/>
  <c r="I199" i="1"/>
  <c r="F200" i="1"/>
  <c r="K200" i="1"/>
  <c r="H201" i="1"/>
  <c r="I201" i="1"/>
  <c r="F202" i="1"/>
  <c r="K202" i="1"/>
  <c r="H203" i="1"/>
  <c r="I203" i="1"/>
  <c r="F204" i="1"/>
  <c r="K204" i="1"/>
  <c r="H205" i="1"/>
  <c r="I205" i="1"/>
  <c r="F206" i="1"/>
  <c r="K206" i="1"/>
  <c r="H207" i="1"/>
  <c r="I207" i="1"/>
  <c r="F208" i="1"/>
  <c r="K208" i="1"/>
  <c r="H209" i="1"/>
  <c r="I209" i="1"/>
  <c r="F210" i="1"/>
  <c r="K210" i="1"/>
  <c r="H211" i="1"/>
  <c r="I211" i="1"/>
  <c r="F212" i="1"/>
  <c r="K212" i="1"/>
  <c r="H213" i="1"/>
  <c r="I213" i="1"/>
  <c r="F214" i="1"/>
  <c r="K214" i="1"/>
  <c r="H215" i="1"/>
  <c r="I215" i="1"/>
  <c r="F216" i="1"/>
  <c r="K216" i="1"/>
  <c r="H217" i="1"/>
  <c r="I217" i="1"/>
  <c r="F218" i="1"/>
  <c r="K218" i="1"/>
  <c r="H219" i="1"/>
  <c r="I219" i="1"/>
  <c r="F220" i="1"/>
  <c r="K220" i="1"/>
  <c r="H221" i="1"/>
  <c r="I221" i="1"/>
  <c r="F222" i="1"/>
  <c r="K222" i="1"/>
  <c r="H223" i="1"/>
  <c r="I223" i="1"/>
  <c r="F224" i="1"/>
  <c r="K224" i="1"/>
  <c r="H225" i="1"/>
  <c r="F226" i="1"/>
  <c r="H227" i="1"/>
  <c r="F228" i="1"/>
  <c r="H229" i="1"/>
  <c r="I229" i="1"/>
  <c r="F230" i="1"/>
  <c r="K230" i="1"/>
  <c r="H231" i="1"/>
  <c r="I231" i="1"/>
  <c r="F232" i="1"/>
  <c r="K232" i="1"/>
  <c r="H233" i="1"/>
  <c r="I233" i="1"/>
  <c r="F234" i="1"/>
  <c r="K234" i="1"/>
  <c r="H235" i="1"/>
  <c r="I235" i="1"/>
  <c r="F236" i="1"/>
  <c r="K236" i="1"/>
  <c r="H237" i="1"/>
  <c r="I237" i="1"/>
  <c r="F238" i="1"/>
  <c r="K238" i="1"/>
  <c r="H239" i="1"/>
  <c r="I239" i="1"/>
  <c r="F240" i="1"/>
  <c r="K240" i="1"/>
  <c r="H241" i="1"/>
  <c r="I241" i="1"/>
  <c r="F242" i="1"/>
  <c r="K242" i="1"/>
  <c r="H243" i="1"/>
  <c r="I243" i="1"/>
  <c r="F244" i="1"/>
  <c r="K244" i="1"/>
  <c r="H245" i="1"/>
  <c r="I245" i="1"/>
  <c r="F246" i="1"/>
  <c r="K246" i="1"/>
  <c r="H247" i="1"/>
  <c r="I247" i="1"/>
  <c r="F248" i="1"/>
  <c r="K248" i="1"/>
  <c r="H249" i="1"/>
  <c r="I249" i="1"/>
  <c r="F250" i="1"/>
  <c r="K250" i="1"/>
  <c r="H251" i="1"/>
  <c r="I251" i="1"/>
  <c r="F252" i="1"/>
  <c r="K252" i="1"/>
  <c r="H253" i="1"/>
  <c r="I253" i="1"/>
  <c r="F254" i="1"/>
  <c r="H255" i="1"/>
  <c r="I255" i="1"/>
  <c r="F256" i="1"/>
  <c r="K256" i="1"/>
  <c r="H257" i="1"/>
  <c r="I257" i="1"/>
  <c r="F258" i="1"/>
  <c r="K258" i="1"/>
  <c r="H259" i="1"/>
  <c r="I259" i="1"/>
  <c r="F260" i="1"/>
  <c r="K260" i="1"/>
  <c r="H261" i="1"/>
  <c r="I261" i="1"/>
  <c r="F262" i="1"/>
  <c r="K262" i="1"/>
  <c r="H263" i="1"/>
  <c r="I263" i="1"/>
  <c r="F264" i="1"/>
  <c r="K264" i="1"/>
  <c r="H265" i="1"/>
  <c r="I265" i="1"/>
  <c r="F266" i="1"/>
  <c r="K266" i="1"/>
  <c r="H267" i="1"/>
  <c r="I267" i="1"/>
  <c r="F268" i="1"/>
  <c r="K268" i="1"/>
  <c r="H269" i="1"/>
  <c r="I269" i="1"/>
  <c r="F270" i="1"/>
  <c r="K270" i="1"/>
  <c r="H271" i="1"/>
  <c r="I271" i="1"/>
  <c r="F272" i="1"/>
  <c r="K272" i="1"/>
  <c r="H273" i="1"/>
  <c r="I273" i="1"/>
  <c r="F274" i="1"/>
  <c r="K274" i="1"/>
  <c r="H275" i="1"/>
  <c r="I275" i="1"/>
  <c r="F276" i="1"/>
  <c r="K276" i="1"/>
  <c r="H277" i="1"/>
  <c r="I277" i="1"/>
  <c r="F278" i="1"/>
  <c r="K278" i="1"/>
  <c r="H279" i="1"/>
  <c r="I279" i="1"/>
  <c r="F280" i="1"/>
  <c r="H281" i="1"/>
  <c r="I281" i="1"/>
  <c r="F282" i="1"/>
  <c r="K282" i="1"/>
  <c r="H283" i="1"/>
  <c r="I283" i="1"/>
  <c r="F284" i="1"/>
  <c r="K284" i="1"/>
  <c r="H285" i="1"/>
  <c r="I285" i="1"/>
  <c r="F286" i="1"/>
  <c r="K286" i="1"/>
  <c r="H287" i="1"/>
  <c r="I287" i="1"/>
  <c r="F288" i="1"/>
  <c r="K288" i="1"/>
  <c r="H289" i="1"/>
  <c r="I289" i="1"/>
  <c r="F290" i="1"/>
  <c r="K290" i="1"/>
  <c r="H291" i="1"/>
  <c r="I291" i="1"/>
  <c r="F292" i="1"/>
  <c r="K292" i="1"/>
  <c r="H293" i="1"/>
  <c r="I293" i="1"/>
  <c r="F294" i="1"/>
  <c r="K294" i="1"/>
  <c r="H295" i="1"/>
  <c r="I295" i="1"/>
  <c r="F296" i="1"/>
  <c r="K296" i="1"/>
  <c r="H297" i="1"/>
  <c r="I297" i="1"/>
  <c r="F298" i="1"/>
  <c r="K298" i="1"/>
  <c r="H299" i="1"/>
  <c r="I299" i="1"/>
  <c r="F300" i="1"/>
  <c r="K300" i="1"/>
  <c r="H301" i="1"/>
  <c r="I301" i="1"/>
  <c r="F302" i="1"/>
  <c r="K302" i="1"/>
  <c r="H303" i="1"/>
  <c r="I303" i="1"/>
  <c r="F304" i="1"/>
  <c r="K304" i="1"/>
  <c r="H305" i="1"/>
  <c r="F306" i="1"/>
  <c r="H307" i="1"/>
  <c r="F308" i="1"/>
  <c r="H309" i="1"/>
  <c r="I309" i="1"/>
  <c r="F310" i="1"/>
  <c r="K310" i="1"/>
  <c r="H311" i="1"/>
  <c r="I311" i="1"/>
  <c r="F312" i="1"/>
  <c r="K312" i="1"/>
  <c r="H313" i="1"/>
  <c r="I313" i="1"/>
  <c r="F314" i="1"/>
  <c r="K314" i="1"/>
  <c r="H315" i="1"/>
  <c r="I315" i="1"/>
  <c r="F316" i="1"/>
  <c r="K316" i="1"/>
  <c r="H317" i="1"/>
  <c r="I317" i="1"/>
  <c r="F318" i="1"/>
  <c r="K318" i="1"/>
  <c r="H319" i="1"/>
  <c r="I319" i="1"/>
  <c r="F320" i="1"/>
  <c r="K320" i="1"/>
  <c r="H321" i="1"/>
  <c r="I321" i="1"/>
  <c r="F322" i="1"/>
  <c r="K322" i="1"/>
  <c r="H323" i="1"/>
  <c r="I323" i="1"/>
  <c r="F324" i="1"/>
  <c r="K324" i="1"/>
  <c r="H325" i="1"/>
  <c r="I325" i="1"/>
  <c r="F326" i="1"/>
  <c r="K326" i="1"/>
  <c r="H327" i="1"/>
  <c r="I327" i="1"/>
  <c r="F328" i="1"/>
  <c r="K328" i="1"/>
  <c r="H329" i="1"/>
  <c r="I329" i="1"/>
  <c r="F330" i="1"/>
  <c r="K330" i="1"/>
  <c r="H331" i="1"/>
  <c r="I331" i="1"/>
  <c r="F332" i="1"/>
  <c r="K332" i="1"/>
  <c r="H333" i="1"/>
  <c r="I333" i="1"/>
  <c r="F334" i="1"/>
  <c r="K334" i="1"/>
  <c r="H335" i="1"/>
  <c r="I335" i="1"/>
  <c r="F336" i="1"/>
  <c r="K336" i="1"/>
  <c r="H337" i="1"/>
  <c r="I337" i="1"/>
  <c r="F338" i="1"/>
  <c r="K338" i="1"/>
  <c r="H339" i="1"/>
  <c r="G340" i="1"/>
  <c r="H340" i="1"/>
  <c r="I340" i="1"/>
  <c r="F341" i="1"/>
  <c r="K341" i="1"/>
  <c r="G342" i="1"/>
  <c r="H342" i="1"/>
  <c r="I342" i="1"/>
  <c r="J342" i="1"/>
  <c r="F343" i="1"/>
  <c r="K343" i="1"/>
  <c r="G344" i="1"/>
  <c r="H344" i="1"/>
  <c r="I344" i="1"/>
  <c r="F345" i="1"/>
  <c r="K345" i="1"/>
  <c r="L346" i="1"/>
  <c r="F347" i="1"/>
  <c r="K347" i="1"/>
  <c r="G348" i="1"/>
  <c r="H348" i="1"/>
  <c r="I348" i="1"/>
  <c r="F349" i="1"/>
  <c r="K349" i="1"/>
  <c r="G350" i="1"/>
  <c r="H350" i="1"/>
  <c r="I350" i="1"/>
  <c r="J350" i="1"/>
  <c r="F351" i="1"/>
  <c r="K351" i="1"/>
  <c r="F353" i="1"/>
  <c r="K353" i="1"/>
  <c r="G354" i="1"/>
  <c r="H354" i="1"/>
  <c r="I354" i="1"/>
  <c r="J354" i="1"/>
  <c r="L354" i="1"/>
  <c r="F355" i="1"/>
  <c r="K355" i="1"/>
  <c r="G356" i="1"/>
  <c r="H356" i="1"/>
  <c r="I356" i="1"/>
  <c r="F357" i="1"/>
  <c r="K357" i="1"/>
  <c r="G358" i="1"/>
  <c r="H358" i="1"/>
  <c r="I358" i="1"/>
  <c r="J358" i="1"/>
  <c r="F359" i="1"/>
  <c r="K359" i="1"/>
  <c r="G360" i="1"/>
  <c r="H360" i="1"/>
  <c r="I360" i="1"/>
  <c r="F361" i="1"/>
  <c r="K361" i="1"/>
  <c r="G362" i="1"/>
  <c r="H362" i="1"/>
  <c r="I362" i="1"/>
  <c r="J362" i="1"/>
  <c r="L362" i="1"/>
  <c r="F363" i="1"/>
  <c r="K363" i="1"/>
  <c r="G364" i="1"/>
  <c r="H364" i="1"/>
  <c r="I364" i="1"/>
  <c r="F365" i="1"/>
  <c r="K365" i="1"/>
  <c r="G366" i="1"/>
  <c r="H366" i="1"/>
  <c r="I366" i="1"/>
  <c r="J366" i="1"/>
  <c r="F367" i="1"/>
  <c r="K367" i="1"/>
  <c r="F369" i="1"/>
  <c r="K369" i="1"/>
  <c r="H370" i="1"/>
  <c r="L432" i="1"/>
  <c r="E410" i="1"/>
  <c r="F410" i="1"/>
  <c r="G410" i="1"/>
  <c r="H410" i="1"/>
  <c r="I410" i="1"/>
  <c r="K425" i="1"/>
  <c r="G425" i="1"/>
  <c r="L425" i="1"/>
  <c r="F425" i="1"/>
  <c r="M425" i="1"/>
  <c r="H425" i="1"/>
  <c r="J425" i="1"/>
  <c r="E425" i="1"/>
  <c r="E442" i="1"/>
  <c r="F442" i="1"/>
  <c r="G442" i="1"/>
  <c r="H442" i="1"/>
  <c r="I442" i="1"/>
  <c r="E458" i="1"/>
  <c r="F458" i="1"/>
  <c r="K458" i="1"/>
  <c r="G458" i="1"/>
  <c r="H458" i="1"/>
  <c r="I458" i="1"/>
  <c r="G465" i="1"/>
  <c r="H465" i="1"/>
  <c r="I465" i="1"/>
  <c r="E465" i="1"/>
  <c r="F465" i="1"/>
  <c r="K465" i="1"/>
  <c r="K407" i="1"/>
  <c r="G407" i="1"/>
  <c r="I408" i="1"/>
  <c r="J408" i="1"/>
  <c r="M408" i="1"/>
  <c r="E408" i="1"/>
  <c r="K415" i="1"/>
  <c r="G415" i="1"/>
  <c r="I416" i="1"/>
  <c r="J416" i="1"/>
  <c r="E416" i="1"/>
  <c r="K423" i="1"/>
  <c r="G423" i="1"/>
  <c r="I424" i="1"/>
  <c r="J424" i="1"/>
  <c r="M424" i="1"/>
  <c r="E424" i="1"/>
  <c r="K431" i="1"/>
  <c r="G431" i="1"/>
  <c r="I432" i="1"/>
  <c r="E432" i="1"/>
  <c r="K439" i="1"/>
  <c r="G439" i="1"/>
  <c r="I440" i="1"/>
  <c r="J440" i="1"/>
  <c r="M440" i="1"/>
  <c r="E440" i="1"/>
  <c r="K447" i="1"/>
  <c r="G447" i="1"/>
  <c r="I448" i="1"/>
  <c r="J448" i="1"/>
  <c r="E448" i="1"/>
  <c r="K455" i="1"/>
  <c r="G455" i="1"/>
  <c r="I456" i="1"/>
  <c r="J456" i="1"/>
  <c r="M456" i="1"/>
  <c r="E456" i="1"/>
  <c r="K463" i="1"/>
  <c r="G463" i="1"/>
  <c r="I464" i="1"/>
  <c r="E464" i="1"/>
  <c r="F469" i="1"/>
  <c r="K469" i="1"/>
  <c r="G469" i="1"/>
  <c r="H469" i="1"/>
  <c r="I469" i="1"/>
  <c r="J469" i="1"/>
  <c r="H341" i="1"/>
  <c r="I341" i="1"/>
  <c r="H343" i="1"/>
  <c r="I343" i="1"/>
  <c r="H345" i="1"/>
  <c r="I345" i="1"/>
  <c r="H347" i="1"/>
  <c r="I347" i="1"/>
  <c r="H349" i="1"/>
  <c r="I349" i="1"/>
  <c r="H351" i="1"/>
  <c r="I351" i="1"/>
  <c r="H353" i="1"/>
  <c r="I353" i="1"/>
  <c r="H355" i="1"/>
  <c r="I355" i="1"/>
  <c r="H357" i="1"/>
  <c r="I357" i="1"/>
  <c r="H359" i="1"/>
  <c r="I359" i="1"/>
  <c r="H361" i="1"/>
  <c r="I361" i="1"/>
  <c r="H363" i="1"/>
  <c r="I363" i="1"/>
  <c r="H365" i="1"/>
  <c r="I365" i="1"/>
  <c r="H367" i="1"/>
  <c r="I367" i="1"/>
  <c r="H369" i="1"/>
  <c r="I369" i="1"/>
  <c r="H371" i="1"/>
  <c r="I371" i="1"/>
  <c r="F372" i="1"/>
  <c r="K372" i="1"/>
  <c r="H373" i="1"/>
  <c r="I373" i="1"/>
  <c r="F374" i="1"/>
  <c r="K374" i="1"/>
  <c r="H375" i="1"/>
  <c r="I375" i="1"/>
  <c r="F376" i="1"/>
  <c r="K376" i="1"/>
  <c r="H377" i="1"/>
  <c r="I377" i="1"/>
  <c r="F378" i="1"/>
  <c r="K378" i="1"/>
  <c r="H379" i="1"/>
  <c r="I379" i="1"/>
  <c r="F380" i="1"/>
  <c r="K380" i="1"/>
  <c r="H381" i="1"/>
  <c r="I381" i="1"/>
  <c r="F382" i="1"/>
  <c r="K382" i="1"/>
  <c r="H383" i="1"/>
  <c r="I383" i="1"/>
  <c r="F384" i="1"/>
  <c r="K384" i="1"/>
  <c r="H385" i="1"/>
  <c r="I385" i="1"/>
  <c r="F386" i="1"/>
  <c r="K386" i="1"/>
  <c r="H387" i="1"/>
  <c r="I387" i="1"/>
  <c r="F388" i="1"/>
  <c r="K388" i="1"/>
  <c r="H389" i="1"/>
  <c r="I389" i="1"/>
  <c r="F390" i="1"/>
  <c r="K390" i="1"/>
  <c r="H391" i="1"/>
  <c r="I391" i="1"/>
  <c r="F392" i="1"/>
  <c r="K392" i="1"/>
  <c r="H393" i="1"/>
  <c r="I393" i="1"/>
  <c r="F394" i="1"/>
  <c r="K394" i="1"/>
  <c r="H395" i="1"/>
  <c r="I395" i="1"/>
  <c r="F396" i="1"/>
  <c r="K396" i="1"/>
  <c r="H397" i="1"/>
  <c r="I397" i="1"/>
  <c r="F398" i="1"/>
  <c r="K398" i="1"/>
  <c r="H399" i="1"/>
  <c r="I399" i="1"/>
  <c r="F400" i="1"/>
  <c r="J400" i="1"/>
  <c r="H401" i="1"/>
  <c r="F402" i="1"/>
  <c r="J402" i="1"/>
  <c r="H403" i="1"/>
  <c r="F404" i="1"/>
  <c r="K404" i="1"/>
  <c r="K405" i="1"/>
  <c r="H405" i="1"/>
  <c r="I405" i="1"/>
  <c r="J405" i="1"/>
  <c r="M405" i="1"/>
  <c r="H406" i="1"/>
  <c r="L406" i="1"/>
  <c r="F411" i="1"/>
  <c r="G412" i="1"/>
  <c r="H412" i="1"/>
  <c r="I412" i="1"/>
  <c r="H414" i="1"/>
  <c r="F419" i="1"/>
  <c r="G420" i="1"/>
  <c r="H420" i="1"/>
  <c r="H422" i="1"/>
  <c r="L422" i="1"/>
  <c r="F427" i="1"/>
  <c r="K427" i="1"/>
  <c r="G428" i="1"/>
  <c r="H428" i="1"/>
  <c r="G429" i="1"/>
  <c r="H429" i="1"/>
  <c r="I429" i="1"/>
  <c r="H430" i="1"/>
  <c r="L430" i="1"/>
  <c r="F435" i="1"/>
  <c r="K435" i="1"/>
  <c r="G436" i="1"/>
  <c r="H437" i="1"/>
  <c r="M437" i="1"/>
  <c r="H438" i="1"/>
  <c r="I439" i="1"/>
  <c r="F443" i="1"/>
  <c r="G444" i="1"/>
  <c r="H444" i="1"/>
  <c r="I444" i="1"/>
  <c r="G445" i="1"/>
  <c r="H445" i="1"/>
  <c r="I445" i="1"/>
  <c r="H446" i="1"/>
  <c r="L446" i="1"/>
  <c r="F451" i="1"/>
  <c r="G452" i="1"/>
  <c r="H452" i="1"/>
  <c r="I452" i="1"/>
  <c r="H454" i="1"/>
  <c r="L454" i="1"/>
  <c r="F459" i="1"/>
  <c r="K459" i="1"/>
  <c r="G460" i="1"/>
  <c r="H460" i="1"/>
  <c r="H462" i="1"/>
  <c r="I462" i="1"/>
  <c r="I463" i="1"/>
  <c r="K411" i="1"/>
  <c r="G411" i="1"/>
  <c r="H411" i="1"/>
  <c r="I411" i="1"/>
  <c r="E412" i="1"/>
  <c r="K419" i="1"/>
  <c r="G419" i="1"/>
  <c r="H419" i="1"/>
  <c r="I419" i="1"/>
  <c r="I420" i="1"/>
  <c r="E420" i="1"/>
  <c r="G427" i="1"/>
  <c r="H427" i="1"/>
  <c r="I427" i="1"/>
  <c r="I428" i="1"/>
  <c r="J428" i="1"/>
  <c r="M428" i="1"/>
  <c r="E428" i="1"/>
  <c r="G435" i="1"/>
  <c r="H435" i="1"/>
  <c r="I435" i="1"/>
  <c r="M436" i="1"/>
  <c r="I436" i="1"/>
  <c r="E436" i="1"/>
  <c r="K443" i="1"/>
  <c r="G443" i="1"/>
  <c r="H443" i="1"/>
  <c r="E444" i="1"/>
  <c r="K451" i="1"/>
  <c r="G451" i="1"/>
  <c r="E452" i="1"/>
  <c r="G459" i="1"/>
  <c r="H459" i="1"/>
  <c r="I459" i="1"/>
  <c r="I460" i="1"/>
  <c r="J460" i="1"/>
  <c r="M460" i="1"/>
  <c r="E460" i="1"/>
  <c r="J473" i="1"/>
  <c r="F473" i="1"/>
  <c r="K473" i="1"/>
  <c r="G473" i="1"/>
  <c r="H400" i="1"/>
  <c r="L400" i="1"/>
  <c r="H402" i="1"/>
  <c r="L402" i="1"/>
  <c r="H404" i="1"/>
  <c r="I404" i="1"/>
  <c r="E413" i="1"/>
  <c r="F413" i="1"/>
  <c r="F414" i="1"/>
  <c r="E421" i="1"/>
  <c r="F421" i="1"/>
  <c r="E429" i="1"/>
  <c r="F429" i="1"/>
  <c r="J436" i="1"/>
  <c r="E437" i="1"/>
  <c r="F438" i="1"/>
  <c r="I443" i="1"/>
  <c r="E445" i="1"/>
  <c r="F445" i="1"/>
  <c r="I451" i="1"/>
  <c r="E453" i="1"/>
  <c r="F453" i="1"/>
  <c r="E461" i="1"/>
  <c r="F461" i="1"/>
  <c r="E467" i="1"/>
  <c r="L473" i="1"/>
  <c r="I406" i="1"/>
  <c r="J406" i="1"/>
  <c r="E406" i="1"/>
  <c r="F406" i="1"/>
  <c r="G413" i="1"/>
  <c r="H413" i="1"/>
  <c r="I413" i="1"/>
  <c r="M414" i="1"/>
  <c r="I414" i="1"/>
  <c r="E414" i="1"/>
  <c r="G421" i="1"/>
  <c r="E422" i="1"/>
  <c r="E430" i="1"/>
  <c r="K437" i="1"/>
  <c r="G437" i="1"/>
  <c r="M438" i="1"/>
  <c r="I438" i="1"/>
  <c r="E438" i="1"/>
  <c r="E446" i="1"/>
  <c r="F446" i="1"/>
  <c r="G453" i="1"/>
  <c r="I454" i="1"/>
  <c r="E454" i="1"/>
  <c r="G461" i="1"/>
  <c r="H461" i="1"/>
  <c r="I461" i="1"/>
  <c r="E462" i="1"/>
  <c r="F467" i="1"/>
  <c r="G467" i="1"/>
  <c r="H467" i="1"/>
  <c r="I467" i="1"/>
  <c r="G372" i="1"/>
  <c r="H372" i="1"/>
  <c r="G374" i="1"/>
  <c r="H374" i="1"/>
  <c r="I374" i="1"/>
  <c r="G376" i="1"/>
  <c r="H376" i="1"/>
  <c r="G378" i="1"/>
  <c r="H378" i="1"/>
  <c r="I378" i="1"/>
  <c r="G380" i="1"/>
  <c r="H380" i="1"/>
  <c r="G382" i="1"/>
  <c r="H382" i="1"/>
  <c r="I382" i="1"/>
  <c r="G384" i="1"/>
  <c r="H384" i="1"/>
  <c r="G386" i="1"/>
  <c r="G388" i="1"/>
  <c r="H388" i="1"/>
  <c r="G390" i="1"/>
  <c r="H390" i="1"/>
  <c r="I390" i="1"/>
  <c r="G392" i="1"/>
  <c r="H392" i="1"/>
  <c r="G394" i="1"/>
  <c r="H394" i="1"/>
  <c r="I394" i="1"/>
  <c r="G396" i="1"/>
  <c r="H396" i="1"/>
  <c r="G398" i="1"/>
  <c r="G400" i="1"/>
  <c r="J414" i="1"/>
  <c r="I437" i="1"/>
  <c r="J438" i="1"/>
  <c r="I473" i="1"/>
  <c r="H475" i="1"/>
  <c r="L475" i="1"/>
  <c r="H487" i="1"/>
  <c r="L487" i="1"/>
  <c r="E468" i="1"/>
  <c r="H468" i="1"/>
  <c r="I468" i="1"/>
  <c r="J468" i="1"/>
  <c r="E470" i="1"/>
  <c r="E472" i="1"/>
  <c r="E474" i="1"/>
  <c r="I474" i="1"/>
  <c r="M474" i="1"/>
  <c r="G475" i="1"/>
  <c r="K475" i="1"/>
  <c r="E476" i="1"/>
  <c r="I476" i="1"/>
  <c r="M476" i="1"/>
  <c r="G477" i="1"/>
  <c r="H477" i="1"/>
  <c r="I477" i="1"/>
  <c r="E478" i="1"/>
  <c r="G479" i="1"/>
  <c r="H479" i="1"/>
  <c r="E480" i="1"/>
  <c r="G481" i="1"/>
  <c r="E482" i="1"/>
  <c r="G483" i="1"/>
  <c r="H483" i="1"/>
  <c r="F483" i="1"/>
  <c r="K483" i="1"/>
  <c r="E484" i="1"/>
  <c r="G485" i="1"/>
  <c r="H485" i="1"/>
  <c r="I485" i="1"/>
  <c r="E486" i="1"/>
  <c r="G487" i="1"/>
  <c r="K487" i="1"/>
  <c r="E488" i="1"/>
  <c r="G489" i="1"/>
  <c r="H489" i="1"/>
  <c r="I489" i="1"/>
  <c r="E490" i="1"/>
  <c r="G491" i="1"/>
  <c r="H491" i="1"/>
  <c r="E492" i="1"/>
  <c r="G493" i="1"/>
  <c r="E494" i="1"/>
  <c r="G495" i="1"/>
  <c r="H495" i="1"/>
  <c r="E496" i="1"/>
  <c r="G497" i="1"/>
  <c r="H497" i="1"/>
  <c r="I497" i="1"/>
  <c r="E498" i="1"/>
  <c r="I498" i="1"/>
  <c r="M498" i="1"/>
  <c r="G499" i="1"/>
  <c r="H499" i="1"/>
  <c r="E500" i="1"/>
  <c r="G501" i="1"/>
  <c r="H501" i="1"/>
  <c r="I501" i="1"/>
  <c r="E502" i="1"/>
  <c r="G503" i="1"/>
  <c r="H503" i="1"/>
  <c r="E504" i="1"/>
  <c r="G505" i="1"/>
  <c r="E506" i="1"/>
  <c r="L468" i="1"/>
  <c r="H470" i="1"/>
  <c r="I470" i="1"/>
  <c r="H472" i="1"/>
  <c r="L472" i="1"/>
  <c r="H474" i="1"/>
  <c r="F475" i="1"/>
  <c r="H476" i="1"/>
  <c r="F477" i="1"/>
  <c r="K477" i="1"/>
  <c r="H478" i="1"/>
  <c r="L478" i="1"/>
  <c r="F479" i="1"/>
  <c r="K479" i="1"/>
  <c r="H480" i="1"/>
  <c r="I480" i="1"/>
  <c r="F481" i="1"/>
  <c r="K481" i="1"/>
  <c r="H482" i="1"/>
  <c r="L482" i="1"/>
  <c r="H484" i="1"/>
  <c r="L484" i="1"/>
  <c r="F485" i="1"/>
  <c r="K485" i="1"/>
  <c r="H486" i="1"/>
  <c r="I486" i="1"/>
  <c r="F487" i="1"/>
  <c r="H488" i="1"/>
  <c r="L488" i="1"/>
  <c r="F489" i="1"/>
  <c r="K489" i="1"/>
  <c r="H490" i="1"/>
  <c r="I490" i="1"/>
  <c r="F491" i="1"/>
  <c r="K491" i="1"/>
  <c r="H492" i="1"/>
  <c r="L492" i="1"/>
  <c r="F493" i="1"/>
  <c r="K493" i="1"/>
  <c r="H494" i="1"/>
  <c r="I494" i="1"/>
  <c r="F495" i="1"/>
  <c r="K495" i="1"/>
  <c r="H496" i="1"/>
  <c r="L496" i="1"/>
  <c r="F497" i="1"/>
  <c r="K497" i="1"/>
  <c r="H498" i="1"/>
  <c r="F499" i="1"/>
  <c r="K499" i="1"/>
  <c r="H500" i="1"/>
  <c r="L500" i="1"/>
  <c r="F501" i="1"/>
  <c r="K501" i="1"/>
  <c r="H502" i="1"/>
  <c r="I502" i="1"/>
  <c r="F503" i="1"/>
  <c r="K503" i="1"/>
  <c r="H504" i="1"/>
  <c r="I504" i="1"/>
  <c r="F505" i="1"/>
  <c r="K505" i="1"/>
  <c r="H506" i="1"/>
  <c r="I506" i="1"/>
  <c r="H526" i="1"/>
  <c r="I526" i="1"/>
  <c r="H530" i="1"/>
  <c r="I530" i="1"/>
  <c r="L530" i="1"/>
  <c r="H534" i="1"/>
  <c r="I534" i="1"/>
  <c r="H536" i="1"/>
  <c r="I536" i="1"/>
  <c r="L536" i="1"/>
  <c r="H538" i="1"/>
  <c r="I538" i="1"/>
  <c r="J515" i="1"/>
  <c r="M515" i="1"/>
  <c r="J512" i="1"/>
  <c r="M512" i="1"/>
  <c r="J510" i="1"/>
  <c r="M510" i="1"/>
  <c r="M525" i="1"/>
  <c r="L513" i="1"/>
  <c r="L523" i="1"/>
  <c r="M524" i="1"/>
  <c r="M509" i="1"/>
  <c r="M519" i="1"/>
  <c r="H529" i="1"/>
  <c r="I529" i="1"/>
  <c r="L529" i="1"/>
  <c r="H531" i="1"/>
  <c r="I531" i="1"/>
  <c r="H537" i="1"/>
  <c r="I537" i="1"/>
  <c r="L537" i="1"/>
  <c r="H539" i="1"/>
  <c r="I539" i="1"/>
  <c r="J511" i="1"/>
  <c r="M511" i="1"/>
  <c r="J508" i="1"/>
  <c r="M508" i="1"/>
  <c r="J516" i="1"/>
  <c r="M516" i="1"/>
  <c r="J514" i="1"/>
  <c r="M514" i="1"/>
  <c r="M521" i="1"/>
  <c r="L509" i="1"/>
  <c r="L519" i="1"/>
  <c r="J513" i="1"/>
  <c r="M513" i="1"/>
  <c r="M523" i="1"/>
  <c r="L514" i="1"/>
  <c r="J444" i="1"/>
  <c r="M444" i="1"/>
  <c r="J73" i="1"/>
  <c r="M73" i="1"/>
  <c r="J45" i="1"/>
  <c r="M45" i="1"/>
  <c r="J412" i="1"/>
  <c r="M412" i="1"/>
  <c r="I471" i="1"/>
  <c r="L471" i="1"/>
  <c r="J433" i="1"/>
  <c r="M433" i="1"/>
  <c r="J65" i="1"/>
  <c r="M65" i="1"/>
  <c r="K445" i="1"/>
  <c r="L371" i="1"/>
  <c r="I472" i="1"/>
  <c r="J472" i="1"/>
  <c r="K413" i="1"/>
  <c r="L486" i="1"/>
  <c r="J465" i="1"/>
  <c r="M465" i="1"/>
  <c r="L419" i="1"/>
  <c r="L358" i="1"/>
  <c r="L342" i="1"/>
  <c r="L433" i="1"/>
  <c r="L399" i="1"/>
  <c r="L297" i="1"/>
  <c r="L441" i="1"/>
  <c r="L459" i="1"/>
  <c r="L299" i="1"/>
  <c r="L247" i="1"/>
  <c r="L211" i="1"/>
  <c r="L179" i="1"/>
  <c r="L313" i="1"/>
  <c r="F176" i="1"/>
  <c r="K176" i="1"/>
  <c r="F172" i="1"/>
  <c r="K172" i="1"/>
  <c r="F168" i="1"/>
  <c r="K168" i="1"/>
  <c r="F164" i="1"/>
  <c r="K164" i="1"/>
  <c r="F160" i="1"/>
  <c r="K160" i="1"/>
  <c r="F156" i="1"/>
  <c r="K156" i="1"/>
  <c r="F152" i="1"/>
  <c r="K152" i="1"/>
  <c r="F148" i="1"/>
  <c r="K148" i="1"/>
  <c r="L145" i="1"/>
  <c r="I93" i="1"/>
  <c r="M77" i="1"/>
  <c r="K47" i="1"/>
  <c r="L32" i="1"/>
  <c r="L33" i="1"/>
  <c r="F371" i="1"/>
  <c r="K371" i="1"/>
  <c r="M448" i="1"/>
  <c r="L465" i="1"/>
  <c r="L317" i="1"/>
  <c r="L319" i="1"/>
  <c r="L255" i="1"/>
  <c r="L219" i="1"/>
  <c r="L187" i="1"/>
  <c r="L113" i="1"/>
  <c r="L46" i="1"/>
  <c r="M91" i="1"/>
  <c r="K18" i="1"/>
  <c r="L151" i="1"/>
  <c r="J33" i="1"/>
  <c r="M33" i="1"/>
  <c r="M25" i="1"/>
  <c r="L161" i="1"/>
  <c r="F87" i="1"/>
  <c r="K87" i="1"/>
  <c r="L112" i="1"/>
  <c r="K166" i="1"/>
  <c r="K150" i="1"/>
  <c r="L73" i="1"/>
  <c r="L15" i="1"/>
  <c r="L45" i="1"/>
  <c r="L53" i="1"/>
  <c r="I422" i="1"/>
  <c r="J422" i="1"/>
  <c r="M406" i="1"/>
  <c r="K467" i="1"/>
  <c r="L404" i="1"/>
  <c r="L469" i="1"/>
  <c r="K406" i="1"/>
  <c r="L366" i="1"/>
  <c r="L350" i="1"/>
  <c r="L411" i="1"/>
  <c r="L377" i="1"/>
  <c r="L333" i="1"/>
  <c r="H466" i="1"/>
  <c r="I466" i="1"/>
  <c r="L335" i="1"/>
  <c r="L271" i="1"/>
  <c r="L231" i="1"/>
  <c r="L195" i="1"/>
  <c r="L167" i="1"/>
  <c r="I120" i="1"/>
  <c r="M89" i="1"/>
  <c r="L38" i="1"/>
  <c r="L257" i="1"/>
  <c r="L115" i="1"/>
  <c r="K70" i="1"/>
  <c r="K162" i="1"/>
  <c r="K146" i="1"/>
  <c r="H138" i="1"/>
  <c r="I138" i="1"/>
  <c r="L506" i="1"/>
  <c r="L490" i="1"/>
  <c r="M416" i="1"/>
  <c r="L449" i="1"/>
  <c r="L417" i="1"/>
  <c r="L391" i="1"/>
  <c r="L281" i="1"/>
  <c r="L387" i="1"/>
  <c r="L283" i="1"/>
  <c r="L239" i="1"/>
  <c r="L203" i="1"/>
  <c r="K90" i="1"/>
  <c r="K82" i="1"/>
  <c r="K66" i="1"/>
  <c r="K51" i="1"/>
  <c r="K63" i="1"/>
  <c r="L301" i="1"/>
  <c r="J57" i="1"/>
  <c r="M57" i="1"/>
  <c r="L321" i="1"/>
  <c r="L178" i="1"/>
  <c r="K174" i="1"/>
  <c r="F170" i="1"/>
  <c r="K170" i="1"/>
  <c r="K158" i="1"/>
  <c r="F154" i="1"/>
  <c r="K154" i="1"/>
  <c r="I21" i="1"/>
  <c r="J21" i="1"/>
  <c r="M21" i="1"/>
  <c r="L19" i="1"/>
  <c r="J494" i="1"/>
  <c r="M494" i="1"/>
  <c r="I388" i="1"/>
  <c r="L388" i="1"/>
  <c r="I372" i="1"/>
  <c r="L372" i="1"/>
  <c r="J435" i="1"/>
  <c r="M435" i="1"/>
  <c r="J434" i="1"/>
  <c r="M434" i="1"/>
  <c r="J127" i="1"/>
  <c r="M127" i="1"/>
  <c r="L55" i="1"/>
  <c r="I55" i="1"/>
  <c r="I499" i="1"/>
  <c r="L499" i="1"/>
  <c r="J497" i="1"/>
  <c r="M497" i="1"/>
  <c r="I491" i="1"/>
  <c r="L491" i="1"/>
  <c r="J390" i="1"/>
  <c r="M390" i="1"/>
  <c r="J382" i="1"/>
  <c r="M382" i="1"/>
  <c r="J374" i="1"/>
  <c r="M374" i="1"/>
  <c r="J445" i="1"/>
  <c r="M445" i="1"/>
  <c r="J413" i="1"/>
  <c r="M413" i="1"/>
  <c r="J450" i="1"/>
  <c r="M450" i="1"/>
  <c r="J418" i="1"/>
  <c r="M418" i="1"/>
  <c r="J113" i="1"/>
  <c r="M113" i="1"/>
  <c r="J466" i="1"/>
  <c r="M466" i="1"/>
  <c r="J426" i="1"/>
  <c r="M426" i="1"/>
  <c r="L95" i="1"/>
  <c r="I95" i="1"/>
  <c r="I86" i="1"/>
  <c r="L86" i="1"/>
  <c r="I54" i="1"/>
  <c r="L54" i="1"/>
  <c r="J102" i="1"/>
  <c r="M102" i="1"/>
  <c r="I130" i="1"/>
  <c r="L130" i="1"/>
  <c r="J72" i="1"/>
  <c r="M72" i="1"/>
  <c r="J166" i="1"/>
  <c r="M166" i="1"/>
  <c r="J150" i="1"/>
  <c r="M150" i="1"/>
  <c r="I94" i="1"/>
  <c r="L94" i="1"/>
  <c r="J506" i="1"/>
  <c r="M506" i="1"/>
  <c r="J490" i="1"/>
  <c r="M490" i="1"/>
  <c r="J477" i="1"/>
  <c r="M477" i="1"/>
  <c r="I380" i="1"/>
  <c r="L380" i="1"/>
  <c r="J356" i="1"/>
  <c r="M356" i="1"/>
  <c r="J170" i="1"/>
  <c r="M170" i="1"/>
  <c r="J504" i="1"/>
  <c r="M504" i="1"/>
  <c r="J480" i="1"/>
  <c r="M480" i="1"/>
  <c r="J470" i="1"/>
  <c r="M470" i="1"/>
  <c r="I503" i="1"/>
  <c r="L503" i="1"/>
  <c r="I495" i="1"/>
  <c r="L495" i="1"/>
  <c r="J485" i="1"/>
  <c r="M485" i="1"/>
  <c r="I479" i="1"/>
  <c r="L479" i="1"/>
  <c r="I392" i="1"/>
  <c r="L392" i="1"/>
  <c r="I384" i="1"/>
  <c r="L384" i="1"/>
  <c r="I376" i="1"/>
  <c r="L376" i="1"/>
  <c r="J461" i="1"/>
  <c r="M461" i="1"/>
  <c r="J429" i="1"/>
  <c r="M429" i="1"/>
  <c r="J458" i="1"/>
  <c r="M458" i="1"/>
  <c r="J410" i="1"/>
  <c r="M410" i="1"/>
  <c r="J364" i="1"/>
  <c r="M364" i="1"/>
  <c r="J348" i="1"/>
  <c r="M348" i="1"/>
  <c r="J123" i="1"/>
  <c r="M123" i="1"/>
  <c r="J115" i="1"/>
  <c r="M115" i="1"/>
  <c r="J107" i="1"/>
  <c r="M107" i="1"/>
  <c r="I103" i="1"/>
  <c r="L103" i="1"/>
  <c r="L23" i="1"/>
  <c r="I23" i="1"/>
  <c r="J140" i="1"/>
  <c r="M140" i="1"/>
  <c r="J116" i="1"/>
  <c r="M116" i="1"/>
  <c r="J22" i="1"/>
  <c r="M22" i="1"/>
  <c r="J15" i="1"/>
  <c r="M15" i="1"/>
  <c r="I176" i="1"/>
  <c r="L176" i="1"/>
  <c r="I172" i="1"/>
  <c r="L172" i="1"/>
  <c r="I168" i="1"/>
  <c r="L168" i="1"/>
  <c r="I164" i="1"/>
  <c r="L164" i="1"/>
  <c r="I160" i="1"/>
  <c r="L160" i="1"/>
  <c r="I156" i="1"/>
  <c r="L156" i="1"/>
  <c r="I152" i="1"/>
  <c r="L152" i="1"/>
  <c r="I148" i="1"/>
  <c r="L148" i="1"/>
  <c r="I144" i="1"/>
  <c r="L144" i="1"/>
  <c r="I114" i="1"/>
  <c r="L114" i="1"/>
  <c r="I78" i="1"/>
  <c r="L78" i="1"/>
  <c r="J66" i="1"/>
  <c r="M66" i="1"/>
  <c r="J50" i="1"/>
  <c r="M50" i="1"/>
  <c r="J18" i="1"/>
  <c r="M18" i="1"/>
  <c r="J162" i="1"/>
  <c r="M162" i="1"/>
  <c r="J146" i="1"/>
  <c r="M146" i="1"/>
  <c r="J502" i="1"/>
  <c r="M502" i="1"/>
  <c r="J486" i="1"/>
  <c r="M486" i="1"/>
  <c r="J501" i="1"/>
  <c r="M501" i="1"/>
  <c r="I396" i="1"/>
  <c r="L396" i="1"/>
  <c r="J442" i="1"/>
  <c r="M442" i="1"/>
  <c r="J340" i="1"/>
  <c r="M340" i="1"/>
  <c r="J135" i="1"/>
  <c r="M135" i="1"/>
  <c r="L79" i="1"/>
  <c r="I79" i="1"/>
  <c r="J124" i="1"/>
  <c r="M124" i="1"/>
  <c r="J108" i="1"/>
  <c r="M108" i="1"/>
  <c r="J81" i="1"/>
  <c r="M81" i="1"/>
  <c r="J59" i="1"/>
  <c r="M59" i="1"/>
  <c r="J26" i="1"/>
  <c r="M26" i="1"/>
  <c r="J154" i="1"/>
  <c r="M154" i="1"/>
  <c r="J489" i="1"/>
  <c r="M489" i="1"/>
  <c r="I483" i="1"/>
  <c r="L483" i="1"/>
  <c r="J394" i="1"/>
  <c r="M394" i="1"/>
  <c r="J378" i="1"/>
  <c r="M378" i="1"/>
  <c r="J467" i="1"/>
  <c r="M467" i="1"/>
  <c r="J462" i="1"/>
  <c r="M462" i="1"/>
  <c r="J471" i="1"/>
  <c r="M471" i="1"/>
  <c r="J117" i="1"/>
  <c r="M117" i="1"/>
  <c r="J128" i="1"/>
  <c r="M128" i="1"/>
  <c r="J112" i="1"/>
  <c r="M112" i="1"/>
  <c r="I87" i="1"/>
  <c r="L87" i="1"/>
  <c r="L71" i="1"/>
  <c r="I71" i="1"/>
  <c r="L63" i="1"/>
  <c r="I63" i="1"/>
  <c r="J90" i="1"/>
  <c r="M90" i="1"/>
  <c r="J74" i="1"/>
  <c r="M74" i="1"/>
  <c r="J46" i="1"/>
  <c r="M46" i="1"/>
  <c r="J38" i="1"/>
  <c r="M38" i="1"/>
  <c r="I106" i="1"/>
  <c r="L106" i="1"/>
  <c r="J35" i="1"/>
  <c r="M35" i="1"/>
  <c r="J19" i="1"/>
  <c r="M19" i="1"/>
  <c r="J174" i="1"/>
  <c r="M174" i="1"/>
  <c r="J158" i="1"/>
  <c r="M158" i="1"/>
  <c r="F486" i="1"/>
  <c r="K486" i="1"/>
  <c r="F470" i="1"/>
  <c r="K470" i="1"/>
  <c r="F444" i="1"/>
  <c r="K444" i="1"/>
  <c r="J381" i="1"/>
  <c r="M381" i="1"/>
  <c r="J369" i="1"/>
  <c r="M369" i="1"/>
  <c r="J345" i="1"/>
  <c r="M345" i="1"/>
  <c r="F456" i="1"/>
  <c r="K456" i="1"/>
  <c r="J157" i="1"/>
  <c r="M157" i="1"/>
  <c r="F125" i="1"/>
  <c r="K125" i="1"/>
  <c r="F81" i="1"/>
  <c r="K81" i="1"/>
  <c r="F17" i="1"/>
  <c r="K17" i="1"/>
  <c r="J6" i="1"/>
  <c r="M6" i="1"/>
  <c r="F506" i="1"/>
  <c r="K506" i="1"/>
  <c r="J443" i="1"/>
  <c r="M443" i="1"/>
  <c r="J419" i="1"/>
  <c r="M419" i="1"/>
  <c r="F460" i="1"/>
  <c r="K460" i="1"/>
  <c r="J393" i="1"/>
  <c r="M393" i="1"/>
  <c r="J385" i="1"/>
  <c r="M385" i="1"/>
  <c r="J357" i="1"/>
  <c r="M357" i="1"/>
  <c r="J341" i="1"/>
  <c r="M341" i="1"/>
  <c r="F440" i="1"/>
  <c r="K440" i="1"/>
  <c r="F500" i="1"/>
  <c r="K500" i="1"/>
  <c r="F492" i="1"/>
  <c r="K492" i="1"/>
  <c r="F484" i="1"/>
  <c r="K484" i="1"/>
  <c r="F472" i="1"/>
  <c r="K472" i="1"/>
  <c r="J399" i="1"/>
  <c r="M399" i="1"/>
  <c r="J391" i="1"/>
  <c r="M391" i="1"/>
  <c r="J383" i="1"/>
  <c r="M383" i="1"/>
  <c r="J375" i="1"/>
  <c r="M375" i="1"/>
  <c r="J367" i="1"/>
  <c r="M367" i="1"/>
  <c r="J359" i="1"/>
  <c r="M359" i="1"/>
  <c r="J351" i="1"/>
  <c r="M351" i="1"/>
  <c r="J343" i="1"/>
  <c r="M343" i="1"/>
  <c r="F448" i="1"/>
  <c r="K448" i="1"/>
  <c r="F416" i="1"/>
  <c r="K416" i="1"/>
  <c r="H407" i="1"/>
  <c r="L407" i="1"/>
  <c r="I407" i="1"/>
  <c r="J335" i="1"/>
  <c r="M335" i="1"/>
  <c r="J331" i="1"/>
  <c r="M331" i="1"/>
  <c r="J327" i="1"/>
  <c r="M327" i="1"/>
  <c r="J323" i="1"/>
  <c r="M323" i="1"/>
  <c r="J319" i="1"/>
  <c r="M319" i="1"/>
  <c r="J315" i="1"/>
  <c r="M315" i="1"/>
  <c r="J311" i="1"/>
  <c r="M311" i="1"/>
  <c r="J303" i="1"/>
  <c r="M303" i="1"/>
  <c r="J299" i="1"/>
  <c r="M299" i="1"/>
  <c r="J295" i="1"/>
  <c r="M295" i="1"/>
  <c r="J291" i="1"/>
  <c r="M291" i="1"/>
  <c r="J287" i="1"/>
  <c r="M287" i="1"/>
  <c r="J283" i="1"/>
  <c r="M283" i="1"/>
  <c r="J279" i="1"/>
  <c r="M279" i="1"/>
  <c r="J275" i="1"/>
  <c r="M275" i="1"/>
  <c r="J271" i="1"/>
  <c r="M271" i="1"/>
  <c r="J267" i="1"/>
  <c r="M267" i="1"/>
  <c r="J263" i="1"/>
  <c r="M263" i="1"/>
  <c r="J259" i="1"/>
  <c r="M259" i="1"/>
  <c r="J255" i="1"/>
  <c r="M255" i="1"/>
  <c r="J251" i="1"/>
  <c r="M251" i="1"/>
  <c r="J247" i="1"/>
  <c r="M247" i="1"/>
  <c r="J243" i="1"/>
  <c r="M243" i="1"/>
  <c r="J239" i="1"/>
  <c r="M239" i="1"/>
  <c r="J235" i="1"/>
  <c r="M235" i="1"/>
  <c r="J231" i="1"/>
  <c r="M231" i="1"/>
  <c r="J223" i="1"/>
  <c r="M223" i="1"/>
  <c r="J219" i="1"/>
  <c r="M219" i="1"/>
  <c r="J215" i="1"/>
  <c r="M215" i="1"/>
  <c r="J211" i="1"/>
  <c r="M211" i="1"/>
  <c r="J207" i="1"/>
  <c r="M207" i="1"/>
  <c r="J203" i="1"/>
  <c r="M203" i="1"/>
  <c r="J199" i="1"/>
  <c r="M199" i="1"/>
  <c r="J195" i="1"/>
  <c r="M195" i="1"/>
  <c r="J191" i="1"/>
  <c r="M191" i="1"/>
  <c r="J187" i="1"/>
  <c r="M187" i="1"/>
  <c r="J183" i="1"/>
  <c r="M183" i="1"/>
  <c r="J179" i="1"/>
  <c r="M179" i="1"/>
  <c r="J171" i="1"/>
  <c r="M171" i="1"/>
  <c r="J163" i="1"/>
  <c r="M163" i="1"/>
  <c r="J155" i="1"/>
  <c r="M155" i="1"/>
  <c r="J147" i="1"/>
  <c r="M147" i="1"/>
  <c r="F135" i="1"/>
  <c r="K135" i="1"/>
  <c r="F127" i="1"/>
  <c r="K127" i="1"/>
  <c r="F119" i="1"/>
  <c r="K119" i="1"/>
  <c r="J88" i="1"/>
  <c r="M88" i="1"/>
  <c r="J56" i="1"/>
  <c r="M56" i="1"/>
  <c r="J24" i="1"/>
  <c r="M24" i="1"/>
  <c r="F73" i="1"/>
  <c r="K73" i="1"/>
  <c r="J8" i="1"/>
  <c r="M8" i="1"/>
  <c r="F77" i="1"/>
  <c r="K77" i="1"/>
  <c r="H68" i="1"/>
  <c r="L68" i="1"/>
  <c r="I68" i="1"/>
  <c r="F45" i="1"/>
  <c r="K45" i="1"/>
  <c r="H36" i="1"/>
  <c r="L36" i="1"/>
  <c r="I36" i="1"/>
  <c r="I500" i="1"/>
  <c r="I492" i="1"/>
  <c r="I484" i="1"/>
  <c r="F417" i="1"/>
  <c r="K417" i="1"/>
  <c r="K446" i="1"/>
  <c r="I119" i="1"/>
  <c r="L127" i="1"/>
  <c r="I496" i="1"/>
  <c r="I488" i="1"/>
  <c r="L501" i="1"/>
  <c r="L497" i="1"/>
  <c r="L489" i="1"/>
  <c r="L485" i="1"/>
  <c r="L477" i="1"/>
  <c r="J454" i="1"/>
  <c r="M454" i="1"/>
  <c r="L494" i="1"/>
  <c r="L394" i="1"/>
  <c r="L390" i="1"/>
  <c r="L382" i="1"/>
  <c r="L378" i="1"/>
  <c r="L374" i="1"/>
  <c r="J464" i="1"/>
  <c r="M464" i="1"/>
  <c r="J432" i="1"/>
  <c r="M432" i="1"/>
  <c r="L420" i="1"/>
  <c r="K442" i="1"/>
  <c r="K410" i="1"/>
  <c r="I482" i="1"/>
  <c r="M468" i="1"/>
  <c r="L461" i="1"/>
  <c r="I446" i="1"/>
  <c r="L429" i="1"/>
  <c r="M422" i="1"/>
  <c r="L470" i="1"/>
  <c r="J452" i="1"/>
  <c r="M452" i="1"/>
  <c r="J420" i="1"/>
  <c r="M420" i="1"/>
  <c r="L502" i="1"/>
  <c r="H453" i="1"/>
  <c r="I453" i="1"/>
  <c r="H421" i="1"/>
  <c r="I421" i="1"/>
  <c r="J404" i="1"/>
  <c r="M404" i="1"/>
  <c r="L427" i="1"/>
  <c r="L458" i="1"/>
  <c r="L442" i="1"/>
  <c r="L410" i="1"/>
  <c r="L444" i="1"/>
  <c r="L412" i="1"/>
  <c r="L368" i="1"/>
  <c r="L360" i="1"/>
  <c r="L352" i="1"/>
  <c r="L344" i="1"/>
  <c r="J449" i="1"/>
  <c r="M449" i="1"/>
  <c r="J417" i="1"/>
  <c r="M417" i="1"/>
  <c r="L435" i="1"/>
  <c r="L367" i="1"/>
  <c r="L363" i="1"/>
  <c r="L359" i="1"/>
  <c r="L355" i="1"/>
  <c r="L351" i="1"/>
  <c r="L347" i="1"/>
  <c r="L343" i="1"/>
  <c r="L338" i="1"/>
  <c r="L334" i="1"/>
  <c r="L330" i="1"/>
  <c r="L326" i="1"/>
  <c r="L322" i="1"/>
  <c r="L318" i="1"/>
  <c r="L314" i="1"/>
  <c r="L310" i="1"/>
  <c r="L302" i="1"/>
  <c r="L298" i="1"/>
  <c r="L294" i="1"/>
  <c r="L290" i="1"/>
  <c r="L286" i="1"/>
  <c r="L282" i="1"/>
  <c r="L278" i="1"/>
  <c r="L274" i="1"/>
  <c r="L270" i="1"/>
  <c r="L266" i="1"/>
  <c r="L262" i="1"/>
  <c r="L258" i="1"/>
  <c r="L250" i="1"/>
  <c r="L246" i="1"/>
  <c r="L242" i="1"/>
  <c r="L238" i="1"/>
  <c r="L234" i="1"/>
  <c r="L230" i="1"/>
  <c r="L222" i="1"/>
  <c r="L218" i="1"/>
  <c r="L214" i="1"/>
  <c r="L210" i="1"/>
  <c r="L206" i="1"/>
  <c r="L202" i="1"/>
  <c r="L198" i="1"/>
  <c r="L194" i="1"/>
  <c r="L190" i="1"/>
  <c r="L186" i="1"/>
  <c r="L182" i="1"/>
  <c r="L450" i="1"/>
  <c r="L418" i="1"/>
  <c r="L405" i="1"/>
  <c r="L375" i="1"/>
  <c r="L323" i="1"/>
  <c r="L303" i="1"/>
  <c r="L287" i="1"/>
  <c r="L267" i="1"/>
  <c r="J252" i="1"/>
  <c r="M252" i="1"/>
  <c r="J224" i="1"/>
  <c r="M224" i="1"/>
  <c r="J200" i="1"/>
  <c r="M200" i="1"/>
  <c r="L462" i="1"/>
  <c r="J296" i="1"/>
  <c r="M296" i="1"/>
  <c r="L277" i="1"/>
  <c r="L261" i="1"/>
  <c r="I137" i="1"/>
  <c r="I129" i="1"/>
  <c r="I121" i="1"/>
  <c r="I105" i="1"/>
  <c r="K466" i="1"/>
  <c r="L253" i="1"/>
  <c r="L245" i="1"/>
  <c r="L237" i="1"/>
  <c r="L229" i="1"/>
  <c r="L217" i="1"/>
  <c r="L209" i="1"/>
  <c r="L201" i="1"/>
  <c r="L193" i="1"/>
  <c r="L185" i="1"/>
  <c r="M142" i="1"/>
  <c r="L426" i="1"/>
  <c r="K409" i="1"/>
  <c r="J284" i="1"/>
  <c r="M284" i="1"/>
  <c r="F94" i="1"/>
  <c r="K94" i="1"/>
  <c r="F78" i="1"/>
  <c r="K78" i="1"/>
  <c r="M75" i="1"/>
  <c r="L50" i="1"/>
  <c r="M43" i="1"/>
  <c r="I27" i="1"/>
  <c r="L397" i="1"/>
  <c r="L389" i="1"/>
  <c r="L373" i="1"/>
  <c r="L273" i="1"/>
  <c r="L163" i="1"/>
  <c r="L147" i="1"/>
  <c r="L135" i="1"/>
  <c r="F27" i="1"/>
  <c r="K27" i="1"/>
  <c r="K19" i="1"/>
  <c r="L443" i="1"/>
  <c r="L117" i="1"/>
  <c r="L177" i="1"/>
  <c r="L157" i="1"/>
  <c r="L126" i="1"/>
  <c r="L107" i="1"/>
  <c r="K95" i="1"/>
  <c r="J93" i="1"/>
  <c r="M93" i="1"/>
  <c r="F55" i="1"/>
  <c r="K55" i="1"/>
  <c r="F23" i="1"/>
  <c r="K23" i="1"/>
  <c r="I30" i="1"/>
  <c r="L174" i="1"/>
  <c r="L170" i="1"/>
  <c r="L166" i="1"/>
  <c r="L162" i="1"/>
  <c r="L158" i="1"/>
  <c r="L154" i="1"/>
  <c r="L150" i="1"/>
  <c r="L146" i="1"/>
  <c r="J126" i="1"/>
  <c r="M126" i="1"/>
  <c r="M29" i="1"/>
  <c r="K34" i="1"/>
  <c r="I47" i="1"/>
  <c r="L56" i="1"/>
  <c r="L59" i="1"/>
  <c r="L25" i="1"/>
  <c r="L10" i="1"/>
  <c r="L88" i="1"/>
  <c r="L35" i="1"/>
  <c r="L96" i="1"/>
  <c r="L5" i="1"/>
  <c r="L13" i="1"/>
  <c r="F478" i="1"/>
  <c r="K478" i="1"/>
  <c r="J389" i="1"/>
  <c r="M389" i="1"/>
  <c r="J373" i="1"/>
  <c r="M373" i="1"/>
  <c r="J353" i="1"/>
  <c r="M353" i="1"/>
  <c r="H415" i="1"/>
  <c r="I415" i="1"/>
  <c r="J149" i="1"/>
  <c r="M149" i="1"/>
  <c r="F141" i="1"/>
  <c r="K141" i="1"/>
  <c r="F117" i="1"/>
  <c r="K117" i="1"/>
  <c r="J14" i="1"/>
  <c r="M14" i="1"/>
  <c r="F85" i="1"/>
  <c r="K85" i="1"/>
  <c r="H76" i="1"/>
  <c r="I76" i="1"/>
  <c r="F53" i="1"/>
  <c r="K53" i="1"/>
  <c r="H44" i="1"/>
  <c r="I44" i="1"/>
  <c r="F21" i="1"/>
  <c r="K21" i="1"/>
  <c r="F504" i="1"/>
  <c r="K504" i="1"/>
  <c r="F496" i="1"/>
  <c r="K496" i="1"/>
  <c r="F488" i="1"/>
  <c r="K488" i="1"/>
  <c r="F480" i="1"/>
  <c r="K480" i="1"/>
  <c r="F468" i="1"/>
  <c r="K468" i="1"/>
  <c r="F452" i="1"/>
  <c r="K452" i="1"/>
  <c r="F420" i="1"/>
  <c r="K420" i="1"/>
  <c r="J395" i="1"/>
  <c r="M395" i="1"/>
  <c r="J387" i="1"/>
  <c r="M387" i="1"/>
  <c r="J379" i="1"/>
  <c r="M379" i="1"/>
  <c r="J371" i="1"/>
  <c r="M371" i="1"/>
  <c r="J363" i="1"/>
  <c r="M363" i="1"/>
  <c r="J355" i="1"/>
  <c r="M355" i="1"/>
  <c r="J347" i="1"/>
  <c r="M347" i="1"/>
  <c r="F464" i="1"/>
  <c r="K464" i="1"/>
  <c r="H455" i="1"/>
  <c r="I455" i="1"/>
  <c r="F432" i="1"/>
  <c r="K432" i="1"/>
  <c r="H423" i="1"/>
  <c r="I423" i="1"/>
  <c r="J337" i="1"/>
  <c r="M337" i="1"/>
  <c r="J333" i="1"/>
  <c r="M333" i="1"/>
  <c r="J329" i="1"/>
  <c r="M329" i="1"/>
  <c r="J325" i="1"/>
  <c r="M325" i="1"/>
  <c r="J321" i="1"/>
  <c r="M321" i="1"/>
  <c r="J317" i="1"/>
  <c r="M317" i="1"/>
  <c r="J313" i="1"/>
  <c r="M313" i="1"/>
  <c r="J309" i="1"/>
  <c r="M309" i="1"/>
  <c r="J301" i="1"/>
  <c r="M301" i="1"/>
  <c r="J297" i="1"/>
  <c r="M297" i="1"/>
  <c r="J293" i="1"/>
  <c r="M293" i="1"/>
  <c r="J289" i="1"/>
  <c r="M289" i="1"/>
  <c r="J285" i="1"/>
  <c r="M285" i="1"/>
  <c r="J281" i="1"/>
  <c r="M281" i="1"/>
  <c r="J277" i="1"/>
  <c r="M277" i="1"/>
  <c r="J273" i="1"/>
  <c r="M273" i="1"/>
  <c r="J269" i="1"/>
  <c r="M269" i="1"/>
  <c r="J265" i="1"/>
  <c r="M265" i="1"/>
  <c r="J261" i="1"/>
  <c r="M261" i="1"/>
  <c r="J257" i="1"/>
  <c r="M257" i="1"/>
  <c r="J253" i="1"/>
  <c r="M253" i="1"/>
  <c r="J249" i="1"/>
  <c r="M249" i="1"/>
  <c r="J245" i="1"/>
  <c r="M245" i="1"/>
  <c r="J241" i="1"/>
  <c r="M241" i="1"/>
  <c r="J237" i="1"/>
  <c r="M237" i="1"/>
  <c r="J233" i="1"/>
  <c r="M233" i="1"/>
  <c r="J229" i="1"/>
  <c r="M229" i="1"/>
  <c r="J221" i="1"/>
  <c r="M221" i="1"/>
  <c r="J217" i="1"/>
  <c r="M217" i="1"/>
  <c r="J213" i="1"/>
  <c r="M213" i="1"/>
  <c r="J209" i="1"/>
  <c r="M209" i="1"/>
  <c r="J205" i="1"/>
  <c r="M205" i="1"/>
  <c r="J201" i="1"/>
  <c r="M201" i="1"/>
  <c r="J197" i="1"/>
  <c r="M197" i="1"/>
  <c r="J193" i="1"/>
  <c r="M193" i="1"/>
  <c r="J189" i="1"/>
  <c r="M189" i="1"/>
  <c r="J185" i="1"/>
  <c r="M185" i="1"/>
  <c r="J181" i="1"/>
  <c r="M181" i="1"/>
  <c r="J175" i="1"/>
  <c r="M175" i="1"/>
  <c r="J167" i="1"/>
  <c r="M167" i="1"/>
  <c r="J159" i="1"/>
  <c r="M159" i="1"/>
  <c r="J151" i="1"/>
  <c r="M151" i="1"/>
  <c r="J143" i="1"/>
  <c r="M143" i="1"/>
  <c r="F139" i="1"/>
  <c r="K139" i="1"/>
  <c r="F123" i="1"/>
  <c r="K123" i="1"/>
  <c r="F115" i="1"/>
  <c r="K115" i="1"/>
  <c r="F107" i="1"/>
  <c r="K107" i="1"/>
  <c r="J96" i="1"/>
  <c r="M96" i="1"/>
  <c r="J64" i="1"/>
  <c r="M64" i="1"/>
  <c r="J48" i="1"/>
  <c r="M48" i="1"/>
  <c r="H104" i="1"/>
  <c r="I104" i="1"/>
  <c r="F89" i="1"/>
  <c r="K89" i="1"/>
  <c r="F57" i="1"/>
  <c r="K57" i="1"/>
  <c r="F25" i="1"/>
  <c r="K25" i="1"/>
  <c r="J12" i="1"/>
  <c r="M12" i="1"/>
  <c r="F93" i="1"/>
  <c r="K93" i="1"/>
  <c r="H84" i="1"/>
  <c r="I84" i="1"/>
  <c r="H52" i="1"/>
  <c r="I52" i="1"/>
  <c r="F29" i="1"/>
  <c r="K29" i="1"/>
  <c r="H20" i="1"/>
  <c r="L20" i="1"/>
  <c r="I20" i="1"/>
  <c r="F449" i="1"/>
  <c r="K449" i="1"/>
  <c r="M332" i="1"/>
  <c r="M292" i="1"/>
  <c r="M244" i="1"/>
  <c r="M216" i="1"/>
  <c r="M457" i="1"/>
  <c r="J268" i="1"/>
  <c r="M268" i="1"/>
  <c r="H409" i="1"/>
  <c r="I409" i="1"/>
  <c r="J11" i="1"/>
  <c r="M11" i="1"/>
  <c r="L22" i="1"/>
  <c r="L34" i="1"/>
  <c r="J120" i="1"/>
  <c r="M120" i="1"/>
  <c r="L11" i="1"/>
  <c r="I136" i="1"/>
  <c r="I478" i="1"/>
  <c r="M472" i="1"/>
  <c r="H505" i="1"/>
  <c r="I505" i="1"/>
  <c r="H493" i="1"/>
  <c r="I493" i="1"/>
  <c r="H481" i="1"/>
  <c r="I481" i="1"/>
  <c r="L480" i="1"/>
  <c r="L467" i="1"/>
  <c r="K453" i="1"/>
  <c r="L445" i="1"/>
  <c r="I430" i="1"/>
  <c r="K421" i="1"/>
  <c r="L413" i="1"/>
  <c r="F462" i="1"/>
  <c r="K462" i="1"/>
  <c r="F454" i="1"/>
  <c r="K454" i="1"/>
  <c r="F430" i="1"/>
  <c r="K430" i="1"/>
  <c r="F422" i="1"/>
  <c r="K422" i="1"/>
  <c r="H398" i="1"/>
  <c r="I398" i="1"/>
  <c r="H386" i="1"/>
  <c r="I386" i="1"/>
  <c r="M469" i="1"/>
  <c r="L460" i="1"/>
  <c r="L364" i="1"/>
  <c r="L356" i="1"/>
  <c r="L348" i="1"/>
  <c r="L340" i="1"/>
  <c r="L369" i="1"/>
  <c r="L365" i="1"/>
  <c r="L361" i="1"/>
  <c r="L357" i="1"/>
  <c r="L353" i="1"/>
  <c r="L349" i="1"/>
  <c r="L345" i="1"/>
  <c r="L341" i="1"/>
  <c r="L336" i="1"/>
  <c r="L332" i="1"/>
  <c r="L328" i="1"/>
  <c r="L324" i="1"/>
  <c r="L320" i="1"/>
  <c r="L316" i="1"/>
  <c r="L312" i="1"/>
  <c r="L304" i="1"/>
  <c r="L300" i="1"/>
  <c r="L296" i="1"/>
  <c r="L292" i="1"/>
  <c r="L288" i="1"/>
  <c r="L284" i="1"/>
  <c r="L276" i="1"/>
  <c r="L272" i="1"/>
  <c r="L268" i="1"/>
  <c r="L264" i="1"/>
  <c r="L260" i="1"/>
  <c r="L256" i="1"/>
  <c r="L252" i="1"/>
  <c r="L248" i="1"/>
  <c r="L244" i="1"/>
  <c r="L240" i="1"/>
  <c r="L236" i="1"/>
  <c r="L232" i="1"/>
  <c r="L224" i="1"/>
  <c r="L220" i="1"/>
  <c r="L216" i="1"/>
  <c r="L212" i="1"/>
  <c r="L208" i="1"/>
  <c r="L204" i="1"/>
  <c r="L200" i="1"/>
  <c r="L192" i="1"/>
  <c r="L188" i="1"/>
  <c r="L184" i="1"/>
  <c r="L180" i="1"/>
  <c r="L452" i="1"/>
  <c r="L383" i="1"/>
  <c r="L331" i="1"/>
  <c r="L315" i="1"/>
  <c r="L295" i="1"/>
  <c r="L275" i="1"/>
  <c r="L259" i="1"/>
  <c r="J240" i="1"/>
  <c r="M240" i="1"/>
  <c r="J232" i="1"/>
  <c r="M232" i="1"/>
  <c r="J212" i="1"/>
  <c r="M212" i="1"/>
  <c r="J204" i="1"/>
  <c r="M204" i="1"/>
  <c r="J324" i="1"/>
  <c r="M324" i="1"/>
  <c r="J304" i="1"/>
  <c r="M304" i="1"/>
  <c r="L269" i="1"/>
  <c r="I141" i="1"/>
  <c r="I125" i="1"/>
  <c r="I109" i="1"/>
  <c r="L504" i="1"/>
  <c r="L249" i="1"/>
  <c r="L241" i="1"/>
  <c r="L233" i="1"/>
  <c r="L221" i="1"/>
  <c r="L213" i="1"/>
  <c r="L205" i="1"/>
  <c r="L197" i="1"/>
  <c r="L189" i="1"/>
  <c r="L181" i="1"/>
  <c r="J320" i="1"/>
  <c r="M320" i="1"/>
  <c r="L116" i="1"/>
  <c r="L66" i="1"/>
  <c r="L18" i="1"/>
  <c r="L393" i="1"/>
  <c r="L381" i="1"/>
  <c r="J312" i="1"/>
  <c r="M312" i="1"/>
  <c r="L171" i="1"/>
  <c r="L155" i="1"/>
  <c r="J34" i="1"/>
  <c r="M34" i="1"/>
  <c r="H31" i="1"/>
  <c r="I31" i="1"/>
  <c r="M13" i="1"/>
  <c r="L329" i="1"/>
  <c r="J264" i="1"/>
  <c r="M264" i="1"/>
  <c r="L169" i="1"/>
  <c r="L149" i="1"/>
  <c r="L123" i="1"/>
  <c r="H82" i="1"/>
  <c r="I82" i="1"/>
  <c r="F79" i="1"/>
  <c r="K79" i="1"/>
  <c r="J9" i="1"/>
  <c r="M9" i="1"/>
  <c r="L265" i="1"/>
  <c r="K26" i="1"/>
  <c r="F120" i="1"/>
  <c r="K120" i="1"/>
  <c r="F112" i="1"/>
  <c r="K112" i="1"/>
  <c r="L64" i="1"/>
  <c r="L72" i="1"/>
  <c r="L14" i="1"/>
  <c r="L6" i="1"/>
  <c r="L9" i="1"/>
  <c r="L81" i="1"/>
  <c r="L24" i="1"/>
  <c r="L57" i="1"/>
  <c r="F502" i="1"/>
  <c r="K502" i="1"/>
  <c r="F494" i="1"/>
  <c r="K494" i="1"/>
  <c r="F412" i="1"/>
  <c r="K412" i="1"/>
  <c r="J397" i="1"/>
  <c r="M397" i="1"/>
  <c r="J361" i="1"/>
  <c r="M361" i="1"/>
  <c r="H447" i="1"/>
  <c r="I447" i="1"/>
  <c r="F424" i="1"/>
  <c r="K424" i="1"/>
  <c r="J173" i="1"/>
  <c r="M173" i="1"/>
  <c r="F109" i="1"/>
  <c r="K109" i="1"/>
  <c r="F49" i="1"/>
  <c r="K49" i="1"/>
  <c r="F490" i="1"/>
  <c r="K490" i="1"/>
  <c r="F482" i="1"/>
  <c r="K482" i="1"/>
  <c r="J459" i="1"/>
  <c r="M459" i="1"/>
  <c r="J427" i="1"/>
  <c r="M427" i="1"/>
  <c r="J411" i="1"/>
  <c r="M411" i="1"/>
  <c r="F428" i="1"/>
  <c r="K428" i="1"/>
  <c r="J377" i="1"/>
  <c r="M377" i="1"/>
  <c r="J365" i="1"/>
  <c r="M365" i="1"/>
  <c r="J349" i="1"/>
  <c r="M349" i="1"/>
  <c r="H431" i="1"/>
  <c r="I431" i="1"/>
  <c r="F408" i="1"/>
  <c r="K408" i="1"/>
  <c r="J177" i="1"/>
  <c r="M177" i="1"/>
  <c r="J169" i="1"/>
  <c r="M169" i="1"/>
  <c r="J161" i="1"/>
  <c r="M161" i="1"/>
  <c r="J153" i="1"/>
  <c r="M153" i="1"/>
  <c r="J145" i="1"/>
  <c r="M145" i="1"/>
  <c r="F137" i="1"/>
  <c r="K137" i="1"/>
  <c r="F129" i="1"/>
  <c r="K129" i="1"/>
  <c r="F121" i="1"/>
  <c r="K121" i="1"/>
  <c r="F113" i="1"/>
  <c r="K113" i="1"/>
  <c r="F105" i="1"/>
  <c r="K105" i="1"/>
  <c r="J32" i="1"/>
  <c r="M32" i="1"/>
  <c r="F65" i="1"/>
  <c r="K65" i="1"/>
  <c r="F33" i="1"/>
  <c r="K33" i="1"/>
  <c r="J10" i="1"/>
  <c r="M10" i="1"/>
  <c r="J5" i="1"/>
  <c r="M5" i="1"/>
  <c r="F101" i="1"/>
  <c r="K101" i="1"/>
  <c r="H92" i="1"/>
  <c r="I92" i="1"/>
  <c r="F69" i="1"/>
  <c r="K69" i="1"/>
  <c r="H60" i="1"/>
  <c r="I60" i="1"/>
  <c r="F37" i="1"/>
  <c r="K37" i="1"/>
  <c r="M328" i="1"/>
  <c r="M316" i="1"/>
  <c r="M300" i="1"/>
  <c r="M288" i="1"/>
  <c r="M272" i="1"/>
  <c r="M248" i="1"/>
  <c r="M236" i="1"/>
  <c r="M220" i="1"/>
  <c r="M208" i="1"/>
  <c r="J192" i="1"/>
  <c r="M192" i="1"/>
  <c r="J184" i="1"/>
  <c r="M184" i="1"/>
  <c r="M441" i="1"/>
  <c r="L90" i="1"/>
  <c r="F67" i="1"/>
  <c r="K67" i="1"/>
  <c r="K461" i="1"/>
  <c r="K429" i="1"/>
  <c r="L428" i="1"/>
  <c r="M366" i="1"/>
  <c r="M362" i="1"/>
  <c r="M358" i="1"/>
  <c r="M354" i="1"/>
  <c r="M350" i="1"/>
  <c r="M346" i="1"/>
  <c r="M342" i="1"/>
  <c r="M334" i="1"/>
  <c r="M330" i="1"/>
  <c r="M326" i="1"/>
  <c r="M318" i="1"/>
  <c r="M314" i="1"/>
  <c r="M310" i="1"/>
  <c r="M298" i="1"/>
  <c r="M294" i="1"/>
  <c r="M290" i="1"/>
  <c r="M282" i="1"/>
  <c r="M278" i="1"/>
  <c r="M274" i="1"/>
  <c r="M270" i="1"/>
  <c r="M262" i="1"/>
  <c r="M258" i="1"/>
  <c r="M246" i="1"/>
  <c r="M238" i="1"/>
  <c r="M230" i="1"/>
  <c r="M218" i="1"/>
  <c r="M210" i="1"/>
  <c r="M202" i="1"/>
  <c r="M194" i="1"/>
  <c r="M190" i="1"/>
  <c r="M186" i="1"/>
  <c r="M182" i="1"/>
  <c r="J368" i="1"/>
  <c r="M368" i="1"/>
  <c r="J360" i="1"/>
  <c r="M360" i="1"/>
  <c r="J352" i="1"/>
  <c r="M352" i="1"/>
  <c r="J344" i="1"/>
  <c r="M344" i="1"/>
  <c r="J338" i="1"/>
  <c r="M338" i="1"/>
  <c r="J322" i="1"/>
  <c r="M322" i="1"/>
  <c r="J302" i="1"/>
  <c r="M302" i="1"/>
  <c r="J286" i="1"/>
  <c r="M286" i="1"/>
  <c r="J266" i="1"/>
  <c r="M266" i="1"/>
  <c r="J250" i="1"/>
  <c r="M250" i="1"/>
  <c r="J242" i="1"/>
  <c r="M242" i="1"/>
  <c r="J234" i="1"/>
  <c r="M234" i="1"/>
  <c r="J222" i="1"/>
  <c r="M222" i="1"/>
  <c r="J214" i="1"/>
  <c r="M214" i="1"/>
  <c r="J206" i="1"/>
  <c r="M206" i="1"/>
  <c r="J198" i="1"/>
  <c r="M198" i="1"/>
  <c r="J188" i="1"/>
  <c r="M188" i="1"/>
  <c r="J180" i="1"/>
  <c r="M180" i="1"/>
  <c r="L395" i="1"/>
  <c r="L385" i="1"/>
  <c r="L325" i="1"/>
  <c r="L309" i="1"/>
  <c r="L289" i="1"/>
  <c r="J276" i="1"/>
  <c r="M276" i="1"/>
  <c r="J260" i="1"/>
  <c r="M260" i="1"/>
  <c r="I139" i="1"/>
  <c r="L379" i="1"/>
  <c r="L327" i="1"/>
  <c r="L311" i="1"/>
  <c r="L291" i="1"/>
  <c r="L279" i="1"/>
  <c r="L263" i="1"/>
  <c r="L251" i="1"/>
  <c r="L243" i="1"/>
  <c r="L235" i="1"/>
  <c r="L223" i="1"/>
  <c r="L215" i="1"/>
  <c r="L207" i="1"/>
  <c r="L199" i="1"/>
  <c r="L191" i="1"/>
  <c r="L183" i="1"/>
  <c r="J256" i="1"/>
  <c r="M256" i="1"/>
  <c r="L140" i="1"/>
  <c r="L108" i="1"/>
  <c r="L74" i="1"/>
  <c r="L337" i="1"/>
  <c r="L175" i="1"/>
  <c r="L159" i="1"/>
  <c r="L143" i="1"/>
  <c r="M118" i="1"/>
  <c r="F75" i="1"/>
  <c r="K75" i="1"/>
  <c r="M70" i="1"/>
  <c r="J336" i="1"/>
  <c r="M336" i="1"/>
  <c r="J138" i="1"/>
  <c r="M138" i="1"/>
  <c r="L285" i="1"/>
  <c r="L173" i="1"/>
  <c r="L153" i="1"/>
  <c r="L118" i="1"/>
  <c r="H58" i="1"/>
  <c r="I58" i="1"/>
  <c r="J7" i="1"/>
  <c r="M7" i="1"/>
  <c r="L293" i="1"/>
  <c r="M110" i="1"/>
  <c r="L26" i="1"/>
  <c r="L17" i="1"/>
  <c r="L49" i="1"/>
  <c r="L48" i="1"/>
  <c r="L12" i="1"/>
  <c r="L7" i="1"/>
  <c r="L65" i="1"/>
  <c r="J539" i="1"/>
  <c r="M539" i="1"/>
  <c r="J531" i="1"/>
  <c r="M531" i="1"/>
  <c r="J538" i="1"/>
  <c r="M538" i="1"/>
  <c r="J534" i="1"/>
  <c r="M534" i="1"/>
  <c r="J526" i="1"/>
  <c r="M526" i="1"/>
  <c r="L539" i="1"/>
  <c r="L531" i="1"/>
  <c r="L538" i="1"/>
  <c r="L534" i="1"/>
  <c r="L526" i="1"/>
  <c r="J537" i="1"/>
  <c r="M537" i="1"/>
  <c r="J529" i="1"/>
  <c r="M529" i="1"/>
  <c r="J536" i="1"/>
  <c r="M536" i="1"/>
  <c r="J530" i="1"/>
  <c r="M530" i="1"/>
  <c r="L415" i="1"/>
  <c r="L84" i="1"/>
  <c r="L423" i="1"/>
  <c r="L455" i="1"/>
  <c r="L44" i="1"/>
  <c r="L76" i="1"/>
  <c r="L398" i="1"/>
  <c r="L466" i="1"/>
  <c r="L138" i="1"/>
  <c r="L82" i="1"/>
  <c r="J92" i="1"/>
  <c r="M92" i="1"/>
  <c r="J447" i="1"/>
  <c r="M447" i="1"/>
  <c r="J27" i="1"/>
  <c r="M27" i="1"/>
  <c r="J137" i="1"/>
  <c r="M137" i="1"/>
  <c r="J106" i="1"/>
  <c r="M106" i="1"/>
  <c r="J82" i="1"/>
  <c r="M82" i="1"/>
  <c r="J58" i="1"/>
  <c r="M58" i="1"/>
  <c r="J31" i="1"/>
  <c r="M31" i="1"/>
  <c r="J386" i="1"/>
  <c r="M386" i="1"/>
  <c r="J430" i="1"/>
  <c r="M430" i="1"/>
  <c r="J20" i="1"/>
  <c r="M20" i="1"/>
  <c r="J423" i="1"/>
  <c r="M423" i="1"/>
  <c r="J455" i="1"/>
  <c r="M455" i="1"/>
  <c r="J105" i="1"/>
  <c r="M105" i="1"/>
  <c r="J36" i="1"/>
  <c r="M36" i="1"/>
  <c r="J68" i="1"/>
  <c r="M68" i="1"/>
  <c r="J407" i="1"/>
  <c r="M407" i="1"/>
  <c r="J63" i="1"/>
  <c r="M63" i="1"/>
  <c r="J23" i="1"/>
  <c r="M23" i="1"/>
  <c r="J94" i="1"/>
  <c r="M94" i="1"/>
  <c r="J130" i="1"/>
  <c r="M130" i="1"/>
  <c r="J54" i="1"/>
  <c r="M54" i="1"/>
  <c r="J372" i="1"/>
  <c r="M372" i="1"/>
  <c r="L60" i="1"/>
  <c r="L92" i="1"/>
  <c r="L431" i="1"/>
  <c r="L447" i="1"/>
  <c r="L52" i="1"/>
  <c r="L386" i="1"/>
  <c r="L481" i="1"/>
  <c r="J60" i="1"/>
  <c r="M60" i="1"/>
  <c r="J431" i="1"/>
  <c r="M431" i="1"/>
  <c r="J505" i="1"/>
  <c r="M505" i="1"/>
  <c r="J483" i="1"/>
  <c r="M483" i="1"/>
  <c r="J396" i="1"/>
  <c r="M396" i="1"/>
  <c r="J78" i="1"/>
  <c r="M78" i="1"/>
  <c r="J144" i="1"/>
  <c r="M144" i="1"/>
  <c r="J152" i="1"/>
  <c r="M152" i="1"/>
  <c r="J160" i="1"/>
  <c r="M160" i="1"/>
  <c r="J168" i="1"/>
  <c r="M168" i="1"/>
  <c r="J176" i="1"/>
  <c r="M176" i="1"/>
  <c r="J376" i="1"/>
  <c r="M376" i="1"/>
  <c r="J392" i="1"/>
  <c r="M392" i="1"/>
  <c r="J503" i="1"/>
  <c r="M503" i="1"/>
  <c r="J380" i="1"/>
  <c r="M380" i="1"/>
  <c r="J95" i="1"/>
  <c r="M95" i="1"/>
  <c r="J55" i="1"/>
  <c r="M55" i="1"/>
  <c r="J139" i="1"/>
  <c r="M139" i="1"/>
  <c r="J125" i="1"/>
  <c r="M125" i="1"/>
  <c r="J493" i="1"/>
  <c r="M493" i="1"/>
  <c r="J136" i="1"/>
  <c r="M136" i="1"/>
  <c r="J409" i="1"/>
  <c r="M409" i="1"/>
  <c r="J84" i="1"/>
  <c r="M84" i="1"/>
  <c r="J44" i="1"/>
  <c r="M44" i="1"/>
  <c r="J76" i="1"/>
  <c r="M76" i="1"/>
  <c r="J415" i="1"/>
  <c r="M415" i="1"/>
  <c r="J129" i="1"/>
  <c r="M129" i="1"/>
  <c r="J453" i="1"/>
  <c r="M453" i="1"/>
  <c r="J446" i="1"/>
  <c r="M446" i="1"/>
  <c r="J496" i="1"/>
  <c r="M496" i="1"/>
  <c r="J492" i="1"/>
  <c r="M492" i="1"/>
  <c r="J71" i="1"/>
  <c r="M71" i="1"/>
  <c r="J79" i="1"/>
  <c r="M79" i="1"/>
  <c r="J86" i="1"/>
  <c r="M86" i="1"/>
  <c r="J491" i="1"/>
  <c r="M491" i="1"/>
  <c r="J499" i="1"/>
  <c r="M499" i="1"/>
  <c r="J388" i="1"/>
  <c r="M388" i="1"/>
  <c r="L104" i="1"/>
  <c r="L453" i="1"/>
  <c r="L31" i="1"/>
  <c r="L493" i="1"/>
  <c r="J141" i="1"/>
  <c r="M141" i="1"/>
  <c r="J104" i="1"/>
  <c r="M104" i="1"/>
  <c r="J500" i="1"/>
  <c r="M500" i="1"/>
  <c r="J103" i="1"/>
  <c r="M103" i="1"/>
  <c r="J109" i="1"/>
  <c r="M109" i="1"/>
  <c r="J398" i="1"/>
  <c r="M398" i="1"/>
  <c r="J481" i="1"/>
  <c r="M481" i="1"/>
  <c r="J478" i="1"/>
  <c r="M478" i="1"/>
  <c r="J52" i="1"/>
  <c r="M52" i="1"/>
  <c r="J47" i="1"/>
  <c r="M47" i="1"/>
  <c r="J30" i="1"/>
  <c r="M30" i="1"/>
  <c r="J121" i="1"/>
  <c r="M121" i="1"/>
  <c r="J421" i="1"/>
  <c r="M421" i="1"/>
  <c r="J482" i="1"/>
  <c r="M482" i="1"/>
  <c r="J488" i="1"/>
  <c r="M488" i="1"/>
  <c r="J119" i="1"/>
  <c r="M119" i="1"/>
  <c r="J484" i="1"/>
  <c r="M484" i="1"/>
  <c r="J87" i="1"/>
  <c r="M87" i="1"/>
  <c r="J114" i="1"/>
  <c r="M114" i="1"/>
  <c r="J148" i="1"/>
  <c r="M148" i="1"/>
  <c r="J156" i="1"/>
  <c r="M156" i="1"/>
  <c r="J164" i="1"/>
  <c r="M164" i="1"/>
  <c r="J172" i="1"/>
  <c r="M172" i="1"/>
  <c r="J384" i="1"/>
  <c r="M384" i="1"/>
  <c r="J479" i="1"/>
  <c r="M479" i="1"/>
  <c r="J495" i="1"/>
  <c r="M495" i="1"/>
  <c r="L58" i="1"/>
  <c r="L421" i="1"/>
  <c r="L409" i="1"/>
  <c r="L505" i="1"/>
</calcChain>
</file>

<file path=xl/sharedStrings.xml><?xml version="1.0" encoding="utf-8"?>
<sst xmlns="http://schemas.openxmlformats.org/spreadsheetml/2006/main" count="102243" uniqueCount="15494">
  <si>
    <t>Blackmont</t>
  </si>
  <si>
    <t>Boneway</t>
  </si>
  <si>
    <t>Brimstone</t>
  </si>
  <si>
    <t>Broken Arm</t>
  </si>
  <si>
    <t>Ghaston Grey</t>
  </si>
  <si>
    <t>Ghost Hill</t>
  </si>
  <si>
    <t>Godsgrace</t>
  </si>
  <si>
    <t>Greenblood</t>
  </si>
  <si>
    <t>Hellholt</t>
  </si>
  <si>
    <t>High Hermitage</t>
  </si>
  <si>
    <t>Kingsgrave</t>
  </si>
  <si>
    <t>Lemonwood</t>
  </si>
  <si>
    <t>Planky Town</t>
  </si>
  <si>
    <t>Prince's Pass</t>
  </si>
  <si>
    <t>Red Mountains</t>
  </si>
  <si>
    <t>Salt Shore</t>
  </si>
  <si>
    <t>Sandstone</t>
  </si>
  <si>
    <t>Scourge</t>
  </si>
  <si>
    <t>Shandystone</t>
  </si>
  <si>
    <t>Skyreach</t>
  </si>
  <si>
    <t>Spottswood</t>
  </si>
  <si>
    <t>Starfall</t>
  </si>
  <si>
    <t>Sunspear</t>
  </si>
  <si>
    <t>Tor</t>
  </si>
  <si>
    <t>Torentine</t>
  </si>
  <si>
    <t>Tower of Joy</t>
  </si>
  <si>
    <t>Vaith</t>
  </si>
  <si>
    <t>Vaith (river)</t>
  </si>
  <si>
    <t>Vulture's Roost</t>
  </si>
  <si>
    <t>Water Gardens</t>
  </si>
  <si>
    <t>Wyl (Dorne)</t>
  </si>
  <si>
    <t>Yronwood</t>
  </si>
  <si>
    <t>&lt;td&gt;&lt;h3&gt;L&lt;/h3&gt;</t>
  </si>
  <si>
    <t>&lt;td&gt;&lt;/td&gt;&lt;/tr&gt;&lt;/table&gt;</t>
  </si>
  <si>
    <t>&lt;h2&gt;Pages in category "Places in Dorne"&lt;/h2&gt;</t>
  </si>
  <si>
    <t>&lt;p&gt;The following 32 pages are in this category, out of 32 total.</t>
  </si>
  <si>
    <t>&lt;/p&gt;&lt;table width="100%"&gt;&lt;tr valign="top"&gt;&lt;td&gt;&lt;h3&gt;B&lt;/h3&gt;</t>
  </si>
  <si>
    <t>&lt;ul&gt;&lt;li&gt;&lt;a href="/index.php/Blackmont" title="Blackmont"&gt;Blackmont&lt;/a&gt;&lt;/li&gt;</t>
  </si>
  <si>
    <t>&lt;li&gt;&lt;a href="/index.php/Boneway" title="Boneway"&gt;Boneway&lt;/a&gt;&lt;/li&gt;</t>
  </si>
  <si>
    <t>&lt;li&gt;&lt;a href="/index.php/Brimstone" title="Brimstone"&gt;Brimstone&lt;/a&gt;&lt;/li&gt;</t>
  </si>
  <si>
    <t>&lt;li&gt;&lt;a href="/index.php/Broken_Arm" title="Broken Arm"&gt;Broken Arm&lt;/a&gt;&lt;/li&gt;&lt;/ul&gt;&lt;h3&gt;G&lt;/h3&gt;</t>
  </si>
  <si>
    <t>&lt;ul&gt;&lt;li&gt;&lt;a href="/index.php/Ghaston_Grey" title="Ghaston Grey"&gt;Ghaston Grey&lt;/a&gt;&lt;/li&gt;</t>
  </si>
  <si>
    <t>&lt;li&gt;&lt;a href="/index.php/Ghost_Hill" title="Ghost Hill"&gt;Ghost Hill&lt;/a&gt;&lt;/li&gt;</t>
  </si>
  <si>
    <t>&lt;li&gt;&lt;a href="/index.php/Godsgrace" title="Godsgrace"&gt;Godsgrace&lt;/a&gt;&lt;/li&gt;</t>
  </si>
  <si>
    <t>&lt;li&gt;&lt;a href="/index.php/Greenblood" title="Greenblood"&gt;Greenblood&lt;/a&gt;&lt;/li&gt;&lt;/ul&gt;&lt;h3&gt;H&lt;/h3&gt;</t>
  </si>
  <si>
    <t>&lt;ul&gt;&lt;li&gt;&lt;a href="/index.php/Hellholt" title="Hellholt"&gt;Hellholt&lt;/a&gt;&lt;/li&gt;</t>
  </si>
  <si>
    <t>&lt;li&gt;&lt;a href="/index.php/High_Hermitage" title="High Hermitage"&gt;High Hermitage&lt;/a&gt;&lt;/li&gt;&lt;/ul&gt;&lt;h3&gt;K&lt;/h3&gt;</t>
  </si>
  <si>
    <t>&lt;ul&gt;&lt;li&gt;&lt;a href="/index.php/Kingsgrave" title="Kingsgrave"&gt;Kingsgrave&lt;/a&gt;&lt;/li&gt;&lt;/ul&gt;&lt;/td&gt;</t>
  </si>
  <si>
    <t>&lt;ul&gt;&lt;li&gt;&lt;a href="/index.php/Lemonwood" title="Lemonwood"&gt;Lemonwood&lt;/a&gt;&lt;/li&gt;&lt;/ul&gt;&lt;h3&gt;P&lt;/h3&gt;</t>
  </si>
  <si>
    <t>&lt;ul&gt;&lt;li&gt;&lt;a href="/index.php/Planky_Town" title="Planky Town"&gt;Planky Town&lt;/a&gt;&lt;/li&gt;</t>
  </si>
  <si>
    <t>&lt;li&gt;&lt;a href="/index.php/Prince%27s_Pass" title="Prince's Pass"&gt;Prince's Pass&lt;/a&gt;&lt;/li&gt;&lt;/ul&gt;&lt;h3&gt;R&lt;/h3&gt;</t>
  </si>
  <si>
    <t>&lt;ul&gt;&lt;li&gt;&lt;a href="/index.php/Red_Mountains" title="Red Mountains"&gt;Red Mountains&lt;/a&gt;&lt;/li&gt;&lt;/ul&gt;&lt;h3&gt;S&lt;/h3&gt;</t>
  </si>
  <si>
    <t>&lt;ul&gt;&lt;li&gt;&lt;a href="/index.php/Salt_Shore" title="Salt Shore"&gt;Salt Shore&lt;/a&gt;&lt;/li&gt;</t>
  </si>
  <si>
    <t>&lt;li&gt;&lt;a href="/index.php/Sandstone" title="Sandstone"&gt;Sandstone&lt;/a&gt;&lt;/li&gt;</t>
  </si>
  <si>
    <t>&lt;li&gt;&lt;a href="/index.php/Scourge" title="Scourge"&gt;Scourge&lt;/a&gt;&lt;/li&gt;</t>
  </si>
  <si>
    <t>&lt;li&gt;&lt;a href="/index.php/Shandystone" title="Shandystone"&gt;Shandystone&lt;/a&gt;&lt;/li&gt;</t>
  </si>
  <si>
    <t>&lt;li&gt;&lt;a href="/index.php/Skyreach" title="Skyreach"&gt;Skyreach&lt;/a&gt;&lt;/li&gt;</t>
  </si>
  <si>
    <t>&lt;li&gt;&lt;a href="/index.php/Spottswood" title="Spottswood"&gt;Spottswood&lt;/a&gt;&lt;/li&gt;</t>
  </si>
  <si>
    <t>&lt;li&gt;&lt;a href="/index.php/Starfall" title="Starfall"&gt;Starfall&lt;/a&gt;&lt;/li&gt;&lt;/ul&gt;&lt;/td&gt;</t>
  </si>
  <si>
    <t>&lt;td&gt;&lt;h3&gt;S cont.&lt;/h3&gt;</t>
  </si>
  <si>
    <t>&lt;ul&gt;&lt;li&gt;&lt;a href="/index.php/Sunspear" title="Sunspear"&gt;Sunspear&lt;/a&gt;&lt;/li&gt;&lt;/ul&gt;&lt;h3&gt;T&lt;/h3&gt;</t>
  </si>
  <si>
    <t>&lt;ul&gt;&lt;li&gt;&lt;a href="/index.php/Tor" title="Tor"&gt;Tor&lt;/a&gt;&lt;/li&gt;</t>
  </si>
  <si>
    <t>&lt;li&gt;&lt;a href="/index.php/Torentine" title="Torentine"&gt;Torentine&lt;/a&gt;&lt;/li&gt;</t>
  </si>
  <si>
    <t>&lt;li&gt;&lt;a href="/index.php/Tower_of_Joy" title="Tower of Joy"&gt;Tower of Joy&lt;/a&gt;&lt;/li&gt;&lt;/ul&gt;&lt;h3&gt;V&lt;/h3&gt;</t>
  </si>
  <si>
    <t>&lt;ul&gt;&lt;li&gt;&lt;a href="/index.php/Vaith" title="Vaith"&gt;Vaith&lt;/a&gt;&lt;/li&gt;</t>
  </si>
  <si>
    <t>&lt;li&gt;&lt;a href="/index.php/Vaith_(river)" title="Vaith (river)"&gt;Vaith (river)&lt;/a&gt;&lt;/li&gt;</t>
  </si>
  <si>
    <t>&lt;li&gt;&lt;a href="/index.php/Vulture%27s_Roost" title="Vulture's Roost"&gt;Vulture's Roost&lt;/a&gt;&lt;/li&gt;&lt;/ul&gt;&lt;h3&gt;W&lt;/h3&gt;</t>
  </si>
  <si>
    <t>&lt;ul&gt;&lt;li&gt;&lt;a href="/index.php/Water_Gardens" title="Water Gardens"&gt;Water Gardens&lt;/a&gt;&lt;/li&gt;</t>
  </si>
  <si>
    <t>&lt;li&gt;&lt;a href="/index.php/Wyl_(Dorne)" title="Wyl (Dorne)"&gt;Wyl (Dorne)&lt;/a&gt;&lt;/li&gt;&lt;/ul&gt;&lt;h3&gt;Y&lt;/h3&gt;</t>
  </si>
  <si>
    <t>&lt;ul&gt;&lt;li&gt;&lt;a href="/index.php/Yronwood" title="Yronwood"&gt;Yronwood&lt;/a&gt;&lt;/li&gt;&lt;/ul&gt;&lt;/td&gt;</t>
  </si>
  <si>
    <t>Aegon's high hill</t>
  </si>
  <si>
    <t>Antlers</t>
  </si>
  <si>
    <t>Bay of Crabs</t>
  </si>
  <si>
    <t>Blackwater Bay</t>
  </si>
  <si>
    <t>Blackwater Rush</t>
  </si>
  <si>
    <t>Briarwhite</t>
  </si>
  <si>
    <t>Brindlewood</t>
  </si>
  <si>
    <t>Broken Anvil</t>
  </si>
  <si>
    <t>Brownhollow</t>
  </si>
  <si>
    <t>Chataya's brothel</t>
  </si>
  <si>
    <t>Claw Isle</t>
  </si>
  <si>
    <t>Crackclaw Point</t>
  </si>
  <si>
    <t>Dragon Gate</t>
  </si>
  <si>
    <t>Dragonpit</t>
  </si>
  <si>
    <t>Dragonstone</t>
  </si>
  <si>
    <t>Driftmark</t>
  </si>
  <si>
    <t>Dun Fort</t>
  </si>
  <si>
    <t>Duskendale</t>
  </si>
  <si>
    <t>Dyre Den</t>
  </si>
  <si>
    <t>Flea Bottom</t>
  </si>
  <si>
    <t>Gate of the Gods</t>
  </si>
  <si>
    <t>Goldroad</t>
  </si>
  <si>
    <t>Great Sept of Baelor</t>
  </si>
  <si>
    <t>Guildhall of the Alchemists</t>
  </si>
  <si>
    <t>Hayford</t>
  </si>
  <si>
    <t>Iron Gate</t>
  </si>
  <si>
    <t>King's Gate</t>
  </si>
  <si>
    <t>King's Landing</t>
  </si>
  <si>
    <t>Kingsroad</t>
  </si>
  <si>
    <t>Kingswood</t>
  </si>
  <si>
    <t>Lion Gate</t>
  </si>
  <si>
    <t>Maidenvault</t>
  </si>
  <si>
    <t>Massey's Hook</t>
  </si>
  <si>
    <t>Merling Rock</t>
  </si>
  <si>
    <t>Old Gate</t>
  </si>
  <si>
    <t>Old Stone Bridge</t>
  </si>
  <si>
    <t>Pussywillows</t>
  </si>
  <si>
    <t>Red Keep</t>
  </si>
  <si>
    <t>Rhaenys's hill</t>
  </si>
  <si>
    <t>River Gate</t>
  </si>
  <si>
    <t>Rook's Rest</t>
  </si>
  <si>
    <t>Rosby</t>
  </si>
  <si>
    <t>Roseroad</t>
  </si>
  <si>
    <t>Seven Swords</t>
  </si>
  <si>
    <t>Sharp Point</t>
  </si>
  <si>
    <t>Sow's Horn</t>
  </si>
  <si>
    <t>Spears of the Merling King</t>
  </si>
  <si>
    <t>Stokeworth</t>
  </si>
  <si>
    <t>Stonedance</t>
  </si>
  <si>
    <t>Sweetport Sound</t>
  </si>
  <si>
    <t>Visenya's hill</t>
  </si>
  <si>
    <t>Whispers</t>
  </si>
  <si>
    <t>&lt;h2&gt;Pages in category "Places in the Crownlands"&lt;/h2&gt;</t>
  </si>
  <si>
    <t>&lt;p&gt;The following 52 pages are in this category, out of 52 total.</t>
  </si>
  <si>
    <t>&lt;/p&gt;&lt;table width="100%"&gt;&lt;tr valign="top"&gt;&lt;td&gt;&lt;h3&gt;A&lt;/h3&gt;</t>
  </si>
  <si>
    <t>&lt;ul&gt;&lt;li&gt;&lt;a href="/index.php/Aegon%27s_high_hill" title="Aegon's high hill"&gt;Aegon's high hill&lt;/a&gt;&lt;/li&gt;</t>
  </si>
  <si>
    <t>&lt;li&gt;&lt;a href="/index.php/Antlers" title="Antlers"&gt;Antlers&lt;/a&gt;&lt;/li&gt;&lt;/ul&gt;&lt;h3&gt;B&lt;/h3&gt;</t>
  </si>
  <si>
    <t>&lt;ul&gt;&lt;li&gt;&lt;a href="/index.php/Bay_of_Crabs" title="Bay of Crabs"&gt;Bay of Crabs&lt;/a&gt;&lt;/li&gt;</t>
  </si>
  <si>
    <t>&lt;li&gt;&lt;a href="/index.php/Blackwater_Bay" title="Blackwater Bay"&gt;Blackwater Bay&lt;/a&gt;&lt;/li&gt;</t>
  </si>
  <si>
    <t>&lt;li&gt;&lt;a href="/index.php/Blackwater_Rush" title="Blackwater Rush"&gt;Blackwater Rush&lt;/a&gt;&lt;/li&gt;</t>
  </si>
  <si>
    <t>&lt;li&gt;&lt;a href="/index.php/Briarwhite" title="Briarwhite"&gt;Briarwhite&lt;/a&gt;&lt;/li&gt;</t>
  </si>
  <si>
    <t>&lt;li&gt;&lt;a href="/index.php/Brindlewood" title="Brindlewood"&gt;Brindlewood&lt;/a&gt;&lt;/li&gt;</t>
  </si>
  <si>
    <t>&lt;li&gt;&lt;a href="/index.php/Broken_Anvil" title="Broken Anvil"&gt;Broken Anvil&lt;/a&gt;&lt;/li&gt;</t>
  </si>
  <si>
    <t>&lt;li&gt;&lt;a href="/index.php/Brownhollow" title="Brownhollow"&gt;Brownhollow&lt;/a&gt;&lt;/li&gt;&lt;/ul&gt;&lt;h3&gt;C&lt;/h3&gt;</t>
  </si>
  <si>
    <t>&lt;ul&gt;&lt;li&gt;&lt;a href="/index.php/Chataya%27s_brothel" title="Chataya's brothel"&gt;Chataya's brothel&lt;/a&gt;&lt;/li&gt;</t>
  </si>
  <si>
    <t>&lt;li&gt;&lt;a href="/index.php/Claw_Isle" title="Claw Isle"&gt;Claw Isle&lt;/a&gt;&lt;/li&gt;</t>
  </si>
  <si>
    <t>&lt;li&gt;&lt;a href="/index.php/Crackclaw_Point" title="Crackclaw Point"&gt;Crackclaw Point&lt;/a&gt;&lt;/li&gt;&lt;/ul&gt;&lt;h3&gt;D&lt;/h3&gt;</t>
  </si>
  <si>
    <t>&lt;ul&gt;&lt;li&gt;&lt;a href="/index.php/Dragon_Gate" title="Dragon Gate"&gt;Dragon Gate&lt;/a&gt;&lt;/li&gt;</t>
  </si>
  <si>
    <t>&lt;li&gt;&lt;a href="/index.php/Dragonpit" title="Dragonpit"&gt;Dragonpit&lt;/a&gt;&lt;/li&gt;</t>
  </si>
  <si>
    <t>&lt;li&gt;&lt;a href="/index.php/Dragonstone" title="Dragonstone"&gt;Dragonstone&lt;/a&gt;&lt;/li&gt;</t>
  </si>
  <si>
    <t>&lt;li&gt;&lt;a href="/index.php/Driftmark" title="Driftmark"&gt;Driftmark&lt;/a&gt;&lt;/li&gt;</t>
  </si>
  <si>
    <t>&lt;li&gt;&lt;a href="/index.php/Dun_Fort" title="Dun Fort"&gt;Dun Fort&lt;/a&gt;&lt;/li&gt;</t>
  </si>
  <si>
    <t>&lt;li&gt;&lt;a href="/index.php/Duskendale" title="Duskendale"&gt;Duskendale&lt;/a&gt;&lt;/li&gt;&lt;/ul&gt;&lt;/td&gt;</t>
  </si>
  <si>
    <t>&lt;td&gt;&lt;h3&gt;D cont.&lt;/h3&gt;</t>
  </si>
  <si>
    <t>&lt;ul&gt;&lt;li&gt;&lt;a href="/index.php/Dyre_Den" title="Dyre Den"&gt;Dyre Den&lt;/a&gt;&lt;/li&gt;&lt;/ul&gt;&lt;h3&gt;F&lt;/h3&gt;</t>
  </si>
  <si>
    <t>&lt;ul&gt;&lt;li&gt;&lt;a href="/index.php/Flea_Bottom" title="Flea Bottom"&gt;Flea Bottom&lt;/a&gt;&lt;/li&gt;&lt;/ul&gt;&lt;h3&gt;G&lt;/h3&gt;</t>
  </si>
  <si>
    <t>&lt;ul&gt;&lt;li&gt;&lt;a href="/index.php/Gate_of_the_Gods" title="Gate of the Gods"&gt;Gate of the Gods&lt;/a&gt;&lt;/li&gt;</t>
  </si>
  <si>
    <t>&lt;li&gt;&lt;a href="/index.php/Goldroad" title="Goldroad"&gt;Goldroad&lt;/a&gt;&lt;/li&gt;</t>
  </si>
  <si>
    <t>&lt;li&gt;&lt;a href="/index.php/Great_Sept_of_Baelor" title="Great Sept of Baelor"&gt;Great Sept of Baelor&lt;/a&gt;&lt;/li&gt;</t>
  </si>
  <si>
    <t>&lt;li&gt;&lt;a href="/index.php/Guildhall_of_the_Alchemists" title="Guildhall of the Alchemists"&gt;Guildhall of the Alchemists&lt;/a&gt;&lt;/li&gt;&lt;/ul&gt;&lt;h3&gt;H&lt;/h3&gt;</t>
  </si>
  <si>
    <t>&lt;ul&gt;&lt;li&gt;&lt;a href="/index.php/Hayford" title="Hayford"&gt;Hayford&lt;/a&gt;&lt;/li&gt;&lt;/ul&gt;&lt;h3&gt;I&lt;/h3&gt;</t>
  </si>
  <si>
    <t>&lt;ul&gt;&lt;li&gt;&lt;a href="/index.php/Iron_Gate" title="Iron Gate"&gt;Iron Gate&lt;/a&gt;&lt;/li&gt;&lt;/ul&gt;&lt;h3&gt;K&lt;/h3&gt;</t>
  </si>
  <si>
    <t>&lt;ul&gt;&lt;li&gt;&lt;a href="/index.php/King%27s_Gate" title="King's Gate"&gt;King's Gate&lt;/a&gt;&lt;/li&gt;</t>
  </si>
  <si>
    <t>&lt;li&gt;&lt;a href="/index.php/King%27s_Landing" title="King's Landing"&gt;King's Landing&lt;/a&gt;&lt;/li&gt;</t>
  </si>
  <si>
    <t>&lt;li&gt;&lt;a href="/index.php/Kingsroad" title="Kingsroad"&gt;Kingsroad&lt;/a&gt;&lt;/li&gt;</t>
  </si>
  <si>
    <t>&lt;li&gt;&lt;a href="/index.php/Kingswood" title="Kingswood"&gt;Kingswood&lt;/a&gt;&lt;/li&gt;&lt;/ul&gt;&lt;h3&gt;L&lt;/h3&gt;</t>
  </si>
  <si>
    <t>&lt;ul&gt;&lt;li&gt;&lt;a href="/index.php/Lion_Gate" title="Lion Gate"&gt;Lion Gate&lt;/a&gt;&lt;/li&gt;&lt;/ul&gt;&lt;h3&gt;M&lt;/h3&gt;</t>
  </si>
  <si>
    <t>&lt;ul&gt;&lt;li&gt;&lt;a href="/index.php/Maidenvault" title="Maidenvault"&gt;Maidenvault&lt;/a&gt;&lt;/li&gt;</t>
  </si>
  <si>
    <t>&lt;li&gt;&lt;a href="/index.php/Massey%27s_Hook" title="Massey's Hook"&gt;Massey's Hook&lt;/a&gt;&lt;/li&gt;</t>
  </si>
  <si>
    <t>&lt;li&gt;&lt;a href="/index.php/Merling_Rock" title="Merling Rock"&gt;Merling Rock&lt;/a&gt;&lt;/li&gt;&lt;/ul&gt;&lt;h3&gt;O&lt;/h3&gt;</t>
  </si>
  <si>
    <t>&lt;ul&gt;&lt;li&gt;&lt;a href="/index.php/Old_Gate" title="Old Gate"&gt;Old Gate&lt;/a&gt;&lt;/li&gt;</t>
  </si>
  <si>
    <t>&lt;li&gt;&lt;a href="/index.php/Old_Stone_Bridge" title="Old Stone Bridge"&gt;Old Stone Bridge&lt;/a&gt;&lt;/li&gt;&lt;/ul&gt;&lt;/td&gt;</t>
  </si>
  <si>
    <t>&lt;td&gt;&lt;h3&gt;P&lt;/h3&gt;</t>
  </si>
  <si>
    <t>&lt;ul&gt;&lt;li&gt;&lt;a href="/index.php/Pussywillows" title="Pussywillows"&gt;Pussywillows&lt;/a&gt;&lt;/li&gt;&lt;/ul&gt;&lt;h3&gt;R&lt;/h3&gt;</t>
  </si>
  <si>
    <t>&lt;ul&gt;&lt;li&gt;&lt;a href="/index.php/Red_Keep" title="Red Keep"&gt;Red Keep&lt;/a&gt;&lt;/li&gt;</t>
  </si>
  <si>
    <t>&lt;li&gt;&lt;a href="/index.php/Rhaenys%27s_hill" title="Rhaenys's hill"&gt;Rhaenys's hill&lt;/a&gt;&lt;/li&gt;</t>
  </si>
  <si>
    <t>&lt;li&gt;&lt;a href="/index.php/River_Gate" title="River Gate"&gt;River Gate&lt;/a&gt;&lt;/li&gt;</t>
  </si>
  <si>
    <t>&lt;li&gt;&lt;a href="/index.php/Rook%27s_Rest" title="Rook's Rest"&gt;Rook's Rest&lt;/a&gt;&lt;/li&gt;</t>
  </si>
  <si>
    <t>&lt;li&gt;&lt;a href="/index.php/Rosby" title="Rosby"&gt;Rosby&lt;/a&gt;&lt;/li&gt;</t>
  </si>
  <si>
    <t>&lt;li&gt;&lt;a href="/index.php/Roseroad" title="Roseroad"&gt;Roseroad&lt;/a&gt;&lt;/li&gt;&lt;/ul&gt;&lt;h3&gt;S&lt;/h3&gt;</t>
  </si>
  <si>
    <t>&lt;ul&gt;&lt;li&gt;&lt;a href="/index.php/Seven_Swords" title="Seven Swords"&gt;Seven Swords&lt;/a&gt;&lt;/li&gt;</t>
  </si>
  <si>
    <t>&lt;li&gt;&lt;a href="/index.php/Sharp_Point" title="Sharp Point"&gt;Sharp Point&lt;/a&gt;&lt;/li&gt;</t>
  </si>
  <si>
    <t>&lt;li&gt;&lt;a href="/index.php/Sow%27s_Horn" title="Sow's Horn"&gt;Sow's Horn&lt;/a&gt;&lt;/li&gt;</t>
  </si>
  <si>
    <t>&lt;li&gt;&lt;a href="/index.php/Spears_of_the_Merling_King" title="Spears of the Merling King"&gt;Spears of the Merling King&lt;/a&gt;&lt;/li&gt;</t>
  </si>
  <si>
    <t>&lt;li&gt;&lt;a href="/index.php/Stokeworth" title="Stokeworth"&gt;Stokeworth&lt;/a&gt;&lt;/li&gt;</t>
  </si>
  <si>
    <t>&lt;li&gt;&lt;a href="/index.php/Stonedance" title="Stonedance"&gt;Stonedance&lt;/a&gt;&lt;/li&gt;</t>
  </si>
  <si>
    <t>&lt;li&gt;&lt;a href="/index.php/Sweetport_Sound" title="Sweetport Sound"&gt;Sweetport Sound&lt;/a&gt;&lt;/li&gt;&lt;/ul&gt;&lt;h3&gt;V&lt;/h3&gt;</t>
  </si>
  <si>
    <t>&lt;ul&gt;&lt;li&gt;&lt;a href="/index.php/Visenya%27s_hill" title="Visenya's hill"&gt;Visenya's hill&lt;/a&gt;&lt;/li&gt;&lt;/ul&gt;&lt;h3&gt;W&lt;/h3&gt;</t>
  </si>
  <si>
    <t>&lt;ul&gt;&lt;li&gt;&lt;a href="/index.php/Whispers" title="Whispers"&gt;Whispers&lt;/a&gt;&lt;/li&gt;&lt;/ul&gt;&lt;/td&gt;</t>
  </si>
  <si>
    <t>Blacktyde</t>
  </si>
  <si>
    <t>Corpse Lake</t>
  </si>
  <si>
    <t>Crow Spike Keep</t>
  </si>
  <si>
    <t>Downdelving</t>
  </si>
  <si>
    <t>Great Wyk</t>
  </si>
  <si>
    <t>Grey Garden</t>
  </si>
  <si>
    <t>Grey King's Hall</t>
  </si>
  <si>
    <t>Hammerhorn</t>
  </si>
  <si>
    <t>Hardstone Hills</t>
  </si>
  <si>
    <t>Harlaw</t>
  </si>
  <si>
    <t>Harlaw Hall</t>
  </si>
  <si>
    <t>Harridan Hill</t>
  </si>
  <si>
    <t>Iron Holt</t>
  </si>
  <si>
    <t>Ironman's Bay</t>
  </si>
  <si>
    <t>Lonely Light</t>
  </si>
  <si>
    <t>Lordsport</t>
  </si>
  <si>
    <t>Nagga's Cradle</t>
  </si>
  <si>
    <t>Nagga's Hill</t>
  </si>
  <si>
    <t>Old Wyk</t>
  </si>
  <si>
    <t>Orkmont</t>
  </si>
  <si>
    <t>Pebbleton</t>
  </si>
  <si>
    <t>Pyke</t>
  </si>
  <si>
    <t>Saltcliffe</t>
  </si>
  <si>
    <t>Sealskin Point</t>
  </si>
  <si>
    <t>Shatterstone</t>
  </si>
  <si>
    <t>Ten Towers</t>
  </si>
  <si>
    <t>Tower of Glimmering</t>
  </si>
  <si>
    <t>Volmark</t>
  </si>
  <si>
    <t>&lt;h2&gt;Pages in category "Places in the Iron Islands"&lt;/h2&gt;</t>
  </si>
  <si>
    <t>&lt;p&gt;The following 28 pages are in this category, out of 28 total.</t>
  </si>
  <si>
    <t>&lt;ul&gt;&lt;li&gt;&lt;a href="/index.php/Blacktyde" title="Blacktyde"&gt;Blacktyde&lt;/a&gt;&lt;/li&gt;&lt;/ul&gt;&lt;h3&gt;C&lt;/h3&gt;</t>
  </si>
  <si>
    <t>&lt;ul&gt;&lt;li&gt;&lt;a href="/index.php/Corpse_Lake" title="Corpse Lake"&gt;Corpse Lake&lt;/a&gt;&lt;/li&gt;</t>
  </si>
  <si>
    <t>&lt;li&gt;&lt;a href="/index.php/Crow_Spike_Keep" title="Crow Spike Keep"&gt;Crow Spike Keep&lt;/a&gt;&lt;/li&gt;&lt;/ul&gt;&lt;h3&gt;D&lt;/h3&gt;</t>
  </si>
  <si>
    <t>&lt;ul&gt;&lt;li&gt;&lt;a href="/index.php/Downdelving" title="Downdelving"&gt;Downdelving&lt;/a&gt;&lt;/li&gt;&lt;/ul&gt;&lt;h3&gt;G&lt;/h3&gt;</t>
  </si>
  <si>
    <t>&lt;ul&gt;&lt;li&gt;&lt;a href="/index.php/Great_Wyk" title="Great Wyk"&gt;Great Wyk&lt;/a&gt;&lt;/li&gt;</t>
  </si>
  <si>
    <t>&lt;li&gt;&lt;a href="/index.php/Grey_Garden" title="Grey Garden"&gt;Grey Garden&lt;/a&gt;&lt;/li&gt;</t>
  </si>
  <si>
    <t>&lt;li&gt;&lt;a href="/index.php/Grey_King%27s_Hall" title="Grey King's Hall"&gt;Grey King's Hall&lt;/a&gt;&lt;/li&gt;&lt;/ul&gt;&lt;h3&gt;H&lt;/h3&gt;</t>
  </si>
  <si>
    <t>&lt;ul&gt;&lt;li&gt;&lt;a href="/index.php/Hammerhorn" title="Hammerhorn"&gt;Hammerhorn&lt;/a&gt;&lt;/li&gt;</t>
  </si>
  <si>
    <t>&lt;li&gt;&lt;a href="/index.php/Hardstone_Hills" title="Hardstone Hills"&gt;Hardstone Hills&lt;/a&gt;&lt;/li&gt;</t>
  </si>
  <si>
    <t>&lt;li&gt;&lt;a href="/index.php/Harlaw" title="Harlaw"&gt;Harlaw&lt;/a&gt;&lt;/li&gt;&lt;/ul&gt;&lt;/td&gt;</t>
  </si>
  <si>
    <t>&lt;td&gt;&lt;h3&gt;H cont.&lt;/h3&gt;</t>
  </si>
  <si>
    <t>&lt;ul&gt;&lt;li&gt;&lt;a href="/index.php/Harlaw_Hall" title="Harlaw Hall"&gt;Harlaw Hall&lt;/a&gt;&lt;/li&gt;</t>
  </si>
  <si>
    <t>&lt;li&gt;&lt;a href="/index.php/Harridan_Hill" title="Harridan Hill"&gt;Harridan Hill&lt;/a&gt;&lt;/li&gt;&lt;/ul&gt;&lt;h3&gt;I&lt;/h3&gt;</t>
  </si>
  <si>
    <t>&lt;ul&gt;&lt;li&gt;&lt;a href="/index.php/Iron_Holt" title="Iron Holt"&gt;Iron Holt&lt;/a&gt;&lt;/li&gt;</t>
  </si>
  <si>
    <t>&lt;li&gt;&lt;a href="/index.php/Ironman%27s_Bay" title="Ironman's Bay"&gt;Ironman's Bay&lt;/a&gt;&lt;/li&gt;&lt;/ul&gt;&lt;h3&gt;L&lt;/h3&gt;</t>
  </si>
  <si>
    <t>&lt;ul&gt;&lt;li&gt;&lt;a href="/index.php/Lonely_Light" title="Lonely Light"&gt;Lonely Light&lt;/a&gt;&lt;/li&gt;</t>
  </si>
  <si>
    <t>&lt;li&gt;&lt;a href="/index.php/Lordsport" title="Lordsport"&gt;Lordsport&lt;/a&gt;&lt;/li&gt;&lt;/ul&gt;&lt;h3&gt;N&lt;/h3&gt;</t>
  </si>
  <si>
    <t>&lt;ul&gt;&lt;li&gt;&lt;a href="/index.php/Nagga%27s_Cradle" title="Nagga's Cradle"&gt;Nagga's Cradle&lt;/a&gt;&lt;/li&gt;</t>
  </si>
  <si>
    <t>&lt;li&gt;&lt;a href="/index.php/Nagga%27s_Hill" title="Nagga's Hill"&gt;Nagga's Hill&lt;/a&gt;&lt;/li&gt;&lt;/ul&gt;&lt;h3&gt;O&lt;/h3&gt;</t>
  </si>
  <si>
    <t>&lt;ul&gt;&lt;li&gt;&lt;a href="/index.php/Old_Wyk" title="Old Wyk"&gt;Old Wyk&lt;/a&gt;&lt;/li&gt;</t>
  </si>
  <si>
    <t>&lt;li&gt;&lt;a href="/index.php/Orkmont" title="Orkmont"&gt;Orkmont&lt;/a&gt;&lt;/li&gt;&lt;/ul&gt;&lt;/td&gt;</t>
  </si>
  <si>
    <t>&lt;ul&gt;&lt;li&gt;&lt;a href="/index.php/Pebbleton" title="Pebbleton"&gt;Pebbleton&lt;/a&gt;&lt;/li&gt;</t>
  </si>
  <si>
    <t>&lt;li&gt;&lt;a href="/index.php/Pyke" title="Pyke"&gt;Pyke&lt;/a&gt;&lt;/li&gt;&lt;/ul&gt;&lt;h3&gt;S&lt;/h3&gt;</t>
  </si>
  <si>
    <t>&lt;ul&gt;&lt;li&gt;&lt;a href="/index.php/Saltcliffe" title="Saltcliffe"&gt;Saltcliffe&lt;/a&gt;&lt;/li&gt;</t>
  </si>
  <si>
    <t>&lt;li&gt;&lt;a href="/index.php/Sealskin_Point" title="Sealskin Point"&gt;Sealskin Point&lt;/a&gt;&lt;/li&gt;</t>
  </si>
  <si>
    <t>&lt;li&gt;&lt;a href="/index.php/Shatterstone" title="Shatterstone"&gt;Shatterstone&lt;/a&gt;&lt;/li&gt;&lt;/ul&gt;&lt;h3&gt;T&lt;/h3&gt;</t>
  </si>
  <si>
    <t>&lt;ul&gt;&lt;li&gt;&lt;a href="/index.php/Ten_Towers" title="Ten Towers"&gt;Ten Towers&lt;/a&gt;&lt;/li&gt;</t>
  </si>
  <si>
    <t>&lt;li&gt;&lt;a href="/index.php/Tower_of_Glimmering" title="Tower of Glimmering"&gt;Tower of Glimmering&lt;/a&gt;&lt;/li&gt;&lt;/ul&gt;&lt;h3&gt;V&lt;/h3&gt;</t>
  </si>
  <si>
    <t>&lt;ul&gt;&lt;li&gt;&lt;a href="/index.php/Volmark" title="Volmark"&gt;Volmark&lt;/a&gt;&lt;/li&gt;&lt;/ul&gt;&lt;/td&gt;</t>
  </si>
  <si>
    <t>Acorn Water</t>
  </si>
  <si>
    <t>Antler River</t>
  </si>
  <si>
    <t>Barrowlands</t>
  </si>
  <si>
    <t>Barrowton</t>
  </si>
  <si>
    <t>Bay of Ice</t>
  </si>
  <si>
    <t>Bay of Seals</t>
  </si>
  <si>
    <t>Bear Island</t>
  </si>
  <si>
    <t>Blazewater Bay</t>
  </si>
  <si>
    <t>Brandon's Gift</t>
  </si>
  <si>
    <t>Broken Branch</t>
  </si>
  <si>
    <t>Cape Kraken</t>
  </si>
  <si>
    <t>Castle Black</t>
  </si>
  <si>
    <t>Castle Cerwyn</t>
  </si>
  <si>
    <t>Children's Tower</t>
  </si>
  <si>
    <t>Deep Lake</t>
  </si>
  <si>
    <t>Deepdown</t>
  </si>
  <si>
    <t>Deepwood Motte</t>
  </si>
  <si>
    <t>Dreadfort</t>
  </si>
  <si>
    <t>Driftwood Hall</t>
  </si>
  <si>
    <t>Drunkard's Tower</t>
  </si>
  <si>
    <t>Eastwatch-by-the-Sea</t>
  </si>
  <si>
    <t>Fever River</t>
  </si>
  <si>
    <t>Flint Cliffs</t>
  </si>
  <si>
    <t>Flint's Finger</t>
  </si>
  <si>
    <t>Forktop</t>
  </si>
  <si>
    <t>Frozen Ford</t>
  </si>
  <si>
    <t>Gatehouse Tower</t>
  </si>
  <si>
    <t>Giant's Stair</t>
  </si>
  <si>
    <t>Gift</t>
  </si>
  <si>
    <t>Goldgrass</t>
  </si>
  <si>
    <t>Gorne's Way</t>
  </si>
  <si>
    <t>Greenguard</t>
  </si>
  <si>
    <t>Grey Cliffs</t>
  </si>
  <si>
    <t>Greyguard</t>
  </si>
  <si>
    <t>Greywater Watch</t>
  </si>
  <si>
    <t>Hardin's Tower</t>
  </si>
  <si>
    <t>Hoarfrost Hill</t>
  </si>
  <si>
    <t>Hornwood</t>
  </si>
  <si>
    <t>Icemark</t>
  </si>
  <si>
    <t>Karhold</t>
  </si>
  <si>
    <t>King's Tower</t>
  </si>
  <si>
    <t>Kinghouse</t>
  </si>
  <si>
    <t>Last Hearth</t>
  </si>
  <si>
    <t>Last River</t>
  </si>
  <si>
    <t>Lonely Hills</t>
  </si>
  <si>
    <t>Long Barrow</t>
  </si>
  <si>
    <t>Long Lake</t>
  </si>
  <si>
    <t>Lorn Point</t>
  </si>
  <si>
    <t>Merman's Court</t>
  </si>
  <si>
    <t>Moat Cailin</t>
  </si>
  <si>
    <t>Mole's Town</t>
  </si>
  <si>
    <t>New Gift</t>
  </si>
  <si>
    <t>Nightfort</t>
  </si>
  <si>
    <t>Oakenshield (Wall)</t>
  </si>
  <si>
    <t>Oldcastle</t>
  </si>
  <si>
    <t>Queenscrown</t>
  </si>
  <si>
    <t>Queensgate</t>
  </si>
  <si>
    <t>Ramsgate</t>
  </si>
  <si>
    <t>Rills</t>
  </si>
  <si>
    <t>Rimegate</t>
  </si>
  <si>
    <t>Sable Hall</t>
  </si>
  <si>
    <t>Saltspear</t>
  </si>
  <si>
    <t>Sea Dragon Point</t>
  </si>
  <si>
    <t>Sentinel Stand</t>
  </si>
  <si>
    <t>Sept of Snow</t>
  </si>
  <si>
    <t>Shadow Tower</t>
  </si>
  <si>
    <t>Sheepshead Hills</t>
  </si>
  <si>
    <t>Skagos</t>
  </si>
  <si>
    <t>Skane</t>
  </si>
  <si>
    <t>Smoking Log</t>
  </si>
  <si>
    <t>Stonedoor</t>
  </si>
  <si>
    <t>Stony Shore</t>
  </si>
  <si>
    <t>The Neck</t>
  </si>
  <si>
    <t>Torches</t>
  </si>
  <si>
    <t>Torrhen's Square</t>
  </si>
  <si>
    <t>Tumbledown Tower</t>
  </si>
  <si>
    <t>Wall</t>
  </si>
  <si>
    <t>Weatherback Ridge</t>
  </si>
  <si>
    <t>Weeping Water</t>
  </si>
  <si>
    <t>Westwatch-by-the-Bridge</t>
  </si>
  <si>
    <t>White Harbor</t>
  </si>
  <si>
    <t>White Knife</t>
  </si>
  <si>
    <t>Widow's Watch</t>
  </si>
  <si>
    <t>Winterfell</t>
  </si>
  <si>
    <t>Wolf's Den</t>
  </si>
  <si>
    <t>Wolfswood</t>
  </si>
  <si>
    <t>Woodswatch-by-the-Pool</t>
  </si>
  <si>
    <t>&lt;h2&gt;Pages in category "Places in the North"&lt;/h2&gt;</t>
  </si>
  <si>
    <t>&lt;p&gt;The following 88 pages are in this category, out of 88 total.</t>
  </si>
  <si>
    <t>&lt;ul&gt;&lt;li&gt;&lt;a href="/index.php/Acorn_Water" title="Acorn Water"&gt;Acorn Water&lt;/a&gt;&lt;/li&gt;</t>
  </si>
  <si>
    <t>&lt;li&gt;&lt;a href="/index.php/Antler_River" title="Antler River"&gt;Antler River&lt;/a&gt;&lt;/li&gt;&lt;/ul&gt;&lt;h3&gt;B&lt;/h3&gt;</t>
  </si>
  <si>
    <t>&lt;ul&gt;&lt;li&gt;&lt;a href="/index.php/Barrowlands" title="Barrowlands"&gt;Barrowlands&lt;/a&gt;&lt;/li&gt;</t>
  </si>
  <si>
    <t>&lt;li&gt;&lt;a href="/index.php/Barrowton" title="Barrowton"&gt;Barrowton&lt;/a&gt;&lt;/li&gt;</t>
  </si>
  <si>
    <t>&lt;li&gt;&lt;a href="/index.php/Bay_of_Ice" title="Bay of Ice"&gt;Bay of Ice&lt;/a&gt;&lt;/li&gt;</t>
  </si>
  <si>
    <t>&lt;li&gt;&lt;a href="/index.php/Bay_of_Seals" title="Bay of Seals"&gt;Bay of Seals&lt;/a&gt;&lt;/li&gt;</t>
  </si>
  <si>
    <t>&lt;li&gt;&lt;a href="/index.php/Bear_Island" title="Bear Island"&gt;Bear Island&lt;/a&gt;&lt;/li&gt;</t>
  </si>
  <si>
    <t>&lt;li&gt;&lt;a href="/index.php/Blazewater_Bay" title="Blazewater Bay"&gt;Blazewater Bay&lt;/a&gt;&lt;/li&gt;</t>
  </si>
  <si>
    <t>&lt;li&gt;&lt;a href="/index.php/Brandon%27s_Gift" title="Brandon's Gift"&gt;Brandon's Gift&lt;/a&gt;&lt;/li&gt;</t>
  </si>
  <si>
    <t>&lt;li&gt;&lt;a href="/index.php/Broken_Branch" title="Broken Branch"&gt;Broken Branch&lt;/a&gt;&lt;/li&gt;&lt;/ul&gt;&lt;h3&gt;C&lt;/h3&gt;</t>
  </si>
  <si>
    <t>&lt;ul&gt;&lt;li&gt;&lt;a href="/index.php/Cape_Kraken" title="Cape Kraken"&gt;Cape Kraken&lt;/a&gt;&lt;/li&gt;</t>
  </si>
  <si>
    <t>&lt;li&gt;&lt;a href="/index.php/Castle_Black" title="Castle Black"&gt;Castle Black&lt;/a&gt;&lt;/li&gt;</t>
  </si>
  <si>
    <t>&lt;li&gt;&lt;a href="/index.php/Castle_Cerwyn" title="Castle Cerwyn"&gt;Castle Cerwyn&lt;/a&gt;&lt;/li&gt;</t>
  </si>
  <si>
    <t>&lt;li&gt;&lt;a href="/index.php/Children%27s_Tower" title="Children's Tower"&gt;Children's Tower&lt;/a&gt;&lt;/li&gt;&lt;/ul&gt;&lt;h3&gt;D&lt;/h3&gt;</t>
  </si>
  <si>
    <t>&lt;ul&gt;&lt;li&gt;&lt;a href="/index.php/Deep_Lake" title="Deep Lake"&gt;Deep Lake&lt;/a&gt;&lt;/li&gt;</t>
  </si>
  <si>
    <t>&lt;li&gt;&lt;a href="/index.php/Deepdown" title="Deepdown"&gt;Deepdown&lt;/a&gt;&lt;/li&gt;</t>
  </si>
  <si>
    <t>&lt;li&gt;&lt;a href="/index.php/Deepwood_Motte" title="Deepwood Motte"&gt;Deepwood Motte&lt;/a&gt;&lt;/li&gt;</t>
  </si>
  <si>
    <t>&lt;li&gt;&lt;a href="/index.php/Dreadfort" title="Dreadfort"&gt;Dreadfort&lt;/a&gt;&lt;/li&gt;</t>
  </si>
  <si>
    <t>&lt;li&gt;&lt;a href="/index.php/Driftwood_Hall" title="Driftwood Hall"&gt;Driftwood Hall&lt;/a&gt;&lt;/li&gt;</t>
  </si>
  <si>
    <t>&lt;li&gt;&lt;a href="/index.php/Drunkard%27s_Tower" title="Drunkard's Tower"&gt;Drunkard's Tower&lt;/a&gt;&lt;/li&gt;&lt;/ul&gt;&lt;h3&gt;E&lt;/h3&gt;</t>
  </si>
  <si>
    <t>&lt;ul&gt;&lt;li&gt;&lt;a href="/index.php/Eastwatch-by-the-Sea" title="Eastwatch-by-the-Sea"&gt;Eastwatch-by-the-Sea&lt;/a&gt;&lt;/li&gt;&lt;/ul&gt;&lt;h3&gt;F&lt;/h3&gt;</t>
  </si>
  <si>
    <t>&lt;ul&gt;&lt;li&gt;&lt;a href="/index.php/Fever_River" title="Fever River"&gt;Fever River&lt;/a&gt;&lt;/li&gt;</t>
  </si>
  <si>
    <t>&lt;li&gt;&lt;a href="/index.php/Flint_Cliffs" title="Flint Cliffs"&gt;Flint Cliffs&lt;/a&gt;&lt;/li&gt;</t>
  </si>
  <si>
    <t>&lt;li&gt;&lt;a href="/index.php/Flint%27s_Finger" title="Flint's Finger"&gt;Flint's Finger&lt;/a&gt;&lt;/li&gt;</t>
  </si>
  <si>
    <t>&lt;li&gt;&lt;a href="/index.php/Forktop" title="Forktop"&gt;Forktop&lt;/a&gt;&lt;/li&gt;</t>
  </si>
  <si>
    <t>&lt;li&gt;&lt;a href="/index.php/Frozen_Ford" title="Frozen Ford"&gt;Frozen Ford&lt;/a&gt;&lt;/li&gt;&lt;/ul&gt;&lt;h3&gt;G&lt;/h3&gt;</t>
  </si>
  <si>
    <t>&lt;ul&gt;&lt;li&gt;&lt;a href="/index.php/Gatehouse_Tower" title="Gatehouse Tower"&gt;Gatehouse Tower&lt;/a&gt;&lt;/li&gt;</t>
  </si>
  <si>
    <t>&lt;li&gt;&lt;a href="/index.php/Giant%27s_Stair" title="Giant's Stair"&gt;Giant's Stair&lt;/a&gt;&lt;/li&gt;</t>
  </si>
  <si>
    <t>&lt;li&gt;&lt;a href="/index.php/Gift" title="Gift"&gt;Gift&lt;/a&gt;&lt;/li&gt;</t>
  </si>
  <si>
    <t>&lt;li&gt;&lt;a href="/index.php/Goldgrass" title="Goldgrass"&gt;Goldgrass&lt;/a&gt;&lt;/li&gt;&lt;/ul&gt;&lt;/td&gt;</t>
  </si>
  <si>
    <t>&lt;td&gt;&lt;h3&gt;G cont.&lt;/h3&gt;</t>
  </si>
  <si>
    <t>&lt;ul&gt;&lt;li&gt;&lt;a href="/index.php/Gorne%27s_Way" title="Gorne's Way"&gt;Gorne's Way&lt;/a&gt;&lt;/li&gt;</t>
  </si>
  <si>
    <t>&lt;li&gt;&lt;a href="/index.php/Greenguard" title="Greenguard"&gt;Greenguard&lt;/a&gt;&lt;/li&gt;</t>
  </si>
  <si>
    <t>&lt;li&gt;&lt;a href="/index.php/Grey_Cliffs" title="Grey Cliffs"&gt;Grey Cliffs&lt;/a&gt;&lt;/li&gt;</t>
  </si>
  <si>
    <t>&lt;li&gt;&lt;a href="/index.php/Greyguard" title="Greyguard"&gt;Greyguard&lt;/a&gt;&lt;/li&gt;</t>
  </si>
  <si>
    <t>&lt;li&gt;&lt;a href="/index.php/Greywater_Watch" title="Greywater Watch"&gt;Greywater Watch&lt;/a&gt;&lt;/li&gt;&lt;/ul&gt;&lt;h3&gt;H&lt;/h3&gt;</t>
  </si>
  <si>
    <t>&lt;ul&gt;&lt;li&gt;&lt;a href="/index.php/Hardin%27s_Tower" title="Hardin's Tower"&gt;Hardin's Tower&lt;/a&gt;&lt;/li&gt;</t>
  </si>
  <si>
    <t>&lt;li&gt;&lt;a href="/index.php/Hoarfrost_Hill" title="Hoarfrost Hill"&gt;Hoarfrost Hill&lt;/a&gt;&lt;/li&gt;</t>
  </si>
  <si>
    <t>&lt;li&gt;&lt;a href="/index.php/Hornwood" title="Hornwood"&gt;Hornwood&lt;/a&gt;&lt;/li&gt;&lt;/ul&gt;&lt;h3&gt;I&lt;/h3&gt;</t>
  </si>
  <si>
    <t>&lt;ul&gt;&lt;li&gt;&lt;a href="/index.php/Icemark" title="Icemark"&gt;Icemark&lt;/a&gt;&lt;/li&gt;&lt;/ul&gt;&lt;h3&gt;K&lt;/h3&gt;</t>
  </si>
  <si>
    <t>&lt;ul&gt;&lt;li&gt;&lt;a href="/index.php/Karhold" title="Karhold"&gt;Karhold&lt;/a&gt;&lt;/li&gt;</t>
  </si>
  <si>
    <t>&lt;li&gt;&lt;a href="/index.php/King%27s_Tower" title="King's Tower"&gt;King's Tower&lt;/a&gt;&lt;/li&gt;</t>
  </si>
  <si>
    <t>&lt;li&gt;&lt;a href="/index.php/Kinghouse" title="Kinghouse"&gt;Kinghouse&lt;/a&gt;&lt;/li&gt;</t>
  </si>
  <si>
    <t>&lt;li&gt;&lt;a href="/index.php/Kingsroad" title="Kingsroad"&gt;Kingsroad&lt;/a&gt;&lt;/li&gt;&lt;/ul&gt;&lt;h3&gt;L&lt;/h3&gt;</t>
  </si>
  <si>
    <t>&lt;ul&gt;&lt;li&gt;&lt;a href="/index.php/Last_Hearth" title="Last Hearth"&gt;Last Hearth&lt;/a&gt;&lt;/li&gt;</t>
  </si>
  <si>
    <t>&lt;li&gt;&lt;a href="/index.php/Last_River" title="Last River"&gt;Last River&lt;/a&gt;&lt;/li&gt;</t>
  </si>
  <si>
    <t>&lt;li&gt;&lt;a href="/index.php/Lonely_Hills" title="Lonely Hills"&gt;Lonely Hills&lt;/a&gt;&lt;/li&gt;</t>
  </si>
  <si>
    <t>&lt;li&gt;&lt;a href="/index.php/Long_Barrow" title="Long Barrow"&gt;Long Barrow&lt;/a&gt;&lt;/li&gt;</t>
  </si>
  <si>
    <t>&lt;li&gt;&lt;a href="/index.php/Long_Lake" title="Long Lake"&gt;Long Lake&lt;/a&gt;&lt;/li&gt;</t>
  </si>
  <si>
    <t>&lt;li&gt;&lt;a href="/index.php/Lorn_Point" title="Lorn Point"&gt;Lorn Point&lt;/a&gt;&lt;/li&gt;&lt;/ul&gt;&lt;h3&gt;M&lt;/h3&gt;</t>
  </si>
  <si>
    <t>&lt;ul&gt;&lt;li&gt;&lt;a href="/index.php/Merman%27s_Court" title="Merman's Court"&gt;Merman's Court&lt;/a&gt;&lt;/li&gt;</t>
  </si>
  <si>
    <t>&lt;li&gt;&lt;a href="/index.php/Moat_Cailin" title="Moat Cailin"&gt;Moat Cailin&lt;/a&gt;&lt;/li&gt;</t>
  </si>
  <si>
    <t>&lt;li&gt;&lt;a href="/index.php/Mole%27s_Town" title="Mole's Town"&gt;Mole's Town&lt;/a&gt;&lt;/li&gt;&lt;/ul&gt;&lt;h3&gt;N&lt;/h3&gt;</t>
  </si>
  <si>
    <t>&lt;ul&gt;&lt;li&gt;&lt;a href="/index.php/New_Gift" title="New Gift"&gt;New Gift&lt;/a&gt;&lt;/li&gt;</t>
  </si>
  <si>
    <t>&lt;li&gt;&lt;a href="/index.php/Nightfort" title="Nightfort"&gt;Nightfort&lt;/a&gt;&lt;/li&gt;&lt;/ul&gt;&lt;h3&gt;O&lt;/h3&gt;</t>
  </si>
  <si>
    <t>&lt;ul&gt;&lt;li&gt;&lt;a href="/index.php/Oakenshield_(Wall)" title="Oakenshield (Wall)"&gt;Oakenshield (Wall)&lt;/a&gt;&lt;/li&gt;</t>
  </si>
  <si>
    <t>&lt;li&gt;&lt;a href="/index.php/Oldcastle" title="Oldcastle"&gt;Oldcastle&lt;/a&gt;&lt;/li&gt;&lt;/ul&gt;&lt;h3&gt;Q&lt;/h3&gt;</t>
  </si>
  <si>
    <t>&lt;ul&gt;&lt;li&gt;&lt;a href="/index.php/Queenscrown" title="Queenscrown"&gt;Queenscrown&lt;/a&gt;&lt;/li&gt;</t>
  </si>
  <si>
    <t>&lt;li&gt;&lt;a href="/index.php/Queensgate" title="Queensgate"&gt;Queensgate&lt;/a&gt;&lt;/li&gt;&lt;/ul&gt;&lt;h3&gt;R&lt;/h3&gt;</t>
  </si>
  <si>
    <t>&lt;ul&gt;&lt;li&gt;&lt;a href="/index.php/Ramsgate" title="Ramsgate"&gt;Ramsgate&lt;/a&gt;&lt;/li&gt;</t>
  </si>
  <si>
    <t>&lt;li&gt;&lt;a href="/index.php/Rills" title="Rills"&gt;Rills&lt;/a&gt;&lt;/li&gt;&lt;/ul&gt;&lt;/td&gt;</t>
  </si>
  <si>
    <t>&lt;td&gt;&lt;h3&gt;R cont.&lt;/h3&gt;</t>
  </si>
  <si>
    <t>&lt;ul&gt;&lt;li&gt;&lt;a href="/index.php/Rimegate" title="Rimegate"&gt;Rimegate&lt;/a&gt;&lt;/li&gt;&lt;/ul&gt;&lt;h3&gt;S&lt;/h3&gt;</t>
  </si>
  <si>
    <t>&lt;ul&gt;&lt;li&gt;&lt;a href="/index.php/Sable_Hall" title="Sable Hall"&gt;Sable Hall&lt;/a&gt;&lt;/li&gt;</t>
  </si>
  <si>
    <t>&lt;li&gt;&lt;a href="/index.php/Saltspear" title="Saltspear"&gt;Saltspear&lt;/a&gt;&lt;/li&gt;</t>
  </si>
  <si>
    <t>&lt;li&gt;&lt;a href="/index.php/Sea_Dragon_Point" title="Sea Dragon Point"&gt;Sea Dragon Point&lt;/a&gt;&lt;/li&gt;</t>
  </si>
  <si>
    <t>&lt;li&gt;&lt;a href="/index.php/Sentinel_Stand" title="Sentinel Stand"&gt;Sentinel Stand&lt;/a&gt;&lt;/li&gt;</t>
  </si>
  <si>
    <t>&lt;li&gt;&lt;a href="/index.php/Sept_of_Snow" title="Sept of Snow"&gt;Sept of Snow&lt;/a&gt;&lt;/li&gt;</t>
  </si>
  <si>
    <t>&lt;li&gt;&lt;a href="/index.php/Shadow_Tower" title="Shadow Tower"&gt;Shadow Tower&lt;/a&gt;&lt;/li&gt;</t>
  </si>
  <si>
    <t>&lt;li&gt;&lt;a href="/index.php/Sheepshead_Hills" title="Sheepshead Hills"&gt;Sheepshead Hills&lt;/a&gt;&lt;/li&gt;</t>
  </si>
  <si>
    <t>&lt;li&gt;&lt;a href="/index.php/Skagos" title="Skagos"&gt;Skagos&lt;/a&gt;&lt;/li&gt;</t>
  </si>
  <si>
    <t>&lt;li&gt;&lt;a href="/index.php/Skane" title="Skane"&gt;Skane&lt;/a&gt;&lt;/li&gt;</t>
  </si>
  <si>
    <t>&lt;li&gt;&lt;a href="/index.php/Smoking_Log" title="Smoking Log"&gt;Smoking Log&lt;/a&gt;&lt;/li&gt;</t>
  </si>
  <si>
    <t>&lt;li&gt;&lt;a href="/index.php/Stonedoor" title="Stonedoor"&gt;Stonedoor&lt;/a&gt;&lt;/li&gt;</t>
  </si>
  <si>
    <t>&lt;li&gt;&lt;a href="/index.php/Stony_Shore" title="Stony Shore"&gt;Stony Shore&lt;/a&gt;&lt;/li&gt;&lt;/ul&gt;&lt;h3&gt;T&lt;/h3&gt;</t>
  </si>
  <si>
    <t>&lt;ul&gt;&lt;li&gt;&lt;a href="/index.php/The_Neck" title="The Neck"&gt;The Neck&lt;/a&gt;&lt;/li&gt;</t>
  </si>
  <si>
    <t>&lt;li&gt;&lt;a href="/index.php/Torches" title="Torches"&gt;Torches&lt;/a&gt;&lt;/li&gt;</t>
  </si>
  <si>
    <t>&lt;li&gt;&lt;a href="/index.php/Torrhen%27s_Square" title="Torrhen's Square"&gt;Torrhen's Square&lt;/a&gt;&lt;/li&gt;</t>
  </si>
  <si>
    <t>&lt;li&gt;&lt;a href="/index.php/Tumbledown_Tower" title="Tumbledown Tower"&gt;Tumbledown Tower&lt;/a&gt;&lt;/li&gt;&lt;/ul&gt;&lt;h3&gt;W&lt;/h3&gt;</t>
  </si>
  <si>
    <t>&lt;ul&gt;&lt;li&gt;&lt;a href="/index.php/Wall" title="Wall"&gt;Wall&lt;/a&gt;&lt;/li&gt;</t>
  </si>
  <si>
    <t>&lt;li&gt;&lt;a href="/index.php/Weatherback_Ridge" title="Weatherback Ridge"&gt;Weatherback Ridge&lt;/a&gt;&lt;/li&gt;</t>
  </si>
  <si>
    <t>&lt;li&gt;&lt;a href="/index.php/Weeping_Water" title="Weeping Water"&gt;Weeping Water&lt;/a&gt;&lt;/li&gt;</t>
  </si>
  <si>
    <t>&lt;li&gt;&lt;a href="/index.php/Westwatch-by-the-Bridge" title="Westwatch-by-the-Bridge"&gt;Westwatch-by-the-Bridge&lt;/a&gt;&lt;/li&gt;</t>
  </si>
  <si>
    <t>&lt;li&gt;&lt;a href="/index.php/White_Harbor" title="White Harbor"&gt;White Harbor&lt;/a&gt;&lt;/li&gt;</t>
  </si>
  <si>
    <t>&lt;li&gt;&lt;a href="/index.php/White_Knife" title="White Knife"&gt;White Knife&lt;/a&gt;&lt;/li&gt;</t>
  </si>
  <si>
    <t>&lt;li&gt;&lt;a href="/index.php/Widow%27s_Watch" title="Widow's Watch"&gt;Widow's Watch&lt;/a&gt;&lt;/li&gt;</t>
  </si>
  <si>
    <t>&lt;li&gt;&lt;a href="/index.php/Winterfell" title="Winterfell"&gt;Winterfell&lt;/a&gt;&lt;/li&gt;</t>
  </si>
  <si>
    <t>&lt;li&gt;&lt;a href="/index.php/Wolf%27s_Den" title="Wolf's Den"&gt;Wolf's Den&lt;/a&gt;&lt;/li&gt;</t>
  </si>
  <si>
    <t>&lt;li&gt;&lt;a href="/index.php/Wolfswood" title="Wolfswood"&gt;Wolfswood&lt;/a&gt;&lt;/li&gt;</t>
  </si>
  <si>
    <t>&lt;li&gt;&lt;a href="/index.php/Woodswatch-by-the-Pool" title="Woodswatch-by-the-Pool"&gt;Woodswatch-by-the-Pool&lt;/a&gt;&lt;/li&gt;&lt;/ul&gt;&lt;/td&gt;</t>
  </si>
  <si>
    <t>Arbor</t>
  </si>
  <si>
    <t>Ashford</t>
  </si>
  <si>
    <t>Ashford Meadow</t>
  </si>
  <si>
    <t>Bandallon</t>
  </si>
  <si>
    <t>Bastard's Cradle</t>
  </si>
  <si>
    <t>Battle Island</t>
  </si>
  <si>
    <t>Bitterbridge</t>
  </si>
  <si>
    <t>Blackcrown</t>
  </si>
  <si>
    <t>Blueburn</t>
  </si>
  <si>
    <t>Brandybottom</t>
  </si>
  <si>
    <t>Brightwater Keep</t>
  </si>
  <si>
    <t>Checkered Hazard</t>
  </si>
  <si>
    <t>Chequy Water</t>
  </si>
  <si>
    <t>Cider Hall</t>
  </si>
  <si>
    <t>Citadel</t>
  </si>
  <si>
    <t>Cobble Cover</t>
  </si>
  <si>
    <t>Cockleswent</t>
  </si>
  <si>
    <t>Coldmoat</t>
  </si>
  <si>
    <t>Darkdell</t>
  </si>
  <si>
    <t>Derring Downs</t>
  </si>
  <si>
    <t>Dornish Marches</t>
  </si>
  <si>
    <t>Dosk</t>
  </si>
  <si>
    <t>Goldengrove</t>
  </si>
  <si>
    <t>Grassy Vale</t>
  </si>
  <si>
    <t>Greenshield</t>
  </si>
  <si>
    <t>Greyshield</t>
  </si>
  <si>
    <t>Grimston</t>
  </si>
  <si>
    <t>Highgarden</t>
  </si>
  <si>
    <t>Hightower</t>
  </si>
  <si>
    <t>Holyhall</t>
  </si>
  <si>
    <t>Honeyholt</t>
  </si>
  <si>
    <t>Honeywine</t>
  </si>
  <si>
    <t>Horn Hill</t>
  </si>
  <si>
    <t>Horseshoe Hills</t>
  </si>
  <si>
    <t>Horseshoe Rock</t>
  </si>
  <si>
    <t>Isle of Pigs</t>
  </si>
  <si>
    <t>Ivy Hall</t>
  </si>
  <si>
    <t>Leafy Lake</t>
  </si>
  <si>
    <t>Little Dosk</t>
  </si>
  <si>
    <t>Longtable</t>
  </si>
  <si>
    <t>Lord Hewett's Town</t>
  </si>
  <si>
    <t>Lord's Sept</t>
  </si>
  <si>
    <t>Mander</t>
  </si>
  <si>
    <t>Mermaid's Palace</t>
  </si>
  <si>
    <t>New Barrel</t>
  </si>
  <si>
    <t>Nunny</t>
  </si>
  <si>
    <t>Oakenshield</t>
  </si>
  <si>
    <t>Ocean Road</t>
  </si>
  <si>
    <t>Old Oak</t>
  </si>
  <si>
    <t>Oldtown</t>
  </si>
  <si>
    <t>Quill and Tankard</t>
  </si>
  <si>
    <t>Red Lake</t>
  </si>
  <si>
    <t>Redwyne Straits</t>
  </si>
  <si>
    <t>Ryamsport</t>
  </si>
  <si>
    <t>Sailor's Sept</t>
  </si>
  <si>
    <t>Searoad</t>
  </si>
  <si>
    <t>Seven Shrines</t>
  </si>
  <si>
    <t>Shield Islands</t>
  </si>
  <si>
    <t>Smithyton</t>
  </si>
  <si>
    <t>Southshield</t>
  </si>
  <si>
    <t>Standfast</t>
  </si>
  <si>
    <t>Starfish Harbor</t>
  </si>
  <si>
    <t>Starpike</t>
  </si>
  <si>
    <t>Starry Sept</t>
  </si>
  <si>
    <t>Stonecrab Cay</t>
  </si>
  <si>
    <t>Sunflower Hall</t>
  </si>
  <si>
    <t>Three Towers</t>
  </si>
  <si>
    <t>Tumbleton</t>
  </si>
  <si>
    <t>Uplands</t>
  </si>
  <si>
    <t>Vinetown</t>
  </si>
  <si>
    <t>Wat's Wood</t>
  </si>
  <si>
    <t>Whispering Sound</t>
  </si>
  <si>
    <t>&lt;h2&gt;Pages in category "Places in the Reach"&lt;/h2&gt;</t>
  </si>
  <si>
    <t>&lt;p&gt;The following 74 pages are in this category, out of 74 total.</t>
  </si>
  <si>
    <t>&lt;ul&gt;&lt;li&gt;&lt;a href="/index.php/Arbor" title="Arbor"&gt;Arbor&lt;/a&gt;&lt;/li&gt;</t>
  </si>
  <si>
    <t>&lt;li&gt;&lt;a href="/index.php/Ashford" title="Ashford"&gt;Ashford&lt;/a&gt;&lt;/li&gt;</t>
  </si>
  <si>
    <t>&lt;li&gt;&lt;a href="/index.php/Ashford_Meadow" title="Ashford Meadow"&gt;Ashford Meadow&lt;/a&gt;&lt;/li&gt;&lt;/ul&gt;&lt;h3&gt;B&lt;/h3&gt;</t>
  </si>
  <si>
    <t>&lt;ul&gt;&lt;li&gt;&lt;a href="/index.php/Bandallon" title="Bandallon"&gt;Bandallon&lt;/a&gt;&lt;/li&gt;</t>
  </si>
  <si>
    <t>&lt;li&gt;&lt;a href="/index.php/Bastard%27s_Cradle" title="Bastard's Cradle"&gt;Bastard's Cradle&lt;/a&gt;&lt;/li&gt;</t>
  </si>
  <si>
    <t>&lt;li&gt;&lt;a href="/index.php/Battle_Island" title="Battle Island"&gt;Battle Island&lt;/a&gt;&lt;/li&gt;</t>
  </si>
  <si>
    <t>&lt;li&gt;&lt;a href="/index.php/Bitterbridge" title="Bitterbridge"&gt;Bitterbridge&lt;/a&gt;&lt;/li&gt;</t>
  </si>
  <si>
    <t>&lt;li&gt;&lt;a href="/index.php/Blackcrown" title="Blackcrown"&gt;Blackcrown&lt;/a&gt;&lt;/li&gt;</t>
  </si>
  <si>
    <t>&lt;li&gt;&lt;a href="/index.php/Blueburn" title="Blueburn"&gt;Blueburn&lt;/a&gt;&lt;/li&gt;</t>
  </si>
  <si>
    <t>&lt;li&gt;&lt;a href="/index.php/Brandybottom" title="Brandybottom"&gt;Brandybottom&lt;/a&gt;&lt;/li&gt;</t>
  </si>
  <si>
    <t>&lt;li&gt;&lt;a href="/index.php/Brightwater_Keep" title="Brightwater Keep"&gt;Brightwater Keep&lt;/a&gt;&lt;/li&gt;&lt;/ul&gt;&lt;h3&gt;C&lt;/h3&gt;</t>
  </si>
  <si>
    <t>&lt;ul&gt;&lt;li&gt;&lt;a href="/index.php/Checkered_Hazard" title="Checkered Hazard"&gt;Checkered Hazard&lt;/a&gt;&lt;/li&gt;</t>
  </si>
  <si>
    <t>&lt;li&gt;&lt;a href="/index.php/Chequy_Water" title="Chequy Water"&gt;Chequy Water&lt;/a&gt;&lt;/li&gt;</t>
  </si>
  <si>
    <t>&lt;li&gt;&lt;a href="/index.php/Cider_Hall" title="Cider Hall"&gt;Cider Hall&lt;/a&gt;&lt;/li&gt;</t>
  </si>
  <si>
    <t>&lt;li&gt;&lt;a href="/index.php/Citadel" title="Citadel"&gt;Citadel&lt;/a&gt;&lt;/li&gt;</t>
  </si>
  <si>
    <t>&lt;li&gt;&lt;a href="/index.php/Cobble_Cover" title="Cobble Cover"&gt;Cobble Cover&lt;/a&gt;&lt;/li&gt;</t>
  </si>
  <si>
    <t>&lt;li&gt;&lt;a href="/index.php/Cockleswent" title="Cockleswent"&gt;Cockleswent&lt;/a&gt;&lt;/li&gt;</t>
  </si>
  <si>
    <t>&lt;li&gt;&lt;a href="/index.php/Coldmoat" title="Coldmoat"&gt;Coldmoat&lt;/a&gt;&lt;/li&gt;&lt;/ul&gt;&lt;h3&gt;D&lt;/h3&gt;</t>
  </si>
  <si>
    <t>&lt;ul&gt;&lt;li&gt;&lt;a href="/index.php/Darkdell" title="Darkdell"&gt;Darkdell&lt;/a&gt;&lt;/li&gt;</t>
  </si>
  <si>
    <t>&lt;li&gt;&lt;a href="/index.php/Derring_Downs" title="Derring Downs"&gt;Derring Downs&lt;/a&gt;&lt;/li&gt;</t>
  </si>
  <si>
    <t>&lt;li&gt;&lt;a href="/index.php/Dornish_Marches" title="Dornish Marches"&gt;Dornish Marches&lt;/a&gt;&lt;/li&gt;</t>
  </si>
  <si>
    <t>&lt;li&gt;&lt;a href="/index.php/Dosk" title="Dosk"&gt;Dosk&lt;/a&gt;&lt;/li&gt;&lt;/ul&gt;&lt;h3&gt;G&lt;/h3&gt;</t>
  </si>
  <si>
    <t>&lt;ul&gt;&lt;li&gt;&lt;a href="/index.php/Goldengrove" title="Goldengrove"&gt;Goldengrove&lt;/a&gt;&lt;/li&gt;</t>
  </si>
  <si>
    <t>&lt;li&gt;&lt;a href="/index.php/Grassy_Vale" title="Grassy Vale"&gt;Grassy Vale&lt;/a&gt;&lt;/li&gt;&lt;/ul&gt;&lt;/td&gt;</t>
  </si>
  <si>
    <t>&lt;ul&gt;&lt;li&gt;&lt;a href="/index.php/Greenshield" title="Greenshield"&gt;Greenshield&lt;/a&gt;&lt;/li&gt;</t>
  </si>
  <si>
    <t>&lt;li&gt;&lt;a href="/index.php/Greyshield" title="Greyshield"&gt;Greyshield&lt;/a&gt;&lt;/li&gt;</t>
  </si>
  <si>
    <t>&lt;li&gt;&lt;a href="/index.php/Grimston" title="Grimston"&gt;Grimston&lt;/a&gt;&lt;/li&gt;&lt;/ul&gt;&lt;h3&gt;H&lt;/h3&gt;</t>
  </si>
  <si>
    <t>&lt;ul&gt;&lt;li&gt;&lt;a href="/index.php/Highgarden" title="Highgarden"&gt;Highgarden&lt;/a&gt;&lt;/li&gt;</t>
  </si>
  <si>
    <t>&lt;li&gt;&lt;a href="/index.php/Hightower" title="Hightower"&gt;Hightower&lt;/a&gt;&lt;/li&gt;</t>
  </si>
  <si>
    <t>&lt;li&gt;&lt;a href="/index.php/Holyhall" title="Holyhall"&gt;Holyhall&lt;/a&gt;&lt;/li&gt;</t>
  </si>
  <si>
    <t>&lt;li&gt;&lt;a href="/index.php/Honeyholt" title="Honeyholt"&gt;Honeyholt&lt;/a&gt;&lt;/li&gt;</t>
  </si>
  <si>
    <t>&lt;li&gt;&lt;a href="/index.php/Honeywine" title="Honeywine"&gt;Honeywine&lt;/a&gt;&lt;/li&gt;</t>
  </si>
  <si>
    <t>&lt;li&gt;&lt;a href="/index.php/Horn_Hill" title="Horn Hill"&gt;Horn Hill&lt;/a&gt;&lt;/li&gt;</t>
  </si>
  <si>
    <t>&lt;li&gt;&lt;a href="/index.php/Horseshoe_Hills" title="Horseshoe Hills"&gt;Horseshoe Hills&lt;/a&gt;&lt;/li&gt;</t>
  </si>
  <si>
    <t>&lt;li&gt;&lt;a href="/index.php/Horseshoe_Rock" title="Horseshoe Rock"&gt;Horseshoe Rock&lt;/a&gt;&lt;/li&gt;&lt;/ul&gt;&lt;h3&gt;I&lt;/h3&gt;</t>
  </si>
  <si>
    <t>&lt;ul&gt;&lt;li&gt;&lt;a href="/index.php/Isle_of_Pigs" title="Isle of Pigs"&gt;Isle of Pigs&lt;/a&gt;&lt;/li&gt;</t>
  </si>
  <si>
    <t>&lt;li&gt;&lt;a href="/index.php/Ivy_Hall" title="Ivy Hall"&gt;Ivy Hall&lt;/a&gt;&lt;/li&gt;&lt;/ul&gt;&lt;h3&gt;L&lt;/h3&gt;</t>
  </si>
  <si>
    <t>&lt;ul&gt;&lt;li&gt;&lt;a href="/index.php/Leafy_Lake" title="Leafy Lake"&gt;Leafy Lake&lt;/a&gt;&lt;/li&gt;</t>
  </si>
  <si>
    <t>&lt;li&gt;&lt;a href="/index.php/Little_Dosk" title="Little Dosk"&gt;Little Dosk&lt;/a&gt;&lt;/li&gt;</t>
  </si>
  <si>
    <t>&lt;li&gt;&lt;a href="/index.php/Longtable" title="Longtable"&gt;Longtable&lt;/a&gt;&lt;/li&gt;</t>
  </si>
  <si>
    <t>&lt;li&gt;&lt;a href="/index.php/Lord_Hewett%27s_Town" title="Lord Hewett's Town"&gt;Lord Hewett's Town&lt;/a&gt;&lt;/li&gt;</t>
  </si>
  <si>
    <t>&lt;li&gt;&lt;a href="/index.php/Lord%27s_Sept" title="Lord's Sept"&gt;Lord's Sept&lt;/a&gt;&lt;/li&gt;&lt;/ul&gt;&lt;h3&gt;M&lt;/h3&gt;</t>
  </si>
  <si>
    <t>&lt;ul&gt;&lt;li&gt;&lt;a href="/index.php/Mander" title="Mander"&gt;Mander&lt;/a&gt;&lt;/li&gt;</t>
  </si>
  <si>
    <t>&lt;li&gt;&lt;a href="/index.php/Mermaid%27s_Palace" title="Mermaid's Palace"&gt;Mermaid's Palace&lt;/a&gt;&lt;/li&gt;&lt;/ul&gt;&lt;h3&gt;N&lt;/h3&gt;</t>
  </si>
  <si>
    <t>&lt;ul&gt;&lt;li&gt;&lt;a href="/index.php/New_Barrel" title="New Barrel"&gt;New Barrel&lt;/a&gt;&lt;/li&gt;</t>
  </si>
  <si>
    <t>&lt;li&gt;&lt;a href="/index.php/Nunny" title="Nunny"&gt;Nunny&lt;/a&gt;&lt;/li&gt;&lt;/ul&gt;&lt;h3&gt;O&lt;/h3&gt;</t>
  </si>
  <si>
    <t>&lt;ul&gt;&lt;li&gt;&lt;a href="/index.php/Oakenshield" title="Oakenshield"&gt;Oakenshield&lt;/a&gt;&lt;/li&gt;</t>
  </si>
  <si>
    <t>&lt;li&gt;&lt;a href="/index.php/Ocean_Road" title="Ocean Road"&gt;Ocean Road&lt;/a&gt;&lt;/li&gt;</t>
  </si>
  <si>
    <t>&lt;li&gt;&lt;a href="/index.php/Old_Oak" title="Old Oak"&gt;Old Oak&lt;/a&gt;&lt;/li&gt;&lt;/ul&gt;&lt;/td&gt;</t>
  </si>
  <si>
    <t>&lt;td&gt;&lt;h3&gt;O cont.&lt;/h3&gt;</t>
  </si>
  <si>
    <t>&lt;ul&gt;&lt;li&gt;&lt;a href="/index.php/Oldtown" title="Oldtown"&gt;Oldtown&lt;/a&gt;&lt;/li&gt;&lt;/ul&gt;&lt;h3&gt;Q&lt;/h3&gt;</t>
  </si>
  <si>
    <t>&lt;ul&gt;&lt;li&gt;&lt;a href="/index.php/Quill_and_Tankard" title="Quill and Tankard"&gt;Quill and Tankard&lt;/a&gt;&lt;/li&gt;&lt;/ul&gt;&lt;h3&gt;R&lt;/h3&gt;</t>
  </si>
  <si>
    <t>&lt;ul&gt;&lt;li&gt;&lt;a href="/index.php/Red_Lake" title="Red Lake"&gt;Red Lake&lt;/a&gt;&lt;/li&gt;</t>
  </si>
  <si>
    <t>&lt;li&gt;&lt;a href="/index.php/Redwyne_Straits" title="Redwyne Straits"&gt;Redwyne Straits&lt;/a&gt;&lt;/li&gt;</t>
  </si>
  <si>
    <t>&lt;li&gt;&lt;a href="/index.php/Roseroad" title="Roseroad"&gt;Roseroad&lt;/a&gt;&lt;/li&gt;</t>
  </si>
  <si>
    <t>&lt;li&gt;&lt;a href="/index.php/Ryamsport" title="Ryamsport"&gt;Ryamsport&lt;/a&gt;&lt;/li&gt;&lt;/ul&gt;&lt;h3&gt;S&lt;/h3&gt;</t>
  </si>
  <si>
    <t>&lt;ul&gt;&lt;li&gt;&lt;a href="/index.php/Sailor%27s_Sept" title="Sailor's Sept"&gt;Sailor's Sept&lt;/a&gt;&lt;/li&gt;</t>
  </si>
  <si>
    <t>&lt;li&gt;&lt;a href="/index.php/Searoad" title="Searoad"&gt;Searoad&lt;/a&gt;&lt;/li&gt;</t>
  </si>
  <si>
    <t>&lt;li&gt;&lt;a href="/index.php/Seven_Shrines" title="Seven Shrines"&gt;Seven Shrines&lt;/a&gt;&lt;/li&gt;</t>
  </si>
  <si>
    <t>&lt;li&gt;&lt;a href="/index.php/Shield_Islands" title="Shield Islands"&gt;Shield Islands&lt;/a&gt;&lt;/li&gt;</t>
  </si>
  <si>
    <t>&lt;li&gt;&lt;a href="/index.php/Smithyton" title="Smithyton"&gt;Smithyton&lt;/a&gt;&lt;/li&gt;</t>
  </si>
  <si>
    <t>&lt;li&gt;&lt;a href="/index.php/Southshield" title="Southshield"&gt;Southshield&lt;/a&gt;&lt;/li&gt;</t>
  </si>
  <si>
    <t>&lt;li&gt;&lt;a href="/index.php/Standfast" title="Standfast"&gt;Standfast&lt;/a&gt;&lt;/li&gt;</t>
  </si>
  <si>
    <t>&lt;li&gt;&lt;a href="/index.php/Starfish_Harbor" title="Starfish Harbor"&gt;Starfish Harbor&lt;/a&gt;&lt;/li&gt;</t>
  </si>
  <si>
    <t>&lt;li&gt;&lt;a href="/index.php/Starpike" title="Starpike"&gt;Starpike&lt;/a&gt;&lt;/li&gt;</t>
  </si>
  <si>
    <t>&lt;li&gt;&lt;a href="/index.php/Starry_Sept" title="Starry Sept"&gt;Starry Sept&lt;/a&gt;&lt;/li&gt;</t>
  </si>
  <si>
    <t>&lt;li&gt;&lt;a href="/index.php/Stonecrab_Cay" title="Stonecrab Cay"&gt;Stonecrab Cay&lt;/a&gt;&lt;/li&gt;</t>
  </si>
  <si>
    <t>&lt;li&gt;&lt;a href="/index.php/Sunflower_Hall" title="Sunflower Hall"&gt;Sunflower Hall&lt;/a&gt;&lt;/li&gt;&lt;/ul&gt;&lt;h3&gt;T&lt;/h3&gt;</t>
  </si>
  <si>
    <t>&lt;ul&gt;&lt;li&gt;&lt;a href="/index.php/Three_Towers" title="Three Towers"&gt;Three Towers&lt;/a&gt;&lt;/li&gt;</t>
  </si>
  <si>
    <t>&lt;li&gt;&lt;a href="/index.php/Tumbleton" title="Tumbleton"&gt;Tumbleton&lt;/a&gt;&lt;/li&gt;&lt;/ul&gt;&lt;h3&gt;U&lt;/h3&gt;</t>
  </si>
  <si>
    <t>&lt;ul&gt;&lt;li&gt;&lt;a href="/index.php/Uplands" title="Uplands"&gt;Uplands&lt;/a&gt;&lt;/li&gt;&lt;/ul&gt;&lt;h3&gt;V&lt;/h3&gt;</t>
  </si>
  <si>
    <t>&lt;ul&gt;&lt;li&gt;&lt;a href="/index.php/Vinetown" title="Vinetown"&gt;Vinetown&lt;/a&gt;&lt;/li&gt;&lt;/ul&gt;&lt;h3&gt;W&lt;/h3&gt;</t>
  </si>
  <si>
    <t>&lt;ul&gt;&lt;li&gt;&lt;a href="/index.php/Wat%27s_Wood" title="Wat's Wood"&gt;Wat's Wood&lt;/a&gt;&lt;/li&gt;</t>
  </si>
  <si>
    <t>&lt;li&gt;&lt;a href="/index.php/Whispering_Sound" title="Whispering Sound"&gt;Whispering Sound&lt;/a&gt;&lt;/li&gt;&lt;/ul&gt;&lt;/td&gt;</t>
  </si>
  <si>
    <t>Acorn Hall</t>
  </si>
  <si>
    <t>Atranta</t>
  </si>
  <si>
    <t>Battle Valley</t>
  </si>
  <si>
    <t>Big Willow</t>
  </si>
  <si>
    <t>Blackbuckle</t>
  </si>
  <si>
    <t>Blackwood Vale</t>
  </si>
  <si>
    <t>Buckle</t>
  </si>
  <si>
    <t>Cairns</t>
  </si>
  <si>
    <t>Cape of Eagles</t>
  </si>
  <si>
    <t>Claypool</t>
  </si>
  <si>
    <t>Crossbow Ridge</t>
  </si>
  <si>
    <t>Crossroads Inn</t>
  </si>
  <si>
    <t>Darry</t>
  </si>
  <si>
    <t>Darry (river)</t>
  </si>
  <si>
    <t>Donnelwood</t>
  </si>
  <si>
    <t>Fairmarket</t>
  </si>
  <si>
    <t>Fieldstone</t>
  </si>
  <si>
    <t>Gods Eye</t>
  </si>
  <si>
    <t>Greenapple</t>
  </si>
  <si>
    <t>Greenhill</t>
  </si>
  <si>
    <t>Grindcorn Mill</t>
  </si>
  <si>
    <t>Hag's Mire</t>
  </si>
  <si>
    <t>Harrenhal</t>
  </si>
  <si>
    <t>Harrentown</t>
  </si>
  <si>
    <t>High Heart</t>
  </si>
  <si>
    <t>High Road</t>
  </si>
  <si>
    <t>Honeytree</t>
  </si>
  <si>
    <t>Inn of the Kneeling Man</t>
  </si>
  <si>
    <t>Isle of Faces</t>
  </si>
  <si>
    <t>Kingspyre Tower</t>
  </si>
  <si>
    <t>Lambswold</t>
  </si>
  <si>
    <t>Little Willow</t>
  </si>
  <si>
    <t>Lord Harroway's Town</t>
  </si>
  <si>
    <t>Lord's Mill</t>
  </si>
  <si>
    <t>Lorgen's Wood</t>
  </si>
  <si>
    <t>Maiden (river)</t>
  </si>
  <si>
    <t>Maidenpool</t>
  </si>
  <si>
    <t>Mousedown Mill</t>
  </si>
  <si>
    <t>Muddy Hall</t>
  </si>
  <si>
    <t>Mudgrave</t>
  </si>
  <si>
    <t>Mummer's Ford</t>
  </si>
  <si>
    <t>Nutten</t>
  </si>
  <si>
    <t>Oldforge</t>
  </si>
  <si>
    <t>Oldstones</t>
  </si>
  <si>
    <t>Peach</t>
  </si>
  <si>
    <t>Pennytree</t>
  </si>
  <si>
    <t>Pinkmaiden Castle</t>
  </si>
  <si>
    <t>Quiet Isle</t>
  </si>
  <si>
    <t>Ramsford</t>
  </si>
  <si>
    <t>Raventree Hall</t>
  </si>
  <si>
    <t>Ravishment.</t>
  </si>
  <si>
    <t>Red Deer Island</t>
  </si>
  <si>
    <t>Rippledown Rill</t>
  </si>
  <si>
    <t>River Road</t>
  </si>
  <si>
    <t>Riverbend</t>
  </si>
  <si>
    <t>Riverrun</t>
  </si>
  <si>
    <t>Ruby Ford</t>
  </si>
  <si>
    <t>Rushing Falls</t>
  </si>
  <si>
    <t>Rutting Meadow</t>
  </si>
  <si>
    <t>Sallydance</t>
  </si>
  <si>
    <t>Saltpans</t>
  </si>
  <si>
    <t>Seagard</t>
  </si>
  <si>
    <t>Sevenstreams</t>
  </si>
  <si>
    <t>Sherrer</t>
  </si>
  <si>
    <t>Skipping Stones</t>
  </si>
  <si>
    <t>Sludgy Pond</t>
  </si>
  <si>
    <t>Stinking Goose</t>
  </si>
  <si>
    <t>Stone Hedge</t>
  </si>
  <si>
    <t>Stone Mill</t>
  </si>
  <si>
    <t>Stoney Sept</t>
  </si>
  <si>
    <t>Teats</t>
  </si>
  <si>
    <t>The Twins</t>
  </si>
  <si>
    <t>Threepenny Wood</t>
  </si>
  <si>
    <t>Tower of Dread</t>
  </si>
  <si>
    <t>Tower of Ghosts</t>
  </si>
  <si>
    <t>Trident</t>
  </si>
  <si>
    <t>Tumbler's Falls</t>
  </si>
  <si>
    <t>Tumblestone</t>
  </si>
  <si>
    <t>Wailing Tower</t>
  </si>
  <si>
    <t>Waspwood</t>
  </si>
  <si>
    <t>Wayfarer's Rest</t>
  </si>
  <si>
    <t>Wendish Town</t>
  </si>
  <si>
    <t>Whitewalls</t>
  </si>
  <si>
    <t>Widow's Tower</t>
  </si>
  <si>
    <t>Widow's Wash</t>
  </si>
  <si>
    <t>Willow Wood</t>
  </si>
  <si>
    <t>Woodhedge</t>
  </si>
  <si>
    <t>&lt;h2&gt;Pages in category "Places in the Riverlands"&lt;/h2&gt;</t>
  </si>
  <si>
    <t>&lt;p&gt;The following 89 pages are in this category, out of 89 total.</t>
  </si>
  <si>
    <t>&lt;ul&gt;&lt;li&gt;&lt;a href="/index.php/Acorn_Hall" title="Acorn Hall"&gt;Acorn Hall&lt;/a&gt;&lt;/li&gt;</t>
  </si>
  <si>
    <t>&lt;li&gt;&lt;a href="/index.php/Atranta" title="Atranta"&gt;Atranta&lt;/a&gt;&lt;/li&gt;&lt;/ul&gt;&lt;h3&gt;B&lt;/h3&gt;</t>
  </si>
  <si>
    <t>&lt;ul&gt;&lt;li&gt;&lt;a href="/index.php/Battle_Valley" title="Battle Valley"&gt;Battle Valley&lt;/a&gt;&lt;/li&gt;</t>
  </si>
  <si>
    <t>&lt;li&gt;&lt;a href="/index.php/Big_Willow" title="Big Willow"&gt;Big Willow&lt;/a&gt;&lt;/li&gt;</t>
  </si>
  <si>
    <t>&lt;li&gt;&lt;a href="/index.php/Blackbuckle" title="Blackbuckle"&gt;Blackbuckle&lt;/a&gt;&lt;/li&gt;</t>
  </si>
  <si>
    <t>&lt;li&gt;&lt;a href="/index.php/Blackwood_Vale" title="Blackwood Vale"&gt;Blackwood Vale&lt;/a&gt;&lt;/li&gt;</t>
  </si>
  <si>
    <t>&lt;li&gt;&lt;a href="/index.php/Buckle" title="Buckle"&gt;Buckle&lt;/a&gt;&lt;/li&gt;&lt;/ul&gt;&lt;h3&gt;C&lt;/h3&gt;</t>
  </si>
  <si>
    <t>&lt;ul&gt;&lt;li&gt;&lt;a href="/index.php/Cairns" title="Cairns"&gt;Cairns&lt;/a&gt;&lt;/li&gt;</t>
  </si>
  <si>
    <t>&lt;li&gt;&lt;a href="/index.php/Cape_of_Eagles" title="Cape of Eagles"&gt;Cape of Eagles&lt;/a&gt;&lt;/li&gt;</t>
  </si>
  <si>
    <t>&lt;li&gt;&lt;a href="/index.php/Claypool" title="Claypool"&gt;Claypool&lt;/a&gt;&lt;/li&gt;</t>
  </si>
  <si>
    <t>&lt;li&gt;&lt;a href="/index.php/Crossbow_Ridge" title="Crossbow Ridge"&gt;Crossbow Ridge&lt;/a&gt;&lt;/li&gt;</t>
  </si>
  <si>
    <t>&lt;li&gt;&lt;a href="/index.php/Crossroads_Inn" title="Crossroads Inn"&gt;Crossroads Inn&lt;/a&gt;&lt;/li&gt;&lt;/ul&gt;&lt;h3&gt;D&lt;/h3&gt;</t>
  </si>
  <si>
    <t>&lt;ul&gt;&lt;li&gt;&lt;a href="/index.php/Darry" title="Darry"&gt;Darry&lt;/a&gt;&lt;/li&gt;</t>
  </si>
  <si>
    <t>&lt;li&gt;&lt;a href="/index.php/Darry_(river)" title="Darry (river)"&gt;Darry (river)&lt;/a&gt;&lt;/li&gt;</t>
  </si>
  <si>
    <t>&lt;li&gt;&lt;a href="/index.php/Donnelwood" title="Donnelwood"&gt;Donnelwood&lt;/a&gt;&lt;/li&gt;&lt;/ul&gt;&lt;h3&gt;F&lt;/h3&gt;</t>
  </si>
  <si>
    <t>&lt;ul&gt;&lt;li&gt;&lt;a href="/index.php/Fairmarket" title="Fairmarket"&gt;Fairmarket&lt;/a&gt;&lt;/li&gt;</t>
  </si>
  <si>
    <t>&lt;li&gt;&lt;a href="/index.php/Fieldstone" title="Fieldstone"&gt;Fieldstone&lt;/a&gt;&lt;/li&gt;&lt;/ul&gt;&lt;h3&gt;G&lt;/h3&gt;</t>
  </si>
  <si>
    <t>&lt;ul&gt;&lt;li&gt;&lt;a href="/index.php/Gods_Eye" title="Gods Eye"&gt;Gods Eye&lt;/a&gt;&lt;/li&gt;</t>
  </si>
  <si>
    <t>&lt;li&gt;&lt;a href="/index.php/Greenapple" title="Greenapple"&gt;Greenapple&lt;/a&gt;&lt;/li&gt;</t>
  </si>
  <si>
    <t>&lt;li&gt;&lt;a href="/index.php/Greenhill" title="Greenhill"&gt;Greenhill&lt;/a&gt;&lt;/li&gt;</t>
  </si>
  <si>
    <t>&lt;li&gt;&lt;a href="/index.php/Grindcorn_Mill" title="Grindcorn Mill"&gt;Grindcorn Mill&lt;/a&gt;&lt;/li&gt;&lt;/ul&gt;&lt;h3&gt;H&lt;/h3&gt;</t>
  </si>
  <si>
    <t>&lt;ul&gt;&lt;li&gt;&lt;a href="/index.php/Hag%27s_Mire" title="Hag's Mire"&gt;Hag's Mire&lt;/a&gt;&lt;/li&gt;</t>
  </si>
  <si>
    <t>&lt;li&gt;&lt;a href="/index.php/Harrenhal" title="Harrenhal"&gt;Harrenhal&lt;/a&gt;&lt;/li&gt;</t>
  </si>
  <si>
    <t>&lt;li&gt;&lt;a href="/index.php/Harrentown" title="Harrentown"&gt;Harrentown&lt;/a&gt;&lt;/li&gt;</t>
  </si>
  <si>
    <t>&lt;li&gt;&lt;a href="/index.php/High_Heart" title="High Heart"&gt;High Heart&lt;/a&gt;&lt;/li&gt;</t>
  </si>
  <si>
    <t>&lt;li&gt;&lt;a href="/index.php/High_Road" title="High Road"&gt;High Road&lt;/a&gt;&lt;/li&gt;</t>
  </si>
  <si>
    <t>&lt;li&gt;&lt;a href="/index.php/Honeytree" title="Honeytree"&gt;Honeytree&lt;/a&gt;&lt;/li&gt;&lt;/ul&gt;&lt;h3&gt;I&lt;/h3&gt;</t>
  </si>
  <si>
    <t>&lt;ul&gt;&lt;li&gt;&lt;a href="/index.php/Inn_of_the_Kneeling_Man" title="Inn of the Kneeling Man"&gt;Inn of the Kneeling Man&lt;/a&gt;&lt;/li&gt;</t>
  </si>
  <si>
    <t>&lt;li&gt;&lt;a href="/index.php/Ironman%27s_Bay" title="Ironman's Bay"&gt;Ironman's Bay&lt;/a&gt;&lt;/li&gt;</t>
  </si>
  <si>
    <t>&lt;li&gt;&lt;a href="/index.php/Isle_of_Faces" title="Isle of Faces"&gt;Isle of Faces&lt;/a&gt;&lt;/li&gt;&lt;/ul&gt;&lt;/td&gt;</t>
  </si>
  <si>
    <t>&lt;td&gt;&lt;h3&gt;K&lt;/h3&gt;</t>
  </si>
  <si>
    <t>&lt;ul&gt;&lt;li&gt;&lt;a href="/index.php/Kingspyre_Tower" title="Kingspyre Tower"&gt;Kingspyre Tower&lt;/a&gt;&lt;/li&gt;</t>
  </si>
  <si>
    <t>&lt;ul&gt;&lt;li&gt;&lt;a href="/index.php/Lambswold" title="Lambswold"&gt;Lambswold&lt;/a&gt;&lt;/li&gt;</t>
  </si>
  <si>
    <t>&lt;li&gt;&lt;a href="/index.php/Little_Willow" title="Little Willow"&gt;Little Willow&lt;/a&gt;&lt;/li&gt;</t>
  </si>
  <si>
    <t>&lt;li&gt;&lt;a href="/index.php/Lord_Harroway%27s_Town" title="Lord Harroway's Town"&gt;Lord Harroway's Town&lt;/a&gt;&lt;/li&gt;</t>
  </si>
  <si>
    <t>&lt;li&gt;&lt;a href="/index.php/Lord%27s_Mill" title="Lord's Mill"&gt;Lord's Mill&lt;/a&gt;&lt;/li&gt;</t>
  </si>
  <si>
    <t>&lt;li&gt;&lt;a href="/index.php/Lorgen%27s_Wood" title="Lorgen's Wood"&gt;Lorgen's Wood&lt;/a&gt;&lt;/li&gt;&lt;/ul&gt;&lt;h3&gt;M&lt;/h3&gt;</t>
  </si>
  <si>
    <t>&lt;ul&gt;&lt;li&gt;&lt;a href="/index.php/Maiden_(river)" title="Maiden (river)"&gt;Maiden (river)&lt;/a&gt;&lt;/li&gt;</t>
  </si>
  <si>
    <t>&lt;li&gt;&lt;a href="/index.php/Maidenpool" title="Maidenpool"&gt;Maidenpool&lt;/a&gt;&lt;/li&gt;</t>
  </si>
  <si>
    <t>&lt;li&gt;&lt;a href="/index.php/Mousedown_Mill" title="Mousedown Mill"&gt;Mousedown Mill&lt;/a&gt;&lt;/li&gt;</t>
  </si>
  <si>
    <t>&lt;li&gt;&lt;a href="/index.php/Muddy_Hall" title="Muddy Hall"&gt;Muddy Hall&lt;/a&gt;&lt;/li&gt;</t>
  </si>
  <si>
    <t>&lt;li&gt;&lt;a href="/index.php/Mudgrave" title="Mudgrave"&gt;Mudgrave&lt;/a&gt;&lt;/li&gt;</t>
  </si>
  <si>
    <t>&lt;li&gt;&lt;a href="/index.php/Mummer%27s_Ford" title="Mummer's Ford"&gt;Mummer's Ford&lt;/a&gt;&lt;/li&gt;&lt;/ul&gt;&lt;h3&gt;N&lt;/h3&gt;</t>
  </si>
  <si>
    <t>&lt;ul&gt;&lt;li&gt;&lt;a href="/index.php/Nutten" title="Nutten"&gt;Nutten&lt;/a&gt;&lt;/li&gt;&lt;/ul&gt;&lt;h3&gt;O&lt;/h3&gt;</t>
  </si>
  <si>
    <t>&lt;ul&gt;&lt;li&gt;&lt;a href="/index.php/Oldforge" title="Oldforge"&gt;Oldforge&lt;/a&gt;&lt;/li&gt;</t>
  </si>
  <si>
    <t>&lt;li&gt;&lt;a href="/index.php/Oldstones" title="Oldstones"&gt;Oldstones&lt;/a&gt;&lt;/li&gt;&lt;/ul&gt;&lt;h3&gt;P&lt;/h3&gt;</t>
  </si>
  <si>
    <t>&lt;ul&gt;&lt;li&gt;&lt;a href="/index.php/Peach" title="Peach"&gt;Peach&lt;/a&gt;&lt;/li&gt;</t>
  </si>
  <si>
    <t>&lt;li&gt;&lt;a href="/index.php/Pennytree" title="Pennytree"&gt;Pennytree&lt;/a&gt;&lt;/li&gt;</t>
  </si>
  <si>
    <t>&lt;li&gt;&lt;a href="/index.php/Pinkmaiden_Castle" title="Pinkmaiden Castle"&gt;Pinkmaiden Castle&lt;/a&gt;&lt;/li&gt;&lt;/ul&gt;&lt;h3&gt;Q&lt;/h3&gt;</t>
  </si>
  <si>
    <t>&lt;ul&gt;&lt;li&gt;&lt;a href="/index.php/Quiet_Isle" title="Quiet Isle"&gt;Quiet Isle&lt;/a&gt;&lt;/li&gt;&lt;/ul&gt;&lt;h3&gt;R&lt;/h3&gt;</t>
  </si>
  <si>
    <t>&lt;ul&gt;&lt;li&gt;&lt;a href="/index.php/Ramsford" title="Ramsford"&gt;Ramsford&lt;/a&gt;&lt;/li&gt;</t>
  </si>
  <si>
    <t>&lt;li&gt;&lt;a href="/index.php/Raventree_Hall" title="Raventree Hall"&gt;Raventree Hall&lt;/a&gt;&lt;/li&gt;</t>
  </si>
  <si>
    <t>&lt;li&gt;&lt;a href="/index.php/Ravishment." title="Ravishment."&gt;Ravishment.&lt;/a&gt;&lt;/li&gt;</t>
  </si>
  <si>
    <t>&lt;li&gt;&lt;a href="/index.php/Red_Deer_Island" title="Red Deer Island"&gt;Red Deer Island&lt;/a&gt;&lt;/li&gt;</t>
  </si>
  <si>
    <t>&lt;li&gt;&lt;a href="/index.php/Rippledown_Rill" title="Rippledown Rill"&gt;Rippledown Rill&lt;/a&gt;&lt;/li&gt;</t>
  </si>
  <si>
    <t>&lt;li&gt;&lt;a href="/index.php/River_Road" title="River Road"&gt;River Road&lt;/a&gt;&lt;/li&gt;</t>
  </si>
  <si>
    <t>&lt;li&gt;&lt;a href="/index.php/Riverbend" title="Riverbend"&gt;Riverbend&lt;/a&gt;&lt;/li&gt;</t>
  </si>
  <si>
    <t>&lt;li&gt;&lt;a href="/index.php/Riverrun" title="Riverrun"&gt;Riverrun&lt;/a&gt;&lt;/li&gt;</t>
  </si>
  <si>
    <t>&lt;li&gt;&lt;a href="/index.php/Ruby_Ford" title="Ruby Ford"&gt;Ruby Ford&lt;/a&gt;&lt;/li&gt;</t>
  </si>
  <si>
    <t>&lt;li&gt;&lt;a href="/index.php/Rushing_Falls" title="Rushing Falls"&gt;Rushing Falls&lt;/a&gt;&lt;/li&gt;&lt;/ul&gt;&lt;/td&gt;</t>
  </si>
  <si>
    <t>&lt;ul&gt;&lt;li&gt;&lt;a href="/index.php/Rutting_Meadow" title="Rutting Meadow"&gt;Rutting Meadow&lt;/a&gt;&lt;/li&gt;&lt;/ul&gt;&lt;h3&gt;S&lt;/h3&gt;</t>
  </si>
  <si>
    <t>&lt;ul&gt;&lt;li&gt;&lt;a href="/index.php/Sallydance" title="Sallydance"&gt;Sallydance&lt;/a&gt;&lt;/li&gt;</t>
  </si>
  <si>
    <t>&lt;li&gt;&lt;a href="/index.php/Saltpans" title="Saltpans"&gt;Saltpans&lt;/a&gt;&lt;/li&gt;</t>
  </si>
  <si>
    <t>&lt;li&gt;&lt;a href="/index.php/Seagard" title="Seagard"&gt;Seagard&lt;/a&gt;&lt;/li&gt;</t>
  </si>
  <si>
    <t>&lt;li&gt;&lt;a href="/index.php/Sevenstreams" title="Sevenstreams"&gt;Sevenstreams&lt;/a&gt;&lt;/li&gt;</t>
  </si>
  <si>
    <t>&lt;li&gt;&lt;a href="/index.php/Sherrer" title="Sherrer"&gt;Sherrer&lt;/a&gt;&lt;/li&gt;</t>
  </si>
  <si>
    <t>&lt;li&gt;&lt;a href="/index.php/Skipping_Stones" title="Skipping Stones"&gt;Skipping Stones&lt;/a&gt;&lt;/li&gt;</t>
  </si>
  <si>
    <t>&lt;li&gt;&lt;a href="/index.php/Sludgy_Pond" title="Sludgy Pond"&gt;Sludgy Pond&lt;/a&gt;&lt;/li&gt;</t>
  </si>
  <si>
    <t>&lt;li&gt;&lt;a href="/index.php/Stinking_Goose" title="Stinking Goose"&gt;Stinking Goose&lt;/a&gt;&lt;/li&gt;</t>
  </si>
  <si>
    <t>&lt;li&gt;&lt;a href="/index.php/Stone_Hedge" title="Stone Hedge"&gt;Stone Hedge&lt;/a&gt;&lt;/li&gt;</t>
  </si>
  <si>
    <t>&lt;li&gt;&lt;a href="/index.php/Stone_Mill" title="Stone Mill"&gt;Stone Mill&lt;/a&gt;&lt;/li&gt;</t>
  </si>
  <si>
    <t>&lt;li&gt;&lt;a href="/index.php/Stoney_Sept" title="Stoney Sept"&gt;Stoney Sept&lt;/a&gt;&lt;/li&gt;&lt;/ul&gt;&lt;h3&gt;T&lt;/h3&gt;</t>
  </si>
  <si>
    <t>&lt;ul&gt;&lt;li&gt;&lt;a href="/index.php/Teats" title="Teats"&gt;Teats&lt;/a&gt;&lt;/li&gt;</t>
  </si>
  <si>
    <t>&lt;li&gt;&lt;a href="/index.php/The_Twins" title="The Twins"&gt;The Twins&lt;/a&gt;&lt;/li&gt;</t>
  </si>
  <si>
    <t>&lt;li&gt;&lt;a href="/index.php/Threepenny_Wood" title="Threepenny Wood"&gt;Threepenny Wood&lt;/a&gt;&lt;/li&gt;</t>
  </si>
  <si>
    <t>&lt;li&gt;&lt;a href="/index.php/Tower_of_Dread" title="Tower of Dread"&gt;Tower of Dread&lt;/a&gt;&lt;/li&gt;</t>
  </si>
  <si>
    <t>&lt;li&gt;&lt;a href="/index.php/Tower_of_Ghosts" title="Tower of Ghosts"&gt;Tower of Ghosts&lt;/a&gt;&lt;/li&gt;</t>
  </si>
  <si>
    <t>&lt;li&gt;&lt;a href="/index.php/Trident" title="Trident"&gt;Trident&lt;/a&gt;&lt;/li&gt;</t>
  </si>
  <si>
    <t>&lt;li&gt;&lt;a href="/index.php/Tumbler%27s_Falls" title="Tumbler's Falls"&gt;Tumbler's Falls&lt;/a&gt;&lt;/li&gt;</t>
  </si>
  <si>
    <t>&lt;li&gt;&lt;a href="/index.php/Tumblestone" title="Tumblestone"&gt;Tumblestone&lt;/a&gt;&lt;/li&gt;&lt;/ul&gt;&lt;h3&gt;W&lt;/h3&gt;</t>
  </si>
  <si>
    <t>&lt;ul&gt;&lt;li&gt;&lt;a href="/index.php/Wailing_Tower" title="Wailing Tower"&gt;Wailing Tower&lt;/a&gt;&lt;/li&gt;</t>
  </si>
  <si>
    <t>&lt;li&gt;&lt;a href="/index.php/Waspwood" title="Waspwood"&gt;Waspwood&lt;/a&gt;&lt;/li&gt;</t>
  </si>
  <si>
    <t>&lt;li&gt;&lt;a href="/index.php/Wayfarer%27s_Rest" title="Wayfarer's Rest"&gt;Wayfarer's Rest&lt;/a&gt;&lt;/li&gt;</t>
  </si>
  <si>
    <t>&lt;li&gt;&lt;a href="/index.php/Wendish_Town" title="Wendish Town"&gt;Wendish Town&lt;/a&gt;&lt;/li&gt;</t>
  </si>
  <si>
    <t>&lt;li&gt;&lt;a href="/index.php/Whitewalls" title="Whitewalls"&gt;Whitewalls&lt;/a&gt;&lt;/li&gt;</t>
  </si>
  <si>
    <t>&lt;li&gt;&lt;a href="/index.php/Widow%27s_Tower" title="Widow's Tower"&gt;Widow's Tower&lt;/a&gt;&lt;/li&gt;</t>
  </si>
  <si>
    <t>&lt;li&gt;&lt;a href="/index.php/Widow%27s_Wash" title="Widow's Wash"&gt;Widow's Wash&lt;/a&gt;&lt;/li&gt;</t>
  </si>
  <si>
    <t>&lt;li&gt;&lt;a href="/index.php/Willow_Wood" title="Willow Wood"&gt;Willow Wood&lt;/a&gt;&lt;/li&gt;</t>
  </si>
  <si>
    <t>&lt;li&gt;&lt;a href="/index.php/Woodhedge" title="Woodhedge"&gt;Woodhedge&lt;/a&gt;&lt;/li&gt;&lt;/ul&gt;&lt;/td&gt;</t>
  </si>
  <si>
    <t>Blackhaven</t>
  </si>
  <si>
    <t>Broad Arch</t>
  </si>
  <si>
    <t>Bronzegate</t>
  </si>
  <si>
    <t>Cape Wrath</t>
  </si>
  <si>
    <t>Crows Nest</t>
  </si>
  <si>
    <t>Estermont</t>
  </si>
  <si>
    <t>Evenfall Hall</t>
  </si>
  <si>
    <t>Fawnton</t>
  </si>
  <si>
    <t>Fellwood</t>
  </si>
  <si>
    <t>Gallowsgrey</t>
  </si>
  <si>
    <t>Grandview</t>
  </si>
  <si>
    <t>Greenstone</t>
  </si>
  <si>
    <t>Griffin's Roost</t>
  </si>
  <si>
    <t>Harvest Hall</t>
  </si>
  <si>
    <t>Haystack Hall</t>
  </si>
  <si>
    <t>Mistwood</t>
  </si>
  <si>
    <t>Nightsong</t>
  </si>
  <si>
    <t>Parchments</t>
  </si>
  <si>
    <t>Poddingfield</t>
  </si>
  <si>
    <t>Rain House</t>
  </si>
  <si>
    <t>Rainwood</t>
  </si>
  <si>
    <t>Shipbreaker Bay</t>
  </si>
  <si>
    <t>Stonehelm</t>
  </si>
  <si>
    <t>Storm's End</t>
  </si>
  <si>
    <t>Summerhall</t>
  </si>
  <si>
    <t>Tarth</t>
  </si>
  <si>
    <t>Weeping Tower</t>
  </si>
  <si>
    <t>Wendwater</t>
  </si>
  <si>
    <t>&lt;h2&gt;Pages in category "Places in the Stormlands"&lt;/h2&gt;</t>
  </si>
  <si>
    <t>&lt;p&gt;The following 30 pages are in this category, out of 30 total.</t>
  </si>
  <si>
    <t>&lt;ul&gt;&lt;li&gt;&lt;a href="/index.php/Blackhaven" title="Blackhaven"&gt;Blackhaven&lt;/a&gt;&lt;/li&gt;</t>
  </si>
  <si>
    <t>&lt;li&gt;&lt;a href="/index.php/Broad_Arch" title="Broad Arch"&gt;Broad Arch&lt;/a&gt;&lt;/li&gt;</t>
  </si>
  <si>
    <t>&lt;li&gt;&lt;a href="/index.php/Bronzegate" title="Bronzegate"&gt;Bronzegate&lt;/a&gt;&lt;/li&gt;&lt;/ul&gt;&lt;h3&gt;C&lt;/h3&gt;</t>
  </si>
  <si>
    <t>&lt;ul&gt;&lt;li&gt;&lt;a href="/index.php/Cape_Wrath" title="Cape Wrath"&gt;Cape Wrath&lt;/a&gt;&lt;/li&gt;</t>
  </si>
  <si>
    <t>&lt;li&gt;&lt;a href="/index.php/Crows_Nest" title="Crows Nest"&gt;Crows Nest&lt;/a&gt;&lt;/li&gt;&lt;/ul&gt;&lt;h3&gt;D&lt;/h3&gt;</t>
  </si>
  <si>
    <t>&lt;ul&gt;&lt;li&gt;&lt;a href="/index.php/Dornish_Marches" title="Dornish Marches"&gt;Dornish Marches&lt;/a&gt;&lt;/li&gt;&lt;/ul&gt;&lt;h3&gt;E&lt;/h3&gt;</t>
  </si>
  <si>
    <t>&lt;ul&gt;&lt;li&gt;&lt;a href="/index.php/Estermont" title="Estermont"&gt;Estermont&lt;/a&gt;&lt;/li&gt;</t>
  </si>
  <si>
    <t>&lt;li&gt;&lt;a href="/index.php/Evenfall_Hall" title="Evenfall Hall"&gt;Evenfall Hall&lt;/a&gt;&lt;/li&gt;&lt;/ul&gt;&lt;h3&gt;F&lt;/h3&gt;</t>
  </si>
  <si>
    <t>&lt;ul&gt;&lt;li&gt;&lt;a href="/index.php/Fawnton" title="Fawnton"&gt;Fawnton&lt;/a&gt;&lt;/li&gt;</t>
  </si>
  <si>
    <t>&lt;li&gt;&lt;a href="/index.php/Fellwood" title="Fellwood"&gt;Fellwood&lt;/a&gt;&lt;/li&gt;&lt;/ul&gt;&lt;/td&gt;</t>
  </si>
  <si>
    <t>&lt;td&gt;&lt;h3&gt;G&lt;/h3&gt;</t>
  </si>
  <si>
    <t>&lt;ul&gt;&lt;li&gt;&lt;a href="/index.php/Gallowsgrey" title="Gallowsgrey"&gt;Gallowsgrey&lt;/a&gt;&lt;/li&gt;</t>
  </si>
  <si>
    <t>&lt;li&gt;&lt;a href="/index.php/Grandview" title="Grandview"&gt;Grandview&lt;/a&gt;&lt;/li&gt;</t>
  </si>
  <si>
    <t>&lt;li&gt;&lt;a href="/index.php/Greenstone" title="Greenstone"&gt;Greenstone&lt;/a&gt;&lt;/li&gt;</t>
  </si>
  <si>
    <t>&lt;li&gt;&lt;a href="/index.php/Griffin%27s_Roost" title="Griffin's Roost"&gt;Griffin's Roost&lt;/a&gt;&lt;/li&gt;&lt;/ul&gt;&lt;h3&gt;H&lt;/h3&gt;</t>
  </si>
  <si>
    <t>&lt;ul&gt;&lt;li&gt;&lt;a href="/index.php/Harvest_Hall" title="Harvest Hall"&gt;Harvest Hall&lt;/a&gt;&lt;/li&gt;</t>
  </si>
  <si>
    <t>&lt;li&gt;&lt;a href="/index.php/Haystack_Hall" title="Haystack Hall"&gt;Haystack Hall&lt;/a&gt;&lt;/li&gt;&lt;/ul&gt;&lt;h3&gt;K&lt;/h3&gt;</t>
  </si>
  <si>
    <t>&lt;ul&gt;&lt;li&gt;&lt;a href="/index.php/Kingsroad" title="Kingsroad"&gt;Kingsroad&lt;/a&gt;&lt;/li&gt;&lt;/ul&gt;&lt;h3&gt;M&lt;/h3&gt;</t>
  </si>
  <si>
    <t>&lt;ul&gt;&lt;li&gt;&lt;a href="/index.php/Mistwood" title="Mistwood"&gt;Mistwood&lt;/a&gt;&lt;/li&gt;&lt;/ul&gt;&lt;h3&gt;N&lt;/h3&gt;</t>
  </si>
  <si>
    <t>&lt;ul&gt;&lt;li&gt;&lt;a href="/index.php/Nightsong" title="Nightsong"&gt;Nightsong&lt;/a&gt;&lt;/li&gt;&lt;/ul&gt;&lt;h3&gt;P&lt;/h3&gt;</t>
  </si>
  <si>
    <t>&lt;ul&gt;&lt;li&gt;&lt;a href="/index.php/Parchments" title="Parchments"&gt;Parchments&lt;/a&gt;&lt;/li&gt;&lt;/ul&gt;&lt;/td&gt;</t>
  </si>
  <si>
    <t>&lt;td&gt;&lt;h3&gt;P cont.&lt;/h3&gt;</t>
  </si>
  <si>
    <t>&lt;ul&gt;&lt;li&gt;&lt;a href="/index.php/Poddingfield" title="Poddingfield"&gt;Poddingfield&lt;/a&gt;&lt;/li&gt;&lt;/ul&gt;&lt;h3&gt;R&lt;/h3&gt;</t>
  </si>
  <si>
    <t>&lt;ul&gt;&lt;li&gt;&lt;a href="/index.php/Rain_House" title="Rain House"&gt;Rain House&lt;/a&gt;&lt;/li&gt;</t>
  </si>
  <si>
    <t>&lt;li&gt;&lt;a href="/index.php/Rainwood" title="Rainwood"&gt;Rainwood&lt;/a&gt;&lt;/li&gt;&lt;/ul&gt;&lt;h3&gt;S&lt;/h3&gt;</t>
  </si>
  <si>
    <t>&lt;ul&gt;&lt;li&gt;&lt;a href="/index.php/Shipbreaker_Bay" title="Shipbreaker Bay"&gt;Shipbreaker Bay&lt;/a&gt;&lt;/li&gt;</t>
  </si>
  <si>
    <t>&lt;li&gt;&lt;a href="/index.php/Stonehelm" title="Stonehelm"&gt;Stonehelm&lt;/a&gt;&lt;/li&gt;</t>
  </si>
  <si>
    <t>&lt;li&gt;&lt;a href="/index.php/Storm%27s_End" title="Storm's End"&gt;Storm's End&lt;/a&gt;&lt;/li&gt;</t>
  </si>
  <si>
    <t>&lt;li&gt;&lt;a href="/index.php/Summerhall" title="Summerhall"&gt;Summerhall&lt;/a&gt;&lt;/li&gt;&lt;/ul&gt;&lt;h3&gt;T&lt;/h3&gt;</t>
  </si>
  <si>
    <t>&lt;ul&gt;&lt;li&gt;&lt;a href="/index.php/Tarth" title="Tarth"&gt;Tarth&lt;/a&gt;&lt;/li&gt;&lt;/ul&gt;&lt;h3&gt;W&lt;/h3&gt;</t>
  </si>
  <si>
    <t>&lt;ul&gt;&lt;li&gt;&lt;a href="/index.php/Weeping_Tower" title="Weeping Tower"&gt;Weeping Tower&lt;/a&gt;&lt;/li&gt;</t>
  </si>
  <si>
    <t>&lt;li&gt;&lt;a href="/index.php/Wendwater" title="Wendwater"&gt;Wendwater&lt;/a&gt;&lt;/li&gt;&lt;/ul&gt;&lt;/td&gt;</t>
  </si>
  <si>
    <t>Alyssa's Tears</t>
  </si>
  <si>
    <t>Bloody Gate</t>
  </si>
  <si>
    <t>Coldwater Burn</t>
  </si>
  <si>
    <t>Eyrie</t>
  </si>
  <si>
    <t>Fingers</t>
  </si>
  <si>
    <t>Gates of the Moon</t>
  </si>
  <si>
    <t>Giant's Lance</t>
  </si>
  <si>
    <t>Grey Glen</t>
  </si>
  <si>
    <t>Gull Tower</t>
  </si>
  <si>
    <t>Gulltown</t>
  </si>
  <si>
    <t>Heart's Home</t>
  </si>
  <si>
    <t>Ironoaks</t>
  </si>
  <si>
    <t>Littlesister</t>
  </si>
  <si>
    <t>Longbow Hall</t>
  </si>
  <si>
    <t>Longsister</t>
  </si>
  <si>
    <t>Moon Door</t>
  </si>
  <si>
    <t>Mountains of the Moon</t>
  </si>
  <si>
    <t>Newkeep</t>
  </si>
  <si>
    <t>Ninestars</t>
  </si>
  <si>
    <t>Old Anchor</t>
  </si>
  <si>
    <t>Pebble</t>
  </si>
  <si>
    <t>Redfort</t>
  </si>
  <si>
    <t>Runestone</t>
  </si>
  <si>
    <t>Sisterton</t>
  </si>
  <si>
    <t>Snakewood</t>
  </si>
  <si>
    <t>Strongsong</t>
  </si>
  <si>
    <t>Sweetsister</t>
  </si>
  <si>
    <t>The Paps</t>
  </si>
  <si>
    <t>Three Sisters</t>
  </si>
  <si>
    <t>Wickenden</t>
  </si>
  <si>
    <t>&lt;h2&gt;Pages in category "Places in the Vale"&lt;/h2&gt;</t>
  </si>
  <si>
    <t>&lt;p&gt;The following 31 pages are in this category, out of 31 total.</t>
  </si>
  <si>
    <t>&lt;ul&gt;&lt;li&gt;&lt;a href="/index.php/Alyssa%27s_Tears" title="Alyssa's Tears"&gt;Alyssa's Tears&lt;/a&gt;&lt;/li&gt;&lt;/ul&gt;&lt;h3&gt;B&lt;/h3&gt;</t>
  </si>
  <si>
    <t>&lt;ul&gt;&lt;li&gt;&lt;a href="/index.php/Bloody_Gate" title="Bloody Gate"&gt;Bloody Gate&lt;/a&gt;&lt;/li&gt;&lt;/ul&gt;&lt;h3&gt;C&lt;/h3&gt;</t>
  </si>
  <si>
    <t>&lt;ul&gt;&lt;li&gt;&lt;a href="/index.php/Coldwater_Burn" title="Coldwater Burn"&gt;Coldwater Burn&lt;/a&gt;&lt;/li&gt;&lt;/ul&gt;&lt;h3&gt;E&lt;/h3&gt;</t>
  </si>
  <si>
    <t>&lt;ul&gt;&lt;li&gt;&lt;a href="/index.php/Eyrie" title="Eyrie"&gt;Eyrie&lt;/a&gt;&lt;/li&gt;&lt;/ul&gt;&lt;h3&gt;F&lt;/h3&gt;</t>
  </si>
  <si>
    <t>&lt;ul&gt;&lt;li&gt;&lt;a href="/index.php/Fingers" title="Fingers"&gt;Fingers&lt;/a&gt;&lt;/li&gt;&lt;/ul&gt;&lt;h3&gt;G&lt;/h3&gt;</t>
  </si>
  <si>
    <t>&lt;ul&gt;&lt;li&gt;&lt;a href="/index.php/Gates_of_the_Moon" title="Gates of the Moon"&gt;Gates of the Moon&lt;/a&gt;&lt;/li&gt;</t>
  </si>
  <si>
    <t>&lt;li&gt;&lt;a href="/index.php/Giant%27s_Lance" title="Giant's Lance"&gt;Giant's Lance&lt;/a&gt;&lt;/li&gt;</t>
  </si>
  <si>
    <t>&lt;li&gt;&lt;a href="/index.php/Grey_Glen" title="Grey Glen"&gt;Grey Glen&lt;/a&gt;&lt;/li&gt;</t>
  </si>
  <si>
    <t>&lt;li&gt;&lt;a href="/index.php/Gull_Tower" title="Gull Tower"&gt;Gull Tower&lt;/a&gt;&lt;/li&gt;</t>
  </si>
  <si>
    <t>&lt;li&gt;&lt;a href="/index.php/Gulltown" title="Gulltown"&gt;Gulltown&lt;/a&gt;&lt;/li&gt;&lt;/ul&gt;&lt;h3&gt;H&lt;/h3&gt;</t>
  </si>
  <si>
    <t>&lt;ul&gt;&lt;li&gt;&lt;a href="/index.php/Heart%27s_Home" title="Heart's Home"&gt;Heart's Home&lt;/a&gt;&lt;/li&gt;&lt;/ul&gt;&lt;/td&gt;</t>
  </si>
  <si>
    <t>&lt;ul&gt;&lt;li&gt;&lt;a href="/index.php/High_Road" title="High Road"&gt;High Road&lt;/a&gt;&lt;/li&gt;&lt;/ul&gt;&lt;h3&gt;I&lt;/h3&gt;</t>
  </si>
  <si>
    <t>&lt;ul&gt;&lt;li&gt;&lt;a href="/index.php/Ironoaks" title="Ironoaks"&gt;Ironoaks&lt;/a&gt;&lt;/li&gt;&lt;/ul&gt;&lt;h3&gt;L&lt;/h3&gt;</t>
  </si>
  <si>
    <t>&lt;ul&gt;&lt;li&gt;&lt;a href="/index.php/Littlesister" title="Littlesister"&gt;Littlesister&lt;/a&gt;&lt;/li&gt;</t>
  </si>
  <si>
    <t>&lt;li&gt;&lt;a href="/index.php/Longbow_Hall" title="Longbow Hall"&gt;Longbow Hall&lt;/a&gt;&lt;/li&gt;</t>
  </si>
  <si>
    <t>&lt;li&gt;&lt;a href="/index.php/Longsister" title="Longsister"&gt;Longsister&lt;/a&gt;&lt;/li&gt;&lt;/ul&gt;&lt;h3&gt;M&lt;/h3&gt;</t>
  </si>
  <si>
    <t>&lt;ul&gt;&lt;li&gt;&lt;a href="/index.php/Moon_Door" title="Moon Door"&gt;Moon Door&lt;/a&gt;&lt;/li&gt;</t>
  </si>
  <si>
    <t>&lt;li&gt;&lt;a href="/index.php/Mountains_of_the_Moon" title="Mountains of the Moon"&gt;Mountains of the Moon&lt;/a&gt;&lt;/li&gt;&lt;/ul&gt;&lt;h3&gt;N&lt;/h3&gt;</t>
  </si>
  <si>
    <t>&lt;ul&gt;&lt;li&gt;&lt;a href="/index.php/Newkeep" title="Newkeep"&gt;Newkeep&lt;/a&gt;&lt;/li&gt;</t>
  </si>
  <si>
    <t>&lt;li&gt;&lt;a href="/index.php/Ninestars" title="Ninestars"&gt;Ninestars&lt;/a&gt;&lt;/li&gt;&lt;/ul&gt;&lt;h3&gt;O&lt;/h3&gt;</t>
  </si>
  <si>
    <t>&lt;ul&gt;&lt;li&gt;&lt;a href="/index.php/Old_Anchor" title="Old Anchor"&gt;Old Anchor&lt;/a&gt;&lt;/li&gt;&lt;/ul&gt;&lt;h3&gt;P&lt;/h3&gt;</t>
  </si>
  <si>
    <t>&lt;ul&gt;&lt;li&gt;&lt;a href="/index.php/Pebble" title="Pebble"&gt;Pebble&lt;/a&gt;&lt;/li&gt;&lt;/ul&gt;&lt;/td&gt;</t>
  </si>
  <si>
    <t>&lt;td&gt;&lt;h3&gt;R&lt;/h3&gt;</t>
  </si>
  <si>
    <t>&lt;ul&gt;&lt;li&gt;&lt;a href="/index.php/Redfort" title="Redfort"&gt;Redfort&lt;/a&gt;&lt;/li&gt;</t>
  </si>
  <si>
    <t>&lt;li&gt;&lt;a href="/index.php/Runestone" title="Runestone"&gt;Runestone&lt;/a&gt;&lt;/li&gt;&lt;/ul&gt;&lt;h3&gt;S&lt;/h3&gt;</t>
  </si>
  <si>
    <t>&lt;ul&gt;&lt;li&gt;&lt;a href="/index.php/Sisterton" title="Sisterton"&gt;Sisterton&lt;/a&gt;&lt;/li&gt;</t>
  </si>
  <si>
    <t>&lt;li&gt;&lt;a href="/index.php/Snakewood" title="Snakewood"&gt;Snakewood&lt;/a&gt;&lt;/li&gt;</t>
  </si>
  <si>
    <t>&lt;li&gt;&lt;a href="/index.php/Strongsong" title="Strongsong"&gt;Strongsong&lt;/a&gt;&lt;/li&gt;</t>
  </si>
  <si>
    <t>&lt;li&gt;&lt;a href="/index.php/Sweetsister" title="Sweetsister"&gt;Sweetsister&lt;/a&gt;&lt;/li&gt;&lt;/ul&gt;&lt;h3&gt;T&lt;/h3&gt;</t>
  </si>
  <si>
    <t>&lt;ul&gt;&lt;li&gt;&lt;a href="/index.php/The_Paps" title="The Paps"&gt;The Paps&lt;/a&gt;&lt;/li&gt;</t>
  </si>
  <si>
    <t>&lt;li&gt;&lt;a href="/index.php/Three_Sisters" title="Three Sisters"&gt;Three Sisters&lt;/a&gt;&lt;/li&gt;&lt;/ul&gt;&lt;h3&gt;W&lt;/h3&gt;</t>
  </si>
  <si>
    <t>&lt;ul&gt;&lt;li&gt;&lt;a href="/index.php/Wickenden" title="Wickenden"&gt;Wickenden&lt;/a&gt;&lt;/li&gt;&lt;/ul&gt;&lt;/td&gt;</t>
  </si>
  <si>
    <t>Ashemark</t>
  </si>
  <si>
    <t>Banefort</t>
  </si>
  <si>
    <t>Castamere</t>
  </si>
  <si>
    <t>Casterly Rock</t>
  </si>
  <si>
    <t>Clegane's Keep</t>
  </si>
  <si>
    <t>Cornfield</t>
  </si>
  <si>
    <t>Crakehall</t>
  </si>
  <si>
    <t>Deep Den</t>
  </si>
  <si>
    <t>Fair Isle</t>
  </si>
  <si>
    <t>Faircastle</t>
  </si>
  <si>
    <t>Feastfires</t>
  </si>
  <si>
    <t>Golden Tooth</t>
  </si>
  <si>
    <t>Greenfield</t>
  </si>
  <si>
    <t>Hornvale</t>
  </si>
  <si>
    <t>Kayce</t>
  </si>
  <si>
    <t>Lannisport</t>
  </si>
  <si>
    <t>Nunn's Deep</t>
  </si>
  <si>
    <t>Oxcross</t>
  </si>
  <si>
    <t>Pendric Hills</t>
  </si>
  <si>
    <t>Sarsfield</t>
  </si>
  <si>
    <t>Silverhill</t>
  </si>
  <si>
    <t>Tarbeck Hall</t>
  </si>
  <si>
    <t>The Crag</t>
  </si>
  <si>
    <t>Wyndhall</t>
  </si>
  <si>
    <t>&lt;h2&gt;Pages in category "Places in the Westerlands"&lt;/h2&gt;</t>
  </si>
  <si>
    <t>&lt;ul&gt;&lt;li&gt;&lt;a href="/index.php/Ashemark" title="Ashemark"&gt;Ashemark&lt;/a&gt;&lt;/li&gt;&lt;/ul&gt;&lt;h3&gt;B&lt;/h3&gt;</t>
  </si>
  <si>
    <t>&lt;ul&gt;&lt;li&gt;&lt;a href="/index.php/Banefort" title="Banefort"&gt;Banefort&lt;/a&gt;&lt;/li&gt;&lt;/ul&gt;&lt;h3&gt;C&lt;/h3&gt;</t>
  </si>
  <si>
    <t>&lt;ul&gt;&lt;li&gt;&lt;a href="/index.php/Castamere" title="Castamere"&gt;Castamere&lt;/a&gt;&lt;/li&gt;</t>
  </si>
  <si>
    <t>&lt;li&gt;&lt;a href="/index.php/Casterly_Rock" title="Casterly Rock"&gt;Casterly Rock&lt;/a&gt;&lt;/li&gt;</t>
  </si>
  <si>
    <t>&lt;li&gt;&lt;a href="/index.php/Clegane%27s_Keep" title="Clegane's Keep"&gt;Clegane's Keep&lt;/a&gt;&lt;/li&gt;</t>
  </si>
  <si>
    <t>&lt;li&gt;&lt;a href="/index.php/Cornfield" title="Cornfield"&gt;Cornfield&lt;/a&gt;&lt;/li&gt;</t>
  </si>
  <si>
    <t>&lt;li&gt;&lt;a href="/index.php/Crakehall" title="Crakehall"&gt;Crakehall&lt;/a&gt;&lt;/li&gt;&lt;/ul&gt;&lt;h3&gt;D&lt;/h3&gt;</t>
  </si>
  <si>
    <t>&lt;ul&gt;&lt;li&gt;&lt;a href="/index.php/Deep_Den" title="Deep Den"&gt;Deep Den&lt;/a&gt;&lt;/li&gt;&lt;/ul&gt;&lt;h3&gt;F&lt;/h3&gt;</t>
  </si>
  <si>
    <t>&lt;ul&gt;&lt;li&gt;&lt;a href="/index.php/Fair_Isle" title="Fair Isle"&gt;Fair Isle&lt;/a&gt;&lt;/li&gt;</t>
  </si>
  <si>
    <t>&lt;li&gt;&lt;a href="/index.php/Faircastle" title="Faircastle"&gt;Faircastle&lt;/a&gt;&lt;/li&gt;&lt;/ul&gt;&lt;/td&gt;</t>
  </si>
  <si>
    <t>&lt;td&gt;&lt;h3&gt;F cont.&lt;/h3&gt;</t>
  </si>
  <si>
    <t>&lt;ul&gt;&lt;li&gt;&lt;a href="/index.php/Feastfires" title="Feastfires"&gt;Feastfires&lt;/a&gt;&lt;/li&gt;&lt;/ul&gt;&lt;h3&gt;G&lt;/h3&gt;</t>
  </si>
  <si>
    <t>&lt;ul&gt;&lt;li&gt;&lt;a href="/index.php/Golden_Tooth" title="Golden Tooth"&gt;Golden Tooth&lt;/a&gt;&lt;/li&gt;</t>
  </si>
  <si>
    <t>&lt;li&gt;&lt;a href="/index.php/Greenfield" title="Greenfield"&gt;Greenfield&lt;/a&gt;&lt;/li&gt;&lt;/ul&gt;&lt;h3&gt;H&lt;/h3&gt;</t>
  </si>
  <si>
    <t>&lt;ul&gt;&lt;li&gt;&lt;a href="/index.php/Hornvale" title="Hornvale"&gt;Hornvale&lt;/a&gt;&lt;/li&gt;&lt;/ul&gt;&lt;h3&gt;I&lt;/h3&gt;</t>
  </si>
  <si>
    <t>&lt;ul&gt;&lt;li&gt;&lt;a href="/index.php/Ironman%27s_Bay" title="Ironman's Bay"&gt;Ironman's Bay&lt;/a&gt;&lt;/li&gt;&lt;/ul&gt;&lt;h3&gt;K&lt;/h3&gt;</t>
  </si>
  <si>
    <t>&lt;ul&gt;&lt;li&gt;&lt;a href="/index.php/Kayce" title="Kayce"&gt;Kayce&lt;/a&gt;&lt;/li&gt;&lt;/ul&gt;&lt;h3&gt;L&lt;/h3&gt;</t>
  </si>
  <si>
    <t>&lt;ul&gt;&lt;li&gt;&lt;a href="/index.php/Lannisport" title="Lannisport"&gt;Lannisport&lt;/a&gt;&lt;/li&gt;&lt;/ul&gt;&lt;h3&gt;N&lt;/h3&gt;</t>
  </si>
  <si>
    <t>&lt;ul&gt;&lt;li&gt;&lt;a href="/index.php/Nunn%27s_Deep" title="Nunn's Deep"&gt;Nunn's Deep&lt;/a&gt;&lt;/li&gt;&lt;/ul&gt;&lt;h3&gt;O&lt;/h3&gt;</t>
  </si>
  <si>
    <t>&lt;ul&gt;&lt;li&gt;&lt;a href="/index.php/Oxcross" title="Oxcross"&gt;Oxcross&lt;/a&gt;&lt;/li&gt;&lt;/ul&gt;&lt;/td&gt;</t>
  </si>
  <si>
    <t>&lt;ul&gt;&lt;li&gt;&lt;a href="/index.php/Pendric_Hills" title="Pendric Hills"&gt;Pendric Hills&lt;/a&gt;&lt;/li&gt;&lt;/ul&gt;&lt;h3&gt;R&lt;/h3&gt;</t>
  </si>
  <si>
    <t>&lt;ul&gt;&lt;li&gt;&lt;a href="/index.php/River_Road" title="River Road"&gt;River Road&lt;/a&gt;&lt;/li&gt;&lt;/ul&gt;&lt;h3&gt;S&lt;/h3&gt;</t>
  </si>
  <si>
    <t>&lt;ul&gt;&lt;li&gt;&lt;a href="/index.php/Sarsfield" title="Sarsfield"&gt;Sarsfield&lt;/a&gt;&lt;/li&gt;</t>
  </si>
  <si>
    <t>&lt;li&gt;&lt;a href="/index.php/Silverhill" title="Silverhill"&gt;Silverhill&lt;/a&gt;&lt;/li&gt;&lt;/ul&gt;&lt;h3&gt;T&lt;/h3&gt;</t>
  </si>
  <si>
    <t>&lt;ul&gt;&lt;li&gt;&lt;a href="/index.php/Tarbeck_Hall" title="Tarbeck Hall"&gt;Tarbeck Hall&lt;/a&gt;&lt;/li&gt;</t>
  </si>
  <si>
    <t>&lt;li&gt;&lt;a href="/index.php/The_Crag" title="The Crag"&gt;The Crag&lt;/a&gt;&lt;/li&gt;&lt;/ul&gt;&lt;h3&gt;W&lt;/h3&gt;</t>
  </si>
  <si>
    <t>&lt;ul&gt;&lt;li&gt;&lt;a href="/index.php/Wyndhall" title="Wyndhall"&gt;Wyndhall&lt;/a&gt;&lt;/li&gt;&lt;/ul&gt;&lt;/td&gt;</t>
  </si>
  <si>
    <t>Dorne</t>
  </si>
  <si>
    <t>/index.php/Blackmont</t>
  </si>
  <si>
    <t>/index.php/Boneway</t>
  </si>
  <si>
    <t>/index.php/Brimstone</t>
  </si>
  <si>
    <t>/index.php/Broken_Arm</t>
  </si>
  <si>
    <t>/index.php/Ghaston_Grey</t>
  </si>
  <si>
    <t>/index.php/Ghost_Hill</t>
  </si>
  <si>
    <t>/index.php/Godsgrace</t>
  </si>
  <si>
    <t>/index.php/Greenblood</t>
  </si>
  <si>
    <t>/index.php/Hellholt</t>
  </si>
  <si>
    <t>/index.php/High_Hermitage</t>
  </si>
  <si>
    <t>/index.php/Kingsgrave</t>
  </si>
  <si>
    <t>/index.php/Lemonwood</t>
  </si>
  <si>
    <t>/index.php/Planky_Town</t>
  </si>
  <si>
    <t>/index.php/Prince%27s_Pass</t>
  </si>
  <si>
    <t>/index.php/Red_Mountains</t>
  </si>
  <si>
    <t>/index.php/Salt_Shore</t>
  </si>
  <si>
    <t>/index.php/Sandstone</t>
  </si>
  <si>
    <t>/index.php/Scourge</t>
  </si>
  <si>
    <t>/index.php/Shandystone</t>
  </si>
  <si>
    <t>/index.php/Skyreach</t>
  </si>
  <si>
    <t>/index.php/Spottswood</t>
  </si>
  <si>
    <t>/index.php/Starfall</t>
  </si>
  <si>
    <t>/index.php/Sunspear</t>
  </si>
  <si>
    <t>/index.php/Tor</t>
  </si>
  <si>
    <t>/index.php/Torentine</t>
  </si>
  <si>
    <t>/index.php/Tower_of_Joy</t>
  </si>
  <si>
    <t>/index.php/Vaith</t>
  </si>
  <si>
    <t>/index.php/Vaith_(river)</t>
  </si>
  <si>
    <t>/index.php/Vulture%27s_Roost</t>
  </si>
  <si>
    <t>/index.php/Water_Gardens</t>
  </si>
  <si>
    <t>/index.php/Wyl_(Dorne)</t>
  </si>
  <si>
    <t>/index.php/Yronwood</t>
  </si>
  <si>
    <t>the Crownlands</t>
  </si>
  <si>
    <t>/index.php/Aegon%27s_high_hill</t>
  </si>
  <si>
    <t>/index.php/Antlers</t>
  </si>
  <si>
    <t>/index.php/Bay_of_Crabs</t>
  </si>
  <si>
    <t>/index.php/Blackwater_Bay</t>
  </si>
  <si>
    <t>/index.php/Blackwater_Rush</t>
  </si>
  <si>
    <t>/index.php/Briarwhite</t>
  </si>
  <si>
    <t>/index.php/Brindlewood</t>
  </si>
  <si>
    <t>/index.php/Broken_Anvil</t>
  </si>
  <si>
    <t>/index.php/Brownhollow</t>
  </si>
  <si>
    <t>/index.php/Chataya%27s_brothel</t>
  </si>
  <si>
    <t>/index.php/Claw_Isle</t>
  </si>
  <si>
    <t>/index.php/Crackclaw_Point</t>
  </si>
  <si>
    <t>/index.php/Dragon_Gate</t>
  </si>
  <si>
    <t>/index.php/Dragonpit</t>
  </si>
  <si>
    <t>/index.php/Dragonstone</t>
  </si>
  <si>
    <t>/index.php/Driftmark</t>
  </si>
  <si>
    <t>/index.php/Dun_Fort</t>
  </si>
  <si>
    <t>/index.php/Duskendale</t>
  </si>
  <si>
    <t>/index.php/Dyre_Den</t>
  </si>
  <si>
    <t>/index.php/Flea_Bottom</t>
  </si>
  <si>
    <t>/index.php/Gate_of_the_Gods</t>
  </si>
  <si>
    <t>/index.php/Goldroad</t>
  </si>
  <si>
    <t>/index.php/Great_Sept_of_Baelor</t>
  </si>
  <si>
    <t>/index.php/Guildhall_of_the_Alchemists</t>
  </si>
  <si>
    <t>/index.php/Hayford</t>
  </si>
  <si>
    <t>/index.php/Iron_Gate</t>
  </si>
  <si>
    <t>/index.php/King%27s_Gate</t>
  </si>
  <si>
    <t>/index.php/King%27s_Landing</t>
  </si>
  <si>
    <t>/index.php/Kingsroad</t>
  </si>
  <si>
    <t>/index.php/Kingswood</t>
  </si>
  <si>
    <t>/index.php/Lion_Gate</t>
  </si>
  <si>
    <t>/index.php/Maidenvault</t>
  </si>
  <si>
    <t>/index.php/Massey%27s_Hook</t>
  </si>
  <si>
    <t>/index.php/Merling_Rock</t>
  </si>
  <si>
    <t>/index.php/Old_Gate</t>
  </si>
  <si>
    <t>/index.php/Old_Stone_Bridge</t>
  </si>
  <si>
    <t>/index.php/Pussywillows</t>
  </si>
  <si>
    <t>/index.php/Red_Keep</t>
  </si>
  <si>
    <t>/index.php/Rhaenys%27s_hill</t>
  </si>
  <si>
    <t>/index.php/River_Gate</t>
  </si>
  <si>
    <t>/index.php/Rook%27s_Rest</t>
  </si>
  <si>
    <t>/index.php/Rosby</t>
  </si>
  <si>
    <t>/index.php/Roseroad</t>
  </si>
  <si>
    <t>/index.php/Seven_Swords</t>
  </si>
  <si>
    <t>/index.php/Sharp_Point</t>
  </si>
  <si>
    <t>/index.php/Sow%27s_Horn</t>
  </si>
  <si>
    <t>/index.php/Spears_of_the_Merling_King</t>
  </si>
  <si>
    <t>/index.php/Stokeworth</t>
  </si>
  <si>
    <t>/index.php/Stonedance</t>
  </si>
  <si>
    <t>/index.php/Sweetport_Sound</t>
  </si>
  <si>
    <t>/index.php/Visenya%27s_hill</t>
  </si>
  <si>
    <t>/index.php/Whispers</t>
  </si>
  <si>
    <t>the Iron Islands</t>
  </si>
  <si>
    <t>/index.php/Blacktyde</t>
  </si>
  <si>
    <t>/index.php/Corpse_Lake</t>
  </si>
  <si>
    <t>/index.php/Crow_Spike_Keep</t>
  </si>
  <si>
    <t>/index.php/Downdelving</t>
  </si>
  <si>
    <t>/index.php/Great_Wyk</t>
  </si>
  <si>
    <t>/index.php/Grey_Garden</t>
  </si>
  <si>
    <t>/index.php/Grey_King%27s_Hall</t>
  </si>
  <si>
    <t>/index.php/Hammerhorn</t>
  </si>
  <si>
    <t>/index.php/Hardstone_Hills</t>
  </si>
  <si>
    <t>/index.php/Harlaw</t>
  </si>
  <si>
    <t>/index.php/Harlaw_Hall</t>
  </si>
  <si>
    <t>/index.php/Harridan_Hill</t>
  </si>
  <si>
    <t>/index.php/Iron_Holt</t>
  </si>
  <si>
    <t>/index.php/Ironman%27s_Bay</t>
  </si>
  <si>
    <t>/index.php/Lonely_Light</t>
  </si>
  <si>
    <t>/index.php/Lordsport</t>
  </si>
  <si>
    <t>/index.php/Nagga%27s_Cradle</t>
  </si>
  <si>
    <t>/index.php/Nagga%27s_Hill</t>
  </si>
  <si>
    <t>/index.php/Old_Wyk</t>
  </si>
  <si>
    <t>/index.php/Orkmont</t>
  </si>
  <si>
    <t>/index.php/Pebbleton</t>
  </si>
  <si>
    <t>/index.php/Pyke</t>
  </si>
  <si>
    <t>/index.php/Saltcliffe</t>
  </si>
  <si>
    <t>/index.php/Sealskin_Point</t>
  </si>
  <si>
    <t>/index.php/Shatterstone</t>
  </si>
  <si>
    <t>/index.php/Ten_Towers</t>
  </si>
  <si>
    <t>/index.php/Tower_of_Glimmering</t>
  </si>
  <si>
    <t>/index.php/Volmark</t>
  </si>
  <si>
    <t>the North</t>
  </si>
  <si>
    <t>/index.php/Acorn_Water</t>
  </si>
  <si>
    <t>/index.php/Antler_River</t>
  </si>
  <si>
    <t>/index.php/Barrowlands</t>
  </si>
  <si>
    <t>/index.php/Barrowton</t>
  </si>
  <si>
    <t>/index.php/Bay_of_Ice</t>
  </si>
  <si>
    <t>/index.php/Bay_of_Seals</t>
  </si>
  <si>
    <t>/index.php/Bear_Island</t>
  </si>
  <si>
    <t>/index.php/Blazewater_Bay</t>
  </si>
  <si>
    <t>/index.php/Brandon%27s_Gift</t>
  </si>
  <si>
    <t>/index.php/Broken_Branch</t>
  </si>
  <si>
    <t>/index.php/Cape_Kraken</t>
  </si>
  <si>
    <t>/index.php/Castle_Black</t>
  </si>
  <si>
    <t>/index.php/Castle_Cerwyn</t>
  </si>
  <si>
    <t>/index.php/Children%27s_Tower</t>
  </si>
  <si>
    <t>/index.php/Deep_Lake</t>
  </si>
  <si>
    <t>/index.php/Deepdown</t>
  </si>
  <si>
    <t>/index.php/Deepwood_Motte</t>
  </si>
  <si>
    <t>/index.php/Dreadfort</t>
  </si>
  <si>
    <t>/index.php/Driftwood_Hall</t>
  </si>
  <si>
    <t>/index.php/Drunkard%27s_Tower</t>
  </si>
  <si>
    <t>/index.php/Eastwatch-by-the-Sea</t>
  </si>
  <si>
    <t>/index.php/Fever_River</t>
  </si>
  <si>
    <t>/index.php/Flint_Cliffs</t>
  </si>
  <si>
    <t>/index.php/Flint%27s_Finger</t>
  </si>
  <si>
    <t>/index.php/Forktop</t>
  </si>
  <si>
    <t>/index.php/Frozen_Ford</t>
  </si>
  <si>
    <t>/index.php/Gatehouse_Tower</t>
  </si>
  <si>
    <t>/index.php/Giant%27s_Stair</t>
  </si>
  <si>
    <t>/index.php/Gift</t>
  </si>
  <si>
    <t>/index.php/Goldgrass</t>
  </si>
  <si>
    <t>/index.php/Gorne%27s_Way</t>
  </si>
  <si>
    <t>/index.php/Greenguard</t>
  </si>
  <si>
    <t>/index.php/Grey_Cliffs</t>
  </si>
  <si>
    <t>/index.php/Greyguard</t>
  </si>
  <si>
    <t>/index.php/Greywater_Watch</t>
  </si>
  <si>
    <t>/index.php/Hardin%27s_Tower</t>
  </si>
  <si>
    <t>/index.php/Hoarfrost_Hill</t>
  </si>
  <si>
    <t>/index.php/Hornwood</t>
  </si>
  <si>
    <t>/index.php/Icemark</t>
  </si>
  <si>
    <t>/index.php/Karhold</t>
  </si>
  <si>
    <t>/index.php/King%27s_Tower</t>
  </si>
  <si>
    <t>/index.php/Kinghouse</t>
  </si>
  <si>
    <t>/index.php/Last_Hearth</t>
  </si>
  <si>
    <t>/index.php/Last_River</t>
  </si>
  <si>
    <t>/index.php/Lonely_Hills</t>
  </si>
  <si>
    <t>/index.php/Long_Barrow</t>
  </si>
  <si>
    <t>/index.php/Long_Lake</t>
  </si>
  <si>
    <t>/index.php/Lorn_Point</t>
  </si>
  <si>
    <t>/index.php/Merman%27s_Court</t>
  </si>
  <si>
    <t>/index.php/Moat_Cailin</t>
  </si>
  <si>
    <t>/index.php/Mole%27s_Town</t>
  </si>
  <si>
    <t>/index.php/New_Gift</t>
  </si>
  <si>
    <t>/index.php/Nightfort</t>
  </si>
  <si>
    <t>/index.php/Oakenshield_(Wall)</t>
  </si>
  <si>
    <t>/index.php/Oldcastle</t>
  </si>
  <si>
    <t>/index.php/Queenscrown</t>
  </si>
  <si>
    <t>/index.php/Queensgate</t>
  </si>
  <si>
    <t>/index.php/Ramsgate</t>
  </si>
  <si>
    <t>/index.php/Rills</t>
  </si>
  <si>
    <t>/index.php/Rimegate</t>
  </si>
  <si>
    <t>/index.php/Sable_Hall</t>
  </si>
  <si>
    <t>/index.php/Saltspear</t>
  </si>
  <si>
    <t>/index.php/Sea_Dragon_Point</t>
  </si>
  <si>
    <t>/index.php/Sentinel_Stand</t>
  </si>
  <si>
    <t>/index.php/Sept_of_Snow</t>
  </si>
  <si>
    <t>/index.php/Shadow_Tower</t>
  </si>
  <si>
    <t>/index.php/Sheepshead_Hills</t>
  </si>
  <si>
    <t>/index.php/Skagos</t>
  </si>
  <si>
    <t>/index.php/Skane</t>
  </si>
  <si>
    <t>/index.php/Smoking_Log</t>
  </si>
  <si>
    <t>/index.php/Stonedoor</t>
  </si>
  <si>
    <t>/index.php/Stony_Shore</t>
  </si>
  <si>
    <t>/index.php/The_Neck</t>
  </si>
  <si>
    <t>/index.php/Torches</t>
  </si>
  <si>
    <t>/index.php/Torrhen%27s_Square</t>
  </si>
  <si>
    <t>/index.php/Tumbledown_Tower</t>
  </si>
  <si>
    <t>/index.php/Wall</t>
  </si>
  <si>
    <t>/index.php/Weatherback_Ridge</t>
  </si>
  <si>
    <t>/index.php/Weeping_Water</t>
  </si>
  <si>
    <t>/index.php/Westwatch-by-the-Bridge</t>
  </si>
  <si>
    <t>/index.php/White_Harbor</t>
  </si>
  <si>
    <t>/index.php/White_Knife</t>
  </si>
  <si>
    <t>/index.php/Widow%27s_Watch</t>
  </si>
  <si>
    <t>/index.php/Winterfell</t>
  </si>
  <si>
    <t>/index.php/Wolf%27s_Den</t>
  </si>
  <si>
    <t>/index.php/Wolfswood</t>
  </si>
  <si>
    <t>/index.php/Woodswatch-by-the-Pool</t>
  </si>
  <si>
    <t>the Reach</t>
  </si>
  <si>
    <t>/index.php/Arbor</t>
  </si>
  <si>
    <t>/index.php/Ashford</t>
  </si>
  <si>
    <t>/index.php/Ashford_Meadow</t>
  </si>
  <si>
    <t>/index.php/Bandallon</t>
  </si>
  <si>
    <t>/index.php/Bastard%27s_Cradle</t>
  </si>
  <si>
    <t>/index.php/Battle_Island</t>
  </si>
  <si>
    <t>/index.php/Bitterbridge</t>
  </si>
  <si>
    <t>/index.php/Blackcrown</t>
  </si>
  <si>
    <t>/index.php/Blueburn</t>
  </si>
  <si>
    <t>/index.php/Brandybottom</t>
  </si>
  <si>
    <t>/index.php/Brightwater_Keep</t>
  </si>
  <si>
    <t>/index.php/Checkered_Hazard</t>
  </si>
  <si>
    <t>/index.php/Chequy_Water</t>
  </si>
  <si>
    <t>/index.php/Cider_Hall</t>
  </si>
  <si>
    <t>/index.php/Citadel</t>
  </si>
  <si>
    <t>/index.php/Cobble_Cover</t>
  </si>
  <si>
    <t>/index.php/Cockleswent</t>
  </si>
  <si>
    <t>/index.php/Coldmoat</t>
  </si>
  <si>
    <t>/index.php/Darkdell</t>
  </si>
  <si>
    <t>/index.php/Derring_Downs</t>
  </si>
  <si>
    <t>/index.php/Dornish_Marches</t>
  </si>
  <si>
    <t>/index.php/Dosk</t>
  </si>
  <si>
    <t>/index.php/Goldengrove</t>
  </si>
  <si>
    <t>/index.php/Grassy_Vale</t>
  </si>
  <si>
    <t>/index.php/Greenshield</t>
  </si>
  <si>
    <t>/index.php/Greyshield</t>
  </si>
  <si>
    <t>/index.php/Grimston</t>
  </si>
  <si>
    <t>/index.php/Highgarden</t>
  </si>
  <si>
    <t>/index.php/Hightower</t>
  </si>
  <si>
    <t>/index.php/Holyhall</t>
  </si>
  <si>
    <t>/index.php/Honeyholt</t>
  </si>
  <si>
    <t>/index.php/Honeywine</t>
  </si>
  <si>
    <t>/index.php/Horn_Hill</t>
  </si>
  <si>
    <t>/index.php/Horseshoe_Hills</t>
  </si>
  <si>
    <t>/index.php/Horseshoe_Rock</t>
  </si>
  <si>
    <t>/index.php/Isle_of_Pigs</t>
  </si>
  <si>
    <t>/index.php/Ivy_Hall</t>
  </si>
  <si>
    <t>/index.php/Leafy_Lake</t>
  </si>
  <si>
    <t>/index.php/Little_Dosk</t>
  </si>
  <si>
    <t>/index.php/Longtable</t>
  </si>
  <si>
    <t>/index.php/Lord_Hewett%27s_Town</t>
  </si>
  <si>
    <t>/index.php/Lord%27s_Sept</t>
  </si>
  <si>
    <t>/index.php/Mander</t>
  </si>
  <si>
    <t>/index.php/Mermaid%27s_Palace</t>
  </si>
  <si>
    <t>/index.php/New_Barrel</t>
  </si>
  <si>
    <t>/index.php/Nunny</t>
  </si>
  <si>
    <t>/index.php/Oakenshield</t>
  </si>
  <si>
    <t>/index.php/Ocean_Road</t>
  </si>
  <si>
    <t>/index.php/Old_Oak</t>
  </si>
  <si>
    <t>/index.php/Oldtown</t>
  </si>
  <si>
    <t>/index.php/Quill_and_Tankard</t>
  </si>
  <si>
    <t>/index.php/Red_Lake</t>
  </si>
  <si>
    <t>/index.php/Redwyne_Straits</t>
  </si>
  <si>
    <t>/index.php/Ryamsport</t>
  </si>
  <si>
    <t>/index.php/Sailor%27s_Sept</t>
  </si>
  <si>
    <t>/index.php/Searoad</t>
  </si>
  <si>
    <t>/index.php/Seven_Shrines</t>
  </si>
  <si>
    <t>/index.php/Shield_Islands</t>
  </si>
  <si>
    <t>/index.php/Smithyton</t>
  </si>
  <si>
    <t>/index.php/Southshield</t>
  </si>
  <si>
    <t>/index.php/Standfast</t>
  </si>
  <si>
    <t>/index.php/Starfish_Harbor</t>
  </si>
  <si>
    <t>/index.php/Starpike</t>
  </si>
  <si>
    <t>/index.php/Starry_Sept</t>
  </si>
  <si>
    <t>/index.php/Stonecrab_Cay</t>
  </si>
  <si>
    <t>/index.php/Sunflower_Hall</t>
  </si>
  <si>
    <t>/index.php/Three_Towers</t>
  </si>
  <si>
    <t>/index.php/Tumbleton</t>
  </si>
  <si>
    <t>/index.php/Uplands</t>
  </si>
  <si>
    <t>/index.php/Vinetown</t>
  </si>
  <si>
    <t>/index.php/Wat%27s_Wood</t>
  </si>
  <si>
    <t>/index.php/Whispering_Sound</t>
  </si>
  <si>
    <t>the Riverlands</t>
  </si>
  <si>
    <t>/index.php/Acorn_Hall</t>
  </si>
  <si>
    <t>/index.php/Atranta</t>
  </si>
  <si>
    <t>/index.php/Battle_Valley</t>
  </si>
  <si>
    <t>/index.php/Big_Willow</t>
  </si>
  <si>
    <t>/index.php/Blackbuckle</t>
  </si>
  <si>
    <t>/index.php/Blackwood_Vale</t>
  </si>
  <si>
    <t>/index.php/Buckle</t>
  </si>
  <si>
    <t>/index.php/Cairns</t>
  </si>
  <si>
    <t>/index.php/Cape_of_Eagles</t>
  </si>
  <si>
    <t>/index.php/Claypool</t>
  </si>
  <si>
    <t>/index.php/Crossbow_Ridge</t>
  </si>
  <si>
    <t>/index.php/Crossroads_Inn</t>
  </si>
  <si>
    <t>/index.php/Darry</t>
  </si>
  <si>
    <t>/index.php/Darry_(river)</t>
  </si>
  <si>
    <t>/index.php/Donnelwood</t>
  </si>
  <si>
    <t>/index.php/Fairmarket</t>
  </si>
  <si>
    <t>/index.php/Fieldstone</t>
  </si>
  <si>
    <t>/index.php/Gods_Eye</t>
  </si>
  <si>
    <t>/index.php/Greenapple</t>
  </si>
  <si>
    <t>/index.php/Greenhill</t>
  </si>
  <si>
    <t>/index.php/Grindcorn_Mill</t>
  </si>
  <si>
    <t>/index.php/Hag%27s_Mire</t>
  </si>
  <si>
    <t>/index.php/Harrenhal</t>
  </si>
  <si>
    <t>/index.php/Harrentown</t>
  </si>
  <si>
    <t>/index.php/High_Heart</t>
  </si>
  <si>
    <t>/index.php/High_Road</t>
  </si>
  <si>
    <t>/index.php/Honeytree</t>
  </si>
  <si>
    <t>/index.php/Inn_of_the_Kneeling_Man</t>
  </si>
  <si>
    <t>/index.php/Isle_of_Faces</t>
  </si>
  <si>
    <t>/index.php/Kingspyre_Tower</t>
  </si>
  <si>
    <t>/index.php/Lambswold</t>
  </si>
  <si>
    <t>/index.php/Little_Willow</t>
  </si>
  <si>
    <t>/index.php/Lord_Harroway%27s_Town</t>
  </si>
  <si>
    <t>/index.php/Lord%27s_Mill</t>
  </si>
  <si>
    <t>/index.php/Lorgen%27s_Wood</t>
  </si>
  <si>
    <t>/index.php/Maiden_(river)</t>
  </si>
  <si>
    <t>/index.php/Maidenpool</t>
  </si>
  <si>
    <t>/index.php/Mousedown_Mill</t>
  </si>
  <si>
    <t>/index.php/Muddy_Hall</t>
  </si>
  <si>
    <t>/index.php/Mudgrave</t>
  </si>
  <si>
    <t>/index.php/Mummer%27s_Ford</t>
  </si>
  <si>
    <t>/index.php/Nutten</t>
  </si>
  <si>
    <t>/index.php/Oldforge</t>
  </si>
  <si>
    <t>/index.php/Oldstones</t>
  </si>
  <si>
    <t>/index.php/Peach</t>
  </si>
  <si>
    <t>/index.php/Pennytree</t>
  </si>
  <si>
    <t>/index.php/Pinkmaiden_Castle</t>
  </si>
  <si>
    <t>/index.php/Quiet_Isle</t>
  </si>
  <si>
    <t>/index.php/Ramsford</t>
  </si>
  <si>
    <t>/index.php/Raventree_Hall</t>
  </si>
  <si>
    <t>/index.php/Ravishment.</t>
  </si>
  <si>
    <t>/index.php/Red_Deer_Island</t>
  </si>
  <si>
    <t>/index.php/Rippledown_Rill</t>
  </si>
  <si>
    <t>/index.php/River_Road</t>
  </si>
  <si>
    <t>/index.php/Riverbend</t>
  </si>
  <si>
    <t>/index.php/Riverrun</t>
  </si>
  <si>
    <t>/index.php/Ruby_Ford</t>
  </si>
  <si>
    <t>/index.php/Rushing_Falls</t>
  </si>
  <si>
    <t>/index.php/Rutting_Meadow</t>
  </si>
  <si>
    <t>/index.php/Sallydance</t>
  </si>
  <si>
    <t>/index.php/Saltpans</t>
  </si>
  <si>
    <t>/index.php/Seagard</t>
  </si>
  <si>
    <t>/index.php/Sevenstreams</t>
  </si>
  <si>
    <t>/index.php/Sherrer</t>
  </si>
  <si>
    <t>/index.php/Skipping_Stones</t>
  </si>
  <si>
    <t>/index.php/Sludgy_Pond</t>
  </si>
  <si>
    <t>/index.php/Stinking_Goose</t>
  </si>
  <si>
    <t>/index.php/Stone_Hedge</t>
  </si>
  <si>
    <t>/index.php/Stone_Mill</t>
  </si>
  <si>
    <t>/index.php/Stoney_Sept</t>
  </si>
  <si>
    <t>/index.php/Teats</t>
  </si>
  <si>
    <t>/index.php/The_Twins</t>
  </si>
  <si>
    <t>/index.php/Threepenny_Wood</t>
  </si>
  <si>
    <t>/index.php/Tower_of_Dread</t>
  </si>
  <si>
    <t>/index.php/Tower_of_Ghosts</t>
  </si>
  <si>
    <t>/index.php/Trident</t>
  </si>
  <si>
    <t>/index.php/Tumbler%27s_Falls</t>
  </si>
  <si>
    <t>/index.php/Tumblestone</t>
  </si>
  <si>
    <t>/index.php/Wailing_Tower</t>
  </si>
  <si>
    <t>/index.php/Waspwood</t>
  </si>
  <si>
    <t>/index.php/Wayfarer%27s_Rest</t>
  </si>
  <si>
    <t>/index.php/Wendish_Town</t>
  </si>
  <si>
    <t>/index.php/Whitewalls</t>
  </si>
  <si>
    <t>/index.php/Widow%27s_Tower</t>
  </si>
  <si>
    <t>/index.php/Widow%27s_Wash</t>
  </si>
  <si>
    <t>/index.php/Willow_Wood</t>
  </si>
  <si>
    <t>/index.php/Woodhedge</t>
  </si>
  <si>
    <t>the Stormlands</t>
  </si>
  <si>
    <t>/index.php/Blackhaven</t>
  </si>
  <si>
    <t>/index.php/Broad_Arch</t>
  </si>
  <si>
    <t>/index.php/Bronzegate</t>
  </si>
  <si>
    <t>/index.php/Cape_Wrath</t>
  </si>
  <si>
    <t>/index.php/Crows_Nest</t>
  </si>
  <si>
    <t>/index.php/Estermont</t>
  </si>
  <si>
    <t>/index.php/Evenfall_Hall</t>
  </si>
  <si>
    <t>/index.php/Fawnton</t>
  </si>
  <si>
    <t>/index.php/Fellwood</t>
  </si>
  <si>
    <t>/index.php/Gallowsgrey</t>
  </si>
  <si>
    <t>/index.php/Grandview</t>
  </si>
  <si>
    <t>/index.php/Greenstone</t>
  </si>
  <si>
    <t>/index.php/Griffin%27s_Roost</t>
  </si>
  <si>
    <t>/index.php/Harvest_Hall</t>
  </si>
  <si>
    <t>/index.php/Haystack_Hall</t>
  </si>
  <si>
    <t>/index.php/Mistwood</t>
  </si>
  <si>
    <t>/index.php/Nightsong</t>
  </si>
  <si>
    <t>/index.php/Parchments</t>
  </si>
  <si>
    <t>/index.php/Poddingfield</t>
  </si>
  <si>
    <t>/index.php/Rain_House</t>
  </si>
  <si>
    <t>/index.php/Rainwood</t>
  </si>
  <si>
    <t>/index.php/Shipbreaker_Bay</t>
  </si>
  <si>
    <t>/index.php/Stonehelm</t>
  </si>
  <si>
    <t>/index.php/Storm%27s_End</t>
  </si>
  <si>
    <t>/index.php/Summerhall</t>
  </si>
  <si>
    <t>/index.php/Tarth</t>
  </si>
  <si>
    <t>/index.php/Weeping_Tower</t>
  </si>
  <si>
    <t>/index.php/Wendwater</t>
  </si>
  <si>
    <t>the Vale</t>
  </si>
  <si>
    <t>/index.php/Alyssa%27s_Tears</t>
  </si>
  <si>
    <t>/index.php/Bloody_Gate</t>
  </si>
  <si>
    <t>/index.php/Coldwater_Burn</t>
  </si>
  <si>
    <t>/index.php/Eyrie</t>
  </si>
  <si>
    <t>/index.php/Fingers</t>
  </si>
  <si>
    <t>/index.php/Gates_of_the_Moon</t>
  </si>
  <si>
    <t>/index.php/Giant%27s_Lance</t>
  </si>
  <si>
    <t>/index.php/Grey_Glen</t>
  </si>
  <si>
    <t>/index.php/Gull_Tower</t>
  </si>
  <si>
    <t>/index.php/Gulltown</t>
  </si>
  <si>
    <t>/index.php/Heart%27s_Home</t>
  </si>
  <si>
    <t>/index.php/Ironoaks</t>
  </si>
  <si>
    <t>/index.php/Littlesister</t>
  </si>
  <si>
    <t>/index.php/Longbow_Hall</t>
  </si>
  <si>
    <t>/index.php/Longsister</t>
  </si>
  <si>
    <t>/index.php/Moon_Door</t>
  </si>
  <si>
    <t>/index.php/Mountains_of_the_Moon</t>
  </si>
  <si>
    <t>/index.php/Newkeep</t>
  </si>
  <si>
    <t>/index.php/Ninestars</t>
  </si>
  <si>
    <t>/index.php/Old_Anchor</t>
  </si>
  <si>
    <t>/index.php/Pebble</t>
  </si>
  <si>
    <t>/index.php/Redfort</t>
  </si>
  <si>
    <t>/index.php/Runestone</t>
  </si>
  <si>
    <t>/index.php/Sisterton</t>
  </si>
  <si>
    <t>/index.php/Snakewood</t>
  </si>
  <si>
    <t>/index.php/Strongsong</t>
  </si>
  <si>
    <t>/index.php/Sweetsister</t>
  </si>
  <si>
    <t>/index.php/The_Paps</t>
  </si>
  <si>
    <t>/index.php/Three_Sisters</t>
  </si>
  <si>
    <t>/index.php/Wickenden</t>
  </si>
  <si>
    <t>the Westerlands</t>
  </si>
  <si>
    <t>/index.php/Ashemark</t>
  </si>
  <si>
    <t>/index.php/Banefort</t>
  </si>
  <si>
    <t>/index.php/Castamere</t>
  </si>
  <si>
    <t>/index.php/Casterly_Rock</t>
  </si>
  <si>
    <t>/index.php/Clegane%27s_Keep</t>
  </si>
  <si>
    <t>/index.php/Cornfield</t>
  </si>
  <si>
    <t>/index.php/Crakehall</t>
  </si>
  <si>
    <t>/index.php/Deep_Den</t>
  </si>
  <si>
    <t>/index.php/Fair_Isle</t>
  </si>
  <si>
    <t>/index.php/Faircastle</t>
  </si>
  <si>
    <t>/index.php/Feastfires</t>
  </si>
  <si>
    <t>/index.php/Golden_Tooth</t>
  </si>
  <si>
    <t>/index.php/Greenfield</t>
  </si>
  <si>
    <t>/index.php/Hornvale</t>
  </si>
  <si>
    <t>/index.php/Kayce</t>
  </si>
  <si>
    <t>/index.php/Lannisport</t>
  </si>
  <si>
    <t>/index.php/Nunn%27s_Deep</t>
  </si>
  <si>
    <t>/index.php/Oxcross</t>
  </si>
  <si>
    <t>/index.php/Pendric_Hills</t>
  </si>
  <si>
    <t>/index.php/Sarsfield</t>
  </si>
  <si>
    <t>/index.php/Silverhill</t>
  </si>
  <si>
    <t>/index.php/Tarbeck_Hall</t>
  </si>
  <si>
    <t>/index.php/The_Crag</t>
  </si>
  <si>
    <t>/index.php/Wyndhall</t>
  </si>
  <si>
    <t>Essos</t>
  </si>
  <si>
    <t>&lt;dl&gt;&lt;dd&gt;&lt;ul&gt;&lt;li&gt; &lt;a href="/index.php/Braavos" title="Braavos"&gt;Braavos&lt;/a&gt;</t>
  </si>
  <si>
    <t>&lt;/li&gt;&lt;li&gt; &lt;a href="/index.php/Pentos" title="Pentos"&gt;Pentos&lt;/a&gt;</t>
  </si>
  <si>
    <t>&lt;/li&gt;&lt;li&gt; &lt;a href="/index.php/Qohor" title="Qohor"&gt;Qohor&lt;/a&gt;</t>
  </si>
  <si>
    <t>&lt;/li&gt;&lt;li&gt; &lt;a href="/index.php/Volantis" title="Volantis"&gt;Volantis&lt;/a&gt;</t>
  </si>
  <si>
    <t>&lt;/li&gt;&lt;li&gt; &lt;a href="/index.php/Tyrosh" title="Tyrosh"&gt;Tyrosh&lt;/a&gt;</t>
  </si>
  <si>
    <t>&lt;/li&gt;&lt;li&gt; &lt;a href="/index.php/Myr" title="Myr"&gt;Myr&lt;/a&gt;</t>
  </si>
  <si>
    <t>&lt;/li&gt;&lt;li&gt; &lt;a href="/index.php/Lys" title="Lys"&gt;Lys&lt;/a&gt;</t>
  </si>
  <si>
    <t>&lt;/li&gt;&lt;li&gt; &lt;a href="/index.php/Lorath" title="Lorath"&gt;Lorath&lt;/a&gt;</t>
  </si>
  <si>
    <t>&lt;/li&gt;&lt;li&gt; &lt;a href="/index.php/Norvos" title="Norvos"&gt;Norvos&lt;/a&gt;</t>
  </si>
  <si>
    <t>&lt;/li&gt;&lt;/ul&gt;</t>
  </si>
  <si>
    <t>&lt;/dd&gt;&lt;/dl&gt;</t>
  </si>
  <si>
    <t>&lt;ul&gt;&lt;li&gt; &lt;a href="/index.php/Dothraki_Sea" title="Dothraki Sea"&gt;Dothraki Sea&lt;/a&gt; and &lt;a href="/index.php/Vaes_Dothrak" title="Vaes Dothrak"&gt;Vaes Dothrak&lt;/a&gt;</t>
  </si>
  <si>
    <t>&lt;ul&gt;&lt;li&gt; &lt;a href="/index.php/Slaver%27s_Bay" title="Slaver's Bay"&gt;Slaver's Bay&lt;/a&gt;</t>
  </si>
  <si>
    <t>&lt;dl&gt;&lt;dd&gt;&lt;ul&gt;&lt;li&gt; &lt;a href="/index.php/Meereen" title="Meereen"&gt;Meereen&lt;/a&gt;</t>
  </si>
  <si>
    <t>&lt;/li&gt;&lt;li&gt; &lt;a href="/index.php/Yunkai" title="Yunkai"&gt;Yunkai&lt;/a&gt;</t>
  </si>
  <si>
    <t>&lt;/li&gt;&lt;li&gt; &lt;a href="/index.php/Astapor" title="Astapor"&gt;Astapor&lt;/a&gt;</t>
  </si>
  <si>
    <t>&lt;/li&gt;&lt;li&gt; &lt;a href="/index.php/Ghiscar" title="Ghiscar"&gt;Ghiscar&lt;/a&gt;</t>
  </si>
  <si>
    <t>&lt;ul&gt;&lt;li&gt; &lt;a href="/index.php/Qarth" title="Qarth"&gt;Qarth&lt;/a&gt;</t>
  </si>
  <si>
    <t>&lt;/li&gt;&lt;li&gt; &lt;a href="/index.php/Asshai" title="Asshai"&gt;Asshai&lt;/a&gt; in the &lt;a href="/index.php/Shadow_Lands" title="Shadow Lands"&gt;Shadow Lands&lt;/a&gt;</t>
  </si>
  <si>
    <t>&lt;/li&gt;&lt;li&gt; &lt;a href="/index.php/Category:Places_on_the_eastern_continent" title="Category:Places on the eastern continent"&gt;Other Locations&lt;/a&gt;</t>
  </si>
  <si>
    <t>&lt;/div&gt; &lt;div style="text-align:left; position:relative; left:0px; top:2px; margin:0;"&gt;&lt;img alt="Beige-bg rounded.png" src="/images/7/70/Beige-bg_rounded.png" width="350" height="25" /&gt;</t>
  </si>
  <si>
    <t>&lt;div style="position:absolute; left:15px; top:2px;"&gt;&lt;h2 style="font-weight:bold; border-bottom:none; font-size:130%; padding:.15em .4em;"&gt; &lt;span class="mw-headline" id="Continent_of_Sothoryos"&gt;Continent of &lt;a href="/index.php/Sothoryos" title="Sothoryos" class="mw-redirect"&gt;Sothoryos&lt;/a&gt;&lt;/span&gt;&lt;/h2&gt;&lt;/div&gt;&lt;/div&gt;</t>
  </si>
  <si>
    <t>&lt;div style="padding-left:15px; padding-bottom:5px; padding-top:10px;"&gt;</t>
  </si>
  <si>
    <t>&lt;div class="floatright"&gt;&lt;a href="/index.php/Sothoryos" title="Sothoryos"&gt;&lt;img alt="Sothoryos" src="/images/thumb/7/71/World_map_Sothoros.png/150px-World_map_Sothoros.png" width="150" height="140" /&gt;&lt;/a&gt;&lt;/div&gt;</t>
  </si>
  <si>
    <t>&lt;ul&gt;&lt;li&gt;&lt;a href="/index.php/Naath" title="Naath"&gt;Naath&lt;/a&gt;</t>
  </si>
  <si>
    <t>&lt;/li&gt;&lt;li&gt;&lt;a href="/index.php/Isle_of_Tears" title="Isle of Tears"&gt;Isle of Tears&lt;/a&gt;</t>
  </si>
  <si>
    <t>&lt;/li&gt;&lt;li&gt;&lt;a href="/index.php/Basilisk_Point" title="Basilisk Point"&gt;Basilisk Point&lt;/a&gt;</t>
  </si>
  <si>
    <t>Free cities</t>
  </si>
  <si>
    <t>Sothoryos</t>
  </si>
  <si>
    <t>/index.php/Braavos</t>
  </si>
  <si>
    <t>Braavos</t>
  </si>
  <si>
    <t>/index.php/Pentos</t>
  </si>
  <si>
    <t>Pentos</t>
  </si>
  <si>
    <t>/index.php/Qohor</t>
  </si>
  <si>
    <t>Qohor</t>
  </si>
  <si>
    <t>/index.php/Volantis</t>
  </si>
  <si>
    <t>Volantis</t>
  </si>
  <si>
    <t>/index.php/Tyrosh</t>
  </si>
  <si>
    <t>Tyrosh</t>
  </si>
  <si>
    <t>/index.php/Myr</t>
  </si>
  <si>
    <t>Myr</t>
  </si>
  <si>
    <t>/index.php/Lys</t>
  </si>
  <si>
    <t>Lys</t>
  </si>
  <si>
    <t>/index.php/Lorath</t>
  </si>
  <si>
    <t>Lorath</t>
  </si>
  <si>
    <t>/index.php/Norvos</t>
  </si>
  <si>
    <t>Norvos</t>
  </si>
  <si>
    <t>/index.php/Dothraki_Sea</t>
  </si>
  <si>
    <t>Dothraki Sea</t>
  </si>
  <si>
    <t>/index.php/Slaver%27s_Bay</t>
  </si>
  <si>
    <t>Slaver's Bay</t>
  </si>
  <si>
    <t>/index.php/Meereen</t>
  </si>
  <si>
    <t>Meereen</t>
  </si>
  <si>
    <t>/index.php/Yunkai</t>
  </si>
  <si>
    <t>Yunkai</t>
  </si>
  <si>
    <t>/index.php/Astapor</t>
  </si>
  <si>
    <t>Astapor</t>
  </si>
  <si>
    <t>/index.php/Ghiscar</t>
  </si>
  <si>
    <t>Ghiscar</t>
  </si>
  <si>
    <t>/index.php/Qarth</t>
  </si>
  <si>
    <t>Qarth</t>
  </si>
  <si>
    <t>/index.php/Asshai</t>
  </si>
  <si>
    <t>Asshai</t>
  </si>
  <si>
    <t>/index.php/Naath</t>
  </si>
  <si>
    <t>Naath</t>
  </si>
  <si>
    <t>/index.php/Isle_of_Tears</t>
  </si>
  <si>
    <t>Isle of Tears</t>
  </si>
  <si>
    <t>/index.php/Basilisk_Point</t>
  </si>
  <si>
    <t>Basilisk Point</t>
  </si>
  <si>
    <t>Chapter</t>
  </si>
  <si>
    <t>Book</t>
  </si>
  <si>
    <t>Title</t>
  </si>
  <si>
    <t>placeURL</t>
  </si>
  <si>
    <t>Place</t>
  </si>
  <si>
    <t>A Game of Thrones</t>
  </si>
  <si>
    <t>Prologue</t>
  </si>
  <si>
    <t>Bran I</t>
  </si>
  <si>
    <t>Catelyn I</t>
  </si>
  <si>
    <t>Daenerys I</t>
  </si>
  <si>
    <t>Eddard I</t>
  </si>
  <si>
    <t>Jon I</t>
  </si>
  <si>
    <t>Catelyn II</t>
  </si>
  <si>
    <t>Arya I</t>
  </si>
  <si>
    <t>Bran II</t>
  </si>
  <si>
    <t>Tyrion I</t>
  </si>
  <si>
    <t>Jon II</t>
  </si>
  <si>
    <t>Daenerys II</t>
  </si>
  <si>
    <t>Eddard II</t>
  </si>
  <si>
    <t>Tyrion II</t>
  </si>
  <si>
    <t>Catelyn III</t>
  </si>
  <si>
    <t>Sansa I</t>
  </si>
  <si>
    <t>Eddard III</t>
  </si>
  <si>
    <t>Bran III</t>
  </si>
  <si>
    <t>Catelyn IV</t>
  </si>
  <si>
    <t>Jon III</t>
  </si>
  <si>
    <t>Eddard IV</t>
  </si>
  <si>
    <t>Arya II</t>
  </si>
  <si>
    <t>Daenerys III</t>
  </si>
  <si>
    <t>Bran IV</t>
  </si>
  <si>
    <t>Eddard V</t>
  </si>
  <si>
    <t>Jon IV</t>
  </si>
  <si>
    <t>Eddard VI</t>
  </si>
  <si>
    <t>Catelyn V</t>
  </si>
  <si>
    <t>Tyrion IV</t>
  </si>
  <si>
    <t>Arya III</t>
  </si>
  <si>
    <t>Eddard VIII</t>
  </si>
  <si>
    <t>Catelyn VI</t>
  </si>
  <si>
    <t>Eddard IX</t>
  </si>
  <si>
    <t>Bran V</t>
  </si>
  <si>
    <t>Tyrion V</t>
  </si>
  <si>
    <t>Eddard X</t>
  </si>
  <si>
    <t>Catelyn VII</t>
  </si>
  <si>
    <t>Tyrion VI</t>
  </si>
  <si>
    <t>Eddard XI</t>
  </si>
  <si>
    <t>Sansa III</t>
  </si>
  <si>
    <t>Eddard XII</t>
  </si>
  <si>
    <t>Eddard XIII</t>
  </si>
  <si>
    <t>Jon VI</t>
  </si>
  <si>
    <t>Eddard XIV</t>
  </si>
  <si>
    <t>Arya IV</t>
  </si>
  <si>
    <t>Sansa IV</t>
  </si>
  <si>
    <t>Jon VII</t>
  </si>
  <si>
    <t>Bran VI</t>
  </si>
  <si>
    <t>Catelyn VIII</t>
  </si>
  <si>
    <t>Tyrion VII</t>
  </si>
  <si>
    <t>Sansa V</t>
  </si>
  <si>
    <t>Eddard XV</t>
  </si>
  <si>
    <t>Catelyn IX</t>
  </si>
  <si>
    <t>Jon VIII</t>
  </si>
  <si>
    <t>Tyrion VIII</t>
  </si>
  <si>
    <t>Catelyn X</t>
  </si>
  <si>
    <t>Daenerys VIII</t>
  </si>
  <si>
    <t>Arya V</t>
  </si>
  <si>
    <t>Bran VII</t>
  </si>
  <si>
    <t>Tyrion IX</t>
  </si>
  <si>
    <t>Jon IX</t>
  </si>
  <si>
    <t>Catelyn XI</t>
  </si>
  <si>
    <t>Appendix</t>
  </si>
  <si>
    <t>A Storm of Swords</t>
  </si>
  <si>
    <t>Davos I</t>
  </si>
  <si>
    <t>Theon I</t>
  </si>
  <si>
    <t>Tyrion III</t>
  </si>
  <si>
    <t>Sansa II</t>
  </si>
  <si>
    <t>Theon II</t>
  </si>
  <si>
    <t>Arya VI</t>
  </si>
  <si>
    <t>Arya VII</t>
  </si>
  <si>
    <t>Theon III</t>
  </si>
  <si>
    <t>Arya VIII</t>
  </si>
  <si>
    <t>Davos II</t>
  </si>
  <si>
    <t>Jon V</t>
  </si>
  <si>
    <t>Tyrion X</t>
  </si>
  <si>
    <t>Arya IX</t>
  </si>
  <si>
    <t>Daenerys IV</t>
  </si>
  <si>
    <t>Tyrion XI</t>
  </si>
  <si>
    <t>Theon IV</t>
  </si>
  <si>
    <t>Tyrion XII</t>
  </si>
  <si>
    <t>Theon V</t>
  </si>
  <si>
    <t>Davos III</t>
  </si>
  <si>
    <t>Tyrion XIII</t>
  </si>
  <si>
    <t>Sansa VI</t>
  </si>
  <si>
    <t>Tyrion XIV</t>
  </si>
  <si>
    <t>Sansa VII</t>
  </si>
  <si>
    <t>Daenerys V</t>
  </si>
  <si>
    <t>Arya X</t>
  </si>
  <si>
    <t>Sansa VIII</t>
  </si>
  <si>
    <t>Theon VI</t>
  </si>
  <si>
    <t>A Clash of Kings</t>
  </si>
  <si>
    <t>Jaime I</t>
  </si>
  <si>
    <t>Jaime II</t>
  </si>
  <si>
    <t>Jaime III</t>
  </si>
  <si>
    <t>Jaime IV</t>
  </si>
  <si>
    <t>Davos IV</t>
  </si>
  <si>
    <t>Jaime V</t>
  </si>
  <si>
    <t>Jaime VI</t>
  </si>
  <si>
    <t>Arya XI</t>
  </si>
  <si>
    <t>Jaime VII</t>
  </si>
  <si>
    <t>Davos VI</t>
  </si>
  <si>
    <t>Arya XII</t>
  </si>
  <si>
    <t>Jaime VIII</t>
  </si>
  <si>
    <t>Daenerys VI</t>
  </si>
  <si>
    <t>Jaime IX</t>
  </si>
  <si>
    <t>Arya XIII</t>
  </si>
  <si>
    <t>Samwell IV</t>
  </si>
  <si>
    <t>Jon XI</t>
  </si>
  <si>
    <t>Samwell V</t>
  </si>
  <si>
    <t>Jon XII</t>
  </si>
  <si>
    <t>Epilogue</t>
  </si>
  <si>
    <t>A Feast for Crows</t>
  </si>
  <si>
    <t>The Prophet</t>
  </si>
  <si>
    <t>The Captain Of Guards</t>
  </si>
  <si>
    <t>Brienne I</t>
  </si>
  <si>
    <t>Samwell I</t>
  </si>
  <si>
    <t>Cersei II</t>
  </si>
  <si>
    <t>Brienne II</t>
  </si>
  <si>
    <t>The Kraken's Daughter</t>
  </si>
  <si>
    <t>Cersei III</t>
  </si>
  <si>
    <t>The Soiled Knight</t>
  </si>
  <si>
    <t>Brienne III</t>
  </si>
  <si>
    <t>Samwell II</t>
  </si>
  <si>
    <t>Cersei IV</t>
  </si>
  <si>
    <t>The Iron Captain</t>
  </si>
  <si>
    <t>The Drowned Man</t>
  </si>
  <si>
    <t>Brienne IV</t>
  </si>
  <si>
    <t>The Queenmaker</t>
  </si>
  <si>
    <t>Alayne I</t>
  </si>
  <si>
    <t>Cersei V</t>
  </si>
  <si>
    <t>Brienne V</t>
  </si>
  <si>
    <t>Samwell III</t>
  </si>
  <si>
    <t>Cersei VI</t>
  </si>
  <si>
    <t>The Reaver</t>
  </si>
  <si>
    <t>Brienne VI</t>
  </si>
  <si>
    <t>Cersei VII</t>
  </si>
  <si>
    <t>Cersei VIII</t>
  </si>
  <si>
    <t>Brienne VII</t>
  </si>
  <si>
    <t>The Princess In The Tower</t>
  </si>
  <si>
    <t>Alayne II</t>
  </si>
  <si>
    <t>Cersei X</t>
  </si>
  <si>
    <t>A Dance with Dragons</t>
  </si>
  <si>
    <t>The Merchant's Man</t>
  </si>
  <si>
    <t>Reek I</t>
  </si>
  <si>
    <t>Reek II</t>
  </si>
  <si>
    <t>The Lost Lord</t>
  </si>
  <si>
    <t>The Windblown</t>
  </si>
  <si>
    <t>The Wayward Bride</t>
  </si>
  <si>
    <t>Melisandre I</t>
  </si>
  <si>
    <t>Reek III</t>
  </si>
  <si>
    <t>The Prince of Winterfell</t>
  </si>
  <si>
    <t>The Watcher</t>
  </si>
  <si>
    <t>The Turncloak</t>
  </si>
  <si>
    <t>The King's Prize</t>
  </si>
  <si>
    <t>Daenerys VII</t>
  </si>
  <si>
    <t>The Blind Girl</t>
  </si>
  <si>
    <t>A Ghost in Winterfell</t>
  </si>
  <si>
    <t>Jon X</t>
  </si>
  <si>
    <t>Daenerys IX</t>
  </si>
  <si>
    <t>Cersei I</t>
  </si>
  <si>
    <t>The Queensguard</t>
  </si>
  <si>
    <t>The Iron Suitor</t>
  </si>
  <si>
    <t>The Discarded Knight</t>
  </si>
  <si>
    <t>The Griffin Reborn</t>
  </si>
  <si>
    <t>The Sacrifice</t>
  </si>
  <si>
    <t>Victarion I</t>
  </si>
  <si>
    <t>Jon XIII</t>
  </si>
  <si>
    <t>Daenerys X</t>
  </si>
  <si>
    <t>Aethan</t>
  </si>
  <si>
    <t>Aggar</t>
  </si>
  <si>
    <t>Alan</t>
  </si>
  <si>
    <t>Alaric</t>
  </si>
  <si>
    <t>Alvyn Sharp</t>
  </si>
  <si>
    <t>Alyce</t>
  </si>
  <si>
    <t>Alyce Dunn</t>
  </si>
  <si>
    <t>Alyn Cockshaw</t>
  </si>
  <si>
    <t>Alyn Connington</t>
  </si>
  <si>
    <t>Alyn Frey</t>
  </si>
  <si>
    <t>Alyn Haigh</t>
  </si>
  <si>
    <t>Alyn Hunt</t>
  </si>
  <si>
    <t>Alys Arryn</t>
  </si>
  <si>
    <t>Alysanne Hightower</t>
  </si>
  <si>
    <t>Alysanne of Tarth</t>
  </si>
  <si>
    <t>Alysanne Osgrey</t>
  </si>
  <si>
    <t>Alyssa Blackwood</t>
  </si>
  <si>
    <t>Alyx Frey</t>
  </si>
  <si>
    <t>Amabel</t>
  </si>
  <si>
    <t>Amarei Crakehall</t>
  </si>
  <si>
    <t>Ambrode</t>
  </si>
  <si>
    <t>Ambrose Butterwell</t>
  </si>
  <si>
    <t>Androw Frey</t>
  </si>
  <si>
    <t>Anvil Ryn</t>
  </si>
  <si>
    <t>Argrave the Defiant</t>
  </si>
  <si>
    <t>Arianne of Tarth</t>
  </si>
  <si>
    <t>Armen</t>
  </si>
  <si>
    <t>Armond Caswell</t>
  </si>
  <si>
    <t>Arneld</t>
  </si>
  <si>
    <t>Arnolf Karstark</t>
  </si>
  <si>
    <t>Arson</t>
  </si>
  <si>
    <t>Artos Stark</t>
  </si>
  <si>
    <t>Arwood Frey</t>
  </si>
  <si>
    <t>Axell Florent</t>
  </si>
  <si>
    <t>Ayrmidon</t>
  </si>
  <si>
    <t>Baelor Blacktyde</t>
  </si>
  <si>
    <t>Balman Byrch</t>
  </si>
  <si>
    <t>Bandy</t>
  </si>
  <si>
    <t>Barba Bracken</t>
  </si>
  <si>
    <t>Barth</t>
  </si>
  <si>
    <t>Barth Stark</t>
  </si>
  <si>
    <t>Bass</t>
  </si>
  <si>
    <t>Bayard Norcross</t>
  </si>
  <si>
    <t>Becca</t>
  </si>
  <si>
    <t>Beck</t>
  </si>
  <si>
    <t>Beldecar</t>
  </si>
  <si>
    <t>Belgrave</t>
  </si>
  <si>
    <t>Bellena Hawick</t>
  </si>
  <si>
    <t>Ben Bushy</t>
  </si>
  <si>
    <t>Ben Plumm</t>
  </si>
  <si>
    <t>Benedict</t>
  </si>
  <si>
    <t>Beron Stark</t>
  </si>
  <si>
    <t>Beron Blacktyde</t>
  </si>
  <si>
    <t>Bertram Beesbury</t>
  </si>
  <si>
    <t>Bessa</t>
  </si>
  <si>
    <t>Bethany (Blushing Bethany)</t>
  </si>
  <si>
    <t>Bethany Bracken</t>
  </si>
  <si>
    <t>Bethany Fair-Fingers</t>
  </si>
  <si>
    <t>Bethany Ryswell</t>
  </si>
  <si>
    <t>Betharios of Braavos</t>
  </si>
  <si>
    <t>Big Boil</t>
  </si>
  <si>
    <t>Bill</t>
  </si>
  <si>
    <t>Bodger</t>
  </si>
  <si>
    <t>Borcas</t>
  </si>
  <si>
    <t>Boremund Harlaw</t>
  </si>
  <si>
    <t>Bradamar Frey</t>
  </si>
  <si>
    <t>Brandon Tallhart</t>
  </si>
  <si>
    <t>Brella</t>
  </si>
  <si>
    <t>Brenett</t>
  </si>
  <si>
    <t>Bryan Frey</t>
  </si>
  <si>
    <t>Bryen</t>
  </si>
  <si>
    <t>Buford Bulwer</t>
  </si>
  <si>
    <t>Byan Votyris</t>
  </si>
  <si>
    <t>Cadwyl</t>
  </si>
  <si>
    <t>Cadwyn</t>
  </si>
  <si>
    <t>Lord Cafferen</t>
  </si>
  <si>
    <t>Caleotte</t>
  </si>
  <si>
    <t>Carolei Waynwood</t>
  </si>
  <si>
    <t>Cass</t>
  </si>
  <si>
    <t>Cassella Vaith</t>
  </si>
  <si>
    <t>Cedric Payne</t>
  </si>
  <si>
    <t>Cedrik Storm</t>
  </si>
  <si>
    <t>Clarence Crabb</t>
  </si>
  <si>
    <t>Clement Crabb</t>
  </si>
  <si>
    <t>Collio Quaynis</t>
  </si>
  <si>
    <t>Colmar Frey</t>
  </si>
  <si>
    <t>Conn</t>
  </si>
  <si>
    <t>Cosgrove</t>
  </si>
  <si>
    <t>Crawn</t>
  </si>
  <si>
    <t>Criston Cole</t>
  </si>
  <si>
    <t>Cutjack</t>
  </si>
  <si>
    <t>Cynthea Frey</t>
  </si>
  <si>
    <t>Cyrenna Swann</t>
  </si>
  <si>
    <t>Dagon Greyjoy</t>
  </si>
  <si>
    <t>Dale Drumm</t>
  </si>
  <si>
    <t>Dalla</t>
  </si>
  <si>
    <t>Damon Lannister</t>
  </si>
  <si>
    <t>Danelle Lothston</t>
  </si>
  <si>
    <t>Danny Flint</t>
  </si>
  <si>
    <t>Deana Hardyng</t>
  </si>
  <si>
    <t>Della Frey</t>
  </si>
  <si>
    <t>Delonne Allyrion</t>
  </si>
  <si>
    <t>Denestan</t>
  </si>
  <si>
    <t>Dennis Plumm</t>
  </si>
  <si>
    <t>Denyo Terys</t>
  </si>
  <si>
    <t>Denys Darklyn</t>
  </si>
  <si>
    <t>Denys Drumm</t>
  </si>
  <si>
    <t>Denyse Hightower</t>
  </si>
  <si>
    <t>Desmond Redwyne</t>
  </si>
  <si>
    <t>Dick Crabb</t>
  </si>
  <si>
    <t>Dickon Frey</t>
  </si>
  <si>
    <t>Dilly</t>
  </si>
  <si>
    <t>Dobber</t>
  </si>
  <si>
    <t>Donel Greyjoy</t>
  </si>
  <si>
    <t>Donnel Drumm</t>
  </si>
  <si>
    <t>Donnis</t>
  </si>
  <si>
    <t>Donnor Stark</t>
  </si>
  <si>
    <t>Dorren Stark</t>
  </si>
  <si>
    <t>Drennan</t>
  </si>
  <si>
    <t>Dudley</t>
  </si>
  <si>
    <t>Dunstan Drumm</t>
  </si>
  <si>
    <t>Dyah</t>
  </si>
  <si>
    <t>Easy</t>
  </si>
  <si>
    <t>Eddara Tallhart</t>
  </si>
  <si>
    <t>Edderion Stark</t>
  </si>
  <si>
    <t>Eden Risley</t>
  </si>
  <si>
    <t>Edgerran Oakheart</t>
  </si>
  <si>
    <t>Edmund Ambrose</t>
  </si>
  <si>
    <t>Edrick Stark</t>
  </si>
  <si>
    <t>Edwyn Stark</t>
  </si>
  <si>
    <t>Egon Emeros</t>
  </si>
  <si>
    <t>Elaena Targaryen</t>
  </si>
  <si>
    <t>Eldiss</t>
  </si>
  <si>
    <t>Eldred Codd</t>
  </si>
  <si>
    <t>Ellery Vance</t>
  </si>
  <si>
    <t>Elron</t>
  </si>
  <si>
    <t>Elwood</t>
  </si>
  <si>
    <t>Elyana Vypren</t>
  </si>
  <si>
    <t>Elyn Norridge</t>
  </si>
  <si>
    <t>Elys Waynwood</t>
  </si>
  <si>
    <t>Emberlei Frey</t>
  </si>
  <si>
    <t>Emma</t>
  </si>
  <si>
    <t>Emphyria Vance</t>
  </si>
  <si>
    <t>Enger</t>
  </si>
  <si>
    <t>Erreck</t>
  </si>
  <si>
    <t>Erreg</t>
  </si>
  <si>
    <t>Errok</t>
  </si>
  <si>
    <t>Eustace Brune</t>
  </si>
  <si>
    <t>Eyron Stark</t>
  </si>
  <si>
    <t>Falena Stokeworth</t>
  </si>
  <si>
    <t>Fern</t>
  </si>
  <si>
    <t>Ferny</t>
  </si>
  <si>
    <t>Ferret</t>
  </si>
  <si>
    <t>Fogo</t>
  </si>
  <si>
    <t>Fornio</t>
  </si>
  <si>
    <t>Franklyn Frey</t>
  </si>
  <si>
    <t>Fralegg</t>
  </si>
  <si>
    <t>Galladon of Tarth</t>
  </si>
  <si>
    <t>Galtry the Green</t>
  </si>
  <si>
    <t>Gareth the Grey</t>
  </si>
  <si>
    <t>Garth Greenfield</t>
  </si>
  <si>
    <t>Gawen Glover</t>
  </si>
  <si>
    <t>Gawen Swann</t>
  </si>
  <si>
    <t>Gergen</t>
  </si>
  <si>
    <t>Gerold Lannister</t>
  </si>
  <si>
    <t>Gerren</t>
  </si>
  <si>
    <t>Ghael</t>
  </si>
  <si>
    <t>Gilwood Hunter</t>
  </si>
  <si>
    <t>Glendon Flowers</t>
  </si>
  <si>
    <t>Glendon Hewett</t>
  </si>
  <si>
    <t>Goady</t>
  </si>
  <si>
    <t>Godwyn</t>
  </si>
  <si>
    <t>Goodwin</t>
  </si>
  <si>
    <t>Gormon Tyrell</t>
  </si>
  <si>
    <t>Gormond Drumm</t>
  </si>
  <si>
    <t>Gormond Goodbrother</t>
  </si>
  <si>
    <t>Gorold Goodbrother</t>
  </si>
  <si>
    <t>Gowen Baratheon</t>
  </si>
  <si>
    <t>Gran Goodbrother</t>
  </si>
  <si>
    <t>Grazdan</t>
  </si>
  <si>
    <t>Gretchel</t>
  </si>
  <si>
    <t>Greydon Goodbrother</t>
  </si>
  <si>
    <t>Griffin King</t>
  </si>
  <si>
    <t>Grisel</t>
  </si>
  <si>
    <t>Gulian Qorgyle</t>
  </si>
  <si>
    <t>Gunthor Hightower</t>
  </si>
  <si>
    <t>Gwayne Gaunt</t>
  </si>
  <si>
    <t>Gwin Goodbrother</t>
  </si>
  <si>
    <t>Gwynesse Harlaw</t>
  </si>
  <si>
    <t>Gyleno Dothare</t>
  </si>
  <si>
    <t>Gyloro Dothare</t>
  </si>
  <si>
    <t>Gynir</t>
  </si>
  <si>
    <t>Gysella Goodbrother</t>
  </si>
  <si>
    <t>Haegon Blackfyre</t>
  </si>
  <si>
    <t>Hali</t>
  </si>
  <si>
    <t>Halmon Paege</t>
  </si>
  <si>
    <t>Hamish</t>
  </si>
  <si>
    <t>Harbert Paege</t>
  </si>
  <si>
    <t>Harlan Hunter</t>
  </si>
  <si>
    <t>Harlen Tyrell</t>
  </si>
  <si>
    <t>Harlon Greyjoy</t>
  </si>
  <si>
    <t>Harmund Sharp</t>
  </si>
  <si>
    <t>Harmune</t>
  </si>
  <si>
    <t>Harra</t>
  </si>
  <si>
    <t>Harrag Hoare</t>
  </si>
  <si>
    <t>Harras Harlaw</t>
  </si>
  <si>
    <t>Harren</t>
  </si>
  <si>
    <t>Harren Botley</t>
  </si>
  <si>
    <t>Harry Sawyer</t>
  </si>
  <si>
    <t>Harsley</t>
  </si>
  <si>
    <t>Harwood Stout</t>
  </si>
  <si>
    <t>Harwyn Plumm</t>
  </si>
  <si>
    <t>Harys Haigh</t>
  </si>
  <si>
    <t>Hayhead</t>
  </si>
  <si>
    <t>Helly</t>
  </si>
  <si>
    <t>Helya</t>
  </si>
  <si>
    <t>Henly</t>
  </si>
  <si>
    <t>Herbert Bolling</t>
  </si>
  <si>
    <t>Heward</t>
  </si>
  <si>
    <t>Hilmar Drumm</t>
  </si>
  <si>
    <t>Hod</t>
  </si>
  <si>
    <t>Hoke</t>
  </si>
  <si>
    <t>Horton Redfort</t>
  </si>
  <si>
    <t>Hoster Frey</t>
  </si>
  <si>
    <t>Hotho Harlaw</t>
  </si>
  <si>
    <t>Hugh Beesbury</t>
  </si>
  <si>
    <t>Hugo Vance</t>
  </si>
  <si>
    <t>Humfrey Beesbury</t>
  </si>
  <si>
    <t>Humfrey Hardyng</t>
  </si>
  <si>
    <t>Humfrey Hewett</t>
  </si>
  <si>
    <t>Humfrey Swyft</t>
  </si>
  <si>
    <t>Humfrey Wagstaff</t>
  </si>
  <si>
    <t>Hyle Hunt</t>
  </si>
  <si>
    <t>Ironbelly</t>
  </si>
  <si>
    <t>Jack-Be-Lucky</t>
  </si>
  <si>
    <t>Jack Bulwer</t>
  </si>
  <si>
    <t>Jaggot</t>
  </si>
  <si>
    <t>Jammos Frey</t>
  </si>
  <si>
    <t>Janei Lannister</t>
  </si>
  <si>
    <t>Janna Tyrell</t>
  </si>
  <si>
    <t>Jaqen H'ghar</t>
  </si>
  <si>
    <t>Jared Frey</t>
  </si>
  <si>
    <t>Jasper Waynwood</t>
  </si>
  <si>
    <t>Jate</t>
  </si>
  <si>
    <t>Jate Blackberry</t>
  </si>
  <si>
    <t>Jayde</t>
  </si>
  <si>
    <t>Jeyne Beesbury</t>
  </si>
  <si>
    <t>Jeyne Darry</t>
  </si>
  <si>
    <t>Jeyne Goodbrook</t>
  </si>
  <si>
    <t>Jeyne Lothston</t>
  </si>
  <si>
    <t>Jeyne Lydden</t>
  </si>
  <si>
    <t>Jeyne Rivers</t>
  </si>
  <si>
    <t>Jeyne Swann</t>
  </si>
  <si>
    <t>Jeyne Waters</t>
  </si>
  <si>
    <t>Joanna Swyft</t>
  </si>
  <si>
    <t>Jocelyn Swyft</t>
  </si>
  <si>
    <t>Jodge</t>
  </si>
  <si>
    <t>Jommo</t>
  </si>
  <si>
    <t>Jon Bettley</t>
  </si>
  <si>
    <t>Jon Brax</t>
  </si>
  <si>
    <t>Jon Bulwer</t>
  </si>
  <si>
    <t>Jon Cupps</t>
  </si>
  <si>
    <t>Jon Hollard</t>
  </si>
  <si>
    <t>Jon Myre</t>
  </si>
  <si>
    <t>Jon Penrose</t>
  </si>
  <si>
    <t>Jon Pox</t>
  </si>
  <si>
    <t>Jon Waters</t>
  </si>
  <si>
    <t>Jon Wylde</t>
  </si>
  <si>
    <t>Jonnel Stark</t>
  </si>
  <si>
    <t>Jonos Frey</t>
  </si>
  <si>
    <t>Jonos Stark</t>
  </si>
  <si>
    <t>Jorah Stark</t>
  </si>
  <si>
    <t>Joramun</t>
  </si>
  <si>
    <t>Jorquen</t>
  </si>
  <si>
    <t>Joseran</t>
  </si>
  <si>
    <t>Joseth</t>
  </si>
  <si>
    <t>Joseth Mallister</t>
  </si>
  <si>
    <t>Joss</t>
  </si>
  <si>
    <t>Joth Quickbow</t>
  </si>
  <si>
    <t>Jothos Slynt</t>
  </si>
  <si>
    <t>Jurne</t>
  </si>
  <si>
    <t>Jyanna Frey</t>
  </si>
  <si>
    <t>Jyck</t>
  </si>
  <si>
    <t>Jynessa Blackmont</t>
  </si>
  <si>
    <t>Jyzene</t>
  </si>
  <si>
    <t>Kedge</t>
  </si>
  <si>
    <t>Kegs</t>
  </si>
  <si>
    <t>Kella</t>
  </si>
  <si>
    <t>Kemmett Pyke</t>
  </si>
  <si>
    <t>Kenned</t>
  </si>
  <si>
    <t>Ketter</t>
  </si>
  <si>
    <t>Khorane Sathmantes</t>
  </si>
  <si>
    <t>Kirby Pimm</t>
  </si>
  <si>
    <t>Kirth Vance</t>
  </si>
  <si>
    <t>Koss</t>
  </si>
  <si>
    <t>Kraznys mo Nakloz</t>
  </si>
  <si>
    <t>Kromm</t>
  </si>
  <si>
    <t>Kurz</t>
  </si>
  <si>
    <t>Kyle</t>
  </si>
  <si>
    <t>Kyle Condon</t>
  </si>
  <si>
    <t>Kyle Royce</t>
  </si>
  <si>
    <t>Kym</t>
  </si>
  <si>
    <t>Kyra Frey</t>
  </si>
  <si>
    <t>Lady of the Leaves</t>
  </si>
  <si>
    <t>Lambert Turnberry</t>
  </si>
  <si>
    <t>Lanna</t>
  </si>
  <si>
    <t>Lanna Lannister</t>
  </si>
  <si>
    <t>Larra Blackmont</t>
  </si>
  <si>
    <t>Layna</t>
  </si>
  <si>
    <t>Lenn</t>
  </si>
  <si>
    <t>Lennocks</t>
  </si>
  <si>
    <t>Lenwood Tawney</t>
  </si>
  <si>
    <t>Lenyl</t>
  </si>
  <si>
    <t>Leo Blackbar</t>
  </si>
  <si>
    <t>Leona Tyrell</t>
  </si>
  <si>
    <t>Leonella Lefford</t>
  </si>
  <si>
    <t>Leslyn Haigh</t>
  </si>
  <si>
    <t>Lewys</t>
  </si>
  <si>
    <t>Lewys Lydden</t>
  </si>
  <si>
    <t>Leyla Hightower</t>
  </si>
  <si>
    <t>Lharys</t>
  </si>
  <si>
    <t>Lia Serry</t>
  </si>
  <si>
    <t>Liane Vance</t>
  </si>
  <si>
    <t>Lister</t>
  </si>
  <si>
    <t>Lomas Estermont</t>
  </si>
  <si>
    <t>Lorent Lorch</t>
  </si>
  <si>
    <t>Lorent Tyrell</t>
  </si>
  <si>
    <t>Lorimer</t>
  </si>
  <si>
    <t>Lormelle</t>
  </si>
  <si>
    <t>Lothar</t>
  </si>
  <si>
    <t>Lothar Mallery</t>
  </si>
  <si>
    <t>Lucamore Strong</t>
  </si>
  <si>
    <t>Lucan</t>
  </si>
  <si>
    <t>Lucas Codd</t>
  </si>
  <si>
    <t>Lucas Corbray</t>
  </si>
  <si>
    <t>Lucas Lothston</t>
  </si>
  <si>
    <t>Lucas Nayland</t>
  </si>
  <si>
    <t>Lucas Roote</t>
  </si>
  <si>
    <t>Lucas Tyrell</t>
  </si>
  <si>
    <t>Lucias Vypren</t>
  </si>
  <si>
    <t>Lucifer Hardy</t>
  </si>
  <si>
    <t>Lucimore Botley</t>
  </si>
  <si>
    <t>Lucion Lannister</t>
  </si>
  <si>
    <t>Luco Prestayn</t>
  </si>
  <si>
    <t>Lucos Chyttering</t>
  </si>
  <si>
    <t>Lum</t>
  </si>
  <si>
    <t>Lyman Darry</t>
  </si>
  <si>
    <t>Lymond Goodbrook</t>
  </si>
  <si>
    <t>Lymond Lychester</t>
  </si>
  <si>
    <t>Lymond Vikary</t>
  </si>
  <si>
    <t>Lync</t>
  </si>
  <si>
    <t>Lyonel Corbray</t>
  </si>
  <si>
    <t>Lyonel Frey</t>
  </si>
  <si>
    <t>Lyonel Selmy</t>
  </si>
  <si>
    <t>Lyonel Tyrell</t>
  </si>
  <si>
    <t>Lysa Meadows</t>
  </si>
  <si>
    <t>Lythene Frey</t>
  </si>
  <si>
    <t>Mace Tyrell</t>
  </si>
  <si>
    <t>Maddy</t>
  </si>
  <si>
    <t>Maegelle Frey</t>
  </si>
  <si>
    <t>Maekar Targaryen</t>
  </si>
  <si>
    <t>Mago</t>
  </si>
  <si>
    <t>Malcolm</t>
  </si>
  <si>
    <t>Mallador Locke</t>
  </si>
  <si>
    <t>Malleon</t>
  </si>
  <si>
    <t>Malliard</t>
  </si>
  <si>
    <t>Malwyn Frey</t>
  </si>
  <si>
    <t>Manfred Lothston</t>
  </si>
  <si>
    <t>Manfred Swann</t>
  </si>
  <si>
    <t>Manfrey Martell</t>
  </si>
  <si>
    <t>Manfryd Yew</t>
  </si>
  <si>
    <t>Marei</t>
  </si>
  <si>
    <t>Margot Lannister</t>
  </si>
  <si>
    <t>Marianne Vance</t>
  </si>
  <si>
    <t>Maric Seaworth</t>
  </si>
  <si>
    <t>Marissa Frey</t>
  </si>
  <si>
    <t>Mariya Darry</t>
  </si>
  <si>
    <t>Mark Mullendore</t>
  </si>
  <si>
    <t>Mark Ryswell</t>
  </si>
  <si>
    <t>Marlon Manderly</t>
  </si>
  <si>
    <t>Maron Botley</t>
  </si>
  <si>
    <t>Maron Martell</t>
  </si>
  <si>
    <t>Maron Volmark</t>
  </si>
  <si>
    <t>Marq Rankenfell</t>
  </si>
  <si>
    <t>Marsella Waynwood</t>
  </si>
  <si>
    <t>Matarys Targaryen</t>
  </si>
  <si>
    <t>Martyn Cassel</t>
  </si>
  <si>
    <t>Martyn Lannister</t>
  </si>
  <si>
    <t>Martyn Rivers</t>
  </si>
  <si>
    <t>Marwyn Belmore</t>
  </si>
  <si>
    <t>Masha Heddle</t>
  </si>
  <si>
    <t>Maslyn</t>
  </si>
  <si>
    <t>Mathis Frey</t>
  </si>
  <si>
    <t>Mathos Mallarawan</t>
  </si>
  <si>
    <t>Matrice</t>
  </si>
  <si>
    <t>Matt</t>
  </si>
  <si>
    <t>Matthar</t>
  </si>
  <si>
    <t>Mawney</t>
  </si>
  <si>
    <t>Maynard Plumm</t>
  </si>
  <si>
    <t>Mebble</t>
  </si>
  <si>
    <t>Medgar Tully</t>
  </si>
  <si>
    <t>Medger Cerwyn</t>
  </si>
  <si>
    <t>Megga Tyrell</t>
  </si>
  <si>
    <t>Meha</t>
  </si>
  <si>
    <t>Meizo Mahr</t>
  </si>
  <si>
    <t>Mela</t>
  </si>
  <si>
    <t>Melaquin</t>
  </si>
  <si>
    <t>Melesa Crakehall</t>
  </si>
  <si>
    <t>Melessa Florent</t>
  </si>
  <si>
    <t>Meliana</t>
  </si>
  <si>
    <t>Mellara Rivers</t>
  </si>
  <si>
    <t>Melly</t>
  </si>
  <si>
    <t>Melwyn Sarsfield</t>
  </si>
  <si>
    <t>Melwys Rivers</t>
  </si>
  <si>
    <t>Meredyth Crane</t>
  </si>
  <si>
    <t>Merianne Frey</t>
  </si>
  <si>
    <t>Merlon Crakehall</t>
  </si>
  <si>
    <t>Mern Gardener</t>
  </si>
  <si>
    <t>Merrell Florent</t>
  </si>
  <si>
    <t>Merrit</t>
  </si>
  <si>
    <t>Merry Meg</t>
  </si>
  <si>
    <t>Mina Tyrell</t>
  </si>
  <si>
    <t>Mohor</t>
  </si>
  <si>
    <t>Mollander</t>
  </si>
  <si>
    <t>Mollos</t>
  </si>
  <si>
    <t>Monford Velaryon</t>
  </si>
  <si>
    <t>Monterys Velaryon</t>
  </si>
  <si>
    <t>Moreo Tumitis</t>
  </si>
  <si>
    <t>Moro</t>
  </si>
  <si>
    <t>Morrec</t>
  </si>
  <si>
    <t>Morros Slynt</t>
  </si>
  <si>
    <t>Mors Manwoody</t>
  </si>
  <si>
    <t>Mors Martell</t>
  </si>
  <si>
    <t>Mortimer Boggs</t>
  </si>
  <si>
    <t>Morton Waynwood</t>
  </si>
  <si>
    <t>Morya Frey</t>
  </si>
  <si>
    <t>Moryn Tyrell</t>
  </si>
  <si>
    <t>Mudge</t>
  </si>
  <si>
    <t>Mullin</t>
  </si>
  <si>
    <t>Mully</t>
  </si>
  <si>
    <t>Munciter</t>
  </si>
  <si>
    <t>Munda</t>
  </si>
  <si>
    <t>Murenmure</t>
  </si>
  <si>
    <t>Murmison</t>
  </si>
  <si>
    <t>Mychel Redfort</t>
  </si>
  <si>
    <t>Mylenda Caron</t>
  </si>
  <si>
    <t>Myles</t>
  </si>
  <si>
    <t>Myles Manwoody</t>
  </si>
  <si>
    <t>Myles Smallwood</t>
  </si>
  <si>
    <t>Mylessa Blackwood</t>
  </si>
  <si>
    <t>Myriah Martell</t>
  </si>
  <si>
    <t>Naerys Targaryen</t>
  </si>
  <si>
    <t>Nage</t>
  </si>
  <si>
    <t>Nella</t>
  </si>
  <si>
    <t>Noho Dimittis</t>
  </si>
  <si>
    <t>Nolla</t>
  </si>
  <si>
    <t>Norbert Vance</t>
  </si>
  <si>
    <t>Norjen</t>
  </si>
  <si>
    <t>Normund Tyrell</t>
  </si>
  <si>
    <t>Norne Goodbrother</t>
  </si>
  <si>
    <t>Notch</t>
  </si>
  <si>
    <t>Nymella Toland</t>
  </si>
  <si>
    <t>Nysterica</t>
  </si>
  <si>
    <t>Ogo</t>
  </si>
  <si>
    <t>Old Crackbones</t>
  </si>
  <si>
    <t>Old Grey Gull</t>
  </si>
  <si>
    <t>Old Tattersalt</t>
  </si>
  <si>
    <t>Olene Tyrell</t>
  </si>
  <si>
    <t>Ollo Lophand</t>
  </si>
  <si>
    <t>Olymer Tyrell</t>
  </si>
  <si>
    <t>Ondrew Locke</t>
  </si>
  <si>
    <t>Orland</t>
  </si>
  <si>
    <t>Ormond</t>
  </si>
  <si>
    <t>Ormond Osgrey</t>
  </si>
  <si>
    <t>Oro Tendyris</t>
  </si>
  <si>
    <t>Orphan Oss</t>
  </si>
  <si>
    <t>Osmund Frey</t>
  </si>
  <si>
    <t>Osmynd</t>
  </si>
  <si>
    <t>Ossifer Plumm</t>
  </si>
  <si>
    <t>Oswell Whent</t>
  </si>
  <si>
    <t>Oswyn</t>
  </si>
  <si>
    <t>Othell Yarwyck</t>
  </si>
  <si>
    <t>Othor</t>
  </si>
  <si>
    <t>Otter Gimpknee</t>
  </si>
  <si>
    <t>Otto Hightower</t>
  </si>
  <si>
    <t>Ottyn Wythers</t>
  </si>
  <si>
    <t>Owen Inchfield</t>
  </si>
  <si>
    <t>Owen Norrey</t>
  </si>
  <si>
    <t>Oznak zo Pahl</t>
  </si>
  <si>
    <t>Palla</t>
  </si>
  <si>
    <t>Pate of the Blue Fork</t>
  </si>
  <si>
    <t>Patrek Vance</t>
  </si>
  <si>
    <t>Pearse Caron</t>
  </si>
  <si>
    <t>Perra Frey</t>
  </si>
  <si>
    <t>Perriane Frey</t>
  </si>
  <si>
    <t>Perros Blackmont</t>
  </si>
  <si>
    <t>Peter Plumm</t>
  </si>
  <si>
    <t>Philip Plumm</t>
  </si>
  <si>
    <t>Plummer</t>
  </si>
  <si>
    <t>Pollitor</t>
  </si>
  <si>
    <t>Pono</t>
  </si>
  <si>
    <t>Porther</t>
  </si>
  <si>
    <t>Poul Pemford</t>
  </si>
  <si>
    <t>Praed</t>
  </si>
  <si>
    <t>Puckens</t>
  </si>
  <si>
    <t>Pudding</t>
  </si>
  <si>
    <t>Puddingfoot</t>
  </si>
  <si>
    <t>Qalen</t>
  </si>
  <si>
    <t>Qarlton Chelsted</t>
  </si>
  <si>
    <t>Qos</t>
  </si>
  <si>
    <t>Qotho</t>
  </si>
  <si>
    <t>Quellon Greyjoy</t>
  </si>
  <si>
    <t>Quellon Humble</t>
  </si>
  <si>
    <t>Quent</t>
  </si>
  <si>
    <t>Quenten Banefort</t>
  </si>
  <si>
    <t>Quentin Tyrell</t>
  </si>
  <si>
    <t>Quenton Greyjoy</t>
  </si>
  <si>
    <t>Quenton Hightower</t>
  </si>
  <si>
    <t>Quentyn Blackwood</t>
  </si>
  <si>
    <t>Quhuru Mo</t>
  </si>
  <si>
    <t>Quort</t>
  </si>
  <si>
    <t>Qyle</t>
  </si>
  <si>
    <t>Ralf Kenning</t>
  </si>
  <si>
    <t>Ralf Stonehouse</t>
  </si>
  <si>
    <t>Randa</t>
  </si>
  <si>
    <t>Rast</t>
  </si>
  <si>
    <t>Rat Cook</t>
  </si>
  <si>
    <t>Ravella Swann</t>
  </si>
  <si>
    <t>Raymar Royce</t>
  </si>
  <si>
    <t>Raymond Nayland</t>
  </si>
  <si>
    <t>Raymun Darry</t>
  </si>
  <si>
    <t>Raymun Fossoway</t>
  </si>
  <si>
    <t>Raymund Frey</t>
  </si>
  <si>
    <t>Raymund Tyrell</t>
  </si>
  <si>
    <t>Raynald Westerling</t>
  </si>
  <si>
    <t>Raynard Ruttiger</t>
  </si>
  <si>
    <t>Red Oarsman</t>
  </si>
  <si>
    <t>Redtusk</t>
  </si>
  <si>
    <t>Redwyn</t>
  </si>
  <si>
    <t>Regenard Estren</t>
  </si>
  <si>
    <t>Renly Norcross</t>
  </si>
  <si>
    <t>Rennifer Longwaters</t>
  </si>
  <si>
    <t>Reysen</t>
  </si>
  <si>
    <t>Rhaegar Frey</t>
  </si>
  <si>
    <t>Rhaegel Targaryen</t>
  </si>
  <si>
    <t>Rhaella Targaryen</t>
  </si>
  <si>
    <t>Rhaena Targaryen</t>
  </si>
  <si>
    <t>Rhea Florent</t>
  </si>
  <si>
    <t>Rhialta Vance</t>
  </si>
  <si>
    <t>Rhogoro</t>
  </si>
  <si>
    <t>Ricasso</t>
  </si>
  <si>
    <t>Richard Farrow</t>
  </si>
  <si>
    <t>Richard Lonmouth</t>
  </si>
  <si>
    <t>Rickard Ryswell</t>
  </si>
  <si>
    <t>Rickard Tyrell</t>
  </si>
  <si>
    <t>Rickard Wylde</t>
  </si>
  <si>
    <t>Rigney</t>
  </si>
  <si>
    <t>Rob</t>
  </si>
  <si>
    <t>Robar Royce</t>
  </si>
  <si>
    <t>Robb Reyne</t>
  </si>
  <si>
    <t>Robert Ashford</t>
  </si>
  <si>
    <t>Robert Brax</t>
  </si>
  <si>
    <t>Robert Paege</t>
  </si>
  <si>
    <t>Robett Glover</t>
  </si>
  <si>
    <t>Robin Greyjoy</t>
  </si>
  <si>
    <t>Robin Hill</t>
  </si>
  <si>
    <t>Robin Hollard</t>
  </si>
  <si>
    <t>Robin Potter</t>
  </si>
  <si>
    <t>Robyn Rhysling</t>
  </si>
  <si>
    <t>Rodrik Flint</t>
  </si>
  <si>
    <t>Rodrik Freeborn</t>
  </si>
  <si>
    <t>Rodrik Stark</t>
  </si>
  <si>
    <t>Rodwell Stark</t>
  </si>
  <si>
    <t>Roelle</t>
  </si>
  <si>
    <t>Roger Hogg</t>
  </si>
  <si>
    <t>Roger Ryswell</t>
  </si>
  <si>
    <t>Rohanne Webber</t>
  </si>
  <si>
    <t>Rolfe</t>
  </si>
  <si>
    <t>Rollam Westerling</t>
  </si>
  <si>
    <t>Rolland Storm</t>
  </si>
  <si>
    <t>Rolley</t>
  </si>
  <si>
    <t>Rolph Spicer</t>
  </si>
  <si>
    <t>Romny Weaver</t>
  </si>
  <si>
    <t>Ronald Vance</t>
  </si>
  <si>
    <t>Ronel Rivers</t>
  </si>
  <si>
    <t>Ronnel Arryn</t>
  </si>
  <si>
    <t>Ronnel Harclay</t>
  </si>
  <si>
    <t>Ronnel Stout</t>
  </si>
  <si>
    <t>Roose Ryswell</t>
  </si>
  <si>
    <t>Roro Uhoris</t>
  </si>
  <si>
    <t>Roryn Drumm</t>
  </si>
  <si>
    <t>Rosey</t>
  </si>
  <si>
    <t>Roslin Frey</t>
  </si>
  <si>
    <t>Rudge</t>
  </si>
  <si>
    <t>Rufus Leek</t>
  </si>
  <si>
    <t>Rugen</t>
  </si>
  <si>
    <t>Runcel Hightower</t>
  </si>
  <si>
    <t>Rupert Brax</t>
  </si>
  <si>
    <t>Rupert Crabb</t>
  </si>
  <si>
    <t>Rus</t>
  </si>
  <si>
    <t>Ryam Florent</t>
  </si>
  <si>
    <t>Rycherd Crane</t>
  </si>
  <si>
    <t>Ryella Frey</t>
  </si>
  <si>
    <t>Ryella Royce</t>
  </si>
  <si>
    <t>Ryger Rivers</t>
  </si>
  <si>
    <t>Rylene Florent</t>
  </si>
  <si>
    <t>Ryles</t>
  </si>
  <si>
    <t>Rymolf</t>
  </si>
  <si>
    <t>Ryon Allyrion</t>
  </si>
  <si>
    <t>Sallei Paege</t>
  </si>
  <si>
    <t>Salloreon</t>
  </si>
  <si>
    <t>Samwell Spicer</t>
  </si>
  <si>
    <t>Sandor Frey</t>
  </si>
  <si>
    <t>Sansa Stark</t>
  </si>
  <si>
    <t>Sargon Botley</t>
  </si>
  <si>
    <t>Sarra Frey</t>
  </si>
  <si>
    <t>Sawwood</t>
  </si>
  <si>
    <t>Scarb</t>
  </si>
  <si>
    <t>Sedgekins</t>
  </si>
  <si>
    <t>Selmond Stackspear</t>
  </si>
  <si>
    <t>Senelle</t>
  </si>
  <si>
    <t>Serra Frey</t>
  </si>
  <si>
    <t>Sherrit</t>
  </si>
  <si>
    <t>Shiera Crakehall</t>
  </si>
  <si>
    <t>Shierle Swyft</t>
  </si>
  <si>
    <t>Shirei Frey</t>
  </si>
  <si>
    <t>Shortear</t>
  </si>
  <si>
    <t>Shyra</t>
  </si>
  <si>
    <t>Shyra Errol</t>
  </si>
  <si>
    <t>Sigfry Stonetree</t>
  </si>
  <si>
    <t>Sigfryd Harlaw</t>
  </si>
  <si>
    <t>Skittrick</t>
  </si>
  <si>
    <t>Sky Blue Su</t>
  </si>
  <si>
    <t>Skyte</t>
  </si>
  <si>
    <t>Spare Boot</t>
  </si>
  <si>
    <t>Squint</t>
  </si>
  <si>
    <t>Stafford Lannister</t>
  </si>
  <si>
    <t>Steely Pate</t>
  </si>
  <si>
    <t>Steffarion Sparr</t>
  </si>
  <si>
    <t>Steffon Fossoway</t>
  </si>
  <si>
    <t>Steffon Frey</t>
  </si>
  <si>
    <t>Steffon Hollard</t>
  </si>
  <si>
    <t>Steffon Stackspear</t>
  </si>
  <si>
    <t>Steffon Swyft</t>
  </si>
  <si>
    <t>Steffon Varner</t>
  </si>
  <si>
    <t>Stiv</t>
  </si>
  <si>
    <t>Stone Thumbs</t>
  </si>
  <si>
    <t>Stygg</t>
  </si>
  <si>
    <t>Sumner Crakehall</t>
  </si>
  <si>
    <t>Sybell Spicer</t>
  </si>
  <si>
    <t>Sybelle Locke</t>
  </si>
  <si>
    <t>Sylas</t>
  </si>
  <si>
    <t>Sylas Flatnose</t>
  </si>
  <si>
    <t>Sylwa Paege</t>
  </si>
  <si>
    <t>Symon Hollard</t>
  </si>
  <si>
    <t>Symond Frey</t>
  </si>
  <si>
    <t>Symond Templeton</t>
  </si>
  <si>
    <t>Talla Tarly</t>
  </si>
  <si>
    <t>Tanton Fossoway</t>
  </si>
  <si>
    <t>Tarber</t>
  </si>
  <si>
    <t>Temmo</t>
  </si>
  <si>
    <t>Ternesio Terys</t>
  </si>
  <si>
    <t>Terrence Kenning</t>
  </si>
  <si>
    <t>Terrence Toyne</t>
  </si>
  <si>
    <t>Theo Frey</t>
  </si>
  <si>
    <t>Theo Wull</t>
  </si>
  <si>
    <t>Theodore Tyrell</t>
  </si>
  <si>
    <t>Theomore Harlaw</t>
  </si>
  <si>
    <t>Theon Stark</t>
  </si>
  <si>
    <t>Thoren Smallwood</t>
  </si>
  <si>
    <t>Thormor</t>
  </si>
  <si>
    <t>Three-Tooth</t>
  </si>
  <si>
    <t>Titus Peake</t>
  </si>
  <si>
    <t>Tobbot</t>
  </si>
  <si>
    <t>Todder</t>
  </si>
  <si>
    <t>Todric</t>
  </si>
  <si>
    <t>Toefinger</t>
  </si>
  <si>
    <t>Tommard Heddle</t>
  </si>
  <si>
    <t>Tommen Costayne</t>
  </si>
  <si>
    <t>Torbert</t>
  </si>
  <si>
    <t>Toregg</t>
  </si>
  <si>
    <t>Torrek</t>
  </si>
  <si>
    <t>Torrhen Karstark</t>
  </si>
  <si>
    <t>Torwold Browntooth</t>
  </si>
  <si>
    <t>Torwynd</t>
  </si>
  <si>
    <t>Tothmure</t>
  </si>
  <si>
    <t>Tregar</t>
  </si>
  <si>
    <t>Tregar Ormollen</t>
  </si>
  <si>
    <t>Tristan Ryger</t>
  </si>
  <si>
    <t>Tristifer Botley</t>
  </si>
  <si>
    <t>Tristifer IV Mudd</t>
  </si>
  <si>
    <t>Tristifer V Mudd</t>
  </si>
  <si>
    <t>Tristimun</t>
  </si>
  <si>
    <t>Tuffleberry</t>
  </si>
  <si>
    <t>Tumberjon</t>
  </si>
  <si>
    <t>Turnip</t>
  </si>
  <si>
    <t>Turquin</t>
  </si>
  <si>
    <t>Tya Lannister</t>
  </si>
  <si>
    <t>Tyana Wylde</t>
  </si>
  <si>
    <t>Tybolt Crakehall</t>
  </si>
  <si>
    <t>Tybolt Hetherspoon</t>
  </si>
  <si>
    <t>Tybolt Lannister</t>
  </si>
  <si>
    <t>Tygett Lannister</t>
  </si>
  <si>
    <t>Tymor</t>
  </si>
  <si>
    <t>Tyrek Lannister</t>
  </si>
  <si>
    <t>Tyrion Tanner</t>
  </si>
  <si>
    <t>Tyta Frey</t>
  </si>
  <si>
    <t>Tytos Brax</t>
  </si>
  <si>
    <t>Tytos Frey</t>
  </si>
  <si>
    <t>Tytos Lannister</t>
  </si>
  <si>
    <t>Uller</t>
  </si>
  <si>
    <t>Ulmer</t>
  </si>
  <si>
    <t>Ulwyck Uller</t>
  </si>
  <si>
    <t>Umfred</t>
  </si>
  <si>
    <t>Urreg</t>
  </si>
  <si>
    <t>Urras Ironfoot</t>
  </si>
  <si>
    <t>Urrigon Greyjoy</t>
  </si>
  <si>
    <t>Urron Greyiron</t>
  </si>
  <si>
    <t>Urzen</t>
  </si>
  <si>
    <t>Uthor Underleaf</t>
  </si>
  <si>
    <t>Val</t>
  </si>
  <si>
    <t>Valarr Targaryen</t>
  </si>
  <si>
    <t>Varly</t>
  </si>
  <si>
    <t>Vickon Greyjoy</t>
  </si>
  <si>
    <t>Victaria Tyrell</t>
  </si>
  <si>
    <t>Victor Tyrell</t>
  </si>
  <si>
    <t>Violet</t>
  </si>
  <si>
    <t>Viserys Plumm</t>
  </si>
  <si>
    <t>Viserys I Targaryen</t>
  </si>
  <si>
    <t>Viserys II Targaryen</t>
  </si>
  <si>
    <t>Vortimer Crane</t>
  </si>
  <si>
    <t>Vulture King</t>
  </si>
  <si>
    <t>Vylarr</t>
  </si>
  <si>
    <t>Vyman</t>
  </si>
  <si>
    <t>Walder Brax</t>
  </si>
  <si>
    <t>Walder Goodbrook</t>
  </si>
  <si>
    <t>Walder Haigh</t>
  </si>
  <si>
    <t>Walgrave</t>
  </si>
  <si>
    <t>Wallen</t>
  </si>
  <si>
    <t>Walton Frey</t>
  </si>
  <si>
    <t>Walton Stark</t>
  </si>
  <si>
    <t>Waltyr Frey</t>
  </si>
  <si>
    <t>Walys Flowers</t>
  </si>
  <si>
    <t>Warren</t>
  </si>
  <si>
    <t>Wate</t>
  </si>
  <si>
    <t>Watt</t>
  </si>
  <si>
    <t>Watty</t>
  </si>
  <si>
    <t>Wayn</t>
  </si>
  <si>
    <t>Weasel</t>
  </si>
  <si>
    <t>Wenda</t>
  </si>
  <si>
    <t>Wendel Frey</t>
  </si>
  <si>
    <t>Wendell Webber</t>
  </si>
  <si>
    <t>Wendello Qar Deeth</t>
  </si>
  <si>
    <t>Werlag</t>
  </si>
  <si>
    <t>Whalen Frey</t>
  </si>
  <si>
    <t>Will Humble</t>
  </si>
  <si>
    <t>Willam Stark</t>
  </si>
  <si>
    <t>Willis Wode</t>
  </si>
  <si>
    <t>Willit</t>
  </si>
  <si>
    <t>Wolmer</t>
  </si>
  <si>
    <t>Woth</t>
  </si>
  <si>
    <t>Wulfe</t>
  </si>
  <si>
    <t>Wyl</t>
  </si>
  <si>
    <t>Wylla Manderly</t>
  </si>
  <si>
    <t>Wynafrei Whent</t>
  </si>
  <si>
    <t>Xhondo</t>
  </si>
  <si>
    <t>Ygon Farwynd</t>
  </si>
  <si>
    <t>Yohn Farwynd</t>
  </si>
  <si>
    <t>Yorkel</t>
  </si>
  <si>
    <t>Yorko Terys</t>
  </si>
  <si>
    <t>Yormwell</t>
  </si>
  <si>
    <t>Ysilla Royce</t>
  </si>
  <si>
    <t>Zachery Frey</t>
  </si>
  <si>
    <t>Zei</t>
  </si>
  <si>
    <t>Zekko</t>
  </si>
  <si>
    <t>Zhoe Blanetree</t>
  </si>
  <si>
    <t>Zia Frey</t>
  </si>
  <si>
    <t xml:space="preserve">		&lt;/div&gt;</t>
  </si>
  <si>
    <t xml:space="preserve">				&lt;/div&gt;</t>
  </si>
  <si>
    <t xml:space="preserve">			&lt;/div&gt;</t>
  </si>
  <si>
    <t>&lt;!-- 0 --&gt;</t>
  </si>
  <si>
    <t xml:space="preserve">	&lt;ul&gt;</t>
  </si>
  <si>
    <t xml:space="preserve">			&lt;/ul&gt;</t>
  </si>
  <si>
    <t>&lt;/div&gt;</t>
  </si>
  <si>
    <t>&lt;!-- /0 --&gt;</t>
  </si>
  <si>
    <t xml:space="preserve">			&lt;div id="left-navigation"&gt;</t>
  </si>
  <si>
    <t xml:space="preserve">				</t>
  </si>
  <si>
    <t>&lt;div id="p-namespaces" class="vectorTabs"&gt;</t>
  </si>
  <si>
    <t xml:space="preserve">	&lt;h5&gt;Namespaces&lt;/h5&gt;</t>
  </si>
  <si>
    <t xml:space="preserve">					&lt;li  id="ca-nstab-main" class="selected"&gt;&lt;a href="/index.php/List_of_Characters"  title="View the content page [c]" accesskey="c"&gt;&lt;span&gt;Page&lt;/span&gt;&lt;/a&gt;&lt;/li&gt;</t>
  </si>
  <si>
    <t xml:space="preserve">					&lt;li  id="ca-talk"&gt;&lt;a href="/index.php/Talk:List_of_Characters"  title="Discussion about the content page [t]" accesskey="t"&gt;&lt;span&gt;Discussion&lt;/span&gt;&lt;/a&gt;&lt;/li&gt;</t>
  </si>
  <si>
    <t>&lt;!-- 1 --&gt;</t>
  </si>
  <si>
    <t>&lt;div id="p-variants" class="vectorMenu emptyPortlet"&gt;</t>
  </si>
  <si>
    <t xml:space="preserve">	&lt;h5&gt;&lt;span&gt;Variants&lt;/span&gt;&lt;a href="#"&gt;&lt;/a&gt;&lt;/h5&gt;</t>
  </si>
  <si>
    <t xml:space="preserve">	&lt;div class="menu"&gt;</t>
  </si>
  <si>
    <t xml:space="preserve">		&lt;ul&gt;</t>
  </si>
  <si>
    <t xml:space="preserve">					&lt;/ul&gt;</t>
  </si>
  <si>
    <t xml:space="preserve">	&lt;/div&gt;</t>
  </si>
  <si>
    <t>&lt;!-- /1 --&gt;</t>
  </si>
  <si>
    <t xml:space="preserve">			&lt;div id="right-navigation"&gt;</t>
  </si>
  <si>
    <t>&lt;div id="p-views" class="vectorTabs"&gt;</t>
  </si>
  <si>
    <t xml:space="preserve">	&lt;h5&gt;Views&lt;/h5&gt;</t>
  </si>
  <si>
    <t xml:space="preserve">					&lt;li id="ca-viewsource"&gt;&lt;a href="/index.php?title=List_of_Characters&amp;amp;action=edit"  title="This page is protected.&amp;#10;You can view its source [e]" accesskey="e"&gt;&lt;span&gt;View source&lt;/span&gt;&lt;/a&gt;&lt;/li&gt;</t>
  </si>
  <si>
    <t xml:space="preserve">					&lt;li id="ca-history" class="collapsible "&gt;&lt;a href="/index.php?title=List_of_Characters&amp;amp;action=history"  title="Past revisions of this page [h]" accesskey="h"&gt;&lt;span&gt;View history&lt;/span&gt;&lt;/a&gt;&lt;/li&gt;</t>
  </si>
  <si>
    <t>&lt;div id="p-cactions" class="vectorMenu emptyPortlet"&gt;</t>
  </si>
  <si>
    <t xml:space="preserve">	&lt;h5&gt;&lt;span&gt;Actions&lt;/span&gt;&lt;a href="#"&gt;&lt;/a&gt;&lt;/h5&gt;</t>
  </si>
  <si>
    <t xml:space="preserve">		&lt;!-- /header --&gt;</t>
  </si>
  <si>
    <t xml:space="preserve">		&lt;!-- panel --&gt;</t>
  </si>
  <si>
    <t xml:space="preserve">			&lt;div id="mw-panel" class="noprint"&gt;</t>
  </si>
  <si>
    <t xml:space="preserve">				&lt;!-- logo --&gt;</t>
  </si>
  <si>
    <t xml:space="preserve">					&lt;div id="p-logo"&gt;&lt;a style="background-image: url(/skins/common/images/Wikilogo.png);" href="/index.php/Main_Page" title="A Wiki of Ice and Fire: A Song of Ice and Fire &amp; Game of Thrones"&gt;&lt;/a&gt;&lt;/div&gt;</t>
  </si>
  <si>
    <t xml:space="preserve">				&lt;!-- /logo --&gt;</t>
  </si>
  <si>
    <t xml:space="preserve">				&lt;div class="portal"&gt;</t>
  </si>
  <si>
    <t>&lt;div id="p-search"&gt;</t>
  </si>
  <si>
    <t xml:space="preserve">	&lt;h5&gt;&lt;label for="searchInput"&gt;Search&lt;/label&gt;&lt;/h5&gt;</t>
  </si>
  <si>
    <t xml:space="preserve">	&lt;form action="/index.php" id="searchform"&gt;</t>
  </si>
  <si>
    <t xml:space="preserve">		&lt;input type='hidden' name="title" value="Special:Search"/&gt;</t>
  </si>
  <si>
    <t xml:space="preserve">				&lt;input id="searchInput" name="search" type="text"  title="Search A Wiki of Ice and Fire [f]" accesskey="f"  value="" /&gt;</t>
  </si>
  <si>
    <t xml:space="preserve">		&lt;input type='submit' name="go" class="searchButton" id="searchGoButton"	value="Go" title="Go to a page with this exact name if exists" /&gt;</t>
  </si>
  <si>
    <t xml:space="preserve">		&lt;input type="submit" name="fulltext" class="searchButton" id="mw-searchButton" value="Search" title="Search the pages for this text" /&gt;</t>
  </si>
  <si>
    <t xml:space="preserve">			&lt;/form&gt;</t>
  </si>
  <si>
    <t>&lt;!-- navigation --&gt;</t>
  </si>
  <si>
    <t>&lt;div class="portal" id='p-navigation'&gt;</t>
  </si>
  <si>
    <t xml:space="preserve">	&lt;h5&gt;Navigation&lt;/h5&gt;</t>
  </si>
  <si>
    <t xml:space="preserve">	&lt;div class="body"&gt;</t>
  </si>
  <si>
    <t xml:space="preserve">				&lt;ul&gt;</t>
  </si>
  <si>
    <t xml:space="preserve">					&lt;li id="n-mainpage-description"&gt;&lt;a href="/index.php/Main_Page" title="Visit the main page [z]" accesskey="z"&gt;Main page&lt;/a&gt;&lt;/li&gt;</t>
  </si>
  <si>
    <t xml:space="preserve">					&lt;li id="n-portal"&gt;&lt;a href="/index.php/A_Wiki_of_Ice_and_Fire:Community_Portal" title="About the project, what you can do, where to find things"&gt;Community portal&lt;/a&gt;&lt;/li&gt;</t>
  </si>
  <si>
    <t xml:space="preserve">					&lt;li id="n-currentevents"&gt;&lt;a href="/index.php/A_Wiki_of_Ice_and_Fire:Current_events" title="Find background information on current events"&gt;Current events&lt;/a&gt;&lt;/li&gt;</t>
  </si>
  <si>
    <t xml:space="preserve">					&lt;li id="n-recentchanges"&gt;&lt;a href="/index.php/Special:RecentChanges" title="The list of recent changes in the wiki [r]" accesskey="r"&gt;Recent changes&lt;/a&gt;&lt;/li&gt;</t>
  </si>
  <si>
    <t xml:space="preserve">					&lt;li id="n-randompage"&gt;&lt;a href="/index.php/Special:Random" title="Load a random page [x]" accesskey="x"&gt;Random page&lt;/a&gt;&lt;/li&gt;</t>
  </si>
  <si>
    <t xml:space="preserve">					&lt;li id="n-help"&gt;&lt;a href="/index.php/Help:Contents" title="The place to find out"&gt;Help&lt;/a&gt;&lt;/li&gt;</t>
  </si>
  <si>
    <t xml:space="preserve">				&lt;/ul&gt;</t>
  </si>
  <si>
    <t>&lt;!-- /navigation --&gt;</t>
  </si>
  <si>
    <t>&lt;!-- SEARCH --&gt;</t>
  </si>
  <si>
    <t>&lt;!-- /SEARCH --&gt;</t>
  </si>
  <si>
    <t>&lt;!-- TOOLBOX --&gt;</t>
  </si>
  <si>
    <t>&lt;div class="portal" id='p-googleadsense'&gt;</t>
  </si>
  <si>
    <t xml:space="preserve">				&lt;script type="text/javascript"&gt;</t>
  </si>
  <si>
    <t>/* &lt;![CDATA[ */</t>
  </si>
  <si>
    <t>google_ad_client = "ca-pub-2883020752571150";</t>
  </si>
  <si>
    <t>/* pub-2883020752571150 */</t>
  </si>
  <si>
    <t>google_ad_slot = "4831444635";</t>
  </si>
  <si>
    <t>google_ad_width = 160;</t>
  </si>
  <si>
    <t>google_ad_height = 600;</t>
  </si>
  <si>
    <t>/* ]]&gt; */</t>
  </si>
  <si>
    <t>&lt;/script&gt;</t>
  </si>
  <si>
    <t>&lt;script type="text/javascript"</t>
  </si>
  <si>
    <t>src="http://pagead2.googlesyndication.com/pagead/show_ads.js"&gt;</t>
  </si>
  <si>
    <t>&lt;/script&gt;			&lt;/div&gt;</t>
  </si>
  <si>
    <t>&lt;script&gt;</t>
  </si>
  <si>
    <t xml:space="preserve">  (function(d, s, id) {</t>
  </si>
  <si>
    <t xml:space="preserve">    var js, fjs = d.getElementsByTagName(s)[0];</t>
  </si>
  <si>
    <t xml:space="preserve">    if (d.getElementById(id)) return;</t>
  </si>
  <si>
    <t xml:space="preserve">    js = d.createElement(s); js.id = id;</t>
  </si>
  <si>
    <t xml:space="preserve">    js.src = "//connect.facebook.net/en_US/all.js#appId=104010336360649&amp;xfbml=1";</t>
  </si>
  <si>
    <t xml:space="preserve">    fjs.parentNode.insertBefore(js, fjs);</t>
  </si>
  <si>
    <t xml:space="preserve">  }(document, 'script', 'facebook-jssdk'));</t>
  </si>
  <si>
    <t>&lt;script type="text/javascript"&gt;</t>
  </si>
  <si>
    <t xml:space="preserve">  (function() {</t>
  </si>
  <si>
    <t xml:space="preserve">    var po = document.createElement('script'); po.type = 'text/javascript'; po.async = true;</t>
  </si>
  <si>
    <t xml:space="preserve">    po.src = 'https://apis.google.com/js/plusone.js';</t>
  </si>
  <si>
    <t xml:space="preserve">    var s = document.getElementsByTagName('script')[0]; s.parentNode.insertBefore(po, s);</t>
  </si>
  <si>
    <t xml:space="preserve">  })();</t>
  </si>
  <si>
    <t xml:space="preserve">  &lt;/script&gt;</t>
  </si>
  <si>
    <t xml:space="preserve"> &lt;script&gt;</t>
  </si>
  <si>
    <t xml:space="preserve">	  !function(d,s,id){var js,fjs=d.getElementsByTagName(s)[0];if(!d.getElementById(id)){js=d.createElement(s);js.id=id;js.src="//platform.twitter.com/widgets.js";fjs.parentNode.insertBefore(js,fjs);}}(document,"script","twitter-wjs");</t>
  </si>
  <si>
    <t xml:space="preserve"> &lt;/script&gt;</t>
  </si>
  <si>
    <t>&lt;div class="portal"&gt;</t>
  </si>
  <si>
    <t xml:space="preserve">	&lt;h5&gt;Connect with Us&lt;/h5&gt;</t>
  </si>
  <si>
    <t xml:space="preserve">	&lt;div class="Social"&gt;</t>
  </si>
  <si>
    <t xml:space="preserve">		&lt;div class="SocialFacebook"&gt;&lt;div id="fb-root"&gt;&lt;/div&gt;&lt;div class="fb-like-box" data-href="http://www.facebook.com/Westeros" data-width="180" data-height="60" data-show-faces="false" data-stream="false" data-header="true" data-colorscheme="dark"&gt;&lt;/div&gt;&lt;/div&gt;</t>
  </si>
  <si>
    <t xml:space="preserve">		&lt;div class="SocialGoogle"&gt;&lt;a href="https://plus.google.com/103061842446708659826" rel="publisher"&gt;&lt;img src="http://asoiaf.westeros.org/Archive/icon_social-google+.png" width="40" height="40" border="0" style="padding-right:10px;" alt="Add us on Google+" title="Add us on Google+" /&gt;&lt;/a&gt;&lt;script type="text/javascript" src="https://apis.google.com/js/plusone.js"&gt;&lt;/script&gt;&lt;div class="g-plusone" data-href="http://awoiaf.westeros.org/"&gt;&lt;/div&gt;&lt;/div&gt;</t>
  </si>
  <si>
    <t xml:space="preserve">		&lt;div class="SocialTwitter"&gt;&lt;a href="http://www.twitter.com/westerosorg"&gt;&lt;img src="http://asoiaf.westeros.org/Archive/icon_social-twitter.png" width="40" height="40" border="0" style="padding-right:10px;" alt="Follow us on Twitter" title="Follow us on Twitter" /&gt;&lt;/a&gt;&lt;a href="https://twitter.com/westerosorg" class="twitter-follow-button" data-show-count="false" data-show-screen-name="false"&gt;Follow @westerosorg&lt;/a&gt;&lt;/div&gt;</t>
  </si>
  <si>
    <t xml:space="preserve">		&lt;div class="SocialRSS"&gt;&lt;a href="http://www.westeros.org/Digest/RSS20/"&gt;&lt;img src="http://asoiaf.westeros.org/Archive/icon_social-rss.png" width="40" height="40" border="0" alt="Subscribe to our Feeds" title="Subscribe to our Feeds" /&gt;&lt;/a&gt;&lt;/div&gt;</t>
  </si>
  <si>
    <t xml:space="preserve">	&lt;h5&gt;Order Related Products&lt;/h5&gt;</t>
  </si>
  <si>
    <t xml:space="preserve">			&lt;li&gt;&lt;a href="http://www.amazon.com/exec/obidos/ASIN/B002IFT1ZA/westeros-20/ref=nosim"&gt;Season 1 (DVD)&lt;/a&gt;&lt;/li&gt;</t>
  </si>
  <si>
    <t xml:space="preserve">			&lt;li&gt;&lt;a href="http://www.amazon.com/exec/obidos/ASIN/B003Y5HWMW/westeros-20/ref=nosim"&gt;Season 1 (Blu-ray)&lt;/a&gt;&lt;/li&gt;</t>
  </si>
  <si>
    <t xml:space="preserve">			&lt;li&gt;&lt;a href="http://www.qksrv.net/click-4545541-10273919?url=http://www.audible.com/pd/ref=sr_1_2?asin=B006LPIVL8&amp;qid=1323962286&amp;sr=sr_1_2&amp;source_code=COMA0213WS031709A"&gt;A Feast for Crows Audio (read by Roy Dotrice)&lt;/a&gt;&lt;/li&gt;</t>
  </si>
  <si>
    <t xml:space="preserve">			&lt;li&gt;&lt;a href="http://www.amazon.co.uk/exec/obidos/ASIN/0002247399/westeros-21/ref=nosim"&gt;A Dance with Dragons (UK)&lt;/a&gt;&lt;/li&gt;</t>
  </si>
  <si>
    <t xml:space="preserve">			&lt;li&gt;&lt;a href="http://www.jdoqocy.com/click-4545541-10867449" target="_top"&gt;Game of Thrones Gear&lt;/a&gt;&lt;img class=" qgrdzerxwipserbxvkwj" src="http://www.lduhtrp.net/image-4545541-10867449" border="0" height="1" width="1"&gt;&lt;/li&gt;</t>
  </si>
  <si>
    <t xml:space="preserve">		&lt;/ul&gt;</t>
  </si>
  <si>
    <t>&lt;div class="portal" id="p-tb"&gt;</t>
  </si>
  <si>
    <t xml:space="preserve">	&lt;h5&gt;Toolbox&lt;/h5&gt;</t>
  </si>
  <si>
    <t xml:space="preserve">					&lt;li id="t-whatlinkshere"&gt;&lt;a href="/index.php/Special:WhatLinksHere/List_of_Characters" title="List of all wiki pages that link here [j]" accesskey="j"&gt;What links here&lt;/a&gt;&lt;/li&gt;</t>
  </si>
  <si>
    <t xml:space="preserve">						&lt;li id="t-recentchangeslinked"&gt;&lt;a href="/index.php/Special:RecentChangesLinked/List_of_Characters" title="Recent changes in pages linked from this page [k]" accesskey="k"&gt;Related changes&lt;/a&gt;&lt;/li&gt;</t>
  </si>
  <si>
    <t xml:space="preserve">																																										&lt;li id="t-specialpages"&gt;&lt;a href="/index.php/Special:SpecialPages" title="List of all special pages [q]" accesskey="q"&gt;Special pages&lt;/a&gt;&lt;/li&gt;</t>
  </si>
  <si>
    <t xml:space="preserve">									&lt;li id="t-print"&gt;&lt;a href="/index.php?title=List_of_Characters&amp;amp;printable=yes" rel="alternate" title="Printable version of this page [p]" accesskey="p"&gt;Printable version&lt;/a&gt;&lt;/li&gt;</t>
  </si>
  <si>
    <t xml:space="preserve">						&lt;li id="t-permalink"&gt;&lt;a href="/index.php?title=List_of_Characters&amp;amp;oldid=48186" title="Permanent link to this revision of the page"&gt;Permanent link&lt;/a&gt;&lt;/li&gt;</t>
  </si>
  <si>
    <t xml:space="preserve">						&lt;/ul&gt;</t>
  </si>
  <si>
    <t>&lt;!-- /TOOLBOX --&gt;</t>
  </si>
  <si>
    <t>&lt;!-- LANGUAGES --&gt;</t>
  </si>
  <si>
    <t>&lt;div class="portal" id="p-lang"&gt;</t>
  </si>
  <si>
    <t xml:space="preserve">	&lt;h5&gt;In other languages&lt;/h5&gt;</t>
  </si>
  <si>
    <t xml:space="preserve">					&lt;li class="interwiki-fr"&gt;&lt;a href="http://www.lagardedenuit.com/wiki/index.php?title=Portail:Personnages#Personnages"&gt;FranÃ§ais&lt;/a&gt;&lt;/li&gt;</t>
  </si>
  <si>
    <t>&lt;!-- /LANGUAGES --&gt;</t>
  </si>
  <si>
    <t xml:space="preserve">		&lt;!-- /panel --&gt;</t>
  </si>
  <si>
    <t xml:space="preserve">		&lt;!-- footer --&gt;</t>
  </si>
  <si>
    <t xml:space="preserve">		&lt;div id="footer"&gt;</t>
  </si>
  <si>
    <t xml:space="preserve">											&lt;ul id="footer-info"&gt;</t>
  </si>
  <si>
    <t xml:space="preserve">																	&lt;li id="footer-info-credits"&gt;This page was last modified 03:13, 25 December 2011 by &lt;a href="/index.php/User:ASHaber" title="User:ASHaber"&gt;ASHaber&lt;/a&gt;. Based on work by A Wiki of Ice and Fire users &lt;a href="/index.php/User:LuisDantas" title="User:LuisDantas"&gt;LuisDantas&lt;/a&gt; and &lt;a href="/index.php?title=User:Zurqoxn&amp;amp;action=edit&amp;amp;redlink=1" class="new" title="User:Zurqoxn (page does not exist)"&gt;Zurqoxn&lt;/a&gt; and &lt;a href="/index.php?title=List_of_Characters&amp;amp;action=credits" title="List of Characters"&gt;others&lt;/a&gt;.&lt;/li&gt;</t>
  </si>
  <si>
    <t xml:space="preserve">																							&lt;li id="footer-info-copyright"&gt;Content is available under &lt;a href="http://creativecommons.org/licenses/by-sa/3.0/" class="external "&gt;CC-BY-SA&lt;/a&gt;.&lt;/li&gt;</t>
  </si>
  <si>
    <t xml:space="preserve">															&lt;/ul&gt;</t>
  </si>
  <si>
    <t xml:space="preserve">															&lt;ul id="footer-places"&gt;</t>
  </si>
  <si>
    <t xml:space="preserve">																	&lt;li id="footer-places-privacy"&gt;&lt;a href="/index.php/A_Wiki_of_Ice_and_Fire:Privacy_policy" title="A Wiki of Ice and Fire:Privacy policy"&gt;Privacy policy&lt;/a&gt;&lt;/li&gt;</t>
  </si>
  <si>
    <t xml:space="preserve">																							&lt;li id="footer-places-about"&gt;&lt;a href="/index.php/A_Wiki_of_Ice_and_Fire:About" title="A Wiki of Ice and Fire:About"&gt;About A Wiki of Ice and Fire&lt;/a&gt;&lt;/li&gt;</t>
  </si>
  <si>
    <t xml:space="preserve">																							&lt;li id="footer-places-disclaimer"&gt;&lt;a href="/index.php/A_Wiki_of_Ice_and_Fire:General_disclaimer" title="A Wiki of Ice and Fire:General disclaimer"&gt;Disclaimers&lt;/a&gt;&lt;/li&gt;</t>
  </si>
  <si>
    <t xml:space="preserve">										&lt;ul id="footer-icons" class="noprint"&gt;</t>
  </si>
  <si>
    <t xml:space="preserve">								&lt;li id="footer-icon-poweredby"&gt;&lt;a href="http://www.ipbwiki.com/"&gt;&lt;img src="/extensions/ipbwiki/linkedby_ipbwiki.png" alt="IpbWiki" /&gt;&lt;/a&gt;&lt;a href="http://www.mediawiki.org/"&gt;&lt;img src="/skins/common/images/poweredby_mediawiki_88x31.png" height="31" width="88" alt="Powered by MediaWiki" /&gt;&lt;/a&gt;&lt;/li&gt;</t>
  </si>
  <si>
    <t xml:space="preserve">												&lt;li id="footer-icon-copyright"&gt;&lt;a href="http://creativecommons.org/licenses/by-sa/3.0/"&gt;&lt;img src="http://i.creativecommons.org/l/by-sa/3.0/88x31.png" alt="CC-BY-SA" width="88" height="31" /&gt;&lt;/a&gt;&lt;/li&gt;</t>
  </si>
  <si>
    <t xml:space="preserve">							&lt;/ul&gt;</t>
  </si>
  <si>
    <t xml:space="preserve">			&lt;ul&gt;</t>
  </si>
  <si>
    <t xml:space="preserve">				&lt;div id="lijit_region_135771"&gt;&lt;/div&gt;</t>
  </si>
  <si>
    <t xml:space="preserve">				&lt;script type="text/javascript" src="http://www.lijit.com/delivery/fp?u=westeros&amp;i=lijit_region_135771&amp;z=135771&amp;n=1"&gt;&lt;/script&gt;</t>
  </si>
  <si>
    <t xml:space="preserve">			&lt;div style="clear:both"&gt;&lt;/div&gt;</t>
  </si>
  <si>
    <t xml:space="preserve">		&lt;!-- /footer --&gt;</t>
  </si>
  <si>
    <t xml:space="preserve">		&lt;!-- fixalpha --&gt;</t>
  </si>
  <si>
    <t xml:space="preserve">		&lt;script type="text/javascript"&gt; if ( window.isMSIE55 ) fixalpha(); &lt;/script&gt;</t>
  </si>
  <si>
    <t xml:space="preserve">		&lt;!-- /fixalpha --&gt;</t>
  </si>
  <si>
    <t xml:space="preserve">		</t>
  </si>
  <si>
    <t>&lt;script src="/load.php?debug=false&amp;amp;lang=en&amp;amp;modules=startup&amp;amp;only=scripts&amp;amp;skin=iceandfire&amp;amp;*"&gt;&lt;/script&gt;</t>
  </si>
  <si>
    <t>&lt;script&gt;if ( window.mediaWiki ) {</t>
  </si>
  <si>
    <t xml:space="preserve">	mediaWiki.config.set({"wgCanonicalNamespace": "", "wgCanonicalSpecialPageName": false, "wgNamespaceNumber": 0, "wgPageName": "List_of_Characters", "wgTitle": "List of Characters", "wgAction": "view", "wgArticleId": 2577, "wgIsArticle": true, "wgUserName": null, "wgUserGroups": ["*"], "wgCurRevisionId": 48186, "wgCategories": ["Characters"], "wgBreakFrames": false, "wgRestrictionEdit": [], "wgRestrictionMove": [], "wgSearchNamespaces": [0], "wgWikiEditorEnabledModules": {"toolbar": true, "dialogs": true, "hidesig": true, "templateEditor": false, "templates": false, "preview": true, "previewDialog": false, "publish": false, "toc": false}, "egMapsDebugJS": false});</t>
  </si>
  <si>
    <t>}</t>
  </si>
  <si>
    <t xml:space="preserve">	mediaWiki.loader.load(["mediawiki.util", "mediawiki.legacy.wikibits", "mediawiki.legacy.ajax", "mediawiki.legacy.mwsuggest", "ext.cite"]);</t>
  </si>
  <si>
    <t xml:space="preserve">	mediaWiki.loader.go();</t>
  </si>
  <si>
    <t>&lt;script type="text/javascript"&gt;window.google_analytics_uacct = "UA-2127713-4";&lt;/script&gt;</t>
  </si>
  <si>
    <t>&lt;script type= "text/javascript"&gt;var ipb_var_image_url = "http://asoiaf.westeros.org/public/style_images/asoiaf";&lt;/script&gt;&lt;script type="text/javascript" src="http://asoiaf.westeros.org/jscripts/ipb_global.js"&gt;&lt;!-- ipb js --&gt;&lt;/script&gt;&lt;script language="JavaScript" type="text/javascript"&gt;function openClose(id) {   var obj = "";	  if(document.getElementById)      obj = document.getElementById(id).style;   else if(document.all)      obj = document.all[id];   else if(document.layers)      obj = document.layers[id];   else      return 1;   if(obj.display == "")      obj.display = "none";   else if(obj.display != "none")      obj.display = "none";   else      obj.display = "block"; } &lt;/script&gt;&lt;script type="text/javascript" language="javascript" src="http://awoiaf.westeros.org/extensions/ipbwiki/rating.js"&gt;&lt;/script&gt;&lt;style type="text/css" media="screen,projection"&gt;/*&lt;![CDATA[*/ @import "/extensions/ipbwiki/css/rating.css"; /*]]&gt;*/&lt;/style&gt;&lt;style type="text/css" media="screen,projection"&gt;.spoilertop{ background: #E4EAF2 url(http://asoiaf.westeros.org/public/style_images/asoiaf/css_img_spoiler.gif) no-repeat right; border: 1px dotted #000; color: #000; width: 90%;	font-weight: bold; font-size: 10px;	margin: 8px auto 0 auto; padding: 4px; } .spoilermain{ background: #FAFCFE; border: 1px dotted #000; border-top: 0; color: #465584; width: 90%; padding: 4px; margin: 0 auto 8px auto; } .quotetop{ background: #E4EAF2 url(http://asoiaf.westeros.org/public/style_images/asoiaf/css_img_quote.gif) no-repeat right; border: 1px dotted #000;	border-bottom: 0; border-left: 4px solid #8394B2; color: #000; font-weight: bold; font-size: 10px; margin: 8px auto 0 auto;	padding: 3px; } .quotemain{	background: #FAFCFE; border: 1px dotted #000; border-left: 4px solid #8394B2; border-top: 0; color: #465584; padding: 4px; margin: 0 auto 8px auto; } .codetop, .sqltop, .htmltop{ background: #FDDBCC url(http://asoiaf.westeros.org/public/style_images/asoiaf/css_img_code.gif) no-repeat right; color: #000; font-weight: bold; margin: 0 auto 0 auto; padding: 3px; width: 98%; } .codemain, .sqlmain, .htmlmain{ background: #FAFCFE; border: 1px dotted #000; color: #465584; font-family: Courier, Courier New, Verdana, Arial; margin: 0 auto 0 auto;	padding: 2px; width: 98%; } .textmain{ font-family: Courier, Courier New, Verdana, Arial; }</t>
  </si>
  <si>
    <t>/*topic list tag*/</t>
  </si>
  <si>
    <t>#topiclist_wrapper{</t>
  </si>
  <si>
    <t>margin: 1px auto 1px auto; /* centers the box, no matter the overall width, also applies a 1px gap at the top and bottom of the topic list */</t>
  </si>
  <si>
    <t>text-align: left; /* re_aligns text to left second part of two part MSIE centering workaround */</t>
  </si>
  <si>
    <t>width: 98%;</t>
  </si>
  <si>
    <t xml:space="preserve">               </t>
  </si>
  <si>
    <t xml:space="preserve">                </t>
  </si>
  <si>
    <t>/*post-tag*/</t>
  </si>
  <si>
    <t xml:space="preserve">/* </t>
  </si>
  <si>
    <t xml:space="preserve"> * ========================================</t>
  </si>
  <si>
    <t xml:space="preserve"> * Set up IPB table</t>
  </si>
  <si>
    <t xml:space="preserve"> */</t>
  </si>
  <si>
    <t xml:space="preserve"> </t>
  </si>
  <si>
    <t>.ipbtable { width:100% }</t>
  </si>
  <si>
    <t>table.ipbtable,</t>
  </si>
  <si>
    <t>tr.ipbtable,</t>
  </si>
  <si>
    <t>td.ipbtable</t>
  </si>
  <si>
    <t>{ /* required for text in tables, because tables do not inherit from body */</t>
  </si>
  <si>
    <t xml:space="preserve">	background: transparent;</t>
  </si>
  <si>
    <t xml:space="preserve">	color: #222;</t>
  </si>
  <si>
    <t xml:space="preserve">	font-size: 11px;</t>
  </si>
  <si>
    <t xml:space="preserve">	line-height: 135%;</t>
  </si>
  <si>
    <t xml:space="preserve">.ipbtable th { </t>
  </si>
  <si>
    <t xml:space="preserve">	background: transparent url(http://asoiaf.westeros.org/public/style_images/asoiaf/tile_sub.gif);</t>
  </si>
  <si>
    <t xml:space="preserve">	border-bottom: 1px solid #5176B5;</t>
  </si>
  <si>
    <t xml:space="preserve">	color: #3A4F6C; </t>
  </si>
  <si>
    <t xml:space="preserve">	font-size: 10px;</t>
  </si>
  <si>
    <t xml:space="preserve">	font-weight: bold; </t>
  </si>
  <si>
    <t xml:space="preserve">	letter-spacing: 1px;</t>
  </si>
  <si>
    <t xml:space="preserve">	margin: 0; </t>
  </si>
  <si>
    <t xml:space="preserve">	padding: 5px; </t>
  </si>
  <si>
    <t>.ipbtable td,</t>
  </si>
  <si>
    <t>.divpad{ /* gives all tables faux cellpadding of 5px */</t>
  </si>
  <si>
    <t xml:space="preserve">	padding: 5px;</t>
  </si>
  <si>
    <t>td.nopad{ /* allows some tables to have no padding on the td */</t>
  </si>
  <si>
    <t xml:space="preserve">	padding: 0;</t>
  </si>
  <si>
    <t>/* Safari... */</t>
  </si>
  <si>
    <t>th</t>
  </si>
  <si>
    <t>{</t>
  </si>
  <si>
    <t xml:space="preserve">	text-align: left;</t>
  </si>
  <si>
    <t>form{</t>
  </si>
  <si>
    <t xml:space="preserve">	display: inline;</t>
  </si>
  <si>
    <t xml:space="preserve">	margin: 0; /* removes mystery form tag gapping */</t>
  </si>
  <si>
    <t xml:space="preserve">	padding: 0; /* removes mystery form tag gapping */</t>
  </si>
  <si>
    <t>img{</t>
  </si>
  <si>
    <t xml:space="preserve">	border: 0; /* makes sure linked images do not have a border */</t>
  </si>
  <si>
    <t xml:space="preserve">	vertical-align: middle;</t>
  </si>
  <si>
    <t>/* Topic View elements */</t>
  </si>
  <si>
    <t xml:space="preserve">.signature{  </t>
  </si>
  <si>
    <t xml:space="preserve">	color: #339; </t>
  </si>
  <si>
    <t xml:space="preserve">	line-height: 150%;</t>
  </si>
  <si>
    <t xml:space="preserve">.postdetails{ </t>
  </si>
  <si>
    <t xml:space="preserve">	line-height:140%;</t>
  </si>
  <si>
    <t xml:space="preserve">.postcolor{ </t>
  </si>
  <si>
    <t xml:space="preserve">	font-size: 12px; </t>
  </si>
  <si>
    <t xml:space="preserve">	line-height: 160%;</t>
  </si>
  <si>
    <t xml:space="preserve">.normalname{ </t>
  </si>
  <si>
    <t xml:space="preserve">	color: #003;</t>
  </si>
  <si>
    <t xml:space="preserve">.normalname a:link, </t>
  </si>
  <si>
    <t xml:space="preserve">.normalname a:visited, </t>
  </si>
  <si>
    <t xml:space="preserve">.normalname a:active{ </t>
  </si>
  <si>
    <t xml:space="preserve">	font-size: 12px;</t>
  </si>
  <si>
    <t>.post1,</t>
  </si>
  <si>
    <t xml:space="preserve">.bg1{ </t>
  </si>
  <si>
    <t xml:space="preserve">	background: #F5F9FD;</t>
  </si>
  <si>
    <t>.post2,</t>
  </si>
  <si>
    <t xml:space="preserve">.bg3{ </t>
  </si>
  <si>
    <t xml:space="preserve">	background: #EEF2F7;</t>
  </si>
  <si>
    <t>.row2shaded,</t>
  </si>
  <si>
    <t>.post1shaded { background-color: #DEDBE4 }</t>
  </si>
  <si>
    <t>.row4shaded,</t>
  </si>
  <si>
    <t>.post2shaded { background-color: #E3DFE7 }</t>
  </si>
  <si>
    <t xml:space="preserve">.row1{ </t>
  </si>
  <si>
    <t xml:space="preserve">	background: #DFE6EF; </t>
  </si>
  <si>
    <t xml:space="preserve">.row2{ </t>
  </si>
  <si>
    <t xml:space="preserve">	background: #E4EAF2; </t>
  </si>
  <si>
    <t>.rowhighlight{</t>
  </si>
  <si>
    <t xml:space="preserve">	background-color: #FFF9BA;</t>
  </si>
  <si>
    <t xml:space="preserve">.darkrow1{ </t>
  </si>
  <si>
    <t xml:space="preserve">	background: #BCD0ED;</t>
  </si>
  <si>
    <t xml:space="preserve">.darkrow3{ </t>
  </si>
  <si>
    <t xml:space="preserve">	background: #D1DCEB; </t>
  </si>
  <si>
    <t>/* end of post table */</t>
  </si>
  <si>
    <t>.catend{</t>
  </si>
  <si>
    <t xml:space="preserve">	background: #8394B2;</t>
  </si>
  <si>
    <t xml:space="preserve">	color: #000;</t>
  </si>
  <si>
    <t xml:space="preserve">	font-size: 1px;</t>
  </si>
  <si>
    <t xml:space="preserve">	height: 5px;</t>
  </si>
  <si>
    <t>}&lt;/style&gt;</t>
  </si>
  <si>
    <t>&lt;!--[if lt IE 7]&gt;&lt;style type="text/css"&gt;body{behavior:url("/skins/iceandfire/csshover.htc")}&lt;/style&gt;&lt;![endif]--&gt;</t>
  </si>
  <si>
    <t>&lt;script src="/load.php?debug=false&amp;amp;lang=en&amp;amp;modules=site&amp;amp;only=scripts&amp;amp;skin=iceandfire&amp;amp;*"&gt;&lt;/script&gt;</t>
  </si>
  <si>
    <t xml:space="preserve">	mediaWiki.user.options.set({"ccmeonemails":0,"cols":80,"contextchars":50,"contextlines":5,"date":"default","diffonly":0,"disablemail":0,"disablesuggest":0,"editfont":"default","editondblclick":0,"editsection":1,"editsectiononrightclick":0,"enotifminoredits":0,"enotifrevealaddr":0,"enotifusertalkpages":1,"enotifwatchlistpages":0,"extendwatchlist":0,"externaldiff":0,"externaleditor":0,"fancysig":0,"forceeditsummary":0,"gender":"unknown","hideminor":0,"hidepatrolled":0,"highlightbroken":1,"imagesize":2,"justify":0,"math":1,"minordefault":0,"newpageshidepatrolled":0,"nocache":0,"noconvertlink":0,"norollbackdiff":0,"numberheadings":0,"previewonfirst":0,"previewontop":1,"quickbar":1,"rcdays":7,"rclimit":50,"rememberpassword":0,"rows":25,"searchlimit":20,"showhiddencats":0,"showjumplinks":1,"shownumberswatching":1,"showtoc":1,"showtoolbar":1,"skin":"iceandfire","stubthreshold":0,"thumbsize":2,"underline":2,"uselivepreview":0,"usenewrc":0,"watchcreations":0,"watchdefault":0,"watchdeletion":0,</t>
  </si>
  <si>
    <t xml:space="preserve">	"watchlistdays":3,"watchlisthideanons":0,"watchlisthidebots":0,"watchlisthideliu":0,"watchlisthideminor":0,"watchlisthideown":0,"watchlisthidepatrolled":0,"watchmoves":0,"wllimit":250,"jsbreadcrumbs-showcrumbs":true,"jsbreadcrumbs-showsite":false,"jsbreadcrumbs-numberofcrumbs":5,"usebetatoolbar":1,"usebetatoolbar-cgd":1,"wikieditor-preview":1,"variant":"en","language":"en","searchNs0":true,"searchNs1":false,"searchNs2":false,"searchNs3":false,"searchNs4":false,"searchNs5":false,"searchNs6":false,"searchNs7":false,"searchNs8":false,"searchNs9":false,"searchNs10":false,"searchNs11":false,"searchNs12":false,"searchNs13":false,"searchNs14":false,"searchNs15":false,"searchNs420":false,"searchNs421":false});;mediaWiki.loader.state({"user.options":"ready"});</t>
  </si>
  <si>
    <t>&lt;/script&gt;&lt;script type="text/javascript"&gt;</t>
  </si>
  <si>
    <t>var gaJsHost = (("https:" == document.location.protocol) ? "https://ssl." : "http://www.");</t>
  </si>
  <si>
    <t>document.write(unescape("%3Cscript src='" + gaJsHost + "google-analytics.com/ga.js' type='text/javascript'%3E%3C/script%3E"));</t>
  </si>
  <si>
    <t>var pageTracker = _gat._getTracker("UA-2127713-4");</t>
  </si>
  <si>
    <t>pageTracker._trackPageview();</t>
  </si>
  <si>
    <t>&lt;/script&gt;		&lt;!-- Served in 1.761 secs. --&gt;			&lt;/body&gt;</t>
  </si>
  <si>
    <t>&lt;!-- Cached/compressed 20120405113332 --&gt;</t>
  </si>
  <si>
    <t>&lt;/html&gt;</t>
  </si>
  <si>
    <t>/index.php/Abelar_Hightower</t>
  </si>
  <si>
    <t>Abelar Hightower</t>
  </si>
  <si>
    <t>/index.php/Addam</t>
  </si>
  <si>
    <t>Addam</t>
  </si>
  <si>
    <t>/index.php/Addam_Marbrand</t>
  </si>
  <si>
    <t>Addam Marbrand</t>
  </si>
  <si>
    <t>/index.php/Addam_Osgrey</t>
  </si>
  <si>
    <t>Addam Osgrey</t>
  </si>
  <si>
    <t>/index.php/Addison_Hill</t>
  </si>
  <si>
    <t>Addison Hill</t>
  </si>
  <si>
    <t>/index.php/Aegon_Blackfyre</t>
  </si>
  <si>
    <t>Aegon Blackfyre</t>
  </si>
  <si>
    <t>/index.php/Aegon_Frey_(Jinglebell)</t>
  </si>
  <si>
    <t>Aegon Frey (Jinglebell)</t>
  </si>
  <si>
    <t>/index.php/Aegon_Frey_(Bloodborn)</t>
  </si>
  <si>
    <t>Aegon Frey (Bloodborn)</t>
  </si>
  <si>
    <t>/index.php/Aegon_I_Targaryen</t>
  </si>
  <si>
    <t>Aegon I Targaryen</t>
  </si>
  <si>
    <t>/index.php/Aegon_II_Targaryen</t>
  </si>
  <si>
    <t>Aegon II Targaryen</t>
  </si>
  <si>
    <t>/index.php/Aegon_III_Targaryen</t>
  </si>
  <si>
    <t>Aegon III Targaryen</t>
  </si>
  <si>
    <t>/index.php/Aegon_IV_Targaryen</t>
  </si>
  <si>
    <t>Aegon IV Targaryen</t>
  </si>
  <si>
    <t>/index.php/Aegon_V_Targaryen</t>
  </si>
  <si>
    <t>Aegon V Targaryen</t>
  </si>
  <si>
    <t>/index.php/Aegon_Targaryen</t>
  </si>
  <si>
    <t>Aegon Targaryen</t>
  </si>
  <si>
    <t>/index.php/Aegor_Rivers</t>
  </si>
  <si>
    <t>Aegor Rivers</t>
  </si>
  <si>
    <t>/index.php/Aelinor_Targaryen</t>
  </si>
  <si>
    <t>Aelinor Targaryen</t>
  </si>
  <si>
    <t>/index.php/Aemon_Blackfyre</t>
  </si>
  <si>
    <t>Aemon Blackfyre</t>
  </si>
  <si>
    <t>/index.php/Aemon_Costayne</t>
  </si>
  <si>
    <t>Aemon Costayne</t>
  </si>
  <si>
    <t>/index.php/Aemon_Estermont</t>
  </si>
  <si>
    <t>Aemon Estermont</t>
  </si>
  <si>
    <t>/index.php/Aemon_Rivers</t>
  </si>
  <si>
    <t>Aemon Rivers</t>
  </si>
  <si>
    <t>/index.php/Aemon_Targaryen</t>
  </si>
  <si>
    <t>Aemon Targaryen</t>
  </si>
  <si>
    <t>/index.php/Maester_Aemon</t>
  </si>
  <si>
    <t>Maester Aemon</t>
  </si>
  <si>
    <t>/index.php/Aemond_Targaryen</t>
  </si>
  <si>
    <t>Aemond Targaryen</t>
  </si>
  <si>
    <t>/index.php/Aenys_Frey</t>
  </si>
  <si>
    <t>Aenys Frey</t>
  </si>
  <si>
    <t>/index.php/Aenys_I_Targaryen</t>
  </si>
  <si>
    <t>Aenys I Targaryen</t>
  </si>
  <si>
    <t>/index.php/Aerion_Targaryen</t>
  </si>
  <si>
    <t>Aerion Targaryen</t>
  </si>
  <si>
    <t>/index.php/Aeron_Greyjoy</t>
  </si>
  <si>
    <t>Aeron Greyjoy</t>
  </si>
  <si>
    <t>/index.php/Aerys_I_Targaryen</t>
  </si>
  <si>
    <t>Aerys I Targaryen</t>
  </si>
  <si>
    <t>/index.php/Aerys_II_Targaryen</t>
  </si>
  <si>
    <t>Aerys II Targaryen</t>
  </si>
  <si>
    <t>/index.php/Aethan</t>
  </si>
  <si>
    <t>/index.php/Aethelmure</t>
  </si>
  <si>
    <t>Aethelmure</t>
  </si>
  <si>
    <t>/index.php/Aggar</t>
  </si>
  <si>
    <t>/index.php/Aggo</t>
  </si>
  <si>
    <t>Aggo</t>
  </si>
  <si>
    <t>/index.php/Aglantine</t>
  </si>
  <si>
    <t>Aglantine</t>
  </si>
  <si>
    <t>/index.php/Agrivane</t>
  </si>
  <si>
    <t>Agrivane</t>
  </si>
  <si>
    <t>/index.php/Aladale_Wynch</t>
  </si>
  <si>
    <t>Aladale Wynch</t>
  </si>
  <si>
    <t>/index.php/Alan</t>
  </si>
  <si>
    <t>/index.php/Alannys_Harlaw</t>
  </si>
  <si>
    <t>Alannys Harlaw</t>
  </si>
  <si>
    <t>/index.php/Alaric</t>
  </si>
  <si>
    <t>/index.php/Alayaya</t>
  </si>
  <si>
    <t>Alayaya</t>
  </si>
  <si>
    <t>/index.php/Albar_Royce</t>
  </si>
  <si>
    <t>Albar Royce</t>
  </si>
  <si>
    <t>/index.php/Albett</t>
  </si>
  <si>
    <t>Albett</t>
  </si>
  <si>
    <t>/index.php/Alebelly</t>
  </si>
  <si>
    <t>Alebelly</t>
  </si>
  <si>
    <t>/index.php/Alekyne_Florent</t>
  </si>
  <si>
    <t>Alekyne Florent</t>
  </si>
  <si>
    <t>/index.php/Alequo_Adarys</t>
  </si>
  <si>
    <t>Alequo Adarys</t>
  </si>
  <si>
    <t>/index.php/Alerie_Hightower</t>
  </si>
  <si>
    <t>Alerie Hightower</t>
  </si>
  <si>
    <t>/index.php/Alesander_Frey</t>
  </si>
  <si>
    <t>Alesander Frey</t>
  </si>
  <si>
    <t>/index.php/Alesander_Staedmon</t>
  </si>
  <si>
    <t>Alesander Staedmon</t>
  </si>
  <si>
    <t>/index.php/Alesander_Torrent</t>
  </si>
  <si>
    <t>Alesander Torrent</t>
  </si>
  <si>
    <t>/index.php/Alester_Florent</t>
  </si>
  <si>
    <t>Alester Florent</t>
  </si>
  <si>
    <t>/index.php/Alester_Norcross</t>
  </si>
  <si>
    <t>Alester Norcross</t>
  </si>
  <si>
    <t>/index.php/Alester_Oakheart</t>
  </si>
  <si>
    <t>Alester Oakheart</t>
  </si>
  <si>
    <t>/index.php/Alfyn</t>
  </si>
  <si>
    <t>Alfyn</t>
  </si>
  <si>
    <t>/index.php/Alia</t>
  </si>
  <si>
    <t>Alia</t>
  </si>
  <si>
    <t>/index.php/Alla_Tyrell</t>
  </si>
  <si>
    <t>Alla Tyrell</t>
  </si>
  <si>
    <t>/index.php/Allaquo</t>
  </si>
  <si>
    <t>Allaquo</t>
  </si>
  <si>
    <t>/index.php/Allar_Deem</t>
  </si>
  <si>
    <t>Allar Deem</t>
  </si>
  <si>
    <t>/index.php/Allard_Seaworth</t>
  </si>
  <si>
    <t>Allard Seaworth</t>
  </si>
  <si>
    <t>/index.php/Alliser_Thorne</t>
  </si>
  <si>
    <t>Alliser Thorne</t>
  </si>
  <si>
    <t>/index.php/Allyria_Dayne</t>
  </si>
  <si>
    <t>Allyria Dayne</t>
  </si>
  <si>
    <t>/index.php/Alvyn_Sharp</t>
  </si>
  <si>
    <t>/index.php/Alyce</t>
  </si>
  <si>
    <t>/index.php/Alyce_Dunn</t>
  </si>
  <si>
    <t>/index.php/Alyce_Graceford</t>
  </si>
  <si>
    <t>Alyce Graceford</t>
  </si>
  <si>
    <t>/index.php/Alyn</t>
  </si>
  <si>
    <t>Alyn</t>
  </si>
  <si>
    <t>/index.php/Alyn_(Rosewood)</t>
  </si>
  <si>
    <t>Alyn (Rosewood)</t>
  </si>
  <si>
    <t>/index.php/Alyn_Ambrose</t>
  </si>
  <si>
    <t>Alyn Ambrose</t>
  </si>
  <si>
    <t>/index.php/Alyn_Cockshaw</t>
  </si>
  <si>
    <t>/index.php/Alyn_Connington</t>
  </si>
  <si>
    <t>/index.php/Alyn_Estermont</t>
  </si>
  <si>
    <t>Alyn Estermont</t>
  </si>
  <si>
    <t>/index.php/Alyn_Frey</t>
  </si>
  <si>
    <t>/index.php/Alyn_Haigh</t>
  </si>
  <si>
    <t>/index.php/Alyn_Hunt</t>
  </si>
  <si>
    <t>/index.php/Alyn_Stackspear</t>
  </si>
  <si>
    <t>Alyn Stackspear</t>
  </si>
  <si>
    <t>/index.php/Alyn_Velaryon</t>
  </si>
  <si>
    <t>Alyn Velaryon</t>
  </si>
  <si>
    <t>/index.php/Alys_Arryn</t>
  </si>
  <si>
    <t>/index.php/Alys_Karstark</t>
  </si>
  <si>
    <t>Alys Karstark</t>
  </si>
  <si>
    <t>/index.php/Alysane_Mormont</t>
  </si>
  <si>
    <t>Alysane Mormont</t>
  </si>
  <si>
    <t>/index.php/Alysanne_Bracken</t>
  </si>
  <si>
    <t>Alysanne Bracken</t>
  </si>
  <si>
    <t>/index.php/Alysanne_Bulwer</t>
  </si>
  <si>
    <t>Alysanne Bulwer</t>
  </si>
  <si>
    <t>/index.php/Alysanne_Hightower</t>
  </si>
  <si>
    <t>/index.php/Alysanne_Lefford</t>
  </si>
  <si>
    <t>Alysanne Lefford</t>
  </si>
  <si>
    <t>/index.php/Alysanne_of_Tarth</t>
  </si>
  <si>
    <t>/index.php/Alysanne_Osgrey</t>
  </si>
  <si>
    <t>/index.php/Alysanne_Targaryen</t>
  </si>
  <si>
    <t>Alysanne Targaryen</t>
  </si>
  <si>
    <t>/index.php/Alys_Frey</t>
  </si>
  <si>
    <t>Alys Frey</t>
  </si>
  <si>
    <t>/index.php/Alyssa_Arryn</t>
  </si>
  <si>
    <t>Alyssa Arryn</t>
  </si>
  <si>
    <t>/index.php/Alyssa_Blackwood</t>
  </si>
  <si>
    <t>/index.php/Alyx_Frey</t>
  </si>
  <si>
    <t>/index.php/Amabel</t>
  </si>
  <si>
    <t>/index.php/Amarei_Crakehall</t>
  </si>
  <si>
    <t>/index.php/Ambrode</t>
  </si>
  <si>
    <t>/index.php/Ambrose_Butterwell</t>
  </si>
  <si>
    <t>/index.php/Amerei_Frey</t>
  </si>
  <si>
    <t>Amerei Frey</t>
  </si>
  <si>
    <t>/index.php/Amory_Lorch</t>
  </si>
  <si>
    <t>Amory Lorch</t>
  </si>
  <si>
    <t>/index.php/Andar_Royce</t>
  </si>
  <si>
    <t>Andar Royce</t>
  </si>
  <si>
    <t>/index.php/Anders_Yronwood</t>
  </si>
  <si>
    <t>Anders Yronwood</t>
  </si>
  <si>
    <t>/index.php/Andrew_Estermont</t>
  </si>
  <si>
    <t>Andrew Estermont</t>
  </si>
  <si>
    <t>/index.php/Andrey_Charlton</t>
  </si>
  <si>
    <t>Andrey Charlton</t>
  </si>
  <si>
    <t>/index.php/Andrey_Dalt</t>
  </si>
  <si>
    <t>Andrey Dalt</t>
  </si>
  <si>
    <t>/index.php/Andrik</t>
  </si>
  <si>
    <t>Andrik</t>
  </si>
  <si>
    <t>/index.php/Andros_Brax</t>
  </si>
  <si>
    <t>Andros Brax</t>
  </si>
  <si>
    <t>/index.php/Androw_Ashford</t>
  </si>
  <si>
    <t>Androw Ashford</t>
  </si>
  <si>
    <t>/index.php/Androw_Frey</t>
  </si>
  <si>
    <t>/index.php/Anguy</t>
  </si>
  <si>
    <t>Anguy</t>
  </si>
  <si>
    <t>/index.php/Annara_Farring</t>
  </si>
  <si>
    <t>Annara Farring</t>
  </si>
  <si>
    <t>/index.php/Antario_Jast</t>
  </si>
  <si>
    <t>Antario Jast</t>
  </si>
  <si>
    <t>/index.php/Anvil_Ryn</t>
  </si>
  <si>
    <t>/index.php/Anya_Waynwood</t>
  </si>
  <si>
    <t>Anya Waynwood</t>
  </si>
  <si>
    <t>/index.php/Archibald_Yronwood</t>
  </si>
  <si>
    <t>Archibald Yronwood</t>
  </si>
  <si>
    <t>/index.php/Ardrian_Celtigar</t>
  </si>
  <si>
    <t>Ardrian Celtigar</t>
  </si>
  <si>
    <t>/index.php/Areo_Hotah</t>
  </si>
  <si>
    <t>Areo Hotah</t>
  </si>
  <si>
    <t>/index.php/Argilac</t>
  </si>
  <si>
    <t>Argilac</t>
  </si>
  <si>
    <t>/index.php/Argrave_the_Defiant</t>
  </si>
  <si>
    <t>/index.php/Arianne_Martell</t>
  </si>
  <si>
    <t>Arianne Martell</t>
  </si>
  <si>
    <t>/index.php/Arianne_of_Tarth</t>
  </si>
  <si>
    <t>/index.php/Arlan_of_Pennytree</t>
  </si>
  <si>
    <t>Arlan of Pennytree</t>
  </si>
  <si>
    <t>/index.php/Armen</t>
  </si>
  <si>
    <t>/index.php/Armond_Caswell</t>
  </si>
  <si>
    <t>/index.php/Arneld</t>
  </si>
  <si>
    <t>/index.php/Arnell</t>
  </si>
  <si>
    <t>Arnell</t>
  </si>
  <si>
    <t>/index.php/Arnolf_Karstark</t>
  </si>
  <si>
    <t>/index.php/Aron_Santagar</t>
  </si>
  <si>
    <t>Aron Santagar</t>
  </si>
  <si>
    <t>/index.php/Arrec</t>
  </si>
  <si>
    <t>Arrec</t>
  </si>
  <si>
    <t>/index.php/Arron</t>
  </si>
  <si>
    <t>Arron</t>
  </si>
  <si>
    <t>/index.php/Arron_Qorgyle</t>
  </si>
  <si>
    <t>Arron Qorgyle</t>
  </si>
  <si>
    <t>/index.php/Artys_Arryn</t>
  </si>
  <si>
    <t>Artys Arryn</t>
  </si>
  <si>
    <t>/index.php/Arryk</t>
  </si>
  <si>
    <t>Arryk</t>
  </si>
  <si>
    <t>/index.php/Arryk_(Guard)</t>
  </si>
  <si>
    <t>Arryk (Guard)</t>
  </si>
  <si>
    <t>/index.php/Arson</t>
  </si>
  <si>
    <t>/index.php/Arthor_Karstark</t>
  </si>
  <si>
    <t>Arthor Karstark</t>
  </si>
  <si>
    <t>/index.php/Arthur_Ambrose</t>
  </si>
  <si>
    <t>Arthur Ambrose</t>
  </si>
  <si>
    <t>/index.php/Arthur_Dayne</t>
  </si>
  <si>
    <t>Arthur Dayne</t>
  </si>
  <si>
    <t>/index.php/Artos_Stark</t>
  </si>
  <si>
    <t>/index.php/Arwood_Frey</t>
  </si>
  <si>
    <t>/index.php/Arwyn_Frey</t>
  </si>
  <si>
    <t>Arwyn Frey</t>
  </si>
  <si>
    <t>/index.php/Arwyn_Oakheart</t>
  </si>
  <si>
    <t>Arwyn Oakheart</t>
  </si>
  <si>
    <t>/index.php/Arya_Stark</t>
  </si>
  <si>
    <t>Arya Stark</t>
  </si>
  <si>
    <t>/index.php/Arys_Oakheart</t>
  </si>
  <si>
    <t>Arys Oakheart</t>
  </si>
  <si>
    <t>/index.php/Asha_Greyjoy</t>
  </si>
  <si>
    <t>Asha Greyjoy</t>
  </si>
  <si>
    <t>/index.php/Ashara_Dayne</t>
  </si>
  <si>
    <t>Ashara Dayne</t>
  </si>
  <si>
    <t>/index.php/Lord_Ashford</t>
  </si>
  <si>
    <t>Lord Ashford</t>
  </si>
  <si>
    <t>/index.php/Assadora_of_Ibben</t>
  </si>
  <si>
    <t>Assadora of Ibben</t>
  </si>
  <si>
    <t>/index.php/Aubrey_Ambrose</t>
  </si>
  <si>
    <t>Aubrey Ambrose</t>
  </si>
  <si>
    <t>/index.php/Aurane_Waters</t>
  </si>
  <si>
    <t>Aurane Waters</t>
  </si>
  <si>
    <t>/index.php/Axell_Florent</t>
  </si>
  <si>
    <t>/index.php/Ayrmidon</t>
  </si>
  <si>
    <t>/index.php/Azor_Ahai</t>
  </si>
  <si>
    <t>Azor Ahai</t>
  </si>
  <si>
    <t>/index.php/Bael</t>
  </si>
  <si>
    <t>Bael</t>
  </si>
  <si>
    <t>/index.php/Baelor_Blacktyde</t>
  </si>
  <si>
    <t>/index.php/Baelor_Hightower</t>
  </si>
  <si>
    <t>Baelor Hightower</t>
  </si>
  <si>
    <t>/index.php/Baelor_I_Targaryen</t>
  </si>
  <si>
    <t>Baelor I Targaryen</t>
  </si>
  <si>
    <t>/index.php/Baelor_Targaryen</t>
  </si>
  <si>
    <t>Baelor Targaryen</t>
  </si>
  <si>
    <t>/index.php/Ballabar</t>
  </si>
  <si>
    <t>Ballabar</t>
  </si>
  <si>
    <t>/index.php/Balman_Byrch</t>
  </si>
  <si>
    <t>/index.php/Balon_Botley</t>
  </si>
  <si>
    <t>Balon Botley</t>
  </si>
  <si>
    <t>/index.php/Balon_Greyjoy</t>
  </si>
  <si>
    <t>Balon Greyjoy</t>
  </si>
  <si>
    <t>/index.php/Balon_Swann</t>
  </si>
  <si>
    <t>Balon Swann</t>
  </si>
  <si>
    <t>/index.php/Bandy</t>
  </si>
  <si>
    <t>/index.php/Bannen</t>
  </si>
  <si>
    <t>Bannen</t>
  </si>
  <si>
    <t>/index.php/Barba_Bracken</t>
  </si>
  <si>
    <t>/index.php/Barbara_Bracken</t>
  </si>
  <si>
    <t>Barbara Bracken</t>
  </si>
  <si>
    <t>/index.php/Barbrey_Ryswell</t>
  </si>
  <si>
    <t>Barbrey Ryswell</t>
  </si>
  <si>
    <t>/index.php/Barra</t>
  </si>
  <si>
    <t>Barra</t>
  </si>
  <si>
    <t>/index.php/Barre</t>
  </si>
  <si>
    <t>Barre</t>
  </si>
  <si>
    <t>/index.php/Barristan_Selmy</t>
  </si>
  <si>
    <t>Barristan Selmy</t>
  </si>
  <si>
    <t>/index.php/Barth</t>
  </si>
  <si>
    <t>/index.php/Barth_(brewer)</t>
  </si>
  <si>
    <t>Barth (brewer)</t>
  </si>
  <si>
    <t>/index.php/Barth_Stark</t>
  </si>
  <si>
    <t>/index.php/Bass</t>
  </si>
  <si>
    <t>/index.php/Bayard_Norcross</t>
  </si>
  <si>
    <t>/index.php/Becca</t>
  </si>
  <si>
    <t>/index.php/Becca_(Baker)</t>
  </si>
  <si>
    <t>Becca (Baker)</t>
  </si>
  <si>
    <t>/index.php/Beck</t>
  </si>
  <si>
    <t>/index.php/Bedwyck</t>
  </si>
  <si>
    <t>Bedwyck</t>
  </si>
  <si>
    <t>/index.php/Belandra</t>
  </si>
  <si>
    <t>Belandra</t>
  </si>
  <si>
    <t>/index.php/Beldecar</t>
  </si>
  <si>
    <t>/index.php/Belgrave</t>
  </si>
  <si>
    <t>/index.php/Belis</t>
  </si>
  <si>
    <t>Belis</t>
  </si>
  <si>
    <t>/index.php/Bella</t>
  </si>
  <si>
    <t>Bella</t>
  </si>
  <si>
    <t>/index.php/Bellegere_Otherys</t>
  </si>
  <si>
    <t>Bellegere Otherys</t>
  </si>
  <si>
    <t>/index.php/Bellegere_Otherys_(Courtesan)</t>
  </si>
  <si>
    <t>Bellegere Otherys (Courtesan)</t>
  </si>
  <si>
    <t>/index.php/Bellena_Hawick</t>
  </si>
  <si>
    <t>/index.php/Bellonara_Otherys</t>
  </si>
  <si>
    <t>Bellonara Otherys</t>
  </si>
  <si>
    <t>/index.php/Belwas</t>
  </si>
  <si>
    <t>Belwas</t>
  </si>
  <si>
    <t>/index.php/Ben</t>
  </si>
  <si>
    <t>Ben</t>
  </si>
  <si>
    <t>/index.php/Ben_(Big_Belly)</t>
  </si>
  <si>
    <t>Ben (Big Belly)</t>
  </si>
  <si>
    <t>/index.php/Ben_Blackthumb</t>
  </si>
  <si>
    <t>Ben Blackthumb</t>
  </si>
  <si>
    <t>/index.php/Ben_Bushy</t>
  </si>
  <si>
    <t>/index.php/Ben_Plumm</t>
  </si>
  <si>
    <t>/index.php/Benedar_Belmore</t>
  </si>
  <si>
    <t>Benedar Belmore</t>
  </si>
  <si>
    <t>/index.php/Benedict</t>
  </si>
  <si>
    <t>/index.php/Benedict_Broom</t>
  </si>
  <si>
    <t>Benedict Broom</t>
  </si>
  <si>
    <t>/index.php/Benfred_Tallhart</t>
  </si>
  <si>
    <t>Benfred Tallhart</t>
  </si>
  <si>
    <t>/index.php/Benfrey_Frey</t>
  </si>
  <si>
    <t>Benfrey Frey</t>
  </si>
  <si>
    <t>/index.php/Benjen_Stark</t>
  </si>
  <si>
    <t>Benjen Stark</t>
  </si>
  <si>
    <t>/index.php/Benjen_Stark_(Bitter)</t>
  </si>
  <si>
    <t>Benjen Stark (Bitter)</t>
  </si>
  <si>
    <t>/index.php/Benjen_Stark_(Sweet)</t>
  </si>
  <si>
    <t>Benjen Stark (Sweet)</t>
  </si>
  <si>
    <t>/index.php/Bennard_Brune</t>
  </si>
  <si>
    <t>Bennard Brune</t>
  </si>
  <si>
    <t>/index.php/Bennarion_Botley</t>
  </si>
  <si>
    <t>Bennarion Botley</t>
  </si>
  <si>
    <t>/index.php/Bennet</t>
  </si>
  <si>
    <t>Bennet</t>
  </si>
  <si>
    <t>/index.php/Bennis</t>
  </si>
  <si>
    <t>Bennis</t>
  </si>
  <si>
    <t>/index.php/Beqqo</t>
  </si>
  <si>
    <t>Beqqo</t>
  </si>
  <si>
    <t>/index.php/Beren_Tallhart</t>
  </si>
  <si>
    <t>Beren Tallhart</t>
  </si>
  <si>
    <t>/index.php/Berena_Hornwood</t>
  </si>
  <si>
    <t>Berena Hornwood</t>
  </si>
  <si>
    <t>/index.php/Beric_Dondarrion</t>
  </si>
  <si>
    <t>Beric Dondarrion</t>
  </si>
  <si>
    <t>/index.php/Bernarr_(Black)</t>
  </si>
  <si>
    <t>Bernarr (Black)</t>
  </si>
  <si>
    <t>/index.php/Bernarr</t>
  </si>
  <si>
    <t>Bernarr</t>
  </si>
  <si>
    <t>/index.php/Beron_Stark</t>
  </si>
  <si>
    <t>/index.php/Beron_Blacktyde</t>
  </si>
  <si>
    <t>/index.php/Bertram_Beesbury</t>
  </si>
  <si>
    <t>/index.php/Bess_Bracken</t>
  </si>
  <si>
    <t>Bess Bracken</t>
  </si>
  <si>
    <t>/index.php/Bessa</t>
  </si>
  <si>
    <t>/index.php/Bessa_(Winterfell)</t>
  </si>
  <si>
    <t>Bessa (Winterfell)</t>
  </si>
  <si>
    <t>/index.php/Beth_Cassel</t>
  </si>
  <si>
    <t>Beth Cassel</t>
  </si>
  <si>
    <t>/index.php/Bethany_(Blushing_Bethany)</t>
  </si>
  <si>
    <t>/index.php/Bethany_Bracken</t>
  </si>
  <si>
    <t>/index.php/Bethany_Fair-Fingers</t>
  </si>
  <si>
    <t>/index.php/Bethany_Redwyne</t>
  </si>
  <si>
    <t>Bethany Redwyne</t>
  </si>
  <si>
    <t>/index.php/Bethany_Rosby</t>
  </si>
  <si>
    <t>Bethany Rosby</t>
  </si>
  <si>
    <t>/index.php/Bethany_Ryswell</t>
  </si>
  <si>
    <t>/index.php/Betharios_of_Braavos</t>
  </si>
  <si>
    <t>/index.php/Bharbo</t>
  </si>
  <si>
    <t>Bharbo</t>
  </si>
  <si>
    <t>/index.php/Big_Boil</t>
  </si>
  <si>
    <t>/index.php/Bill</t>
  </si>
  <si>
    <t>/index.php/Biter</t>
  </si>
  <si>
    <t>Biter</t>
  </si>
  <si>
    <t>/index.php/Blane</t>
  </si>
  <si>
    <t>Blane</t>
  </si>
  <si>
    <t>/index.php/Bloodbeard</t>
  </si>
  <si>
    <t>Bloodbeard</t>
  </si>
  <si>
    <t>/index.php/Bluetooth</t>
  </si>
  <si>
    <t>Bluetooth</t>
  </si>
  <si>
    <t>/index.php/Bodger</t>
  </si>
  <si>
    <t>/index.php/Bonifer_Hasty</t>
  </si>
  <si>
    <t>Bonifer Hasty</t>
  </si>
  <si>
    <t>/index.php/Borcas</t>
  </si>
  <si>
    <t>/index.php/Boremund_Harlaw</t>
  </si>
  <si>
    <t>/index.php/Boros_Blount</t>
  </si>
  <si>
    <t>Boros Blount</t>
  </si>
  <si>
    <t>/index.php/Borroq</t>
  </si>
  <si>
    <t>Borroq</t>
  </si>
  <si>
    <t>/index.php/Bors</t>
  </si>
  <si>
    <t>Bors</t>
  </si>
  <si>
    <t>/index.php/Bowen_Marsh</t>
  </si>
  <si>
    <t>Bowen Marsh</t>
  </si>
  <si>
    <t>/index.php/Boy</t>
  </si>
  <si>
    <t>Boy</t>
  </si>
  <si>
    <t>/index.php/Bradamar_Frey</t>
  </si>
  <si>
    <t>/index.php/Brandon_Norrey</t>
  </si>
  <si>
    <t>Brandon Norrey</t>
  </si>
  <si>
    <t>/index.php/Brandon_Stark</t>
  </si>
  <si>
    <t>Brandon Stark</t>
  </si>
  <si>
    <t>/index.php/Brandon_Stark_(Lord)</t>
  </si>
  <si>
    <t>Brandon Stark (Lord)</t>
  </si>
  <si>
    <t>/index.php/Bran_Stark</t>
  </si>
  <si>
    <t>Bran Stark</t>
  </si>
  <si>
    <t>/index.php/Bran_the_Builder</t>
  </si>
  <si>
    <t>Bran the Builder</t>
  </si>
  <si>
    <t>/index.php/Brandon_Stark_(Bad)</t>
  </si>
  <si>
    <t>Brandon Stark (Bad)</t>
  </si>
  <si>
    <t>/index.php/Brandon_Stark_(Burner)</t>
  </si>
  <si>
    <t>Brandon Stark (Burner)</t>
  </si>
  <si>
    <t>/index.php/Brandon_Stark_(the_daughterless)</t>
  </si>
  <si>
    <t>Brandon Stark (the daughterless)</t>
  </si>
  <si>
    <t>/index.php/Brandon_Stark_(Shipwright)</t>
  </si>
  <si>
    <t>Brandon Stark (Shipwright)</t>
  </si>
  <si>
    <t>/index.php/Brandon_Tallhart</t>
  </si>
  <si>
    <t>/index.php/Branston_Cuy</t>
  </si>
  <si>
    <t>Branston Cuy</t>
  </si>
  <si>
    <t>/index.php/Brea</t>
  </si>
  <si>
    <t>Brea</t>
  </si>
  <si>
    <t>/index.php/Brella</t>
  </si>
  <si>
    <t>/index.php/Brenett</t>
  </si>
  <si>
    <t>/index.php/Briar</t>
  </si>
  <si>
    <t>Briar</t>
  </si>
  <si>
    <t>/index.php/Brienne_of_Tarth</t>
  </si>
  <si>
    <t>Brienne of Tarth</t>
  </si>
  <si>
    <t>/index.php/Bronn</t>
  </si>
  <si>
    <t>Bronn</t>
  </si>
  <si>
    <t>/index.php/Brusco</t>
  </si>
  <si>
    <t>Brusco</t>
  </si>
  <si>
    <t>/index.php/Bryan_Frey</t>
  </si>
  <si>
    <t>/index.php/Bryan_Fossoway</t>
  </si>
  <si>
    <t>Bryan Fossoway</t>
  </si>
  <si>
    <t>/index.php/Bryce_Caron</t>
  </si>
  <si>
    <t>Bryce Caron</t>
  </si>
  <si>
    <t>/index.php/Bryen</t>
  </si>
  <si>
    <t>/index.php/Bryen_Caron</t>
  </si>
  <si>
    <t>Bryen Caron</t>
  </si>
  <si>
    <t>/index.php/Bryen_Farring</t>
  </si>
  <si>
    <t>Bryen Farring</t>
  </si>
  <si>
    <t>/index.php/Brynden_Rivers</t>
  </si>
  <si>
    <t>Brynden Rivers</t>
  </si>
  <si>
    <t>/index.php/Brynden_Tully</t>
  </si>
  <si>
    <t>Brynden Tully</t>
  </si>
  <si>
    <t>/index.php/Buford_Bulwer</t>
  </si>
  <si>
    <t>/index.php/Bump</t>
  </si>
  <si>
    <t>Bump</t>
  </si>
  <si>
    <t>/index.php/Burton_Crakehall</t>
  </si>
  <si>
    <t>Burton Crakehall</t>
  </si>
  <si>
    <t>/index.php/Butterbumps</t>
  </si>
  <si>
    <t>Butterbumps</t>
  </si>
  <si>
    <t>/index.php/Byam_Flint</t>
  </si>
  <si>
    <t>Byam Flint</t>
  </si>
  <si>
    <t>/index.php/Byan_Votyris</t>
  </si>
  <si>
    <t>/index.php/Byren_Flowers</t>
  </si>
  <si>
    <t>Byren Flowers</t>
  </si>
  <si>
    <t>/index.php/Byron</t>
  </si>
  <si>
    <t>Byron</t>
  </si>
  <si>
    <t>/index.php/Cadwyl</t>
  </si>
  <si>
    <t>/index.php/Cadwyn</t>
  </si>
  <si>
    <t>/index.php/Lord_Cafferen</t>
  </si>
  <si>
    <t>/index.php/Caleotte</t>
  </si>
  <si>
    <t>/index.php/Calon</t>
  </si>
  <si>
    <t>Calon</t>
  </si>
  <si>
    <t>/index.php/Canker_Jeyne</t>
  </si>
  <si>
    <t>Canker Jeyne</t>
  </si>
  <si>
    <t>/index.php/Carellen_Smallwood</t>
  </si>
  <si>
    <t>Carellen Smallwood</t>
  </si>
  <si>
    <t>/index.php/Carolei_Waynwood</t>
  </si>
  <si>
    <t>/index.php/Carrot</t>
  </si>
  <si>
    <t>Carrot</t>
  </si>
  <si>
    <t>/index.php/Cass</t>
  </si>
  <si>
    <t>/index.php/Cassana_Estermont</t>
  </si>
  <si>
    <t>Cassana Estermont</t>
  </si>
  <si>
    <t>/index.php/Cassella_Vaith</t>
  </si>
  <si>
    <t>/index.php/Lord_Caswell</t>
  </si>
  <si>
    <t>Lord Caswell</t>
  </si>
  <si>
    <t>/index.php/Castos</t>
  </si>
  <si>
    <t>Castos</t>
  </si>
  <si>
    <t>/index.php/Catelyn_Bracken</t>
  </si>
  <si>
    <t>Catelyn Bracken</t>
  </si>
  <si>
    <t>/index.php/Catelyn_Tully</t>
  </si>
  <si>
    <t>Catelyn Tully</t>
  </si>
  <si>
    <t>/index.php/Cayn</t>
  </si>
  <si>
    <t>Cayn</t>
  </si>
  <si>
    <t>/index.php/Cedra</t>
  </si>
  <si>
    <t>Cedra</t>
  </si>
  <si>
    <t>/index.php/Cedric_Payne</t>
  </si>
  <si>
    <t>/index.php/Cedrik_Storm</t>
  </si>
  <si>
    <t>/index.php/Cellador</t>
  </si>
  <si>
    <t>Cellador</t>
  </si>
  <si>
    <t>/index.php/Cerrick</t>
  </si>
  <si>
    <t>Cerrick</t>
  </si>
  <si>
    <t>/index.php/Cersei_Frey</t>
  </si>
  <si>
    <t>Cersei Frey</t>
  </si>
  <si>
    <t>/index.php/Cersei_Lannister</t>
  </si>
  <si>
    <t>Cersei Lannister</t>
  </si>
  <si>
    <t>/index.php/Cetheres</t>
  </si>
  <si>
    <t>Cetheres</t>
  </si>
  <si>
    <t>/index.php/Chataya</t>
  </si>
  <si>
    <t>Chataya</t>
  </si>
  <si>
    <t>/index.php/Chayle</t>
  </si>
  <si>
    <t>Chayle</t>
  </si>
  <si>
    <t>/index.php/Chella</t>
  </si>
  <si>
    <t>Chella</t>
  </si>
  <si>
    <t>/index.php/Chett</t>
  </si>
  <si>
    <t>Chett</t>
  </si>
  <si>
    <t>/index.php/Cheyk</t>
  </si>
  <si>
    <t>Cheyk</t>
  </si>
  <si>
    <t>/index.php/Chiggen</t>
  </si>
  <si>
    <t>Chiggen</t>
  </si>
  <si>
    <t>/index.php/Chiswyck</t>
  </si>
  <si>
    <t>Chiswyck</t>
  </si>
  <si>
    <t>/index.php/Clarence_Crabb</t>
  </si>
  <si>
    <t>/index.php/Clarence_Crabb_(Short)</t>
  </si>
  <si>
    <t>Clarence Crabb (Short)</t>
  </si>
  <si>
    <t>/index.php/Clayton_Suggs</t>
  </si>
  <si>
    <t>Clayton Suggs</t>
  </si>
  <si>
    <t>/index.php/Clement</t>
  </si>
  <si>
    <t>Clement</t>
  </si>
  <si>
    <t>/index.php/Clement_Crabb</t>
  </si>
  <si>
    <t>/index.php/Clement_Piper</t>
  </si>
  <si>
    <t>Clement Piper</t>
  </si>
  <si>
    <t>/index.php/Cleon</t>
  </si>
  <si>
    <t>Cleon</t>
  </si>
  <si>
    <t>/index.php/Cleos_Frey</t>
  </si>
  <si>
    <t>Cleos Frey</t>
  </si>
  <si>
    <t>/index.php/Cletus_Yronwood</t>
  </si>
  <si>
    <t>Cletus Yronwood</t>
  </si>
  <si>
    <t>/index.php/Cley_Cerwyn</t>
  </si>
  <si>
    <t>Cley Cerwyn</t>
  </si>
  <si>
    <t>/index.php/Cleyton_Caswell</t>
  </si>
  <si>
    <t>Cleyton Caswell</t>
  </si>
  <si>
    <t>/index.php/Clifford_Conklyn</t>
  </si>
  <si>
    <t>Clifford Conklyn</t>
  </si>
  <si>
    <t>/index.php/Clydas</t>
  </si>
  <si>
    <t>Clydas</t>
  </si>
  <si>
    <t>/index.php/Cohollo</t>
  </si>
  <si>
    <t>Cohollo</t>
  </si>
  <si>
    <t>/index.php/Coldhands</t>
  </si>
  <si>
    <t>Coldhands</t>
  </si>
  <si>
    <t>/index.php/Colemon</t>
  </si>
  <si>
    <t>Colemon</t>
  </si>
  <si>
    <t>/index.php/Colen_of_Greenpools</t>
  </si>
  <si>
    <t>Colen of Greenpools</t>
  </si>
  <si>
    <t>/index.php/Colin_Florent</t>
  </si>
  <si>
    <t>Colin Florent</t>
  </si>
  <si>
    <t>/index.php/Collio_Quaynis</t>
  </si>
  <si>
    <t>/index.php/Colmar_Frey</t>
  </si>
  <si>
    <t>/index.php/Conn</t>
  </si>
  <si>
    <t>/index.php/Conwy</t>
  </si>
  <si>
    <t>Conwy</t>
  </si>
  <si>
    <t>/index.php/Coratt</t>
  </si>
  <si>
    <t>Coratt</t>
  </si>
  <si>
    <t>/index.php/Corliss_Penny</t>
  </si>
  <si>
    <t>Corliss Penny</t>
  </si>
  <si>
    <t>/index.php/Cortnay_Penrose</t>
  </si>
  <si>
    <t>Cortnay Penrose</t>
  </si>
  <si>
    <t>/index.php/Cosgrove</t>
  </si>
  <si>
    <t>/index.php/Cossomo</t>
  </si>
  <si>
    <t>Cossomo</t>
  </si>
  <si>
    <t>/index.php/Cotter_Pyke</t>
  </si>
  <si>
    <t>Cotter Pyke</t>
  </si>
  <si>
    <t>/index.php/Courtenay_Greenhill</t>
  </si>
  <si>
    <t>Courtenay Greenhill</t>
  </si>
  <si>
    <t>/index.php/Cragorn</t>
  </si>
  <si>
    <t>Cragorn</t>
  </si>
  <si>
    <t>/index.php/Craster</t>
  </si>
  <si>
    <t>Craster</t>
  </si>
  <si>
    <t>/index.php/Crawn</t>
  </si>
  <si>
    <t>/index.php/Cregan_Stark</t>
  </si>
  <si>
    <t>Cregan Stark</t>
  </si>
  <si>
    <t>/index.php/Creighton_Longbough</t>
  </si>
  <si>
    <t>Creighton Longbough</t>
  </si>
  <si>
    <t>/index.php/Creighton_Redfort</t>
  </si>
  <si>
    <t>Creighton Redfort</t>
  </si>
  <si>
    <t>/index.php/Maester_Cressen</t>
  </si>
  <si>
    <t>Maester Cressen</t>
  </si>
  <si>
    <t>/index.php/Criston_Cole</t>
  </si>
  <si>
    <t>/index.php/Cuger</t>
  </si>
  <si>
    <t>Cuger</t>
  </si>
  <si>
    <t>/index.php/Cutjack</t>
  </si>
  <si>
    <t>/index.php/Cynthea_Frey</t>
  </si>
  <si>
    <t>/index.php/Cyrenna_Swann</t>
  </si>
  <si>
    <t>/index.php/Daario_Naharis</t>
  </si>
  <si>
    <t>Daario Naharis</t>
  </si>
  <si>
    <t>/index.php/Dacey_Mormont</t>
  </si>
  <si>
    <t>Dacey Mormont</t>
  </si>
  <si>
    <t>/index.php/Dacks</t>
  </si>
  <si>
    <t>Dacks</t>
  </si>
  <si>
    <t>/index.php/Daella_Targaryen</t>
  </si>
  <si>
    <t>Daella Targaryen</t>
  </si>
  <si>
    <t>/index.php/Daemon_Blackfyre</t>
  </si>
  <si>
    <t>Daemon Blackfyre</t>
  </si>
  <si>
    <t>/index.php/Daemon_II_Blackfyre</t>
  </si>
  <si>
    <t>Daemon II Blackfyre</t>
  </si>
  <si>
    <t>/index.php/Daemon_Sand</t>
  </si>
  <si>
    <t>Daemon Sand</t>
  </si>
  <si>
    <t>/index.php/Daena_Targaryen</t>
  </si>
  <si>
    <t>Daena Targaryen</t>
  </si>
  <si>
    <t>/index.php/Daenerys,_daughter_of_Aegon_IV</t>
  </si>
  <si>
    <t>Daenerys, daughter of Aegon IV</t>
  </si>
  <si>
    <t>/index.php/Daenerys_Targaryen</t>
  </si>
  <si>
    <t>Daenerys Targaryen</t>
  </si>
  <si>
    <t>/index.php/Daeron_I_Targaryen</t>
  </si>
  <si>
    <t>Daeron I Targaryen</t>
  </si>
  <si>
    <t>/index.php/Daeron_II_Targaryen</t>
  </si>
  <si>
    <t>Daeron II Targaryen</t>
  </si>
  <si>
    <t>/index.php/Daeron_Targaryen</t>
  </si>
  <si>
    <t>Daeron Targaryen</t>
  </si>
  <si>
    <t>/index.php/Daeron_Vaith</t>
  </si>
  <si>
    <t>Daeron Vaith</t>
  </si>
  <si>
    <t>/index.php/Daeryssa</t>
  </si>
  <si>
    <t>Daeryssa</t>
  </si>
  <si>
    <t>/index.php/Dafyn_Vance</t>
  </si>
  <si>
    <t>Dafyn Vance</t>
  </si>
  <si>
    <t>/index.php/Dagmer</t>
  </si>
  <si>
    <t>Dagmer</t>
  </si>
  <si>
    <t>/index.php/Dagon</t>
  </si>
  <si>
    <t>Dagon</t>
  </si>
  <si>
    <t>/index.php/Dagon_Greyjoy</t>
  </si>
  <si>
    <t>/index.php/Dagos_Manwoody</t>
  </si>
  <si>
    <t>Dagos Manwoody</t>
  </si>
  <si>
    <t>/index.php/Dake</t>
  </si>
  <si>
    <t>Dake</t>
  </si>
  <si>
    <t>/index.php/Dake_(Guard)</t>
  </si>
  <si>
    <t>Dake (Guard)</t>
  </si>
  <si>
    <t>/index.php/Dalbridge</t>
  </si>
  <si>
    <t>Dalbridge</t>
  </si>
  <si>
    <t>/index.php/Dale_Drumm</t>
  </si>
  <si>
    <t>/index.php/Dale_Seaworth</t>
  </si>
  <si>
    <t>Dale Seaworth</t>
  </si>
  <si>
    <t>/index.php/Dalla</t>
  </si>
  <si>
    <t>/index.php/Dalla_(Dragonstone)</t>
  </si>
  <si>
    <t>Dalla (Dragonstone)</t>
  </si>
  <si>
    <t>/index.php/Damon_Lannister</t>
  </si>
  <si>
    <t>/index.php/Damon_Paege</t>
  </si>
  <si>
    <t>Damon Paege</t>
  </si>
  <si>
    <t>/index.php/Damon_Shett</t>
  </si>
  <si>
    <t>Damon Shett</t>
  </si>
  <si>
    <t>/index.php/Damon_Vypren</t>
  </si>
  <si>
    <t>Damon Vypren</t>
  </si>
  <si>
    <t>/index.php/Dan</t>
  </si>
  <si>
    <t>Dan</t>
  </si>
  <si>
    <t>/index.php/Dancy</t>
  </si>
  <si>
    <t>Dancy</t>
  </si>
  <si>
    <t>/index.php/Danelle_Lothston</t>
  </si>
  <si>
    <t>/index.php/Danny_Flint</t>
  </si>
  <si>
    <t>/index.php/Danos_Slynt</t>
  </si>
  <si>
    <t>Danos Slynt</t>
  </si>
  <si>
    <t>/index.php/Danwell_Frey</t>
  </si>
  <si>
    <t>Danwell Frey</t>
  </si>
  <si>
    <t>/index.php/Dareon</t>
  </si>
  <si>
    <t>Dareon</t>
  </si>
  <si>
    <t>/index.php/Daryn_Hornwood</t>
  </si>
  <si>
    <t>Daryn Hornwood</t>
  </si>
  <si>
    <t>/index.php/Daughter_of_the_Dusk</t>
  </si>
  <si>
    <t>Daughter of the Dusk</t>
  </si>
  <si>
    <t>/index.php/Daven_Lannister</t>
  </si>
  <si>
    <t>Daven Lannister</t>
  </si>
  <si>
    <t>/index.php/Davos_Seaworth</t>
  </si>
  <si>
    <t>Davos Seaworth</t>
  </si>
  <si>
    <t>/index.php/Deana_Hardyng</t>
  </si>
  <si>
    <t>/index.php/Del</t>
  </si>
  <si>
    <t>Del</t>
  </si>
  <si>
    <t>/index.php/Delena_Florent</t>
  </si>
  <si>
    <t>Delena Florent</t>
  </si>
  <si>
    <t>/index.php/Della_Frey</t>
  </si>
  <si>
    <t>/index.php/Delonne_Allyrion</t>
  </si>
  <si>
    <t>/index.php/Delp</t>
  </si>
  <si>
    <t>Delp</t>
  </si>
  <si>
    <t>/index.php/Denestan</t>
  </si>
  <si>
    <t>/index.php/Dennet</t>
  </si>
  <si>
    <t>Dennet</t>
  </si>
  <si>
    <t>/index.php/Dennis_Plumm</t>
  </si>
  <si>
    <t>/index.php/Denyo_Terys</t>
  </si>
  <si>
    <t>/index.php/Denys_Arryn</t>
  </si>
  <si>
    <t>Denys Arryn</t>
  </si>
  <si>
    <t>/index.php/Denys_Darklyn</t>
  </si>
  <si>
    <t>/index.php/Denys_Drumm</t>
  </si>
  <si>
    <t>/index.php/Denys_Mallister</t>
  </si>
  <si>
    <t>Denys Mallister</t>
  </si>
  <si>
    <t>/index.php/Denys_Redwyne</t>
  </si>
  <si>
    <t>Denys Redwyne</t>
  </si>
  <si>
    <t>/index.php/Denyse_Hightower</t>
  </si>
  <si>
    <t>/index.php/Dermot</t>
  </si>
  <si>
    <t>Dermot</t>
  </si>
  <si>
    <t>/index.php/Desmond</t>
  </si>
  <si>
    <t>Desmond</t>
  </si>
  <si>
    <t>/index.php/Desmond_Grell</t>
  </si>
  <si>
    <t>Desmond Grell</t>
  </si>
  <si>
    <t>/index.php/Desmond_Redwyne</t>
  </si>
  <si>
    <t>/index.php/Devan_Seaworth</t>
  </si>
  <si>
    <t>Devan Seaworth</t>
  </si>
  <si>
    <t>/index.php/Deziel_Dalt</t>
  </si>
  <si>
    <t>Deziel Dalt</t>
  </si>
  <si>
    <t>/index.php/Beardless_Dick</t>
  </si>
  <si>
    <t>Beardless Dick</t>
  </si>
  <si>
    <t>/index.php/Dick</t>
  </si>
  <si>
    <t>Dick</t>
  </si>
  <si>
    <t>/index.php/Dick_Crabb</t>
  </si>
  <si>
    <t>/index.php/Dickon_Frey</t>
  </si>
  <si>
    <t>/index.php/Dickon_Manwoody</t>
  </si>
  <si>
    <t>Dickon Manwoody</t>
  </si>
  <si>
    <t>/index.php/Dickon_Tarly</t>
  </si>
  <si>
    <t>Dickon Tarly</t>
  </si>
  <si>
    <t>/index.php/Dilly</t>
  </si>
  <si>
    <t>/index.php/Dirk</t>
  </si>
  <si>
    <t>Dirk</t>
  </si>
  <si>
    <t>/index.php/Dobber</t>
  </si>
  <si>
    <t>/index.php/Dolf</t>
  </si>
  <si>
    <t>Dolf</t>
  </si>
  <si>
    <t>/index.php/Domeric_Bolton</t>
  </si>
  <si>
    <t>Domeric Bolton</t>
  </si>
  <si>
    <t>/index.php/Donal_Noye</t>
  </si>
  <si>
    <t>Donal Noye</t>
  </si>
  <si>
    <t>/index.php/Donel_Greyjoy</t>
  </si>
  <si>
    <t>/index.php/Donella_Manderly</t>
  </si>
  <si>
    <t>Donella Manderly</t>
  </si>
  <si>
    <t>/index.php/Donnel_Drumm</t>
  </si>
  <si>
    <t>/index.php/Donnel_Haigh</t>
  </si>
  <si>
    <t>Donnel Haigh</t>
  </si>
  <si>
    <t>/index.php/Donnel_Hill</t>
  </si>
  <si>
    <t>Donnel Hill</t>
  </si>
  <si>
    <t>/index.php/Donnel_Locke</t>
  </si>
  <si>
    <t>Donnel Locke</t>
  </si>
  <si>
    <t>/index.php/Donnel_of_Duskendale</t>
  </si>
  <si>
    <t>Donnel of Duskendale</t>
  </si>
  <si>
    <t>/index.php/Donnel_Waynwood</t>
  </si>
  <si>
    <t>Donnel Waynwood</t>
  </si>
  <si>
    <t>/index.php/Donnis</t>
  </si>
  <si>
    <t>/index.php/Donnor_Stark</t>
  </si>
  <si>
    <t>/index.php/Dontos_Hollard</t>
  </si>
  <si>
    <t>Dontos Hollard</t>
  </si>
  <si>
    <t>/index.php/Donyse</t>
  </si>
  <si>
    <t>Donyse</t>
  </si>
  <si>
    <t>/index.php/Doran_Martell</t>
  </si>
  <si>
    <t>Doran Martell</t>
  </si>
  <si>
    <t>/index.php/Dorcas</t>
  </si>
  <si>
    <t>Dorcas</t>
  </si>
  <si>
    <t>/index.php/Dorea_Sand</t>
  </si>
  <si>
    <t>Dorea Sand</t>
  </si>
  <si>
    <t>/index.php/Doreah</t>
  </si>
  <si>
    <t>Doreah</t>
  </si>
  <si>
    <t>/index.php/Dormund</t>
  </si>
  <si>
    <t>Dormund</t>
  </si>
  <si>
    <t>/index.php/Dorren_Stark</t>
  </si>
  <si>
    <t>/index.php/Drennan</t>
  </si>
  <si>
    <t>/index.php/Drogo</t>
  </si>
  <si>
    <t>Drogo</t>
  </si>
  <si>
    <t>/index.php/Dryn</t>
  </si>
  <si>
    <t>Dryn</t>
  </si>
  <si>
    <t>/index.php/Dudley</t>
  </si>
  <si>
    <t>/index.php/Dunaver</t>
  </si>
  <si>
    <t>Dunaver</t>
  </si>
  <si>
    <t>/index.php/Dunk</t>
  </si>
  <si>
    <t>Dunk</t>
  </si>
  <si>
    <t>/index.php/Duncan_Targaryen</t>
  </si>
  <si>
    <t>Duncan Targaryen</t>
  </si>
  <si>
    <t>/index.php/Dunsen</t>
  </si>
  <si>
    <t>Dunsen</t>
  </si>
  <si>
    <t>/index.php/Dunstan_Drumm</t>
  </si>
  <si>
    <t>/index.php/Duram_Bar_Emmon</t>
  </si>
  <si>
    <t>Duram Bar Emmon</t>
  </si>
  <si>
    <t>/index.php/Durran</t>
  </si>
  <si>
    <t>Durran</t>
  </si>
  <si>
    <t>/index.php/Dyah</t>
  </si>
  <si>
    <t>/index.php/Dykk_Harlaw</t>
  </si>
  <si>
    <t>Dykk Harlaw</t>
  </si>
  <si>
    <t>/index.php/Dywen</t>
  </si>
  <si>
    <t>Dywen</t>
  </si>
  <si>
    <t>/index.php/Easy</t>
  </si>
  <si>
    <t>/index.php/Ebben</t>
  </si>
  <si>
    <t>Ebben</t>
  </si>
  <si>
    <t>/index.php/Ebrose</t>
  </si>
  <si>
    <t>Ebrose</t>
  </si>
  <si>
    <t>/index.php/Eddara_Tallhart</t>
  </si>
  <si>
    <t>/index.php/Eddard_Karstark</t>
  </si>
  <si>
    <t>Eddard Karstark</t>
  </si>
  <si>
    <t>/index.php/Eddard_Stark</t>
  </si>
  <si>
    <t>Eddard Stark</t>
  </si>
  <si>
    <t>/index.php/Edderion_Stark</t>
  </si>
  <si>
    <t>/index.php/Eddison_Tollett</t>
  </si>
  <si>
    <t>Eddison Tollett</t>
  </si>
  <si>
    <t>/index.php/Eden_Risley</t>
  </si>
  <si>
    <t>/index.php/Edgerran_Oakheart</t>
  </si>
  <si>
    <t>/index.php/Edmund_Ambrose</t>
  </si>
  <si>
    <t>/index.php/Edmure_Tully</t>
  </si>
  <si>
    <t>Edmure Tully</t>
  </si>
  <si>
    <t>/index.php/Edmyn_Tully</t>
  </si>
  <si>
    <t>Edmyn Tully</t>
  </si>
  <si>
    <t>/index.php/Edric_Dayne</t>
  </si>
  <si>
    <t>Edric Dayne</t>
  </si>
  <si>
    <t>/index.php/Edric_Storm</t>
  </si>
  <si>
    <t>Edric Storm</t>
  </si>
  <si>
    <t>/index.php/Edrick_Stark</t>
  </si>
  <si>
    <t>/index.php/Edwyd_Fossoway</t>
  </si>
  <si>
    <t>Edwyd Fossoway</t>
  </si>
  <si>
    <t>/index.php/Edwyle_Stark</t>
  </si>
  <si>
    <t>Edwyle Stark</t>
  </si>
  <si>
    <t>/index.php/Edwyn_Frey</t>
  </si>
  <si>
    <t>Edwyn Frey</t>
  </si>
  <si>
    <t>/index.php/Edwyn_Osgrey</t>
  </si>
  <si>
    <t>Edwyn Osgrey</t>
  </si>
  <si>
    <t>/index.php/Edwyn_Stark</t>
  </si>
  <si>
    <t>/index.php/Eggon</t>
  </si>
  <si>
    <t>Eggon</t>
  </si>
  <si>
    <t>/index.php/Eglantine</t>
  </si>
  <si>
    <t>Eglantine</t>
  </si>
  <si>
    <t>/index.php/Egon_Emeros</t>
  </si>
  <si>
    <t>/index.php/Elaena_Targaryen</t>
  </si>
  <si>
    <t>/index.php/Elbert_Arryn</t>
  </si>
  <si>
    <t>Elbert Arryn</t>
  </si>
  <si>
    <t>/index.php/Elder_Brother</t>
  </si>
  <si>
    <t>Elder Brother</t>
  </si>
  <si>
    <t>/index.php/Eldiss</t>
  </si>
  <si>
    <t>/index.php/Eldon_Estermont</t>
  </si>
  <si>
    <t>Eldon Estermont</t>
  </si>
  <si>
    <t>/index.php/Eldred_Codd</t>
  </si>
  <si>
    <t>/index.php/Eleanor_Mooton</t>
  </si>
  <si>
    <t>Eleanor Mooton</t>
  </si>
  <si>
    <t>/index.php/Elenya_Westerling</t>
  </si>
  <si>
    <t>Elenya Westerling</t>
  </si>
  <si>
    <t>/index.php/Elia_Sand</t>
  </si>
  <si>
    <t>Elia Sand</t>
  </si>
  <si>
    <t>/index.php/Elia_Martell</t>
  </si>
  <si>
    <t>Elia Martell</t>
  </si>
  <si>
    <t>/index.php/Elinor_Tyrell</t>
  </si>
  <si>
    <t>Elinor Tyrell</t>
  </si>
  <si>
    <t>/index.php/Ellaria_Sand</t>
  </si>
  <si>
    <t>Ellaria Sand</t>
  </si>
  <si>
    <t>/index.php/Ellery_Vance</t>
  </si>
  <si>
    <t>/index.php/Elmar_Frey</t>
  </si>
  <si>
    <t>Elmar Frey</t>
  </si>
  <si>
    <t>/index.php/Elron</t>
  </si>
  <si>
    <t>/index.php/Elwood</t>
  </si>
  <si>
    <t>/index.php/Elwood_Meadows</t>
  </si>
  <si>
    <t>Elwood Meadows</t>
  </si>
  <si>
    <t>/index.php/Elyana_Vypren</t>
  </si>
  <si>
    <t>/index.php/Elyas_Willum</t>
  </si>
  <si>
    <t>Elyas Willum</t>
  </si>
  <si>
    <t>/index.php/Elyn_Norridge</t>
  </si>
  <si>
    <t>/index.php/Elys_Waynwood</t>
  </si>
  <si>
    <t>/index.php/Elys_Westerling</t>
  </si>
  <si>
    <t>Elys Westerling</t>
  </si>
  <si>
    <t>/index.php/Emberlei_Frey</t>
  </si>
  <si>
    <t>/index.php/Emma</t>
  </si>
  <si>
    <t>/index.php/Emmett</t>
  </si>
  <si>
    <t>Emmett</t>
  </si>
  <si>
    <t>/index.php/Emmon_Cuy</t>
  </si>
  <si>
    <t>Emmon Cuy</t>
  </si>
  <si>
    <t>/index.php/Emmon_Frey</t>
  </si>
  <si>
    <t>Emmon Frey</t>
  </si>
  <si>
    <t>/index.php/Emmond</t>
  </si>
  <si>
    <t>Emmond</t>
  </si>
  <si>
    <t>/index.php/Emphyria_Vance</t>
  </si>
  <si>
    <t>/index.php/Emrick</t>
  </si>
  <si>
    <t>Emrick</t>
  </si>
  <si>
    <t>/index.php/Endehar</t>
  </si>
  <si>
    <t>Endehar</t>
  </si>
  <si>
    <t>/index.php/Endrew_Tarth</t>
  </si>
  <si>
    <t>Endrew Tarth</t>
  </si>
  <si>
    <t>/index.php/Enger</t>
  </si>
  <si>
    <t>/index.php/Eon_Hunter</t>
  </si>
  <si>
    <t>Eon Hunter</t>
  </si>
  <si>
    <t>/index.php/Erena_Glover</t>
  </si>
  <si>
    <t>Erena Glover</t>
  </si>
  <si>
    <t>/index.php/Erik</t>
  </si>
  <si>
    <t>Erik</t>
  </si>
  <si>
    <t>/index.php/Ermesande_Hayford</t>
  </si>
  <si>
    <t>Ermesande Hayford</t>
  </si>
  <si>
    <t>/index.php/Eroeh</t>
  </si>
  <si>
    <t>Eroeh</t>
  </si>
  <si>
    <t>/index.php/Erreck</t>
  </si>
  <si>
    <t>/index.php/Erreg</t>
  </si>
  <si>
    <t>/index.php/Erren_Florent</t>
  </si>
  <si>
    <t>Erren Florent</t>
  </si>
  <si>
    <t>/index.php/Errok</t>
  </si>
  <si>
    <t>/index.php/Erryk</t>
  </si>
  <si>
    <t>Erryk</t>
  </si>
  <si>
    <t>/index.php/Erryk_(Guard)</t>
  </si>
  <si>
    <t>Erryk (Guard)</t>
  </si>
  <si>
    <t>/index.php/Esgred</t>
  </si>
  <si>
    <t>Esgred</t>
  </si>
  <si>
    <t>/index.php/Ethan_Glover</t>
  </si>
  <si>
    <t>Ethan Glover</t>
  </si>
  <si>
    <t>/index.php/Euron_Greyjoy</t>
  </si>
  <si>
    <t>Euron Greyjoy</t>
  </si>
  <si>
    <t>/index.php/Eustace</t>
  </si>
  <si>
    <t>Eustace</t>
  </si>
  <si>
    <t>/index.php/Eustace_Brune</t>
  </si>
  <si>
    <t>/index.php/Eustace_Hunter</t>
  </si>
  <si>
    <t>Eustace Hunter</t>
  </si>
  <si>
    <t>/index.php/Eustace_Osgrey</t>
  </si>
  <si>
    <t>Eustace Osgrey</t>
  </si>
  <si>
    <t>/index.php/Eyron_Stark</t>
  </si>
  <si>
    <t>/index.php/Ezzelyno</t>
  </si>
  <si>
    <t>Ezzelyno</t>
  </si>
  <si>
    <t>/index.php/Falena_Stokeworth</t>
  </si>
  <si>
    <t>/index.php/Falia_Flowers</t>
  </si>
  <si>
    <t>Falia Flowers</t>
  </si>
  <si>
    <t>/index.php/Falyse_Stokeworth</t>
  </si>
  <si>
    <t>Falyse Stokeworth</t>
  </si>
  <si>
    <t>/index.php/Farlen</t>
  </si>
  <si>
    <t>Farlen</t>
  </si>
  <si>
    <t>/index.php/House_Farman</t>
  </si>
  <si>
    <t>House Farman</t>
  </si>
  <si>
    <t>/index.php/House_Fell</t>
  </si>
  <si>
    <t>House Fell</t>
  </si>
  <si>
    <t>/index.php/Fern</t>
  </si>
  <si>
    <t>/index.php/Ferny</t>
  </si>
  <si>
    <t>/index.php/Ferrego_Antaryon</t>
  </si>
  <si>
    <t>Ferrego Antaryon</t>
  </si>
  <si>
    <t>/index.php/Ferret</t>
  </si>
  <si>
    <t>/index.php/Flement_Brax</t>
  </si>
  <si>
    <t>Flement Brax</t>
  </si>
  <si>
    <t>/index.php/Fogo</t>
  </si>
  <si>
    <t>/index.php/Forley_Prester</t>
  </si>
  <si>
    <t>Forley Prester</t>
  </si>
  <si>
    <t>/index.php/Fornio</t>
  </si>
  <si>
    <t>/index.php/Franklyn_Fowler</t>
  </si>
  <si>
    <t>Franklyn Fowler</t>
  </si>
  <si>
    <t>/index.php/Franklyn_Frey</t>
  </si>
  <si>
    <t>/index.php/Fralegg</t>
  </si>
  <si>
    <t>/index.php/Frenken</t>
  </si>
  <si>
    <t>Frenken</t>
  </si>
  <si>
    <t>/index.php/Frenya</t>
  </si>
  <si>
    <t>Frenya</t>
  </si>
  <si>
    <t>/index.php/Frynne</t>
  </si>
  <si>
    <t>Frynne</t>
  </si>
  <si>
    <t>/index.php/Gage</t>
  </si>
  <si>
    <t>Gage</t>
  </si>
  <si>
    <t>/index.php/Galazza_Galare</t>
  </si>
  <si>
    <t>Galazza Galare</t>
  </si>
  <si>
    <t>/index.php/Galbart_Glover</t>
  </si>
  <si>
    <t>Galbart Glover</t>
  </si>
  <si>
    <t>/index.php/Galladon</t>
  </si>
  <si>
    <t>Galladon</t>
  </si>
  <si>
    <t>/index.php/Galladon_of_Tarth</t>
  </si>
  <si>
    <t>/index.php/Gallard</t>
  </si>
  <si>
    <t>Gallard</t>
  </si>
  <si>
    <t>/index.php/Galt</t>
  </si>
  <si>
    <t>Galt</t>
  </si>
  <si>
    <t>/index.php/Galtry_the_Green</t>
  </si>
  <si>
    <t>/index.php/Galyeon_of_Cuy</t>
  </si>
  <si>
    <t>Galyeon of Cuy</t>
  </si>
  <si>
    <t>/index.php/Gared</t>
  </si>
  <si>
    <t>Gared</t>
  </si>
  <si>
    <t>/index.php/Gareth_Clifton</t>
  </si>
  <si>
    <t>Gareth Clifton</t>
  </si>
  <si>
    <t>/index.php/Gareth_the_Grey</t>
  </si>
  <si>
    <t>/index.php/Garigus</t>
  </si>
  <si>
    <t>Garigus</t>
  </si>
  <si>
    <t>/index.php/Garin_(Orphans)</t>
  </si>
  <si>
    <t>Garin (Orphans)</t>
  </si>
  <si>
    <t>/index.php/Garin_(Prince)</t>
  </si>
  <si>
    <t>Garin (Prince)</t>
  </si>
  <si>
    <t>/index.php/Gariss</t>
  </si>
  <si>
    <t>Gariss</t>
  </si>
  <si>
    <t>/index.php/Garizon</t>
  </si>
  <si>
    <t>Garizon</t>
  </si>
  <si>
    <t>/index.php/Garlan_Tyrell</t>
  </si>
  <si>
    <t>Garlan Tyrell</t>
  </si>
  <si>
    <t>/index.php/Garrett_Flowers</t>
  </si>
  <si>
    <t>Garrett Flowers</t>
  </si>
  <si>
    <t>/index.php/Garrett_Paege</t>
  </si>
  <si>
    <t>Garrett Paege</t>
  </si>
  <si>
    <t>/index.php/Garrison_Prester</t>
  </si>
  <si>
    <t>Garrison Prester</t>
  </si>
  <si>
    <t>/index.php/Garse_Flowers</t>
  </si>
  <si>
    <t>Garse Flowers</t>
  </si>
  <si>
    <t>/index.php/Garse_Goodbrook</t>
  </si>
  <si>
    <t>Garse Goodbrook</t>
  </si>
  <si>
    <t>/index.php/Garth_(Greenaway)</t>
  </si>
  <si>
    <t>Garth (Greenaway)</t>
  </si>
  <si>
    <t>/index.php/Garth_Gardener_(Greenhand)</t>
  </si>
  <si>
    <t>Garth Gardener (Greenhand)</t>
  </si>
  <si>
    <t>/index.php/Garth_XII_Gardener</t>
  </si>
  <si>
    <t>Garth XII Gardener</t>
  </si>
  <si>
    <t>/index.php/Garth_Greenfield</t>
  </si>
  <si>
    <t>/index.php/Garth_Greyfeather</t>
  </si>
  <si>
    <t>Garth Greyfeather</t>
  </si>
  <si>
    <t>/index.php/Garth_Hightower</t>
  </si>
  <si>
    <t>Garth Hightower</t>
  </si>
  <si>
    <t>/index.php/Garth</t>
  </si>
  <si>
    <t>Garth</t>
  </si>
  <si>
    <t>/index.php/Garth_Tyrell</t>
  </si>
  <si>
    <t>Garth Tyrell</t>
  </si>
  <si>
    <t>/index.php/Gascoyne</t>
  </si>
  <si>
    <t>Gascoyne</t>
  </si>
  <si>
    <t>/index.php/Gawen_Glover</t>
  </si>
  <si>
    <t>/index.php/Gawen_Swann</t>
  </si>
  <si>
    <t>/index.php/Gawen_Westerling</t>
  </si>
  <si>
    <t>Gawen Westerling</t>
  </si>
  <si>
    <t>/index.php/Gawen_Wylde</t>
  </si>
  <si>
    <t>Gawen Wylde</t>
  </si>
  <si>
    <t>/index.php/Gelmarr</t>
  </si>
  <si>
    <t>Gelmarr</t>
  </si>
  <si>
    <t>/index.php/Gendel</t>
  </si>
  <si>
    <t>Gendel</t>
  </si>
  <si>
    <t>/index.php/Gendry</t>
  </si>
  <si>
    <t>Gendry</t>
  </si>
  <si>
    <t>/index.php/Genna_Lannister</t>
  </si>
  <si>
    <t>Genna Lannister</t>
  </si>
  <si>
    <t>/index.php/Gerald_Gower</t>
  </si>
  <si>
    <t>Gerald Gower</t>
  </si>
  <si>
    <t>/index.php/Gerardys</t>
  </si>
  <si>
    <t>Gerardys</t>
  </si>
  <si>
    <t>/index.php/Gergen</t>
  </si>
  <si>
    <t>/index.php/Gerion_Lannister</t>
  </si>
  <si>
    <t>Gerion Lannister</t>
  </si>
  <si>
    <t>/index.php/Gerold_Dayne</t>
  </si>
  <si>
    <t>Gerold Dayne</t>
  </si>
  <si>
    <t>/index.php/Gerold_Grafton</t>
  </si>
  <si>
    <t>Gerold Grafton</t>
  </si>
  <si>
    <t>/index.php/Gerold_Hightower</t>
  </si>
  <si>
    <t>Gerold Hightower</t>
  </si>
  <si>
    <t>/index.php/Gerold_Lannister</t>
  </si>
  <si>
    <t>/index.php/Gerren</t>
  </si>
  <si>
    <t>/index.php/Gerris_Drinkwater</t>
  </si>
  <si>
    <t>Gerris Drinkwater</t>
  </si>
  <si>
    <t>/index.php/Gevin_Harlaw</t>
  </si>
  <si>
    <t>Gevin Harlaw</t>
  </si>
  <si>
    <t>/index.php/Ghael</t>
  </si>
  <si>
    <t>/index.php/Ghost_of_High_Heart</t>
  </si>
  <si>
    <t>Ghost of High Heart</t>
  </si>
  <si>
    <t>/index.php/Gilbert_Farring</t>
  </si>
  <si>
    <t>Gilbert Farring</t>
  </si>
  <si>
    <t>/index.php/Gillam</t>
  </si>
  <si>
    <t>Gillam</t>
  </si>
  <si>
    <t>/index.php/Gilly</t>
  </si>
  <si>
    <t>Gilly</t>
  </si>
  <si>
    <t>/index.php/Gilwood_Hunter</t>
  </si>
  <si>
    <t>/index.php/Gladden_Wylde</t>
  </si>
  <si>
    <t>Gladden Wylde</t>
  </si>
  <si>
    <t>/index.php/Glendon_Flowers</t>
  </si>
  <si>
    <t>/index.php/Glendon_Hewett</t>
  </si>
  <si>
    <t>/index.php/Goady</t>
  </si>
  <si>
    <t>/index.php/Godric_Borrell</t>
  </si>
  <si>
    <t>Godric Borrell</t>
  </si>
  <si>
    <t>/index.php/Godry_Farring</t>
  </si>
  <si>
    <t>Godry Farring</t>
  </si>
  <si>
    <t>/index.php/Godwyn</t>
  </si>
  <si>
    <t>/index.php/Goodwin</t>
  </si>
  <si>
    <t>/index.php/Gorghan_of_Old_Ghis</t>
  </si>
  <si>
    <t>Gorghan of Old Ghis</t>
  </si>
  <si>
    <t>/index.php/Gormon_Peake</t>
  </si>
  <si>
    <t>Gormon Peake</t>
  </si>
  <si>
    <t>/index.php/Gormon_Tyrell</t>
  </si>
  <si>
    <t>/index.php/Gormond_Drumm</t>
  </si>
  <si>
    <t>/index.php/Gormond_Goodbrother</t>
  </si>
  <si>
    <t>/index.php/Gorne</t>
  </si>
  <si>
    <t>Gorne</t>
  </si>
  <si>
    <t>/index.php/Gorold_Goodbrother</t>
  </si>
  <si>
    <t>/index.php/Gowen_Baratheon</t>
  </si>
  <si>
    <t>/index.php/Gran_Goodbrother</t>
  </si>
  <si>
    <t>/index.php/Grance_Morrigen</t>
  </si>
  <si>
    <t>Grance Morrigen</t>
  </si>
  <si>
    <t>/index.php/Grazdan</t>
  </si>
  <si>
    <t>/index.php/Grazdan_(Great)</t>
  </si>
  <si>
    <t>Grazdan (Great)</t>
  </si>
  <si>
    <t>/index.php/Grazdan_mo_Eraz</t>
  </si>
  <si>
    <t>Grazdan mo Eraz</t>
  </si>
  <si>
    <t>/index.php/Grazdan_mo_Ullhor</t>
  </si>
  <si>
    <t>Grazdan mo Ullhor</t>
  </si>
  <si>
    <t>/index.php/Grazdan_zo_Galare</t>
  </si>
  <si>
    <t>Grazdan zo Galare</t>
  </si>
  <si>
    <t>/index.php/Greenbeard</t>
  </si>
  <si>
    <t>Greenbeard</t>
  </si>
  <si>
    <t>/index.php/Gregor_Clegane</t>
  </si>
  <si>
    <t>Gregor Clegane</t>
  </si>
  <si>
    <t>/index.php/Grenn</t>
  </si>
  <si>
    <t>Grenn</t>
  </si>
  <si>
    <t>/index.php/Gretchel</t>
  </si>
  <si>
    <t>/index.php/Grey_King</t>
  </si>
  <si>
    <t>Grey King</t>
  </si>
  <si>
    <t>/index.php/Grey_Worm</t>
  </si>
  <si>
    <t>Grey Worm</t>
  </si>
  <si>
    <t>/index.php/Greydon_Goodbrother</t>
  </si>
  <si>
    <t>/index.php/Griffin_King</t>
  </si>
  <si>
    <t>/index.php/Grigg</t>
  </si>
  <si>
    <t>Grigg</t>
  </si>
  <si>
    <t>/index.php/Grisel</t>
  </si>
  <si>
    <t>/index.php/Grisella</t>
  </si>
  <si>
    <t>Grisella</t>
  </si>
  <si>
    <t>/index.php/Groleo</t>
  </si>
  <si>
    <t>Groleo</t>
  </si>
  <si>
    <t>/index.php/Grubbs</t>
  </si>
  <si>
    <t>Grubbs</t>
  </si>
  <si>
    <t>/index.php/Gueren</t>
  </si>
  <si>
    <t>Gueren</t>
  </si>
  <si>
    <t>/index.php/Gulian</t>
  </si>
  <si>
    <t>Gulian</t>
  </si>
  <si>
    <t>/index.php/Gulian_Qorgyle</t>
  </si>
  <si>
    <t>/index.php/Gulian_Swann</t>
  </si>
  <si>
    <t>Gulian Swann</t>
  </si>
  <si>
    <t>/index.php/Guncer_Sunglass</t>
  </si>
  <si>
    <t>Guncer Sunglass</t>
  </si>
  <si>
    <t>/index.php/Gunthor</t>
  </si>
  <si>
    <t>Gunthor</t>
  </si>
  <si>
    <t>/index.php/Gunthor_Hightower</t>
  </si>
  <si>
    <t>/index.php/Gurn</t>
  </si>
  <si>
    <t>Gurn</t>
  </si>
  <si>
    <t>/index.php/Guthor_Grimm</t>
  </si>
  <si>
    <t>Guthor Grimm</t>
  </si>
  <si>
    <t>/index.php/Guyard_Morrigen</t>
  </si>
  <si>
    <t>Guyard Morrigen</t>
  </si>
  <si>
    <t>/index.php/Guyne</t>
  </si>
  <si>
    <t>Guyne</t>
  </si>
  <si>
    <t>/index.php/Gwayne_Corbray</t>
  </si>
  <si>
    <t>Gwayne Corbray</t>
  </si>
  <si>
    <t>/index.php/Gwayne_Gaunt</t>
  </si>
  <si>
    <t>/index.php/Gwin_Goodbrother</t>
  </si>
  <si>
    <t>/index.php/Gwynesse_Harlaw</t>
  </si>
  <si>
    <t>/index.php/Gylbert_Farwynd</t>
  </si>
  <si>
    <t>Gylbert Farwynd</t>
  </si>
  <si>
    <t>/index.php/Gyleno_Dothare</t>
  </si>
  <si>
    <t>/index.php/Gyles</t>
  </si>
  <si>
    <t>Gyles</t>
  </si>
  <si>
    <t>/index.php/Gyles_Farwynd</t>
  </si>
  <si>
    <t>Gyles Farwynd</t>
  </si>
  <si>
    <t>/index.php/Gyles_III_Gardener</t>
  </si>
  <si>
    <t>Gyles III Gardener</t>
  </si>
  <si>
    <t>/index.php/Gyles_Grafton</t>
  </si>
  <si>
    <t>Gyles Grafton</t>
  </si>
  <si>
    <t>/index.php/Gyles_Rosby</t>
  </si>
  <si>
    <t>Gyles Rosby</t>
  </si>
  <si>
    <t>/index.php/Gyloro_Dothare</t>
  </si>
  <si>
    <t>/index.php/Gynir</t>
  </si>
  <si>
    <t>/index.php/Gysella_Goodbrother</t>
  </si>
  <si>
    <t>/index.php/Haegon_Blackfyre</t>
  </si>
  <si>
    <t>/index.php/Haggo</t>
  </si>
  <si>
    <t>Haggo</t>
  </si>
  <si>
    <t>/index.php/Haggon</t>
  </si>
  <si>
    <t>Haggon</t>
  </si>
  <si>
    <t>/index.php/Hake</t>
  </si>
  <si>
    <t>Hake</t>
  </si>
  <si>
    <t>/index.php/Hal</t>
  </si>
  <si>
    <t>Hal</t>
  </si>
  <si>
    <t>/index.php/Hal_(Hog)</t>
  </si>
  <si>
    <t>Hal (Hog)</t>
  </si>
  <si>
    <t>/index.php/Halder</t>
  </si>
  <si>
    <t>Halder</t>
  </si>
  <si>
    <t>/index.php/Haldon</t>
  </si>
  <si>
    <t>Haldon</t>
  </si>
  <si>
    <t>/index.php/Hali</t>
  </si>
  <si>
    <t>/index.php/Hallis_Mollen</t>
  </si>
  <si>
    <t>Hallis Mollen</t>
  </si>
  <si>
    <t>/index.php/Hallyne</t>
  </si>
  <si>
    <t>Hallyne</t>
  </si>
  <si>
    <t>/index.php/Halmon_Paege</t>
  </si>
  <si>
    <t>/index.php/Halys_Hornwood</t>
  </si>
  <si>
    <t>Halys Hornwood</t>
  </si>
  <si>
    <t>/index.php/Hamish</t>
  </si>
  <si>
    <t>/index.php/Harbert</t>
  </si>
  <si>
    <t>Harbert</t>
  </si>
  <si>
    <t>/index.php/Harbert_Paege</t>
  </si>
  <si>
    <t>/index.php/Hareth</t>
  </si>
  <si>
    <t>Hareth</t>
  </si>
  <si>
    <t>/index.php/Hareth_(Mole%27s_Town)</t>
  </si>
  <si>
    <t>Hareth (Mole's Town)</t>
  </si>
  <si>
    <t>/index.php/Harlan_Grandison</t>
  </si>
  <si>
    <t>Harlan Grandison</t>
  </si>
  <si>
    <t>/index.php/Harlan_Hunter</t>
  </si>
  <si>
    <t>/index.php/Harlen_Tyrell</t>
  </si>
  <si>
    <t>/index.php/Harlon_Botley</t>
  </si>
  <si>
    <t>Harlon Botley</t>
  </si>
  <si>
    <t>/index.php/Harlon_Greyjoy</t>
  </si>
  <si>
    <t>/index.php/Harma</t>
  </si>
  <si>
    <t>Harma</t>
  </si>
  <si>
    <t>/index.php/Harmen_Uller</t>
  </si>
  <si>
    <t>Harmen Uller</t>
  </si>
  <si>
    <t>/index.php/Harmond_Umber</t>
  </si>
  <si>
    <t>Harmond Umber</t>
  </si>
  <si>
    <t>/index.php/Harmund_Sharp</t>
  </si>
  <si>
    <t>/index.php/Harmune</t>
  </si>
  <si>
    <t>/index.php/Harodon</t>
  </si>
  <si>
    <t>Harodon</t>
  </si>
  <si>
    <t>/index.php/Harra</t>
  </si>
  <si>
    <t>/index.php/Harrag_Hoare</t>
  </si>
  <si>
    <t>/index.php/Harrag_Sharp</t>
  </si>
  <si>
    <t>Harrag Sharp</t>
  </si>
  <si>
    <t>/index.php/Harras_Harlaw</t>
  </si>
  <si>
    <t>/index.php/Harren</t>
  </si>
  <si>
    <t>/index.php/Harren_Botley</t>
  </si>
  <si>
    <t>/index.php/Harren_Hoare</t>
  </si>
  <si>
    <t>Harren Hoare</t>
  </si>
  <si>
    <t>/index.php/Harrion_Karstark</t>
  </si>
  <si>
    <t>Harrion Karstark</t>
  </si>
  <si>
    <t>/index.php/Harrold_Hardyng</t>
  </si>
  <si>
    <t>Harrold Hardyng</t>
  </si>
  <si>
    <t>/index.php/Harrold_Osgrey</t>
  </si>
  <si>
    <t>Harrold Osgrey</t>
  </si>
  <si>
    <t>/index.php/Harry_Sawyer</t>
  </si>
  <si>
    <t>/index.php/Harry_Strickland</t>
  </si>
  <si>
    <t>Harry Strickland</t>
  </si>
  <si>
    <t>/index.php/Harsley</t>
  </si>
  <si>
    <t>/index.php/Harwin</t>
  </si>
  <si>
    <t>Harwin</t>
  </si>
  <si>
    <t>/index.php/Harwood_Fell</t>
  </si>
  <si>
    <t>Harwood Fell</t>
  </si>
  <si>
    <t>/index.php/Harwood_Stout</t>
  </si>
  <si>
    <t>/index.php/Harwyn_Hoare</t>
  </si>
  <si>
    <t>Harwyn Hoare</t>
  </si>
  <si>
    <t>/index.php/Harwyn_Plumm</t>
  </si>
  <si>
    <t>/index.php/Harys_Haigh</t>
  </si>
  <si>
    <t>/index.php/Harys_Swyft</t>
  </si>
  <si>
    <t>Harys Swyft</t>
  </si>
  <si>
    <t>/index.php/Hayhead</t>
  </si>
  <si>
    <t>/index.php/Helicent_Uffering</t>
  </si>
  <si>
    <t>Helicent Uffering</t>
  </si>
  <si>
    <t>/index.php/Helliweg</t>
  </si>
  <si>
    <t>Helliweg</t>
  </si>
  <si>
    <t>/index.php/Helly</t>
  </si>
  <si>
    <t>/index.php/Helman_Tallhart</t>
  </si>
  <si>
    <t>Helman Tallhart</t>
  </si>
  <si>
    <t>/index.php/Helya</t>
  </si>
  <si>
    <t>/index.php/Hendry_Bracken</t>
  </si>
  <si>
    <t>Hendry Bracken</t>
  </si>
  <si>
    <t>/index.php/Henk</t>
  </si>
  <si>
    <t>Henk</t>
  </si>
  <si>
    <t>/index.php/Henly</t>
  </si>
  <si>
    <t>/index.php/Henly_(Old)</t>
  </si>
  <si>
    <t>Henly (Old)</t>
  </si>
  <si>
    <t>/index.php/Henly_(Young)</t>
  </si>
  <si>
    <t>Henly (Young)</t>
  </si>
  <si>
    <t>/index.php/Herbert_Bolling</t>
  </si>
  <si>
    <t>/index.php/Heward</t>
  </si>
  <si>
    <t>/index.php/Hibald</t>
  </si>
  <si>
    <t>Hibald</t>
  </si>
  <si>
    <t>/index.php/High_Sparrow</t>
  </si>
  <si>
    <t>High Sparrow</t>
  </si>
  <si>
    <t>/index.php/Hilmar_Drumm</t>
  </si>
  <si>
    <t>/index.php/Hizdahr_zo_Loraq</t>
  </si>
  <si>
    <t>Hizdahr zo Loraq</t>
  </si>
  <si>
    <t>/index.php/Hoarfrost_Umber</t>
  </si>
  <si>
    <t>Hoarfrost Umber</t>
  </si>
  <si>
    <t>/index.php/Hobb</t>
  </si>
  <si>
    <t>Hobb</t>
  </si>
  <si>
    <t>/index.php/Hobber_Redwyne</t>
  </si>
  <si>
    <t>Hobber Redwyne</t>
  </si>
  <si>
    <t>/index.php/Hod</t>
  </si>
  <si>
    <t>/index.php/Hodor</t>
  </si>
  <si>
    <t>Hodor</t>
  </si>
  <si>
    <t>/index.php/Hoke</t>
  </si>
  <si>
    <t>/index.php/Holger</t>
  </si>
  <si>
    <t>Holger</t>
  </si>
  <si>
    <t>/index.php/Holly</t>
  </si>
  <si>
    <t>Holly</t>
  </si>
  <si>
    <t>/index.php/Hop-Robin</t>
  </si>
  <si>
    <t>Hop-Robin</t>
  </si>
  <si>
    <t>/index.php/Horas_Redwyne</t>
  </si>
  <si>
    <t>Horas Redwyne</t>
  </si>
  <si>
    <t>/index.php/Horton_Redfort</t>
  </si>
  <si>
    <t>/index.php/Hosman_Norcross</t>
  </si>
  <si>
    <t>Hosman Norcross</t>
  </si>
  <si>
    <t>/index.php/Hosteen_Frey</t>
  </si>
  <si>
    <t>Hosteen Frey</t>
  </si>
  <si>
    <t>/index.php/Hoster_Frey</t>
  </si>
  <si>
    <t>/index.php/Hoster_Tully</t>
  </si>
  <si>
    <t>Hoster Tully</t>
  </si>
  <si>
    <t>/index.php/Hot_Pie</t>
  </si>
  <si>
    <t>Hot Pie</t>
  </si>
  <si>
    <t>/index.php/Hother_Umber</t>
  </si>
  <si>
    <t>Hother Umber</t>
  </si>
  <si>
    <t>/index.php/Hotho_Harlaw</t>
  </si>
  <si>
    <t>/index.php/Howland_Reed</t>
  </si>
  <si>
    <t>Howland Reed</t>
  </si>
  <si>
    <t>/index.php/Hubard_Rambton</t>
  </si>
  <si>
    <t>Hubard Rambton</t>
  </si>
  <si>
    <t>/index.php/Hugh</t>
  </si>
  <si>
    <t>Hugh</t>
  </si>
  <si>
    <t>/index.php/Hugh_Beesbury</t>
  </si>
  <si>
    <t>/index.php/Hugo_Vance</t>
  </si>
  <si>
    <t>/index.php/Hugo_Wull</t>
  </si>
  <si>
    <t>Hugo Wull</t>
  </si>
  <si>
    <t>/index.php/Hugor_of_the_Hill</t>
  </si>
  <si>
    <t>Hugor of the Hill</t>
  </si>
  <si>
    <t>/index.php/Hullen</t>
  </si>
  <si>
    <t>Hullen</t>
  </si>
  <si>
    <t>/index.php/Humfrey_Beesbury</t>
  </si>
  <si>
    <t>/index.php/Humfrey_Hardyng</t>
  </si>
  <si>
    <t>/index.php/Humfrey_Hewett</t>
  </si>
  <si>
    <t>/index.php/Humfrey_Swyft</t>
  </si>
  <si>
    <t>/index.php/Humfrey_Wagstaff</t>
  </si>
  <si>
    <t>/index.php/Husband</t>
  </si>
  <si>
    <t>Husband</t>
  </si>
  <si>
    <t>/index.php/Hyle_Hunt</t>
  </si>
  <si>
    <t>/index.php/Iggo</t>
  </si>
  <si>
    <t>Iggo</t>
  </si>
  <si>
    <t>/index.php/Igon_Vyrwel</t>
  </si>
  <si>
    <t>Igon Vyrwel</t>
  </si>
  <si>
    <t>/index.php/Illifer</t>
  </si>
  <si>
    <t>Illifer</t>
  </si>
  <si>
    <t>/index.php/Illyrio_Mopatis</t>
  </si>
  <si>
    <t>Illyrio Mopatis</t>
  </si>
  <si>
    <t>/index.php/Ilyn_Payne</t>
  </si>
  <si>
    <t>Ilyn Payne</t>
  </si>
  <si>
    <t>/index.php/Imry_Florent</t>
  </si>
  <si>
    <t>Imry Florent</t>
  </si>
  <si>
    <t>/index.php/Ironbelly</t>
  </si>
  <si>
    <t>/index.php/Irri</t>
  </si>
  <si>
    <t>Irri</t>
  </si>
  <si>
    <t>/index.php/Jacelyn_Bywater</t>
  </si>
  <si>
    <t>Jacelyn Bywater</t>
  </si>
  <si>
    <t>/index.php/Jack-Be-Lucky</t>
  </si>
  <si>
    <t>/index.php/Jack_Bulwer</t>
  </si>
  <si>
    <t>/index.php/Jacks</t>
  </si>
  <si>
    <t>Jacks</t>
  </si>
  <si>
    <t>/index.php/Jaehaerys_I_Targaryen</t>
  </si>
  <si>
    <t>Jaehaerys I Targaryen</t>
  </si>
  <si>
    <t>/index.php/Jaehaerys_II_Targaryen</t>
  </si>
  <si>
    <t>Jaehaerys II Targaryen</t>
  </si>
  <si>
    <t>/index.php/Jafer_Flowers</t>
  </si>
  <si>
    <t>Jafer Flowers</t>
  </si>
  <si>
    <t>/index.php/Jaggot</t>
  </si>
  <si>
    <t>/index.php/Jaime_Frey</t>
  </si>
  <si>
    <t>Jaime Frey</t>
  </si>
  <si>
    <t>/index.php/Jaime_Lannister</t>
  </si>
  <si>
    <t>Jaime Lannister</t>
  </si>
  <si>
    <t>/index.php/Jalabhar_Xho</t>
  </si>
  <si>
    <t>Jalabhar Xho</t>
  </si>
  <si>
    <t>/index.php/Jammos_Frey</t>
  </si>
  <si>
    <t>/index.php/Janei_Lannister</t>
  </si>
  <si>
    <t>/index.php/Janna_Tyrell</t>
  </si>
  <si>
    <t>/index.php/Janos_Slynt</t>
  </si>
  <si>
    <t>Janos Slynt</t>
  </si>
  <si>
    <t>/index.php/Jaqen_H%27ghar</t>
  </si>
  <si>
    <t>/index.php/Jared_Frey</t>
  </si>
  <si>
    <t>/index.php/Jaremy_Rykker</t>
  </si>
  <si>
    <t>Jaremy Rykker</t>
  </si>
  <si>
    <t>/index.php/Jarl</t>
  </si>
  <si>
    <t>Jarl</t>
  </si>
  <si>
    <t>/index.php/Jarmen_Buckwell</t>
  </si>
  <si>
    <t>Jarmen Buckwell</t>
  </si>
  <si>
    <t>/index.php/Jason_Mallister</t>
  </si>
  <si>
    <t>Jason Mallister</t>
  </si>
  <si>
    <t>/index.php/Jasper_Arryn</t>
  </si>
  <si>
    <t>Jasper Arryn</t>
  </si>
  <si>
    <t>/index.php/Jasper_Redfort</t>
  </si>
  <si>
    <t>Jasper Redfort</t>
  </si>
  <si>
    <t>/index.php/Jasper_Waynwood</t>
  </si>
  <si>
    <t>/index.php/Jate</t>
  </si>
  <si>
    <t>/index.php/Jate_Blackberry</t>
  </si>
  <si>
    <t>/index.php/Jayde</t>
  </si>
  <si>
    <t>/index.php/Jayne_Bracken</t>
  </si>
  <si>
    <t>Jayne Bracken</t>
  </si>
  <si>
    <t>/index.php/Jeffory_Mallister</t>
  </si>
  <si>
    <t>Jeffory Mallister</t>
  </si>
  <si>
    <t>/index.php/Jeffory_Norcross</t>
  </si>
  <si>
    <t>Jeffory Norcross</t>
  </si>
  <si>
    <t>/index.php/Jenny_(Oldstones)</t>
  </si>
  <si>
    <t>Jenny (Oldstones)</t>
  </si>
  <si>
    <t>/index.php/Jenny_(Penny)</t>
  </si>
  <si>
    <t>Jenny (Penny)</t>
  </si>
  <si>
    <t>/index.php/Jeor_Mormont</t>
  </si>
  <si>
    <t>Jeor Mormont</t>
  </si>
  <si>
    <t>/index.php/Jeren</t>
  </si>
  <si>
    <t>Jeren</t>
  </si>
  <si>
    <t>/index.php/Jeyne</t>
  </si>
  <si>
    <t>Jeyne</t>
  </si>
  <si>
    <t>/index.php/Jeyne_Beesbury</t>
  </si>
  <si>
    <t>/index.php/Jeyne_Darry</t>
  </si>
  <si>
    <t>/index.php/Jeyne_Fossoway</t>
  </si>
  <si>
    <t>Jeyne Fossoway</t>
  </si>
  <si>
    <t>/index.php/Jeyne_Goodbrook</t>
  </si>
  <si>
    <t>/index.php/Jeyne_Heddle</t>
  </si>
  <si>
    <t>Jeyne Heddle</t>
  </si>
  <si>
    <t>/index.php/Jeyne_Lothston</t>
  </si>
  <si>
    <t>/index.php/Jeyne_Lydden</t>
  </si>
  <si>
    <t>/index.php/Jeyne_Poole</t>
  </si>
  <si>
    <t>Jeyne Poole</t>
  </si>
  <si>
    <t>/index.php/Jeyne_Rivers</t>
  </si>
  <si>
    <t>/index.php/Jeyne_Swann</t>
  </si>
  <si>
    <t>/index.php/Jeyne_Waters</t>
  </si>
  <si>
    <t>/index.php/Jeyne_Westerling_(wife_of_Maegor_I)</t>
  </si>
  <si>
    <t>Jeyne Westerling (wife of Maegor I)</t>
  </si>
  <si>
    <t>/index.php/Jeyne_Westerling</t>
  </si>
  <si>
    <t>Jeyne Westerling</t>
  </si>
  <si>
    <t>/index.php/Jhaqo</t>
  </si>
  <si>
    <t>Jhaqo</t>
  </si>
  <si>
    <t>/index.php/Jhiqui</t>
  </si>
  <si>
    <t>Jhiqui</t>
  </si>
  <si>
    <t>/index.php/Jhogo</t>
  </si>
  <si>
    <t>Jhogo</t>
  </si>
  <si>
    <t>/index.php/Joanna_Lannister</t>
  </si>
  <si>
    <t>Joanna Lannister</t>
  </si>
  <si>
    <t>/index.php/Joanna_Swyft</t>
  </si>
  <si>
    <t>/index.php/Jocelyn_Swyft</t>
  </si>
  <si>
    <t>/index.php/Jodge</t>
  </si>
  <si>
    <t>/index.php/Joffrey_Baratheon</t>
  </si>
  <si>
    <t>Joffrey Baratheon</t>
  </si>
  <si>
    <t>/index.php/Jojen_Reed</t>
  </si>
  <si>
    <t>Jojen Reed</t>
  </si>
  <si>
    <t>/index.php/Jommo</t>
  </si>
  <si>
    <t>/index.php/Jommy</t>
  </si>
  <si>
    <t>Jommy</t>
  </si>
  <si>
    <t>/index.php/Jon</t>
  </si>
  <si>
    <t>Jon</t>
  </si>
  <si>
    <t>/index.php/Jon_Arryn</t>
  </si>
  <si>
    <t>Jon Arryn</t>
  </si>
  <si>
    <t>/index.php/Jon_Bettley</t>
  </si>
  <si>
    <t>/index.php/Jon_Brax</t>
  </si>
  <si>
    <t>/index.php/Jon_Bulwer</t>
  </si>
  <si>
    <t>/index.php/Jon_Connington</t>
  </si>
  <si>
    <t>Jon Connington</t>
  </si>
  <si>
    <t>/index.php/Jon_Cupps</t>
  </si>
  <si>
    <t>/index.php/Jon_Fossoway</t>
  </si>
  <si>
    <t>Jon Fossoway</t>
  </si>
  <si>
    <t>/index.php/Jon_Heddle</t>
  </si>
  <si>
    <t>Jon Heddle</t>
  </si>
  <si>
    <t>/index.php/Jon_Hollard</t>
  </si>
  <si>
    <t>/index.php/Jon_Lynderly</t>
  </si>
  <si>
    <t>Jon Lynderly</t>
  </si>
  <si>
    <t>/index.php/Jon_Myre</t>
  </si>
  <si>
    <t>/index.php/Jon_Penny</t>
  </si>
  <si>
    <t>Jon Penny</t>
  </si>
  <si>
    <t>/index.php/Jon_Penrose</t>
  </si>
  <si>
    <t>/index.php/Jon_Pox</t>
  </si>
  <si>
    <t>/index.php/Jon_Redfort</t>
  </si>
  <si>
    <t>Jon Redfort</t>
  </si>
  <si>
    <t>/index.php/Jon_Snow</t>
  </si>
  <si>
    <t>Jon Snow</t>
  </si>
  <si>
    <t>/index.php/Jon_Umber_(Greatjon)</t>
  </si>
  <si>
    <t>Jon Umber (Greatjon)</t>
  </si>
  <si>
    <t>/index.php/Jon_Umber_(Smalljon)</t>
  </si>
  <si>
    <t>Jon Umber (Smalljon)</t>
  </si>
  <si>
    <t>/index.php/Jon_Vance</t>
  </si>
  <si>
    <t>Jon Vance</t>
  </si>
  <si>
    <t>/index.php/Jon_Waters</t>
  </si>
  <si>
    <t>/index.php/Jon_Wylde</t>
  </si>
  <si>
    <t>/index.php/Jonnel_Stark</t>
  </si>
  <si>
    <t>/index.php/Jonos_Bracken</t>
  </si>
  <si>
    <t>Jonos Bracken</t>
  </si>
  <si>
    <t>/index.php/Jonos_Frey</t>
  </si>
  <si>
    <t>/index.php/Jonos_Stark</t>
  </si>
  <si>
    <t>/index.php/Jonothor_Darry</t>
  </si>
  <si>
    <t>Jonothor Darry</t>
  </si>
  <si>
    <t>/index.php/Jorah_Mormont</t>
  </si>
  <si>
    <t>Jorah Mormont</t>
  </si>
  <si>
    <t>/index.php/Jorah_Stark</t>
  </si>
  <si>
    <t>/index.php/Joramun</t>
  </si>
  <si>
    <t>/index.php/Jorelle_Mormont</t>
  </si>
  <si>
    <t>Jorelle Mormont</t>
  </si>
  <si>
    <t>/index.php/Jorgen</t>
  </si>
  <si>
    <t>Jorgen</t>
  </si>
  <si>
    <t>/index.php/Jorquen</t>
  </si>
  <si>
    <t>/index.php/Jory_Cassel</t>
  </si>
  <si>
    <t>Jory Cassel</t>
  </si>
  <si>
    <t>/index.php/Joseran</t>
  </si>
  <si>
    <t>/index.php/Joseth</t>
  </si>
  <si>
    <t>/index.php/Joseth_Mallister</t>
  </si>
  <si>
    <t>/index.php/Josmyn_Peckledon</t>
  </si>
  <si>
    <t>Josmyn Peckledon</t>
  </si>
  <si>
    <t>/index.php/Joss</t>
  </si>
  <si>
    <t>/index.php/Joss_Stilwood</t>
  </si>
  <si>
    <t>Joss Stilwood</t>
  </si>
  <si>
    <t>/index.php/Joss_the_Gloom</t>
  </si>
  <si>
    <t>Joss the Gloom</t>
  </si>
  <si>
    <t>/index.php/Josua_Willum</t>
  </si>
  <si>
    <t>Josua Willum</t>
  </si>
  <si>
    <t>/index.php/Joth_Quickbow</t>
  </si>
  <si>
    <t>/index.php/Jothos_Slynt</t>
  </si>
  <si>
    <t>/index.php/Joy_Hill</t>
  </si>
  <si>
    <t>Joy Hill</t>
  </si>
  <si>
    <t>/index.php/Joyeuse_Erenford</t>
  </si>
  <si>
    <t>Joyeuse Erenford</t>
  </si>
  <si>
    <t>/index.php/Jurne</t>
  </si>
  <si>
    <t>/index.php/Justin_Massey</t>
  </si>
  <si>
    <t>Justin Massey</t>
  </si>
  <si>
    <t>/index.php/Jyana</t>
  </si>
  <si>
    <t>Jyana</t>
  </si>
  <si>
    <t>/index.php/Jyanna_Frey</t>
  </si>
  <si>
    <t>/index.php/Jyck</t>
  </si>
  <si>
    <t>/index.php/Jynessa_Blackmont</t>
  </si>
  <si>
    <t>/index.php/Jyzene</t>
  </si>
  <si>
    <t>/index.php/Kaeth</t>
  </si>
  <si>
    <t>Kaeth</t>
  </si>
  <si>
    <t>/index.php/Karl</t>
  </si>
  <si>
    <t>Karl</t>
  </si>
  <si>
    <t>/index.php/Karlon_Stark</t>
  </si>
  <si>
    <t>Karlon Stark</t>
  </si>
  <si>
    <t>/index.php/Karyl_Vance</t>
  </si>
  <si>
    <t>Karyl Vance</t>
  </si>
  <si>
    <t>/index.php/Kedge</t>
  </si>
  <si>
    <t>/index.php/Kedry</t>
  </si>
  <si>
    <t>Kedry</t>
  </si>
  <si>
    <t>/index.php/Kegs</t>
  </si>
  <si>
    <t>/index.php/Kella</t>
  </si>
  <si>
    <t>/index.php/Kemmett_Pyke</t>
  </si>
  <si>
    <t>/index.php/Kenned</t>
  </si>
  <si>
    <t>/index.php/Kennos_of_Kayce</t>
  </si>
  <si>
    <t>Kennos of Kayce</t>
  </si>
  <si>
    <t>/index.php/Ketter</t>
  </si>
  <si>
    <t>/index.php/Kevan_Lannister</t>
  </si>
  <si>
    <t>Kevan Lannister</t>
  </si>
  <si>
    <t>/index.php/Khorane_Sathmantes</t>
  </si>
  <si>
    <t>/index.php/Kindly_Man</t>
  </si>
  <si>
    <t>Kindly Man</t>
  </si>
  <si>
    <t>/index.php/Kirby_Pimm</t>
  </si>
  <si>
    <t>/index.php/Kirth_Vance</t>
  </si>
  <si>
    <t>/index.php/House_Templeton</t>
  </si>
  <si>
    <t>House Templeton</t>
  </si>
  <si>
    <t>/index.php/Kojja_Mo</t>
  </si>
  <si>
    <t>Kojja Mo</t>
  </si>
  <si>
    <t>/index.php/Koss</t>
  </si>
  <si>
    <t>/index.php/Kraznys_mo_Nakloz</t>
  </si>
  <si>
    <t>/index.php/Krazz</t>
  </si>
  <si>
    <t>Krazz</t>
  </si>
  <si>
    <t>/index.php/Kromm</t>
  </si>
  <si>
    <t>/index.php/Kurleket</t>
  </si>
  <si>
    <t>Kurleket</t>
  </si>
  <si>
    <t>/index.php/Kurz</t>
  </si>
  <si>
    <t>/index.php/Kyle</t>
  </si>
  <si>
    <t>/index.php/Kyle_(Banners)</t>
  </si>
  <si>
    <t>Kyle (Banners)</t>
  </si>
  <si>
    <t>/index.php/Kyle_Condon</t>
  </si>
  <si>
    <t>/index.php/Kyle_Royce</t>
  </si>
  <si>
    <t>/index.php/Kym</t>
  </si>
  <si>
    <t>/index.php/Kyra</t>
  </si>
  <si>
    <t>Kyra</t>
  </si>
  <si>
    <t>/index.php/Kyra_Frey</t>
  </si>
  <si>
    <t>/index.php/Lady_of_the_Leaves</t>
  </si>
  <si>
    <t>/index.php/Lambert_Turnberry</t>
  </si>
  <si>
    <t>/index.php/Lamprey</t>
  </si>
  <si>
    <t>Lamprey</t>
  </si>
  <si>
    <t>/index.php/Lancel_V_Lannister</t>
  </si>
  <si>
    <t>Lancel V Lannister</t>
  </si>
  <si>
    <t>/index.php/Lancel_Lannister</t>
  </si>
  <si>
    <t>Lancel Lannister</t>
  </si>
  <si>
    <t>/index.php/Lann_the_Clever</t>
  </si>
  <si>
    <t>Lann the Clever</t>
  </si>
  <si>
    <t>/index.php/Lanna</t>
  </si>
  <si>
    <t>/index.php/Lanna_(Happy_Port)</t>
  </si>
  <si>
    <t>Lanna (Happy Port)</t>
  </si>
  <si>
    <t>/index.php/Lanna_Lannister</t>
  </si>
  <si>
    <t>/index.php/Larence_Snow</t>
  </si>
  <si>
    <t>Larence Snow</t>
  </si>
  <si>
    <t>/index.php/Lark</t>
  </si>
  <si>
    <t>Lark</t>
  </si>
  <si>
    <t>/index.php/Larra_Blackmont</t>
  </si>
  <si>
    <t>/index.php/Layna</t>
  </si>
  <si>
    <t>/index.php/Leana_Frey</t>
  </si>
  <si>
    <t>Leana Frey</t>
  </si>
  <si>
    <t>/index.php/Leathers</t>
  </si>
  <si>
    <t>Leathers</t>
  </si>
  <si>
    <t>/index.php/Lem</t>
  </si>
  <si>
    <t>Lem</t>
  </si>
  <si>
    <t>/index.php/Lem_(Standfast)</t>
  </si>
  <si>
    <t>Lem (Standfast)</t>
  </si>
  <si>
    <t>/index.php/Lenn</t>
  </si>
  <si>
    <t>/index.php/Lennocks</t>
  </si>
  <si>
    <t>/index.php/Lenwood_Tawney</t>
  </si>
  <si>
    <t>/index.php/Lenyl</t>
  </si>
  <si>
    <t>/index.php/Leo_Blackbar</t>
  </si>
  <si>
    <t>/index.php/Leo_Lefford</t>
  </si>
  <si>
    <t>Leo Lefford</t>
  </si>
  <si>
    <t>/index.php/Leo_Tyrell</t>
  </si>
  <si>
    <t>Leo Tyrell</t>
  </si>
  <si>
    <t>/index.php/Leo_Tyrell_(Longthorn)</t>
  </si>
  <si>
    <t>Leo Tyrell (Longthorn)</t>
  </si>
  <si>
    <t>/index.php/Leo_Tyrell_(son_of_Victor)</t>
  </si>
  <si>
    <t>Leo Tyrell (son of Victor)</t>
  </si>
  <si>
    <t>/index.php/Leobald_Tallhart</t>
  </si>
  <si>
    <t>Leobald Tallhart</t>
  </si>
  <si>
    <t>/index.php/Leona_Tyrell</t>
  </si>
  <si>
    <t>/index.php/Leona_Woolfield</t>
  </si>
  <si>
    <t>Leona Woolfield</t>
  </si>
  <si>
    <t>/index.php/Leonella_Lefford</t>
  </si>
  <si>
    <t>/index.php/Leonette_Fossoway</t>
  </si>
  <si>
    <t>Leonette Fossoway</t>
  </si>
  <si>
    <t>/index.php/Leslyn_Haigh</t>
  </si>
  <si>
    <t>/index.php/Lester</t>
  </si>
  <si>
    <t>Lester</t>
  </si>
  <si>
    <t>/index.php/Lester_Morrigen</t>
  </si>
  <si>
    <t>Lester Morrigen</t>
  </si>
  <si>
    <t>/index.php/Lew</t>
  </si>
  <si>
    <t>Lew</t>
  </si>
  <si>
    <t>/index.php/Lew_(Left_Hand)</t>
  </si>
  <si>
    <t>Lew (Left Hand)</t>
  </si>
  <si>
    <t>/index.php/Lew_(Long)</t>
  </si>
  <si>
    <t>Lew (Long)</t>
  </si>
  <si>
    <t>/index.php/Lewyn_Martell</t>
  </si>
  <si>
    <t>Lewyn Martell</t>
  </si>
  <si>
    <t>/index.php/Lewys</t>
  </si>
  <si>
    <t>/index.php/Lewys_Lydden</t>
  </si>
  <si>
    <t>/index.php/Lewys_Piper</t>
  </si>
  <si>
    <t>Lewys Piper</t>
  </si>
  <si>
    <t>/index.php/Leyla_Hightower</t>
  </si>
  <si>
    <t>/index.php/Leyton_Hightower</t>
  </si>
  <si>
    <t>Leyton Hightower</t>
  </si>
  <si>
    <t>/index.php/Lharys</t>
  </si>
  <si>
    <t>/index.php/Lia_Serry</t>
  </si>
  <si>
    <t>/index.php/Liane_Vance</t>
  </si>
  <si>
    <t>/index.php/Lister</t>
  </si>
  <si>
    <t>/index.php/Lollys_Stokeworth</t>
  </si>
  <si>
    <t>Lollys Stokeworth</t>
  </si>
  <si>
    <t>/index.php/Lomas_Estermont</t>
  </si>
  <si>
    <t>/index.php/Lommy_Greenhands</t>
  </si>
  <si>
    <t>Lommy Greenhands</t>
  </si>
  <si>
    <t>/index.php/Lomys</t>
  </si>
  <si>
    <t>Lomys</t>
  </si>
  <si>
    <t>/index.php/Loras_Tyrell</t>
  </si>
  <si>
    <t>Loras Tyrell</t>
  </si>
  <si>
    <t>/index.php/Lorcas</t>
  </si>
  <si>
    <t>Lorcas</t>
  </si>
  <si>
    <t>/index.php/Loren_Lannister</t>
  </si>
  <si>
    <t>Loren Lannister</t>
  </si>
  <si>
    <t>/index.php/Lorent_Lorch</t>
  </si>
  <si>
    <t>/index.php/Lorent_Tyrell</t>
  </si>
  <si>
    <t>/index.php/Loreza_Sand</t>
  </si>
  <si>
    <t>Loreza Sand</t>
  </si>
  <si>
    <t>/index.php/Lorimer</t>
  </si>
  <si>
    <t>/index.php/Lormelle</t>
  </si>
  <si>
    <t>/index.php/Lorren</t>
  </si>
  <si>
    <t>Lorren</t>
  </si>
  <si>
    <t>/index.php/Lothar</t>
  </si>
  <si>
    <t>/index.php/Lothar_Frey</t>
  </si>
  <si>
    <t>Lothar Frey</t>
  </si>
  <si>
    <t>/index.php/Lothar_Mallery</t>
  </si>
  <si>
    <t>/index.php/Lotho_Lornel</t>
  </si>
  <si>
    <t>Lotho Lornel</t>
  </si>
  <si>
    <t>/index.php/Lothor_Brune</t>
  </si>
  <si>
    <t>Lothor Brune</t>
  </si>
  <si>
    <t>/index.php/Lucamore_Strong</t>
  </si>
  <si>
    <t>/index.php/Lucan</t>
  </si>
  <si>
    <t>/index.php/Lucantine_Woodwright</t>
  </si>
  <si>
    <t>Lucantine Woodwright</t>
  </si>
  <si>
    <t>/index.php/Lucas_Blackwood</t>
  </si>
  <si>
    <t>Lucas Blackwood</t>
  </si>
  <si>
    <t>/index.php/Lucas_Codd</t>
  </si>
  <si>
    <t>/index.php/Lucas_Corbray</t>
  </si>
  <si>
    <t>/index.php/Lucas_Inchfield</t>
  </si>
  <si>
    <t>Lucas Inchfield</t>
  </si>
  <si>
    <t>/index.php/Lucas_Lothston</t>
  </si>
  <si>
    <t>/index.php/Lucas_Nayland</t>
  </si>
  <si>
    <t>/index.php/Lucas_Roote</t>
  </si>
  <si>
    <t>/index.php/Lucas_Tyrell</t>
  </si>
  <si>
    <t>/index.php/Luceon_Frey</t>
  </si>
  <si>
    <t>Luceon Frey</t>
  </si>
  <si>
    <t>/index.php/Lucias_Vypren</t>
  </si>
  <si>
    <t>/index.php/Lucifer_Hardy</t>
  </si>
  <si>
    <t>/index.php/Lucimore_Botley</t>
  </si>
  <si>
    <t>/index.php/Lucion_Lannister</t>
  </si>
  <si>
    <t>/index.php/Luco_Prestayn</t>
  </si>
  <si>
    <t>/index.php/Lucos</t>
  </si>
  <si>
    <t>Lucos</t>
  </si>
  <si>
    <t>/index.php/Lucos_Chyttering</t>
  </si>
  <si>
    <t>/index.php/Luke</t>
  </si>
  <si>
    <t>Luke</t>
  </si>
  <si>
    <t>/index.php/Lum</t>
  </si>
  <si>
    <t>/index.php/Luthor_Tyrell</t>
  </si>
  <si>
    <t>Luthor Tyrell</t>
  </si>
  <si>
    <t>/index.php/Luthor_Tyrell_(son_of_Moryn)</t>
  </si>
  <si>
    <t>Luthor Tyrell (son of Moryn)</t>
  </si>
  <si>
    <t>/index.php/Luthor_Tyrell_(son_of_Theodore)</t>
  </si>
  <si>
    <t>Luthor Tyrell (son of Theodore)</t>
  </si>
  <si>
    <t>/index.php/Luton</t>
  </si>
  <si>
    <t>Luton</t>
  </si>
  <si>
    <t>/index.php/Luwin</t>
  </si>
  <si>
    <t>Luwin</t>
  </si>
  <si>
    <t>/index.php/Lyanna_Mormont</t>
  </si>
  <si>
    <t>Lyanna Mormont</t>
  </si>
  <si>
    <t>/index.php/Lyanna_Stark</t>
  </si>
  <si>
    <t>Lyanna Stark</t>
  </si>
  <si>
    <t>/index.php/Lyessa_Flint</t>
  </si>
  <si>
    <t>Lyessa Flint</t>
  </si>
  <si>
    <t>/index.php/Lyle_Crakehall</t>
  </si>
  <si>
    <t>Lyle Crakehall</t>
  </si>
  <si>
    <t>/index.php/Lyman_Darry</t>
  </si>
  <si>
    <t>/index.php/Lymond_Goodbrook</t>
  </si>
  <si>
    <t>/index.php/Lymond_Lychester</t>
  </si>
  <si>
    <t>/index.php/Lymond_Vikary</t>
  </si>
  <si>
    <t>/index.php/Lyn_Corbray</t>
  </si>
  <si>
    <t>Lyn Corbray</t>
  </si>
  <si>
    <t>/index.php/Lync</t>
  </si>
  <si>
    <t>/index.php/Lynesse_Hightower</t>
  </si>
  <si>
    <t>Lynesse Hightower</t>
  </si>
  <si>
    <t>/index.php/Lyonel</t>
  </si>
  <si>
    <t>Lyonel</t>
  </si>
  <si>
    <t>/index.php/Lyonel_Baratheon</t>
  </si>
  <si>
    <t>Lyonel Baratheon</t>
  </si>
  <si>
    <t>/index.php/Lyonel_Corbray</t>
  </si>
  <si>
    <t>/index.php/Lyonel_Frey</t>
  </si>
  <si>
    <t>/index.php/Lyonel_Selmy</t>
  </si>
  <si>
    <t>/index.php/Lyonel_Tyrell</t>
  </si>
  <si>
    <t>/index.php/Lyra_Mormont</t>
  </si>
  <si>
    <t>Lyra Mormont</t>
  </si>
  <si>
    <t>/index.php/Lysa_Meadows</t>
  </si>
  <si>
    <t>/index.php/Lysa_Tully</t>
  </si>
  <si>
    <t>Lysa Tully</t>
  </si>
  <si>
    <t>/index.php/Lythene_Frey</t>
  </si>
  <si>
    <t>/index.php/Mace_Tyrell</t>
  </si>
  <si>
    <t>/index.php/Mad_Huntsman</t>
  </si>
  <si>
    <t>Mad Huntsman</t>
  </si>
  <si>
    <t>/index.php/Maddy</t>
  </si>
  <si>
    <t>/index.php/Maege_Mormont</t>
  </si>
  <si>
    <t>Maege Mormont</t>
  </si>
  <si>
    <t>/index.php/Maegelle_Frey</t>
  </si>
  <si>
    <t>/index.php/Maegor_I_Targaryen</t>
  </si>
  <si>
    <t>Maegor I Targaryen</t>
  </si>
  <si>
    <t>/index.php/Maekar_Targaryen</t>
  </si>
  <si>
    <t>/index.php/Maelys_Blackfyre</t>
  </si>
  <si>
    <t>Maelys Blackfyre</t>
  </si>
  <si>
    <t>/index.php/Maerie_(Goodwife)</t>
  </si>
  <si>
    <t>Maerie (Goodwife)</t>
  </si>
  <si>
    <t>/index.php/Maerie_(Whore)</t>
  </si>
  <si>
    <t>Maerie (Whore)</t>
  </si>
  <si>
    <t>/index.php/Mag_Mar_Tun_Doh_Weg</t>
  </si>
  <si>
    <t>Mag Mar Tun Doh Weg</t>
  </si>
  <si>
    <t>/index.php/Maggy</t>
  </si>
  <si>
    <t>Maggy</t>
  </si>
  <si>
    <t>/index.php/Mago</t>
  </si>
  <si>
    <t>/index.php/Malcolm</t>
  </si>
  <si>
    <t>/index.php/Mallador_Locke</t>
  </si>
  <si>
    <t>/index.php/Malleon</t>
  </si>
  <si>
    <t>/index.php/Malliard</t>
  </si>
  <si>
    <t>/index.php/Mallor_(Knight)</t>
  </si>
  <si>
    <t>Mallor (Knight)</t>
  </si>
  <si>
    <t>/index.php/Mallor</t>
  </si>
  <si>
    <t>Mallor</t>
  </si>
  <si>
    <t>/index.php/Malwyn_Frey</t>
  </si>
  <si>
    <t>/index.php/Mance_Rayder</t>
  </si>
  <si>
    <t>Mance Rayder</t>
  </si>
  <si>
    <t>/index.php/Mandon_Moore</t>
  </si>
  <si>
    <t>Mandon Moore</t>
  </si>
  <si>
    <t>/index.php/Manfred_Dondarrion</t>
  </si>
  <si>
    <t>Manfred Dondarrion</t>
  </si>
  <si>
    <t>/index.php/Manfred_Lothston</t>
  </si>
  <si>
    <t>/index.php/Manfred_Swann</t>
  </si>
  <si>
    <t>/index.php/Manfrey_Martell</t>
  </si>
  <si>
    <t>/index.php/Manfryd_Lothston</t>
  </si>
  <si>
    <t>Manfryd Lothston</t>
  </si>
  <si>
    <t>/index.php/Manfryd_Yew</t>
  </si>
  <si>
    <t>/index.php/Marei</t>
  </si>
  <si>
    <t>/index.php/Margaery_Tyrell</t>
  </si>
  <si>
    <t>Margaery Tyrell</t>
  </si>
  <si>
    <t>/index.php/Margot_Lannister</t>
  </si>
  <si>
    <t>/index.php/Marianne_Vance</t>
  </si>
  <si>
    <t>/index.php/Maric_Seaworth</t>
  </si>
  <si>
    <t>/index.php/Marillion</t>
  </si>
  <si>
    <t>Marillion</t>
  </si>
  <si>
    <t>/index.php/Marissa_Frey</t>
  </si>
  <si>
    <t>/index.php/Mariya_Darry</t>
  </si>
  <si>
    <t>/index.php/Mark_Mullendore</t>
  </si>
  <si>
    <t>/index.php/Mark_Ryswell</t>
  </si>
  <si>
    <t>/index.php/Marlon_Manderly</t>
  </si>
  <si>
    <t>/index.php/Maron_Botley</t>
  </si>
  <si>
    <t>/index.php/Maron_Greyjoy</t>
  </si>
  <si>
    <t>Maron Greyjoy</t>
  </si>
  <si>
    <t>/index.php/Maron_Martell</t>
  </si>
  <si>
    <t>/index.php/Maron_Volmark</t>
  </si>
  <si>
    <t>/index.php/Marq_Piper</t>
  </si>
  <si>
    <t>Marq Piper</t>
  </si>
  <si>
    <t>/index.php/Marq_Rankenfell</t>
  </si>
  <si>
    <t>/index.php/Marsella_Waynwood</t>
  </si>
  <si>
    <t>/index.php/Matarys_Targaryen</t>
  </si>
  <si>
    <t>/index.php/Martyn_Cassel</t>
  </si>
  <si>
    <t>/index.php/Martyn_Lannister</t>
  </si>
  <si>
    <t>/index.php/Martyn_Mullendore</t>
  </si>
  <si>
    <t>Martyn Mullendore</t>
  </si>
  <si>
    <t>/index.php/Martyn_Rivers</t>
  </si>
  <si>
    <t>/index.php/Marwyn</t>
  </si>
  <si>
    <t>Marwyn</t>
  </si>
  <si>
    <t>/index.php/Marwyn_Belmore</t>
  </si>
  <si>
    <t>/index.php/Marya_Seaworth</t>
  </si>
  <si>
    <t>Marya Seaworth</t>
  </si>
  <si>
    <t>/index.php/Masha_Heddle</t>
  </si>
  <si>
    <t>/index.php/Maslyn</t>
  </si>
  <si>
    <t>/index.php/Mathis_Frey</t>
  </si>
  <si>
    <t>/index.php/Mathis_Rowan</t>
  </si>
  <si>
    <t>Mathis Rowan</t>
  </si>
  <si>
    <t>/index.php/Mathos_Mallarawan</t>
  </si>
  <si>
    <t>/index.php/Matrice</t>
  </si>
  <si>
    <t>/index.php/Matt</t>
  </si>
  <si>
    <t>/index.php/Matthar</t>
  </si>
  <si>
    <t>/index.php/Matthos_Seaworth</t>
  </si>
  <si>
    <t>Matthos Seaworth</t>
  </si>
  <si>
    <t>/index.php/Mawney</t>
  </si>
  <si>
    <t>/index.php/Maynard</t>
  </si>
  <si>
    <t>Maynard</t>
  </si>
  <si>
    <t>/index.php/Maynard_Plumm</t>
  </si>
  <si>
    <t>/index.php/Mebble</t>
  </si>
  <si>
    <t>/index.php/Medgar_Tully</t>
  </si>
  <si>
    <t>/index.php/Medger_Cerwyn</t>
  </si>
  <si>
    <t>/index.php/Medwick_Tyrell</t>
  </si>
  <si>
    <t>Medwick Tyrell</t>
  </si>
  <si>
    <t>/index.php/Meera_Reed</t>
  </si>
  <si>
    <t>Meera Reed</t>
  </si>
  <si>
    <t>/index.php/Meg</t>
  </si>
  <si>
    <t>Meg</t>
  </si>
  <si>
    <t>/index.php/Megga_Tyrell</t>
  </si>
  <si>
    <t>/index.php/Meha</t>
  </si>
  <si>
    <t>/index.php/Meizo_Mahr</t>
  </si>
  <si>
    <t>/index.php/Mela</t>
  </si>
  <si>
    <t>/index.php/Melaquin</t>
  </si>
  <si>
    <t>/index.php/Melara_Crane</t>
  </si>
  <si>
    <t>Melara Crane</t>
  </si>
  <si>
    <t>/index.php/Melara_Hetherspoon</t>
  </si>
  <si>
    <t>Melara Hetherspoon</t>
  </si>
  <si>
    <t>/index.php/Meldred_Merlyn</t>
  </si>
  <si>
    <t>Meldred Merlyn</t>
  </si>
  <si>
    <t>/index.php/Melesa_Crakehall</t>
  </si>
  <si>
    <t>/index.php/Melessa_Florent</t>
  </si>
  <si>
    <t>/index.php/Meliana</t>
  </si>
  <si>
    <t>/index.php/Melicent</t>
  </si>
  <si>
    <t>Melicent</t>
  </si>
  <si>
    <t>/index.php/Melisandre</t>
  </si>
  <si>
    <t>Melisandre</t>
  </si>
  <si>
    <t>/index.php/Mellara_Rivers</t>
  </si>
  <si>
    <t>/index.php/Mellei</t>
  </si>
  <si>
    <t>Mellei</t>
  </si>
  <si>
    <t>/index.php/Melly</t>
  </si>
  <si>
    <t>/index.php/Melwyn_Sarsfield</t>
  </si>
  <si>
    <t>/index.php/Melwys_Rivers</t>
  </si>
  <si>
    <t>/index.php/Meralyn</t>
  </si>
  <si>
    <t>Meralyn</t>
  </si>
  <si>
    <t>/index.php/Meredyth_Crane</t>
  </si>
  <si>
    <t>/index.php/Merianne_Frey</t>
  </si>
  <si>
    <t>/index.php/Meribald</t>
  </si>
  <si>
    <t>Meribald</t>
  </si>
  <si>
    <t>/index.php/Merling_Queen</t>
  </si>
  <si>
    <t>Merling Queen</t>
  </si>
  <si>
    <t>/index.php/Merlon_Crakehall</t>
  </si>
  <si>
    <t>/index.php/Mern_Gardener</t>
  </si>
  <si>
    <t>/index.php/Mero</t>
  </si>
  <si>
    <t>Mero</t>
  </si>
  <si>
    <t>/index.php/Merrell_Florent</t>
  </si>
  <si>
    <t>/index.php/Merrett_Frey</t>
  </si>
  <si>
    <t>Merrett Frey</t>
  </si>
  <si>
    <t>/index.php/Merrit</t>
  </si>
  <si>
    <t>/index.php/Merry_Meg</t>
  </si>
  <si>
    <t>/index.php/Meryn_Trant</t>
  </si>
  <si>
    <t>Meryn Trant</t>
  </si>
  <si>
    <t>/index.php/Michael_Mertyns</t>
  </si>
  <si>
    <t>Michael Mertyns</t>
  </si>
  <si>
    <t>/index.php/Mikken</t>
  </si>
  <si>
    <t>Mikken</t>
  </si>
  <si>
    <t>/index.php/Mina_Tyrell</t>
  </si>
  <si>
    <t>/index.php/Minisa_Whent</t>
  </si>
  <si>
    <t>Minisa Whent</t>
  </si>
  <si>
    <t>/index.php/Mirri_Maz_Duur</t>
  </si>
  <si>
    <t>Mirri Maz Duur</t>
  </si>
  <si>
    <t>/index.php/Missandei</t>
  </si>
  <si>
    <t>Missandei</t>
  </si>
  <si>
    <t>/index.php/Moelle</t>
  </si>
  <si>
    <t>Moelle</t>
  </si>
  <si>
    <t>/index.php/Mohor</t>
  </si>
  <si>
    <t>/index.php/Mollander</t>
  </si>
  <si>
    <t>/index.php/Mollos</t>
  </si>
  <si>
    <t>/index.php/Monford_Velaryon</t>
  </si>
  <si>
    <t>/index.php/Monterys_Velaryon</t>
  </si>
  <si>
    <t>/index.php/Moon_Boy</t>
  </si>
  <si>
    <t>Moon Boy</t>
  </si>
  <si>
    <t>/index.php/Moonshadow</t>
  </si>
  <si>
    <t>Moonshadow</t>
  </si>
  <si>
    <t>/index.php/Moqorro</t>
  </si>
  <si>
    <t>Moqorro</t>
  </si>
  <si>
    <t>/index.php/Mord</t>
  </si>
  <si>
    <t>Mord</t>
  </si>
  <si>
    <t>/index.php/Mordane</t>
  </si>
  <si>
    <t>Mordane</t>
  </si>
  <si>
    <t>/index.php/Moredo_Prestayn</t>
  </si>
  <si>
    <t>Moredo Prestayn</t>
  </si>
  <si>
    <t>/index.php/Moreo_Tumitis</t>
  </si>
  <si>
    <t>/index.php/Morgarth</t>
  </si>
  <si>
    <t>Morgarth</t>
  </si>
  <si>
    <t>/index.php/Morgil</t>
  </si>
  <si>
    <t>Morgil</t>
  </si>
  <si>
    <t>/index.php/Moribald_Chester</t>
  </si>
  <si>
    <t>Moribald Chester</t>
  </si>
  <si>
    <t>/index.php/Moro</t>
  </si>
  <si>
    <t>/index.php/Morosh</t>
  </si>
  <si>
    <t>Morosh</t>
  </si>
  <si>
    <t>/index.php/Morra</t>
  </si>
  <si>
    <t>Morra</t>
  </si>
  <si>
    <t>/index.php/Morrec</t>
  </si>
  <si>
    <t>/index.php/Morros_Slynt</t>
  </si>
  <si>
    <t>/index.php/Mors_Manwoody</t>
  </si>
  <si>
    <t>/index.php/Mors_Martell</t>
  </si>
  <si>
    <t>/index.php/Mors_Umber</t>
  </si>
  <si>
    <t>Mors Umber</t>
  </si>
  <si>
    <t>/index.php/Mortimer_Boggs</t>
  </si>
  <si>
    <t>/index.php/Morton_Waynwood</t>
  </si>
  <si>
    <t>/index.php/Morya_Frey</t>
  </si>
  <si>
    <t>/index.php/Moryn_Tyrell</t>
  </si>
  <si>
    <t>/index.php/Mudge</t>
  </si>
  <si>
    <t>/index.php/Mudge_(miller)</t>
  </si>
  <si>
    <t>Mudge (miller)</t>
  </si>
  <si>
    <t>/index.php/Mullin</t>
  </si>
  <si>
    <t>/index.php/Mully</t>
  </si>
  <si>
    <t>/index.php/Munciter</t>
  </si>
  <si>
    <t>/index.php/Munda</t>
  </si>
  <si>
    <t>/index.php/Murch</t>
  </si>
  <si>
    <t>Murch</t>
  </si>
  <si>
    <t>/index.php/Murch_(Winterfell)</t>
  </si>
  <si>
    <t>Murch (Winterfell)</t>
  </si>
  <si>
    <t>/index.php/Murenmure</t>
  </si>
  <si>
    <t>/index.php/Murmison</t>
  </si>
  <si>
    <t>/index.php/Mya_Stone</t>
  </si>
  <si>
    <t>Mya Stone</t>
  </si>
  <si>
    <t>/index.php/Mycah</t>
  </si>
  <si>
    <t>Mycah</t>
  </si>
  <si>
    <t>/index.php/Mychel_Redfort</t>
  </si>
  <si>
    <t>/index.php/Mylenda_Caron</t>
  </si>
  <si>
    <t>/index.php/Myles</t>
  </si>
  <si>
    <t>/index.php/Myles_(squire)</t>
  </si>
  <si>
    <t>Myles (squire)</t>
  </si>
  <si>
    <t>/index.php/Myles_Manwoody</t>
  </si>
  <si>
    <t>/index.php/Myles_Mooton</t>
  </si>
  <si>
    <t>Myles Mooton</t>
  </si>
  <si>
    <t>/index.php/Myles_Smallwood</t>
  </si>
  <si>
    <t>/index.php/Mylessa_Blackwood</t>
  </si>
  <si>
    <t>/index.php/Myrcella_Baratheon</t>
  </si>
  <si>
    <t>Myrcella Baratheon</t>
  </si>
  <si>
    <t>/index.php/Myria_Jordayne</t>
  </si>
  <si>
    <t>Myria Jordayne</t>
  </si>
  <si>
    <t>/index.php/Myriah_Martell</t>
  </si>
  <si>
    <t>/index.php/Myrtle</t>
  </si>
  <si>
    <t>Myrtle</t>
  </si>
  <si>
    <t>/index.php/Naerys_Targaryen</t>
  </si>
  <si>
    <t>/index.php/Nage</t>
  </si>
  <si>
    <t>/index.php/Nan</t>
  </si>
  <si>
    <t>Nan</t>
  </si>
  <si>
    <t>/index.php/Narbert</t>
  </si>
  <si>
    <t>Narbert</t>
  </si>
  <si>
    <t>/index.php/Narbo</t>
  </si>
  <si>
    <t>Narbo</t>
  </si>
  <si>
    <t>/index.php/Ned</t>
  </si>
  <si>
    <t>Ned</t>
  </si>
  <si>
    <t>/index.php/Nella</t>
  </si>
  <si>
    <t>/index.php/Nestor_Royce</t>
  </si>
  <si>
    <t>Nestor Royce</t>
  </si>
  <si>
    <t>/index.php/Nightingale</t>
  </si>
  <si>
    <t>Nightingale</t>
  </si>
  <si>
    <t>/index.php/Nissa_Nissa</t>
  </si>
  <si>
    <t>Nissa Nissa</t>
  </si>
  <si>
    <t>/index.php/Noho_Dimittis</t>
  </si>
  <si>
    <t>/index.php/Nolla</t>
  </si>
  <si>
    <t>/index.php/Norbert_Vance</t>
  </si>
  <si>
    <t>/index.php/Norjen</t>
  </si>
  <si>
    <t>/index.php/Normund_Tyrell</t>
  </si>
  <si>
    <t>/index.php/Norne_Goodbrother</t>
  </si>
  <si>
    <t>/index.php/Norren</t>
  </si>
  <si>
    <t>Norren</t>
  </si>
  <si>
    <t>/index.php/Notch</t>
  </si>
  <si>
    <t>/index.php/Nute</t>
  </si>
  <si>
    <t>Nute</t>
  </si>
  <si>
    <t>/index.php/Nymella_Toland</t>
  </si>
  <si>
    <t>/index.php/Nymeria</t>
  </si>
  <si>
    <t>Nymeria</t>
  </si>
  <si>
    <t>/index.php/Nymeria_Sand</t>
  </si>
  <si>
    <t>Nymeria Sand</t>
  </si>
  <si>
    <t>/index.php/Nymos</t>
  </si>
  <si>
    <t>Nymos</t>
  </si>
  <si>
    <t>/index.php/Nysterica</t>
  </si>
  <si>
    <t>/index.php/Obara_Sand</t>
  </si>
  <si>
    <t>Obara Sand</t>
  </si>
  <si>
    <t>/index.php/Obella_Sand</t>
  </si>
  <si>
    <t>Obella Sand</t>
  </si>
  <si>
    <t>/index.php/Oberyn_Martell</t>
  </si>
  <si>
    <t>Oberyn Martell</t>
  </si>
  <si>
    <t>/index.php/Ocley</t>
  </si>
  <si>
    <t>Ocley</t>
  </si>
  <si>
    <t>/index.php/Ogo</t>
  </si>
  <si>
    <t>/index.php/Old_Crackbones</t>
  </si>
  <si>
    <t>/index.php/Old_Grey_Gull</t>
  </si>
  <si>
    <t>/index.php/Old_Tattersalt</t>
  </si>
  <si>
    <t>/index.php/Olene_Tyrell</t>
  </si>
  <si>
    <t>/index.php/Olenna_Redwyne</t>
  </si>
  <si>
    <t>Olenna Redwyne</t>
  </si>
  <si>
    <t>/index.php/Ollidor</t>
  </si>
  <si>
    <t>Ollidor</t>
  </si>
  <si>
    <t>/index.php/Ollo_Lophand</t>
  </si>
  <si>
    <t>/index.php/Olymer_Tyrell</t>
  </si>
  <si>
    <t>/index.php/Olyvar_Frey</t>
  </si>
  <si>
    <t>Olyvar Frey</t>
  </si>
  <si>
    <t>/index.php/Olyvar_Oakheart</t>
  </si>
  <si>
    <t>Olyvar Oakheart</t>
  </si>
  <si>
    <t>/index.php/Omer_Blackberry</t>
  </si>
  <si>
    <t>Omer Blackberry</t>
  </si>
  <si>
    <t>/index.php/Omer_Florent</t>
  </si>
  <si>
    <t>Omer Florent</t>
  </si>
  <si>
    <t>/index.php/Ondrew_Locke</t>
  </si>
  <si>
    <t>/index.php/Orbelo</t>
  </si>
  <si>
    <t>Orbelo</t>
  </si>
  <si>
    <t>/index.php/Orbert_Caswell</t>
  </si>
  <si>
    <t>Orbert Caswell</t>
  </si>
  <si>
    <t>/index.php/Ordello</t>
  </si>
  <si>
    <t>Ordello</t>
  </si>
  <si>
    <t>/index.php/Orell</t>
  </si>
  <si>
    <t>Orell</t>
  </si>
  <si>
    <t>/index.php/Orivel</t>
  </si>
  <si>
    <t>Orivel</t>
  </si>
  <si>
    <t>/index.php/Orland</t>
  </si>
  <si>
    <t>/index.php/Ormond</t>
  </si>
  <si>
    <t>/index.php/Ormond_Osgrey</t>
  </si>
  <si>
    <t>/index.php/Oro_Tendyris</t>
  </si>
  <si>
    <t>/index.php/Orphan_Oss</t>
  </si>
  <si>
    <t>/index.php/Orton_Merryweather</t>
  </si>
  <si>
    <t>Orton Merryweather</t>
  </si>
  <si>
    <t>/index.php/Orys_Baratheon</t>
  </si>
  <si>
    <t>Orys Baratheon</t>
  </si>
  <si>
    <t>/index.php/Osbert_Serry</t>
  </si>
  <si>
    <t>Osbert Serry</t>
  </si>
  <si>
    <t>/index.php/Osfryd_Kettleblack</t>
  </si>
  <si>
    <t>Osfryd Kettleblack</t>
  </si>
  <si>
    <t>/index.php/Osha</t>
  </si>
  <si>
    <t>Osha</t>
  </si>
  <si>
    <t>/index.php/Osmund_Frey</t>
  </si>
  <si>
    <t>/index.php/Osmund_Kettleblack</t>
  </si>
  <si>
    <t>Osmund Kettleblack</t>
  </si>
  <si>
    <t>/index.php/Osmynd</t>
  </si>
  <si>
    <t>/index.php/Osney_Kettleblack</t>
  </si>
  <si>
    <t>Osney Kettleblack</t>
  </si>
  <si>
    <t>/index.php/Ossifer_Plumm</t>
  </si>
  <si>
    <t>/index.php/Ossy</t>
  </si>
  <si>
    <t>Ossy</t>
  </si>
  <si>
    <t>/index.php/Oswell_Kettleblack</t>
  </si>
  <si>
    <t>Oswell Kettleblack</t>
  </si>
  <si>
    <t>/index.php/Oswell_Whent</t>
  </si>
  <si>
    <t>/index.php/Oswyn</t>
  </si>
  <si>
    <t>/index.php/Othell_Yarwyck</t>
  </si>
  <si>
    <t>/index.php/Otho_Bracken</t>
  </si>
  <si>
    <t>Otho Bracken</t>
  </si>
  <si>
    <t>/index.php/Othor</t>
  </si>
  <si>
    <t>/index.php/Otter_Gimpknee</t>
  </si>
  <si>
    <t>/index.php/Otto_Hightower</t>
  </si>
  <si>
    <t>/index.php/Ottomore</t>
  </si>
  <si>
    <t>Ottomore</t>
  </si>
  <si>
    <t>/index.php/Ottyn_Wythers</t>
  </si>
  <si>
    <t>/index.php/Owen</t>
  </si>
  <si>
    <t>Owen</t>
  </si>
  <si>
    <t>/index.php/Owen_(brother_of_Meribald)</t>
  </si>
  <si>
    <t>Owen (brother of Meribald)</t>
  </si>
  <si>
    <t>/index.php/Owen_Inchfield</t>
  </si>
  <si>
    <t>/index.php/Owen_Norrey</t>
  </si>
  <si>
    <t>/index.php/Oznak_zo_Pahl</t>
  </si>
  <si>
    <t>/index.php/Palla</t>
  </si>
  <si>
    <t>/index.php/Parmen_Crane</t>
  </si>
  <si>
    <t>Parmen Crane</t>
  </si>
  <si>
    <t>/index.php/Patchface</t>
  </si>
  <si>
    <t>Patchface</t>
  </si>
  <si>
    <t>/index.php/Pate</t>
  </si>
  <si>
    <t>Pate</t>
  </si>
  <si>
    <t>/index.php/Pate_(King%27s_Landing)</t>
  </si>
  <si>
    <t>Pate (King's Landing)</t>
  </si>
  <si>
    <t>/index.php/Pate_(Lancewood)</t>
  </si>
  <si>
    <t>Pate (Lancewood)</t>
  </si>
  <si>
    <t>/index.php/Pate_(Maidenpool)</t>
  </si>
  <si>
    <t>Pate (Maidenpool)</t>
  </si>
  <si>
    <t>/index.php/Pate_(Mory)</t>
  </si>
  <si>
    <t>Pate (Mory)</t>
  </si>
  <si>
    <t>/index.php/Pate_of_the_Blue_Fork</t>
  </si>
  <si>
    <t>/index.php/Pate_(Old)</t>
  </si>
  <si>
    <t>Pate (Old)</t>
  </si>
  <si>
    <t>/index.php/Pate_(Pinchbottom)</t>
  </si>
  <si>
    <t>Pate (Pinchbottom)</t>
  </si>
  <si>
    <t>/index.php/Pate_(Night%27s_Watch)</t>
  </si>
  <si>
    <t>Pate (Night's Watch)</t>
  </si>
  <si>
    <t>/index.php/Pate_(Shermer%27s_Grove)</t>
  </si>
  <si>
    <t>Pate (Shermer's Grove)</t>
  </si>
  <si>
    <t>/index.php/Pate_(Standfast)</t>
  </si>
  <si>
    <t>Pate (Standfast)</t>
  </si>
  <si>
    <t>/index.php/Patrek_Mallister</t>
  </si>
  <si>
    <t>Patrek Mallister</t>
  </si>
  <si>
    <t>/index.php/Patrek_Vance</t>
  </si>
  <si>
    <t>/index.php/Paul</t>
  </si>
  <si>
    <t>Paul</t>
  </si>
  <si>
    <t>/index.php/Paxter_Redwyne</t>
  </si>
  <si>
    <t>Paxter Redwyne</t>
  </si>
  <si>
    <t>/index.php/Pearse_Caron</t>
  </si>
  <si>
    <t>/index.php/Penny</t>
  </si>
  <si>
    <t>Penny</t>
  </si>
  <si>
    <t>/index.php/Perra_Frey</t>
  </si>
  <si>
    <t>/index.php/Perriane_Frey</t>
  </si>
  <si>
    <t>/index.php/Perros_Blackmont</t>
  </si>
  <si>
    <t>/index.php/Perwyn_Frey</t>
  </si>
  <si>
    <t>Perwyn Frey</t>
  </si>
  <si>
    <t>/index.php/Perwyn_Osgrey</t>
  </si>
  <si>
    <t>Perwyn Osgrey</t>
  </si>
  <si>
    <t>/index.php/Peter_Plumm</t>
  </si>
  <si>
    <t>/index.php/Petyr_Baelish</t>
  </si>
  <si>
    <t>Petyr Baelish</t>
  </si>
  <si>
    <t>/index.php/Petyr_Frey</t>
  </si>
  <si>
    <t>Petyr Frey</t>
  </si>
  <si>
    <t>/index.php/Philip_Foote</t>
  </si>
  <si>
    <t>Philip Foote</t>
  </si>
  <si>
    <t>/index.php/Philip_Plumm</t>
  </si>
  <si>
    <t>/index.php/Pia</t>
  </si>
  <si>
    <t>Pia</t>
  </si>
  <si>
    <t>/index.php/Plummer</t>
  </si>
  <si>
    <t>/index.php/Podrick_Payne</t>
  </si>
  <si>
    <t>Podrick Payne</t>
  </si>
  <si>
    <t>/index.php/Poetess</t>
  </si>
  <si>
    <t>Poetess</t>
  </si>
  <si>
    <t>/index.php/Pollitor</t>
  </si>
  <si>
    <t>/index.php/Polliver</t>
  </si>
  <si>
    <t>Polliver</t>
  </si>
  <si>
    <t>/index.php/Pono</t>
  </si>
  <si>
    <t>/index.php/Porridge</t>
  </si>
  <si>
    <t>Porridge</t>
  </si>
  <si>
    <t>/index.php/Porther</t>
  </si>
  <si>
    <t>/index.php/Portifer_Woodwright</t>
  </si>
  <si>
    <t>Portifer Woodwright</t>
  </si>
  <si>
    <t>/index.php/Poul_Pemford</t>
  </si>
  <si>
    <t>/index.php/Poxy_Tym</t>
  </si>
  <si>
    <t>Poxy Tym</t>
  </si>
  <si>
    <t>/index.php/Praed</t>
  </si>
  <si>
    <t>/index.php/Prendahl_na_Ghezn</t>
  </si>
  <si>
    <t>Prendahl na Ghezn</t>
  </si>
  <si>
    <t>/index.php/Preston_Greenfield</t>
  </si>
  <si>
    <t>Preston Greenfield</t>
  </si>
  <si>
    <t>/index.php/Puckens</t>
  </si>
  <si>
    <t>/index.php/Pudding</t>
  </si>
  <si>
    <t>/index.php/Puddingfoot</t>
  </si>
  <si>
    <t>/index.php/Pyat_Pree</t>
  </si>
  <si>
    <t>Pyat Pree</t>
  </si>
  <si>
    <t>/index.php/Pycelle</t>
  </si>
  <si>
    <t>Pycelle</t>
  </si>
  <si>
    <t>/index.php/Pyg</t>
  </si>
  <si>
    <t>Pyg</t>
  </si>
  <si>
    <t>/index.php/Pylos</t>
  </si>
  <si>
    <t>Pylos</t>
  </si>
  <si>
    <t>/index.php/Pypar</t>
  </si>
  <si>
    <t>Pypar</t>
  </si>
  <si>
    <t>/index.php/Qalen</t>
  </si>
  <si>
    <t>/index.php/Qarl</t>
  </si>
  <si>
    <t>Qarl</t>
  </si>
  <si>
    <t>/index.php/Qarl_(Thrall)</t>
  </si>
  <si>
    <t>Qarl (Thrall)</t>
  </si>
  <si>
    <t>/index.php/Qarlton_Chelsted</t>
  </si>
  <si>
    <t>/index.php/Qarro_Volentin</t>
  </si>
  <si>
    <t>Qarro Volentin</t>
  </si>
  <si>
    <t>/index.php/Qhorin_Halfhand</t>
  </si>
  <si>
    <t>Qhorin Halfhand</t>
  </si>
  <si>
    <t>/index.php/Qos</t>
  </si>
  <si>
    <t>/index.php/Qotho</t>
  </si>
  <si>
    <t>/index.php/Quaithe</t>
  </si>
  <si>
    <t>Quaithe</t>
  </si>
  <si>
    <t>/index.php/Quaro</t>
  </si>
  <si>
    <t>Quaro</t>
  </si>
  <si>
    <t>/index.php/Quellon_Botley</t>
  </si>
  <si>
    <t>Quellon Botley</t>
  </si>
  <si>
    <t>/index.php/Quellon_Greyjoy</t>
  </si>
  <si>
    <t>/index.php/Quellon_Humble</t>
  </si>
  <si>
    <t>/index.php/Quence</t>
  </si>
  <si>
    <t>Quence</t>
  </si>
  <si>
    <t>/index.php/Quent</t>
  </si>
  <si>
    <t>/index.php/Quenten_Banefort</t>
  </si>
  <si>
    <t>/index.php/Quentin_Tyrell</t>
  </si>
  <si>
    <t>/index.php/Quenton_Greyjoy</t>
  </si>
  <si>
    <t>/index.php/Quenton_Hightower</t>
  </si>
  <si>
    <t>/index.php/Quentyn_Ball</t>
  </si>
  <si>
    <t>Quentyn Ball</t>
  </si>
  <si>
    <t>/index.php/Quentyn_Blackwood</t>
  </si>
  <si>
    <t>/index.php/Quentyn_Martell</t>
  </si>
  <si>
    <t>Quentyn Martell</t>
  </si>
  <si>
    <t>/index.php/Quentyn_Qorgyle</t>
  </si>
  <si>
    <t>Quentyn Qorgyle</t>
  </si>
  <si>
    <t>/index.php/Quhuru_Mo</t>
  </si>
  <si>
    <t>/index.php/Quickfinger</t>
  </si>
  <si>
    <t>Quickfinger</t>
  </si>
  <si>
    <t>/index.php/Quill</t>
  </si>
  <si>
    <t>Quill</t>
  </si>
  <si>
    <t>/index.php/Quincy_Cox</t>
  </si>
  <si>
    <t>Quincy Cox</t>
  </si>
  <si>
    <t>/index.php/Quort</t>
  </si>
  <si>
    <t>/index.php/Qyburn</t>
  </si>
  <si>
    <t>Qyburn</t>
  </si>
  <si>
    <t>/index.php/Qyle</t>
  </si>
  <si>
    <t>/index.php/Rafe</t>
  </si>
  <si>
    <t>Rafe</t>
  </si>
  <si>
    <t>/index.php/Rafford</t>
  </si>
  <si>
    <t>Rafford</t>
  </si>
  <si>
    <t>/index.php/Ragnor_Pyke</t>
  </si>
  <si>
    <t>Ragnor Pyke</t>
  </si>
  <si>
    <t>/index.php/Ragwyle</t>
  </si>
  <si>
    <t>Ragwyle</t>
  </si>
  <si>
    <t>/index.php/Rainbow_Knight</t>
  </si>
  <si>
    <t>Rainbow Knight</t>
  </si>
  <si>
    <t>/index.php/Rakharo</t>
  </si>
  <si>
    <t>Rakharo</t>
  </si>
  <si>
    <t>/index.php/Ralf_(Limper)</t>
  </si>
  <si>
    <t>Ralf (Limper)</t>
  </si>
  <si>
    <t>/index.php/Ralf_(Lordsport)</t>
  </si>
  <si>
    <t>Ralf (Lordsport)</t>
  </si>
  <si>
    <t>/index.php/Ralf_(Shepherd)</t>
  </si>
  <si>
    <t>Ralf (Shepherd)</t>
  </si>
  <si>
    <t>/index.php/Ralf_Kenning</t>
  </si>
  <si>
    <t>/index.php/Ralf_Stonehouse</t>
  </si>
  <si>
    <t>/index.php/Ramsay_Snow</t>
  </si>
  <si>
    <t>Ramsay Snow</t>
  </si>
  <si>
    <t>/index.php/Randa</t>
  </si>
  <si>
    <t>/index.php/Randyll_Tarly</t>
  </si>
  <si>
    <t>Randyll Tarly</t>
  </si>
  <si>
    <t>/index.php/Rast</t>
  </si>
  <si>
    <t>/index.php/Rat_Cook</t>
  </si>
  <si>
    <t>/index.php/Rattleshirt</t>
  </si>
  <si>
    <t>Rattleshirt</t>
  </si>
  <si>
    <t>/index.php/Ravella_Swann</t>
  </si>
  <si>
    <t>/index.php/Rawney</t>
  </si>
  <si>
    <t>Rawney</t>
  </si>
  <si>
    <t>/index.php/Raymar_Royce</t>
  </si>
  <si>
    <t>/index.php/Raymond_Nayland</t>
  </si>
  <si>
    <t>/index.php/Raymun</t>
  </si>
  <si>
    <t>Raymun</t>
  </si>
  <si>
    <t>/index.php/Raymun_Darry</t>
  </si>
  <si>
    <t>/index.php/Raymun_Fossoway</t>
  </si>
  <si>
    <t>/index.php/Raymund_Frey</t>
  </si>
  <si>
    <t>/index.php/Raymund_Tyrell</t>
  </si>
  <si>
    <t>/index.php/Raynald_Westerling</t>
  </si>
  <si>
    <t>/index.php/Raynard</t>
  </si>
  <si>
    <t>Raynard</t>
  </si>
  <si>
    <t>/index.php/Raynard_Ruttiger</t>
  </si>
  <si>
    <t>/index.php/Red_Oarsman</t>
  </si>
  <si>
    <t>/index.php/Redtusk</t>
  </si>
  <si>
    <t>/index.php/Redwyn</t>
  </si>
  <si>
    <t>/index.php/Reek</t>
  </si>
  <si>
    <t>Reek</t>
  </si>
  <si>
    <t>/index.php/Regenard_Estren</t>
  </si>
  <si>
    <t>/index.php/Renfred_Rykker</t>
  </si>
  <si>
    <t>Renfred Rykker</t>
  </si>
  <si>
    <t>/index.php/Renly_Baratheon</t>
  </si>
  <si>
    <t>Renly Baratheon</t>
  </si>
  <si>
    <t>/index.php/Renly_Norcross</t>
  </si>
  <si>
    <t>/index.php/Rennifer_Longwaters</t>
  </si>
  <si>
    <t>/index.php/Reynard_Webber</t>
  </si>
  <si>
    <t>Reynard Webber</t>
  </si>
  <si>
    <t>/index.php/Reysen</t>
  </si>
  <si>
    <t>/index.php/Reznak_mo_Reznak</t>
  </si>
  <si>
    <t>Reznak mo Reznak</t>
  </si>
  <si>
    <t>/index.php/Rhae_Targaryen</t>
  </si>
  <si>
    <t>Rhae Targaryen</t>
  </si>
  <si>
    <t>/index.php/Rhaegar_Frey</t>
  </si>
  <si>
    <t>/index.php/Rhaegar_Targaryen</t>
  </si>
  <si>
    <t>Rhaegar Targaryen</t>
  </si>
  <si>
    <t>/index.php/Rhaegel_Targaryen</t>
  </si>
  <si>
    <t>/index.php/Rhaego</t>
  </si>
  <si>
    <t>Rhaego</t>
  </si>
  <si>
    <t>/index.php/Rhaella_Targaryen</t>
  </si>
  <si>
    <t>/index.php/Rhaelle_Targaryen</t>
  </si>
  <si>
    <t>Rhaelle Targaryen</t>
  </si>
  <si>
    <t>/index.php/Rhaena_Targaryen</t>
  </si>
  <si>
    <t>/index.php/Rhaenys_Targaryen</t>
  </si>
  <si>
    <t>Rhaenys Targaryen</t>
  </si>
  <si>
    <t>/index.php/Rhaenys_daughter_of_Rhaegar_Targaryen</t>
  </si>
  <si>
    <t>Rhaenys daughter of Rhaegar Targaryen</t>
  </si>
  <si>
    <t>/index.php/Rhea_Florent</t>
  </si>
  <si>
    <t>/index.php/Rhialta_Vance</t>
  </si>
  <si>
    <t>/index.php/Rhogoro</t>
  </si>
  <si>
    <t>/index.php/Rhonda_Rowan</t>
  </si>
  <si>
    <t>Rhonda Rowan</t>
  </si>
  <si>
    <t>/index.php/Ricasso</t>
  </si>
  <si>
    <t>/index.php/Richard_Farrow</t>
  </si>
  <si>
    <t>/index.php/Richard_Horpe</t>
  </si>
  <si>
    <t>Richard Horpe</t>
  </si>
  <si>
    <t>/index.php/Richard_Lonmouth</t>
  </si>
  <si>
    <t>/index.php/Rickard_Karstark</t>
  </si>
  <si>
    <t>Rickard Karstark</t>
  </si>
  <si>
    <t>/index.php/Rickard_Ryswell</t>
  </si>
  <si>
    <t>/index.php/Rickard_Stark_(King)</t>
  </si>
  <si>
    <t>Rickard Stark (King)</t>
  </si>
  <si>
    <t>/index.php/Rickard_Stark</t>
  </si>
  <si>
    <t>Rickard Stark</t>
  </si>
  <si>
    <t>/index.php/Rickard_Tyrell</t>
  </si>
  <si>
    <t>/index.php/Rickard_Wylde</t>
  </si>
  <si>
    <t>/index.php/Rickon_Stark</t>
  </si>
  <si>
    <t>Rickon Stark</t>
  </si>
  <si>
    <t>/index.php/Rigney</t>
  </si>
  <si>
    <t>/index.php/Rob</t>
  </si>
  <si>
    <t>/index.php/Robar_Royce</t>
  </si>
  <si>
    <t>/index.php/Robb_Reyne</t>
  </si>
  <si>
    <t>/index.php/Robb_Stark</t>
  </si>
  <si>
    <t>Robb Stark</t>
  </si>
  <si>
    <t>/index.php/Robert_Arryn</t>
  </si>
  <si>
    <t>Robert Arryn</t>
  </si>
  <si>
    <t>/index.php/Robert_Ashford</t>
  </si>
  <si>
    <t>/index.php/Robert_Baratheon</t>
  </si>
  <si>
    <t>Robert Baratheon</t>
  </si>
  <si>
    <t>/index.php/Robert_Brax</t>
  </si>
  <si>
    <t>/index.php/Robert_Brax_(son_of_Flement)</t>
  </si>
  <si>
    <t>Robert Brax (son of Flement)</t>
  </si>
  <si>
    <t>/index.php/Robert_Flowers</t>
  </si>
  <si>
    <t>Robert Flowers</t>
  </si>
  <si>
    <t>/index.php/Robert_Frey</t>
  </si>
  <si>
    <t>Robert Frey</t>
  </si>
  <si>
    <t>/index.php/Robert_Frey_(son_of_Raymund)</t>
  </si>
  <si>
    <t>Robert Frey (son of Raymund)</t>
  </si>
  <si>
    <t>/index.php/Robert_Paege</t>
  </si>
  <si>
    <t>/index.php/Robett_Glover</t>
  </si>
  <si>
    <t>/index.php/Robin</t>
  </si>
  <si>
    <t>Robin</t>
  </si>
  <si>
    <t>/index.php/Robin_Flint</t>
  </si>
  <si>
    <t>Robin Flint</t>
  </si>
  <si>
    <t>/index.php/Robin_Greyjoy</t>
  </si>
  <si>
    <t>/index.php/Robin_Hill</t>
  </si>
  <si>
    <t>/index.php/Robin_Hollard</t>
  </si>
  <si>
    <t>/index.php/Robin_Moreland</t>
  </si>
  <si>
    <t>Robin Moreland</t>
  </si>
  <si>
    <t>/index.php/Robin_Potter</t>
  </si>
  <si>
    <t>/index.php/Robin_Ryger</t>
  </si>
  <si>
    <t>Robin Ryger</t>
  </si>
  <si>
    <t>/index.php/Robyn_Rhysling</t>
  </si>
  <si>
    <t>/index.php/Rodrik_Cassel</t>
  </si>
  <si>
    <t>Rodrik Cassel</t>
  </si>
  <si>
    <t>/index.php/Rodrik_Flint</t>
  </si>
  <si>
    <t>/index.php/Rodrik_Freeborn</t>
  </si>
  <si>
    <t>/index.php/Rodrik_Greyjoy</t>
  </si>
  <si>
    <t>Rodrik Greyjoy</t>
  </si>
  <si>
    <t>/index.php/Rodrik_Harlaw</t>
  </si>
  <si>
    <t>Rodrik Harlaw</t>
  </si>
  <si>
    <t>/index.php/Rodrik_Ryswell</t>
  </si>
  <si>
    <t>Rodrik Ryswell</t>
  </si>
  <si>
    <t>/index.php/Rodrik_Stark</t>
  </si>
  <si>
    <t>/index.php/Rodwell_Stark</t>
  </si>
  <si>
    <t>/index.php/Roelle</t>
  </si>
  <si>
    <t>/index.php/Roger_Hogg</t>
  </si>
  <si>
    <t>/index.php/Roger_Ryswell</t>
  </si>
  <si>
    <t>/index.php/Roggo</t>
  </si>
  <si>
    <t>Roggo</t>
  </si>
  <si>
    <t>/index.php/Rohanne_Webber</t>
  </si>
  <si>
    <t>/index.php/Roland_Crakehall_(Lord)</t>
  </si>
  <si>
    <t>Roland Crakehall (Lord)</t>
  </si>
  <si>
    <t>/index.php/Roland_Crakehall_(Kingsguard)</t>
  </si>
  <si>
    <t>Roland Crakehall (Kingsguard)</t>
  </si>
  <si>
    <t>/index.php/Rolder</t>
  </si>
  <si>
    <t>Rolder</t>
  </si>
  <si>
    <t>/index.php/Rolfe</t>
  </si>
  <si>
    <t>/index.php/Rolfe_(Red)</t>
  </si>
  <si>
    <t>Rolfe (Red)</t>
  </si>
  <si>
    <t>/index.php/Rollam_Westerling</t>
  </si>
  <si>
    <t>/index.php/Rolland_Darklyn</t>
  </si>
  <si>
    <t>Rolland Darklyn</t>
  </si>
  <si>
    <t>/index.php/Rolland_Longthorpe</t>
  </si>
  <si>
    <t>Rolland Longthorpe</t>
  </si>
  <si>
    <t>/index.php/Rolland_Storm</t>
  </si>
  <si>
    <t>/index.php/Rolland_Uffering</t>
  </si>
  <si>
    <t>Rolland Uffering</t>
  </si>
  <si>
    <t>/index.php/Rolley</t>
  </si>
  <si>
    <t>/index.php/Rolly_Duckfield</t>
  </si>
  <si>
    <t>Rolly Duckfield</t>
  </si>
  <si>
    <t>/index.php/Rolph_Spicer</t>
  </si>
  <si>
    <t>/index.php/Romny_Weaver</t>
  </si>
  <si>
    <t>/index.php/Ronald_Vance</t>
  </si>
  <si>
    <t>/index.php/Ronel_Rivers</t>
  </si>
  <si>
    <t>/index.php/Ronnel_Arryn</t>
  </si>
  <si>
    <t>/index.php/Ronnel_Harclay</t>
  </si>
  <si>
    <t>/index.php/Ronnel_Stout</t>
  </si>
  <si>
    <t>/index.php/Ronnet_Connington</t>
  </si>
  <si>
    <t>Ronnet Connington</t>
  </si>
  <si>
    <t>/index.php/Roone</t>
  </si>
  <si>
    <t>Roone</t>
  </si>
  <si>
    <t>/index.php/Roone_(Maester)</t>
  </si>
  <si>
    <t>Roone (Maester)</t>
  </si>
  <si>
    <t>/index.php/Roose_Bolton</t>
  </si>
  <si>
    <t>Roose Bolton</t>
  </si>
  <si>
    <t>/index.php/Roose_Ryswell</t>
  </si>
  <si>
    <t>/index.php/Rorge</t>
  </si>
  <si>
    <t>Rorge</t>
  </si>
  <si>
    <t>/index.php/Roro_Uhoris</t>
  </si>
  <si>
    <t>/index.php/Roryn_Drumm</t>
  </si>
  <si>
    <t>/index.php/Rosamund_Lannister</t>
  </si>
  <si>
    <t>Rosamund Lannister</t>
  </si>
  <si>
    <t>/index.php/Rosey</t>
  </si>
  <si>
    <t>/index.php/Roslin_Frey</t>
  </si>
  <si>
    <t>/index.php/Rossart</t>
  </si>
  <si>
    <t>Rossart</t>
  </si>
  <si>
    <t>/index.php/Rowan</t>
  </si>
  <si>
    <t>Rowan</t>
  </si>
  <si>
    <t>/index.php/Royce_Coldwater</t>
  </si>
  <si>
    <t>Royce Coldwater</t>
  </si>
  <si>
    <t>/index.php/Rudge</t>
  </si>
  <si>
    <t>/index.php/Rufus_Leek</t>
  </si>
  <si>
    <t>/index.php/Rugen</t>
  </si>
  <si>
    <t>/index.php/Runcel_Hightower</t>
  </si>
  <si>
    <t>/index.php/Rupert_Brax</t>
  </si>
  <si>
    <t>/index.php/Rupert_Crabb</t>
  </si>
  <si>
    <t>/index.php/Rus</t>
  </si>
  <si>
    <t>/index.php/Ryam</t>
  </si>
  <si>
    <t>Ryam</t>
  </si>
  <si>
    <t>/index.php/Ryam_Florent</t>
  </si>
  <si>
    <t>/index.php/Ryam_Redwyne</t>
  </si>
  <si>
    <t>Ryam Redwyne</t>
  </si>
  <si>
    <t>/index.php/Rycherd_Crane</t>
  </si>
  <si>
    <t>/index.php/Ryella_Frey</t>
  </si>
  <si>
    <t>/index.php/Ryella_Royce</t>
  </si>
  <si>
    <t>/index.php/Ryger_Rivers</t>
  </si>
  <si>
    <t>/index.php/Ryk</t>
  </si>
  <si>
    <t>Ryk</t>
  </si>
  <si>
    <t>/index.php/Rylene_Florent</t>
  </si>
  <si>
    <t>/index.php/Ryles</t>
  </si>
  <si>
    <t>/index.php/Ryman_Frey</t>
  </si>
  <si>
    <t>Ryman Frey</t>
  </si>
  <si>
    <t>/index.php/Rymolf</t>
  </si>
  <si>
    <t>/index.php/Rymund</t>
  </si>
  <si>
    <t>Rymund</t>
  </si>
  <si>
    <t>/index.php/Ryon_Allyrion</t>
  </si>
  <si>
    <t>/index.php/S%27vrone</t>
  </si>
  <si>
    <t>S'vrone</t>
  </si>
  <si>
    <t>/index.php/Saathos</t>
  </si>
  <si>
    <t>Saathos</t>
  </si>
  <si>
    <t>/index.php/Sailor%27s_Wife</t>
  </si>
  <si>
    <t>Sailor's Wife</t>
  </si>
  <si>
    <t>/index.php/Salladhor_Saan</t>
  </si>
  <si>
    <t>Salladhor Saan</t>
  </si>
  <si>
    <t>/index.php/Sallei_Paege</t>
  </si>
  <si>
    <t>/index.php/Sallor</t>
  </si>
  <si>
    <t>Sallor</t>
  </si>
  <si>
    <t>/index.php/Salloreon</t>
  </si>
  <si>
    <t>/index.php/Sam_Stoops</t>
  </si>
  <si>
    <t>Sam Stoops</t>
  </si>
  <si>
    <t>/index.php/Samwell_Spicer</t>
  </si>
  <si>
    <t>/index.php/Samwell_Stone</t>
  </si>
  <si>
    <t>Samwell Stone</t>
  </si>
  <si>
    <t>/index.php/Samwell_Tarly</t>
  </si>
  <si>
    <t>Samwell Tarly</t>
  </si>
  <si>
    <t>/index.php/Sandor_Clegane</t>
  </si>
  <si>
    <t>Sandor Clegane</t>
  </si>
  <si>
    <t>/index.php/Sandor_Frey</t>
  </si>
  <si>
    <t>/index.php/Sansa_Stark</t>
  </si>
  <si>
    <t>/index.php/Sarella_Sand</t>
  </si>
  <si>
    <t>Sarella Sand</t>
  </si>
  <si>
    <t>/index.php/Sargon_Botley</t>
  </si>
  <si>
    <t>/index.php/Sarra_Frey</t>
  </si>
  <si>
    <t>/index.php/Sarya_Whent</t>
  </si>
  <si>
    <t>Sarya Whent</t>
  </si>
  <si>
    <t>/index.php/Satin</t>
  </si>
  <si>
    <t>Satin</t>
  </si>
  <si>
    <t>/index.php/Sawane_Botley</t>
  </si>
  <si>
    <t>Sawane Botley</t>
  </si>
  <si>
    <t>/index.php/Sawwood</t>
  </si>
  <si>
    <t>/index.php/Scarb</t>
  </si>
  <si>
    <t>/index.php/Scolera</t>
  </si>
  <si>
    <t>Scolera</t>
  </si>
  <si>
    <t>/index.php/Sebaston_Farman</t>
  </si>
  <si>
    <t>Sebaston Farman</t>
  </si>
  <si>
    <t>/index.php/Sedgekins</t>
  </si>
  <si>
    <t>/index.php/Sefton_Staunton</t>
  </si>
  <si>
    <t>Sefton Staunton</t>
  </si>
  <si>
    <t>/index.php/Selmond_Stackspear</t>
  </si>
  <si>
    <t>/index.php/Selwyn_Tarth</t>
  </si>
  <si>
    <t>Selwyn Tarth</t>
  </si>
  <si>
    <t>/index.php/Selyse_Florent</t>
  </si>
  <si>
    <t>Selyse Florent</t>
  </si>
  <si>
    <t>/index.php/Senelle</t>
  </si>
  <si>
    <t>/index.php/Serala</t>
  </si>
  <si>
    <t>Serala</t>
  </si>
  <si>
    <t>/index.php/Serra</t>
  </si>
  <si>
    <t>Serra</t>
  </si>
  <si>
    <t>/index.php/Serra_Frey</t>
  </si>
  <si>
    <t>/index.php/Serwyn</t>
  </si>
  <si>
    <t>Serwyn</t>
  </si>
  <si>
    <t>/index.php/Shadrick</t>
  </si>
  <si>
    <t>Shadrick</t>
  </si>
  <si>
    <t>/index.php/Shae</t>
  </si>
  <si>
    <t>Shae</t>
  </si>
  <si>
    <t>/index.php/Shagga</t>
  </si>
  <si>
    <t>Shagga</t>
  </si>
  <si>
    <t>/index.php/Shagwell</t>
  </si>
  <si>
    <t>Shagwell</t>
  </si>
  <si>
    <t>/index.php/Sharna</t>
  </si>
  <si>
    <t>Sharna</t>
  </si>
  <si>
    <t>/index.php/Shella</t>
  </si>
  <si>
    <t>Shella</t>
  </si>
  <si>
    <t>/index.php/Shella_Whent</t>
  </si>
  <si>
    <t>Shella Whent</t>
  </si>
  <si>
    <t>/index.php/Sherrit</t>
  </si>
  <si>
    <t>/index.php/Shiera_Crakehall</t>
  </si>
  <si>
    <t>/index.php/Shiera_Seastar</t>
  </si>
  <si>
    <t>Shiera Seastar</t>
  </si>
  <si>
    <t>/index.php/Shierle_Swyft</t>
  </si>
  <si>
    <t>/index.php/Shireen_Baratheon</t>
  </si>
  <si>
    <t>Shireen Baratheon</t>
  </si>
  <si>
    <t>/index.php/Shirei_Frey</t>
  </si>
  <si>
    <t>/index.php/Shortear</t>
  </si>
  <si>
    <t>/index.php/Shyra</t>
  </si>
  <si>
    <t>/index.php/Shyra_Errol</t>
  </si>
  <si>
    <t>/index.php/Sigfry_Stonetree</t>
  </si>
  <si>
    <t>/index.php/Sigfryd_Harlaw</t>
  </si>
  <si>
    <t>/index.php/Sigrin</t>
  </si>
  <si>
    <t>Sigrin</t>
  </si>
  <si>
    <t>/index.php/Simon_Leygood</t>
  </si>
  <si>
    <t>Simon Leygood</t>
  </si>
  <si>
    <t>/index.php/Simon_Staunton</t>
  </si>
  <si>
    <t>Simon Staunton</t>
  </si>
  <si>
    <t>/index.php/Simon_Toyne</t>
  </si>
  <si>
    <t>Simon Toyne</t>
  </si>
  <si>
    <t>/index.php/Skahaz_mo_Kandaq</t>
  </si>
  <si>
    <t>Skahaz mo Kandaq</t>
  </si>
  <si>
    <t>/index.php/Skittrick</t>
  </si>
  <si>
    <t>/index.php/Sky_Blue_Su</t>
  </si>
  <si>
    <t>/index.php/Skyte</t>
  </si>
  <si>
    <t>/index.php/Sleepy_Jack</t>
  </si>
  <si>
    <t>Sleepy Jack</t>
  </si>
  <si>
    <t>/index.php/Sloey</t>
  </si>
  <si>
    <t>Sloey</t>
  </si>
  <si>
    <t>/index.php/Smiling_Knight</t>
  </si>
  <si>
    <t>Smiling Knight</t>
  </si>
  <si>
    <t>/index.php/Spare_Boot</t>
  </si>
  <si>
    <t>/index.php/Softfoot</t>
  </si>
  <si>
    <t>Softfoot</t>
  </si>
  <si>
    <t>/index.php/Squint</t>
  </si>
  <si>
    <t>/index.php/Squirrel</t>
  </si>
  <si>
    <t>Squirrel</t>
  </si>
  <si>
    <t>/index.php/Stafford_Lannister</t>
  </si>
  <si>
    <t>/index.php/Stalwart_Shield</t>
  </si>
  <si>
    <t>Stalwart Shield</t>
  </si>
  <si>
    <t>/index.php/Stannis_Baratheon</t>
  </si>
  <si>
    <t>Stannis Baratheon</t>
  </si>
  <si>
    <t>/index.php/Stannis_Seaworth</t>
  </si>
  <si>
    <t>Stannis Seaworth</t>
  </si>
  <si>
    <t>/index.php/Steely_Pate</t>
  </si>
  <si>
    <t>/index.php/Steffarion_Sparr</t>
  </si>
  <si>
    <t>/index.php/Steffon_Baratheon</t>
  </si>
  <si>
    <t>Steffon Baratheon</t>
  </si>
  <si>
    <t>/index.php/Steffon_Fossoway</t>
  </si>
  <si>
    <t>/index.php/Steffon_Frey</t>
  </si>
  <si>
    <t>/index.php/Steffon_Hollard</t>
  </si>
  <si>
    <t>/index.php/Steffon_Seaworth</t>
  </si>
  <si>
    <t>Steffon Seaworth</t>
  </si>
  <si>
    <t>/index.php/Steffon_Stackspear</t>
  </si>
  <si>
    <t>/index.php/Steffon_Swyft</t>
  </si>
  <si>
    <t>/index.php/Steffon_Varner</t>
  </si>
  <si>
    <t>/index.php/Stevron_Frey</t>
  </si>
  <si>
    <t>Stevron Frey</t>
  </si>
  <si>
    <t>/index.php/Stiv</t>
  </si>
  <si>
    <t>/index.php/Stone_Thumbs</t>
  </si>
  <si>
    <t>/index.php/Stonehand</t>
  </si>
  <si>
    <t>Stonehand</t>
  </si>
  <si>
    <t>/index.php/Stonesnake</t>
  </si>
  <si>
    <t>Stonesnake</t>
  </si>
  <si>
    <t>/index.php/Stygg</t>
  </si>
  <si>
    <t>/index.php/Styr</t>
  </si>
  <si>
    <t>Styr</t>
  </si>
  <si>
    <t>/index.php/Sumner_Crakehall</t>
  </si>
  <si>
    <t>/index.php/Sybassion</t>
  </si>
  <si>
    <t>Sybassion</t>
  </si>
  <si>
    <t>/index.php/Sybell_Spicer</t>
  </si>
  <si>
    <t>/index.php/Sybelle_Locke</t>
  </si>
  <si>
    <t>/index.php/Sylas</t>
  </si>
  <si>
    <t>/index.php/Sylas_Flatnose</t>
  </si>
  <si>
    <t>/index.php/Sylva_Santagar</t>
  </si>
  <si>
    <t>Sylva Santagar</t>
  </si>
  <si>
    <t>/index.php/Sylwa_Paege</t>
  </si>
  <si>
    <t>/index.php/Symeon_Star-Eyes</t>
  </si>
  <si>
    <t>Symeon Star-Eyes</t>
  </si>
  <si>
    <t>/index.php/Symon</t>
  </si>
  <si>
    <t>Symon</t>
  </si>
  <si>
    <t>/index.php/Symon_Hollard</t>
  </si>
  <si>
    <t>/index.php/Symon_Santagar</t>
  </si>
  <si>
    <t>Symon Santagar</t>
  </si>
  <si>
    <t>/index.php/Symond_Botley</t>
  </si>
  <si>
    <t>Symond Botley</t>
  </si>
  <si>
    <t>/index.php/Symond_Frey</t>
  </si>
  <si>
    <t>/index.php/Symond_Templeton</t>
  </si>
  <si>
    <t>/index.php/Syrio_Forel</t>
  </si>
  <si>
    <t>Syrio Forel</t>
  </si>
  <si>
    <t>/index.php/Taena_of_Myr</t>
  </si>
  <si>
    <t>Taena of Myr</t>
  </si>
  <si>
    <t>/index.php/Tagganaro</t>
  </si>
  <si>
    <t>Tagganaro</t>
  </si>
  <si>
    <t>/index.php/Talea</t>
  </si>
  <si>
    <t>Talea</t>
  </si>
  <si>
    <t>/index.php/Talla_Tarly</t>
  </si>
  <si>
    <t>/index.php/Tallad</t>
  </si>
  <si>
    <t>Tallad</t>
  </si>
  <si>
    <t>/index.php/Tanda_Stokeworth</t>
  </si>
  <si>
    <t>Tanda Stokeworth</t>
  </si>
  <si>
    <t>/index.php/Tanselle</t>
  </si>
  <si>
    <t>Tanselle</t>
  </si>
  <si>
    <t>/index.php/Tansy</t>
  </si>
  <si>
    <t>Tansy</t>
  </si>
  <si>
    <t>/index.php/Tansy_(orphan)</t>
  </si>
  <si>
    <t>Tansy (orphan)</t>
  </si>
  <si>
    <t>/index.php/Tanton_Fossoway</t>
  </si>
  <si>
    <t>/index.php/Tarber</t>
  </si>
  <si>
    <t>/index.php/Tarle</t>
  </si>
  <si>
    <t>Tarle</t>
  </si>
  <si>
    <t>/index.php/Temmo</t>
  </si>
  <si>
    <t>/index.php/Ternesio_Terys</t>
  </si>
  <si>
    <t>/index.php/Terrance_Lynderly</t>
  </si>
  <si>
    <t>Terrance Lynderly</t>
  </si>
  <si>
    <t>/index.php/Terrence_Kenning</t>
  </si>
  <si>
    <t>/index.php/Terrence_Toyne</t>
  </si>
  <si>
    <t>/index.php/Terro</t>
  </si>
  <si>
    <t>Terro</t>
  </si>
  <si>
    <t>/index.php/Theo_Frey</t>
  </si>
  <si>
    <t>/index.php/Theo_Wull</t>
  </si>
  <si>
    <t>/index.php/Theobald</t>
  </si>
  <si>
    <t>Theobald</t>
  </si>
  <si>
    <t>/index.php/Theodan_Wells</t>
  </si>
  <si>
    <t>Theodan Wells</t>
  </si>
  <si>
    <t>/index.php/Theodore_Tyrell</t>
  </si>
  <si>
    <t>/index.php/Theomar_Smallwood</t>
  </si>
  <si>
    <t>Theomar Smallwood</t>
  </si>
  <si>
    <t>/index.php/Theomore</t>
  </si>
  <si>
    <t>Theomore</t>
  </si>
  <si>
    <t>/index.php/Theomore_Harlaw</t>
  </si>
  <si>
    <t>/index.php/Theon_Greyjoy</t>
  </si>
  <si>
    <t>Theon Greyjoy</t>
  </si>
  <si>
    <t>/index.php/Theon_Stark</t>
  </si>
  <si>
    <t>/index.php/Thistle</t>
  </si>
  <si>
    <t>Thistle</t>
  </si>
  <si>
    <t>/index.php/Thoren_Smallwood</t>
  </si>
  <si>
    <t>/index.php/Thormor</t>
  </si>
  <si>
    <t>/index.php/Thoros_of_Myr</t>
  </si>
  <si>
    <t>Thoros of Myr</t>
  </si>
  <si>
    <t>/index.php/Three_Toes</t>
  </si>
  <si>
    <t>Three Toes</t>
  </si>
  <si>
    <t>/index.php/Three-Tooth</t>
  </si>
  <si>
    <t>/index.php/Tickler</t>
  </si>
  <si>
    <t>Tickler</t>
  </si>
  <si>
    <t>/index.php/Tim_Stone</t>
  </si>
  <si>
    <t>Tim Stone</t>
  </si>
  <si>
    <t>/index.php/Tim_Tangletongue</t>
  </si>
  <si>
    <t>Tim Tangletongue</t>
  </si>
  <si>
    <t>/index.php/Timeon</t>
  </si>
  <si>
    <t>Timeon</t>
  </si>
  <si>
    <t>/index.php/Timett</t>
  </si>
  <si>
    <t>Timett</t>
  </si>
  <si>
    <t>/index.php/Timett_(father)</t>
  </si>
  <si>
    <t>Timett (father)</t>
  </si>
  <si>
    <t>/index.php/Timon</t>
  </si>
  <si>
    <t>Timon</t>
  </si>
  <si>
    <t>/index.php/Timoth</t>
  </si>
  <si>
    <t>Timoth</t>
  </si>
  <si>
    <t>/index.php/Tion_Frey</t>
  </si>
  <si>
    <t>Tion Frey</t>
  </si>
  <si>
    <t>/index.php/Titus_Peake</t>
  </si>
  <si>
    <t>/index.php/Tobbot</t>
  </si>
  <si>
    <t>/index.php/Tobho_Mott</t>
  </si>
  <si>
    <t>Tobho Mott</t>
  </si>
  <si>
    <t>/index.php/Todder</t>
  </si>
  <si>
    <t>/index.php/Todric</t>
  </si>
  <si>
    <t>/index.php/Toefinger</t>
  </si>
  <si>
    <t>/index.php/Togg_Joth</t>
  </si>
  <si>
    <t>Togg Joth</t>
  </si>
  <si>
    <t>/index.php/Tom_Costayne</t>
  </si>
  <si>
    <t>Tom Costayne</t>
  </si>
  <si>
    <t>/index.php/Tom_of_Sevenstreams</t>
  </si>
  <si>
    <t>Tom of Sevenstreams</t>
  </si>
  <si>
    <t>/index.php/TomToo</t>
  </si>
  <si>
    <t>TomToo</t>
  </si>
  <si>
    <t>/index.php/Tomard</t>
  </si>
  <si>
    <t>Tomard</t>
  </si>
  <si>
    <t>/index.php/Tommard_Heddle</t>
  </si>
  <si>
    <t>/index.php/Tommen_Baratheon</t>
  </si>
  <si>
    <t>Tommen Baratheon</t>
  </si>
  <si>
    <t>/index.php/Tommen_Costayne</t>
  </si>
  <si>
    <t>/index.php/Torbert</t>
  </si>
  <si>
    <t>/index.php/Toregg</t>
  </si>
  <si>
    <t>/index.php/Tormund</t>
  </si>
  <si>
    <t>Tormund</t>
  </si>
  <si>
    <t>/index.php/Torrek</t>
  </si>
  <si>
    <t>/index.php/Torren_Liddle</t>
  </si>
  <si>
    <t>Torren Liddle</t>
  </si>
  <si>
    <t>/index.php/Torrhen_Karstark</t>
  </si>
  <si>
    <t>/index.php/Torrhen_Stark</t>
  </si>
  <si>
    <t>Torrhen Stark</t>
  </si>
  <si>
    <t>/index.php/Torwold_Browntooth</t>
  </si>
  <si>
    <t>/index.php/Torwynd</t>
  </si>
  <si>
    <t>/index.php/Tothmure</t>
  </si>
  <si>
    <t>/index.php/Trebor_Jordayne</t>
  </si>
  <si>
    <t>Trebor Jordayne</t>
  </si>
  <si>
    <t>/index.php/Tregar</t>
  </si>
  <si>
    <t>/index.php/Tregar_Ormollen</t>
  </si>
  <si>
    <t>/index.php/Tremond_Gargalen</t>
  </si>
  <si>
    <t>Tremond Gargalen</t>
  </si>
  <si>
    <t>/index.php/Tristan_Ryger</t>
  </si>
  <si>
    <t>/index.php/Tristifer_Botley</t>
  </si>
  <si>
    <t>/index.php/Tristifer_IV_Mudd</t>
  </si>
  <si>
    <t>/index.php/Tristifer_V_Mudd</t>
  </si>
  <si>
    <t>/index.php/Tristimun</t>
  </si>
  <si>
    <t>/index.php/Triston</t>
  </si>
  <si>
    <t>Triston</t>
  </si>
  <si>
    <t>/index.php/Triston_Farwynd</t>
  </si>
  <si>
    <t>Triston Farwynd</t>
  </si>
  <si>
    <t>/index.php/Triston_Sunderland</t>
  </si>
  <si>
    <t>Triston Sunderland</t>
  </si>
  <si>
    <t>/index.php/Trystane_Martell</t>
  </si>
  <si>
    <t>Trystane Martell</t>
  </si>
  <si>
    <t>/index.php/Tuffleberry</t>
  </si>
  <si>
    <t>/index.php/Tumberjon</t>
  </si>
  <si>
    <t>/index.php/Turnip</t>
  </si>
  <si>
    <t>/index.php/Turquin</t>
  </si>
  <si>
    <t>/index.php/Tya_Lannister</t>
  </si>
  <si>
    <t>/index.php/Tyana_Wylde</t>
  </si>
  <si>
    <t>/index.php/Tybolt_Crakehall</t>
  </si>
  <si>
    <t>/index.php/Tybolt_Hetherspoon</t>
  </si>
  <si>
    <t>/index.php/Tybolt_Lannister</t>
  </si>
  <si>
    <t>/index.php/Tycho_Nestoris</t>
  </si>
  <si>
    <t>Tycho Nestoris</t>
  </si>
  <si>
    <t>/index.php/Tyene_Sand</t>
  </si>
  <si>
    <t>Tyene Sand</t>
  </si>
  <si>
    <t>/index.php/Tygett_Lannister</t>
  </si>
  <si>
    <t>/index.php/Tymor</t>
  </si>
  <si>
    <t>/index.php/Tyrek_Lannister</t>
  </si>
  <si>
    <t>/index.php/Tyrion_Lannister</t>
  </si>
  <si>
    <t>Tyrion Lannister</t>
  </si>
  <si>
    <t>/index.php/Tyrion_Tanner</t>
  </si>
  <si>
    <t>/index.php/Tysane_Frey</t>
  </si>
  <si>
    <t>Tysane Frey</t>
  </si>
  <si>
    <t>/index.php/Tysha</t>
  </si>
  <si>
    <t>Tysha</t>
  </si>
  <si>
    <t>/index.php/Tyta_Frey</t>
  </si>
  <si>
    <t>/index.php/Tytos_Blackwood</t>
  </si>
  <si>
    <t>Tytos Blackwood</t>
  </si>
  <si>
    <t>/index.php/Tytos_Brax</t>
  </si>
  <si>
    <t>/index.php/Tytos_Frey</t>
  </si>
  <si>
    <t>/index.php/Tytos_Lannister</t>
  </si>
  <si>
    <t>/index.php/Tywin_Frey</t>
  </si>
  <si>
    <t>Tywin Frey</t>
  </si>
  <si>
    <t>/index.php/Tywin_Frey_(son_of_Raymund)</t>
  </si>
  <si>
    <t>Tywin Frey (son of Raymund)</t>
  </si>
  <si>
    <t>/index.php/Tywin_Lannister</t>
  </si>
  <si>
    <t>Tywin Lannister</t>
  </si>
  <si>
    <t>/index.php/Ulf</t>
  </si>
  <si>
    <t>Ulf</t>
  </si>
  <si>
    <t>/index.php/Ulf_(Ill)</t>
  </si>
  <si>
    <t>Ulf (Ill)</t>
  </si>
  <si>
    <t>/index.php/Uller</t>
  </si>
  <si>
    <t>/index.php/Ulmer</t>
  </si>
  <si>
    <t>/index.php/Ulrick_Dayne</t>
  </si>
  <si>
    <t>Ulrick Dayne</t>
  </si>
  <si>
    <t>/index.php/Ulwyck_Uller</t>
  </si>
  <si>
    <t>/index.php/Umar</t>
  </si>
  <si>
    <t>Umar</t>
  </si>
  <si>
    <t>/index.php/Umfred</t>
  </si>
  <si>
    <t>/index.php/Umma</t>
  </si>
  <si>
    <t>Umma</t>
  </si>
  <si>
    <t>/index.php/Unella</t>
  </si>
  <si>
    <t>Unella</t>
  </si>
  <si>
    <t>/index.php/Urreg</t>
  </si>
  <si>
    <t>/index.php/Urek</t>
  </si>
  <si>
    <t>Urek</t>
  </si>
  <si>
    <t>/index.php/Urras_Ironfoot</t>
  </si>
  <si>
    <t>/index.php/Urrathon</t>
  </si>
  <si>
    <t>Urrathon</t>
  </si>
  <si>
    <t>/index.php/Urrigon_Greyjoy</t>
  </si>
  <si>
    <t>/index.php/Urron_Greyiron</t>
  </si>
  <si>
    <t>/index.php/Urswyck</t>
  </si>
  <si>
    <t>Urswyck</t>
  </si>
  <si>
    <t>/index.php/Urzen</t>
  </si>
  <si>
    <t>/index.php/Utherydes_Wayn</t>
  </si>
  <si>
    <t>Utherydes Wayn</t>
  </si>
  <si>
    <t>/index.php/Uthor_Tollett</t>
  </si>
  <si>
    <t>Uthor Tollett</t>
  </si>
  <si>
    <t>/index.php/Uthor_Underleaf</t>
  </si>
  <si>
    <t>/index.php/Utt</t>
  </si>
  <si>
    <t>Utt</t>
  </si>
  <si>
    <t>/index.php/Vaellyn</t>
  </si>
  <si>
    <t>Vaellyn</t>
  </si>
  <si>
    <t>/index.php/Val</t>
  </si>
  <si>
    <t>/index.php/Valarr_Targaryen</t>
  </si>
  <si>
    <t>/index.php/Varamyr</t>
  </si>
  <si>
    <t>Varamyr</t>
  </si>
  <si>
    <t>/index.php/Vardis_Egen</t>
  </si>
  <si>
    <t>Vardis Egen</t>
  </si>
  <si>
    <t>/index.php/Vargo_Hoat</t>
  </si>
  <si>
    <t>Vargo Hoat</t>
  </si>
  <si>
    <t>/index.php/Varly</t>
  </si>
  <si>
    <t>/index.php/Varys</t>
  </si>
  <si>
    <t>Varys</t>
  </si>
  <si>
    <t>/index.php/Vayon_Poole</t>
  </si>
  <si>
    <t>Vayon Poole</t>
  </si>
  <si>
    <t>/index.php/Veiled_Lady</t>
  </si>
  <si>
    <t>Veiled Lady</t>
  </si>
  <si>
    <t>/index.php/Vickon_Botley</t>
  </si>
  <si>
    <t>Vickon Botley</t>
  </si>
  <si>
    <t>/index.php/Vickon_Greyjoy</t>
  </si>
  <si>
    <t>/index.php/Victaria_Tyrell</t>
  </si>
  <si>
    <t>/index.php/Victarion_Greyjoy</t>
  </si>
  <si>
    <t>Victarion Greyjoy</t>
  </si>
  <si>
    <t>/index.php/Victor_Tyrell</t>
  </si>
  <si>
    <t>/index.php/Violet</t>
  </si>
  <si>
    <t>/index.php/Visenya_Targaryen</t>
  </si>
  <si>
    <t>Visenya Targaryen</t>
  </si>
  <si>
    <t>/index.php/Viserys_Plumm</t>
  </si>
  <si>
    <t>/index.php/Viserys_Targaryen</t>
  </si>
  <si>
    <t>Viserys Targaryen</t>
  </si>
  <si>
    <t>/index.php/Viserys_I_Targaryen</t>
  </si>
  <si>
    <t>/index.php/Viserys_II_Targaryen</t>
  </si>
  <si>
    <t>/index.php/Vortimer_Crane</t>
  </si>
  <si>
    <t>/index.php/Vulture_King</t>
  </si>
  <si>
    <t>/index.php/Vylarr</t>
  </si>
  <si>
    <t>/index.php/Vyman</t>
  </si>
  <si>
    <t>/index.php/Waif</t>
  </si>
  <si>
    <t>Waif</t>
  </si>
  <si>
    <t>/index.php/Walda_Frey_(daughter_of_Edwyn)</t>
  </si>
  <si>
    <t>Walda Frey (daughter of Edwyn)</t>
  </si>
  <si>
    <t>/index.php/Walda_Frey_(daughter_of_Lothar)</t>
  </si>
  <si>
    <t>Walda Frey (daughter of Lothar)</t>
  </si>
  <si>
    <t>/index.php/Fair_Walda_Frey</t>
  </si>
  <si>
    <t>Fair Walda Frey</t>
  </si>
  <si>
    <t>/index.php/Fat_Walda_Frey</t>
  </si>
  <si>
    <t>Fat Walda Frey</t>
  </si>
  <si>
    <t>/index.php/White_Walda_Frey</t>
  </si>
  <si>
    <t>White Walda Frey</t>
  </si>
  <si>
    <t>/index.php/Walda_Rivers</t>
  </si>
  <si>
    <t>Walda Rivers</t>
  </si>
  <si>
    <t>/index.php/Walda_Rivers_(daughter_of_Aemon)</t>
  </si>
  <si>
    <t>Walda Rivers (daughter of Aemon)</t>
  </si>
  <si>
    <t>/index.php/Walder_Brax</t>
  </si>
  <si>
    <t>/index.php/Walder_Frey_(Big)</t>
  </si>
  <si>
    <t>Walder Frey (Big)</t>
  </si>
  <si>
    <t>/index.php/Black_Walder_Frey</t>
  </si>
  <si>
    <t>Black Walder Frey</t>
  </si>
  <si>
    <t>/index.php/Walder_Frey_(Little)</t>
  </si>
  <si>
    <t>Walder Frey (Little)</t>
  </si>
  <si>
    <t>/index.php/Red_Walder_Frey</t>
  </si>
  <si>
    <t>Red Walder Frey</t>
  </si>
  <si>
    <t>/index.php/Lord_Walder_Frey</t>
  </si>
  <si>
    <t>Lord Walder Frey</t>
  </si>
  <si>
    <t>/index.php/Walder_Goodbrook</t>
  </si>
  <si>
    <t>/index.php/Walder_Haigh</t>
  </si>
  <si>
    <t>/index.php/Walder_Rivers</t>
  </si>
  <si>
    <t>Walder Rivers</t>
  </si>
  <si>
    <t>/index.php/Walder_Vance</t>
  </si>
  <si>
    <t>Walder Vance</t>
  </si>
  <si>
    <t>/index.php/Waldon_Wynch</t>
  </si>
  <si>
    <t>Waldon Wynch</t>
  </si>
  <si>
    <t>/index.php/Walgrave</t>
  </si>
  <si>
    <t>/index.php/Wallace_Waynwood</t>
  </si>
  <si>
    <t>Wallace Waynwood</t>
  </si>
  <si>
    <t>/index.php/Wallen</t>
  </si>
  <si>
    <t>/index.php/Walton_Frey</t>
  </si>
  <si>
    <t>/index.php/Walton_Stark</t>
  </si>
  <si>
    <t>/index.php/Walton</t>
  </si>
  <si>
    <t>Walton</t>
  </si>
  <si>
    <t>/index.php/Waltyr_Frey</t>
  </si>
  <si>
    <t>/index.php/Walys_Flowers</t>
  </si>
  <si>
    <t>/index.php/Warren</t>
  </si>
  <si>
    <t>/index.php/Warryn_Beesbury</t>
  </si>
  <si>
    <t>Warryn Beesbury</t>
  </si>
  <si>
    <t>/index.php/Wat</t>
  </si>
  <si>
    <t>Wat</t>
  </si>
  <si>
    <t>/index.php/Wat_(Barleycorn)</t>
  </si>
  <si>
    <t>Wat (Barleycorn)</t>
  </si>
  <si>
    <t>/index.php/Blue_Bard</t>
  </si>
  <si>
    <t>Blue Bard</t>
  </si>
  <si>
    <t>/index.php/Wat_(orphan)</t>
  </si>
  <si>
    <t>Wat (orphan)</t>
  </si>
  <si>
    <t>/index.php/Wat_(sailor)</t>
  </si>
  <si>
    <t>Wat (sailor)</t>
  </si>
  <si>
    <t>/index.php/Wat_(Standfast)</t>
  </si>
  <si>
    <t>Wat (Standfast)</t>
  </si>
  <si>
    <t>/index.php/Wat_(Wet)</t>
  </si>
  <si>
    <t>Wat (Wet)</t>
  </si>
  <si>
    <t>/index.php/Wat_(Whitesmile)</t>
  </si>
  <si>
    <t>Wat (Whitesmile)</t>
  </si>
  <si>
    <t>/index.php/Wate</t>
  </si>
  <si>
    <t>/index.php/Watt</t>
  </si>
  <si>
    <t>/index.php/Watty</t>
  </si>
  <si>
    <t>/index.php/Waymar_Royce</t>
  </si>
  <si>
    <t>Waymar Royce</t>
  </si>
  <si>
    <t>/index.php/Wayn</t>
  </si>
  <si>
    <t>/index.php/Weasel</t>
  </si>
  <si>
    <t>/index.php/Weeper</t>
  </si>
  <si>
    <t>Weeper</t>
  </si>
  <si>
    <t>/index.php/Weese</t>
  </si>
  <si>
    <t>Weese</t>
  </si>
  <si>
    <t>/index.php/Wenda</t>
  </si>
  <si>
    <t>/index.php/Wendamyr</t>
  </si>
  <si>
    <t>Wendamyr</t>
  </si>
  <si>
    <t>/index.php/Wendel_Frey</t>
  </si>
  <si>
    <t>/index.php/Wendel_Manderly</t>
  </si>
  <si>
    <t>Wendel Manderly</t>
  </si>
  <si>
    <t>/index.php/Wendell_Webber</t>
  </si>
  <si>
    <t>/index.php/Wendello_Qar_Deeth</t>
  </si>
  <si>
    <t>/index.php/Werlag</t>
  </si>
  <si>
    <t>/index.php/Wex_Pyke</t>
  </si>
  <si>
    <t>Wex Pyke</t>
  </si>
  <si>
    <t>/index.php/Whalen_Frey</t>
  </si>
  <si>
    <t>/index.php/Wilbert</t>
  </si>
  <si>
    <t>Wilbert</t>
  </si>
  <si>
    <t>/index.php/Wilbert_Osgrey</t>
  </si>
  <si>
    <t>Wilbert Osgrey</t>
  </si>
  <si>
    <t>/index.php/Will</t>
  </si>
  <si>
    <t>Will</t>
  </si>
  <si>
    <t>/index.php/Will_(Fletcher)</t>
  </si>
  <si>
    <t>Will (Fletcher)</t>
  </si>
  <si>
    <t>/index.php/Will_(Hookface)</t>
  </si>
  <si>
    <t>Will (Hookface)</t>
  </si>
  <si>
    <t>/index.php/Will_(orphan)</t>
  </si>
  <si>
    <t>Will (orphan)</t>
  </si>
  <si>
    <t>/index.php/Will_(squire)</t>
  </si>
  <si>
    <t>Will (squire)</t>
  </si>
  <si>
    <t>/index.php/Will_(Standfast)</t>
  </si>
  <si>
    <t>Will (Standfast)</t>
  </si>
  <si>
    <t>/index.php/Will_(Stork)</t>
  </si>
  <si>
    <t>Will (Stork)</t>
  </si>
  <si>
    <t>/index.php/Will_(Treb)</t>
  </si>
  <si>
    <t>Will (Treb)</t>
  </si>
  <si>
    <t>/index.php/Will_Humble</t>
  </si>
  <si>
    <t>/index.php/Willamen_Frey</t>
  </si>
  <si>
    <t>Willamen Frey</t>
  </si>
  <si>
    <t>/index.php/Willam</t>
  </si>
  <si>
    <t>Willam</t>
  </si>
  <si>
    <t>/index.php/Willam_Dustin</t>
  </si>
  <si>
    <t>Willam Dustin</t>
  </si>
  <si>
    <t>/index.php/Willam_Stark</t>
  </si>
  <si>
    <t>/index.php/Willam_Wells</t>
  </si>
  <si>
    <t>Willam Wells</t>
  </si>
  <si>
    <t>/index.php/Willam_Wythers</t>
  </si>
  <si>
    <t>Willam Wythers</t>
  </si>
  <si>
    <t>/index.php/Willas_Tyrell</t>
  </si>
  <si>
    <t>Willas Tyrell</t>
  </si>
  <si>
    <t>/index.php/Willem_Darry</t>
  </si>
  <si>
    <t>Willem Darry</t>
  </si>
  <si>
    <t>/index.php/Willem_Frey</t>
  </si>
  <si>
    <t>Willem Frey</t>
  </si>
  <si>
    <t>/index.php/Willem_Lannister</t>
  </si>
  <si>
    <t>Willem Lannister</t>
  </si>
  <si>
    <t>/index.php/William_Mooton</t>
  </si>
  <si>
    <t>William Mooton</t>
  </si>
  <si>
    <t>/index.php/Willifer</t>
  </si>
  <si>
    <t>Willifer</t>
  </si>
  <si>
    <t>/index.php/Willis_Wode</t>
  </si>
  <si>
    <t>/index.php/Willit</t>
  </si>
  <si>
    <t>/index.php/Willow_Heddle</t>
  </si>
  <si>
    <t>Willow Heddle</t>
  </si>
  <si>
    <t>/index.php/Willow_Witch-eye</t>
  </si>
  <si>
    <t>Willow Witch-eye</t>
  </si>
  <si>
    <t>/index.php/Willum</t>
  </si>
  <si>
    <t>Willum</t>
  </si>
  <si>
    <t>/index.php/Wolmer</t>
  </si>
  <si>
    <t>/index.php/Woth</t>
  </si>
  <si>
    <t>/index.php/Wulfe</t>
  </si>
  <si>
    <t>/index.php/Wyl</t>
  </si>
  <si>
    <t>/index.php/Wyl_(Blind)</t>
  </si>
  <si>
    <t>Wyl (Blind)</t>
  </si>
  <si>
    <t>/index.php/Wyl_Waynwood</t>
  </si>
  <si>
    <t>Wyl Waynwood</t>
  </si>
  <si>
    <t>/index.php/Wylis_Manderly</t>
  </si>
  <si>
    <t>Wylis Manderly</t>
  </si>
  <si>
    <t>/index.php/Wylla</t>
  </si>
  <si>
    <t>Wylla</t>
  </si>
  <si>
    <t>/index.php/Wylla_Manderly</t>
  </si>
  <si>
    <t>/index.php/Wyman_Manderly</t>
  </si>
  <si>
    <t>Wyman Manderly</t>
  </si>
  <si>
    <t>/index.php/Wynafrei_Whent</t>
  </si>
  <si>
    <t>/index.php/Wynafryd_Manderly</t>
  </si>
  <si>
    <t>Wynafryd Manderly</t>
  </si>
  <si>
    <t>/index.php/Wynton_Stout</t>
  </si>
  <si>
    <t>Wynton Stout</t>
  </si>
  <si>
    <t>/index.php/Xaro_Xhoan_Daxos</t>
  </si>
  <si>
    <t>Xaro Xhoan Daxos</t>
  </si>
  <si>
    <t>/index.php/Xhondo</t>
  </si>
  <si>
    <t>/index.php/Yandry</t>
  </si>
  <si>
    <t>Yandry</t>
  </si>
  <si>
    <t>/index.php/Yellow_Dick</t>
  </si>
  <si>
    <t>Yellow Dick</t>
  </si>
  <si>
    <t>/index.php/Ygon_Farwynd</t>
  </si>
  <si>
    <t>/index.php/Ygritte</t>
  </si>
  <si>
    <t>Ygritte</t>
  </si>
  <si>
    <t>/index.php/Yna</t>
  </si>
  <si>
    <t>Yna</t>
  </si>
  <si>
    <t>/index.php/Yohn_Farwynd</t>
  </si>
  <si>
    <t>/index.php/Yohn_Royce</t>
  </si>
  <si>
    <t>Yohn Royce</t>
  </si>
  <si>
    <t>/index.php/Yoren</t>
  </si>
  <si>
    <t>Yoren</t>
  </si>
  <si>
    <t>/index.php/Yorkel</t>
  </si>
  <si>
    <t>/index.php/Yorko_Terys</t>
  </si>
  <si>
    <t>/index.php/Yormwell</t>
  </si>
  <si>
    <t>/index.php/Ysilla</t>
  </si>
  <si>
    <t>Ysilla</t>
  </si>
  <si>
    <t>/index.php/Ysilla_Royce</t>
  </si>
  <si>
    <t>/index.php/Zachery_Frey</t>
  </si>
  <si>
    <t>/index.php/Zarabelo</t>
  </si>
  <si>
    <t>Zarabelo</t>
  </si>
  <si>
    <t>/index.php/Zei</t>
  </si>
  <si>
    <t>/index.php/Zekko</t>
  </si>
  <si>
    <t>/index.php/Zhoe_Blanetree</t>
  </si>
  <si>
    <t>/index.php/Zia_Frey</t>
  </si>
  <si>
    <t>/index.php/Zollo</t>
  </si>
  <si>
    <t>Zollo</t>
  </si>
  <si>
    <t>URL</t>
  </si>
  <si>
    <t>Name</t>
  </si>
  <si>
    <t>id</t>
  </si>
  <si>
    <t>First mention</t>
  </si>
  <si>
    <t>Mentions</t>
  </si>
  <si>
    <t>Last mention</t>
  </si>
  <si>
    <t>index</t>
  </si>
  <si>
    <t>book</t>
  </si>
  <si>
    <t>title</t>
  </si>
  <si>
    <t>url</t>
  </si>
  <si>
    <t>/index.php/A_Game_of_Thrones-Prologue</t>
  </si>
  <si>
    <t>/index.php/A_Game_of_Thrones-Chapter_1</t>
  </si>
  <si>
    <t>/index.php/A_Game_of_Thrones-Chapter_2</t>
  </si>
  <si>
    <t>/index.php/A_Game_of_Thrones-Chapter_3</t>
  </si>
  <si>
    <t>/index.php/A_Game_of_Thrones-Chapter_4</t>
  </si>
  <si>
    <t>/index.php/A_Game_of_Thrones-Chapter_5</t>
  </si>
  <si>
    <t>/index.php/A_Game_of_Thrones-Chapter_6</t>
  </si>
  <si>
    <t>/index.php/A_Game_of_Thrones-Chapter_7</t>
  </si>
  <si>
    <t>/index.php/A_Game_of_Thrones-Chapter_8</t>
  </si>
  <si>
    <t>/index.php/A_Game_of_Thrones-Chapter_9</t>
  </si>
  <si>
    <t>/index.php/A_Game_of_Thrones-Chapter_10</t>
  </si>
  <si>
    <t>/index.php/A_Game_of_Thrones-Chapter_11</t>
  </si>
  <si>
    <t>/index.php/A_Game_of_Thrones-Chapter_12</t>
  </si>
  <si>
    <t>/index.php/A_Game_of_Thrones-Chapter_13</t>
  </si>
  <si>
    <t>/index.php/A_Game_of_Thrones-Chapter_14</t>
  </si>
  <si>
    <t>/index.php/A_Game_of_Thrones-Chapter_15</t>
  </si>
  <si>
    <t>/index.php/A_Game_of_Thrones-Chapter_16</t>
  </si>
  <si>
    <t>/index.php/A_Game_of_Thrones-Chapter_17</t>
  </si>
  <si>
    <t>/index.php/A_Game_of_Thrones-Chapter_18</t>
  </si>
  <si>
    <t>/index.php/A_Game_of_Thrones-Chapter_19</t>
  </si>
  <si>
    <t>/index.php/A_Game_of_Thrones-Chapter_20</t>
  </si>
  <si>
    <t>/index.php/A_Game_of_Thrones-Chapter_21</t>
  </si>
  <si>
    <t>/index.php/A_Game_of_Thrones-Chapter_22</t>
  </si>
  <si>
    <t>/index.php/A_Game_of_Thrones-Chapter_23</t>
  </si>
  <si>
    <t>/index.php/A_Game_of_Thrones-Chapter_24</t>
  </si>
  <si>
    <t>/index.php/A_Game_of_Thrones-Chapter_25</t>
  </si>
  <si>
    <t>/index.php/A_Game_of_Thrones-Chapter_26</t>
  </si>
  <si>
    <t>/index.php/A_Game_of_Thrones-Chapter_27</t>
  </si>
  <si>
    <t>/index.php/A_Game_of_Thrones-Chapter_28</t>
  </si>
  <si>
    <t>/index.php/A_Game_of_Thrones-Chapter_29</t>
  </si>
  <si>
    <t>Eddard VII</t>
  </si>
  <si>
    <t>/index.php/A_Game_of_Thrones-Chapter_30</t>
  </si>
  <si>
    <t>/index.php/A_Game_of_Thrones-Chapter_31</t>
  </si>
  <si>
    <t>/index.php/A_Game_of_Thrones-Chapter_32</t>
  </si>
  <si>
    <t>/index.php/A_Game_of_Thrones-Chapter_33</t>
  </si>
  <si>
    <t>/index.php/A_Game_of_Thrones-Chapter_34</t>
  </si>
  <si>
    <t>/index.php/A_Game_of_Thrones-Chapter_35</t>
  </si>
  <si>
    <t>/index.php/A_Game_of_Thrones-Chapter_36</t>
  </si>
  <si>
    <t>/index.php/A_Game_of_Thrones-Chapter_37</t>
  </si>
  <si>
    <t>/index.php/A_Game_of_Thrones-Chapter_38</t>
  </si>
  <si>
    <t>/index.php/A_Game_of_Thrones-Chapter_39</t>
  </si>
  <si>
    <t>/index.php/A_Game_of_Thrones-Chapter_40</t>
  </si>
  <si>
    <t>/index.php/A_Game_of_Thrones-Chapter_41</t>
  </si>
  <si>
    <t>/index.php/A_Game_of_Thrones-Chapter_42</t>
  </si>
  <si>
    <t>/index.php/A_Game_of_Thrones-Chapter_43</t>
  </si>
  <si>
    <t>/index.php/A_Game_of_Thrones-Chapter_44</t>
  </si>
  <si>
    <t>/index.php/A_Game_of_Thrones-Chapter_45</t>
  </si>
  <si>
    <t>/index.php/A_Game_of_Thrones-Chapter_46</t>
  </si>
  <si>
    <t>/index.php/A_Game_of_Thrones-Chapter_47</t>
  </si>
  <si>
    <t>/index.php/A_Game_of_Thrones-Chapter_48</t>
  </si>
  <si>
    <t>/index.php/A_Game_of_Thrones-Chapter_49</t>
  </si>
  <si>
    <t>/index.php/A_Game_of_Thrones-Chapter_50</t>
  </si>
  <si>
    <t>/index.php/A_Game_of_Thrones-Chapter_51</t>
  </si>
  <si>
    <t>/index.php/A_Game_of_Thrones-Chapter_52</t>
  </si>
  <si>
    <t>/index.php/A_Game_of_Thrones-Chapter_53</t>
  </si>
  <si>
    <t>/index.php/A_Game_of_Thrones-Chapter_54</t>
  </si>
  <si>
    <t>/index.php/A_Game_of_Thrones-Chapter_55</t>
  </si>
  <si>
    <t>/index.php/A_Game_of_Thrones-Chapter_56</t>
  </si>
  <si>
    <t>/index.php/A_Game_of_Thrones-Chapter_57</t>
  </si>
  <si>
    <t>/index.php/A_Game_of_Thrones-Chapter_58</t>
  </si>
  <si>
    <t>/index.php/A_Game_of_Thrones-Chapter_59</t>
  </si>
  <si>
    <t>/index.php/A_Game_of_Thrones-Chapter_60</t>
  </si>
  <si>
    <t>/index.php/A_Game_of_Thrones-Chapter_61</t>
  </si>
  <si>
    <t>/index.php/A_Game_of_Thrones-Chapter_62</t>
  </si>
  <si>
    <t>/index.php/A_Game_of_Thrones-Chapter_63</t>
  </si>
  <si>
    <t>/index.php/A_Game_of_Thrones-Chapter_64</t>
  </si>
  <si>
    <t>/index.php/A_Game_of_Thrones-Chapter_65</t>
  </si>
  <si>
    <t>/index.php/A_Game_of_Thrones-Chapter_66</t>
  </si>
  <si>
    <t>/index.php/A_Game_of_Thrones-Chapter_67</t>
  </si>
  <si>
    <t>/index.php/A_Game_of_Thrones-Chapter_68</t>
  </si>
  <si>
    <t>/index.php/A_Game_of_Thrones-Chapter_69</t>
  </si>
  <si>
    <t>/index.php/A_Game_of_Thrones-Chapter_70</t>
  </si>
  <si>
    <t>/index.php/A_Game_of_Thrones-Chapter_71</t>
  </si>
  <si>
    <t>/index.php/A_Game_of_Thrones-Chapter_72</t>
  </si>
  <si>
    <t>/index.php/A_Game_of_Thrones-Appendix</t>
  </si>
  <si>
    <t>/index.php/A_Clash_of_Kings-Prologue</t>
  </si>
  <si>
    <t>/index.php/A_Clash_of_Kings-Chapter_1</t>
  </si>
  <si>
    <t>/index.php/A_Clash_of_Kings-Chapter_2</t>
  </si>
  <si>
    <t>/index.php/A_Clash_of_Kings-Chapter_3</t>
  </si>
  <si>
    <t>/index.php/A_Clash_of_Kings-Chapter_4</t>
  </si>
  <si>
    <t>/index.php/A_Clash_of_Kings-Chapter_5</t>
  </si>
  <si>
    <t>/index.php/A_Clash_of_Kings-Chapter_6</t>
  </si>
  <si>
    <t>/index.php/A_Clash_of_Kings-Chapter_7</t>
  </si>
  <si>
    <t>/index.php/A_Clash_of_Kings-Chapter_8</t>
  </si>
  <si>
    <t>/index.php/A_Clash_of_Kings-Chapter_9</t>
  </si>
  <si>
    <t>/index.php/A_Clash_of_Kings-Chapter_10</t>
  </si>
  <si>
    <t>/index.php/A_Clash_of_Kings-Chapter_11</t>
  </si>
  <si>
    <t>/index.php/A_Clash_of_Kings-Chapter_12</t>
  </si>
  <si>
    <t>/index.php/A_Clash_of_Kings-Chapter_13</t>
  </si>
  <si>
    <t>/index.php/A_Clash_of_Kings-Chapter_14</t>
  </si>
  <si>
    <t>/index.php/A_Clash_of_Kings-Chapter_15</t>
  </si>
  <si>
    <t>/index.php/A_Clash_of_Kings-Chapter_16</t>
  </si>
  <si>
    <t>/index.php/A_Clash_of_Kings-Chapter_17</t>
  </si>
  <si>
    <t>/index.php/A_Clash_of_Kings-Chapter_18</t>
  </si>
  <si>
    <t>/index.php/A_Clash_of_Kings-Chapter_19</t>
  </si>
  <si>
    <t>/index.php/A_Clash_of_Kings-Chapter_20</t>
  </si>
  <si>
    <t>/index.php/A_Clash_of_Kings-Chapter_21</t>
  </si>
  <si>
    <t>/index.php/A_Clash_of_Kings-Chapter_22</t>
  </si>
  <si>
    <t>/index.php/A_Clash_of_Kings-Chapter_23</t>
  </si>
  <si>
    <t>/index.php/A_Clash_of_Kings-Chapter_24</t>
  </si>
  <si>
    <t>/index.php/A_Clash_of_Kings-Chapter_25</t>
  </si>
  <si>
    <t>/index.php/A_Clash_of_Kings-Chapter_26</t>
  </si>
  <si>
    <t>/index.php/A_Clash_of_Kings-Chapter_27</t>
  </si>
  <si>
    <t>/index.php/A_Clash_of_Kings-Chapter_28</t>
  </si>
  <si>
    <t>/index.php/A_Clash_of_Kings-Chapter_29</t>
  </si>
  <si>
    <t>/index.php/A_Clash_of_Kings-Chapter_30</t>
  </si>
  <si>
    <t>/index.php/A_Clash_of_Kings-Chapter_31</t>
  </si>
  <si>
    <t>/index.php/A_Clash_of_Kings-Chapter_32</t>
  </si>
  <si>
    <t>/index.php/A_Clash_of_Kings-Chapter_33</t>
  </si>
  <si>
    <t>/index.php/A_Clash_of_Kings-Chapter_34</t>
  </si>
  <si>
    <t>/index.php/A_Clash_of_Kings-Chapter_35</t>
  </si>
  <si>
    <t>/index.php/A_Clash_of_Kings-Chapter_36</t>
  </si>
  <si>
    <t>/index.php/A_Clash_of_Kings-Chapter_37</t>
  </si>
  <si>
    <t>/index.php/A_Clash_of_Kings-Chapter_38</t>
  </si>
  <si>
    <t>/index.php/A_Clash_of_Kings-Chapter_39</t>
  </si>
  <si>
    <t>/index.php/A_Clash_of_Kings-Chapter_40</t>
  </si>
  <si>
    <t>/index.php/A_Clash_of_Kings-Chapter_41</t>
  </si>
  <si>
    <t>/index.php/A_Clash_of_Kings-Chapter_42</t>
  </si>
  <si>
    <t>/index.php/A_Clash_of_Kings-Chapter_43</t>
  </si>
  <si>
    <t>/index.php/A_Clash_of_Kings-Chapter_44</t>
  </si>
  <si>
    <t>/index.php/A_Clash_of_Kings-Chapter_45</t>
  </si>
  <si>
    <t>/index.php/A_Clash_of_Kings-Chapter_46</t>
  </si>
  <si>
    <t>/index.php/A_Clash_of_Kings-Chapter_47</t>
  </si>
  <si>
    <t>/index.php/A_Clash_of_Kings-Chapter_48</t>
  </si>
  <si>
    <t>/index.php/A_Clash_of_Kings-Chapter_49</t>
  </si>
  <si>
    <t>/index.php/A_Clash_of_Kings-Chapter_50</t>
  </si>
  <si>
    <t>/index.php/A_Clash_of_Kings-Chapter_51</t>
  </si>
  <si>
    <t>/index.php/A_Clash_of_Kings-Chapter_52</t>
  </si>
  <si>
    <t>/index.php/A_Clash_of_Kings-Chapter_53</t>
  </si>
  <si>
    <t>/index.php/A_Clash_of_Kings-Chapter_54</t>
  </si>
  <si>
    <t>/index.php/A_Clash_of_Kings-Chapter_55</t>
  </si>
  <si>
    <t>/index.php/A_Clash_of_Kings-Chapter_56</t>
  </si>
  <si>
    <t>/index.php/A_Clash_of_Kings-Chapter_57</t>
  </si>
  <si>
    <t>/index.php/A_Clash_of_Kings-Chapter_58</t>
  </si>
  <si>
    <t>/index.php/A_Clash_of_Kings-Chapter_59</t>
  </si>
  <si>
    <t>/index.php/A_Clash_of_Kings-Chapter_60</t>
  </si>
  <si>
    <t>/index.php/A_Clash_of_Kings-Chapter_61</t>
  </si>
  <si>
    <t>/index.php/A_Clash_of_Kings-Chapter_62</t>
  </si>
  <si>
    <t>/index.php/A_Clash_of_Kings-Chapter_63</t>
  </si>
  <si>
    <t>/index.php/A_Clash_of_Kings-Chapter_64</t>
  </si>
  <si>
    <t>/index.php/A_Clash_of_Kings-Chapter_65</t>
  </si>
  <si>
    <t>/index.php/A_Clash_of_Kings-Chapter_66</t>
  </si>
  <si>
    <t>Tyrion XV</t>
  </si>
  <si>
    <t>/index.php/A_Clash_of_Kings-Chapter_67</t>
  </si>
  <si>
    <t>/index.php/A_Clash_of_Kings-Chapter_68</t>
  </si>
  <si>
    <t>/index.php/A_Clash_of_Kings-Chapter_69</t>
  </si>
  <si>
    <t>/index.php/A_Clash_of_Kings-Appendix</t>
  </si>
  <si>
    <t>/index.php/A_Storm_of_Swords-Prologue</t>
  </si>
  <si>
    <t>/index.php/A_Storm_of_Swords-Chapter_1</t>
  </si>
  <si>
    <t>/index.php/A_Storm_of_Swords-Chapter_2</t>
  </si>
  <si>
    <t>/index.php/A_Storm_of_Swords-Chapter_3</t>
  </si>
  <si>
    <t>/index.php/A_Storm_of_Swords-Chapter_4</t>
  </si>
  <si>
    <t>/index.php/A_Storm_of_Swords-Chapter_5</t>
  </si>
  <si>
    <t>/index.php/A_Storm_of_Swords-Chapter_6</t>
  </si>
  <si>
    <t>/index.php/A_Storm_of_Swords-Chapter_7</t>
  </si>
  <si>
    <t>/index.php/A_Storm_of_Swords-Chapter_8</t>
  </si>
  <si>
    <t>/index.php/A_Storm_of_Swords-Chapter_9</t>
  </si>
  <si>
    <t>/index.php/A_Storm_of_Swords-Chapter_10</t>
  </si>
  <si>
    <t>/index.php/A_Storm_of_Swords-Chapter_11</t>
  </si>
  <si>
    <t>/index.php/A_Storm_of_Swords-Chapter_12</t>
  </si>
  <si>
    <t>/index.php/A_Storm_of_Swords-Chapter_13</t>
  </si>
  <si>
    <t>/index.php/A_Storm_of_Swords-Chapter_14</t>
  </si>
  <si>
    <t>/index.php/A_Storm_of_Swords-Chapter_15</t>
  </si>
  <si>
    <t>/index.php/A_Storm_of_Swords-Chapter_16</t>
  </si>
  <si>
    <t>/index.php/A_Storm_of_Swords-Chapter_17</t>
  </si>
  <si>
    <t>/index.php/A_Storm_of_Swords-Chapter_18</t>
  </si>
  <si>
    <t>/index.php/A_Storm_of_Swords-Chapter_19</t>
  </si>
  <si>
    <t>/index.php/A_Storm_of_Swords-Chapter_20</t>
  </si>
  <si>
    <t>/index.php/A_Storm_of_Swords-Chapter_21</t>
  </si>
  <si>
    <t>/index.php/A_Storm_of_Swords-Chapter_22</t>
  </si>
  <si>
    <t>/index.php/A_Storm_of_Swords-Chapter_23</t>
  </si>
  <si>
    <t>/index.php/A_Storm_of_Swords-Chapter_24</t>
  </si>
  <si>
    <t>/index.php/A_Storm_of_Swords-Chapter_25</t>
  </si>
  <si>
    <t>/index.php/A_Storm_of_Swords-Chapter_26</t>
  </si>
  <si>
    <t>/index.php/A_Storm_of_Swords-Chapter_27</t>
  </si>
  <si>
    <t>/index.php/A_Storm_of_Swords-Chapter_28</t>
  </si>
  <si>
    <t>/index.php/A_Storm_of_Swords-Chapter_29</t>
  </si>
  <si>
    <t>/index.php/A_Storm_of_Swords-Chapter_30</t>
  </si>
  <si>
    <t>/index.php/A_Storm_of_Swords-Chapter_31</t>
  </si>
  <si>
    <t>/index.php/A_Storm_of_Swords-Chapter_32</t>
  </si>
  <si>
    <t>/index.php/A_Storm_of_Swords-Chapter_33</t>
  </si>
  <si>
    <t>/index.php/A_Storm_of_Swords-Chapter_34</t>
  </si>
  <si>
    <t>/index.php/A_Storm_of_Swords-Chapter_35</t>
  </si>
  <si>
    <t>/index.php/A_Storm_of_Swords-Chapter_36</t>
  </si>
  <si>
    <t>/index.php/A_Storm_of_Swords-Chapter_37</t>
  </si>
  <si>
    <t>/index.php/A_Storm_of_Swords-Chapter_38</t>
  </si>
  <si>
    <t>/index.php/A_Storm_of_Swords-Chapter_39</t>
  </si>
  <si>
    <t>/index.php/A_Storm_of_Swords-Chapter_40</t>
  </si>
  <si>
    <t>/index.php/A_Storm_of_Swords-Chapter_41</t>
  </si>
  <si>
    <t>/index.php/A_Storm_of_Swords-Chapter_42</t>
  </si>
  <si>
    <t>/index.php/A_Storm_of_Swords-Chapter_43</t>
  </si>
  <si>
    <t>/index.php/A_Storm_of_Swords-Chapter_44</t>
  </si>
  <si>
    <t>/index.php/A_Storm_of_Swords-Chapter_45</t>
  </si>
  <si>
    <t>/index.php/A_Storm_of_Swords-Chapter_46</t>
  </si>
  <si>
    <t>/index.php/A_Storm_of_Swords-Chapter_47</t>
  </si>
  <si>
    <t>/index.php/A_Storm_of_Swords-Chapter_48</t>
  </si>
  <si>
    <t>/index.php/A_Storm_of_Swords-Chapter_49</t>
  </si>
  <si>
    <t>/index.php/A_Storm_of_Swords-Chapter_50</t>
  </si>
  <si>
    <t>/index.php/A_Storm_of_Swords-Chapter_51</t>
  </si>
  <si>
    <t>/index.php/A_Storm_of_Swords-Chapter_52</t>
  </si>
  <si>
    <t>/index.php/A_Storm_of_Swords-Chapter_53</t>
  </si>
  <si>
    <t>Davos V</t>
  </si>
  <si>
    <t>/index.php/A_Storm_of_Swords-Chapter_54</t>
  </si>
  <si>
    <t>/index.php/A_Storm_of_Swords-Chapter_55</t>
  </si>
  <si>
    <t>/index.php/A_Storm_of_Swords-Chapter_56</t>
  </si>
  <si>
    <t>/index.php/A_Storm_of_Swords-Chapter_57</t>
  </si>
  <si>
    <t>/index.php/A_Storm_of_Swords-Chapter_58</t>
  </si>
  <si>
    <t>/index.php/A_Storm_of_Swords-Chapter_59</t>
  </si>
  <si>
    <t>/index.php/A_Storm_of_Swords-Chapter_60</t>
  </si>
  <si>
    <t>/index.php/A_Storm_of_Swords-Chapter_61</t>
  </si>
  <si>
    <t>/index.php/A_Storm_of_Swords-Chapter_62</t>
  </si>
  <si>
    <t>/index.php/A_Storm_of_Swords-Chapter_63</t>
  </si>
  <si>
    <t>/index.php/A_Storm_of_Swords-Chapter_64</t>
  </si>
  <si>
    <t>/index.php/A_Storm_of_Swords-Chapter_65</t>
  </si>
  <si>
    <t>/index.php/A_Storm_of_Swords-Chapter_66</t>
  </si>
  <si>
    <t>/index.php/A_Storm_of_Swords-Chapter_67</t>
  </si>
  <si>
    <t>/index.php/A_Storm_of_Swords-Chapter_68</t>
  </si>
  <si>
    <t>/index.php/A_Storm_of_Swords-Chapter_69</t>
  </si>
  <si>
    <t>/index.php/A_Storm_of_Swords-Chapter_70</t>
  </si>
  <si>
    <t>/index.php/A_Storm_of_Swords-Chapter_71</t>
  </si>
  <si>
    <t>/index.php/A_Storm_of_Swords-Chapter_72</t>
  </si>
  <si>
    <t>/index.php/A_Storm_of_Swords-Chapter_73</t>
  </si>
  <si>
    <t>/index.php/A_Storm_of_Swords-Chapter_74</t>
  </si>
  <si>
    <t>/index.php/A_Storm_of_Swords-Chapter_75</t>
  </si>
  <si>
    <t>/index.php/A_Storm_of_Swords-Chapter_76</t>
  </si>
  <si>
    <t>/index.php/A_Storm_of_Swords-Chapter_77</t>
  </si>
  <si>
    <t>/index.php/A_Storm_of_Swords-Chapter_78</t>
  </si>
  <si>
    <t>/index.php/A_Storm_of_Swords-Chapter_79</t>
  </si>
  <si>
    <t>/index.php/A_Storm_of_Swords-Chapter_80</t>
  </si>
  <si>
    <t>/index.php/A_Storm_of_Swords-Epilogue</t>
  </si>
  <si>
    <t>/index.php/A_Storm_of_Swords-Appendix</t>
  </si>
  <si>
    <t>/index.php/A_Feast_for_Crows-Prologue</t>
  </si>
  <si>
    <t>/index.php/A_Feast_for_Crows-Chapter_1</t>
  </si>
  <si>
    <t>/index.php/A_Feast_for_Crows-Chapter_2</t>
  </si>
  <si>
    <t>/index.php/A_Feast_for_Crows-Chapter_3</t>
  </si>
  <si>
    <t>/index.php/A_Feast_for_Crows-Chapter_4</t>
  </si>
  <si>
    <t>/index.php/A_Feast_for_Crows-Chapter_5</t>
  </si>
  <si>
    <t>/index.php/A_Feast_for_Crows-Chapter_6</t>
  </si>
  <si>
    <t>/index.php/A_Feast_for_Crows-Chapter_7</t>
  </si>
  <si>
    <t>/index.php/A_Feast_for_Crows-Chapter_8</t>
  </si>
  <si>
    <t>/index.php/A_Feast_for_Crows-Chapter_9</t>
  </si>
  <si>
    <t>/index.php/A_Feast_for_Crows-Chapter_10</t>
  </si>
  <si>
    <t>/index.php/A_Feast_for_Crows-Chapter_11</t>
  </si>
  <si>
    <t>/index.php/A_Feast_for_Crows-Chapter_12</t>
  </si>
  <si>
    <t>/index.php/A_Feast_for_Crows-Chapter_13</t>
  </si>
  <si>
    <t>/index.php/A_Feast_for_Crows-Chapter_14</t>
  </si>
  <si>
    <t>/index.php/A_Feast_for_Crows-Chapter_15</t>
  </si>
  <si>
    <t>/index.php/A_Feast_for_Crows-Chapter_16</t>
  </si>
  <si>
    <t>/index.php/A_Feast_for_Crows-Chapter_17</t>
  </si>
  <si>
    <t>/index.php/A_Feast_for_Crows-Chapter_18</t>
  </si>
  <si>
    <t>/index.php/A_Feast_for_Crows-Chapter_19</t>
  </si>
  <si>
    <t>/index.php/A_Feast_for_Crows-Chapter_20</t>
  </si>
  <si>
    <t>/index.php/A_Feast_for_Crows-Chapter_21</t>
  </si>
  <si>
    <t>/index.php/A_Feast_for_Crows-Chapter_22</t>
  </si>
  <si>
    <t>/index.php/A_Feast_for_Crows-Chapter_23</t>
  </si>
  <si>
    <t>/index.php/A_Feast_for_Crows-Chapter_24</t>
  </si>
  <si>
    <t>/index.php/A_Feast_for_Crows-Chapter_25</t>
  </si>
  <si>
    <t>/index.php/A_Feast_for_Crows-Chapter_26</t>
  </si>
  <si>
    <t>/index.php/A_Feast_for_Crows-Chapter_27</t>
  </si>
  <si>
    <t>/index.php/A_Feast_for_Crows-Chapter_28</t>
  </si>
  <si>
    <t>/index.php/A_Feast_for_Crows-Chapter_29</t>
  </si>
  <si>
    <t>/index.php/A_Feast_for_Crows-Chapter_30</t>
  </si>
  <si>
    <t>/index.php/A_Feast_for_Crows-Chapter_31</t>
  </si>
  <si>
    <t>/index.php/A_Feast_for_Crows-Chapter_32</t>
  </si>
  <si>
    <t>/index.php/A_Feast_for_Crows-Chapter_33</t>
  </si>
  <si>
    <t>Cat Of The Canals</t>
  </si>
  <si>
    <t>/index.php/A_Feast_for_Crows-Chapter_34</t>
  </si>
  <si>
    <t>/index.php/A_Feast_for_Crows-Chapter_35</t>
  </si>
  <si>
    <t>/index.php/A_Feast_for_Crows-Chapter_36</t>
  </si>
  <si>
    <t>/index.php/A_Feast_for_Crows-Chapter_37</t>
  </si>
  <si>
    <t>/index.php/A_Feast_for_Crows-Chapter_38</t>
  </si>
  <si>
    <t>Cersei IX</t>
  </si>
  <si>
    <t>/index.php/A_Feast_for_Crows-Chapter_39</t>
  </si>
  <si>
    <t>/index.php/A_Feast_for_Crows-Chapter_40</t>
  </si>
  <si>
    <t>/index.php/A_Feast_for_Crows-Chapter_41</t>
  </si>
  <si>
    <t>Brienne VIII</t>
  </si>
  <si>
    <t>/index.php/A_Feast_for_Crows-Chapter_42</t>
  </si>
  <si>
    <t>/index.php/A_Feast_for_Crows-Chapter_43</t>
  </si>
  <si>
    <t>/index.php/A_Feast_for_Crows-Chapter_44</t>
  </si>
  <si>
    <t>/index.php/A_Feast_for_Crows-Chapter_45</t>
  </si>
  <si>
    <t>/index.php/A_Feast_for_Crows-Appendix</t>
  </si>
  <si>
    <t>/index.php/Prologue_(A_Dance_with_Dragons)</t>
  </si>
  <si>
    <t>/index.php/Tyrion_I_(A_Dance_with_Dragons)</t>
  </si>
  <si>
    <t>/index.php/Daenerys_I_(A_Dance_with_Dragons)</t>
  </si>
  <si>
    <t>/index.php/Jon_I_(A_Dance_with_Dragons)</t>
  </si>
  <si>
    <t>/index.php/Bran_I_(A_Dance_with_Dragons)</t>
  </si>
  <si>
    <t>/index.php/Tyrion_II_(A_Dance_with_Dragons)</t>
  </si>
  <si>
    <t>/index.php/The_Merchant%27s_Man_(A_Dance_with_Dragons)</t>
  </si>
  <si>
    <t>/index.php/Jon_II_(A_Dance_with_Dragons)</t>
  </si>
  <si>
    <t>/index.php/Tyrion_III_(A_Dance_with_Dragons)</t>
  </si>
  <si>
    <t>/index.php/Davos_I_(A_Dance_with_Dragons)</t>
  </si>
  <si>
    <t>/index.php/Jon_III_(A_Dance_with_Dragons)</t>
  </si>
  <si>
    <t>/index.php/Daenerys_II_(A_Dance_with_Dragons)</t>
  </si>
  <si>
    <t>/index.php/Reek_I_(A_Dance_with_Dragons)</t>
  </si>
  <si>
    <t>/index.php/Bran_II_(A_Dance_with_Dragons)</t>
  </si>
  <si>
    <t>/index.php/Tyrion_IV_(A_Dance_with_Dragons)</t>
  </si>
  <si>
    <t>/index.php/Davos_II_(A_Dance_with_Dragons)</t>
  </si>
  <si>
    <t>/index.php/Daenerys_III_(A_Dance_with_Dragons)</t>
  </si>
  <si>
    <t>/index.php/Jon_IV_(A_Dance_with_Dragons)</t>
  </si>
  <si>
    <t>/index.php/Tyrion_V_(A_Dance_with_Dragons)</t>
  </si>
  <si>
    <t>/index.php/Davos_III_(A_Dance_with_Dragons)</t>
  </si>
  <si>
    <t>/index.php/Reek_II_(A_Dance_with_Dragons)</t>
  </si>
  <si>
    <t>/index.php/Jon_V_(A_Dance_with_Dragons)</t>
  </si>
  <si>
    <t>/index.php/Tyrion_VI_(A_Dance_with_Dragons)</t>
  </si>
  <si>
    <t>/index.php/Daenerys_IV_(A_Dance_with_Dragons)</t>
  </si>
  <si>
    <t>/index.php/The_Lost_Lord_(A_Dance_with_Dragons)</t>
  </si>
  <si>
    <t>/index.php/The_Windblown_(A_Dance_with_Dragons)</t>
  </si>
  <si>
    <t>/index.php/The_Wayward_Bride_(A_Dance_with_Dragons)</t>
  </si>
  <si>
    <t>/index.php/Tyrion_VII_(A_Dance_with_Dragons)</t>
  </si>
  <si>
    <t>/index.php/Jon_VI_(A_Dance_with_Dragons)</t>
  </si>
  <si>
    <t>/index.php/Davos_IV_(A_Dance_with_Dragons)</t>
  </si>
  <si>
    <t>/index.php/Daenerys_V_(A_Dance_with_Dragons)</t>
  </si>
  <si>
    <t>/index.php/Melisandre_I_(A_Dance_with_Dragons)</t>
  </si>
  <si>
    <t>/index.php/Reek_III_(A_Dance_with_Dragons)</t>
  </si>
  <si>
    <t>/index.php/Tyrion_VIII_(A_Dance_with_Dragons)</t>
  </si>
  <si>
    <t>/index.php/Bran_III_(A_Dance_with_Dragons)</t>
  </si>
  <si>
    <t>/index.php/Jon_VII_(A_Dance_with_Dragons)</t>
  </si>
  <si>
    <t>/index.php/Daenerys_VI_(A_Dance_with_Dragons)</t>
  </si>
  <si>
    <t>/index.php/The_Prince_of_Winterfell_(A_Dance_with_Dragons)</t>
  </si>
  <si>
    <t>/index.php/The_Watcher_(A_Dance_with_Dragons)</t>
  </si>
  <si>
    <t>/index.php/Jon_VIII_(A_Dance_with_Dragons)</t>
  </si>
  <si>
    <t>/index.php/Tyrion_IX_(A_Dance_with_Dragons)</t>
  </si>
  <si>
    <t>/index.php/The_Turncloak_(A_Dance_with_Dragons)</t>
  </si>
  <si>
    <t>/index.php/The_King%27s_Prize_(A_Dance_with_Dragons)</t>
  </si>
  <si>
    <t>/index.php/Daenerys_VII_(A_Dance_with_Dragons)</t>
  </si>
  <si>
    <t>/index.php/Jon_IX_(A_Dance_with_Dragons)</t>
  </si>
  <si>
    <t>/index.php/The_Blind_Girl_(A_Dance_with_Dragons)</t>
  </si>
  <si>
    <t>/index.php/A_Ghost_in_Winterfell_(A_Dance_with_Dragons)</t>
  </si>
  <si>
    <t>/index.php/Tyrion_X_(A_Dance_with_Dragons)</t>
  </si>
  <si>
    <t>/index.php/Jaime_I_(A_Dance_with_Dragons)</t>
  </si>
  <si>
    <t>/index.php/Jon_X_(A_Dance_with_Dragons)</t>
  </si>
  <si>
    <t>/index.php/Daenerys_VIII_(A_Dance_with_Dragons)</t>
  </si>
  <si>
    <t>/index.php/Theon_I_(A_Dance_with_Dragons)</t>
  </si>
  <si>
    <t>/index.php/Daenerys_IX_(A_Dance_with_Dragons)</t>
  </si>
  <si>
    <t>/index.php/Jon_XI_(A_Dance_with_Dragons)</t>
  </si>
  <si>
    <t>/index.php/Cersei_I_(A_Dance_with_Dragons)</t>
  </si>
  <si>
    <t>/index.php/The_Queensguard_(A_Dance_with_Dragons)</t>
  </si>
  <si>
    <t>/index.php/The_Iron_Suitor_(A_Dance_with_Dragons)</t>
  </si>
  <si>
    <t>/index.php/Tyrion_XI_(A_Dance_with_Dragons)</t>
  </si>
  <si>
    <t>/index.php/Jon_XII_(A_Dance_with_Dragons)</t>
  </si>
  <si>
    <t>/index.php/The_Discarded_Knight_(A_Dance_with_Dragons)</t>
  </si>
  <si>
    <t>The Spurned Suitor</t>
  </si>
  <si>
    <t>/index.php/The_Spurned_Suitor_(A_Dance_with_Dragons)</t>
  </si>
  <si>
    <t>/index.php/The_Griffin_Reborn_(A_Dance_with_Dragons)</t>
  </si>
  <si>
    <t>/index.php/The_Sacrifice_(A_Dance_with_Dragons)</t>
  </si>
  <si>
    <t>/index.php/Victarion_I_(A_Dance_with_Dragons)</t>
  </si>
  <si>
    <t>The Ugly Little Girl</t>
  </si>
  <si>
    <t>/index.php/The_Ugly_Little_Girl_(A_Dance_with_Dragons)</t>
  </si>
  <si>
    <t>/index.php/Cersei_II_(A_Dance_with_Dragons)</t>
  </si>
  <si>
    <t>/index.php/Tyrion_XII_(A_Dance_with_Dragons)</t>
  </si>
  <si>
    <t>The Kingbreaker</t>
  </si>
  <si>
    <t>/index.php/The_Kingbreaker_(A_Dance_with_Dragons)</t>
  </si>
  <si>
    <t>The Dragontamer</t>
  </si>
  <si>
    <t>/index.php/The_Dragontamer_(A_Dance_with_Dragons)</t>
  </si>
  <si>
    <t>/index.php/Jon_XIII_(A_Dance_with_Dragons)</t>
  </si>
  <si>
    <t>The Queen's Hand</t>
  </si>
  <si>
    <t>/index.php/The_Queen%27s_Hand_(A_Dance_with_Dragons)</t>
  </si>
  <si>
    <t>/index.php/Daenerys_X_(A_Dance_with_Dragons)</t>
  </si>
  <si>
    <t>/index.php/Epilogue_(A_Dance_with_Dragons)</t>
  </si>
  <si>
    <t>/index.php/Appendix_(A_Dance_with_Dragons)</t>
  </si>
  <si>
    <t>Bran</t>
  </si>
  <si>
    <t>Catelyn</t>
  </si>
  <si>
    <t>Daenerys</t>
  </si>
  <si>
    <t>Eddard</t>
  </si>
  <si>
    <t>Arya</t>
  </si>
  <si>
    <t>Tyrion</t>
  </si>
  <si>
    <t>Sansa</t>
  </si>
  <si>
    <t>Davos</t>
  </si>
  <si>
    <t>Theon</t>
  </si>
  <si>
    <t>Jaime</t>
  </si>
  <si>
    <t>Samwell</t>
  </si>
  <si>
    <t>Cersei</t>
  </si>
  <si>
    <t>Brienne</t>
  </si>
  <si>
    <t>Alayne</t>
  </si>
  <si>
    <t>Victarion</t>
  </si>
  <si>
    <t>/books/101/001/index.html</t>
  </si>
  <si>
    <t>/books/101/026/index.html</t>
  </si>
  <si>
    <t>/books/101/051/index.html</t>
  </si>
  <si>
    <t>/books/101/002/index.html</t>
  </si>
  <si>
    <t>/books/101/027/index.html</t>
  </si>
  <si>
    <t>/books/101/052/index.html</t>
  </si>
  <si>
    <t>/books/101/003/index.html</t>
  </si>
  <si>
    <t>/books/101/028/index.html</t>
  </si>
  <si>
    <t>/books/101/053/index.html</t>
  </si>
  <si>
    <t>/books/101/004/index.html</t>
  </si>
  <si>
    <t>/books/101/029/index.html</t>
  </si>
  <si>
    <t>/books/101/054/index.html</t>
  </si>
  <si>
    <t>/books/101/005/index.html</t>
  </si>
  <si>
    <t>/books/101/030/index.html</t>
  </si>
  <si>
    <t>/books/101/055/index.html</t>
  </si>
  <si>
    <t>/books/101/006/index.html</t>
  </si>
  <si>
    <t>/books/101/031/index.html</t>
  </si>
  <si>
    <t>/books/101/056/index.html</t>
  </si>
  <si>
    <t>/books/101/007/index.html</t>
  </si>
  <si>
    <t>/books/101/032/index.html</t>
  </si>
  <si>
    <t>/books/101/057/index.html</t>
  </si>
  <si>
    <t>/books/101/008/index.html</t>
  </si>
  <si>
    <t>/books/101/033/index.html</t>
  </si>
  <si>
    <t>/books/101/058/index.html</t>
  </si>
  <si>
    <t>/books/101/009/index.html</t>
  </si>
  <si>
    <t>/books/101/034/index.html</t>
  </si>
  <si>
    <t>/books/101/059/index.html</t>
  </si>
  <si>
    <t>/books/101/010/index.html</t>
  </si>
  <si>
    <t>/books/101/035/index.html</t>
  </si>
  <si>
    <t>/books/101/060/index.html</t>
  </si>
  <si>
    <t>/books/101/011/index.html</t>
  </si>
  <si>
    <t>/books/101/036/index.html</t>
  </si>
  <si>
    <t>/books/101/061/index.html</t>
  </si>
  <si>
    <t>/books/101/012/index.html</t>
  </si>
  <si>
    <t>/books/101/037/index.html</t>
  </si>
  <si>
    <t>/books/101/062/index.html</t>
  </si>
  <si>
    <t>/books/101/013/index.html</t>
  </si>
  <si>
    <t>/books/101/038/index.html</t>
  </si>
  <si>
    <t>/books/101/063/index.html</t>
  </si>
  <si>
    <t>/books/101/014/index.html</t>
  </si>
  <si>
    <t>/books/101/039/index.html</t>
  </si>
  <si>
    <t>/books/101/064/index.html</t>
  </si>
  <si>
    <t>/books/101/015/index.html</t>
  </si>
  <si>
    <t>/books/101/040/index.html</t>
  </si>
  <si>
    <t>/books/101/065/index.html</t>
  </si>
  <si>
    <t>/books/101/016/index.html</t>
  </si>
  <si>
    <t>/books/101/041/index.html</t>
  </si>
  <si>
    <t>/books/101/066/index.html</t>
  </si>
  <si>
    <t>/books/101/017/index.html</t>
  </si>
  <si>
    <t>/books/101/042/index.html</t>
  </si>
  <si>
    <t>/books/101/067/index.html</t>
  </si>
  <si>
    <t>/books/101/018/index.html</t>
  </si>
  <si>
    <t>/books/101/043/index.html</t>
  </si>
  <si>
    <t>/books/101/068/index.html</t>
  </si>
  <si>
    <t>/books/101/019/index.html</t>
  </si>
  <si>
    <t>/books/101/044/index.html</t>
  </si>
  <si>
    <t>/books/101/069/index.html</t>
  </si>
  <si>
    <t>/books/101/020/index.html</t>
  </si>
  <si>
    <t>/books/101/045/index.html</t>
  </si>
  <si>
    <t>/books/101/070/index.html</t>
  </si>
  <si>
    <t>/books/101/021/index.html</t>
  </si>
  <si>
    <t>/books/101/046/index.html</t>
  </si>
  <si>
    <t>/books/101/071/index.html</t>
  </si>
  <si>
    <t>/books/101/022/index.html</t>
  </si>
  <si>
    <t>/books/101/047/index.html</t>
  </si>
  <si>
    <t>/books/101/072/index.html</t>
  </si>
  <si>
    <t>/books/101/023/index.html</t>
  </si>
  <si>
    <t>/books/101/048/index.html</t>
  </si>
  <si>
    <t>/books/101/073/index.html</t>
  </si>
  <si>
    <t>/books/101/024/index.html</t>
  </si>
  <si>
    <t>/books/101/049/index.html</t>
  </si>
  <si>
    <t>/books/101/025/index.html</t>
  </si>
  <si>
    <t>/books/101/050/index.html</t>
  </si>
  <si>
    <t>/books/102/001/index.html</t>
  </si>
  <si>
    <t>/books/102/025/index.html</t>
  </si>
  <si>
    <t>/books/102/049/index.html</t>
  </si>
  <si>
    <t>/books/102/002/index.html</t>
  </si>
  <si>
    <t>/books/102/026/index.html</t>
  </si>
  <si>
    <t>/books/102/050/index.html</t>
  </si>
  <si>
    <t>/books/102/003/index.html</t>
  </si>
  <si>
    <t>/books/102/027/index.html</t>
  </si>
  <si>
    <t>/books/102/051/index.html</t>
  </si>
  <si>
    <t>/books/102/004/index.html</t>
  </si>
  <si>
    <t>/books/102/028/index.html</t>
  </si>
  <si>
    <t>/books/102/052/index.html</t>
  </si>
  <si>
    <t>/books/102/005/index.html</t>
  </si>
  <si>
    <t>/books/102/029/index.html</t>
  </si>
  <si>
    <t>/books/102/053/index.html</t>
  </si>
  <si>
    <t>/books/102/006/index.html</t>
  </si>
  <si>
    <t>/books/102/030/index.html</t>
  </si>
  <si>
    <t>/books/102/054/index.html</t>
  </si>
  <si>
    <t>/books/102/007/index.html</t>
  </si>
  <si>
    <t>/books/102/031/index.html</t>
  </si>
  <si>
    <t>/books/102/055/index.html</t>
  </si>
  <si>
    <t>/books/102/008/index.html</t>
  </si>
  <si>
    <t>/books/102/032/index.html</t>
  </si>
  <si>
    <t>/books/102/056/index.html</t>
  </si>
  <si>
    <t>/books/102/009/index.html</t>
  </si>
  <si>
    <t>/books/102/033/index.html</t>
  </si>
  <si>
    <t>/books/102/057/index.html</t>
  </si>
  <si>
    <t>/books/102/010/index.html</t>
  </si>
  <si>
    <t>/books/102/034/index.html</t>
  </si>
  <si>
    <t>/books/102/058/index.html</t>
  </si>
  <si>
    <t>/books/102/011/index.html</t>
  </si>
  <si>
    <t>/books/102/035/index.html</t>
  </si>
  <si>
    <t>/books/102/059/index.html</t>
  </si>
  <si>
    <t>/books/102/012/index.html</t>
  </si>
  <si>
    <t>/books/102/036/index.html</t>
  </si>
  <si>
    <t>/books/102/060/index.html</t>
  </si>
  <si>
    <t>/books/102/013/index.html</t>
  </si>
  <si>
    <t>/books/102/037/index.html</t>
  </si>
  <si>
    <t>/books/102/061/index.html</t>
  </si>
  <si>
    <t>/books/102/014/index.html</t>
  </si>
  <si>
    <t>/books/102/038/index.html</t>
  </si>
  <si>
    <t>/books/102/062/index.html</t>
  </si>
  <si>
    <t>/books/102/015/index.html</t>
  </si>
  <si>
    <t>/books/102/039/index.html</t>
  </si>
  <si>
    <t>/books/102/063/index.html</t>
  </si>
  <si>
    <t>/books/102/016/index.html</t>
  </si>
  <si>
    <t>/books/102/040/index.html</t>
  </si>
  <si>
    <t>/books/102/064/index.html</t>
  </si>
  <si>
    <t>/books/102/017/index.html</t>
  </si>
  <si>
    <t>/books/102/041/index.html</t>
  </si>
  <si>
    <t>/books/102/065/index.html</t>
  </si>
  <si>
    <t>/books/102/018/index.html</t>
  </si>
  <si>
    <t>/books/102/042/index.html</t>
  </si>
  <si>
    <t>/books/102/066/index.html</t>
  </si>
  <si>
    <t>/books/102/019/index.html</t>
  </si>
  <si>
    <t>/books/102/043/index.html</t>
  </si>
  <si>
    <t>/books/102/067/index.html</t>
  </si>
  <si>
    <t>/books/102/020/index.html</t>
  </si>
  <si>
    <t>/books/102/044/index.html</t>
  </si>
  <si>
    <t>/books/102/068/index.html</t>
  </si>
  <si>
    <t>/books/102/021/index.html</t>
  </si>
  <si>
    <t>/books/102/045/index.html</t>
  </si>
  <si>
    <t>/books/102/069/index.html</t>
  </si>
  <si>
    <t>/books/102/022/index.html</t>
  </si>
  <si>
    <t>/books/102/046/index.html</t>
  </si>
  <si>
    <t>/books/102/070/index.html</t>
  </si>
  <si>
    <t>/books/102/023/index.html</t>
  </si>
  <si>
    <t>/books/102/047/index.html</t>
  </si>
  <si>
    <t>/books/102/024/index.html</t>
  </si>
  <si>
    <t>/books/102/048/index.html</t>
  </si>
  <si>
    <t>/books/103/001/index.html</t>
  </si>
  <si>
    <t>/books/103/029/index.html</t>
  </si>
  <si>
    <t>/books/103/057/index.html</t>
  </si>
  <si>
    <t>/books/103/002/index.html</t>
  </si>
  <si>
    <t>/books/103/030/index.html</t>
  </si>
  <si>
    <t>/books/103/058/index.html</t>
  </si>
  <si>
    <t>/books/103/003/index.html</t>
  </si>
  <si>
    <t>/books/103/031/index.html</t>
  </si>
  <si>
    <t>/books/103/059/index.html</t>
  </si>
  <si>
    <t>/books/103/004/index.html</t>
  </si>
  <si>
    <t>/books/103/032/index.html</t>
  </si>
  <si>
    <t>/books/103/060/index.html</t>
  </si>
  <si>
    <t>/books/103/005/index.html</t>
  </si>
  <si>
    <t>/books/103/033/index.html</t>
  </si>
  <si>
    <t>/books/103/061/index.html</t>
  </si>
  <si>
    <t>/books/103/006/index.html</t>
  </si>
  <si>
    <t>/books/103/034/index.html</t>
  </si>
  <si>
    <t>/books/103/062/index.html</t>
  </si>
  <si>
    <t>/books/103/007/index.html</t>
  </si>
  <si>
    <t>/books/103/035/index.html</t>
  </si>
  <si>
    <t>/books/103/063/index.html</t>
  </si>
  <si>
    <t>/books/103/008/index.html</t>
  </si>
  <si>
    <t>/books/103/036/index.html</t>
  </si>
  <si>
    <t>/books/103/064/index.html</t>
  </si>
  <si>
    <t>/books/103/009/index.html</t>
  </si>
  <si>
    <t>/books/103/037/index.html</t>
  </si>
  <si>
    <t>/books/103/065/index.html</t>
  </si>
  <si>
    <t>/books/103/010/index.html</t>
  </si>
  <si>
    <t>/books/103/038/index.html</t>
  </si>
  <si>
    <t>/books/103/066/index.html</t>
  </si>
  <si>
    <t>/books/103/011/index.html</t>
  </si>
  <si>
    <t>/books/103/039/index.html</t>
  </si>
  <si>
    <t>/books/103/067/index.html</t>
  </si>
  <si>
    <t>/books/103/012/index.html</t>
  </si>
  <si>
    <t>/books/103/040/index.html</t>
  </si>
  <si>
    <t>/books/103/068/index.html</t>
  </si>
  <si>
    <t>/books/103/013/index.html</t>
  </si>
  <si>
    <t>/books/103/041/index.html</t>
  </si>
  <si>
    <t>/books/103/069/index.html</t>
  </si>
  <si>
    <t>/books/103/014/index.html</t>
  </si>
  <si>
    <t>/books/103/042/index.html</t>
  </si>
  <si>
    <t>/books/103/070/index.html</t>
  </si>
  <si>
    <t>/books/103/015/index.html</t>
  </si>
  <si>
    <t>/books/103/043/index.html</t>
  </si>
  <si>
    <t>/books/103/071/index.html</t>
  </si>
  <si>
    <t>/books/103/016/index.html</t>
  </si>
  <si>
    <t>/books/103/044/index.html</t>
  </si>
  <si>
    <t>/books/103/072/index.html</t>
  </si>
  <si>
    <t>/books/103/017/index.html</t>
  </si>
  <si>
    <t>/books/103/045/index.html</t>
  </si>
  <si>
    <t>/books/103/073/index.html</t>
  </si>
  <si>
    <t>/books/103/018/index.html</t>
  </si>
  <si>
    <t>/books/103/046/index.html</t>
  </si>
  <si>
    <t>/books/103/074/index.html</t>
  </si>
  <si>
    <t>/books/103/019/index.html</t>
  </si>
  <si>
    <t>/books/103/047/index.html</t>
  </si>
  <si>
    <t>/books/103/075/index.html</t>
  </si>
  <si>
    <t>/books/103/020/index.html</t>
  </si>
  <si>
    <t>/books/103/048/index.html</t>
  </si>
  <si>
    <t>/books/103/076/index.html</t>
  </si>
  <si>
    <t>/books/103/021/index.html</t>
  </si>
  <si>
    <t>/books/103/049/index.html</t>
  </si>
  <si>
    <t>/books/103/077/index.html</t>
  </si>
  <si>
    <t>/books/103/022/index.html</t>
  </si>
  <si>
    <t>/books/103/050/index.html</t>
  </si>
  <si>
    <t>/books/103/078/index.html</t>
  </si>
  <si>
    <t>/books/103/023/index.html</t>
  </si>
  <si>
    <t>/books/103/051/index.html</t>
  </si>
  <si>
    <t>/books/103/079/index.html</t>
  </si>
  <si>
    <t>/books/103/024/index.html</t>
  </si>
  <si>
    <t>/books/103/052/index.html</t>
  </si>
  <si>
    <t>/books/103/080/index.html</t>
  </si>
  <si>
    <t>/books/103/025/index.html</t>
  </si>
  <si>
    <t>/books/103/053/index.html</t>
  </si>
  <si>
    <t>/books/103/081/index.html</t>
  </si>
  <si>
    <t>/books/103/026/index.html</t>
  </si>
  <si>
    <t>/books/103/054/index.html</t>
  </si>
  <si>
    <t>/books/103/082/index.html</t>
  </si>
  <si>
    <t>/books/103/027/index.html</t>
  </si>
  <si>
    <t>/books/103/055/index.html</t>
  </si>
  <si>
    <t>/books/103/028/index.html</t>
  </si>
  <si>
    <t>/books/103/056/index.html</t>
  </si>
  <si>
    <t>/books/104/001/index.html</t>
  </si>
  <si>
    <t>/books/104/017/index.html</t>
  </si>
  <si>
    <t>/books/104/033/index.html</t>
  </si>
  <si>
    <t>/books/104/002/index.html</t>
  </si>
  <si>
    <t>/books/104/018/index.html</t>
  </si>
  <si>
    <t>/books/104/034/index.html</t>
  </si>
  <si>
    <t>/books/104/003/index.html</t>
  </si>
  <si>
    <t>/books/104/019/index.html</t>
  </si>
  <si>
    <t>/books/104/035/index.html</t>
  </si>
  <si>
    <t>/books/104/004/index.html</t>
  </si>
  <si>
    <t>/books/104/020/index.html</t>
  </si>
  <si>
    <t>/books/104/036/index.html</t>
  </si>
  <si>
    <t>/books/104/005/index.html</t>
  </si>
  <si>
    <t>/books/104/021/index.html</t>
  </si>
  <si>
    <t>/books/104/037/index.html</t>
  </si>
  <si>
    <t>/books/104/006/index.html</t>
  </si>
  <si>
    <t>/books/104/022/index.html</t>
  </si>
  <si>
    <t>/books/104/038/index.html</t>
  </si>
  <si>
    <t>/books/104/007/index.html</t>
  </si>
  <si>
    <t>/books/104/023/index.html</t>
  </si>
  <si>
    <t>/books/104/039/index.html</t>
  </si>
  <si>
    <t>/books/104/008/index.html</t>
  </si>
  <si>
    <t>/books/104/024/index.html</t>
  </si>
  <si>
    <t>/books/104/040/index.html</t>
  </si>
  <si>
    <t>/books/104/009/index.html</t>
  </si>
  <si>
    <t>/books/104/025/index.html</t>
  </si>
  <si>
    <t>/books/104/041/index.html</t>
  </si>
  <si>
    <t>/books/104/010/index.html</t>
  </si>
  <si>
    <t>/books/104/026/index.html</t>
  </si>
  <si>
    <t>/books/104/042/index.html</t>
  </si>
  <si>
    <t>/books/104/011/index.html</t>
  </si>
  <si>
    <t>/books/104/027/index.html</t>
  </si>
  <si>
    <t>/books/104/043/index.html</t>
  </si>
  <si>
    <t>/books/104/012/index.html</t>
  </si>
  <si>
    <t>/books/104/028/index.html</t>
  </si>
  <si>
    <t>/books/104/044/index.html</t>
  </si>
  <si>
    <t>/books/104/013/index.html</t>
  </si>
  <si>
    <t>/books/104/029/index.html</t>
  </si>
  <si>
    <t>/books/104/045/index.html</t>
  </si>
  <si>
    <t>/books/104/014/index.html</t>
  </si>
  <si>
    <t>/books/104/030/index.html</t>
  </si>
  <si>
    <t>/books/104/046/index.html</t>
  </si>
  <si>
    <t>/books/104/015/index.html</t>
  </si>
  <si>
    <t>/books/104/031/index.html</t>
  </si>
  <si>
    <t>/books/104/016/index.html</t>
  </si>
  <si>
    <t>/books/104/032/index.html</t>
  </si>
  <si>
    <t>/books/105/001/index.html</t>
  </si>
  <si>
    <t>/books/105/026/index.html</t>
  </si>
  <si>
    <t>/books/105/051/index.html</t>
  </si>
  <si>
    <t>/books/105/002/index.html</t>
  </si>
  <si>
    <t>/books/105/027/index.html</t>
  </si>
  <si>
    <t>/books/105/052/index.html</t>
  </si>
  <si>
    <t>/books/105/003/index.html</t>
  </si>
  <si>
    <t>/books/105/028/index.html</t>
  </si>
  <si>
    <t>/books/105/053/index.html</t>
  </si>
  <si>
    <t>/books/105/004/index.html</t>
  </si>
  <si>
    <t>/books/105/029/index.html</t>
  </si>
  <si>
    <t>/books/105/054/index.html</t>
  </si>
  <si>
    <t>/books/105/005/index.html</t>
  </si>
  <si>
    <t>/books/105/030/index.html</t>
  </si>
  <si>
    <t>/books/105/055/index.html</t>
  </si>
  <si>
    <t>/books/105/006/index.html</t>
  </si>
  <si>
    <t>/books/105/031/index.html</t>
  </si>
  <si>
    <t>/books/105/056/index.html</t>
  </si>
  <si>
    <t>/books/105/007/index.html</t>
  </si>
  <si>
    <t>/books/105/032/index.html</t>
  </si>
  <si>
    <t>/books/105/057/index.html</t>
  </si>
  <si>
    <t>/books/105/008/index.html</t>
  </si>
  <si>
    <t>/books/105/033/index.html</t>
  </si>
  <si>
    <t>/books/105/058/index.html</t>
  </si>
  <si>
    <t>/books/105/009/index.html</t>
  </si>
  <si>
    <t>/books/105/034/index.html</t>
  </si>
  <si>
    <t>/books/105/059/index.html</t>
  </si>
  <si>
    <t>/books/105/010/index.html</t>
  </si>
  <si>
    <t>/books/105/035/index.html</t>
  </si>
  <si>
    <t>/books/105/060/index.html</t>
  </si>
  <si>
    <t>/books/105/011/index.html</t>
  </si>
  <si>
    <t>/books/105/036/index.html</t>
  </si>
  <si>
    <t>/books/105/061/index.html</t>
  </si>
  <si>
    <t>/books/105/012/index.html</t>
  </si>
  <si>
    <t>/books/105/037/index.html</t>
  </si>
  <si>
    <t>/books/105/062/index.html</t>
  </si>
  <si>
    <t>/books/105/013/index.html</t>
  </si>
  <si>
    <t>/books/105/038/index.html</t>
  </si>
  <si>
    <t>/books/105/063/index.html</t>
  </si>
  <si>
    <t>/books/105/014/index.html</t>
  </si>
  <si>
    <t>/books/105/039/index.html</t>
  </si>
  <si>
    <t>/books/105/064/index.html</t>
  </si>
  <si>
    <t>/books/105/015/index.html</t>
  </si>
  <si>
    <t>/books/105/040/index.html</t>
  </si>
  <si>
    <t>/books/105/065/index.html</t>
  </si>
  <si>
    <t>/books/105/016/index.html</t>
  </si>
  <si>
    <t>/books/105/041/index.html</t>
  </si>
  <si>
    <t>/books/105/066/index.html</t>
  </si>
  <si>
    <t>/books/105/017/index.html</t>
  </si>
  <si>
    <t>/books/105/042/index.html</t>
  </si>
  <si>
    <t>/books/105/067/index.html</t>
  </si>
  <si>
    <t>/books/105/018/index.html</t>
  </si>
  <si>
    <t>/books/105/043/index.html</t>
  </si>
  <si>
    <t>/books/105/068/index.html</t>
  </si>
  <si>
    <t>/books/105/019/index.html</t>
  </si>
  <si>
    <t>/books/105/044/index.html</t>
  </si>
  <si>
    <t>/books/105/069/index.html</t>
  </si>
  <si>
    <t>/books/105/020/index.html</t>
  </si>
  <si>
    <t>/books/105/045/index.html</t>
  </si>
  <si>
    <t>/books/105/070/index.html</t>
  </si>
  <si>
    <t>/books/105/021/index.html</t>
  </si>
  <si>
    <t>/books/105/046/index.html</t>
  </si>
  <si>
    <t>/books/105/071/index.html</t>
  </si>
  <si>
    <t>/books/105/022/index.html</t>
  </si>
  <si>
    <t>/books/105/047/index.html</t>
  </si>
  <si>
    <t>/books/105/072/index.html</t>
  </si>
  <si>
    <t>/books/105/023/index.html</t>
  </si>
  <si>
    <t>/books/105/048/index.html</t>
  </si>
  <si>
    <t>/books/105/073/index.html</t>
  </si>
  <si>
    <t>/books/105/024/index.html</t>
  </si>
  <si>
    <t>/books/105/049/index.html</t>
  </si>
  <si>
    <t>/books/105/025/index.html</t>
  </si>
  <si>
    <t>/books/105/050/index.html</t>
  </si>
  <si>
    <t>/reference/k/00281/index.html</t>
  </si>
  <si>
    <t>A knight and member of House Hightower.</t>
  </si>
  <si>
    <t>/reference/k/00884/index.html</t>
  </si>
  <si>
    <t>A member of the city watch of King's Landing.</t>
  </si>
  <si>
    <t>Arakh</t>
  </si>
  <si>
    <t>/reference/k/01760/index.html</t>
  </si>
  <si>
    <t>A type of blade used by the Dothraki.</t>
  </si>
  <si>
    <t>/reference/k/01211/index.html</t>
  </si>
  <si>
    <t>The seat of House Smallwood.</t>
  </si>
  <si>
    <t>/reference/k/00473/index.html</t>
  </si>
  <si>
    <t>Second son of Ser Davos Seaworth and captain of the Lady Marya.</t>
  </si>
  <si>
    <t>Arbor Queen</t>
  </si>
  <si>
    <t>/reference/k/02311/index.html</t>
  </si>
  <si>
    <t>Personal Galley of Lord Paxter Redwyne.</t>
  </si>
  <si>
    <t>/reference/k/00360/index.html</t>
  </si>
  <si>
    <t>Son of Lord Damon Marbrand.</t>
  </si>
  <si>
    <t>Alleras</t>
  </si>
  <si>
    <t>/reference/k/02088/index.html</t>
  </si>
  <si>
    <t>Called the Sphinx. An acolyte of the Citadel. Physical Description: He is handsome with a pointed chin, widow's peak, and dense mat of close-cropped jet-black curls.</t>
  </si>
  <si>
    <t>Arbor, The</t>
  </si>
  <si>
    <t>/reference/k/01167/index.html</t>
  </si>
  <si>
    <t>An island off the southwest coast of the Reach.</t>
  </si>
  <si>
    <t>/reference/k/02778/index.html</t>
  </si>
  <si>
    <t>A squire and youngest son of Ser Eustace Osgrey.</t>
  </si>
  <si>
    <t>/reference/k/00584/index.html</t>
  </si>
  <si>
    <t>A man of the Night's Watch and master-at-arms for Castle Black.</t>
  </si>
  <si>
    <t>Ardent Friend</t>
  </si>
  <si>
    <t>/reference/k/01671/index.html</t>
  </si>
  <si>
    <t>A trading ship.</t>
  </si>
  <si>
    <t>/reference/k/02326/index.html</t>
  </si>
  <si>
    <t>A former Lord Commander of the Kingsguard.</t>
  </si>
  <si>
    <t>/reference/k/00097/index.html</t>
  </si>
  <si>
    <t>Aunt of Lord Edric Dayne.</t>
  </si>
  <si>
    <t>/reference/k/00064/index.html</t>
  </si>
  <si>
    <t>Lord of Claw Isle.</t>
  </si>
  <si>
    <t>/reference/k/02338/index.html</t>
  </si>
  <si>
    <t>Eldest son of Daemon Blackfyre and twin to Aemon.</t>
  </si>
  <si>
    <t>Allyrion of Godsgrace</t>
  </si>
  <si>
    <t>/reference/k/00917/index.html</t>
  </si>
  <si>
    <t>A house of Dorne.</t>
  </si>
  <si>
    <t>/reference/k/00895/index.html</t>
  </si>
  <si>
    <t>A sellsword and Captain of the Guard at Sunspear. He is from Norvos.</t>
  </si>
  <si>
    <t>Aegon Bloodborn Frey</t>
  </si>
  <si>
    <t>/reference/k/00156/index.html</t>
  </si>
  <si>
    <t>Eldest son of Ser Aenys Frey. He is an outlaw.</t>
  </si>
  <si>
    <t>Allyrion, Delonne</t>
  </si>
  <si>
    <t>/reference/k/00001/index.html</t>
  </si>
  <si>
    <t>Lady of Godsgrace and head of House Allyrion.</t>
  </si>
  <si>
    <t>/reference/k/01225/index.html</t>
  </si>
  <si>
    <t>Called the Arrogant. King of the Stormlands.</t>
  </si>
  <si>
    <t>Aegon Frey</t>
  </si>
  <si>
    <t>/reference/k/00155/index.html</t>
  </si>
  <si>
    <t>Called Jinglebell.  Middle son of Ser Stevron Frey.</t>
  </si>
  <si>
    <t>Allyrion, Ryon</t>
  </si>
  <si>
    <t>/reference/k/00002/index.html</t>
  </si>
  <si>
    <t>Only son of Lady Delonne Allyrion.</t>
  </si>
  <si>
    <t>/reference/k/00364/index.html</t>
  </si>
  <si>
    <t>Eldest daughter of Prince Doran Martell. Physical Description: She is short with long black hair that falls to the small of her back.</t>
  </si>
  <si>
    <t>/reference/k/00541/index.html</t>
  </si>
  <si>
    <t>Called Aegon the Conqueror and Aegon the Dragon. King of Westeros from 1-37.</t>
  </si>
  <si>
    <t>/reference/k/02362/index.html</t>
  </si>
  <si>
    <t>A noted ironman ship captain.</t>
  </si>
  <si>
    <t>Arianne Tarth</t>
  </si>
  <si>
    <t>/reference/k/02533/index.html</t>
  </si>
  <si>
    <t>Daughter of Lord Selwyn Tarth.</t>
  </si>
  <si>
    <t>/reference/k/00542/index.html</t>
  </si>
  <si>
    <t>King of the Seven Kingdoms from 129-131.</t>
  </si>
  <si>
    <t>/reference/k/02883/index.html</t>
  </si>
  <si>
    <t>A prostitute at the Peach in Stoney Sept.</t>
  </si>
  <si>
    <t>Arlan</t>
  </si>
  <si>
    <t>/reference/k/00696/index.html</t>
  </si>
  <si>
    <t>Called Ser Arlan of Pennytree. A hedge knight.</t>
  </si>
  <si>
    <t>/reference/k/00543/index.html</t>
  </si>
  <si>
    <t>Called the Dragonbane. King of the Seven Kingdoms from 131-157.</t>
  </si>
  <si>
    <t>/reference/k/01217/index.html</t>
  </si>
  <si>
    <t>A member of House Graceford.</t>
  </si>
  <si>
    <t>/reference/k/02086/index.html</t>
  </si>
  <si>
    <t>Called Armen the Acolyte. An acolyte of the Citadel. Physical Description: He has a long pointed nose.</t>
  </si>
  <si>
    <t>/reference/k/00544/index.html</t>
  </si>
  <si>
    <t>Called Aegon the Unworthy. King of the Seven Kingdoms from 172 to 184.</t>
  </si>
  <si>
    <t>/reference/k/01913/index.html</t>
  </si>
  <si>
    <t>Called Red Alyn. A steward of the Night's Watch.</t>
  </si>
  <si>
    <t>/reference/k/01226/index.html</t>
  </si>
  <si>
    <t>A knight.</t>
  </si>
  <si>
    <t>/reference/k/00540/index.html</t>
  </si>
  <si>
    <t>Only son of Prince Rhaegar Targaryen and Elia Martell.</t>
  </si>
  <si>
    <t>/reference/k/01218/index.html</t>
  </si>
  <si>
    <t>A guard at Winterfell.</t>
  </si>
  <si>
    <t>/reference/k/01227/index.html</t>
  </si>
  <si>
    <t>A knight and ranger of the Night's Watch.</t>
  </si>
  <si>
    <t>/reference/k/00545/index.html</t>
  </si>
  <si>
    <t>Called the Aegon the Fortunate. Fourth son of King Maekar I Targaryen and king of the Seven Kingdoms from 233-259.</t>
  </si>
  <si>
    <t>/reference/k/01219/index.html</t>
  </si>
  <si>
    <t>A squire and son of Lord Arthur Ambrose.</t>
  </si>
  <si>
    <t>/reference/k/02723/index.html</t>
  </si>
  <si>
    <t>Uncle to Lord Rickard Karstark.</t>
  </si>
  <si>
    <t>Aegon's High Hill</t>
  </si>
  <si>
    <t>/reference/k/02003/index.html</t>
  </si>
  <si>
    <t>Aegon's High Hill lies in the northeast corner of King's Landing and atop it sits the Red Keep. Aegon's High Hill can be seen from anywhere in the city.</t>
  </si>
  <si>
    <t>/reference/k/00073/index.html</t>
  </si>
  <si>
    <t>Called the Pale Griffin. A Lord Commander of the Kingsguard and member of House Connington.</t>
  </si>
  <si>
    <t>/reference/k/00469/index.html</t>
  </si>
  <si>
    <t>Master-at-arms of the Red Keep.</t>
  </si>
  <si>
    <t>/reference/k/02277/index.html</t>
  </si>
  <si>
    <t>Called Bittersteel. Bastard son of Aegon IV Targaryen.</t>
  </si>
  <si>
    <t>/reference/k/00113/index.html</t>
  </si>
  <si>
    <t>Only son of Ser Aemon Estermont.</t>
  </si>
  <si>
    <t>/reference/k/01228/index.html</t>
  </si>
  <si>
    <t>An old Storm King. Arrec lost the Riverlands to King Harwyn Hoare.</t>
  </si>
  <si>
    <t>/reference/k/02848/index.html</t>
  </si>
  <si>
    <t>Daughter of King Daeron II Targaryen and sister-wife of King Aerys I Targaryen.</t>
  </si>
  <si>
    <t>/reference/k/00159/index.html</t>
  </si>
  <si>
    <t>Son of Ser Arwood Frey.</t>
  </si>
  <si>
    <t>/reference/k/01999/index.html</t>
  </si>
  <si>
    <t>A trainee of the Night's Watch.</t>
  </si>
  <si>
    <t>/reference/k/02339/index.html</t>
  </si>
  <si>
    <t>Second son of Daemon Blackfyre and twin to Aegon.</t>
  </si>
  <si>
    <t>/reference/k/00265/index.html</t>
  </si>
  <si>
    <t>Youngest son of Ser Leslyn Haigh.</t>
  </si>
  <si>
    <t>/reference/k/00418/index.html</t>
  </si>
  <si>
    <t>Second son of Lord Quentyn Qorgyle.</t>
  </si>
  <si>
    <t>Aemon Costanye</t>
  </si>
  <si>
    <t>/reference/k/01212/index.html</t>
  </si>
  <si>
    <t>A noted singer.</t>
  </si>
  <si>
    <t>/reference/k/02289/index.html</t>
  </si>
  <si>
    <t>/reference/k/01229/index.html</t>
  </si>
  <si>
    <t>A knight of the Kingsguard.</t>
  </si>
  <si>
    <t>/reference/k/00112/index.html</t>
  </si>
  <si>
    <t>Only son of Ser Eldon Estermont.</t>
  </si>
  <si>
    <t>/reference/k/00498/index.html</t>
  </si>
  <si>
    <t>Younger son of Lord Selmond Stackspear.</t>
  </si>
  <si>
    <t>/reference/k/01230/index.html</t>
  </si>
  <si>
    <t>Called Right. Personal guard to Olenna Tyrell.</t>
  </si>
  <si>
    <t>/reference/k/00433/index.html</t>
  </si>
  <si>
    <t>Only son of Walder Rivers.</t>
  </si>
  <si>
    <t>/reference/k/02895/index.html</t>
  </si>
  <si>
    <t>Called Oakenfist.</t>
  </si>
  <si>
    <t>Arryn of Gulltown</t>
  </si>
  <si>
    <t>/reference/k/02677/index.html</t>
  </si>
  <si>
    <t>A minor branch of House Arryn.</t>
  </si>
  <si>
    <t>/reference/k/00546/index.html</t>
  </si>
  <si>
    <t>Called the Dragonknight. Brother of Aegon IV Targaryen and a knight in his Kingsguard.</t>
  </si>
  <si>
    <t>/reference/k/01918/index.html</t>
  </si>
  <si>
    <t>Arryn of The Eyrie</t>
  </si>
  <si>
    <t>/reference/k/00918/index.html</t>
  </si>
  <si>
    <t>The leading house of the Vale.</t>
  </si>
  <si>
    <t>/reference/k/00547/index.html</t>
  </si>
  <si>
    <t>Third son of King Maekar I Targaryen, a member of the Night's Watch, and Maester for Castle Black.</t>
  </si>
  <si>
    <t>Alys Beesbury</t>
  </si>
  <si>
    <t>/reference/k/00022/index.html</t>
  </si>
  <si>
    <t>Wife of Ser Leo Tyrell.</t>
  </si>
  <si>
    <t>Arryn, Denys</t>
  </si>
  <si>
    <t>/reference/k/00003/index.html</t>
  </si>
  <si>
    <t>A knight and cousin to Lord Jon Arryn.</t>
  </si>
  <si>
    <t>Aenar Targaryen</t>
  </si>
  <si>
    <t>/reference/k/02244/index.html</t>
  </si>
  <si>
    <t>A member of House Targaryen that lived in Valyria before the Doom hundreds of years ago.</t>
  </si>
  <si>
    <t>/reference/k/00160/index.html</t>
  </si>
  <si>
    <t>Wife of Ser Jared Frey.</t>
  </si>
  <si>
    <t>Arryn, Elbert</t>
  </si>
  <si>
    <t>/reference/k/00004/index.html</t>
  </si>
  <si>
    <t>Only son of Ronnel Arryn.</t>
  </si>
  <si>
    <t>/reference/k/00157/index.html</t>
  </si>
  <si>
    <t>Third son of Lord Walder Frey.</t>
  </si>
  <si>
    <t>/reference/k/01220/index.html</t>
  </si>
  <si>
    <t>Only Daughter of Lord Rickard Karstark.</t>
  </si>
  <si>
    <t>Arryn, Jasper</t>
  </si>
  <si>
    <t>/reference/k/01874/index.html</t>
  </si>
  <si>
    <t>/reference/k/00548/index.html</t>
  </si>
  <si>
    <t>King of the Seven Kingdoms and head of House Targaryen from 37-42.</t>
  </si>
  <si>
    <t>/reference/k/02158/index.html</t>
  </si>
  <si>
    <t>Arryn, Jon</t>
  </si>
  <si>
    <t>/reference/k/00005/index.html</t>
  </si>
  <si>
    <t>Lord of the Eyrie, Lord Paramount of the Vale, Warden of the East, and Hand of the King to Robert Baratheon.</t>
  </si>
  <si>
    <t>/reference/k/00549/index.html</t>
  </si>
  <si>
    <t>Called Aerion the Monstrous and Aerion Brightflame.  Second son of King Maekar I Targaryen.</t>
  </si>
  <si>
    <t>/reference/k/00052/index.html</t>
  </si>
  <si>
    <t>Lady of Blackcrown.</t>
  </si>
  <si>
    <t>Arryn, Lord</t>
  </si>
  <si>
    <t>/reference/k/02810/index.html</t>
  </si>
  <si>
    <t>Lord of the Eyrie. His first name is never given.</t>
  </si>
  <si>
    <t>/reference/k/00256/index.html</t>
  </si>
  <si>
    <t>Called the Damphair.  Youngest brother of Lord Balon Greyjoy.</t>
  </si>
  <si>
    <t>/reference/k/01956/index.html</t>
  </si>
  <si>
    <t>Arryn, Robert</t>
  </si>
  <si>
    <t>/reference/k/00006/index.html</t>
  </si>
  <si>
    <t>Only son of Lord Jon Arryn.</t>
  </si>
  <si>
    <t>/reference/k/00550/index.html</t>
  </si>
  <si>
    <t>Second son of King Daeron II Targaryen and Myriah Martell and King of the Seven Kingdoms from 209-221.</t>
  </si>
  <si>
    <t>/reference/k/02714/index.html</t>
  </si>
  <si>
    <t>Arryn, Ronnel</t>
  </si>
  <si>
    <t>/reference/k/01875/index.html</t>
  </si>
  <si>
    <t>Younger brother of Lord Jon Arryn.</t>
  </si>
  <si>
    <t>/reference/k/00551/index.html</t>
  </si>
  <si>
    <t>King of the Seven Kingdoms from 262-283.</t>
  </si>
  <si>
    <t>/reference/k/02786/index.html</t>
  </si>
  <si>
    <t>Only daughter of Ser Eustace Osgrey.</t>
  </si>
  <si>
    <t>Arryn, Rowena</t>
  </si>
  <si>
    <t>/reference/k/00831/index.html</t>
  </si>
  <si>
    <t>Cousin and second wife of Lord Jon Arryn.</t>
  </si>
  <si>
    <t>/reference/k/00688/index.html</t>
  </si>
  <si>
    <t>A ranger of the Night's Watch.</t>
  </si>
  <si>
    <t>/reference/k/00552/index.html</t>
  </si>
  <si>
    <t>Called Alysanne the Good. Sister and wife of Jaehaerys I and Queen of the Seven Kingdoms.</t>
  </si>
  <si>
    <t>/reference/k/01231/index.html</t>
  </si>
  <si>
    <t>Called Arson Iceaxe. A wildling raider.</t>
  </si>
  <si>
    <t>/reference/k/01213/index.html</t>
  </si>
  <si>
    <t>Grand Maester of the Seven Kingdoms.</t>
  </si>
  <si>
    <t>Alysanne Tarth</t>
  </si>
  <si>
    <t>/reference/k/02532/index.html</t>
  </si>
  <si>
    <t>Arstan</t>
  </si>
  <si>
    <t>/reference/k/02111/index.html</t>
  </si>
  <si>
    <t>Squire to Belwas.</t>
  </si>
  <si>
    <t>Age of Heroes</t>
  </si>
  <si>
    <t>/reference/k/01832/index.html</t>
  </si>
  <si>
    <t>A legendary time in Westeros before recorded history when many of the great houses were supposedly founded.</t>
  </si>
  <si>
    <t>Alyse Ladybright</t>
  </si>
  <si>
    <t>/reference/k/02288/index.html</t>
  </si>
  <si>
    <t>Lord Treasurer of Dorne.</t>
  </si>
  <si>
    <t>/reference/k/01232/index.html</t>
  </si>
  <si>
    <t>A lord of the Reach.</t>
  </si>
  <si>
    <t>/reference/k/01214/index.html</t>
  </si>
  <si>
    <t>An ironman warrior.</t>
  </si>
  <si>
    <t>/reference/k/01221/index.html</t>
  </si>
  <si>
    <t>A semi-legendary figure from the Age of Heroes and the namesake of the waterfall, Alyssa's Tears.</t>
  </si>
  <si>
    <t>/reference/k/00098/index.html</t>
  </si>
  <si>
    <t>A knight of Aerys II Targaryen's Kingsguard.</t>
  </si>
  <si>
    <t>/reference/k/00689/index.html</t>
  </si>
  <si>
    <t>A Dothraki warrior.</t>
  </si>
  <si>
    <t>/reference/k/00031/index.html</t>
  </si>
  <si>
    <t>Fourth wife of Lord Walder Frey.</t>
  </si>
  <si>
    <t>/reference/k/01233/index.html</t>
  </si>
  <si>
    <t>Called Artos the Implacable. Brother of Lord William Stark.</t>
  </si>
  <si>
    <t>/reference/k/02633/index.html</t>
  </si>
  <si>
    <t>One of the Most Devout of the Faith.</t>
  </si>
  <si>
    <t>/reference/k/01132/index.html</t>
  </si>
  <si>
    <t>A waterfall near the Eyrie. It is named for Alyssa Arryn.</t>
  </si>
  <si>
    <t>/reference/k/02622/index.html</t>
  </si>
  <si>
    <t>The semi-legendary first Arryn king of the Vale.</t>
  </si>
  <si>
    <t>/reference/k/02709/index.html</t>
  </si>
  <si>
    <t>An archmaester of the Citadel.</t>
  </si>
  <si>
    <t>/reference/k/00161/index.html</t>
  </si>
  <si>
    <t>Only daughter of Symond Frey.</t>
  </si>
  <si>
    <t>/reference/k/00164/index.html</t>
  </si>
  <si>
    <t>Only son of Ser Hosteen Frey.</t>
  </si>
  <si>
    <t>/reference/k/00684/index.html</t>
  </si>
  <si>
    <t>A knight, ranger of the Night's Watch, and member of House Wynch.</t>
  </si>
  <si>
    <t>/reference/k/01222/index.html</t>
  </si>
  <si>
    <t>A servant at Harrenhal.</t>
  </si>
  <si>
    <t>/reference/k/00165/index.html</t>
  </si>
  <si>
    <t>Sixth daughter of Lord Walder Frey.</t>
  </si>
  <si>
    <t>/reference/k/00690/index.html</t>
  </si>
  <si>
    <t>Called Alan of Rosby. A ranger of the Night's Watch.</t>
  </si>
  <si>
    <t>/reference/k/00077/index.html</t>
  </si>
  <si>
    <t>Third wife of Lord Walder Frey.</t>
  </si>
  <si>
    <t>/reference/k/00394/index.html</t>
  </si>
  <si>
    <t>Lady of Old Oak.</t>
  </si>
  <si>
    <t>/reference/k/00274/index.html</t>
  </si>
  <si>
    <t>Wife of Lord Balon Greyjoy.</t>
  </si>
  <si>
    <t>/reference/k/02861/index.html</t>
  </si>
  <si>
    <t>An ironman shipwright.</t>
  </si>
  <si>
    <t>/reference/k/00502/index.html</t>
  </si>
  <si>
    <t>Younger daughter of Eddard Stark and Catelyn Tully.</t>
  </si>
  <si>
    <t>/reference/k/00691/index.html</t>
  </si>
  <si>
    <t>Called Alaric of Eysen. A noted singer.</t>
  </si>
  <si>
    <t>Ambrose</t>
  </si>
  <si>
    <t>/reference/k/01223/index.html</t>
  </si>
  <si>
    <t>A house of the Reach.</t>
  </si>
  <si>
    <t>/reference/k/00395/index.html</t>
  </si>
  <si>
    <t>A knight of King Robert Baratheon's Kingsguard.</t>
  </si>
  <si>
    <t>/reference/k/00692/index.html</t>
  </si>
  <si>
    <t>Daughter of Chataya and a prostitute at her brothel.</t>
  </si>
  <si>
    <t>Ambrose, Edmund</t>
  </si>
  <si>
    <t>/reference/k/02297/index.html</t>
  </si>
  <si>
    <t>/reference/k/00257/index.html</t>
  </si>
  <si>
    <t>Only daughter of Lord Balon Greyjoy and Lady Alannys Harlaw and captain of the Black Wind.</t>
  </si>
  <si>
    <t>/reference/k/00916/index.html</t>
  </si>
  <si>
    <t>Mother of Lord Petyr Baelish.</t>
  </si>
  <si>
    <t>/reference/k/00162/index.html</t>
  </si>
  <si>
    <t>Called Ami. Eldest daughter of Merrett Frey.</t>
  </si>
  <si>
    <t>/reference/k/00099/index.html</t>
  </si>
  <si>
    <t>Sister to Ser Arthur Dayne.</t>
  </si>
  <si>
    <t>/reference/k/00442/index.html</t>
  </si>
  <si>
    <t>Eldest son of Lord Nestor Royce.</t>
  </si>
  <si>
    <t>/reference/k/00341/index.html</t>
  </si>
  <si>
    <t>A knight of the Westerlands.</t>
  </si>
  <si>
    <t>/reference/k/01235/index.html</t>
  </si>
  <si>
    <t>The seat of House Marbrand.</t>
  </si>
  <si>
    <t>/reference/k/00693/index.html</t>
  </si>
  <si>
    <t>Ancient Guild of Spicers</t>
  </si>
  <si>
    <t>/reference/k/01377/index.html</t>
  </si>
  <si>
    <t>A merchant guild in the city of Qarth.</t>
  </si>
  <si>
    <t>/reference/k/01236/index.html</t>
  </si>
  <si>
    <t>Alchemist</t>
  </si>
  <si>
    <t>/reference/k/02112/index.html</t>
  </si>
  <si>
    <t>A strange man in Oldtown. Physical Description: He is young with full cheeks, a shadow of a beard, a hooked nose, and a mat of dense black curls. He has a faint scar on his right cheek.</t>
  </si>
  <si>
    <t>Andals</t>
  </si>
  <si>
    <t>/reference/k/01329/index.html</t>
  </si>
  <si>
    <t>A People of Westeros.</t>
  </si>
  <si>
    <t>Ashford of Ashford</t>
  </si>
  <si>
    <t>/reference/k/01105/index.html</t>
  </si>
  <si>
    <t>Alchemists' Guild</t>
  </si>
  <si>
    <t>/reference/k/01376/index.html</t>
  </si>
  <si>
    <t>A guild in King's Landing that knows how to make wildfire.</t>
  </si>
  <si>
    <t>/reference/k/00443/index.html</t>
  </si>
  <si>
    <t>Eldest son of Lord Yohn Royce.</t>
  </si>
  <si>
    <t>Ashford, Daughter</t>
  </si>
  <si>
    <t>/reference/k/00008/index.html</t>
  </si>
  <si>
    <t>/reference/k/01215/index.html</t>
  </si>
  <si>
    <t>/reference/k/02076/index.html</t>
  </si>
  <si>
    <t>Lord of Yronwood, Warden of the Stone Way, and the Bloodroyal.</t>
  </si>
  <si>
    <t>Ashford, Lord</t>
  </si>
  <si>
    <t>/reference/k/00009/index.html</t>
  </si>
  <si>
    <t>/reference/k/00126/index.html</t>
  </si>
  <si>
    <t>Only son of Lord Alester Florent.</t>
  </si>
  <si>
    <t>/reference/k/00114/index.html</t>
  </si>
  <si>
    <t>Son of Lomas Estermont.</t>
  </si>
  <si>
    <t>Ashford, Robert</t>
  </si>
  <si>
    <t>/reference/k/00010/index.html</t>
  </si>
  <si>
    <t>A knight and member of House Ashford.</t>
  </si>
  <si>
    <t>/reference/k/00282/index.html</t>
  </si>
  <si>
    <t>Second daughter of Lord Leyton Hightower and wife of Lord Mace Tyrell.</t>
  </si>
  <si>
    <t>/reference/k/01224/index.html</t>
  </si>
  <si>
    <t>A knight of the Riverlands.</t>
  </si>
  <si>
    <t>Assadora</t>
  </si>
  <si>
    <t>/reference/k/02573/index.html</t>
  </si>
  <si>
    <t>A whore at the Happy Port in Braavos.</t>
  </si>
  <si>
    <t>/reference/k/00158/index.html</t>
  </si>
  <si>
    <t>Elder son of Symond Frey.</t>
  </si>
  <si>
    <t>/reference/k/02431/index.html</t>
  </si>
  <si>
    <t>Called Drey. A knight and brother of Ser Dezial Dalt.</t>
  </si>
  <si>
    <t>/reference/k/01178/index.html</t>
  </si>
  <si>
    <t>A city far to the east. The people of Asshai are called the Asshai'i.</t>
  </si>
  <si>
    <t>/reference/k/00501/index.html</t>
  </si>
  <si>
    <t>Called Pennylover. A lord of the Stormlands.</t>
  </si>
  <si>
    <t>/reference/k/01820/index.html</t>
  </si>
  <si>
    <t>Called Andrik the Unsmiling.  An ironman warrior in service to House Drumm.</t>
  </si>
  <si>
    <t>Asshai'i</t>
  </si>
  <si>
    <t>/reference/k/01330/index.html</t>
  </si>
  <si>
    <t>The people of Asshai.</t>
  </si>
  <si>
    <t>/reference/k/02689/index.html</t>
  </si>
  <si>
    <t>Lord of Littlesister.</t>
  </si>
  <si>
    <t>/reference/k/00040/index.html</t>
  </si>
  <si>
    <t>Lord of Hornvale.</t>
  </si>
  <si>
    <t>/reference/k/01237/index.html</t>
  </si>
  <si>
    <t>A slave-trading city on Slaver's Bay.</t>
  </si>
  <si>
    <t>/reference/k/00127/index.html</t>
  </si>
  <si>
    <t>Lord of Brightwater Keep.</t>
  </si>
  <si>
    <t>/reference/k/00007/index.html</t>
  </si>
  <si>
    <t>A knight and member of House Ashford. Unhorsed by Tybolt Lannister during a tourney at Ashford Meadow.</t>
  </si>
  <si>
    <t>/reference/k/02083/index.html</t>
  </si>
  <si>
    <t>The seat of House Vance.</t>
  </si>
  <si>
    <t>/reference/k/00388/index.html</t>
  </si>
  <si>
    <t>Elder son of Ser Hosman Norcross.</t>
  </si>
  <si>
    <t>/reference/k/00163/index.html</t>
  </si>
  <si>
    <t>/reference/k/02839/index.html</t>
  </si>
  <si>
    <t>/reference/k/02273/index.html</t>
  </si>
  <si>
    <t>/reference/k/00694/index.html</t>
  </si>
  <si>
    <t>Called Archer. A boy from the Dornish Marches.</t>
  </si>
  <si>
    <t>/reference/k/00657/index.html</t>
  </si>
  <si>
    <t>Called the Bastard of Driftmark. Bastard relation of Lord Monford Velaryon.</t>
  </si>
  <si>
    <t>/reference/k/01216/index.html</t>
  </si>
  <si>
    <t>Called Alfyn Crowkiller. A wildling leader.</t>
  </si>
  <si>
    <t>/reference/k/00121/index.html</t>
  </si>
  <si>
    <t>Seventh wife of Lord Walder Frey.</t>
  </si>
  <si>
    <t>Axe, Mad</t>
  </si>
  <si>
    <t>/reference/k/01968/index.html</t>
  </si>
  <si>
    <t>A semi-legendary member of the Night's Watch.</t>
  </si>
  <si>
    <t>/reference/k/02855/index.html</t>
  </si>
  <si>
    <t>Called Alia of Braavos.  A singer.</t>
  </si>
  <si>
    <t>/reference/k/00295/index.html</t>
  </si>
  <si>
    <t>A lord of the Westerlands.</t>
  </si>
  <si>
    <t>/reference/k/00128/index.html</t>
  </si>
  <si>
    <t>Younger brother of Lord Alester Florent.</t>
  </si>
  <si>
    <t>/reference/k/00595/index.html</t>
  </si>
  <si>
    <t>Elder daughter of Ser Leo Tyrell.</t>
  </si>
  <si>
    <t>Antaryon, Ferrego</t>
  </si>
  <si>
    <t>/reference/k/02747/index.html</t>
  </si>
  <si>
    <t>The Sealord of Braavos.</t>
  </si>
  <si>
    <t>/reference/k/01234/index.html</t>
  </si>
  <si>
    <t>A military scholar.</t>
  </si>
  <si>
    <t>/reference/k/02580/index.html</t>
  </si>
  <si>
    <t>A mummer in Braavos.</t>
  </si>
  <si>
    <t>/reference/k/00695/index.html</t>
  </si>
  <si>
    <t>Lady of Ironoaks Castle.</t>
  </si>
  <si>
    <t>/reference/k/01238/index.html</t>
  </si>
  <si>
    <t>A legendary hero.</t>
  </si>
  <si>
    <t>/reference/k/01239/index.html</t>
  </si>
  <si>
    <t>Called Bael the Bard.  King-beyond-the-Wall.</t>
  </si>
  <si>
    <t>/reference/k/02540/index.html</t>
  </si>
  <si>
    <t>The septon of Saltpans.</t>
  </si>
  <si>
    <t>Botley, Maron</t>
  </si>
  <si>
    <t>/reference/k/00037/index.html</t>
  </si>
  <si>
    <t>Called Fishwhiskers.  An ironman warrior.</t>
  </si>
  <si>
    <t>Baelish</t>
  </si>
  <si>
    <t>/reference/k/00919/index.html</t>
  </si>
  <si>
    <t>A house of the Vale.</t>
  </si>
  <si>
    <t>/reference/k/02765/index.html</t>
  </si>
  <si>
    <t>Called Bennis of the Brown Shield. A hedge knight.</t>
  </si>
  <si>
    <t>Botley, Quellon</t>
  </si>
  <si>
    <t>/reference/k/01939/index.html</t>
  </si>
  <si>
    <t>Baelish, Petyr</t>
  </si>
  <si>
    <t>/reference/k/00011/index.html</t>
  </si>
  <si>
    <t>Master of Coin for King Robert Baratheon.</t>
  </si>
  <si>
    <t>Beony Beesbury</t>
  </si>
  <si>
    <t>/reference/k/00023/index.html</t>
  </si>
  <si>
    <t>Wife of Ser Raymund Frey.</t>
  </si>
  <si>
    <t>Botley, Sargon</t>
  </si>
  <si>
    <t>/reference/k/02673/index.html</t>
  </si>
  <si>
    <t>Half brother of Lord Sawane Botley.</t>
  </si>
  <si>
    <t>/reference/k/02252/index.html</t>
  </si>
  <si>
    <t>Lord of Blacktyde.</t>
  </si>
  <si>
    <t>/reference/k/02554/index.html</t>
  </si>
  <si>
    <t>Called Blind Beqqo. A shellfish vendor in Braavos.</t>
  </si>
  <si>
    <t>Botley, Sawane</t>
  </si>
  <si>
    <t>/reference/k/00910/index.html</t>
  </si>
  <si>
    <t>Lord of Lordsport.</t>
  </si>
  <si>
    <t>/reference/k/01949/index.html</t>
  </si>
  <si>
    <t>Called Baelor Brightsmile. A knight and eldest son of Lord Leyton Hightower.</t>
  </si>
  <si>
    <t>/reference/k/00534/index.html</t>
  </si>
  <si>
    <t>Younger son of Leobald Tallhart.</t>
  </si>
  <si>
    <t>Botley, Symond</t>
  </si>
  <si>
    <t>/reference/k/01934/index.html</t>
  </si>
  <si>
    <t>/reference/k/00554/index.html</t>
  </si>
  <si>
    <t>Called Baelor the Blessed. King of the Seven Kingdoms and head of House Targaryen from 161-171.</t>
  </si>
  <si>
    <t>/reference/k/00289/index.html</t>
  </si>
  <si>
    <t>Wife of Leobald Tallhart.</t>
  </si>
  <si>
    <t>Botley, Tristifer</t>
  </si>
  <si>
    <t>/reference/k/00914/index.html</t>
  </si>
  <si>
    <t>Second son of Lord Sawane Botley.</t>
  </si>
  <si>
    <t>/reference/k/00553/index.html</t>
  </si>
  <si>
    <t>Called Baelor the Bold and Baelor Breakspear.  Eldest son of King Daeron II Targaryen and Myriah Martell.</t>
  </si>
  <si>
    <t>/reference/k/00104/index.html</t>
  </si>
  <si>
    <t>Lord of Blackhaven.</t>
  </si>
  <si>
    <t>Botley, Vickon</t>
  </si>
  <si>
    <t>/reference/k/01936/index.html</t>
  </si>
  <si>
    <t>Balerion</t>
  </si>
  <si>
    <t>/reference/k/01787/index.html</t>
  </si>
  <si>
    <t>One of the three dragons of Aegon the Conqueror.</t>
  </si>
  <si>
    <t>/reference/k/00704/index.html</t>
  </si>
  <si>
    <t>Called Black Bernarr. A ranger of the Night's Watch.</t>
  </si>
  <si>
    <t>Bountiful Harvest</t>
  </si>
  <si>
    <t>/reference/k/01679/index.html</t>
  </si>
  <si>
    <t>A trading ship owned by Illyrio Mopatis.</t>
  </si>
  <si>
    <t>Ball</t>
  </si>
  <si>
    <t>/reference/k/02832/index.html</t>
  </si>
  <si>
    <t>/reference/k/00703/index.html</t>
  </si>
  <si>
    <t>Called Brown Bernarr. A ranger of the Night's Watch.</t>
  </si>
  <si>
    <t>/reference/k/00363/index.html</t>
  </si>
  <si>
    <t>Lord Steward of the Night's Watch.</t>
  </si>
  <si>
    <t>Ball, Fireball</t>
  </si>
  <si>
    <t>/reference/k/02833/index.html</t>
  </si>
  <si>
    <t>A knight and master-at-arms of the Red Keep in the reign of Aegon IV Targaryen. He is a member of House Ball, but his first name is never given.</t>
  </si>
  <si>
    <t>/reference/k/02253/index.html</t>
  </si>
  <si>
    <t>Called Blind Beron Blacktyde. A priest of the Drowned God.</t>
  </si>
  <si>
    <t>/reference/k/01260/index.html</t>
  </si>
  <si>
    <t>A commoner.</t>
  </si>
  <si>
    <t>/reference/k/00697/index.html</t>
  </si>
  <si>
    <t>Maester of the Arbor.</t>
  </si>
  <si>
    <t>/reference/k/01248/index.html</t>
  </si>
  <si>
    <t>Lord of Winterfell.</t>
  </si>
  <si>
    <t>/reference/k/01261/index.html</t>
  </si>
  <si>
    <t>One of the nine Free Cities.</t>
  </si>
  <si>
    <t>/reference/k/02050/index.html</t>
  </si>
  <si>
    <t>A knight and member of House Byrch.</t>
  </si>
  <si>
    <t>/reference/k/01989/index.html</t>
  </si>
  <si>
    <t>A knight of the Reach.</t>
  </si>
  <si>
    <t>Bracken of Stone Hedge</t>
  </si>
  <si>
    <t>/reference/k/00931/index.html</t>
  </si>
  <si>
    <t>A house of the Riverlands.</t>
  </si>
  <si>
    <t>/reference/k/01938/index.html</t>
  </si>
  <si>
    <t>/reference/k/02871/index.html</t>
  </si>
  <si>
    <t>A commoner in Hag's Mire.</t>
  </si>
  <si>
    <t>Bracken, Hendry</t>
  </si>
  <si>
    <t>/reference/k/01425/index.html</t>
  </si>
  <si>
    <t>Nephew to Lord Jonos Bracken.</t>
  </si>
  <si>
    <t>/reference/k/00258/index.html</t>
  </si>
  <si>
    <t>Lord of the Iron Islands, Lord Reaper of Pyke, King of Rock and Salt, and Son of the Sea Wind.</t>
  </si>
  <si>
    <t>/reference/k/02856/index.html</t>
  </si>
  <si>
    <t>A serving girl at the Smoking Log outside Winterfell.</t>
  </si>
  <si>
    <t>Bracken, Jonos</t>
  </si>
  <si>
    <t>/reference/k/00038/index.html</t>
  </si>
  <si>
    <t>Lord of Stone Hedge.</t>
  </si>
  <si>
    <t>/reference/k/00521/index.html</t>
  </si>
  <si>
    <t>Younger son of Lord Gulian Swann.</t>
  </si>
  <si>
    <t>/reference/k/00059/index.html</t>
  </si>
  <si>
    <t>Only daughter of Ser Rodrik Cassel.</t>
  </si>
  <si>
    <t>Bracken, Lord</t>
  </si>
  <si>
    <t>/reference/k/02500/index.html</t>
  </si>
  <si>
    <t>Lord of Stone Hedge in the regin of Aerys I Targaryen. His first name is never given.</t>
  </si>
  <si>
    <t>/reference/k/01864/index.html</t>
  </si>
  <si>
    <t>Daughter of Joseth.</t>
  </si>
  <si>
    <t>Bethany</t>
  </si>
  <si>
    <t>/reference/k/02571/index.html</t>
  </si>
  <si>
    <t>Called Blushing Bethany.</t>
  </si>
  <si>
    <t>Bracken, Otho</t>
  </si>
  <si>
    <t>/reference/k/00039/index.html</t>
  </si>
  <si>
    <t>Called the Brute of Bracken. A knight and second son of Lord Bracken.</t>
  </si>
  <si>
    <t>/reference/k/02041/index.html</t>
  </si>
  <si>
    <t>The seat of House Banefort.</t>
  </si>
  <si>
    <t>/reference/k/00705/index.html</t>
  </si>
  <si>
    <t>Called Bethany Fair-Fingers.</t>
  </si>
  <si>
    <t>Bracken, Son</t>
  </si>
  <si>
    <t>/reference/k/02820/index.html</t>
  </si>
  <si>
    <t>Eldest son of Lord Bracken. His first name is never given.</t>
  </si>
  <si>
    <t>Banefort of Banefort</t>
  </si>
  <si>
    <t>/reference/k/00920/index.html</t>
  </si>
  <si>
    <t>A house of the Westerlands.</t>
  </si>
  <si>
    <t>/reference/k/01249/index.html</t>
  </si>
  <si>
    <t>Wife of Lord Mathis Rowan.</t>
  </si>
  <si>
    <t>Bradamr Frey</t>
  </si>
  <si>
    <t>/reference/k/00169/index.html</t>
  </si>
  <si>
    <t>Younger son of Symond Frey.</t>
  </si>
  <si>
    <t>Banefort, Quenten</t>
  </si>
  <si>
    <t>/reference/k/00012/index.html</t>
  </si>
  <si>
    <t>Lord of the Banefort.</t>
  </si>
  <si>
    <t>/reference/k/00439/index.html</t>
  </si>
  <si>
    <t>Sixth wife of Lord Walder Frey.</t>
  </si>
  <si>
    <t>/reference/k/00505/index.html</t>
  </si>
  <si>
    <t>Second son of Eddard Stark and Catelyn Tully.</t>
  </si>
  <si>
    <t>/reference/k/00698/index.html</t>
  </si>
  <si>
    <t>/reference/k/02730/index.html</t>
  </si>
  <si>
    <t>Second wife of Lord Roose Bolton.</t>
  </si>
  <si>
    <t>Brandon</t>
  </si>
  <si>
    <t>/reference/k/01266/index.html</t>
  </si>
  <si>
    <t>A semi-legendary figure from the Age of Heroes.</t>
  </si>
  <si>
    <t>Bar Emmon of Sharp Point</t>
  </si>
  <si>
    <t>/reference/k/00958/index.html</t>
  </si>
  <si>
    <t>A house of the Crownlands.</t>
  </si>
  <si>
    <t>Betharios</t>
  </si>
  <si>
    <t>/reference/k/00706/index.html</t>
  </si>
  <si>
    <t>Wife of Symond Frey. She is from Braavos.</t>
  </si>
  <si>
    <t>/reference/k/02735/index.html</t>
  </si>
  <si>
    <t>Called the Norrey. Chief of the Norrey Clan.</t>
  </si>
  <si>
    <t>Bar Emmon, Duram</t>
  </si>
  <si>
    <t>/reference/k/00108/index.html</t>
  </si>
  <si>
    <t>Lord of Sharp point.</t>
  </si>
  <si>
    <t>Bettley</t>
  </si>
  <si>
    <t>/reference/k/02318/index.html</t>
  </si>
  <si>
    <t>/reference/k/01262/index.html</t>
  </si>
  <si>
    <t>Called Brandon the Shipwright.  King in the North.</t>
  </si>
  <si>
    <t>Baratheon of Dragonstone</t>
  </si>
  <si>
    <t>/reference/k/01104/index.html</t>
  </si>
  <si>
    <t>Bettley, Jon</t>
  </si>
  <si>
    <t>/reference/k/02319/index.html</t>
  </si>
  <si>
    <t>Called Beardless Jon. A knight.</t>
  </si>
  <si>
    <t>/reference/k/00504/index.html</t>
  </si>
  <si>
    <t>Oldest son of Lord Rickard Stark.</t>
  </si>
  <si>
    <t>Baratheon of King's Landing</t>
  </si>
  <si>
    <t>/reference/k/01107/index.html</t>
  </si>
  <si>
    <t>The ruling house of the Seven Kingdoms after the fall of House Targaryen.</t>
  </si>
  <si>
    <t>/reference/k/02890/index.html</t>
  </si>
  <si>
    <t>A Dothraki man.</t>
  </si>
  <si>
    <t>/reference/k/01263/index.html</t>
  </si>
  <si>
    <t>Called Brandon the Burner.  Son of Brandon the Shipwright and King in the North after him.</t>
  </si>
  <si>
    <t>Baratheon of Storm's End</t>
  </si>
  <si>
    <t>/reference/k/00921/index.html</t>
  </si>
  <si>
    <t>The principal house of the Stormlands.</t>
  </si>
  <si>
    <t>/reference/k/01250/index.html</t>
  </si>
  <si>
    <t>A wildling raider.</t>
  </si>
  <si>
    <t>/reference/k/01264/index.html</t>
  </si>
  <si>
    <t>Baratheon Reign, The</t>
  </si>
  <si>
    <t>/reference/k/01834/index.html</t>
  </si>
  <si>
    <t>The period of time in which the Seven Kingdoms was ruled by House Baratheon. King Robert was the first Baratheon to sit the Iron Throne, which he won during his Rebellion against the Targaryens.</t>
  </si>
  <si>
    <t>Big Walder Frey</t>
  </si>
  <si>
    <t>/reference/k/00167/index.html</t>
  </si>
  <si>
    <t>Eldest son of Ser Jammos Frey.</t>
  </si>
  <si>
    <t>/reference/k/01265/index.html</t>
  </si>
  <si>
    <t>King in the North.</t>
  </si>
  <si>
    <t>Baratheon, Gowen</t>
  </si>
  <si>
    <t>/reference/k/01397/index.html</t>
  </si>
  <si>
    <t>A member of House Baratheon.</t>
  </si>
  <si>
    <t>Big Willow River</t>
  </si>
  <si>
    <t>/reference/k/01825/index.html</t>
  </si>
  <si>
    <t>A river in the Riverlands.</t>
  </si>
  <si>
    <t>/reference/k/00535/index.html</t>
  </si>
  <si>
    <t>Elder son of Ser Leobald Tallhart.</t>
  </si>
  <si>
    <t>Baratheon, Harbert</t>
  </si>
  <si>
    <t>/reference/k/01413/index.html</t>
  </si>
  <si>
    <t>Uncle to Lord Steffon Baratheon.</t>
  </si>
  <si>
    <t>/reference/k/00707/index.html</t>
  </si>
  <si>
    <t>Called Muttering Bill. A steward of the Night's Watch.</t>
  </si>
  <si>
    <t>/reference/k/02816/index.html</t>
  </si>
  <si>
    <t>A village in the Reach.</t>
  </si>
  <si>
    <t>Baratheon, Joffrey</t>
  </si>
  <si>
    <t>/reference/k/00013/index.html</t>
  </si>
  <si>
    <t>Elder son of King Robert Baratheon and Queen Cersei Lannister.</t>
  </si>
  <si>
    <t>Bird of a Thousand Colors</t>
  </si>
  <si>
    <t>/reference/k/01672/index.html</t>
  </si>
  <si>
    <t>A trading ship owned by Salladhor Saan.</t>
  </si>
  <si>
    <t>/reference/k/02699/index.html</t>
  </si>
  <si>
    <t>Lord of Sunflower Hall.</t>
  </si>
  <si>
    <t>Baratheon, Lyonel</t>
  </si>
  <si>
    <t>/reference/k/00014/index.html</t>
  </si>
  <si>
    <t>Fought on behalf of Duncan the Tall in a trial of seven at Ashford Meadow.</t>
  </si>
  <si>
    <t>Bite, The</t>
  </si>
  <si>
    <t>/reference/k/01192/index.html</t>
  </si>
  <si>
    <t>The Bite is a bay enclosed by the North to the north, the Neck to the west, and the Vale to the south. White Harbor is a port on the north shores of the Bite.</t>
  </si>
  <si>
    <t>Brave Companions</t>
  </si>
  <si>
    <t>/reference/k/01378/index.html</t>
  </si>
  <si>
    <t>A sellsword company.</t>
  </si>
  <si>
    <t>Baratheon, Myrcella</t>
  </si>
  <si>
    <t>/reference/k/00015/index.html</t>
  </si>
  <si>
    <t>Only daughter of King Robert Baratheon and Cersei Lannister.</t>
  </si>
  <si>
    <t>/reference/k/00883/index.html</t>
  </si>
  <si>
    <t>A convicted felon.</t>
  </si>
  <si>
    <t>Bravo</t>
  </si>
  <si>
    <t>/reference/k/01676/index.html</t>
  </si>
  <si>
    <t>Baratheon, Orys</t>
  </si>
  <si>
    <t>/reference/k/01532/index.html</t>
  </si>
  <si>
    <t>A former head of House Baratheon, the first lord of Storm's End, and the first lord paramount of the Stormlands.</t>
  </si>
  <si>
    <t>/reference/k/01251/index.html</t>
  </si>
  <si>
    <t>The seat of House Caswell.</t>
  </si>
  <si>
    <t>Brax of Hornvale</t>
  </si>
  <si>
    <t>/reference/k/00932/index.html</t>
  </si>
  <si>
    <t>Baratheon, Renly</t>
  </si>
  <si>
    <t>/reference/k/00016/index.html</t>
  </si>
  <si>
    <t>Youngest brother of King Robert Baratheon and master of laws on his small council.</t>
  </si>
  <si>
    <t>Black Betha</t>
  </si>
  <si>
    <t>/reference/k/01673/index.html</t>
  </si>
  <si>
    <t>A war galley in the fleet of Dragonstone.</t>
  </si>
  <si>
    <t>Brax, Andros</t>
  </si>
  <si>
    <t>Baratheon, Robert</t>
  </si>
  <si>
    <t>/reference/k/00017/index.html</t>
  </si>
  <si>
    <t>King of the Andals and the Rhoynar and the First Men, Lord of the Seven Kingdoms, and Protector of the Realm.</t>
  </si>
  <si>
    <t>Black Ears</t>
  </si>
  <si>
    <t>/reference/k/01859/index.html</t>
  </si>
  <si>
    <t>One of the clans of the Mountains of the Moon.</t>
  </si>
  <si>
    <t>Brax, Flement</t>
  </si>
  <si>
    <t>/reference/k/00042/index.html</t>
  </si>
  <si>
    <t>Middle son of Lord Andros Brax.</t>
  </si>
  <si>
    <t>Baratheon, Shireen</t>
  </si>
  <si>
    <t>/reference/k/00018/index.html</t>
  </si>
  <si>
    <t>Only daughter of Lord Stannis Baratheon.</t>
  </si>
  <si>
    <t>/reference/k/00168/index.html</t>
  </si>
  <si>
    <t>Middle son of Ser Ryman Frey.</t>
  </si>
  <si>
    <t>Brax, Jon</t>
  </si>
  <si>
    <t>/reference/k/00043/index.html</t>
  </si>
  <si>
    <t>Youngest son of Ser Flement Brax.</t>
  </si>
  <si>
    <t>Baratheon, Stannis</t>
  </si>
  <si>
    <t>/reference/k/00019/index.html</t>
  </si>
  <si>
    <t>Younger brother of King Robert Baratheon and master of ships on his small council.</t>
  </si>
  <si>
    <t>Black Wind</t>
  </si>
  <si>
    <t>/reference/k/01674/index.html</t>
  </si>
  <si>
    <t>The longship of Asha Greyjoy.</t>
  </si>
  <si>
    <t>Brax, Robert</t>
  </si>
  <si>
    <t>/reference/k/00044/index.html</t>
  </si>
  <si>
    <t>Eldest son of Ser Flement Brax.</t>
  </si>
  <si>
    <t>Baratheon, Steffon</t>
  </si>
  <si>
    <t>/reference/k/00020/index.html</t>
  </si>
  <si>
    <t>Lord of Storm's End.</t>
  </si>
  <si>
    <t>Blackbar</t>
  </si>
  <si>
    <t>/reference/k/00924/index.html</t>
  </si>
  <si>
    <t>/reference/k/00045/index.html</t>
  </si>
  <si>
    <t>Baratheon, Tommen</t>
  </si>
  <si>
    <t>/reference/k/00021/index.html</t>
  </si>
  <si>
    <t>Younger son of King Robert Baratheon and Cersei Lannister.</t>
  </si>
  <si>
    <t>Blackbar, Leo</t>
  </si>
  <si>
    <t>/reference/k/00027/index.html</t>
  </si>
  <si>
    <t>A knight and member of House Blackbar.</t>
  </si>
  <si>
    <t>Brax, Rupert</t>
  </si>
  <si>
    <t>/reference/k/00046/index.html</t>
  </si>
  <si>
    <t>Brother to Lord Andros Brax.</t>
  </si>
  <si>
    <t>/reference/k/02306/index.html</t>
  </si>
  <si>
    <t>Blackberry</t>
  </si>
  <si>
    <t>/reference/k/02669/index.html</t>
  </si>
  <si>
    <t>A house of Westeros.</t>
  </si>
  <si>
    <t>Brax, Tytos</t>
  </si>
  <si>
    <t>/reference/k/00047/index.html</t>
  </si>
  <si>
    <t>Eldest son of Lord Tytos Brax.</t>
  </si>
  <si>
    <t>/reference/k/02728/index.html</t>
  </si>
  <si>
    <t>Widow of Lord William Dustin and Lady of Barrowton.</t>
  </si>
  <si>
    <t>Blackberry, Jate</t>
  </si>
  <si>
    <t>/reference/k/01439/index.html</t>
  </si>
  <si>
    <t>A guard at Dragonstone.</t>
  </si>
  <si>
    <t>Brax, Walder</t>
  </si>
  <si>
    <t>/reference/k/00048/index.html</t>
  </si>
  <si>
    <t>Middle son of Ser Flement Brax.</t>
  </si>
  <si>
    <t>/reference/k/00699/index.html</t>
  </si>
  <si>
    <t>A bastard daughter of Robert Baratheon.</t>
  </si>
  <si>
    <t>Blackberry, Omer</t>
  </si>
  <si>
    <t>/reference/k/01994/index.html</t>
  </si>
  <si>
    <t>A soldier at Dragonstone.</t>
  </si>
  <si>
    <t>Brazen Monkey</t>
  </si>
  <si>
    <t>/reference/k/02565/index.html</t>
  </si>
  <si>
    <t>A trading carrack.</t>
  </si>
  <si>
    <t>/reference/k/01240/index.html</t>
  </si>
  <si>
    <t>Septon of Dragonstone.</t>
  </si>
  <si>
    <t>Blackbird</t>
  </si>
  <si>
    <t>/reference/k/02192/index.html</t>
  </si>
  <si>
    <t>A galley of the Night's Watch stationed at Eastwatch.</t>
  </si>
  <si>
    <t>/reference/k/02553/index.html</t>
  </si>
  <si>
    <t>Elder daughter of Brea.</t>
  </si>
  <si>
    <t>/reference/k/00481/index.html</t>
  </si>
  <si>
    <t>Called Barristan the Bold. A knight of Jaehaerys II Targaryen and Aerys II Targaryen's Kingsguard and Lord Commander of Robert Baratheon's Kingsguard.</t>
  </si>
  <si>
    <t>/reference/k/02054/index.html</t>
  </si>
  <si>
    <t>The seat of House Bulwer.</t>
  </si>
  <si>
    <t>/reference/k/01974/index.html</t>
  </si>
  <si>
    <t>A servant in King's Landing.</t>
  </si>
  <si>
    <t>Barrowlands, The</t>
  </si>
  <si>
    <t>/reference/k/01897/index.html</t>
  </si>
  <si>
    <t>A portion of the North bounded by the Wolfswood, the Rills, the Neck, and the White Knife.</t>
  </si>
  <si>
    <t>Blackfyre</t>
  </si>
  <si>
    <t>/reference/k/02307/index.html</t>
  </si>
  <si>
    <t>/reference/k/01267/index.html</t>
  </si>
  <si>
    <t>Maester of the Twins.</t>
  </si>
  <si>
    <t>/reference/k/02523/index.html</t>
  </si>
  <si>
    <t>The seat of House Dustin.</t>
  </si>
  <si>
    <t>/reference/k/02813/index.html</t>
  </si>
  <si>
    <t>A greatsword of House Targaryen.</t>
  </si>
  <si>
    <t>/reference/k/01268/index.html</t>
  </si>
  <si>
    <t>A holdfast in the Riverlands.</t>
  </si>
  <si>
    <t>/reference/k/01241/index.html</t>
  </si>
  <si>
    <t>A septon and Hand of the King to Jaehaerys I Targaryen.</t>
  </si>
  <si>
    <t>Blackfyre Rebellion, The</t>
  </si>
  <si>
    <t>/reference/k/02850/index.html</t>
  </si>
  <si>
    <t>An attempt by Daemon Blackfyre, bastard son of Aegon IV Targaryen and his cousin Daena Targaryen, to usurp the throne from Daeron II Targaryen, the legitimate son of Aegon IV and his sister, Naerys.</t>
  </si>
  <si>
    <t>Bride in Azure</t>
  </si>
  <si>
    <t>/reference/k/01677/index.html</t>
  </si>
  <si>
    <t>A trading ship owned by the Thirteen of Qarth.</t>
  </si>
  <si>
    <t>/reference/k/02869/index.html</t>
  </si>
  <si>
    <t>The wife of the brewer of Winterfell.</t>
  </si>
  <si>
    <t>Blackfyre, Aegon</t>
  </si>
  <si>
    <t>Brienne Tarth</t>
  </si>
  <si>
    <t>/reference/k/00582/index.html</t>
  </si>
  <si>
    <t>/reference/k/01242/index.html</t>
  </si>
  <si>
    <t>Blackfyre, Aemon</t>
  </si>
  <si>
    <t>Bright Banners</t>
  </si>
  <si>
    <t>/reference/k/02931/index.html</t>
  </si>
  <si>
    <t>Basilisk Isles</t>
  </si>
  <si>
    <t>/reference/k/02434/index.html</t>
  </si>
  <si>
    <t>A group of islands off the north coast of Sothoros.</t>
  </si>
  <si>
    <t>Blackfyre, Daemon</t>
  </si>
  <si>
    <t>/reference/k/01799/index.html</t>
  </si>
  <si>
    <t>Bastard son of Aegon IV Targaryen.</t>
  </si>
  <si>
    <t>Brightfish</t>
  </si>
  <si>
    <t>/reference/k/01678/index.html</t>
  </si>
  <si>
    <t>/reference/k/00700/index.html</t>
  </si>
  <si>
    <t>A steward of the Night's Watch and kennelmaster for Castle Black</t>
  </si>
  <si>
    <t>/reference/k/01252/index.html</t>
  </si>
  <si>
    <t>The seat of House Dondarrion.</t>
  </si>
  <si>
    <t>Brightroar</t>
  </si>
  <si>
    <t>/reference/k/01770/index.html</t>
  </si>
  <si>
    <t>The greatsword of House Lannister.</t>
  </si>
  <si>
    <t>Bastard of Bracken</t>
  </si>
  <si>
    <t>/reference/k/02944/index.html</t>
  </si>
  <si>
    <t>A bastard relation of Lord Jonos Bracken.</t>
  </si>
  <si>
    <t>/reference/k/01253/index.html</t>
  </si>
  <si>
    <t>The seat of House Blackmont.</t>
  </si>
  <si>
    <t>/reference/k/01269/index.html</t>
  </si>
  <si>
    <t>The seat of House Florent.</t>
  </si>
  <si>
    <t>/reference/k/02650/index.html</t>
  </si>
  <si>
    <t>A small island in the Redwyne Straits near the Arbor.</t>
  </si>
  <si>
    <t>Blackmont of Blackmont</t>
  </si>
  <si>
    <t>/reference/k/00925/index.html</t>
  </si>
  <si>
    <t>/reference/k/02910/index.html</t>
  </si>
  <si>
    <t>A river in Dorne.</t>
  </si>
  <si>
    <t>Bastards</t>
  </si>
  <si>
    <t>/reference/k/01845/index.html</t>
  </si>
  <si>
    <t>Children who are born out of wedlock. Also called baseborn or natural.</t>
  </si>
  <si>
    <t>Blackmont, Jynessa</t>
  </si>
  <si>
    <t>/reference/k/00028/index.html</t>
  </si>
  <si>
    <t>Daughter of Lady Larra Blackmont.</t>
  </si>
  <si>
    <t>/reference/k/01990/index.html</t>
  </si>
  <si>
    <t>A village in the Riverlands.</t>
  </si>
  <si>
    <t>/reference/k/02116/index.html</t>
  </si>
  <si>
    <t>An island in the Whispering Sound. The Hightower is located there.</t>
  </si>
  <si>
    <t>Blackmont, Larra</t>
  </si>
  <si>
    <t>/reference/k/00029/index.html</t>
  </si>
  <si>
    <t>Lady of Blackmont.</t>
  </si>
  <si>
    <t>Broken Arm, The</t>
  </si>
  <si>
    <t>/reference/k/01175/index.html</t>
  </si>
  <si>
    <t>The remains of a land bridge that once connected Westeros with the eastern continent.</t>
  </si>
  <si>
    <t>/reference/k/01978/index.html</t>
  </si>
  <si>
    <t>The Bay of Crabs is a narrow bay that separates the Vale from the Crownlands.</t>
  </si>
  <si>
    <t>Blackmont, Perros</t>
  </si>
  <si>
    <t>/reference/k/00030/index.html</t>
  </si>
  <si>
    <t>Son of Lady Larra Blackmont.</t>
  </si>
  <si>
    <t>Broken Branch, The</t>
  </si>
  <si>
    <t>/reference/k/02903/index.html</t>
  </si>
  <si>
    <t>A river in the North.</t>
  </si>
  <si>
    <t>/reference/k/01889/index.html</t>
  </si>
  <si>
    <t>A large bay off northwestern Westeros.</t>
  </si>
  <si>
    <t>/reference/k/01255/index.html</t>
  </si>
  <si>
    <t>One of the Iron Islands.</t>
  </si>
  <si>
    <t>/reference/k/00709/index.html</t>
  </si>
  <si>
    <t>A sellsword.</t>
  </si>
  <si>
    <t>/reference/k/01882/index.html</t>
  </si>
  <si>
    <t>A bay off the northeast coast of Westeros.</t>
  </si>
  <si>
    <t>Blacktyde of Blacktyde</t>
  </si>
  <si>
    <t>/reference/k/01254/index.html</t>
  </si>
  <si>
    <t>A house of the Iron Islands.</t>
  </si>
  <si>
    <t>/reference/k/02056/index.html</t>
  </si>
  <si>
    <t>The seat of House Buckler.</t>
  </si>
  <si>
    <t>/reference/k/02507/index.html</t>
  </si>
  <si>
    <t>/reference/k/01898/index.html</t>
  </si>
  <si>
    <t>A bay that cuts through the middle of the Crownlands.</t>
  </si>
  <si>
    <t>Broom</t>
  </si>
  <si>
    <t>/reference/k/00933/index.html</t>
  </si>
  <si>
    <t>Bayasabhad</t>
  </si>
  <si>
    <t>/reference/k/01179/index.html</t>
  </si>
  <si>
    <t>A land somewhere in the east.</t>
  </si>
  <si>
    <t>/reference/k/01256/index.html</t>
  </si>
  <si>
    <t>A river that flows through the Riverlands and the Crownlands to enter the sea at King's Landing.</t>
  </si>
  <si>
    <t>Brother Sunglass</t>
  </si>
  <si>
    <t>/reference/k/02948/index.html</t>
  </si>
  <si>
    <t>Brother to Lord Guncer Sunglass.</t>
  </si>
  <si>
    <t>/reference/k/01119/index.html</t>
  </si>
  <si>
    <t>An island off the northwest coast of the North. It sits in the Bay of Ice.</t>
  </si>
  <si>
    <t>Blackwood of Raventree</t>
  </si>
  <si>
    <t>/reference/k/00926/index.html</t>
  </si>
  <si>
    <t>Brotherhood Without Banners</t>
  </si>
  <si>
    <t>/reference/k/01379/index.html</t>
  </si>
  <si>
    <t>A group of outlaws/protectors of the small folk operating in the Riverlands and dedicated to the Lord of Light.</t>
  </si>
  <si>
    <t>/reference/k/02854/index.html</t>
  </si>
  <si>
    <t>Blackwood, Alyssa</t>
  </si>
  <si>
    <t>/reference/k/02626/index.html</t>
  </si>
  <si>
    <t>The seat of a lesser branch of House Brune.</t>
  </si>
  <si>
    <t>/reference/k/00701/index.html</t>
  </si>
  <si>
    <t>Called Giant.  A ranger of the Night's Watch.</t>
  </si>
  <si>
    <t>Blackwood, Lucas</t>
  </si>
  <si>
    <t>/reference/k/01478/index.html</t>
  </si>
  <si>
    <t>Son of Lord Tytos Blackwood.</t>
  </si>
  <si>
    <t>Brune of Brownhollow</t>
  </si>
  <si>
    <t>/reference/k/02625/index.html</t>
  </si>
  <si>
    <t>A lesser branch of House Brune.</t>
  </si>
  <si>
    <t>Beesbury of Honeyholt</t>
  </si>
  <si>
    <t>/reference/k/00922/index.html</t>
  </si>
  <si>
    <t>Blackwood, Mylessa</t>
  </si>
  <si>
    <t>/reference/k/02308/index.html</t>
  </si>
  <si>
    <t>Brune of Dyre Den</t>
  </si>
  <si>
    <t>/reference/k/00934/index.html</t>
  </si>
  <si>
    <t>Beesbury, Alys</t>
  </si>
  <si>
    <t>Blackwood, Quentyn</t>
  </si>
  <si>
    <t>/reference/k/00032/index.html</t>
  </si>
  <si>
    <t>Lord of Raventree and head of House Blackwood. Slain by Otho Bracken in a tourney.</t>
  </si>
  <si>
    <t>Brune, Eustace</t>
  </si>
  <si>
    <t>/reference/k/02422/index.html</t>
  </si>
  <si>
    <t>Lord of Dyre Den.</t>
  </si>
  <si>
    <t>Beesbury, Hugh</t>
  </si>
  <si>
    <t>/reference/k/02298/index.html</t>
  </si>
  <si>
    <t>Blackwood, Tytos</t>
  </si>
  <si>
    <t>/reference/k/00033/index.html</t>
  </si>
  <si>
    <t>Lord of Raventree.</t>
  </si>
  <si>
    <t>Brune, Lothor</t>
  </si>
  <si>
    <t>/reference/k/00050/index.html</t>
  </si>
  <si>
    <t>A freerider.</t>
  </si>
  <si>
    <t>Beesbury, Humfrey</t>
  </si>
  <si>
    <t>/reference/k/00024/index.html</t>
  </si>
  <si>
    <t>Fought on behalf of Duncan the Tall in a trial of seven at Ashford Meadow and was slain by Ser Donnel of Duskendale.</t>
  </si>
  <si>
    <t>/reference/k/00708/index.html</t>
  </si>
  <si>
    <t>/reference/k/02449/index.html</t>
  </si>
  <si>
    <t>A fishmonger in Braavos.</t>
  </si>
  <si>
    <t>Beesbury, Jeyne</t>
  </si>
  <si>
    <t>/reference/k/00025/index.html</t>
  </si>
  <si>
    <t>Wife of Rhaegar Frey.</t>
  </si>
  <si>
    <t>Blanetree</t>
  </si>
  <si>
    <t>/reference/k/00927/index.html</t>
  </si>
  <si>
    <t>/reference/k/00146/index.html</t>
  </si>
  <si>
    <t>Beesbury, Warryn</t>
  </si>
  <si>
    <t>/reference/k/02698/index.html</t>
  </si>
  <si>
    <t>Lord of Honeyholt.</t>
  </si>
  <si>
    <t>Blanetree, Zhoe</t>
  </si>
  <si>
    <t>/reference/k/00034/index.html</t>
  </si>
  <si>
    <t>Wife of Ser Tytos Frey.</t>
  </si>
  <si>
    <t>/reference/k/00170/index.html</t>
  </si>
  <si>
    <t>Younger son of Walton Frey.</t>
  </si>
  <si>
    <t>/reference/k/02613/index.html</t>
  </si>
  <si>
    <t>A servant at Sunspear.</t>
  </si>
  <si>
    <t>/reference/k/01891/index.html</t>
  </si>
  <si>
    <t>A bay off the southwest coast of the North.</t>
  </si>
  <si>
    <t>/reference/k/00055/index.html</t>
  </si>
  <si>
    <t>Lord of Nightsong.</t>
  </si>
  <si>
    <t>/reference/k/01244/index.html</t>
  </si>
  <si>
    <t>A wisdom of the Alchemist's Guild.</t>
  </si>
  <si>
    <t>/reference/k/01129/index.html</t>
  </si>
  <si>
    <t>A small castle that guards the entrance to the Vale of Arryn.</t>
  </si>
  <si>
    <t>/reference/k/02024/index.html</t>
  </si>
  <si>
    <t>Captain of the guards at House Baelish's nameless keep.</t>
  </si>
  <si>
    <t>/reference/k/02884/index.html</t>
  </si>
  <si>
    <t>Blount</t>
  </si>
  <si>
    <t>/reference/k/00928/index.html</t>
  </si>
  <si>
    <t>/reference/k/02947/index.html</t>
  </si>
  <si>
    <t>/reference/k/02574/index.html</t>
  </si>
  <si>
    <t>The first Black Pearl.</t>
  </si>
  <si>
    <t>Blue Bym</t>
  </si>
  <si>
    <t>/reference/k/02906/index.html</t>
  </si>
  <si>
    <t>A river that is a tributary to the Mander.</t>
  </si>
  <si>
    <t>/reference/k/00122/index.html</t>
  </si>
  <si>
    <t>Squire to Stannis Baratheon.</t>
  </si>
  <si>
    <t>/reference/k/02447/index.html</t>
  </si>
  <si>
    <t>The current Black Pearl.</t>
  </si>
  <si>
    <t>Blue Fork</t>
  </si>
  <si>
    <t>/reference/k/01151/index.html</t>
  </si>
  <si>
    <t>A branch of the Trident, the largest river in Westeros.</t>
  </si>
  <si>
    <t>Bryen Flowers</t>
  </si>
  <si>
    <t>/reference/k/02840/index.html</t>
  </si>
  <si>
    <t>Called Black Bryen. A renowned warrior.</t>
  </si>
  <si>
    <t>/reference/k/00277/index.html</t>
  </si>
  <si>
    <t>Wife of Ser Hosteen Frey.</t>
  </si>
  <si>
    <t>/reference/k/01257/index.html</t>
  </si>
  <si>
    <t>An ironman longship captain.</t>
  </si>
  <si>
    <t>/reference/k/02305/index.html</t>
  </si>
  <si>
    <t>Called Bloodraven. Bastard son of Aegon IV Targaryen.</t>
  </si>
  <si>
    <t>/reference/k/02575/index.html</t>
  </si>
  <si>
    <t>Mother of the current Black Pearl, Bellegere Otherys, and the Black Pearl before her.</t>
  </si>
  <si>
    <t>/reference/k/01258/index.html</t>
  </si>
  <si>
    <t>/reference/k/00587/index.html</t>
  </si>
  <si>
    <t>Called the Blackfish. Younger brother to Lord Hoster Tully.</t>
  </si>
  <si>
    <t>Belmore of Strongsong</t>
  </si>
  <si>
    <t>/reference/k/00923/index.html</t>
  </si>
  <si>
    <t>Boggs</t>
  </si>
  <si>
    <t>/reference/k/02410/index.html</t>
  </si>
  <si>
    <t>Buckler of Bronzegate</t>
  </si>
  <si>
    <t>/reference/k/02057/index.html</t>
  </si>
  <si>
    <t>A house of the Stormlands.</t>
  </si>
  <si>
    <t>Belmore, Marwyn</t>
  </si>
  <si>
    <t>/reference/k/00026/index.html</t>
  </si>
  <si>
    <t>A knight, member of House Belmore, and captain of the guard at the Eyrie.</t>
  </si>
  <si>
    <t>Bold Laughter</t>
  </si>
  <si>
    <t>/reference/k/01752/index.html</t>
  </si>
  <si>
    <t>A war galley owned by Lord Monford Velaryon.</t>
  </si>
  <si>
    <t>Buckwell</t>
  </si>
  <si>
    <t>/reference/k/00935/index.html</t>
  </si>
  <si>
    <t>/reference/k/00702/index.html</t>
  </si>
  <si>
    <t>Called Strong Belwas. A eunuch in service to Magister Illyrio Mopatis.</t>
  </si>
  <si>
    <t>Bold Wind</t>
  </si>
  <si>
    <t>/reference/k/01675/index.html</t>
  </si>
  <si>
    <t>A war galley in the royal fleet of the Seven Kingdoms.</t>
  </si>
  <si>
    <t>Buckwell, Jarmen</t>
  </si>
  <si>
    <t>/reference/k/00051/index.html</t>
  </si>
  <si>
    <t>/reference/k/02498/index.html</t>
  </si>
  <si>
    <t>Called Ben Blackthumb. A blacksmith at Harrenhal.</t>
  </si>
  <si>
    <t>Bolton of The Dreadfort</t>
  </si>
  <si>
    <t>/reference/k/00929/index.html</t>
  </si>
  <si>
    <t>A house of the North.</t>
  </si>
  <si>
    <t>Bulwer of Blackcrown</t>
  </si>
  <si>
    <t>/reference/k/00936/index.html</t>
  </si>
  <si>
    <t>/reference/k/01245/index.html</t>
  </si>
  <si>
    <t>Called Big Belly Ben. A member of the Kingswood Brotherhood.</t>
  </si>
  <si>
    <t>Bolton, Domeric</t>
  </si>
  <si>
    <t>/reference/k/00885/index.html</t>
  </si>
  <si>
    <t>Only son of Lord Roose Bolton.</t>
  </si>
  <si>
    <t>Bulwer, Alysanne</t>
  </si>
  <si>
    <t>/reference/k/02743/index.html</t>
  </si>
  <si>
    <t>Bolton, Roose</t>
  </si>
  <si>
    <t>/reference/k/00036/index.html</t>
  </si>
  <si>
    <t>Lord of the Dreadfort.</t>
  </si>
  <si>
    <t>Bulwer, Jack</t>
  </si>
  <si>
    <t>/reference/k/01998/index.html</t>
  </si>
  <si>
    <t>Called Black Jack. A ranger of the Night's Watch.</t>
  </si>
  <si>
    <t>/reference/k/02603/index.html</t>
  </si>
  <si>
    <t>An orphan boy.</t>
  </si>
  <si>
    <t>/reference/k/02172/index.html</t>
  </si>
  <si>
    <t>A road that winds through the eastern Red Mountains connecting Dorne with the rest of Westeros.</t>
  </si>
  <si>
    <t>Bulwer, Jon</t>
  </si>
  <si>
    <t>/reference/k/00053/index.html</t>
  </si>
  <si>
    <t>Father of Lady Alysanne Bulwer.</t>
  </si>
  <si>
    <t>Ben Beesbury</t>
  </si>
  <si>
    <t>/reference/k/02614/index.html</t>
  </si>
  <si>
    <t>Head of House Beesbury.</t>
  </si>
  <si>
    <t>/reference/k/00276/index.html</t>
  </si>
  <si>
    <t>Called Bonifer the Good. A knight of the Stormlands.</t>
  </si>
  <si>
    <t>Burned Men</t>
  </si>
  <si>
    <t>/reference/k/01860/index.html</t>
  </si>
  <si>
    <t>One of the clans in the Mountains of the Moon.</t>
  </si>
  <si>
    <t>/reference/k/02291/index.html</t>
  </si>
  <si>
    <t>Called Big Ben. A knight.</t>
  </si>
  <si>
    <t>Boot, Spare</t>
  </si>
  <si>
    <t>/reference/k/01908/index.html</t>
  </si>
  <si>
    <t>A builder of the Night's Watch.</t>
  </si>
  <si>
    <t>/reference/k/00078/index.html</t>
  </si>
  <si>
    <t>Brother of Lord Roland Crakehall.</t>
  </si>
  <si>
    <t>/reference/k/00407/index.html</t>
  </si>
  <si>
    <t>Called Brown Ben. A member of the Second Sons sellsword company.</t>
  </si>
  <si>
    <t>/reference/k/01259/index.html</t>
  </si>
  <si>
    <t>A steward of the Night's Watch. He is in charge of the stewards at Eastwatch-by-the-Sea.</t>
  </si>
  <si>
    <t>Bushy</t>
  </si>
  <si>
    <t>/reference/k/02299/index.html</t>
  </si>
  <si>
    <t>/reference/k/02236/index.html</t>
  </si>
  <si>
    <t>Lord of Strongsong.</t>
  </si>
  <si>
    <t>/reference/k/02251/index.html</t>
  </si>
  <si>
    <t>Called Boremund the Blue. Master of Harridan Hill and cousin to Lord Rodrik Harlaw.</t>
  </si>
  <si>
    <t>/reference/k/01270/index.html</t>
  </si>
  <si>
    <t>A fool in the employ of House Tyrell.</t>
  </si>
  <si>
    <t>/reference/k/02095/index.html</t>
  </si>
  <si>
    <t>/reference/k/00035/index.html</t>
  </si>
  <si>
    <t>Butterwell</t>
  </si>
  <si>
    <t>/reference/k/01271/index.html</t>
  </si>
  <si>
    <t>/reference/k/00049/index.html</t>
  </si>
  <si>
    <t>Master-at-arms for Casterly Rock.</t>
  </si>
  <si>
    <t>Borrell of Sweetsister</t>
  </si>
  <si>
    <t>/reference/k/02683/index.html</t>
  </si>
  <si>
    <t>/reference/k/00124/index.html</t>
  </si>
  <si>
    <t>/reference/k/00533/index.html</t>
  </si>
  <si>
    <t>Only son of Ser Helman Tallhart.</t>
  </si>
  <si>
    <t>Borrell, Godric</t>
  </si>
  <si>
    <t>/reference/k/02687/index.html</t>
  </si>
  <si>
    <t>Lord of Sweetsister.</t>
  </si>
  <si>
    <t>/reference/k/00652/index.html</t>
  </si>
  <si>
    <t>A Norvoshi merchant caravan captain.</t>
  </si>
  <si>
    <t>/reference/k/00166/index.html</t>
  </si>
  <si>
    <t>Sixteenth son of Lord Walder Frey.</t>
  </si>
  <si>
    <t>/reference/k/02608/index.html</t>
  </si>
  <si>
    <t>Byrch</t>
  </si>
  <si>
    <t>/reference/k/01273/index.html</t>
  </si>
  <si>
    <t>/reference/k/01247/index.html</t>
  </si>
  <si>
    <t>Called Benjen the Sweet. King in the North.</t>
  </si>
  <si>
    <t>Botley of Lordsport</t>
  </si>
  <si>
    <t>/reference/k/00930/index.html</t>
  </si>
  <si>
    <t>/reference/k/02631/index.html</t>
  </si>
  <si>
    <t>A hedge knight.</t>
  </si>
  <si>
    <t>/reference/k/01246/index.html</t>
  </si>
  <si>
    <t>Called Benjen the Bitter. King in the North.</t>
  </si>
  <si>
    <t>Botley, Germund</t>
  </si>
  <si>
    <t>/reference/k/00912/index.html</t>
  </si>
  <si>
    <t>Bywater</t>
  </si>
  <si>
    <t>/reference/k/00937/index.html</t>
  </si>
  <si>
    <t>/reference/k/00503/index.html</t>
  </si>
  <si>
    <t>Younger brother of Eddard Stark and First Ranger of the Night's Watch.</t>
  </si>
  <si>
    <t>Botley, Harlon</t>
  </si>
  <si>
    <t>/reference/k/01935/index.html</t>
  </si>
  <si>
    <t>Bywater, Jacelyn</t>
  </si>
  <si>
    <t>/reference/k/00054/index.html</t>
  </si>
  <si>
    <t>Captain of the Mud Gate in the city watch of King's Landing.</t>
  </si>
  <si>
    <t>/reference/k/02740/index.html</t>
  </si>
  <si>
    <t>A knight, cousin to Lord Eustace Brune, and master of Brownhollow.</t>
  </si>
  <si>
    <t>Botley, Harren</t>
  </si>
  <si>
    <t>/reference/k/00911/index.html</t>
  </si>
  <si>
    <t>/reference/k/01937/index.html</t>
  </si>
  <si>
    <t>Botley, Lucimore</t>
  </si>
  <si>
    <t>/reference/k/02674/index.html</t>
  </si>
  <si>
    <t>/reference/k/01274/index.html</t>
  </si>
  <si>
    <t>/reference/k/00715/index.html</t>
  </si>
  <si>
    <t>A steward of the Night's Watch.</t>
  </si>
  <si>
    <t>Corbray, Lyn</t>
  </si>
  <si>
    <t>/reference/k/00076/index.html</t>
  </si>
  <si>
    <t>Younger brother of Lord Lyonel Corbray.</t>
  </si>
  <si>
    <t>/reference/k/01275/index.html</t>
  </si>
  <si>
    <t>/reference/k/00716/index.html</t>
  </si>
  <si>
    <t>A member of the Black Ears. His daughter is Chella.</t>
  </si>
  <si>
    <t>Corbray, Lyonel</t>
  </si>
  <si>
    <t>/reference/k/01941/index.html</t>
  </si>
  <si>
    <t>Lord of Heart's Home.</t>
  </si>
  <si>
    <t>Cafferen</t>
  </si>
  <si>
    <t>/reference/k/01276/index.html</t>
  </si>
  <si>
    <t>/reference/k/00717/index.html</t>
  </si>
  <si>
    <t>Cordwayner</t>
  </si>
  <si>
    <t>/reference/k/02131/index.html</t>
  </si>
  <si>
    <t>Cafferen, Lord</t>
  </si>
  <si>
    <t>/reference/k/01277/index.html</t>
  </si>
  <si>
    <t>Lord of Fawnton during the reign of Aerys II Targaryen.</t>
  </si>
  <si>
    <t>Children of the Forest</t>
  </si>
  <si>
    <t>/reference/k/01772/index.html</t>
  </si>
  <si>
    <t>The original inhabitants of Westeros.</t>
  </si>
  <si>
    <t>Corenna Swann</t>
  </si>
  <si>
    <t>/reference/k/00522/index.html</t>
  </si>
  <si>
    <t>First wife of Ser Stevron Frey.</t>
  </si>
  <si>
    <t>/reference/k/00896/index.html</t>
  </si>
  <si>
    <t>Maester of Sunspear.</t>
  </si>
  <si>
    <t>/reference/k/00718/index.html</t>
  </si>
  <si>
    <t>A soldier in service to House Clegane.</t>
  </si>
  <si>
    <t>/reference/k/02665/index.html</t>
  </si>
  <si>
    <t>/reference/k/01866/index.html</t>
  </si>
  <si>
    <t>Son of Cayn.</t>
  </si>
  <si>
    <t>Chyttering</t>
  </si>
  <si>
    <t>/reference/k/00942/index.html</t>
  </si>
  <si>
    <t>/reference/k/02147/index.html</t>
  </si>
  <si>
    <t>A keep on Great Wyk belonging to a branch of House Goodbrother.</t>
  </si>
  <si>
    <t>/reference/k/01862/index.html</t>
  </si>
  <si>
    <t>A stretch of land on the northern coast of the Sea of Dorne.</t>
  </si>
  <si>
    <t>Chyttering, Lord</t>
  </si>
  <si>
    <t>/reference/k/01287/index.html</t>
  </si>
  <si>
    <t>A lord of the Crownlands.</t>
  </si>
  <si>
    <t>/reference/k/00404/index.html</t>
  </si>
  <si>
    <t>Son of Lord Penrose.</t>
  </si>
  <si>
    <t>/reference/k/01278/index.html</t>
  </si>
  <si>
    <t>Daughter of Lord Theomar Smallwood.</t>
  </si>
  <si>
    <t>Chyttering, Lucos</t>
  </si>
  <si>
    <t>/reference/k/00068/index.html</t>
  </si>
  <si>
    <t>Son of Lord Chyttering.</t>
  </si>
  <si>
    <t>/reference/k/02561/index.html</t>
  </si>
  <si>
    <t>Called Cossomo the Conjuror. A magician in Braavos.</t>
  </si>
  <si>
    <t>Cargyll</t>
  </si>
  <si>
    <t>/reference/k/02753/index.html</t>
  </si>
  <si>
    <t>A dead house of the Crownlands.</t>
  </si>
  <si>
    <t>Cinnamon Wind</t>
  </si>
  <si>
    <t>/reference/k/01681/index.html</t>
  </si>
  <si>
    <t>A trading ship from the Summer Isles.</t>
  </si>
  <si>
    <t>Costanye, Aemon</t>
  </si>
  <si>
    <t>/reference/k/00659/index.html</t>
  </si>
  <si>
    <t>Wife of Ser Geremy Frey.</t>
  </si>
  <si>
    <t>Citadel, The</t>
  </si>
  <si>
    <t>/reference/k/01173/index.html</t>
  </si>
  <si>
    <t>The headquarters of the maesters.</t>
  </si>
  <si>
    <t>Costayne of Three Towers</t>
  </si>
  <si>
    <t>/reference/k/02324/index.html</t>
  </si>
  <si>
    <t>Caron of Nightsong</t>
  </si>
  <si>
    <t>/reference/k/00938/index.html</t>
  </si>
  <si>
    <t>City Watch of King's Landing</t>
  </si>
  <si>
    <t>/reference/k/01380/index.html</t>
  </si>
  <si>
    <t>The organization responsible for the safety and security of King's Landing.</t>
  </si>
  <si>
    <t>Costayne, Tom</t>
  </si>
  <si>
    <t>/reference/k/02325/index.html</t>
  </si>
  <si>
    <t>Called Long Tom. A knight of the Kingsguard.</t>
  </si>
  <si>
    <t>Caron, Bryce</t>
  </si>
  <si>
    <t>/reference/k/02296/index.html</t>
  </si>
  <si>
    <t>Costayne, Tommen</t>
  </si>
  <si>
    <t>/reference/k/02696/index.html</t>
  </si>
  <si>
    <t>Lord of Three Towers.</t>
  </si>
  <si>
    <t>Caron, Bryen</t>
  </si>
  <si>
    <t>/reference/k/02415/index.html</t>
  </si>
  <si>
    <t>Called Clarence the Short.</t>
  </si>
  <si>
    <t>/reference/k/00416/index.html</t>
  </si>
  <si>
    <t>A member of the Night's Watch and commander of Eastwatch by the Sea.</t>
  </si>
  <si>
    <t>Caron, Mylenda</t>
  </si>
  <si>
    <t>/reference/k/00057/index.html</t>
  </si>
  <si>
    <t>Wife of Petyr Frey.</t>
  </si>
  <si>
    <t>/reference/k/01288/index.html</t>
  </si>
  <si>
    <t>An island in the Narrow Sea containing the seat of House Celtigar.</t>
  </si>
  <si>
    <t>Courageous</t>
  </si>
  <si>
    <t>/reference/k/01682/index.html</t>
  </si>
  <si>
    <t>Caron, Pearse</t>
  </si>
  <si>
    <t>/reference/k/00058/index.html</t>
  </si>
  <si>
    <t>Pearse was as skilled with the high harp as he was with a lance.</t>
  </si>
  <si>
    <t>/reference/k/02663/index.html</t>
  </si>
  <si>
    <t>/reference/k/02503/index.html</t>
  </si>
  <si>
    <t>/reference/k/02628/index.html</t>
  </si>
  <si>
    <t>A mule handler at the Gates of the Moon.</t>
  </si>
  <si>
    <t>Clegane</t>
  </si>
  <si>
    <t>/reference/k/00943/index.html</t>
  </si>
  <si>
    <t>Cox of Saltpans</t>
  </si>
  <si>
    <t>/reference/k/02528/index.html</t>
  </si>
  <si>
    <t>/reference/k/02885/index.html</t>
  </si>
  <si>
    <t>Clegane, Gregor</t>
  </si>
  <si>
    <t>/reference/k/00070/index.html</t>
  </si>
  <si>
    <t>Called the Mountain that Rides. A knight of the Westerlands.</t>
  </si>
  <si>
    <t>Cox, Quincy</t>
  </si>
  <si>
    <t>/reference/k/02529/index.html</t>
  </si>
  <si>
    <t>A knight and master of Saltpans.</t>
  </si>
  <si>
    <t>/reference/k/00115/index.html</t>
  </si>
  <si>
    <t>Wife of Lord Steffon Baratheon.</t>
  </si>
  <si>
    <t>Clegane, Sandor</t>
  </si>
  <si>
    <t>/reference/k/00071/index.html</t>
  </si>
  <si>
    <t>Sworn shield to Prince Joffrey Baratheon.</t>
  </si>
  <si>
    <t>Crabb</t>
  </si>
  <si>
    <t>/reference/k/02295/index.html</t>
  </si>
  <si>
    <t>Cassel</t>
  </si>
  <si>
    <t>/reference/k/00939/index.html</t>
  </si>
  <si>
    <t>A minor house of the North in service to House Stark.</t>
  </si>
  <si>
    <t>Clegane, Sister</t>
  </si>
  <si>
    <t>/reference/k/02932/index.html</t>
  </si>
  <si>
    <t>Sister of Ser Gregor Clegane.</t>
  </si>
  <si>
    <t>Crabb, Rupert</t>
  </si>
  <si>
    <t>/reference/k/02414/index.html</t>
  </si>
  <si>
    <t>Cassel, Beth</t>
  </si>
  <si>
    <t>/reference/k/02539/index.html</t>
  </si>
  <si>
    <t>A brother of the Faith at the Quiet Isle.</t>
  </si>
  <si>
    <t>Crackbones</t>
  </si>
  <si>
    <t>/reference/k/02409/index.html</t>
  </si>
  <si>
    <t>A semi-legendary ruler of Crackclaw Point.</t>
  </si>
  <si>
    <t>Cassel, Jory</t>
  </si>
  <si>
    <t>/reference/k/00061/index.html</t>
  </si>
  <si>
    <t>Captain of Eddard Stark's household guard.</t>
  </si>
  <si>
    <t>/reference/k/02413/index.html</t>
  </si>
  <si>
    <t>/reference/k/01979/index.html</t>
  </si>
  <si>
    <t>A peninsula wedged between the Bay of Crabs amd Blackwater Bay.</t>
  </si>
  <si>
    <t>Cassel, Martyn</t>
  </si>
  <si>
    <t>/reference/k/00062/index.html</t>
  </si>
  <si>
    <t>Father of Jory Cassel.</t>
  </si>
  <si>
    <t>/reference/k/01289/index.html</t>
  </si>
  <si>
    <t>Lord of Pinkmaiden Castle.</t>
  </si>
  <si>
    <t>Crag, The</t>
  </si>
  <si>
    <t>/reference/k/01292/index.html</t>
  </si>
  <si>
    <t>The seat of House Westerling.</t>
  </si>
  <si>
    <t>Cassel, Rodrik</t>
  </si>
  <si>
    <t>/reference/k/00063/index.html</t>
  </si>
  <si>
    <t>Master-at-arms of Winterfell.</t>
  </si>
  <si>
    <t>/reference/k/00719/index.html</t>
  </si>
  <si>
    <t>A butcher in service to Grazdan mo Ullhor.</t>
  </si>
  <si>
    <t>/reference/k/02404/index.html</t>
  </si>
  <si>
    <t>A member of Euron's crew.</t>
  </si>
  <si>
    <t>/reference/k/01279/index.html</t>
  </si>
  <si>
    <t>A gold mining center in the Westerlands and the former seat of House Reyne.</t>
  </si>
  <si>
    <t>/reference/k/00172/index.html</t>
  </si>
  <si>
    <t>Eldest son of Ser Emmon Frey and Genna Lannister.</t>
  </si>
  <si>
    <t>/reference/k/02047/index.html</t>
  </si>
  <si>
    <t>The seat of House Crakehall.</t>
  </si>
  <si>
    <t>Casterly of Casterly Rock</t>
  </si>
  <si>
    <t>/reference/k/01808/index.html</t>
  </si>
  <si>
    <t>A semi-legendary house from the Age of Heroes.</t>
  </si>
  <si>
    <t>/reference/k/02437/index.html</t>
  </si>
  <si>
    <t>A knight and son of Lord Anders Yronwood.</t>
  </si>
  <si>
    <t>Crakehall of Crakehall</t>
  </si>
  <si>
    <t>/reference/k/00947/index.html</t>
  </si>
  <si>
    <t>/reference/k/01157/index.html</t>
  </si>
  <si>
    <t>The seat of House Lannister.</t>
  </si>
  <si>
    <t>/reference/k/00065/index.html</t>
  </si>
  <si>
    <t>Only son of Lord Medger Cerwyn.</t>
  </si>
  <si>
    <t>Crakehall, Amarei</t>
  </si>
  <si>
    <t>/reference/k/01164/index.html</t>
  </si>
  <si>
    <t>The main Night's Watch fortress.</t>
  </si>
  <si>
    <t>/reference/k/02827/index.html</t>
  </si>
  <si>
    <t>Crakehall, Burton</t>
  </si>
  <si>
    <t>/reference/k/01280/index.html</t>
  </si>
  <si>
    <t>The seat of House Cerwyn.</t>
  </si>
  <si>
    <t>/reference/k/02844/index.html</t>
  </si>
  <si>
    <t>Crakehall, Lyle</t>
  </si>
  <si>
    <t>/reference/k/00080/index.html</t>
  </si>
  <si>
    <t>Called Strongboar. Middle son of Lord Roland Crakehall.</t>
  </si>
  <si>
    <t>Castle Darry</t>
  </si>
  <si>
    <t>/reference/k/02201/index.html</t>
  </si>
  <si>
    <t>The seat of House Darry.</t>
  </si>
  <si>
    <t>Clifton</t>
  </si>
  <si>
    <t>/reference/k/02605/index.html</t>
  </si>
  <si>
    <t>Crakehall, Melesa</t>
  </si>
  <si>
    <t>/reference/k/02072/index.html</t>
  </si>
  <si>
    <t>Wife of Ser Lyonel Frey.</t>
  </si>
  <si>
    <t>Castle Hornwood</t>
  </si>
  <si>
    <t>/reference/k/02916/index.html</t>
  </si>
  <si>
    <t>The seat of House Hornwood.</t>
  </si>
  <si>
    <t>Clifton, Gareth</t>
  </si>
  <si>
    <t>/reference/k/02713/index.html</t>
  </si>
  <si>
    <t>Crakehall, Merlon</t>
  </si>
  <si>
    <t>/reference/k/00081/index.html</t>
  </si>
  <si>
    <t>Youngest son of Lord Roland Crakehall.</t>
  </si>
  <si>
    <t>Castle Stokeworth</t>
  </si>
  <si>
    <t>/reference/k/01281/index.html</t>
  </si>
  <si>
    <t>The seat of House Stokeworth.</t>
  </si>
  <si>
    <t>Clifton, Hugh</t>
  </si>
  <si>
    <t>/reference/k/02604/index.html</t>
  </si>
  <si>
    <t>A member of Margaery Tyrell's household guard.</t>
  </si>
  <si>
    <t>Crakehall, Roland</t>
  </si>
  <si>
    <t>/reference/k/00082/index.html</t>
  </si>
  <si>
    <t>A knight of Daeron II's Kingsguard.</t>
  </si>
  <si>
    <t>/reference/k/02701/index.html</t>
  </si>
  <si>
    <t>/reference/k/00720/index.html</t>
  </si>
  <si>
    <t>/reference/k/00083/index.html</t>
  </si>
  <si>
    <t>Lord of Crakehall.</t>
  </si>
  <si>
    <t>Caswell of Bitterbridge</t>
  </si>
  <si>
    <t>/reference/k/01282/index.html</t>
  </si>
  <si>
    <t>/reference/k/02755/index.html</t>
  </si>
  <si>
    <t>Crakehall, Shiera</t>
  </si>
  <si>
    <t>/reference/k/00084/index.html</t>
  </si>
  <si>
    <t>Wife of Ser Damion Lannister.</t>
  </si>
  <si>
    <t>Caswell, Lord</t>
  </si>
  <si>
    <t>/reference/k/01283/index.html</t>
  </si>
  <si>
    <t>Lord of Bitterbridge.</t>
  </si>
  <si>
    <t>Codd</t>
  </si>
  <si>
    <t>/reference/k/02261/index.html</t>
  </si>
  <si>
    <t>A house of the Iron Islands. Their motto is "Though All Men Do Despise Us."</t>
  </si>
  <si>
    <t>Crakehall, Sumner</t>
  </si>
  <si>
    <t>/reference/k/01603/index.html</t>
  </si>
  <si>
    <t>Lord of Crakehall in the reign of King Aerys II Targaryen. Lord Sumner rode with Ser Arthur Dayne against the Kingswood Brotherhood. (ASOS 12)</t>
  </si>
  <si>
    <t>Caswell, Orbert</t>
  </si>
  <si>
    <t>/reference/k/02188/index.html</t>
  </si>
  <si>
    <t>Called the Black Centaur. A former Lord Commander of the Night's Watch.</t>
  </si>
  <si>
    <t>Codd, Eldred</t>
  </si>
  <si>
    <t>/reference/k/02371/index.html</t>
  </si>
  <si>
    <t>An Ironman warrior.</t>
  </si>
  <si>
    <t>Crakehall, Tybolt</t>
  </si>
  <si>
    <t>/reference/k/00085/index.html</t>
  </si>
  <si>
    <t>Eldest son of Lord Roland Crakehall.</t>
  </si>
  <si>
    <t>Cat</t>
  </si>
  <si>
    <t>/reference/k/01680/index.html</t>
  </si>
  <si>
    <t>Codd, Lucas</t>
  </si>
  <si>
    <t>/reference/k/02263/index.html</t>
  </si>
  <si>
    <t>Called Left-Hand Lucas. A noted ironman ship captain.</t>
  </si>
  <si>
    <t>Crane</t>
  </si>
  <si>
    <t>/reference/k/00948/index.html</t>
  </si>
  <si>
    <t>/reference/k/00588/index.html</t>
  </si>
  <si>
    <t>Elder daughter of Lord Hoster Tully and Minisa Whent and wife of Lord Eddard Stark.</t>
  </si>
  <si>
    <t>/reference/k/01204/index.html</t>
  </si>
  <si>
    <t>One of Khal Drogo's bloodriders.</t>
  </si>
  <si>
    <t>Crane, Melara</t>
  </si>
  <si>
    <t>/reference/k/00086/index.html</t>
  </si>
  <si>
    <t>Wife of Lord Alester Florent.</t>
  </si>
  <si>
    <t>Cave</t>
  </si>
  <si>
    <t>/reference/k/02411/index.html</t>
  </si>
  <si>
    <t>/reference/k/02951/index.html</t>
  </si>
  <si>
    <t>A mysterious man.</t>
  </si>
  <si>
    <t>Crane, Meredyth</t>
  </si>
  <si>
    <t>/reference/k/01496/index.html</t>
  </si>
  <si>
    <t>Called Merry. A member of House Crane.</t>
  </si>
  <si>
    <t>/reference/k/00710/index.html</t>
  </si>
  <si>
    <t>/reference/k/02769/index.html</t>
  </si>
  <si>
    <t>The seat of House Webber.</t>
  </si>
  <si>
    <t>Crane, Parmen</t>
  </si>
  <si>
    <t>/reference/k/00087/index.html</t>
  </si>
  <si>
    <t>/reference/k/02612/index.html</t>
  </si>
  <si>
    <t>/reference/k/02228/index.html</t>
  </si>
  <si>
    <t>The seat of House Coldwater.</t>
  </si>
  <si>
    <t>Crane, Rycherd</t>
  </si>
  <si>
    <t>/reference/k/02071/index.html</t>
  </si>
  <si>
    <t>A knight and member of House Crane.</t>
  </si>
  <si>
    <t>/reference/k/02284/index.html</t>
  </si>
  <si>
    <t>Coldwater of Coldwater Burn</t>
  </si>
  <si>
    <t>/reference/k/02133/index.html</t>
  </si>
  <si>
    <t>Crane, Vortimer</t>
  </si>
  <si>
    <t>/reference/k/00894/index.html</t>
  </si>
  <si>
    <t>A knight, member of House Crane, and master-at-arms for Highgarden.</t>
  </si>
  <si>
    <t>/reference/k/00516/index.html</t>
  </si>
  <si>
    <t>Called the Bastard of Bronzegate.</t>
  </si>
  <si>
    <t>Coldwater, Royce</t>
  </si>
  <si>
    <t>/reference/k/02227/index.html</t>
  </si>
  <si>
    <t>Crannogmen</t>
  </si>
  <si>
    <t>/reference/k/01331/index.html</t>
  </si>
  <si>
    <t>The people who inhabit the marshes of the Neck.</t>
  </si>
  <si>
    <t>/reference/k/00711/index.html</t>
  </si>
  <si>
    <t>A septon of the Night's Watch.</t>
  </si>
  <si>
    <t>Cole</t>
  </si>
  <si>
    <t>/reference/k/02283/index.html</t>
  </si>
  <si>
    <t>/reference/k/00723/index.html</t>
  </si>
  <si>
    <t>A wildling man.</t>
  </si>
  <si>
    <t>Celtigar of Claw Isle</t>
  </si>
  <si>
    <t>/reference/k/00940/index.html</t>
  </si>
  <si>
    <t>/reference/k/00721/index.html</t>
  </si>
  <si>
    <t>Maester of the Eyrie.</t>
  </si>
  <si>
    <t>Craster's Keep</t>
  </si>
  <si>
    <t>/reference/k/01817/index.html</t>
  </si>
  <si>
    <t>The home of the wildling Craster.</t>
  </si>
  <si>
    <t>Celtigar, Ardrian</t>
  </si>
  <si>
    <t>Colen</t>
  </si>
  <si>
    <t>/reference/k/01290/index.html</t>
  </si>
  <si>
    <t>Called Colen of Greenpools.  A knight.</t>
  </si>
  <si>
    <t>Craven</t>
  </si>
  <si>
    <t>/reference/k/02012/index.html</t>
  </si>
  <si>
    <t>A horse ridden by Arya Stark.</t>
  </si>
  <si>
    <t>Cerenna Lannister</t>
  </si>
  <si>
    <t>/reference/k/00306/index.html</t>
  </si>
  <si>
    <t>Elder daughter of Ser Stafford Lannister.</t>
  </si>
  <si>
    <t>/reference/k/00129/index.html</t>
  </si>
  <si>
    <t>A knight and brother of Lord Alester Florent.</t>
  </si>
  <si>
    <t>/reference/k/01293/index.html</t>
  </si>
  <si>
    <t>A member of the Moon Brother mountain clan.</t>
  </si>
  <si>
    <t>/reference/k/02773/index.html</t>
  </si>
  <si>
    <t>Maester of Coldmoat.</t>
  </si>
  <si>
    <t>/reference/k/00419/index.html</t>
  </si>
  <si>
    <t>/reference/k/01294/index.html</t>
  </si>
  <si>
    <t>/reference/k/00171/index.html</t>
  </si>
  <si>
    <t>Called Little Bee. Youngest daughter of Raymund Frey.</t>
  </si>
  <si>
    <t>Colloquo Votar</t>
  </si>
  <si>
    <t>/reference/k/02189/index.html</t>
  </si>
  <si>
    <t>An adventurer from Volantis.</t>
  </si>
  <si>
    <t>/reference/k/02178/index.html</t>
  </si>
  <si>
    <t>/reference/k/00307/index.html</t>
  </si>
  <si>
    <t>Daughter of Lord Tywin Lannister and Joanna Lannister, wife of King Robert Baratheon, and Queen of the Seven Kingdoms.</t>
  </si>
  <si>
    <t>/reference/k/00173/index.html</t>
  </si>
  <si>
    <t>Twentieth son of Lord Walder Frey.</t>
  </si>
  <si>
    <t>/reference/k/01947/index.html</t>
  </si>
  <si>
    <t>Cerwyn of Cerwyn</t>
  </si>
  <si>
    <t>/reference/k/00941/index.html</t>
  </si>
  <si>
    <t>Condon</t>
  </si>
  <si>
    <t>/reference/k/00944/index.html</t>
  </si>
  <si>
    <t>Cressen</t>
  </si>
  <si>
    <t>/reference/k/00879/index.html</t>
  </si>
  <si>
    <t>Maester of Dragonstone.</t>
  </si>
  <si>
    <t>Cerwyn, Jonelle</t>
  </si>
  <si>
    <t>/reference/k/00066/index.html</t>
  </si>
  <si>
    <t>Daughter of Lord Medger Cerwyn.</t>
  </si>
  <si>
    <t>Condon, Kyle</t>
  </si>
  <si>
    <t>/reference/k/00072/index.html</t>
  </si>
  <si>
    <t>A knight of the North.</t>
  </si>
  <si>
    <t>Creylen</t>
  </si>
  <si>
    <t>/reference/k/00724/index.html</t>
  </si>
  <si>
    <t>Maester of Casterly Rock.</t>
  </si>
  <si>
    <t>Cerwyn, Medger</t>
  </si>
  <si>
    <t>/reference/k/00067/index.html</t>
  </si>
  <si>
    <t>Lord of Castle Cerwyn.</t>
  </si>
  <si>
    <t>Conklyn</t>
  </si>
  <si>
    <t>/reference/k/02842/index.html</t>
  </si>
  <si>
    <t>/reference/k/02279/index.html</t>
  </si>
  <si>
    <t>Called the Kingmaker. Lord Commander of King Viserys I Targaryen and Aegon II Targaryen's Kingsguard.</t>
  </si>
  <si>
    <t>/reference/k/02705/index.html</t>
  </si>
  <si>
    <t>/reference/k/00722/index.html</t>
  </si>
  <si>
    <t>A member of the Stone Crow mountain clan.</t>
  </si>
  <si>
    <t>/reference/k/02146/index.html</t>
  </si>
  <si>
    <t>Charlton</t>
  </si>
  <si>
    <t>/reference/k/01284/index.html</t>
  </si>
  <si>
    <t>Connington of Griffin's Roost</t>
  </si>
  <si>
    <t>/reference/k/00945/index.html</t>
  </si>
  <si>
    <t>Crownlands, The</t>
  </si>
  <si>
    <t>/reference/k/01209/index.html</t>
  </si>
  <si>
    <t>Those lands that were directly ruled by House Targaryen.</t>
  </si>
  <si>
    <t>Charlton, Andrey</t>
  </si>
  <si>
    <t>Connington, Alyn</t>
  </si>
  <si>
    <t>/reference/k/02052/index.html</t>
  </si>
  <si>
    <t>The seat of House Morrigen.</t>
  </si>
  <si>
    <t>/reference/k/00712/index.html</t>
  </si>
  <si>
    <t>Owner of a brothel in King's Landing.</t>
  </si>
  <si>
    <t>Connington, Jon</t>
  </si>
  <si>
    <t>/reference/k/00074/index.html</t>
  </si>
  <si>
    <t>Third Hand of the King to King Aerys II Targaryen.</t>
  </si>
  <si>
    <t>/reference/k/01295/index.html</t>
  </si>
  <si>
    <t>/reference/k/00713/index.html</t>
  </si>
  <si>
    <t>Septon of Winterfell.</t>
  </si>
  <si>
    <t>Connington, Ronnet</t>
  </si>
  <si>
    <t>/reference/k/00075/index.html</t>
  </si>
  <si>
    <t>Called Red Ronnet.  Master of Griffin's Roost.</t>
  </si>
  <si>
    <t>/reference/k/01296/index.html</t>
  </si>
  <si>
    <t>/reference/k/00714/index.html</t>
  </si>
  <si>
    <t>A member of the Black Ears mountain clan.</t>
  </si>
  <si>
    <t>Conquest, The</t>
  </si>
  <si>
    <t>/reference/k/01837/index.html</t>
  </si>
  <si>
    <t>The conquest of Westeros by Aegon the Conqueror.</t>
  </si>
  <si>
    <t>Cuy of Sunflower Hall</t>
  </si>
  <si>
    <t>/reference/k/00949/index.html</t>
  </si>
  <si>
    <t>Chelsted</t>
  </si>
  <si>
    <t>/reference/k/01285/index.html</t>
  </si>
  <si>
    <t>/reference/k/01291/index.html</t>
  </si>
  <si>
    <t>A wandering crow of the Night's Watch.</t>
  </si>
  <si>
    <t>Cuy, Branston</t>
  </si>
  <si>
    <t>Chelsted, Qarlton</t>
  </si>
  <si>
    <t>/reference/k/01286/index.html</t>
  </si>
  <si>
    <t>Fourth Hand of the King during the reign of King Aerys II Targaryen.</t>
  </si>
  <si>
    <t>/reference/k/02046/index.html</t>
  </si>
  <si>
    <t>A member of the Stone Crows. His son is Conn.</t>
  </si>
  <si>
    <t>Cuy, Emmon</t>
  </si>
  <si>
    <t>/reference/k/00088/index.html</t>
  </si>
  <si>
    <t>Chequy Water, The</t>
  </si>
  <si>
    <t>/reference/k/02772/index.html</t>
  </si>
  <si>
    <t>A stream in the Reach.</t>
  </si>
  <si>
    <t>Corbray of Heart's Home</t>
  </si>
  <si>
    <t>/reference/k/00946/index.html</t>
  </si>
  <si>
    <t>Cynthia Frey</t>
  </si>
  <si>
    <t>/reference/k/00174/index.html</t>
  </si>
  <si>
    <t>Only daughter of Ser Geremy Frey.</t>
  </si>
  <si>
    <t>Chester of Greenshield</t>
  </si>
  <si>
    <t>/reference/k/02524/index.html</t>
  </si>
  <si>
    <t>Corbray, Gwayne</t>
  </si>
  <si>
    <t>/reference/k/02321/index.html</t>
  </si>
  <si>
    <t>A knight in King Daeron II Targaryen's Kingsguard.</t>
  </si>
  <si>
    <t>/reference/k/00523/index.html</t>
  </si>
  <si>
    <t>Second wife of Lord Walder Frey.</t>
  </si>
  <si>
    <t>Chester, Moribald</t>
  </si>
  <si>
    <t>/reference/k/00119/index.html</t>
  </si>
  <si>
    <t>Lord of Greenshield.</t>
  </si>
  <si>
    <t>Corbray, Lord</t>
  </si>
  <si>
    <t>/reference/k/01940/index.html</t>
  </si>
  <si>
    <t>Chestnut</t>
  </si>
  <si>
    <t>/reference/k/02749/index.html</t>
  </si>
  <si>
    <t>An old swaybacked stot owned by Ser Arlan of Pennytree and ridden by his squire, Duncan.</t>
  </si>
  <si>
    <t>Corbray, Lucas</t>
  </si>
  <si>
    <t>/reference/k/01942/index.html</t>
  </si>
  <si>
    <t>/reference/k/00386/index.html</t>
  </si>
  <si>
    <t>One of three captains of the Stormcrows.</t>
  </si>
  <si>
    <t>Dayne, Arthur</t>
  </si>
  <si>
    <t>/reference/k/02397/index.html</t>
  </si>
  <si>
    <t>Younger son of Lord Dunstan Drumm.</t>
  </si>
  <si>
    <t>/reference/k/00378/index.html</t>
  </si>
  <si>
    <t>Eldest daughter of Lady Maege Mormont.</t>
  </si>
  <si>
    <t>Dayne, Ashara</t>
  </si>
  <si>
    <t>/reference/k/00266/index.html</t>
  </si>
  <si>
    <t>Middle son of Ser Leslyn Haigh.</t>
  </si>
  <si>
    <t>/reference/k/02337/index.html</t>
  </si>
  <si>
    <t>Daughter of King Maekar I Targaryen.</t>
  </si>
  <si>
    <t>Dayne, Edric</t>
  </si>
  <si>
    <t>/reference/k/00100/index.html</t>
  </si>
  <si>
    <t>Lord of Starfall and squire to Lord Beric Dondarrion.</t>
  </si>
  <si>
    <t>/reference/k/00286/index.html</t>
  </si>
  <si>
    <t>Called Sweet Donnel. A steward of the Night's Watch and squire to Ser Mallador Locke.</t>
  </si>
  <si>
    <t>Dayne, Gerold</t>
  </si>
  <si>
    <t>/reference/k/02424/index.html</t>
  </si>
  <si>
    <t>Called Darkstar. A knight.</t>
  </si>
  <si>
    <t>/reference/k/00336/index.html</t>
  </si>
  <si>
    <t>/reference/k/00459/index.html</t>
  </si>
  <si>
    <t>Called the Bastard of Godsgrace. Bastard son of Ser Ryon Allyrion.</t>
  </si>
  <si>
    <t>Dayne, Ulrick</t>
  </si>
  <si>
    <t>/reference/k/02835/index.html</t>
  </si>
  <si>
    <t>Donnel Swann</t>
  </si>
  <si>
    <t>/reference/k/00524/index.html</t>
  </si>
  <si>
    <t>Elder son of Lord Gulian Swann.</t>
  </si>
  <si>
    <t>/reference/k/02309/index.html</t>
  </si>
  <si>
    <t>Eldest daughter of King Aegon III Targaryen and wife of King Baelor Targaryen.</t>
  </si>
  <si>
    <t>/reference/k/00272/index.html</t>
  </si>
  <si>
    <t>Wife of Walton Frey.</t>
  </si>
  <si>
    <t>/reference/k/00660/index.html</t>
  </si>
  <si>
    <t>Second son of Lady Anya Waynwood.</t>
  </si>
  <si>
    <t>/reference/k/02952/index.html</t>
  </si>
  <si>
    <t>Daughter of King Aegon IV Targaryen and Naerys Targaryen and wife of Prince Maron Martell.</t>
  </si>
  <si>
    <t>Deddings</t>
  </si>
  <si>
    <t>/reference/k/02933/index.html</t>
  </si>
  <si>
    <t>/reference/k/02938/index.html</t>
  </si>
  <si>
    <t>A town in the Riverlands.</t>
  </si>
  <si>
    <t>/reference/k/00555/index.html</t>
  </si>
  <si>
    <t>Only daughter of Aerys II Targaryen and Rhaella Targaryen.</t>
  </si>
  <si>
    <t>Deddings, Lord</t>
  </si>
  <si>
    <t>/reference/k/02934/index.html</t>
  </si>
  <si>
    <t>A lord.</t>
  </si>
  <si>
    <t>Donniger</t>
  </si>
  <si>
    <t>/reference/k/02134/index.html</t>
  </si>
  <si>
    <t>/reference/k/00557/index.html</t>
  </si>
  <si>
    <t>Called the Young Dragon. Eldest son of Aegon III and king of Westeros from 157-161.</t>
  </si>
  <si>
    <t>Deem, Allar</t>
  </si>
  <si>
    <t>/reference/k/02852/index.html</t>
  </si>
  <si>
    <t>A servant at Winterfell.</t>
  </si>
  <si>
    <t>/reference/k/00558/index.html</t>
  </si>
  <si>
    <t>Son of King Aegon IV Targaryen and Queen Naerys Targaryen and king of the Seven Kingdoms from 184-209.</t>
  </si>
  <si>
    <t>/reference/k/02074/index.html</t>
  </si>
  <si>
    <t>The seat of House Lydden.</t>
  </si>
  <si>
    <t>Donnor Saltcliffe</t>
  </si>
  <si>
    <t>/reference/k/02672/index.html</t>
  </si>
  <si>
    <t>Lord of Saltcliffe.</t>
  </si>
  <si>
    <t>/reference/k/00556/index.html</t>
  </si>
  <si>
    <t>Called Daeron the Drunkard.  Eldest son of King Maekar I Targaryen.</t>
  </si>
  <si>
    <t>/reference/k/01929/index.html</t>
  </si>
  <si>
    <t>One of the abandoned castles along the Wall.</t>
  </si>
  <si>
    <t>/reference/k/01308/index.html</t>
  </si>
  <si>
    <t>/reference/k/02722/index.html</t>
  </si>
  <si>
    <t>Lord of Red Dunes.</t>
  </si>
  <si>
    <t>Deepwood</t>
  </si>
  <si>
    <t>/reference/k/02405/index.html</t>
  </si>
  <si>
    <t>The western branch of the Wolfswood.</t>
  </si>
  <si>
    <t>/reference/k/00288/index.html</t>
  </si>
  <si>
    <t>A knight of the crownlands.</t>
  </si>
  <si>
    <t>Daeryssa Targaryen</t>
  </si>
  <si>
    <t>/reference/k/01297/index.html</t>
  </si>
  <si>
    <t>A princess of House Targaryen.</t>
  </si>
  <si>
    <t>/reference/k/01302/index.html</t>
  </si>
  <si>
    <t>The seat of House Glover.</t>
  </si>
  <si>
    <t>Doom of Valyria, The</t>
  </si>
  <si>
    <t>/reference/k/01836/index.html</t>
  </si>
  <si>
    <t>A cataclysmic event that destroyed the freehold of Valyria.</t>
  </si>
  <si>
    <t>Daffy</t>
  </si>
  <si>
    <t>/reference/k/02754/index.html</t>
  </si>
  <si>
    <t>Deeth, Wendello Qar</t>
  </si>
  <si>
    <t>/reference/k/01657/index.html</t>
  </si>
  <si>
    <t>One of the pureblood of Qarth.</t>
  </si>
  <si>
    <t>/reference/k/00365/index.html</t>
  </si>
  <si>
    <t>Prince of Dorne.</t>
  </si>
  <si>
    <t>/reference/k/00639/index.html</t>
  </si>
  <si>
    <t>A knight and member of House Vance. His daughter is Marianne.</t>
  </si>
  <si>
    <t>Defiance of Duskendale</t>
  </si>
  <si>
    <t>/reference/k/02211/index.html</t>
  </si>
  <si>
    <t>/reference/k/01933/index.html</t>
  </si>
  <si>
    <t>Maid to Cersei Lannister.</t>
  </si>
  <si>
    <t>/reference/k/01298/index.html</t>
  </si>
  <si>
    <t>Called the Cleftjaw.  Master-at-arms for Pyke and captain of the ship Foamdrinker.</t>
  </si>
  <si>
    <t>Degmar</t>
  </si>
  <si>
    <t>/reference/k/00727/index.html</t>
  </si>
  <si>
    <t>/reference/k/00460/index.html</t>
  </si>
  <si>
    <t>Seventh bastard daughter of Prince Oberyn Martell.</t>
  </si>
  <si>
    <t>/reference/k/02543/index.html</t>
  </si>
  <si>
    <t>Lord of the Iron Islands.</t>
  </si>
  <si>
    <t>/reference/k/01303/index.html</t>
  </si>
  <si>
    <t>/reference/k/01202/index.html</t>
  </si>
  <si>
    <t>Handmaiden to Daenerys Targaryen.</t>
  </si>
  <si>
    <t>Dagon Ironmaker</t>
  </si>
  <si>
    <t>/reference/k/02394/index.html</t>
  </si>
  <si>
    <t>Youngest grandson of Erik Ironmaker.</t>
  </si>
  <si>
    <t>/reference/k/00130/index.html</t>
  </si>
  <si>
    <t>Only daughter of Ser Colin Florent and wife of Ser Hosman Norcross.</t>
  </si>
  <si>
    <t>/reference/k/01309/index.html</t>
  </si>
  <si>
    <t>Third son of Tormund.</t>
  </si>
  <si>
    <t>/reference/k/00355/index.html</t>
  </si>
  <si>
    <t>Lord of Kingsgrave.</t>
  </si>
  <si>
    <t>/reference/k/00176/index.html</t>
  </si>
  <si>
    <t>Called Deaf Della. Only daughter of Ser Benfrey Frey.</t>
  </si>
  <si>
    <t>Dorna Swyft</t>
  </si>
  <si>
    <t>/reference/k/00528/index.html</t>
  </si>
  <si>
    <t>Wife of Ser Kevan Lannister.</t>
  </si>
  <si>
    <t>/reference/k/02442/index.html</t>
  </si>
  <si>
    <t>A member of Princess Myrcella's entourage.</t>
  </si>
  <si>
    <t>/reference/k/01117/index.html</t>
  </si>
  <si>
    <t>The southernmost of the seven principal regions of Westeros.</t>
  </si>
  <si>
    <t>/reference/k/02770/index.html</t>
  </si>
  <si>
    <t>A peasant on the lands of Ser Eustace Osgrey.</t>
  </si>
  <si>
    <t>/reference/k/01304/index.html</t>
  </si>
  <si>
    <t>A guard at Riverrun.</t>
  </si>
  <si>
    <t>/reference/k/01310/index.html</t>
  </si>
  <si>
    <t>That part of the Reach and the Stormlands that borders Dorne.</t>
  </si>
  <si>
    <t>/reference/k/00725/index.html</t>
  </si>
  <si>
    <t>Called Squire Dalbridge. A ranger of the Night's Watch.</t>
  </si>
  <si>
    <t>Demon of Darry</t>
  </si>
  <si>
    <t>/reference/k/02955/index.html</t>
  </si>
  <si>
    <t>Lord Commander of the Kingsguard.  His real name is not know.</t>
  </si>
  <si>
    <t>Dornishmen</t>
  </si>
  <si>
    <t>/reference/k/01332/index.html</t>
  </si>
  <si>
    <t>The people of Dorne.</t>
  </si>
  <si>
    <t>/reference/k/02401/index.html</t>
  </si>
  <si>
    <t>Called Dale the Dread.</t>
  </si>
  <si>
    <t>/reference/k/02257/index.html</t>
  </si>
  <si>
    <t>A maester.</t>
  </si>
  <si>
    <t>/reference/k/01311/index.html</t>
  </si>
  <si>
    <t>An old King in the North and head of House Stark.</t>
  </si>
  <si>
    <t>/reference/k/00474/index.html</t>
  </si>
  <si>
    <t>Eldest son of Ser Davos Seaworth and captain of the Wraith.</t>
  </si>
  <si>
    <t>/reference/k/01305/index.html</t>
  </si>
  <si>
    <t>/reference/k/02762/index.html</t>
  </si>
  <si>
    <t>A town in the Reach.</t>
  </si>
  <si>
    <t>/reference/k/02857/index.html</t>
  </si>
  <si>
    <t>A servant at Dragonstone.</t>
  </si>
  <si>
    <t>/reference/k/00408/index.html</t>
  </si>
  <si>
    <t>Eldest son of Lord Philip Plumm.</t>
  </si>
  <si>
    <t>Dothare, Gyleno</t>
  </si>
  <si>
    <t>/reference/k/02559/index.html</t>
  </si>
  <si>
    <t>A patron of the Happy Port in Braavos. He is brother to Gyloro.</t>
  </si>
  <si>
    <t>/reference/k/01299/index.html</t>
  </si>
  <si>
    <t>Wife of Mance Rayder.</t>
  </si>
  <si>
    <t>/reference/k/02193/index.html</t>
  </si>
  <si>
    <t>Youngest son of Captain Ternesio Terys. Physical Description: He is plump.</t>
  </si>
  <si>
    <t>Dothare, Gyloro</t>
  </si>
  <si>
    <t>/reference/k/02558/index.html</t>
  </si>
  <si>
    <t>A patron of the Happy Port in Braavos. He is brother to Gyleno.</t>
  </si>
  <si>
    <t>Dalt of Lemonwood</t>
  </si>
  <si>
    <t>/reference/k/00950/index.html</t>
  </si>
  <si>
    <t>Dothraki</t>
  </si>
  <si>
    <t>/reference/k/01333/index.html</t>
  </si>
  <si>
    <t>A fierce people who have coper skin, dark eyes, and often wear drooping mustachios. They live in tribes called khalasar that are each led by a khal.</t>
  </si>
  <si>
    <t>Dalt, Andrey</t>
  </si>
  <si>
    <t>/reference/k/02208/index.html</t>
  </si>
  <si>
    <t>Last Darklyn Lord of Duskendale.</t>
  </si>
  <si>
    <t>/reference/k/01180/index.html</t>
  </si>
  <si>
    <t>A large expanse of territory with no hills, trees, cities, or roads. A hundred varieties of grasses grow in the Dothraki Sea, in hues varying from green, to indigo, and even to orange. It is the domain of the Dothraki people.</t>
  </si>
  <si>
    <t>Damion Lannister</t>
  </si>
  <si>
    <t>/reference/k/00308/index.html</t>
  </si>
  <si>
    <t>Cousin of Lord Tywin Lannister.</t>
  </si>
  <si>
    <t>/reference/k/02396/index.html</t>
  </si>
  <si>
    <t>Elder son of Lord Dunstan Drumm.</t>
  </si>
  <si>
    <t>/reference/k/02145/index.html</t>
  </si>
  <si>
    <t>/reference/k/02061/index.html</t>
  </si>
  <si>
    <t>Lord of Casterly Rock and head of House Lannister.</t>
  </si>
  <si>
    <t>/reference/k/00347/index.html</t>
  </si>
  <si>
    <t>A member of the Night's Watch and commander of the Shadow Tower.</t>
  </si>
  <si>
    <t>Dragonbone</t>
  </si>
  <si>
    <t>/reference/k/01761/index.html</t>
  </si>
  <si>
    <t>The bones of a dragon.</t>
  </si>
  <si>
    <t>Damon Marbrand</t>
  </si>
  <si>
    <t>/reference/k/00361/index.html</t>
  </si>
  <si>
    <t>Lord of Ashemark. His son is Ser Addam.</t>
  </si>
  <si>
    <t>/reference/k/01954/index.html</t>
  </si>
  <si>
    <t>Dragonglass</t>
  </si>
  <si>
    <t>/reference/k/01762/index.html</t>
  </si>
  <si>
    <t>The common name in Westeros for the volcanic rock obsidian.</t>
  </si>
  <si>
    <t>/reference/k/00396/index.html</t>
  </si>
  <si>
    <t>A knight and member of House Paege.</t>
  </si>
  <si>
    <t>/reference/k/01952/index.html</t>
  </si>
  <si>
    <t>/reference/k/01981/index.html</t>
  </si>
  <si>
    <t>The home of the Targaryen dragons in King's Landing.</t>
  </si>
  <si>
    <t>/reference/k/02231/index.html</t>
  </si>
  <si>
    <t>A knight and master of Gull Tower.</t>
  </si>
  <si>
    <t>/reference/k/00728/index.html</t>
  </si>
  <si>
    <t>Called Ser Dermot of the Rainwood. A knight of the Stormlands.</t>
  </si>
  <si>
    <t>Dragons</t>
  </si>
  <si>
    <t>/reference/k/01774/index.html</t>
  </si>
  <si>
    <t>Great winged beasts of legend that could spew fire.</t>
  </si>
  <si>
    <t>/reference/k/00653/index.html</t>
  </si>
  <si>
    <t>Only son of Lord Lucias Vypren.</t>
  </si>
  <si>
    <t>/reference/k/02815/index.html</t>
  </si>
  <si>
    <t>A series of downs in the Reach.</t>
  </si>
  <si>
    <t>Dragonsbane</t>
  </si>
  <si>
    <t>/reference/k/01685/index.html</t>
  </si>
  <si>
    <t>/reference/k/01300/index.html</t>
  </si>
  <si>
    <t>Called Hempen Dan. A wildling raider.</t>
  </si>
  <si>
    <t>Desmera Redwyne</t>
  </si>
  <si>
    <t>/reference/k/00423/index.html</t>
  </si>
  <si>
    <t>Only daughter of Lord Paxter Redwyne.</t>
  </si>
  <si>
    <t>/reference/k/01193/index.html</t>
  </si>
  <si>
    <t>The ancestral home of House Targaryen.</t>
  </si>
  <si>
    <t>Dance of the Dragons, The</t>
  </si>
  <si>
    <t>/reference/k/01838/index.html</t>
  </si>
  <si>
    <t>A conflict fought between Aegon II Targaryen and Rhaenyra Targaryen for control of the Iron Throne.</t>
  </si>
  <si>
    <t>/reference/k/00729/index.html</t>
  </si>
  <si>
    <t>/reference/k/02048/index.html</t>
  </si>
  <si>
    <t>An island in the Narrow Sea.</t>
  </si>
  <si>
    <t>Dancer</t>
  </si>
  <si>
    <t>/reference/k/01794/index.html</t>
  </si>
  <si>
    <t>Bran's horse.</t>
  </si>
  <si>
    <t>/reference/k/01306/index.html</t>
  </si>
  <si>
    <t>Master-at-arms for Riverrun.</t>
  </si>
  <si>
    <t>Dreadfort, The</t>
  </si>
  <si>
    <t>/reference/k/01120/index.html</t>
  </si>
  <si>
    <t>The seat of House Bolton.</t>
  </si>
  <si>
    <t>/reference/k/00726/index.html</t>
  </si>
  <si>
    <t>A prostitute at Chataya's brothel.</t>
  </si>
  <si>
    <t>/reference/k/01953/index.html</t>
  </si>
  <si>
    <t>/reference/k/01312/index.html</t>
  </si>
  <si>
    <t>/reference/k/01966/index.html</t>
  </si>
  <si>
    <t>A member of House Flint.</t>
  </si>
  <si>
    <t>/reference/k/00476/index.html</t>
  </si>
  <si>
    <t>Fifth son of Ser Davos Seaworth and squire to Stannis Baratheon.</t>
  </si>
  <si>
    <t>/reference/k/01313/index.html</t>
  </si>
  <si>
    <t>The seat of House Velaryon.</t>
  </si>
  <si>
    <t>/reference/k/00484/index.html</t>
  </si>
  <si>
    <t>Youngest son of Janos Slynt.</t>
  </si>
  <si>
    <t>Devotion</t>
  </si>
  <si>
    <t>/reference/k/01683/index.html</t>
  </si>
  <si>
    <t>A galley owned by Lord Guncer Sunglass.</t>
  </si>
  <si>
    <t>/reference/k/00733/index.html</t>
  </si>
  <si>
    <t>A Dothraki khal.</t>
  </si>
  <si>
    <t>/reference/k/00175/index.html</t>
  </si>
  <si>
    <t>Eighth son of Lord Walder Frey.</t>
  </si>
  <si>
    <t>Dezial Dalt</t>
  </si>
  <si>
    <t>/reference/k/00089/index.html</t>
  </si>
  <si>
    <t>A knight of Dorne.</t>
  </si>
  <si>
    <t>Drogon</t>
  </si>
  <si>
    <t>/reference/k/01788/index.html</t>
  </si>
  <si>
    <t>A dragon.</t>
  </si>
  <si>
    <t>/reference/k/01301/index.html</t>
  </si>
  <si>
    <t>Dhoru, Xhondo</t>
  </si>
  <si>
    <t>/reference/k/02489/index.html</t>
  </si>
  <si>
    <t>Mate on the Cinnamon Wind.</t>
  </si>
  <si>
    <t>Drowned God, The</t>
  </si>
  <si>
    <t>/reference/k/01358/index.html</t>
  </si>
  <si>
    <t>The primary god worshipped by the ironmen.</t>
  </si>
  <si>
    <t>Dark Sister</t>
  </si>
  <si>
    <t>/reference/k/02761/index.html</t>
  </si>
  <si>
    <t>/reference/k/01243/index.html</t>
  </si>
  <si>
    <t>Called Beardless Dick. A commoner.</t>
  </si>
  <si>
    <t>Drumm of Old Wyk</t>
  </si>
  <si>
    <t>/reference/k/01314/index.html</t>
  </si>
  <si>
    <t>Darklyn of Duskendale</t>
  </si>
  <si>
    <t>/reference/k/02128/index.html</t>
  </si>
  <si>
    <t>/reference/k/01357/index.html</t>
  </si>
  <si>
    <t>Called Fletcher Dick. A member of the Kingswood Brotherhood.</t>
  </si>
  <si>
    <t>Drumm, Gormond</t>
  </si>
  <si>
    <t>/reference/k/02399/index.html</t>
  </si>
  <si>
    <t>Called the Oldfather. A semi-legendary member of House Drumm.</t>
  </si>
  <si>
    <t>Darklyn, Rolland</t>
  </si>
  <si>
    <t>/reference/k/02330/index.html</t>
  </si>
  <si>
    <t>/reference/k/02222/index.html</t>
  </si>
  <si>
    <t>Drumm, Hilmar</t>
  </si>
  <si>
    <t>/reference/k/02398/index.html</t>
  </si>
  <si>
    <t>Darlessa Marbrand</t>
  </si>
  <si>
    <t>/reference/k/00362/index.html</t>
  </si>
  <si>
    <t>Wife of Ser Tygett Lannister.</t>
  </si>
  <si>
    <t>Dick Follard</t>
  </si>
  <si>
    <t>/reference/k/01904/index.html</t>
  </si>
  <si>
    <t>Called Deaf Dick. A ranger of the Night's Watch.</t>
  </si>
  <si>
    <t>Drumm, Roryn</t>
  </si>
  <si>
    <t>/reference/k/02400/index.html</t>
  </si>
  <si>
    <t>Called Roryn the Reaver.</t>
  </si>
  <si>
    <t>Darry of Darry</t>
  </si>
  <si>
    <t>/reference/k/00951/index.html</t>
  </si>
  <si>
    <t>/reference/k/00177/index.html</t>
  </si>
  <si>
    <t>Younger son of Ser Jammos Frey.</t>
  </si>
  <si>
    <t>/reference/k/02042/index.html</t>
  </si>
  <si>
    <t>Youngest son of Tormund.</t>
  </si>
  <si>
    <t>Darry River</t>
  </si>
  <si>
    <t>/reference/k/01826/index.html</t>
  </si>
  <si>
    <t>/reference/k/00356/index.html</t>
  </si>
  <si>
    <t>Younger son of Lord Dagos Manwoody.</t>
  </si>
  <si>
    <t>/reference/k/01315/index.html</t>
  </si>
  <si>
    <t>Darry, Jeyne</t>
  </si>
  <si>
    <t>/reference/k/00091/index.html</t>
  </si>
  <si>
    <t>Wife of Ser Cleos Frey.</t>
  </si>
  <si>
    <t>/reference/k/00578/index.html</t>
  </si>
  <si>
    <t>Younger son of Lord Randyll Tarly.</t>
  </si>
  <si>
    <t>/reference/k/01316/index.html</t>
  </si>
  <si>
    <t>Darry, Jonothor</t>
  </si>
  <si>
    <t>/reference/k/00092/index.html</t>
  </si>
  <si>
    <t>A knight of King Aerys II Targaryen's Kingsguard.</t>
  </si>
  <si>
    <t>/reference/k/01915/index.html</t>
  </si>
  <si>
    <t>Called Dornish Dilly. A man of the Night's Watch.</t>
  </si>
  <si>
    <t>Duncan</t>
  </si>
  <si>
    <t>/reference/k/00734/index.html</t>
  </si>
  <si>
    <t>Called Dunk and Ser Duncan the Tall.  A hedge knight.</t>
  </si>
  <si>
    <t>Darry, Lord</t>
  </si>
  <si>
    <t>/reference/k/02943/index.html</t>
  </si>
  <si>
    <t>Lord of Darry.</t>
  </si>
  <si>
    <t>Dimittis, Noho</t>
  </si>
  <si>
    <t>/reference/k/02465/index.html</t>
  </si>
  <si>
    <t>An envoy of the Iron Bank.</t>
  </si>
  <si>
    <t>/reference/k/00889/index.html</t>
  </si>
  <si>
    <t>Called the Prince of Dragonflies. Elder son of King Aegon V Targaryen.</t>
  </si>
  <si>
    <t>Darry, Lyman</t>
  </si>
  <si>
    <t>/reference/k/01481/index.html</t>
  </si>
  <si>
    <t>Only son of Ser Raymun Darry.</t>
  </si>
  <si>
    <t>Direwolves</t>
  </si>
  <si>
    <t>/reference/k/01773/index.html</t>
  </si>
  <si>
    <t>Large, fierce wolves that lives in the Far North.</t>
  </si>
  <si>
    <t>Dunn</t>
  </si>
  <si>
    <t>/reference/k/02928/index.html</t>
  </si>
  <si>
    <t>Darry, Mariya</t>
  </si>
  <si>
    <t>/reference/k/00093/index.html</t>
  </si>
  <si>
    <t>Wife of Merrett Frey.</t>
  </si>
  <si>
    <t>/reference/k/00730/index.html</t>
  </si>
  <si>
    <t>/reference/k/00735/index.html</t>
  </si>
  <si>
    <t>Darry, Raymun</t>
  </si>
  <si>
    <t>/reference/k/00094/index.html</t>
  </si>
  <si>
    <t>Master of Castle Darry.</t>
  </si>
  <si>
    <t>Disputed Lands</t>
  </si>
  <si>
    <t>/reference/k/01980/index.html</t>
  </si>
  <si>
    <t>An area of the Eastern Continent that is claimed by several of the Free Cities.</t>
  </si>
  <si>
    <t>/reference/k/02353/index.html</t>
  </si>
  <si>
    <t>Lord of Old Wyk.</t>
  </si>
  <si>
    <t>Darry, Willem</t>
  </si>
  <si>
    <t>/reference/k/00095/index.html</t>
  </si>
  <si>
    <t>Master-at-arms of the Red Keep during the reign of King Aerys II Targaryen.</t>
  </si>
  <si>
    <t>/reference/k/01307/index.html</t>
  </si>
  <si>
    <t>/reference/k/00290/index.html</t>
  </si>
  <si>
    <t>Only son of Lord Halys Hornwood and Donella Manderly.</t>
  </si>
  <si>
    <t>Dog's Nose</t>
  </si>
  <si>
    <t>/reference/k/01684/index.html</t>
  </si>
  <si>
    <t>/reference/k/01318/index.html</t>
  </si>
  <si>
    <t>Called Durran Godsgrief.  The semi-legendary first Storm King.</t>
  </si>
  <si>
    <t>Daughter Ashford</t>
  </si>
  <si>
    <t>/reference/k/00731/index.html</t>
  </si>
  <si>
    <t>A member of the Stone Crows. His son is Shagga.</t>
  </si>
  <si>
    <t>Durwell</t>
  </si>
  <si>
    <t>/reference/k/02843/index.html</t>
  </si>
  <si>
    <t>/reference/k/00309/index.html</t>
  </si>
  <si>
    <t>Son of Ser Stafford Lannister.</t>
  </si>
  <si>
    <t>/reference/k/01319/index.html</t>
  </si>
  <si>
    <t>The seat of House Rykker.</t>
  </si>
  <si>
    <t>/reference/k/00475/index.html</t>
  </si>
  <si>
    <t>Called Davos Shorthand and the Onion Knight.  A knight of the Stormlands and captain of the Black Betha.</t>
  </si>
  <si>
    <t>/reference/k/00393/index.html</t>
  </si>
  <si>
    <t>A member of the Night's Watch and blacksmith for Castle Black.</t>
  </si>
  <si>
    <t>Dustin of Barrowton</t>
  </si>
  <si>
    <t>/reference/k/01317/index.html</t>
  </si>
  <si>
    <t>Dawn</t>
  </si>
  <si>
    <t>/reference/k/02013/index.html</t>
  </si>
  <si>
    <t>The ancestral sword of House Dayne.</t>
  </si>
  <si>
    <t>Dondarrion of Blackhaven</t>
  </si>
  <si>
    <t>/reference/k/00955/index.html</t>
  </si>
  <si>
    <t>Dustin, William</t>
  </si>
  <si>
    <t>/reference/k/00736/index.html</t>
  </si>
  <si>
    <t>Lord of Barrowton during the reign of Aerys II Targaryen.</t>
  </si>
  <si>
    <t>Dawn Age</t>
  </si>
  <si>
    <t>/reference/k/02917/index.html</t>
  </si>
  <si>
    <t>The earliest age of Westeros.</t>
  </si>
  <si>
    <t>Dondarrion, Beric</t>
  </si>
  <si>
    <t>Duur, Mirri Maz</t>
  </si>
  <si>
    <t>/reference/k/00106/index.html</t>
  </si>
  <si>
    <t>A Lhazareen healer, mystic, and godswife devoted to the Great Shephard.</t>
  </si>
  <si>
    <t>Daxos, Xaro Xhoan</t>
  </si>
  <si>
    <t>/reference/k/00096/index.html</t>
  </si>
  <si>
    <t>A member of the Thirteen of Qarth.</t>
  </si>
  <si>
    <t>Dondarrion, Manfred</t>
  </si>
  <si>
    <t>/reference/k/00105/index.html</t>
  </si>
  <si>
    <t>A knight and member of House Dondarrion.</t>
  </si>
  <si>
    <t>/reference/k/01320/index.html</t>
  </si>
  <si>
    <t>Daughter and wife of Craster.</t>
  </si>
  <si>
    <t>Dayne of High Hermitage</t>
  </si>
  <si>
    <t>/reference/k/02436/index.html</t>
  </si>
  <si>
    <t>A lesser branch of House Dayne.</t>
  </si>
  <si>
    <t>/reference/k/00900/index.html</t>
  </si>
  <si>
    <t>/reference/k/01321/index.html</t>
  </si>
  <si>
    <t>Dayne of Starfall</t>
  </si>
  <si>
    <t>/reference/k/00953/index.html</t>
  </si>
  <si>
    <t>/reference/k/00291/index.html</t>
  </si>
  <si>
    <t>Wife of Lord Halys Hornwood.</t>
  </si>
  <si>
    <t>/reference/k/02423/index.html</t>
  </si>
  <si>
    <t>The seat of House Brune.</t>
  </si>
  <si>
    <t>Dayne, Allyria</t>
  </si>
  <si>
    <t>Donnel</t>
  </si>
  <si>
    <t>/reference/k/00732/index.html</t>
  </si>
  <si>
    <t>Called Donnel of Duskendale. A knight of the Kingsguard. Fought on behalf of Aerion Targaryen in a trial of seven at Ashford Meadow.</t>
  </si>
  <si>
    <t>/reference/k/00737/index.html</t>
  </si>
  <si>
    <t>/reference/k/01165/index.html</t>
  </si>
  <si>
    <t>One of three fortresses still maintained by the Night's Watch.</t>
  </si>
  <si>
    <t>Elesham of the Paps</t>
  </si>
  <si>
    <t>/reference/k/02629/index.html</t>
  </si>
  <si>
    <t>Erik Ironmaker</t>
  </si>
  <si>
    <t>/reference/k/02391/index.html</t>
  </si>
  <si>
    <t>Called Erik Anvil-Breaker and Erik the Just. A famed ironman captain and raider.</t>
  </si>
  <si>
    <t>/reference/k/01909/index.html</t>
  </si>
  <si>
    <t>Eleyna Westerling</t>
  </si>
  <si>
    <t>/reference/k/00663/index.html</t>
  </si>
  <si>
    <t>Younger daughter of Lord Gawen Westerling.</t>
  </si>
  <si>
    <t>/reference/k/00278/index.html</t>
  </si>
  <si>
    <t>A lady of the Crownlands.</t>
  </si>
  <si>
    <t>/reference/k/01322/index.html</t>
  </si>
  <si>
    <t>/reference/k/00366/index.html</t>
  </si>
  <si>
    <t>Wife of Prince Rhaegar Targaryen.</t>
  </si>
  <si>
    <t>/reference/k/00739/index.html</t>
  </si>
  <si>
    <t>A Lhazareen girl.</t>
  </si>
  <si>
    <t>/reference/k/02094/index.html</t>
  </si>
  <si>
    <t>The archmaester of the Citadel for healing.</t>
  </si>
  <si>
    <t>/reference/k/00461/index.html</t>
  </si>
  <si>
    <t>Fifth bastard daughter of Prince Oberyn Martell.</t>
  </si>
  <si>
    <t>/reference/k/01345/index.html</t>
  </si>
  <si>
    <t>/reference/k/00536/index.html</t>
  </si>
  <si>
    <t>Only daughter of Ser Helman Tallhart.</t>
  </si>
  <si>
    <t>/reference/k/00596/index.html</t>
  </si>
  <si>
    <t>Only daughter of Ser Theodore Tyrell.</t>
  </si>
  <si>
    <t>/reference/k/01346/index.html</t>
  </si>
  <si>
    <t>Called Erreg the Kinslayer. An Andal king in the area now known as the Riverlands.</t>
  </si>
  <si>
    <t>/reference/k/00297/index.html</t>
  </si>
  <si>
    <t>Middle son of Lord Rickard Karstark.</t>
  </si>
  <si>
    <t>/reference/k/00462/index.html</t>
  </si>
  <si>
    <t>Bastard daughter of Lord Harmen Uller and Paramour of Prince Oberyn Martell.</t>
  </si>
  <si>
    <t>/reference/k/00131/index.html</t>
  </si>
  <si>
    <t>Second son of Ser Ryam Florent.</t>
  </si>
  <si>
    <t>/reference/k/00506/index.html</t>
  </si>
  <si>
    <t>Lord of Winterfell, Lord Paramount of the North, and Warden of the North.</t>
  </si>
  <si>
    <t>Ellendor</t>
  </si>
  <si>
    <t>/reference/k/02589/index.html</t>
  </si>
  <si>
    <t>Grand Maester during the reign of Aegon V Targaryen.</t>
  </si>
  <si>
    <t>/reference/k/01347/index.html</t>
  </si>
  <si>
    <t>/reference/k/01323/index.html</t>
  </si>
  <si>
    <t>Called the Bridegroom. King in the North.</t>
  </si>
  <si>
    <t>/reference/k/00640/index.html</t>
  </si>
  <si>
    <t>Errol of Haystack Hall</t>
  </si>
  <si>
    <t>/reference/k/00961/index.html</t>
  </si>
  <si>
    <t>/reference/k/00585/index.html</t>
  </si>
  <si>
    <t>Called Dolorous Edd.</t>
  </si>
  <si>
    <t>Ellyn</t>
  </si>
  <si>
    <t>/reference/k/02551/index.html</t>
  </si>
  <si>
    <t>Wife of Lord Tarbeck.</t>
  </si>
  <si>
    <t>Errol, Shyra</t>
  </si>
  <si>
    <t>/reference/k/00111/index.html</t>
  </si>
  <si>
    <t>Lady of Haystack Hall.</t>
  </si>
  <si>
    <t>/reference/k/02272/index.html</t>
  </si>
  <si>
    <t>Called Edgerran the Open-Handed. Lord of Old Oak.</t>
  </si>
  <si>
    <t>/reference/k/00179/index.html</t>
  </si>
  <si>
    <t>Twenty-second son of Lord Walder Frey.</t>
  </si>
  <si>
    <t>/reference/k/01348/index.html</t>
  </si>
  <si>
    <t>/reference/k/00789/index.html</t>
  </si>
  <si>
    <t>/reference/k/01349/index.html</t>
  </si>
  <si>
    <t>Called Left. Personal guard to Olenna Tyrell.</t>
  </si>
  <si>
    <t>Edmund Waxley</t>
  </si>
  <si>
    <t>/reference/k/02620/index.html</t>
  </si>
  <si>
    <t>A knight and master of Wickenden.</t>
  </si>
  <si>
    <t>/reference/k/01327/index.html</t>
  </si>
  <si>
    <t>/reference/k/02866/index.html</t>
  </si>
  <si>
    <t>A longship.</t>
  </si>
  <si>
    <t>/reference/k/00589/index.html</t>
  </si>
  <si>
    <t>Only son of Lord Hoster Tully and Lady Minisa Whent.</t>
  </si>
  <si>
    <t>Elwood Harte</t>
  </si>
  <si>
    <t>/reference/k/02017/index.html</t>
  </si>
  <si>
    <t>/reference/k/02865/index.html</t>
  </si>
  <si>
    <t>Mother of Sigrin.</t>
  </si>
  <si>
    <t>/reference/k/01324/index.html</t>
  </si>
  <si>
    <t>A former lord of Riverrun and head of House Tully.</t>
  </si>
  <si>
    <t>/reference/k/00372/index.html</t>
  </si>
  <si>
    <t>/reference/k/02467/index.html</t>
  </si>
  <si>
    <t>An island off the coast of Cape Wrath.</t>
  </si>
  <si>
    <t>/reference/k/00654/index.html</t>
  </si>
  <si>
    <t>Wife of Ser Jon Wylde.</t>
  </si>
  <si>
    <t>Estermont of Greenstone</t>
  </si>
  <si>
    <t>/reference/k/00962/index.html</t>
  </si>
  <si>
    <t>/reference/k/00517/index.html</t>
  </si>
  <si>
    <t>Bastard son of King Robert Baratheon and Delena Norcross.</t>
  </si>
  <si>
    <t>/reference/k/01328/index.html</t>
  </si>
  <si>
    <t>Son of Lord Willum.</t>
  </si>
  <si>
    <t>Estermont, Aemon</t>
  </si>
  <si>
    <t>/reference/k/01800/index.html</t>
  </si>
  <si>
    <t>Called Edrick Snowbeard. King in the North.</t>
  </si>
  <si>
    <t>/reference/k/00392/index.html</t>
  </si>
  <si>
    <t>Wife of Ser Luthor Tyrell.</t>
  </si>
  <si>
    <t>Estermont, Alyn</t>
  </si>
  <si>
    <t>/reference/k/00147/index.html</t>
  </si>
  <si>
    <t>/reference/k/01919/index.html</t>
  </si>
  <si>
    <t>Estermont, Andrew</t>
  </si>
  <si>
    <t>/reference/k/00897/index.html</t>
  </si>
  <si>
    <t>/reference/k/00664/index.html</t>
  </si>
  <si>
    <t>Estermont, Cassana</t>
  </si>
  <si>
    <t>/reference/k/00178/index.html</t>
  </si>
  <si>
    <t>Eldest son of Ser Ryman Frey.</t>
  </si>
  <si>
    <t>/reference/k/00180/index.html</t>
  </si>
  <si>
    <t>Youngest daughter of Lothar Frey.</t>
  </si>
  <si>
    <t>Estermont, Lomas</t>
  </si>
  <si>
    <t>/reference/k/00118/index.html</t>
  </si>
  <si>
    <t>A knight and second son of Lord Estermont.</t>
  </si>
  <si>
    <t>/reference/k/02776/index.html</t>
  </si>
  <si>
    <t>A knight and eldest son of Ser Eustace Osgrey.</t>
  </si>
  <si>
    <t>/reference/k/02089/index.html</t>
  </si>
  <si>
    <t>A serving wench at the Quill and Tankard in Oldtown. Her daughter is Rosey.</t>
  </si>
  <si>
    <t>Estermont, Lord</t>
  </si>
  <si>
    <t>/reference/k/00117/index.html</t>
  </si>
  <si>
    <t>Lord of Greenstone.</t>
  </si>
  <si>
    <t>/reference/k/01325/index.html</t>
  </si>
  <si>
    <t>Called the Spring King. King in the North.</t>
  </si>
  <si>
    <t>/reference/k/02038/index.html</t>
  </si>
  <si>
    <t>Called Iron Emmett. A ranger of the Night's Watch.</t>
  </si>
  <si>
    <t>Estren of Wyndhall</t>
  </si>
  <si>
    <t>/reference/k/00963/index.html</t>
  </si>
  <si>
    <t>Egen</t>
  </si>
  <si>
    <t>/reference/k/00957/index.html</t>
  </si>
  <si>
    <t>Estren, Regenard</t>
  </si>
  <si>
    <t>/reference/k/00120/index.html</t>
  </si>
  <si>
    <t>Egen, Vardis</t>
  </si>
  <si>
    <t>/reference/k/00107/index.html</t>
  </si>
  <si>
    <t>Captain of Lord Jon Arryn's household guard.</t>
  </si>
  <si>
    <t>/reference/k/00181/index.html</t>
  </si>
  <si>
    <t>Second son of Lord Walder Frey.</t>
  </si>
  <si>
    <t>/reference/k/00245/index.html</t>
  </si>
  <si>
    <t>A member of House Glover.</t>
  </si>
  <si>
    <t>/reference/k/00738/index.html</t>
  </si>
  <si>
    <t>/reference/k/02139/index.html</t>
  </si>
  <si>
    <t>A drowned man.</t>
  </si>
  <si>
    <t>/reference/k/00259/index.html</t>
  </si>
  <si>
    <t>Younger brother of Lord Balon Greyjoy and captain of the Silence.</t>
  </si>
  <si>
    <t>/reference/k/02171/index.html</t>
  </si>
  <si>
    <t>A septa and tutor to Princess Myrcella Baratheon.</t>
  </si>
  <si>
    <t>/reference/k/02102/index.html</t>
  </si>
  <si>
    <t>/reference/k/02583/index.html</t>
  </si>
  <si>
    <t>A former septon in Braavos.</t>
  </si>
  <si>
    <t>/reference/k/01326/index.html</t>
  </si>
  <si>
    <t>Called the Exquisite. One of the Pureblood of Qarth.</t>
  </si>
  <si>
    <t>/reference/k/02000/index.html</t>
  </si>
  <si>
    <t>/reference/k/02894/index.html</t>
  </si>
  <si>
    <t>Youngest daughter of King Aegon III Targaryen.</t>
  </si>
  <si>
    <t>/reference/k/01343/index.html</t>
  </si>
  <si>
    <t>/reference/k/01944/index.html</t>
  </si>
  <si>
    <t>/reference/k/00581/index.html</t>
  </si>
  <si>
    <t>/reference/k/02767/index.html</t>
  </si>
  <si>
    <t>A knight and master of Standfast.</t>
  </si>
  <si>
    <t>/reference/k/02534/index.html</t>
  </si>
  <si>
    <t>The head brother of the Quiet Isle.</t>
  </si>
  <si>
    <t>/reference/k/01344/index.html</t>
  </si>
  <si>
    <t>/reference/k/01350/index.html</t>
  </si>
  <si>
    <t>The seat of House Tarth.</t>
  </si>
  <si>
    <t>/reference/k/02863/index.html</t>
  </si>
  <si>
    <t>/reference/k/00293/index.html</t>
  </si>
  <si>
    <t>Lord of Longbow Hall.</t>
  </si>
  <si>
    <t>Eyrie, The</t>
  </si>
  <si>
    <t>/reference/k/01133/index.html</t>
  </si>
  <si>
    <t>The seat of House Arryn.</t>
  </si>
  <si>
    <t>/reference/k/02469/index.html</t>
  </si>
  <si>
    <t>A knight and eldest son of Lord Estermont.</t>
  </si>
  <si>
    <t>Eraz, Grazdan Mo</t>
  </si>
  <si>
    <t>/reference/k/00109/index.html</t>
  </si>
  <si>
    <t>A Wise Master of Yunkai.</t>
  </si>
  <si>
    <t>/reference/k/01351/index.html</t>
  </si>
  <si>
    <t>/reference/k/00244/index.html</t>
  </si>
  <si>
    <t>Only daughter of Robett Glover.</t>
  </si>
  <si>
    <t>/reference/k/02582/index.html</t>
  </si>
  <si>
    <t>A red priest in Braavos.</t>
  </si>
  <si>
    <t>/reference/k/02739/index.html</t>
  </si>
  <si>
    <t>Eldest daughter of Lord William Mooton.</t>
  </si>
  <si>
    <t>Erenford</t>
  </si>
  <si>
    <t>/reference/k/00960/index.html</t>
  </si>
  <si>
    <t>Elenei</t>
  </si>
  <si>
    <t>/reference/k/02927/index.html</t>
  </si>
  <si>
    <t>A legendary queen from the Age of Heroes.</t>
  </si>
  <si>
    <t>Erenford, Joyeuse</t>
  </si>
  <si>
    <t>/reference/k/00110/index.html</t>
  </si>
  <si>
    <t>Eighth and current wife of Lord Walder Frey.</t>
  </si>
  <si>
    <t>Faceless Men</t>
  </si>
  <si>
    <t>/reference/k/01381/index.html</t>
  </si>
  <si>
    <t>A group of highly skilled and expensive assassins based in Braavos.</t>
  </si>
  <si>
    <t>Florent, Rhea</t>
  </si>
  <si>
    <t>/reference/k/00137/index.html</t>
  </si>
  <si>
    <t>Wife of Lord Leyton Hightower.</t>
  </si>
  <si>
    <t>Frey, Geremy</t>
  </si>
  <si>
    <t>/reference/k/00184/index.html</t>
  </si>
  <si>
    <t>Tenth son of Lord Walder Frey.</t>
  </si>
  <si>
    <t>/reference/k/02143/index.html</t>
  </si>
  <si>
    <t>An island off the coast of the Westerlands.</t>
  </si>
  <si>
    <t>Florent, Ryam</t>
  </si>
  <si>
    <t>/reference/k/00138/index.html</t>
  </si>
  <si>
    <t>A knight and brother of Lord Alester Florent. His son is Ser Imry.</t>
  </si>
  <si>
    <t>Frey, Hosteen</t>
  </si>
  <si>
    <t>/reference/k/00185/index.html</t>
  </si>
  <si>
    <t>Sixth son of Lord Walder Frey.</t>
  </si>
  <si>
    <t>Fair Maid Whent</t>
  </si>
  <si>
    <t>/reference/k/00669/index.html</t>
  </si>
  <si>
    <t>Florent, Rylene</t>
  </si>
  <si>
    <t>/reference/k/00139/index.html</t>
  </si>
  <si>
    <t>Wife of Ser Rycherd Crane.</t>
  </si>
  <si>
    <t>Frey, Hoster</t>
  </si>
  <si>
    <t>/reference/k/00186/index.html</t>
  </si>
  <si>
    <t>Only son of Ser Whalen Frey.</t>
  </si>
  <si>
    <t>/reference/k/00182/index.html</t>
  </si>
  <si>
    <t>Called Fair Walda. Daughter of Walton Frey.</t>
  </si>
  <si>
    <t>Florent, Selyse</t>
  </si>
  <si>
    <t>/reference/k/00140/index.html</t>
  </si>
  <si>
    <t>Only daughter of Ser Ryam Florent and wife of Lord Stannis Baratheon.</t>
  </si>
  <si>
    <t>Frey, Jammos</t>
  </si>
  <si>
    <t>/reference/k/00187/index.html</t>
  </si>
  <si>
    <t>A knight and thirteenth son of Lord Walder Frey. His eldest son is Walder.</t>
  </si>
  <si>
    <t>/reference/k/02849/index.html</t>
  </si>
  <si>
    <t>The seat of House Farman on Fair Isle.</t>
  </si>
  <si>
    <t>Florian</t>
  </si>
  <si>
    <t>/reference/k/02670/index.html</t>
  </si>
  <si>
    <t>Called Florian the Fool. A semi-legendary hero.</t>
  </si>
  <si>
    <t>Frey, Jared</t>
  </si>
  <si>
    <t>/reference/k/00188/index.html</t>
  </si>
  <si>
    <t>Fourth son of Lord Walder Frey.</t>
  </si>
  <si>
    <t>/reference/k/02530/index.html</t>
  </si>
  <si>
    <t>Flowers, Bryen</t>
  </si>
  <si>
    <t>Frey, Jonos</t>
  </si>
  <si>
    <t>/reference/k/00189/index.html</t>
  </si>
  <si>
    <t>Younger son of Rhaegar Frey.</t>
  </si>
  <si>
    <t>Faith, The</t>
  </si>
  <si>
    <t>/reference/k/01367/index.html</t>
  </si>
  <si>
    <t>The dominant religious faith of the Seven Kingdoms.</t>
  </si>
  <si>
    <t>Flowers, Garrett</t>
  </si>
  <si>
    <t>/reference/k/00141/index.html</t>
  </si>
  <si>
    <t>Younger bastard son of Garth Tyrell.</t>
  </si>
  <si>
    <t>Frey, Jyanna</t>
  </si>
  <si>
    <t>/reference/k/00190/index.html</t>
  </si>
  <si>
    <t>Wife of Ser Benfrey Frey.</t>
  </si>
  <si>
    <t>Faithful</t>
  </si>
  <si>
    <t>/reference/k/01686/index.html</t>
  </si>
  <si>
    <t>Flowers, Garse</t>
  </si>
  <si>
    <t>/reference/k/00142/index.html</t>
  </si>
  <si>
    <t>Elder bastard son of Garth Tyrell.</t>
  </si>
  <si>
    <t>Frey, Kyra</t>
  </si>
  <si>
    <t>/reference/k/00191/index.html</t>
  </si>
  <si>
    <t>Wife of Ser Garse Goodbrook.</t>
  </si>
  <si>
    <t>/reference/k/02525/index.html</t>
  </si>
  <si>
    <t>Bastard daughter of Lord Humfrey Hewett.</t>
  </si>
  <si>
    <t>Flowers, Jafer</t>
  </si>
  <si>
    <t>/reference/k/00143/index.html</t>
  </si>
  <si>
    <t>Frey, Little Walder</t>
  </si>
  <si>
    <t>/reference/k/00192/index.html</t>
  </si>
  <si>
    <t>Only son of Merrett Frey.</t>
  </si>
  <si>
    <t>/reference/k/00512/index.html</t>
  </si>
  <si>
    <t>Elder daughter of Lady Tanda Stokeworth and wife of Ser Balman Byrch.</t>
  </si>
  <si>
    <t>Flowers, Robert</t>
  </si>
  <si>
    <t>/reference/k/02327/index.html</t>
  </si>
  <si>
    <t>Called Red Robert. A former Lord Commander of the Kingsguard.</t>
  </si>
  <si>
    <t>Frey, Lothar</t>
  </si>
  <si>
    <t>/reference/k/00193/index.html</t>
  </si>
  <si>
    <t>Twelfth son of Walder Frey and also his steward.</t>
  </si>
  <si>
    <t>Far North, The</t>
  </si>
  <si>
    <t>/reference/k/01207/index.html</t>
  </si>
  <si>
    <t>The region of Westeros beyond the Wall.</t>
  </si>
  <si>
    <t>Foamdrinker</t>
  </si>
  <si>
    <t>/reference/k/01687/index.html</t>
  </si>
  <si>
    <t>The longship commanded by Dagmer Cleftjaw.</t>
  </si>
  <si>
    <t>Frey, Luceon</t>
  </si>
  <si>
    <t>/reference/k/00194/index.html</t>
  </si>
  <si>
    <t>Fifth son of Lord Walder Frey and one of the Most Devout of the Faith.</t>
  </si>
  <si>
    <t>/reference/k/01352/index.html</t>
  </si>
  <si>
    <t>Kennelmaster of Winterfell.</t>
  </si>
  <si>
    <t>/reference/k/00740/index.html</t>
  </si>
  <si>
    <t>Son of Khal Ogo.</t>
  </si>
  <si>
    <t>Frey, Lyonel</t>
  </si>
  <si>
    <t>/reference/k/00195/index.html</t>
  </si>
  <si>
    <t>A knight and second son of Ser Emmon Frey.</t>
  </si>
  <si>
    <t>Farman of Fair Isle</t>
  </si>
  <si>
    <t>/reference/k/02137/index.html</t>
  </si>
  <si>
    <t>Follard, Dick</t>
  </si>
  <si>
    <t>Frey, Lythene</t>
  </si>
  <si>
    <t>/reference/k/00196/index.html</t>
  </si>
  <si>
    <t>Eldest daughter of Lord Walder Frey and wife of Lord Lucias Vypren.</t>
  </si>
  <si>
    <t>Farman, Jeyne</t>
  </si>
  <si>
    <t>/reference/k/02471/index.html</t>
  </si>
  <si>
    <t>Wife of Ser Gareth Clifton.</t>
  </si>
  <si>
    <t>Foote</t>
  </si>
  <si>
    <t>/reference/k/00967/index.html</t>
  </si>
  <si>
    <t>Frey, Maegelle</t>
  </si>
  <si>
    <t>/reference/k/00197/index.html</t>
  </si>
  <si>
    <t>Only daughter of Ser Stevron Frey.</t>
  </si>
  <si>
    <t>Farman, Sebaston</t>
  </si>
  <si>
    <t>/reference/k/02712/index.html</t>
  </si>
  <si>
    <t>Lord of Fair Isle.</t>
  </si>
  <si>
    <t>Foote, Philip</t>
  </si>
  <si>
    <t>/reference/k/00144/index.html</t>
  </si>
  <si>
    <t>Frey, Malwyn</t>
  </si>
  <si>
    <t>/reference/k/00198/index.html</t>
  </si>
  <si>
    <t>Younger son of Ser Raymund Frey.</t>
  </si>
  <si>
    <t>Farring</t>
  </si>
  <si>
    <t>/reference/k/00964/index.html</t>
  </si>
  <si>
    <t>Footly</t>
  </si>
  <si>
    <t>/reference/k/02929/index.html</t>
  </si>
  <si>
    <t>Frey, Marissa</t>
  </si>
  <si>
    <t>/reference/k/00199/index.html</t>
  </si>
  <si>
    <t>Youngest daughter of Merrett Frey.</t>
  </si>
  <si>
    <t>Farring, Annara</t>
  </si>
  <si>
    <t>Forel, Syrio</t>
  </si>
  <si>
    <t>/reference/k/00145/index.html</t>
  </si>
  <si>
    <t>An expert sword fighter from Braavos.</t>
  </si>
  <si>
    <t>Frey, Mathis</t>
  </si>
  <si>
    <t>/reference/k/00200/index.html</t>
  </si>
  <si>
    <t>Farring, Bryen</t>
  </si>
  <si>
    <t>Forest of Qohor</t>
  </si>
  <si>
    <t>/reference/k/01853/index.html</t>
  </si>
  <si>
    <t>A forest near the free city of the same name.</t>
  </si>
  <si>
    <t>Frey, Mellara</t>
  </si>
  <si>
    <t>/reference/k/02692/index.html</t>
  </si>
  <si>
    <t>Bastard daughter of Lord Walder Frey.</t>
  </si>
  <si>
    <t>Farring, Gilbert</t>
  </si>
  <si>
    <t>/reference/k/00123/index.html</t>
  </si>
  <si>
    <t>A knight of the Crownlands.</t>
  </si>
  <si>
    <t>/reference/k/00415/index.html</t>
  </si>
  <si>
    <t>Frey, Merianne</t>
  </si>
  <si>
    <t>/reference/k/00201/index.html</t>
  </si>
  <si>
    <t>Called Merry. Only daughter of Ser Whalen Frey.</t>
  </si>
  <si>
    <t>Farring, Godry</t>
  </si>
  <si>
    <t>/reference/k/02664/index.html</t>
  </si>
  <si>
    <t>Called Giantslayer. A knight.</t>
  </si>
  <si>
    <t>/reference/k/00741/index.html</t>
  </si>
  <si>
    <t>Frey, Merrett</t>
  </si>
  <si>
    <t>/reference/k/00202/index.html</t>
  </si>
  <si>
    <t>Ninth son of Lord Walder Frey. His only son is Little Walder.</t>
  </si>
  <si>
    <t>Farrow, Richard</t>
  </si>
  <si>
    <t>/reference/k/02292/index.html</t>
  </si>
  <si>
    <t>Fossoway</t>
  </si>
  <si>
    <t>/reference/k/00969/index.html</t>
  </si>
  <si>
    <t>The red-apple Fossoways.  A house of the Reach.</t>
  </si>
  <si>
    <t>Frey, Morya</t>
  </si>
  <si>
    <t>/reference/k/00203/index.html</t>
  </si>
  <si>
    <t>Wife of Ser Flement Brax.</t>
  </si>
  <si>
    <t>Farwynd of Lonely Light</t>
  </si>
  <si>
    <t>/reference/k/02063/index.html</t>
  </si>
  <si>
    <t>A lesser branch of House Farwynd.</t>
  </si>
  <si>
    <t>/reference/k/02044/index.html</t>
  </si>
  <si>
    <t>The green-apple Fossoways.  A house of the Reach.</t>
  </si>
  <si>
    <t>Frey, Olyvar</t>
  </si>
  <si>
    <t>/reference/k/00204/index.html</t>
  </si>
  <si>
    <t>Eighteenth son of Lord Walder Frey.</t>
  </si>
  <si>
    <t>Farwynd of Sealskin Point</t>
  </si>
  <si>
    <t>/reference/k/02675/index.html</t>
  </si>
  <si>
    <t>Fossoway, Bryan</t>
  </si>
  <si>
    <t>Frey, Osmund</t>
  </si>
  <si>
    <t>/reference/k/00205/index.html</t>
  </si>
  <si>
    <t>Only son of Ser Benfrey Frey.</t>
  </si>
  <si>
    <t>Farwynd, Gylbert</t>
  </si>
  <si>
    <t>/reference/k/02386/index.html</t>
  </si>
  <si>
    <t>Lord of Lonely Light.</t>
  </si>
  <si>
    <t>Fossoway, Edwyd</t>
  </si>
  <si>
    <t>Frey, Perra</t>
  </si>
  <si>
    <t>/reference/k/00206/index.html</t>
  </si>
  <si>
    <t>Only daughter of Petyr Frey.</t>
  </si>
  <si>
    <t>Farwynd, Gyles</t>
  </si>
  <si>
    <t>/reference/k/02387/index.html</t>
  </si>
  <si>
    <t>Eldest son of Lord Gylbert Farwynd.</t>
  </si>
  <si>
    <t>Fossoway, Jon</t>
  </si>
  <si>
    <t>/reference/k/00149/index.html</t>
  </si>
  <si>
    <t>Frey, Perriane</t>
  </si>
  <si>
    <t>/reference/k/00207/index.html</t>
  </si>
  <si>
    <t>Wife of Ser Leslyn Haigh.</t>
  </si>
  <si>
    <t>Farwynd, Triston</t>
  </si>
  <si>
    <t>/reference/k/02678/index.html</t>
  </si>
  <si>
    <t>Lord of Sealskin Point.</t>
  </si>
  <si>
    <t>Fossoway, Leonette</t>
  </si>
  <si>
    <t>/reference/k/01469/index.html</t>
  </si>
  <si>
    <t>Wife of Ser Garlan Tyrell.</t>
  </si>
  <si>
    <t>Frey, Perwyn</t>
  </si>
  <si>
    <t>/reference/k/00208/index.html</t>
  </si>
  <si>
    <t>Fifteenth son of Lord Walder Frey.</t>
  </si>
  <si>
    <t>Farwynd, Ygon</t>
  </si>
  <si>
    <t>/reference/k/02388/index.html</t>
  </si>
  <si>
    <t>Middle son of Lord Gylbert Farwynd.</t>
  </si>
  <si>
    <t>Fossoway, Raymun</t>
  </si>
  <si>
    <t>/reference/k/00150/index.html</t>
  </si>
  <si>
    <t>Cousin of and squire to Steffon Fossoway. Knighted by Lyonel Baratheon. Founder of the green-apple Fossoways. Fought on behalf of Duncan the Tall in a trial of seven at Ashford Meadow.</t>
  </si>
  <si>
    <t>Frey, Petyr</t>
  </si>
  <si>
    <t>/reference/k/00209/index.html</t>
  </si>
  <si>
    <t>Called Petyr Pimple.  Youngest son of Ser Ryman Frey.</t>
  </si>
  <si>
    <t>Farwynd, Yohn</t>
  </si>
  <si>
    <t>/reference/k/02389/index.html</t>
  </si>
  <si>
    <t>Youngest son of Lord Gylbert Farwynd.</t>
  </si>
  <si>
    <t>Fossoway, Steffon</t>
  </si>
  <si>
    <t>/reference/k/00151/index.html</t>
  </si>
  <si>
    <t>A knight of House Fossoway. Older cousin of Raymun Fossoway. Fought on behalf of Aerion Targaryen in a trial of seven at Ashford Meadow.</t>
  </si>
  <si>
    <t>Frey, Raymund</t>
  </si>
  <si>
    <t>/reference/k/00210/index.html</t>
  </si>
  <si>
    <t>Eleventh son of Lord Walder Frey.</t>
  </si>
  <si>
    <t>/reference/k/00183/index.html</t>
  </si>
  <si>
    <t>Middle daughter of Merrett Frey.</t>
  </si>
  <si>
    <t>Fossoway, Tanton</t>
  </si>
  <si>
    <t>/reference/k/00152/index.html</t>
  </si>
  <si>
    <t>Frey, Red Walder</t>
  </si>
  <si>
    <t>/reference/k/00211/index.html</t>
  </si>
  <si>
    <t>Youngest son of Ser Emmon Frey.</t>
  </si>
  <si>
    <t>/reference/k/02945/index.html</t>
  </si>
  <si>
    <t>The seat of House Cafferen.</t>
  </si>
  <si>
    <t>Fowler of Skyreach</t>
  </si>
  <si>
    <t>/reference/k/02125/index.html</t>
  </si>
  <si>
    <t>A house of Dorne. Their motto is "Let me soar."</t>
  </si>
  <si>
    <t>Frey, Rhaegar</t>
  </si>
  <si>
    <t>/reference/k/00212/index.html</t>
  </si>
  <si>
    <t>Younger son of Ser Aenys Frey.</t>
  </si>
  <si>
    <t>Fell of Felwood</t>
  </si>
  <si>
    <t>/reference/k/01353/index.html</t>
  </si>
  <si>
    <t>Fowler, Jennelyn</t>
  </si>
  <si>
    <t>/reference/k/02617/index.html</t>
  </si>
  <si>
    <t>Daughter of Lord Franklyn Fowler.</t>
  </si>
  <si>
    <t>Frey, Robert</t>
  </si>
  <si>
    <t>/reference/k/00213/index.html</t>
  </si>
  <si>
    <t>Elder son of Ser Raymund Frey.</t>
  </si>
  <si>
    <t>Fell, Harwood</t>
  </si>
  <si>
    <t>/reference/k/00116/index.html</t>
  </si>
  <si>
    <t>Lord of Felwood.</t>
  </si>
  <si>
    <t>Fowler, Jeyne</t>
  </si>
  <si>
    <t>/reference/k/02616/index.html</t>
  </si>
  <si>
    <t>/reference/k/00214/index.html</t>
  </si>
  <si>
    <t>Elder son of Rhaegar Frey.</t>
  </si>
  <si>
    <t>Fell, Lord</t>
  </si>
  <si>
    <t>/reference/k/01354/index.html</t>
  </si>
  <si>
    <t>Lord of Felwood during the reign of Aerys II.</t>
  </si>
  <si>
    <t>/reference/k/02354/index.html</t>
  </si>
  <si>
    <t>Called Fralegg the Strong. A noted ironman ship captain.</t>
  </si>
  <si>
    <t>Frey, Roslin</t>
  </si>
  <si>
    <t>/reference/k/00215/index.html</t>
  </si>
  <si>
    <t>Fifth daughter of Lord Walder Frey.</t>
  </si>
  <si>
    <t>Fell, Son</t>
  </si>
  <si>
    <t>/reference/k/01587/index.html</t>
  </si>
  <si>
    <t>Called Silveraxe. Son of Lord Fell.</t>
  </si>
  <si>
    <t>/reference/k/02615/index.html</t>
  </si>
  <si>
    <t>Lord of Skyreach.</t>
  </si>
  <si>
    <t>Frey, Ryella</t>
  </si>
  <si>
    <t>/reference/k/00216/index.html</t>
  </si>
  <si>
    <t>Only daughter of Ser Arwood Frey.</t>
  </si>
  <si>
    <t>Felwood</t>
  </si>
  <si>
    <t>/reference/k/02468/index.html</t>
  </si>
  <si>
    <t>The seat of House Fell.</t>
  </si>
  <si>
    <t>Free Cities, The</t>
  </si>
  <si>
    <t>/reference/k/01166/index.html</t>
  </si>
  <si>
    <t>Nine independent city states that lie across the Narrow Sea from Westeros.</t>
  </si>
  <si>
    <t>Frey, Ryman</t>
  </si>
  <si>
    <t>/reference/k/00217/index.html</t>
  </si>
  <si>
    <t>Eldest son of Ser Stevron Frey.</t>
  </si>
  <si>
    <t>/reference/k/02873/index.html</t>
  </si>
  <si>
    <t>/reference/k/00742/index.html</t>
  </si>
  <si>
    <t>Maester of Castle Stokeworth.</t>
  </si>
  <si>
    <t>Frey, Sandor</t>
  </si>
  <si>
    <t>/reference/k/00218/index.html</t>
  </si>
  <si>
    <t>Only son of Ser Geremy Frey.</t>
  </si>
  <si>
    <t>/reference/k/01355/index.html</t>
  </si>
  <si>
    <t>Frey of The Twins</t>
  </si>
  <si>
    <t>/reference/k/00970/index.html</t>
  </si>
  <si>
    <t>Frey, Sarra</t>
  </si>
  <si>
    <t>/reference/k/00219/index.html</t>
  </si>
  <si>
    <t>Middle daughter of Ser Raymund Frey and twin to Serra.</t>
  </si>
  <si>
    <t>Frey, Aegon</t>
  </si>
  <si>
    <t>Frey, Serra</t>
  </si>
  <si>
    <t>/reference/k/00220/index.html</t>
  </si>
  <si>
    <t>Eldest daughter of Ser Raymund Frey and twin to Sarra.</t>
  </si>
  <si>
    <t>/reference/k/01892/index.html</t>
  </si>
  <si>
    <t>Frey, Aegon Bloodborn</t>
  </si>
  <si>
    <t>Frey, Shirei</t>
  </si>
  <si>
    <t>/reference/k/00221/index.html</t>
  </si>
  <si>
    <t>Seventh daughter of Lord Walder Frey.</t>
  </si>
  <si>
    <t>/reference/k/02940/index.html</t>
  </si>
  <si>
    <t>Frey, Aenys</t>
  </si>
  <si>
    <t>Frey, Steffon</t>
  </si>
  <si>
    <t>/reference/k/00222/index.html</t>
  </si>
  <si>
    <t>Elder son of Walton Frey.</t>
  </si>
  <si>
    <t>Fingers, The</t>
  </si>
  <si>
    <t>/reference/k/01134/index.html</t>
  </si>
  <si>
    <t>A stretch of coastline north of the Vale that juts into the sea like fingers.</t>
  </si>
  <si>
    <t>Frey, Alesander</t>
  </si>
  <si>
    <t>Frey, Stevron</t>
  </si>
  <si>
    <t>/reference/k/00223/index.html</t>
  </si>
  <si>
    <t>Eldest son of Lord Walder Frey.</t>
  </si>
  <si>
    <t>Fireball Ball</t>
  </si>
  <si>
    <t>Frey, Alyn</t>
  </si>
  <si>
    <t>Frey, Symond</t>
  </si>
  <si>
    <t>/reference/k/00224/index.html</t>
  </si>
  <si>
    <t>Seventh son of Lord Walder Frey.</t>
  </si>
  <si>
    <t>First Men</t>
  </si>
  <si>
    <t>/reference/k/01334/index.html</t>
  </si>
  <si>
    <t>A people of Westeros.</t>
  </si>
  <si>
    <t>Frey, Alys</t>
  </si>
  <si>
    <t>Frey, Tion</t>
  </si>
  <si>
    <t>/reference/k/00226/index.html</t>
  </si>
  <si>
    <t>Third son of Ser Emmon Frey and Genna Lannister.</t>
  </si>
  <si>
    <t>Fist of the First Men</t>
  </si>
  <si>
    <t>/reference/k/01356/index.html</t>
  </si>
  <si>
    <t>A lone mountain that rises next to the Milkwater at the edge of the Haunted Forest.</t>
  </si>
  <si>
    <t>Frey, Alyx</t>
  </si>
  <si>
    <t>Frey, Tysane</t>
  </si>
  <si>
    <t>/reference/k/00227/index.html</t>
  </si>
  <si>
    <t>Eldest daughter of Lothar Frey.</t>
  </si>
  <si>
    <t>Flame</t>
  </si>
  <si>
    <t>/reference/k/02845/index.html</t>
  </si>
  <si>
    <t>A horse owned by Lady Rohanne Webber.</t>
  </si>
  <si>
    <t>Frey, Amerei</t>
  </si>
  <si>
    <t>Frey, Tyta</t>
  </si>
  <si>
    <t>/reference/k/00228/index.html</t>
  </si>
  <si>
    <t>Fourth daughter of Lord Walder Frey.</t>
  </si>
  <si>
    <t>/reference/k/01987/index.html</t>
  </si>
  <si>
    <t>Flea Bottom is a neighborhood that lies in the southeast quadrant of King's Landing. It is a maze of unpaved, narrow, crowded streets, filled with pigsties, stables, tanner sheds, winesinks and whorehouses.</t>
  </si>
  <si>
    <t>Frey, Androw</t>
  </si>
  <si>
    <t>Frey, Tytos</t>
  </si>
  <si>
    <t>/reference/k/00229/index.html</t>
  </si>
  <si>
    <t>A knight and only son of Ser Jared Frey.</t>
  </si>
  <si>
    <t>Frey, Arwood</t>
  </si>
  <si>
    <t>Frey, Tywin</t>
  </si>
  <si>
    <t>/reference/k/00230/index.html</t>
  </si>
  <si>
    <t>Elder son of Ser Cleos Frey.</t>
  </si>
  <si>
    <t>Flint of Widow's Watch</t>
  </si>
  <si>
    <t>/reference/k/00965/index.html</t>
  </si>
  <si>
    <t>Frey, Arwyn</t>
  </si>
  <si>
    <t>Frey, Walda</t>
  </si>
  <si>
    <t>/reference/k/00231/index.html</t>
  </si>
  <si>
    <t>Only daughter of Edwyn Frey.</t>
  </si>
  <si>
    <t>Flint, Byam</t>
  </si>
  <si>
    <t>Frey, Benfrey</t>
  </si>
  <si>
    <t>/reference/k/00232/index.html</t>
  </si>
  <si>
    <t>Middle daughter of Lothar Frey.</t>
  </si>
  <si>
    <t>Flint, Danny</t>
  </si>
  <si>
    <t>Frey, Big Walder</t>
  </si>
  <si>
    <t>Frey, Walder</t>
  </si>
  <si>
    <t>/reference/k/00233/index.html</t>
  </si>
  <si>
    <t>Lord of the Twins.</t>
  </si>
  <si>
    <t>Flint, Robin</t>
  </si>
  <si>
    <t>/reference/k/00125/index.html</t>
  </si>
  <si>
    <t>Frey, Black Walder</t>
  </si>
  <si>
    <t>Frey, Walton</t>
  </si>
  <si>
    <t>/reference/k/00234/index.html</t>
  </si>
  <si>
    <t>Youngest son of Ser Stevron Frey.</t>
  </si>
  <si>
    <t>Flint, Rodrik</t>
  </si>
  <si>
    <t>/reference/k/01962/index.html</t>
  </si>
  <si>
    <t>Lord Commander of the Night's Watch.</t>
  </si>
  <si>
    <t>Frey, Bradamr</t>
  </si>
  <si>
    <t>Frey, Waltyr</t>
  </si>
  <si>
    <t>/reference/k/00235/index.html</t>
  </si>
  <si>
    <t>Called Tyr.  Twenty-first son of Lord Walder Frey.</t>
  </si>
  <si>
    <t>Florent of Brightwater Keep</t>
  </si>
  <si>
    <t>/reference/k/00966/index.html</t>
  </si>
  <si>
    <t>Frey, Bryan</t>
  </si>
  <si>
    <t>Frey, Wendel</t>
  </si>
  <si>
    <t>/reference/k/00236/index.html</t>
  </si>
  <si>
    <t>Nineteenth son of Lord Walder Frey.</t>
  </si>
  <si>
    <t>Florent, Alekyne</t>
  </si>
  <si>
    <t>Frey, Cersei</t>
  </si>
  <si>
    <t>Frey, Whalen</t>
  </si>
  <si>
    <t>/reference/k/00237/index.html</t>
  </si>
  <si>
    <t>Fourteenth son of Lord Walder Frey.</t>
  </si>
  <si>
    <t>Florent, Alester</t>
  </si>
  <si>
    <t>Frey, Cleos</t>
  </si>
  <si>
    <t>Frey, White Walda</t>
  </si>
  <si>
    <t>/reference/k/00238/index.html</t>
  </si>
  <si>
    <t>Only daughter of Rhaegar Frey.</t>
  </si>
  <si>
    <t>Florent, Axell</t>
  </si>
  <si>
    <t>Frey, Colmar</t>
  </si>
  <si>
    <t>Frey, Willamen</t>
  </si>
  <si>
    <t>/reference/k/00239/index.html</t>
  </si>
  <si>
    <t>Maester of Longbow Hall and seventeenth son of Lord Walder Frey.</t>
  </si>
  <si>
    <t>Florent, Colin</t>
  </si>
  <si>
    <t>Frey, Cynthia</t>
  </si>
  <si>
    <t>Frey, Willem</t>
  </si>
  <si>
    <t>/reference/k/00240/index.html</t>
  </si>
  <si>
    <t>Younger son of Ser Cleos Frey.</t>
  </si>
  <si>
    <t>Florent, Delena</t>
  </si>
  <si>
    <t>Frey, Danwell</t>
  </si>
  <si>
    <t>Frey, Zachery</t>
  </si>
  <si>
    <t>/reference/k/00241/index.html</t>
  </si>
  <si>
    <t>Only son of Ser Tytos Frey.</t>
  </si>
  <si>
    <t>Florent, Erren</t>
  </si>
  <si>
    <t>Frey, Della</t>
  </si>
  <si>
    <t>Frey, Zia</t>
  </si>
  <si>
    <t>/reference/k/00242/index.html</t>
  </si>
  <si>
    <t>Only daughter of Ser Tytos Frey.</t>
  </si>
  <si>
    <t>Florent, Imry</t>
  </si>
  <si>
    <t>/reference/k/00133/index.html</t>
  </si>
  <si>
    <t>Eldest son of Ser Ryam Florent.</t>
  </si>
  <si>
    <t>Frey, Dickon</t>
  </si>
  <si>
    <t>Frostfangs</t>
  </si>
  <si>
    <t>/reference/k/01885/index.html</t>
  </si>
  <si>
    <t>A large mountain range that covers the entire western side of the Far North.</t>
  </si>
  <si>
    <t>Florent, Lord</t>
  </si>
  <si>
    <t>/reference/k/02756/index.html</t>
  </si>
  <si>
    <t>Lord of Brightwater Keep. He is blind.</t>
  </si>
  <si>
    <t>Frey, Edwyn</t>
  </si>
  <si>
    <t>Frozen Shore, The</t>
  </si>
  <si>
    <t>/reference/k/02001/index.html</t>
  </si>
  <si>
    <t>The western coast of the Far North.</t>
  </si>
  <si>
    <t>Florent, Melessa</t>
  </si>
  <si>
    <t>/reference/k/00134/index.html</t>
  </si>
  <si>
    <t>Wife of Lord Randyll Tarly.</t>
  </si>
  <si>
    <t>Frey, Elmar</t>
  </si>
  <si>
    <t>/reference/k/02618/index.html</t>
  </si>
  <si>
    <t>The daughter of a smith.</t>
  </si>
  <si>
    <t>Florent, Merrell</t>
  </si>
  <si>
    <t>/reference/k/00135/index.html</t>
  </si>
  <si>
    <t>Younger son of Ser Colin Florent.</t>
  </si>
  <si>
    <t>Frey, Emberlei</t>
  </si>
  <si>
    <t>Fury</t>
  </si>
  <si>
    <t>/reference/k/01688/index.html</t>
  </si>
  <si>
    <t>Lord Stannis Baratheon's personal war galley.</t>
  </si>
  <si>
    <t>Florent, Omer</t>
  </si>
  <si>
    <t>/reference/k/00136/index.html</t>
  </si>
  <si>
    <t>Maester of Old Oak and elder son of Ser Colin Florent.</t>
  </si>
  <si>
    <t>Frey, Emmon</t>
  </si>
  <si>
    <t>/reference/k/01359/index.html</t>
  </si>
  <si>
    <t>Head cook of Winterfell.</t>
  </si>
  <si>
    <t>/reference/k/00679/index.html</t>
  </si>
  <si>
    <t>A knight of the Stormlands.</t>
  </si>
  <si>
    <t>/reference/k/00752/index.html</t>
  </si>
  <si>
    <t>/reference/k/00247/index.html</t>
  </si>
  <si>
    <t>Master of Deepwood Motte.</t>
  </si>
  <si>
    <t>Glass Candle</t>
  </si>
  <si>
    <t>/reference/k/02113/index.html</t>
  </si>
  <si>
    <t>A candle from Valyria made of dragonglass.</t>
  </si>
  <si>
    <t>/reference/k/02224/index.html</t>
  </si>
  <si>
    <t>A servant at the Eyrie.</t>
  </si>
  <si>
    <t>/reference/k/02183/index.html</t>
  </si>
  <si>
    <t>Called Galladon of Morne. A legendary knight.</t>
  </si>
  <si>
    <t>/reference/k/00280/index.html</t>
  </si>
  <si>
    <t>A knight and ranger of the Night's Watch stationed at Eastwatch-by-the-Sea.</t>
  </si>
  <si>
    <t>/reference/k/02247/index.html</t>
  </si>
  <si>
    <t>A castle of House Harlaw.</t>
  </si>
  <si>
    <t>Galladon Tarth</t>
  </si>
  <si>
    <t>/reference/k/02531/index.html</t>
  </si>
  <si>
    <t>Only son of Lord Selwyn Tarth.</t>
  </si>
  <si>
    <t>Glover of Deepwood Motte</t>
  </si>
  <si>
    <t>/reference/k/00972/index.html</t>
  </si>
  <si>
    <t>Grey Ghost</t>
  </si>
  <si>
    <t>/reference/k/02349/index.html</t>
  </si>
  <si>
    <t>A longship of the Iron Fleet.</t>
  </si>
  <si>
    <t>/reference/k/02700/index.html</t>
  </si>
  <si>
    <t>Glover, Erena</t>
  </si>
  <si>
    <t>/reference/k/02232/index.html</t>
  </si>
  <si>
    <t>The seat of House Tollett.</t>
  </si>
  <si>
    <t>/reference/k/01360/index.html</t>
  </si>
  <si>
    <t>Glover, Ethan</t>
  </si>
  <si>
    <t>/reference/k/02150/index.html</t>
  </si>
  <si>
    <t>A semi-legendary king of the ironmen from the Age of Heroes.</t>
  </si>
  <si>
    <t>Galyeon</t>
  </si>
  <si>
    <t>/reference/k/00743/index.html</t>
  </si>
  <si>
    <t>Called Galyeon of Cuy. A noted singer.</t>
  </si>
  <si>
    <t>Glover, Robett</t>
  </si>
  <si>
    <t>/reference/k/00249/index.html</t>
  </si>
  <si>
    <t>Brother of Galbart Glover.</t>
  </si>
  <si>
    <t>Grey Wind</t>
  </si>
  <si>
    <t>/reference/k/01782/index.html</t>
  </si>
  <si>
    <t>Robb Stark's direwolf.</t>
  </si>
  <si>
    <t>Gardener of Highgarden</t>
  </si>
  <si>
    <t>/reference/k/01809/index.html</t>
  </si>
  <si>
    <t>A dead house of the Reach.</t>
  </si>
  <si>
    <t>/reference/k/00750/index.html</t>
  </si>
  <si>
    <t>/reference/k/00753/index.html</t>
  </si>
  <si>
    <t>An Unsullied of Astapor.</t>
  </si>
  <si>
    <t>Gardener, Mern IX</t>
  </si>
  <si>
    <t>/reference/k/01498/index.html</t>
  </si>
  <si>
    <t>King of the Reach.</t>
  </si>
  <si>
    <t>God's Eye</t>
  </si>
  <si>
    <t>/reference/k/01141/index.html</t>
  </si>
  <si>
    <t>A large lake in the Riverlands.</t>
  </si>
  <si>
    <t>/reference/k/00909/index.html</t>
  </si>
  <si>
    <t>Eldest son of Lord Gorold Goodbrother.</t>
  </si>
  <si>
    <t>/reference/k/00744/index.html</t>
  </si>
  <si>
    <t>/reference/k/01405/index.html</t>
  </si>
  <si>
    <t>Gareth</t>
  </si>
  <si>
    <t>/reference/k/02838/index.html</t>
  </si>
  <si>
    <t>Called Gareth the Grey. A renowned warrior.</t>
  </si>
  <si>
    <t>Greyhound</t>
  </si>
  <si>
    <t>/reference/k/01691/index.html</t>
  </si>
  <si>
    <t>/reference/k/01689/index.html</t>
  </si>
  <si>
    <t>A galley in the royal fleet of the Seven Kingdoms.</t>
  </si>
  <si>
    <t>Greyiron</t>
  </si>
  <si>
    <t>/reference/k/01810/index.html</t>
  </si>
  <si>
    <t>A dead house of the Iron Islands.</t>
  </si>
  <si>
    <t>Gargalen of Salt Shore</t>
  </si>
  <si>
    <t>/reference/k/01361/index.html</t>
  </si>
  <si>
    <t>/reference/k/01374/index.html</t>
  </si>
  <si>
    <t>The seat of House Allyrion.</t>
  </si>
  <si>
    <t>Greyiron, Urron</t>
  </si>
  <si>
    <t>/reference/k/01805/index.html</t>
  </si>
  <si>
    <t>Called Urron Redhand. King of the Iron Islands and head of house Greyiron.</t>
  </si>
  <si>
    <t>Gargalen, Tremond</t>
  </si>
  <si>
    <t>/reference/k/01633/index.html</t>
  </si>
  <si>
    <t>Lord of Salt Shore.</t>
  </si>
  <si>
    <t>/reference/k/01375/index.html</t>
  </si>
  <si>
    <t>A Lannister house guard.</t>
  </si>
  <si>
    <t>Greyjoy of Pyke</t>
  </si>
  <si>
    <t>/reference/k/00978/index.html</t>
  </si>
  <si>
    <t>The leading house of the Iron Islands.</t>
  </si>
  <si>
    <t>/reference/k/01362/index.html</t>
  </si>
  <si>
    <t>Golden Company</t>
  </si>
  <si>
    <t>/reference/k/02278/index.html</t>
  </si>
  <si>
    <t>Greyjoy's Rebellion</t>
  </si>
  <si>
    <t>/reference/k/01840/index.html</t>
  </si>
  <si>
    <t>A rebellion against the Iron Throne in which Lord Balon Greyjoy attempted to make himself the independent king of the Iron Islands.</t>
  </si>
  <si>
    <t>Garin</t>
  </si>
  <si>
    <t>/reference/k/02427/index.html</t>
  </si>
  <si>
    <t>Called Garin the Great.</t>
  </si>
  <si>
    <t>Golden Dragon</t>
  </si>
  <si>
    <t>/reference/k/02304/index.html</t>
  </si>
  <si>
    <t>A ship in the royal fleet of Westeros.</t>
  </si>
  <si>
    <t>Greyjoy, Aeron</t>
  </si>
  <si>
    <t>/reference/k/02433/index.html</t>
  </si>
  <si>
    <t>Milk brother to Arianne Martell.</t>
  </si>
  <si>
    <t>Golden Storm</t>
  </si>
  <si>
    <t>/reference/k/02144/index.html</t>
  </si>
  <si>
    <t>Aeron Greyjoy's longship.</t>
  </si>
  <si>
    <t>Greyjoy, Asha</t>
  </si>
  <si>
    <t>/reference/k/01363/index.html</t>
  </si>
  <si>
    <t>/reference/k/01158/index.html</t>
  </si>
  <si>
    <t>The seat of House Lefford.</t>
  </si>
  <si>
    <t>Greyjoy, Balon</t>
  </si>
  <si>
    <t>/reference/k/02703/index.html</t>
  </si>
  <si>
    <t>/reference/k/01168/index.html</t>
  </si>
  <si>
    <t>The seat of House Rowan.</t>
  </si>
  <si>
    <t>Greyjoy, Dagon</t>
  </si>
  <si>
    <t>/reference/k/00598/index.html</t>
  </si>
  <si>
    <t>Middle son of Lord Mace Tyrell.</t>
  </si>
  <si>
    <t>/reference/k/01846/index.html</t>
  </si>
  <si>
    <t>The Goldroad runs from Lannisport to King's Landing and marks the border between the Riverlands and the Reach.</t>
  </si>
  <si>
    <t>Greyjoy, Donel</t>
  </si>
  <si>
    <t>Goodbrook</t>
  </si>
  <si>
    <t>/reference/k/00973/index.html</t>
  </si>
  <si>
    <t>Greyjoy, Euron</t>
  </si>
  <si>
    <t>/reference/k/02493/index.html</t>
  </si>
  <si>
    <t>Goodbrook, Jeyne</t>
  </si>
  <si>
    <t>/reference/k/00251/index.html</t>
  </si>
  <si>
    <t>Only daughter of Ser Garse Goodbrook.</t>
  </si>
  <si>
    <t>Greyjoy, Harlon</t>
  </si>
  <si>
    <t>/reference/k/00898/index.html</t>
  </si>
  <si>
    <t>/reference/k/02316/index.html</t>
  </si>
  <si>
    <t>Goodbrook, Lord</t>
  </si>
  <si>
    <t>/reference/k/01395/index.html</t>
  </si>
  <si>
    <t>A lord of the Riverlands.</t>
  </si>
  <si>
    <t>Greyjoy, Maron</t>
  </si>
  <si>
    <t>/reference/k/00261/index.html</t>
  </si>
  <si>
    <t>Middle son of Lord Balon Greyjoy and Lady Alannys Harlaw.</t>
  </si>
  <si>
    <t>Goodbrook, Lymond</t>
  </si>
  <si>
    <t>/reference/k/01482/index.html</t>
  </si>
  <si>
    <t>Greyjoy, Quellon</t>
  </si>
  <si>
    <t>/reference/k/00260/index.html</t>
  </si>
  <si>
    <t>/reference/k/00250/index.html</t>
  </si>
  <si>
    <t>A knight and member of House Goodbrook.</t>
  </si>
  <si>
    <t>Goodbrook, Walder</t>
  </si>
  <si>
    <t>/reference/k/00252/index.html</t>
  </si>
  <si>
    <t>Only son of Ser Garse Goodbrook.</t>
  </si>
  <si>
    <t>Greyjoy, Quenton</t>
  </si>
  <si>
    <t>/reference/k/00899/index.html</t>
  </si>
  <si>
    <t>/reference/k/00747/index.html</t>
  </si>
  <si>
    <t>Called Garth Greyfeather. A ranger of the Night's Watch.</t>
  </si>
  <si>
    <t>Goodbrother of Hammerhorn</t>
  </si>
  <si>
    <t>/reference/k/00974/index.html</t>
  </si>
  <si>
    <t>Greyjoy, Robin</t>
  </si>
  <si>
    <t>/reference/k/00902/index.html</t>
  </si>
  <si>
    <t>/reference/k/00746/index.html</t>
  </si>
  <si>
    <t>Called Garth of Greenaway. A ranger of the Night's Watch.</t>
  </si>
  <si>
    <t>Goodbrother of Orkmont</t>
  </si>
  <si>
    <t>/reference/k/02361/index.html</t>
  </si>
  <si>
    <t>Greyjoy, Rodrik</t>
  </si>
  <si>
    <t>/reference/k/00262/index.html</t>
  </si>
  <si>
    <t>Eldest son of Lord Balon Greyjoy and Lady Alannys Harlaw.</t>
  </si>
  <si>
    <t>/reference/k/00745/index.html</t>
  </si>
  <si>
    <t>Called Garth of Oldtown. A ranger of the Night's Watch.</t>
  </si>
  <si>
    <t>Goodbrother of Shatterstone</t>
  </si>
  <si>
    <t>/reference/k/02360/index.html</t>
  </si>
  <si>
    <t>Greyjoy, Theon</t>
  </si>
  <si>
    <t>/reference/k/00263/index.html</t>
  </si>
  <si>
    <t>Youngest son of Lord Balon Greyjoy and Alannys Harlaw.</t>
  </si>
  <si>
    <t>/reference/k/02953/index.html</t>
  </si>
  <si>
    <t>Called Garth Greenhand. A semi-legendary king of the Reach.</t>
  </si>
  <si>
    <t>Goodbrother, Norne</t>
  </si>
  <si>
    <t>/reference/k/02372/index.html</t>
  </si>
  <si>
    <t>Lord of Shatterstone.</t>
  </si>
  <si>
    <t>Greyjoy, Urrigon</t>
  </si>
  <si>
    <t>/reference/k/00901/index.html</t>
  </si>
  <si>
    <t>/reference/k/00254/index.html</t>
  </si>
  <si>
    <t>/reference/k/02221/index.html</t>
  </si>
  <si>
    <t>Greyjoy, Vickon</t>
  </si>
  <si>
    <t>/reference/k/01648/index.html</t>
  </si>
  <si>
    <t>A former Lord of Pyke and head of House Greyjoy.</t>
  </si>
  <si>
    <t>/reference/k/01951/index.html</t>
  </si>
  <si>
    <t>Gorge, The</t>
  </si>
  <si>
    <t>/reference/k/01160/index.html</t>
  </si>
  <si>
    <t>The Gorge is a stretch of land in the Far North, located west of Shadow Tower, south of the Frostfangs, and northeast of the Bay of Ice.</t>
  </si>
  <si>
    <t>Greyjoy, Victarion</t>
  </si>
  <si>
    <t>/reference/k/00264/index.html</t>
  </si>
  <si>
    <t>Younger brother of Lord Balon Greyjoy, commander of the Iron Fleet, and captain of the Iron Victory.</t>
  </si>
  <si>
    <t>/reference/k/00599/index.html</t>
  </si>
  <si>
    <t>Called the Gross.  Uncle to Lord Mace Tyrell and Lord Seneschal of Highgarden.</t>
  </si>
  <si>
    <t>Gorghan</t>
  </si>
  <si>
    <t>/reference/k/02751/index.html</t>
  </si>
  <si>
    <t>A scholar from Old Ghis.</t>
  </si>
  <si>
    <t>/reference/k/02512/index.html</t>
  </si>
  <si>
    <t>One of the Shield Islands.</t>
  </si>
  <si>
    <t>/reference/k/02203/index.html</t>
  </si>
  <si>
    <t>A former king of the Reach.</t>
  </si>
  <si>
    <t>/reference/k/02836/index.html</t>
  </si>
  <si>
    <t>Head of House Peake.</t>
  </si>
  <si>
    <t>/reference/k/01121/index.html</t>
  </si>
  <si>
    <t>The seat of House Reed.</t>
  </si>
  <si>
    <t>/reference/k/02274/index.html</t>
  </si>
  <si>
    <t>Called Ser Gascoyne of the Greenblood. A knight and sworn shield to Prince Trystane Martell.</t>
  </si>
  <si>
    <t>/reference/k/00600/index.html</t>
  </si>
  <si>
    <t>A maester and uncle to Lord Mace Tyrell.</t>
  </si>
  <si>
    <t>Grief</t>
  </si>
  <si>
    <t>/reference/k/02345/index.html</t>
  </si>
  <si>
    <t>/reference/k/01135/index.html</t>
  </si>
  <si>
    <t>The seat of House Royce in the Vale. It is located at the base of the Giant's Lance.</t>
  </si>
  <si>
    <t>/reference/k/01406/index.html</t>
  </si>
  <si>
    <t>Called Grigg the Goat. A wildling raider.</t>
  </si>
  <si>
    <t>Gaunt</t>
  </si>
  <si>
    <t>/reference/k/02020/index.html</t>
  </si>
  <si>
    <t>/reference/k/00907/index.html</t>
  </si>
  <si>
    <t>Youngest son of Lord Gorold Goodbrother.</t>
  </si>
  <si>
    <t>Grimm of Greyshield</t>
  </si>
  <si>
    <t>/reference/k/02518/index.html</t>
  </si>
  <si>
    <t>/reference/k/00248/index.html</t>
  </si>
  <si>
    <t>Only son of Robett Glover.</t>
  </si>
  <si>
    <t>/reference/k/01396/index.html</t>
  </si>
  <si>
    <t>Joint King-beyond-the-Wall with his brother Gendel.</t>
  </si>
  <si>
    <t>/reference/k/02519/index.html</t>
  </si>
  <si>
    <t>The seat of House Grimm on Greyshield.</t>
  </si>
  <si>
    <t>/reference/k/00525/index.html</t>
  </si>
  <si>
    <t>A former Lord of Stonehelm and head of House Swann.</t>
  </si>
  <si>
    <t>/reference/k/00906/index.html</t>
  </si>
  <si>
    <t>Lord of Hammerhorn.</t>
  </si>
  <si>
    <t>/reference/k/02023/index.html</t>
  </si>
  <si>
    <t>Housekeeper of House Baelish's nameless keep.</t>
  </si>
  <si>
    <t>/reference/k/00665/index.html</t>
  </si>
  <si>
    <t>Lord of the Crag.</t>
  </si>
  <si>
    <t>/reference/k/00754/index.html</t>
  </si>
  <si>
    <t>Captain of Saduleon.</t>
  </si>
  <si>
    <t>/reference/k/00678/index.html</t>
  </si>
  <si>
    <t>Master-at-arms of Storm's End at the time of Robert's rebellion</t>
  </si>
  <si>
    <t>Gower</t>
  </si>
  <si>
    <t>/reference/k/01407/index.html</t>
  </si>
  <si>
    <t>/reference/k/00755/index.html</t>
  </si>
  <si>
    <t>/reference/k/01364/index.html</t>
  </si>
  <si>
    <t>Called Gelmarr the Grim. An ironman warrior.</t>
  </si>
  <si>
    <t>Graceford</t>
  </si>
  <si>
    <t>/reference/k/01398/index.html</t>
  </si>
  <si>
    <t>/reference/k/01408/index.html</t>
  </si>
  <si>
    <t>A "wandering crow" of the Night's Watch.</t>
  </si>
  <si>
    <t>/reference/k/01365/index.html</t>
  </si>
  <si>
    <t>Joint King-beyond-the-Wall with his brother Gorne.</t>
  </si>
  <si>
    <t>Graceford, Alyce</t>
  </si>
  <si>
    <t>/reference/k/02494/index.html</t>
  </si>
  <si>
    <t>/reference/k/00748/index.html</t>
  </si>
  <si>
    <t>Unacknowledged bastard son of King Robert Baratheon and an armorer's apprentice to Tobho Mott.</t>
  </si>
  <si>
    <t>Grafton of Gulltown</t>
  </si>
  <si>
    <t>/reference/k/02135/index.html</t>
  </si>
  <si>
    <t>/reference/k/02718/index.html</t>
  </si>
  <si>
    <t>A knight and eldest son of Lord Quentyn Qorgyle.</t>
  </si>
  <si>
    <t>/reference/k/00311/index.html</t>
  </si>
  <si>
    <t>Only daughter of Lord Tytos Lannister and wife of Ser Emmon Frey.</t>
  </si>
  <si>
    <t>/reference/k/00908/index.html</t>
  </si>
  <si>
    <t>Middle son of Lord Gorold Goodbrother.</t>
  </si>
  <si>
    <t>/reference/k/00526/index.html</t>
  </si>
  <si>
    <t>Lord of Stonehelm.</t>
  </si>
  <si>
    <t>Geoff</t>
  </si>
  <si>
    <t>/reference/k/02742/index.html</t>
  </si>
  <si>
    <t>Called the Squirrel. A ranger of the Night's Watch.</t>
  </si>
  <si>
    <t>Grance</t>
  </si>
  <si>
    <t>/reference/k/00751/index.html</t>
  </si>
  <si>
    <t>/reference/k/02230/index.html</t>
  </si>
  <si>
    <t>The seat of House Shett.</t>
  </si>
  <si>
    <t>/reference/k/01366/index.html</t>
  </si>
  <si>
    <t>Grandison</t>
  </si>
  <si>
    <t>/reference/k/00975/index.html</t>
  </si>
  <si>
    <t>Gull, The Old Grey</t>
  </si>
  <si>
    <t>/reference/k/02254/index.html</t>
  </si>
  <si>
    <t>A priest of the Drowned God.</t>
  </si>
  <si>
    <t>/reference/k/01369/index.html</t>
  </si>
  <si>
    <t>Grand Maester during the reign of Aegon II Targaryen.</t>
  </si>
  <si>
    <t>Grandison, Harlan</t>
  </si>
  <si>
    <t>/reference/k/00253/index.html</t>
  </si>
  <si>
    <t>/reference/k/01140/index.html</t>
  </si>
  <si>
    <t>A city in the Vale and the seat of House Grafton.</t>
  </si>
  <si>
    <t>Geremy Frey</t>
  </si>
  <si>
    <t>Grandison, Lord</t>
  </si>
  <si>
    <t>/reference/k/02619/index.html</t>
  </si>
  <si>
    <t>Called Greybeard Grandison.</t>
  </si>
  <si>
    <t>Gulltown Girl</t>
  </si>
  <si>
    <t>/reference/k/02475/index.html</t>
  </si>
  <si>
    <t>/reference/k/00312/index.html</t>
  </si>
  <si>
    <t>Youngest brother of Lord Tywin Lannister.</t>
  </si>
  <si>
    <t>/reference/k/01399/index.html</t>
  </si>
  <si>
    <t>Lord of Grandview during the reign of Aerys II Targaryen.</t>
  </si>
  <si>
    <t>/reference/k/01409/index.html</t>
  </si>
  <si>
    <t>Lord of Sweetport Sound.</t>
  </si>
  <si>
    <t>Germund Botley</t>
  </si>
  <si>
    <t>/reference/k/02946/index.html</t>
  </si>
  <si>
    <t>The seat of House Grandison.</t>
  </si>
  <si>
    <t>/reference/k/00756/index.html</t>
  </si>
  <si>
    <t>Chief of the Stone Crow mountain clan.</t>
  </si>
  <si>
    <t>/reference/k/01401/index.html</t>
  </si>
  <si>
    <t>A slave master of Astapor.</t>
  </si>
  <si>
    <t>/reference/k/01957/index.html</t>
  </si>
  <si>
    <t>/reference/k/02456/index.html</t>
  </si>
  <si>
    <t>Lord of Gulltown.</t>
  </si>
  <si>
    <t>/reference/k/01400/index.html</t>
  </si>
  <si>
    <t>Called Grazdan the Great. A Ghiscari nobleman.</t>
  </si>
  <si>
    <t>/reference/k/00757/index.html</t>
  </si>
  <si>
    <t>A Stone Crow. His son is Gunthor.</t>
  </si>
  <si>
    <t>/reference/k/00283/index.html</t>
  </si>
  <si>
    <t>Called the White Bull. Uncle to Lord Leyton Hightower and Lord Commander of Aerys II Targaryen's Kingsguard.</t>
  </si>
  <si>
    <t>Grazdan Mo Eraz</t>
  </si>
  <si>
    <t>/reference/k/00090/index.html</t>
  </si>
  <si>
    <t>Lord of Greyshield.</t>
  </si>
  <si>
    <t>/reference/k/02829/index.html</t>
  </si>
  <si>
    <t>Younger son of Lord Damon Lannister.</t>
  </si>
  <si>
    <t>Grazdan Mo Ullhor</t>
  </si>
  <si>
    <t>/reference/k/00632/index.html</t>
  </si>
  <si>
    <t>The oldest and most powerful slave lord of Astapor.</t>
  </si>
  <si>
    <t>/reference/k/00383/index.html</t>
  </si>
  <si>
    <t>/reference/k/01372/index.html</t>
  </si>
  <si>
    <t>Great Eastern Continent, The</t>
  </si>
  <si>
    <t>/reference/k/01174/index.html</t>
  </si>
  <si>
    <t>The continent to the east of Westeros.</t>
  </si>
  <si>
    <t>/reference/k/02708/index.html</t>
  </si>
  <si>
    <t>/reference/k/00275/index.html</t>
  </si>
  <si>
    <t>Great Kraken</t>
  </si>
  <si>
    <t>/reference/k/01690/index.html</t>
  </si>
  <si>
    <t>Personal longship of Lord Balon Greyjoy.</t>
  </si>
  <si>
    <t>/reference/k/02028/index.html</t>
  </si>
  <si>
    <t>A man of Astapor.</t>
  </si>
  <si>
    <t>Great Other, The</t>
  </si>
  <si>
    <t>/reference/k/01368/index.html</t>
  </si>
  <si>
    <t>The Lord of Darkness, the Soul of Ice, the God of Night and Terror. An evil god whose name is not spoken.</t>
  </si>
  <si>
    <t>/reference/k/02019/index.html</t>
  </si>
  <si>
    <t>/reference/k/02607/index.html</t>
  </si>
  <si>
    <t>A half-ruined castle in Dorne.</t>
  </si>
  <si>
    <t>Great Sept</t>
  </si>
  <si>
    <t>/reference/k/01982/index.html</t>
  </si>
  <si>
    <t>The center of the Faith in the Seven Kingdoms.</t>
  </si>
  <si>
    <t>/reference/k/02155/index.html</t>
  </si>
  <si>
    <t>Daughter of Lord Gorold Goodbrother.</t>
  </si>
  <si>
    <t>Ghenzn, Prendahl Na</t>
  </si>
  <si>
    <t>/reference/k/00243/index.html</t>
  </si>
  <si>
    <t>/reference/k/01402/index.html</t>
  </si>
  <si>
    <t>/reference/k/00904/index.html</t>
  </si>
  <si>
    <t>Elder sister of Lord Rodrik Harlaw.</t>
  </si>
  <si>
    <t>Ghiscari</t>
  </si>
  <si>
    <t>/reference/k/01335/index.html</t>
  </si>
  <si>
    <t>The people of Slaver's Bay.</t>
  </si>
  <si>
    <t>Green Fork</t>
  </si>
  <si>
    <t>/reference/k/01152/index.html</t>
  </si>
  <si>
    <t>Ghost</t>
  </si>
  <si>
    <t>/reference/k/01781/index.html</t>
  </si>
  <si>
    <t>Jon Snow's direwolf.</t>
  </si>
  <si>
    <t>Greenapple River</t>
  </si>
  <si>
    <t>/reference/k/01827/index.html</t>
  </si>
  <si>
    <t>/reference/k/02716/index.html</t>
  </si>
  <si>
    <t>The seat of House Toland.</t>
  </si>
  <si>
    <t>/reference/k/02425/index.html</t>
  </si>
  <si>
    <t>/reference/k/02322/index.html</t>
  </si>
  <si>
    <t>Called Gyles Greycloak. A knight of the Kingsguard.</t>
  </si>
  <si>
    <t>/reference/k/01373/index.html</t>
  </si>
  <si>
    <t>An old dwarf woman who lives in the vicinity of High Heart.</t>
  </si>
  <si>
    <t>/reference/k/00976/index.html</t>
  </si>
  <si>
    <t>/reference/k/01136/index.html</t>
  </si>
  <si>
    <t>The mountain on which the Eyrie sits.</t>
  </si>
  <si>
    <t>Greenfield, Preston</t>
  </si>
  <si>
    <t>/reference/k/00255/index.html</t>
  </si>
  <si>
    <t>/reference/k/02624/index.html</t>
  </si>
  <si>
    <t>Youngest son of Lord Gerold Grafton.</t>
  </si>
  <si>
    <t>Giants</t>
  </si>
  <si>
    <t>/reference/k/01775/index.html</t>
  </si>
  <si>
    <t>Large man-like creatures that live in the Far North.</t>
  </si>
  <si>
    <t>/reference/k/02502/index.html</t>
  </si>
  <si>
    <t>A noble house of Westeros.</t>
  </si>
  <si>
    <t>/reference/k/02779/index.html</t>
  </si>
  <si>
    <t>An old king of the Reach.</t>
  </si>
  <si>
    <t>Gift, The</t>
  </si>
  <si>
    <t>/reference/k/01206/index.html</t>
  </si>
  <si>
    <t>The land to the south of The Wall for fifty leagues that has been given to the Night's Watch in perpetuity.</t>
  </si>
  <si>
    <t>Greenhill, Courtenay</t>
  </si>
  <si>
    <t>/reference/k/00440/index.html</t>
  </si>
  <si>
    <t>Lord of Rosby.</t>
  </si>
  <si>
    <t>/reference/k/02513/index.html</t>
  </si>
  <si>
    <t>/reference/k/02537/index.html</t>
  </si>
  <si>
    <t>/reference/k/02466/index.html</t>
  </si>
  <si>
    <t>The seat of House Estermont.</t>
  </si>
  <si>
    <t>/reference/k/01410/index.html</t>
  </si>
  <si>
    <t>Called Rednose. An ironman warrior.</t>
  </si>
  <si>
    <t>/reference/k/00749/index.html</t>
  </si>
  <si>
    <t>/reference/k/02156/index.html</t>
  </si>
  <si>
    <t>/reference/k/01943/index.html</t>
  </si>
  <si>
    <t>Eldest son of Lord Eon Hunter.</t>
  </si>
  <si>
    <t>Grell</t>
  </si>
  <si>
    <t>/reference/k/01404/index.html</t>
  </si>
  <si>
    <t>Gimpknee, Otter</t>
  </si>
  <si>
    <t>/reference/k/02864/index.html</t>
  </si>
  <si>
    <t>Proprietor of a whorehouse in Lordsport.</t>
  </si>
  <si>
    <t>Grell, Desmond</t>
  </si>
  <si>
    <t>H'ghar, Jaqen</t>
  </si>
  <si>
    <t>/reference/k/00881/index.html</t>
  </si>
  <si>
    <t>Harte, Elwood</t>
  </si>
  <si>
    <t>Hill, Robin</t>
  </si>
  <si>
    <t>/reference/k/01961/index.html</t>
  </si>
  <si>
    <t>Haereg</t>
  </si>
  <si>
    <t>/reference/k/02255/index.html</t>
  </si>
  <si>
    <t>A scholar.</t>
  </si>
  <si>
    <t>/reference/k/02014/index.html</t>
  </si>
  <si>
    <t>The seat of House Selmy.</t>
  </si>
  <si>
    <t>/reference/k/01824/index.html</t>
  </si>
  <si>
    <t>An area of bogs in the Riverlands.</t>
  </si>
  <si>
    <t>/reference/k/00763/index.html</t>
  </si>
  <si>
    <t>Hoare</t>
  </si>
  <si>
    <t>/reference/k/01811/index.html</t>
  </si>
  <si>
    <t>/reference/k/01203/index.html</t>
  </si>
  <si>
    <t>Hoare, Lord Commander</t>
  </si>
  <si>
    <t>/reference/k/02899/index.html</t>
  </si>
  <si>
    <t>Lord Commander of the Night's Watch when Aegon I Targaryen conquered the Seven Kingdoms and brother to King Harren Hoare.</t>
  </si>
  <si>
    <t>Haigh</t>
  </si>
  <si>
    <t>/reference/k/00979/index.html</t>
  </si>
  <si>
    <t>/reference/k/02729/index.html</t>
  </si>
  <si>
    <t>Head of House Stout.</t>
  </si>
  <si>
    <t>Hoare, Qhored</t>
  </si>
  <si>
    <t>/reference/k/02954/index.html</t>
  </si>
  <si>
    <t>King of the Iron Islands.</t>
  </si>
  <si>
    <t>Haigh, Alyn</t>
  </si>
  <si>
    <t>/reference/k/01421/index.html</t>
  </si>
  <si>
    <t>Called Hardhand. A former King of the Iron Islands and Head of House Hoare. He conquered the Riverlands from Arrec the Storm King.</t>
  </si>
  <si>
    <t>Hoat, Vargo</t>
  </si>
  <si>
    <t>/reference/k/00287/index.html</t>
  </si>
  <si>
    <t>Leader of the Brave Companions sellsword company.</t>
  </si>
  <si>
    <t>Haigh, Donnel</t>
  </si>
  <si>
    <t>/reference/k/00409/index.html</t>
  </si>
  <si>
    <t>Youngest son of Lord Philip Plumm.</t>
  </si>
  <si>
    <t>/reference/k/00766/index.html</t>
  </si>
  <si>
    <t>Called Three Finger Hobb. A steward of the Night's Watch and head cook at Castle Black.</t>
  </si>
  <si>
    <t>Haigh, Leslyn</t>
  </si>
  <si>
    <t>/reference/k/00268/index.html</t>
  </si>
  <si>
    <t>/reference/k/00267/index.html</t>
  </si>
  <si>
    <t>Eldest son of Ser Leslyn Haigh.</t>
  </si>
  <si>
    <t>/reference/k/00424/index.html</t>
  </si>
  <si>
    <t>Son of Lord Paxter Redwyne and twin to Horas.</t>
  </si>
  <si>
    <t>Haigh, Walder</t>
  </si>
  <si>
    <t>/reference/k/00269/index.html</t>
  </si>
  <si>
    <t>Only son of Ser Harys Haigh.</t>
  </si>
  <si>
    <t>/reference/k/00529/index.html</t>
  </si>
  <si>
    <t>/reference/k/02860/index.html</t>
  </si>
  <si>
    <t>A peasant.</t>
  </si>
  <si>
    <t>/reference/k/00758/index.html</t>
  </si>
  <si>
    <t>A steward and cook of the Night's Watch.</t>
  </si>
  <si>
    <t>Hasty</t>
  </si>
  <si>
    <t>/reference/k/00983/index.html</t>
  </si>
  <si>
    <t>Hogg of Sow's Horn</t>
  </si>
  <si>
    <t>/reference/k/02495/index.html</t>
  </si>
  <si>
    <t>/reference/k/01412/index.html</t>
  </si>
  <si>
    <t>Called Hal the Hog. A guard at Dragonstone.</t>
  </si>
  <si>
    <t>Hasty, Bonifer</t>
  </si>
  <si>
    <t>Hogg, Roger</t>
  </si>
  <si>
    <t>/reference/k/02497/index.html</t>
  </si>
  <si>
    <t>/reference/k/01914/index.html</t>
  </si>
  <si>
    <t>Called Hairy Hal. A ranger of the Night's Watch.</t>
  </si>
  <si>
    <t>Haunted Forest</t>
  </si>
  <si>
    <t>/reference/k/01161/index.html</t>
  </si>
  <si>
    <t>A large forest in the Far North.</t>
  </si>
  <si>
    <t>/reference/k/02175/index.html</t>
  </si>
  <si>
    <t>Called Hoke the Horseleg. A Lannister house guard.</t>
  </si>
  <si>
    <t>/reference/k/00759/index.html</t>
  </si>
  <si>
    <t>Hawick</t>
  </si>
  <si>
    <t>/reference/k/00984/index.html</t>
  </si>
  <si>
    <t>Hollard</t>
  </si>
  <si>
    <t>/reference/k/00991/index.html</t>
  </si>
  <si>
    <t>A house of the Cronwlands.</t>
  </si>
  <si>
    <t>/reference/k/00760/index.html</t>
  </si>
  <si>
    <t>A wildling.</t>
  </si>
  <si>
    <t>Hawick, Bellena</t>
  </si>
  <si>
    <t>Hollard, Dontos</t>
  </si>
  <si>
    <t>Halleck</t>
  </si>
  <si>
    <t>/reference/k/02745/index.html</t>
  </si>
  <si>
    <t>A wildling raider and brother of Harma.</t>
  </si>
  <si>
    <t>/reference/k/00985/index.html</t>
  </si>
  <si>
    <t>Hollard, Jon</t>
  </si>
  <si>
    <t>/reference/k/02215/index.html</t>
  </si>
  <si>
    <t>A former steward of Duskendale.</t>
  </si>
  <si>
    <t>/reference/k/00374/index.html</t>
  </si>
  <si>
    <t>Hayford, Ermesande</t>
  </si>
  <si>
    <t>Hollard, Robin</t>
  </si>
  <si>
    <t>/reference/k/02214/index.html</t>
  </si>
  <si>
    <t>A squire.</t>
  </si>
  <si>
    <t>/reference/k/00761/index.html</t>
  </si>
  <si>
    <t>A wisdom of the Alchemists' Guild of King's Landing.</t>
  </si>
  <si>
    <t>Hayford, Lord</t>
  </si>
  <si>
    <t>/reference/k/02808/index.html</t>
  </si>
  <si>
    <t>Hand of the King to Daeron II Targaryen. His first name is never given.</t>
  </si>
  <si>
    <t>Hollard, Steffon</t>
  </si>
  <si>
    <t>/reference/k/02216/index.html</t>
  </si>
  <si>
    <t>Twin brother of Ser Symon Hollard.</t>
  </si>
  <si>
    <t>/reference/k/02081/index.html</t>
  </si>
  <si>
    <t>/reference/k/01422/index.html</t>
  </si>
  <si>
    <t>Hollard, Symon</t>
  </si>
  <si>
    <t>/reference/k/02212/index.html</t>
  </si>
  <si>
    <t>Master-at-arms of Duskendale for Lord Denys Darklyn.</t>
  </si>
  <si>
    <t>/reference/k/00292/index.html</t>
  </si>
  <si>
    <t>Lord of Hornwood.</t>
  </si>
  <si>
    <t>/reference/k/02930/index.html</t>
  </si>
  <si>
    <t>The seat of House Errol.</t>
  </si>
  <si>
    <t>/reference/k/02694/index.html</t>
  </si>
  <si>
    <t>The seat of House Beesbury.</t>
  </si>
  <si>
    <t>/reference/k/00762/index.html</t>
  </si>
  <si>
    <t>Called Hamish the Harper. A noted singer.</t>
  </si>
  <si>
    <t>/reference/k/02457/index.html</t>
  </si>
  <si>
    <t>The seat of House Corbray.</t>
  </si>
  <si>
    <t>/reference/k/02091/index.html</t>
  </si>
  <si>
    <t>A river that flows through Oldtown.</t>
  </si>
  <si>
    <t>/reference/k/02124/index.html</t>
  </si>
  <si>
    <t>The seat of House Goodbrother.</t>
  </si>
  <si>
    <t>Hearteater</t>
  </si>
  <si>
    <t>/reference/k/01753/index.html</t>
  </si>
  <si>
    <t>King Joffrey's new sword.</t>
  </si>
  <si>
    <t>Honor of Oldtown</t>
  </si>
  <si>
    <t>/reference/k/02651/index.html</t>
  </si>
  <si>
    <t>The personal war galley of Lord Leyton Hightower.</t>
  </si>
  <si>
    <t>Hand of the King</t>
  </si>
  <si>
    <t>/reference/k/01850/index.html</t>
  </si>
  <si>
    <t>The chief advisor and executor of the king's command.</t>
  </si>
  <si>
    <t>Heartsbane</t>
  </si>
  <si>
    <t>/reference/k/01754/index.html</t>
  </si>
  <si>
    <t>The greatsword of House Tarly.</t>
  </si>
  <si>
    <t>/reference/k/02033/index.html</t>
  </si>
  <si>
    <t>Harbert Baratheon</t>
  </si>
  <si>
    <t>Heddle, Jeyne</t>
  </si>
  <si>
    <t>/reference/k/02596/index.html</t>
  </si>
  <si>
    <t>Niece of Masha Heddle.</t>
  </si>
  <si>
    <t>/reference/k/00425/index.html</t>
  </si>
  <si>
    <t>Son of Lord Paxter Redwyne and twin to Hobber.</t>
  </si>
  <si>
    <t>Harclay</t>
  </si>
  <si>
    <t>/reference/k/00980/index.html</t>
  </si>
  <si>
    <t>A mountain clan of the North.</t>
  </si>
  <si>
    <t>Heddle, Jon</t>
  </si>
  <si>
    <t>/reference/k/02591/index.html</t>
  </si>
  <si>
    <t>Called Long Jon Heddle. A knight.</t>
  </si>
  <si>
    <t>/reference/k/01170/index.html</t>
  </si>
  <si>
    <t>The seat of House Tarly.</t>
  </si>
  <si>
    <t>Harclay, Ronnel</t>
  </si>
  <si>
    <t>/reference/k/00271/index.html</t>
  </si>
  <si>
    <t>Heddle, Masha</t>
  </si>
  <si>
    <t>/reference/k/00279/index.html</t>
  </si>
  <si>
    <t>Innkeeper of the Old Crossroads Inn.</t>
  </si>
  <si>
    <t>Horn of Winter</t>
  </si>
  <si>
    <t>/reference/k/01763/index.html</t>
  </si>
  <si>
    <t>A legendary artifact.</t>
  </si>
  <si>
    <t>Hardhand</t>
  </si>
  <si>
    <t>/reference/k/02347/index.html</t>
  </si>
  <si>
    <t>Heddle, Willow</t>
  </si>
  <si>
    <t>/reference/k/02595/index.html</t>
  </si>
  <si>
    <t>Horned Honor</t>
  </si>
  <si>
    <t>/reference/k/01693/index.html</t>
  </si>
  <si>
    <t>/reference/k/02123/index.html</t>
  </si>
  <si>
    <t>A mountain chain on Great Wyk.</t>
  </si>
  <si>
    <t>Heke</t>
  </si>
  <si>
    <t>/reference/k/00888/index.html</t>
  </si>
  <si>
    <t>Called Reek.  A servant of Ramsay Snow.</t>
  </si>
  <si>
    <t>Horned King</t>
  </si>
  <si>
    <t>/reference/k/01429/index.html</t>
  </si>
  <si>
    <t>King-beyond-the-Wall.</t>
  </si>
  <si>
    <t>Hardy</t>
  </si>
  <si>
    <t>/reference/k/02406/index.html</t>
  </si>
  <si>
    <t>Helicent</t>
  </si>
  <si>
    <t>/reference/k/02660/index.html</t>
  </si>
  <si>
    <t>/reference/k/01430/index.html</t>
  </si>
  <si>
    <t>The seat of House Brax.</t>
  </si>
  <si>
    <t>Hardy, Lucifer</t>
  </si>
  <si>
    <t>/reference/k/02407/index.html</t>
  </si>
  <si>
    <t>/reference/k/02819/index.html</t>
  </si>
  <si>
    <t>Sister of Ser Rolland Uffering.</t>
  </si>
  <si>
    <t>Hornwood of Hornwood</t>
  </si>
  <si>
    <t>/reference/k/00992/index.html</t>
  </si>
  <si>
    <t>Hardyng</t>
  </si>
  <si>
    <t>/reference/k/00981/index.html</t>
  </si>
  <si>
    <t>/reference/k/01423/index.html</t>
  </si>
  <si>
    <t>The seat of House Uller.</t>
  </si>
  <si>
    <t>Hornwood, Berena</t>
  </si>
  <si>
    <t>Hardyng, Deana</t>
  </si>
  <si>
    <t>/reference/k/02463/index.html</t>
  </si>
  <si>
    <t>Maester of Runestone.</t>
  </si>
  <si>
    <t>Hornwood, Daryn</t>
  </si>
  <si>
    <t>/reference/k/01414/index.html</t>
  </si>
  <si>
    <t>A Grand Maester.</t>
  </si>
  <si>
    <t>/reference/k/02886/index.html</t>
  </si>
  <si>
    <t>Horpe</t>
  </si>
  <si>
    <t>/reference/k/02666/index.html</t>
  </si>
  <si>
    <t>/reference/k/01997/index.html</t>
  </si>
  <si>
    <t>A stablehand in Mole's Town.</t>
  </si>
  <si>
    <t>/reference/k/00538/index.html</t>
  </si>
  <si>
    <t>Master of Torrhen's Square.</t>
  </si>
  <si>
    <t>Horpe, Richard</t>
  </si>
  <si>
    <t>/reference/k/02661/index.html</t>
  </si>
  <si>
    <t>/reference/k/01424/index.html</t>
  </si>
  <si>
    <t>Steward of Pyke.</t>
  </si>
  <si>
    <t>Horses</t>
  </si>
  <si>
    <t>/reference/k/01776/index.html</t>
  </si>
  <si>
    <t>Horses in A Song of Ice and Fire are merely ordinary horses. Named horses in the series are listed below.</t>
  </si>
  <si>
    <t>/reference/k/01945/index.html</t>
  </si>
  <si>
    <t>/reference/k/02814/index.html</t>
  </si>
  <si>
    <t>A group of hills in the Reach.</t>
  </si>
  <si>
    <t>/reference/k/01415/index.html</t>
  </si>
  <si>
    <t>/reference/k/01426/index.html</t>
  </si>
  <si>
    <t>Called Henk the Helm. A wildling raider.</t>
  </si>
  <si>
    <t>/reference/k/02649/index.html</t>
  </si>
  <si>
    <t>/reference/k/02241/index.html</t>
  </si>
  <si>
    <t>The former seat of House Harlaw.</t>
  </si>
  <si>
    <t>/reference/k/00764/index.html</t>
  </si>
  <si>
    <t>A horse trader.</t>
  </si>
  <si>
    <t>/reference/k/00421/index.html</t>
  </si>
  <si>
    <t>Lord of Redfort and head of House Redfort.</t>
  </si>
  <si>
    <t>Harlaw of Ten Towers</t>
  </si>
  <si>
    <t>/reference/k/00982/index.html</t>
  </si>
  <si>
    <t>/reference/k/01916/index.html</t>
  </si>
  <si>
    <t>Called Old Henly. A steward of the Night's Watch.</t>
  </si>
  <si>
    <t>/reference/k/00389/index.html</t>
  </si>
  <si>
    <t>A knight and member of House Norcross.</t>
  </si>
  <si>
    <t>Harlaw, Alannys</t>
  </si>
  <si>
    <t>/reference/k/01912/index.html</t>
  </si>
  <si>
    <t>Called Young Henly. A builder of the Night's Watch.</t>
  </si>
  <si>
    <t>Harlaw, Boremund</t>
  </si>
  <si>
    <t>Hersy</t>
  </si>
  <si>
    <t>/reference/k/02136/index.html</t>
  </si>
  <si>
    <t>Harlaw, Dykk</t>
  </si>
  <si>
    <t>Hetherspoon</t>
  </si>
  <si>
    <t>/reference/k/02474/index.html</t>
  </si>
  <si>
    <t>/reference/k/00591/index.html</t>
  </si>
  <si>
    <t>Lord of Riverrun and lord paramount of the Riverlands.</t>
  </si>
  <si>
    <t>Harlaw, Gevin</t>
  </si>
  <si>
    <t>Hetherspoon, Melara</t>
  </si>
  <si>
    <t>/reference/k/02473/index.html</t>
  </si>
  <si>
    <t>Daughter of Ser Tybolt Hetherspoon.</t>
  </si>
  <si>
    <t>/reference/k/00880/index.html</t>
  </si>
  <si>
    <t>Harlaw, Gwynesse</t>
  </si>
  <si>
    <t>Hetherspoon, Tybolt</t>
  </si>
  <si>
    <t>/reference/k/02472/index.html</t>
  </si>
  <si>
    <t>A landed knight.</t>
  </si>
  <si>
    <t>Hotah, Areo</t>
  </si>
  <si>
    <t>Harlaw, Rodrik</t>
  </si>
  <si>
    <t>/reference/k/00905/index.html</t>
  </si>
  <si>
    <t>Called the Reader. Lord of Ten Towers. Physical Description: He is ordinary looking with brown hair and eyes and a short, neat, grey beard.</t>
  </si>
  <si>
    <t>/reference/k/00765/index.html</t>
  </si>
  <si>
    <t>/reference/k/00635/index.html</t>
  </si>
  <si>
    <t>Called Whoresbane.  Uncle to Lord Jon Umber.</t>
  </si>
  <si>
    <t>Harlaw, Sigfryd</t>
  </si>
  <si>
    <t>/reference/k/02245/index.html</t>
  </si>
  <si>
    <t>Called Sigfryd Silverhair. Master of Harlaw Hall and great uncle of Lord Rodrik Harlaw.</t>
  </si>
  <si>
    <t>Hewett of Oakenshield</t>
  </si>
  <si>
    <t>/reference/k/00987/index.html</t>
  </si>
  <si>
    <t>/reference/k/02249/index.html</t>
  </si>
  <si>
    <t>Called Hotho Humpback. Master of the Tower of Glimmering and cousin to Lord Rodrik Harlaw.</t>
  </si>
  <si>
    <t>Harlaw, Theomore</t>
  </si>
  <si>
    <t>/reference/k/02240/index.html</t>
  </si>
  <si>
    <t>Lord of Ten Towers.</t>
  </si>
  <si>
    <t>Hewett, Glendon</t>
  </si>
  <si>
    <t>/reference/k/00429/index.html</t>
  </si>
  <si>
    <t>Lord of Greywater Watch.</t>
  </si>
  <si>
    <t>/reference/k/01416/index.html</t>
  </si>
  <si>
    <t>Steward to Mern IX Gardener and first Lord of Highgarden.</t>
  </si>
  <si>
    <t>/reference/k/02184/index.html</t>
  </si>
  <si>
    <t>A merchant.</t>
  </si>
  <si>
    <t>/reference/k/01431/index.html</t>
  </si>
  <si>
    <t>/reference/k/01842/index.html</t>
  </si>
  <si>
    <t>A hill in the Riverlands that was sacred to the children of the forest.</t>
  </si>
  <si>
    <t>/reference/k/00767/index.html</t>
  </si>
  <si>
    <t>Called Ser Hugh of the Vale.  A knight.</t>
  </si>
  <si>
    <t>/reference/k/02784/index.html</t>
  </si>
  <si>
    <t>The seat of a lesser branch of House Dayne.</t>
  </si>
  <si>
    <t>/reference/k/01417/index.html</t>
  </si>
  <si>
    <t>Called Harma the Dogshead. A wildling leader.</t>
  </si>
  <si>
    <t>/reference/k/01847/index.html</t>
  </si>
  <si>
    <t>A road that leads from the Trident to the Vale of Arryn.</t>
  </si>
  <si>
    <t>Hugh Clifton</t>
  </si>
  <si>
    <t>/reference/k/00630/index.html</t>
  </si>
  <si>
    <t>Lord of Hellholt.</t>
  </si>
  <si>
    <t>High Septon</t>
  </si>
  <si>
    <t>/reference/k/01428/index.html</t>
  </si>
  <si>
    <t>The High Septon of the Faith.</t>
  </si>
  <si>
    <t>/reference/k/00642/index.html</t>
  </si>
  <si>
    <t>A knight and member of House Vance.</t>
  </si>
  <si>
    <t>/reference/k/02403/index.html</t>
  </si>
  <si>
    <t>/reference/k/01169/index.html</t>
  </si>
  <si>
    <t>The seat of House Tyrell.</t>
  </si>
  <si>
    <t>/reference/k/02734/index.html</t>
  </si>
  <si>
    <t>Called Big Bucket. Chief of the Wull clan.</t>
  </si>
  <si>
    <t>/reference/k/02037/index.html</t>
  </si>
  <si>
    <t>Maester of Eastwatch-by-the-Sea.</t>
  </si>
  <si>
    <t>Hightower of Oldtown</t>
  </si>
  <si>
    <t>/reference/k/00989/index.html</t>
  </si>
  <si>
    <t>/reference/k/00768/index.html</t>
  </si>
  <si>
    <t>Master of Horse for Winterfell.</t>
  </si>
  <si>
    <t>/reference/k/02707/index.html</t>
  </si>
  <si>
    <t>Hightower, Abelar</t>
  </si>
  <si>
    <t>Humble</t>
  </si>
  <si>
    <t>/reference/k/02367/index.html</t>
  </si>
  <si>
    <t>/reference/k/01418/index.html</t>
  </si>
  <si>
    <t>A servant an Harrenhal.</t>
  </si>
  <si>
    <t>Hightower, Alerie</t>
  </si>
  <si>
    <t>Humble, Quellon</t>
  </si>
  <si>
    <t>/reference/k/02379/index.html</t>
  </si>
  <si>
    <t>/reference/k/02151/index.html</t>
  </si>
  <si>
    <t>A former king of the Iron Islands and head of House Hoare.</t>
  </si>
  <si>
    <t>Hightower, Alysanne</t>
  </si>
  <si>
    <t>Humble, Will</t>
  </si>
  <si>
    <t>/reference/k/02368/index.html</t>
  </si>
  <si>
    <t>/reference/k/01419/index.html</t>
  </si>
  <si>
    <t>Called Harrag Sheepstealer. An ironman warrior.</t>
  </si>
  <si>
    <t>Hightower, Baelor</t>
  </si>
  <si>
    <t>/reference/k/02250/index.html</t>
  </si>
  <si>
    <t>Called the Knight. A knight, master of Grey Garden, and cousin to Lord Rodrik Harlaw.</t>
  </si>
  <si>
    <t>Hightower, Denyse</t>
  </si>
  <si>
    <t>/reference/k/00273/index.html</t>
  </si>
  <si>
    <t>Fought on behalf of Duncan the Tall in a trial of seven at Ashford Meadow and was slain.</t>
  </si>
  <si>
    <t>/reference/k/02264/index.html</t>
  </si>
  <si>
    <t>Called Harren Half-Hoare. A noted ironman ship captain.</t>
  </si>
  <si>
    <t>Hightower, Garth</t>
  </si>
  <si>
    <t>/reference/k/02520/index.html</t>
  </si>
  <si>
    <t>Lord of Oakenshield.</t>
  </si>
  <si>
    <t>Hightower, Gerold</t>
  </si>
  <si>
    <t>Humfrey Hightower</t>
  </si>
  <si>
    <t>/reference/k/01958/index.html</t>
  </si>
  <si>
    <t>/reference/k/01801/index.html</t>
  </si>
  <si>
    <t>Called Harren the Black.  Last ironman king of the Iron Islands and the Riverlands.</t>
  </si>
  <si>
    <t>Hightower, Gunthor</t>
  </si>
  <si>
    <t>/reference/k/02317/index.html</t>
  </si>
  <si>
    <t>/reference/k/01142/index.html</t>
  </si>
  <si>
    <t>The seat of House Whent.</t>
  </si>
  <si>
    <t>Hightower, Leyla</t>
  </si>
  <si>
    <t>/reference/k/01955/index.html</t>
  </si>
  <si>
    <t>/reference/k/02218/index.html</t>
  </si>
  <si>
    <t>/reference/k/01879/index.html</t>
  </si>
  <si>
    <t>A town by the castle of Harrenhal.</t>
  </si>
  <si>
    <t>Hightower, Leyton</t>
  </si>
  <si>
    <t>/reference/k/00284/index.html</t>
  </si>
  <si>
    <t>Lord of Oldtown.</t>
  </si>
  <si>
    <t>Humfrey Waters</t>
  </si>
  <si>
    <t>/reference/k/02640/index.html</t>
  </si>
  <si>
    <t>Captain of the Dragon Gate in the City Watch of King's Landing.</t>
  </si>
  <si>
    <t>Harridan</t>
  </si>
  <si>
    <t>/reference/k/01692/index.html</t>
  </si>
  <si>
    <t>Hightower, Lynesse</t>
  </si>
  <si>
    <t>/reference/k/00285/index.html</t>
  </si>
  <si>
    <t>Youngest daughter of Lord Leyton Hightower and second wife of Ser Jorah Mormont.</t>
  </si>
  <si>
    <t>Hunt, Alyn</t>
  </si>
  <si>
    <t>/reference/k/02248/index.html</t>
  </si>
  <si>
    <t>Hightower, Malora</t>
  </si>
  <si>
    <t>/reference/k/01950/index.html</t>
  </si>
  <si>
    <t>Hunter of Longbow Hall</t>
  </si>
  <si>
    <t>/reference/k/00994/index.html</t>
  </si>
  <si>
    <t>/reference/k/00298/index.html</t>
  </si>
  <si>
    <t>Eldest son of Lord Rickard Karstark.</t>
  </si>
  <si>
    <t>Hightower, Otto</t>
  </si>
  <si>
    <t>/reference/k/01535/index.html</t>
  </si>
  <si>
    <t>Hand of the King.</t>
  </si>
  <si>
    <t>Hunter, Eon</t>
  </si>
  <si>
    <t>/reference/k/01923/index.html</t>
  </si>
  <si>
    <t>Hightower, Quenton</t>
  </si>
  <si>
    <t>/reference/k/02205/index.html</t>
  </si>
  <si>
    <t>Hunter, Eustace</t>
  </si>
  <si>
    <t>/reference/k/02777/index.html</t>
  </si>
  <si>
    <t>A knight and second son of Ser Eustace Osgrey.</t>
  </si>
  <si>
    <t>Hightower, Runcel</t>
  </si>
  <si>
    <t>/reference/k/01963/index.html</t>
  </si>
  <si>
    <t>Hunter, Gilwood</t>
  </si>
  <si>
    <t>Harroway</t>
  </si>
  <si>
    <t>/reference/k/01420/index.html</t>
  </si>
  <si>
    <t>The seat of House Roote.</t>
  </si>
  <si>
    <t>Hightower, The</t>
  </si>
  <si>
    <t>/reference/k/02114/index.html</t>
  </si>
  <si>
    <t>A lighthouse/fortress in Oldtown.</t>
  </si>
  <si>
    <t>Hunter, Janyce</t>
  </si>
  <si>
    <t>/reference/k/00294/index.html</t>
  </si>
  <si>
    <t>Wife of Edwyn Frey.</t>
  </si>
  <si>
    <t>Harroway of Harrenhal</t>
  </si>
  <si>
    <t>/reference/k/02461/index.html</t>
  </si>
  <si>
    <t>Hill, Addison</t>
  </si>
  <si>
    <t>Huntress</t>
  </si>
  <si>
    <t>/reference/k/02643/index.html</t>
  </si>
  <si>
    <t>A war galley in the fleet of Oldtown.</t>
  </si>
  <si>
    <t>/reference/k/02417/index.html</t>
  </si>
  <si>
    <t>Hill, Donnel</t>
  </si>
  <si>
    <t>/reference/k/01432/index.html</t>
  </si>
  <si>
    <t>Harte</t>
  </si>
  <si>
    <t>/reference/k/02018/index.html</t>
  </si>
  <si>
    <t>Hill, Joy</t>
  </si>
  <si>
    <t>/reference/k/00316/index.html</t>
  </si>
  <si>
    <t>Bastard daughter of Gerion Lannister.</t>
  </si>
  <si>
    <t>/reference/k/02287/index.html</t>
  </si>
  <si>
    <t>Ibben</t>
  </si>
  <si>
    <t>/reference/k/01433/index.html</t>
  </si>
  <si>
    <t>An island nation north and east of Westeros.</t>
  </si>
  <si>
    <t>Inchfield, Owen</t>
  </si>
  <si>
    <t>/reference/k/02301/index.html</t>
  </si>
  <si>
    <t>Ironmaker</t>
  </si>
  <si>
    <t>/reference/k/02390/index.html</t>
  </si>
  <si>
    <t>Ice</t>
  </si>
  <si>
    <t>/reference/k/01755/index.html</t>
  </si>
  <si>
    <t>The greatsword of House Stark.</t>
  </si>
  <si>
    <t>Indigo Star</t>
  </si>
  <si>
    <t>/reference/k/02029/index.html</t>
  </si>
  <si>
    <t>Ironmaker, Dagon</t>
  </si>
  <si>
    <t>/reference/k/01930/index.html</t>
  </si>
  <si>
    <t>/reference/k/01831/index.html</t>
  </si>
  <si>
    <t>An inn in the Riverlands that supposedly stands on the exact spot where King Torrhen Stark knelt to do fealty to Aegon the Conqueror.</t>
  </si>
  <si>
    <t>Ironmaker, Erik</t>
  </si>
  <si>
    <t>/reference/k/01434/index.html</t>
  </si>
  <si>
    <t>A member of the Brave Companions.</t>
  </si>
  <si>
    <t>Iron Bank of Braavos</t>
  </si>
  <si>
    <t>/reference/k/02334/index.html</t>
  </si>
  <si>
    <t>An institution of lending in the Free City of Braavos.</t>
  </si>
  <si>
    <t>Ironmaker, Thormor</t>
  </si>
  <si>
    <t>/reference/k/02393/index.html</t>
  </si>
  <si>
    <t>Middle grandson of Erik Ironmaker.</t>
  </si>
  <si>
    <t>/reference/k/00893/index.html</t>
  </si>
  <si>
    <t>Captain of the guard at Highgarden.</t>
  </si>
  <si>
    <t>/reference/k/02062/index.html</t>
  </si>
  <si>
    <t>The seat of House Wynch. It is located on Pyke.</t>
  </si>
  <si>
    <t>Ironmaker, Urek</t>
  </si>
  <si>
    <t>/reference/k/02392/index.html</t>
  </si>
  <si>
    <t>Eldest grandson of Erik Ironmaker.</t>
  </si>
  <si>
    <t>/reference/k/02179/index.html</t>
  </si>
  <si>
    <t>Called Illifer the Penniless. A hedge knight.</t>
  </si>
  <si>
    <t>Iron Islands, The</t>
  </si>
  <si>
    <t>/reference/k/01115/index.html</t>
  </si>
  <si>
    <t>A small group of islands off the northwest coast of Westeros.  They are the home of the ironmen.</t>
  </si>
  <si>
    <t>Ironmen</t>
  </si>
  <si>
    <t>/reference/k/01336/index.html</t>
  </si>
  <si>
    <t>The people who inhabit the Iron Islands.</t>
  </si>
  <si>
    <t>/reference/k/00377/index.html</t>
  </si>
  <si>
    <t>A Magister of the Free City of Pentos.</t>
  </si>
  <si>
    <t>Iron Throne</t>
  </si>
  <si>
    <t>/reference/k/01764/index.html</t>
  </si>
  <si>
    <t>The throne of the Seven Kingdoms.</t>
  </si>
  <si>
    <t>Ironoaks Castle</t>
  </si>
  <si>
    <t>/reference/k/02234/index.html</t>
  </si>
  <si>
    <t>The seat of House Waynwood.</t>
  </si>
  <si>
    <t>/reference/k/00400/index.html</t>
  </si>
  <si>
    <t>The royal executioner for King Robert Baratheon.</t>
  </si>
  <si>
    <t>Iron Vengeance</t>
  </si>
  <si>
    <t>/reference/k/02346/index.html</t>
  </si>
  <si>
    <t>/reference/k/00770/index.html</t>
  </si>
  <si>
    <t>Iron Victory</t>
  </si>
  <si>
    <t>/reference/k/01694/index.html</t>
  </si>
  <si>
    <t>The longship ocommanded by Victarion Greyjoy.</t>
  </si>
  <si>
    <t>/reference/k/01143/index.html</t>
  </si>
  <si>
    <t>An island situated in the God's Eye.</t>
  </si>
  <si>
    <t>Inchfield</t>
  </si>
  <si>
    <t>/reference/k/02300/index.html</t>
  </si>
  <si>
    <t>Iron Wind</t>
  </si>
  <si>
    <t>/reference/k/02348/index.html</t>
  </si>
  <si>
    <t>/reference/k/02647/index.html</t>
  </si>
  <si>
    <t>Inchfield, Lucas</t>
  </si>
  <si>
    <t>/reference/k/02803/index.html</t>
  </si>
  <si>
    <t>Called Lucas Longinch. Castellan of Coldmoat.</t>
  </si>
  <si>
    <t>/reference/k/00769/index.html</t>
  </si>
  <si>
    <t>A blacksmith in King's Landing.</t>
  </si>
  <si>
    <t>Jeyne Fowler</t>
  </si>
  <si>
    <t>/reference/k/02896/index.html</t>
  </si>
  <si>
    <t>Bastard son of Alyn Velaryon and Elaena Targaryen.</t>
  </si>
  <si>
    <t>Jack</t>
  </si>
  <si>
    <t>/reference/k/01435/index.html</t>
  </si>
  <si>
    <t>Called Jack-Be-Lucky. A commoner.</t>
  </si>
  <si>
    <t>/reference/k/00680/index.html</t>
  </si>
  <si>
    <t>A knight and member of House Wylde.</t>
  </si>
  <si>
    <t>Jonelle Cerwyn</t>
  </si>
  <si>
    <t>/reference/k/01436/index.html</t>
  </si>
  <si>
    <t>/reference/k/00343/index.html</t>
  </si>
  <si>
    <t>Second wife of Ser Stevron Frey.</t>
  </si>
  <si>
    <t>/reference/k/01443/index.html</t>
  </si>
  <si>
    <t>Jade Sea</t>
  </si>
  <si>
    <t>/reference/k/01194/index.html</t>
  </si>
  <si>
    <t>The Jade Sea is east of Qarth and the Great Eastern Continent.</t>
  </si>
  <si>
    <t>/reference/k/00412/index.html</t>
  </si>
  <si>
    <t>Only daughter of Vayon Poole.</t>
  </si>
  <si>
    <t>/reference/k/00560/index.html</t>
  </si>
  <si>
    <t>Called Jaehaerys the Conciliator and the Old King. King of the Seven Kingdoms from 48 to 103.</t>
  </si>
  <si>
    <t>/reference/k/02691/index.html</t>
  </si>
  <si>
    <t>/reference/k/00561/index.html</t>
  </si>
  <si>
    <t>King of the Seven Kingdoms from 259-262.</t>
  </si>
  <si>
    <t>Jeyne Royce</t>
  </si>
  <si>
    <t>/reference/k/00445/index.html</t>
  </si>
  <si>
    <t>First wife of Lord Jon Arryn.</t>
  </si>
  <si>
    <t>/reference/k/01444/index.html</t>
  </si>
  <si>
    <t>/reference/k/02897/index.html</t>
  </si>
  <si>
    <t>Bastard daughter of Alyn Velaryon and Elaena Targaryen.</t>
  </si>
  <si>
    <t>/reference/k/01437/index.html</t>
  </si>
  <si>
    <t>/reference/k/01816/index.html</t>
  </si>
  <si>
    <t>Wife of King Maegor Targaryen.</t>
  </si>
  <si>
    <t>Jonquil</t>
  </si>
  <si>
    <t>/reference/k/02671/index.html</t>
  </si>
  <si>
    <t>Semi-legendary lover of Florian.</t>
  </si>
  <si>
    <t>/reference/k/00313/index.html</t>
  </si>
  <si>
    <t>Elder son of Lord Tywin Lannister and Joanna Lannister.</t>
  </si>
  <si>
    <t>/reference/k/00666/index.html</t>
  </si>
  <si>
    <t>Elder daughter of Gawen Westerling and Sybell Spicer.</t>
  </si>
  <si>
    <t>/reference/k/00381/index.html</t>
  </si>
  <si>
    <t>Son of Lord Jeor Mormont.</t>
  </si>
  <si>
    <t>/reference/k/00686/index.html</t>
  </si>
  <si>
    <t>An exiled prince from the Summer Isles.</t>
  </si>
  <si>
    <t>/reference/k/00773/index.html</t>
  </si>
  <si>
    <t>A ko in Drogo's khalasar.</t>
  </si>
  <si>
    <t>/reference/k/01802/index.html</t>
  </si>
  <si>
    <t>/reference/k/00774/index.html</t>
  </si>
  <si>
    <t>/reference/k/01445/index.html</t>
  </si>
  <si>
    <t>A legendary King-beyond-the-Wall.</t>
  </si>
  <si>
    <t>/reference/k/00314/index.html</t>
  </si>
  <si>
    <t>Only daughter of Ser Kevan Lannister.</t>
  </si>
  <si>
    <t>/reference/k/00775/index.html</t>
  </si>
  <si>
    <t>Jordayne of the Tor</t>
  </si>
  <si>
    <t>/reference/k/00996/index.html</t>
  </si>
  <si>
    <t>/reference/k/00601/index.html</t>
  </si>
  <si>
    <t>Sister of Lord Mace Tyrell and wide of Ser Jon Fossoway.</t>
  </si>
  <si>
    <t>Jhogos Nhai</t>
  </si>
  <si>
    <t>/reference/k/01337/index.html</t>
  </si>
  <si>
    <t>The Jogos Nhai are a people from an unspecified land in the east.</t>
  </si>
  <si>
    <t>Jordayne, Myria</t>
  </si>
  <si>
    <t>/reference/k/00296/index.html</t>
  </si>
  <si>
    <t>Only daughter of Lord Trebor Jordayne.</t>
  </si>
  <si>
    <t>/reference/k/00485/index.html</t>
  </si>
  <si>
    <t>Commander of the city watch of King's Landing.</t>
  </si>
  <si>
    <t>Joana Swyft</t>
  </si>
  <si>
    <t>/reference/k/00530/index.html</t>
  </si>
  <si>
    <t>Only daughter of Ser Steffon Swyft.</t>
  </si>
  <si>
    <t>Jordayne, Trebor</t>
  </si>
  <si>
    <t>/reference/k/02720/index.html</t>
  </si>
  <si>
    <t>Lord of the Tor.</t>
  </si>
  <si>
    <t>Janyce Hunter</t>
  </si>
  <si>
    <t>/reference/k/00315/index.html</t>
  </si>
  <si>
    <t>Wife of Lord Tywin Lannister.</t>
  </si>
  <si>
    <t>/reference/k/02160/index.html</t>
  </si>
  <si>
    <t>/reference/k/01931/index.html</t>
  </si>
  <si>
    <t>Companion to Queen Cersei Lannister.</t>
  </si>
  <si>
    <t>/reference/k/02774/index.html</t>
  </si>
  <si>
    <t>A peasant on the lands of House Webber.</t>
  </si>
  <si>
    <t>/reference/k/01440/index.html</t>
  </si>
  <si>
    <t>Squire Ser Dunaver.</t>
  </si>
  <si>
    <t>/reference/k/02187/index.html</t>
  </si>
  <si>
    <t>A septon.</t>
  </si>
  <si>
    <t>/reference/k/00456/index.html</t>
  </si>
  <si>
    <t>/reference/k/01438/index.html</t>
  </si>
  <si>
    <t>/reference/k/00430/index.html</t>
  </si>
  <si>
    <t>Son of Lord Howland Reed.</t>
  </si>
  <si>
    <t>/reference/k/02259/index.html</t>
  </si>
  <si>
    <t>/reference/k/01441/index.html</t>
  </si>
  <si>
    <t>A dothraki khal.</t>
  </si>
  <si>
    <t>/reference/k/00776/index.html</t>
  </si>
  <si>
    <t>A stableman at Winterfell.</t>
  </si>
  <si>
    <t>/reference/k/00348/index.html</t>
  </si>
  <si>
    <t>Lord of Seagard.</t>
  </si>
  <si>
    <t>/reference/k/02859/index.html</t>
  </si>
  <si>
    <t>A servant at Storm's End.</t>
  </si>
  <si>
    <t>/reference/k/00350/index.html</t>
  </si>
  <si>
    <t>A knight and member of House Mallister.</t>
  </si>
  <si>
    <t>/reference/k/02480/index.html</t>
  </si>
  <si>
    <t>Called Jon Pox. A peasant.</t>
  </si>
  <si>
    <t>/reference/k/00403/index.html</t>
  </si>
  <si>
    <t>A squire of the Westerlands.</t>
  </si>
  <si>
    <t>/reference/k/01946/index.html</t>
  </si>
  <si>
    <t>Joso's Prank</t>
  </si>
  <si>
    <t>/reference/k/01695/index.html</t>
  </si>
  <si>
    <t>/reference/k/01922/index.html</t>
  </si>
  <si>
    <t>/reference/k/00777/index.html</t>
  </si>
  <si>
    <t>A brewer.</t>
  </si>
  <si>
    <t>Jast</t>
  </si>
  <si>
    <t>/reference/k/00995/index.html</t>
  </si>
  <si>
    <t>/reference/k/02577/index.html</t>
  </si>
  <si>
    <t>Jast, Antario</t>
  </si>
  <si>
    <t>/reference/k/01446/index.html</t>
  </si>
  <si>
    <t>Squire to Ser Gregor Clegane.</t>
  </si>
  <si>
    <t>/reference/k/02642/index.html</t>
  </si>
  <si>
    <t>A man-at-arms</t>
  </si>
  <si>
    <t>/reference/k/01447/index.html</t>
  </si>
  <si>
    <t>Joth, Togg</t>
  </si>
  <si>
    <t>/reference/k/02043/index.html</t>
  </si>
  <si>
    <t>A member of the Brave Companions. He is from Ibben.</t>
  </si>
  <si>
    <t>/reference/k/00771/index.html</t>
  </si>
  <si>
    <t>/reference/k/00486/index.html</t>
  </si>
  <si>
    <t>Middle son of Janos Slynt.</t>
  </si>
  <si>
    <t>/reference/k/00349/index.html</t>
  </si>
  <si>
    <t>A member of House Mallister</t>
  </si>
  <si>
    <t>/reference/k/02329/index.html</t>
  </si>
  <si>
    <t>/reference/k/02458/index.html</t>
  </si>
  <si>
    <t>Lord of Snakewood.</t>
  </si>
  <si>
    <t>Jennelyn Fowler</t>
  </si>
  <si>
    <t>/reference/k/02262/index.html</t>
  </si>
  <si>
    <t>Called Pinchface Jon. A noted ironman ship captain.</t>
  </si>
  <si>
    <t>/reference/k/00778/index.html</t>
  </si>
  <si>
    <t>Maester of Storm's End.</t>
  </si>
  <si>
    <t>Jenny</t>
  </si>
  <si>
    <t>/reference/k/02851/index.html</t>
  </si>
  <si>
    <t>Called Jenny of Oldstones. A woman.</t>
  </si>
  <si>
    <t>/reference/k/02601/index.html</t>
  </si>
  <si>
    <t>Just Maid, The</t>
  </si>
  <si>
    <t>/reference/k/02408/index.html</t>
  </si>
  <si>
    <t>The legendary sword of Ser Galladon of Morne.</t>
  </si>
  <si>
    <t>/reference/k/00380/index.html</t>
  </si>
  <si>
    <t>Brother of Lady Maege Mormont and Lord Commander of the Night's Watch.</t>
  </si>
  <si>
    <t>/reference/k/00405/index.html</t>
  </si>
  <si>
    <t>A knight and member of House Penrose.</t>
  </si>
  <si>
    <t>/reference/k/02662/index.html</t>
  </si>
  <si>
    <t>/reference/k/00772/index.html</t>
  </si>
  <si>
    <t>/reference/k/01948/index.html</t>
  </si>
  <si>
    <t>/reference/k/01959/index.html</t>
  </si>
  <si>
    <t>Wife of Lord Howland Reed.</t>
  </si>
  <si>
    <t>/reference/k/02775/index.html</t>
  </si>
  <si>
    <t>A peasant on the lands of House Osgrey.</t>
  </si>
  <si>
    <t>/reference/k/00490/index.html</t>
  </si>
  <si>
    <t>Bastard son of Eddard Stark by an unknown mother.</t>
  </si>
  <si>
    <t>/reference/k/02569/index.html</t>
  </si>
  <si>
    <t>Called Canker Jeyne. A whore in Braavos who is actually a man.</t>
  </si>
  <si>
    <t>Jon Stark</t>
  </si>
  <si>
    <t>/reference/k/01442/index.html</t>
  </si>
  <si>
    <t>/reference/k/01448/index.html</t>
  </si>
  <si>
    <t>Bodyservant to Tyrion Lannister.</t>
  </si>
  <si>
    <t>Jon Umber</t>
  </si>
  <si>
    <t>/reference/k/00634/index.html</t>
  </si>
  <si>
    <t>Called the Greatjon.  Lord of Last Hearth.</t>
  </si>
  <si>
    <t>/reference/k/00637/index.html</t>
  </si>
  <si>
    <t>Called the Smalljon.  Eldest son of Lord Jon Umber.</t>
  </si>
  <si>
    <t>/reference/k/02887/index.html</t>
  </si>
  <si>
    <t>Jeyne Farman</t>
  </si>
  <si>
    <t>/reference/k/02099/index.html</t>
  </si>
  <si>
    <t>/reference/k/01975/index.html</t>
  </si>
  <si>
    <t>Kenning of Harlaw</t>
  </si>
  <si>
    <t>/reference/k/02067/index.html</t>
  </si>
  <si>
    <t>/reference/k/01848/index.html</t>
  </si>
  <si>
    <t>The kingsroad is the largest and most important north-south road in the Seven Kingdoms. It begins at King's Landing and extends all the way up to Castle Black on the Wall, passing through Moat Cailin and Winterfell on the way.</t>
  </si>
  <si>
    <t>/reference/k/01122/index.html</t>
  </si>
  <si>
    <t>The seat of House Karstark.</t>
  </si>
  <si>
    <t>Kenning of Kayce</t>
  </si>
  <si>
    <t>/reference/k/00998/index.html</t>
  </si>
  <si>
    <t>Kingswood Brotherhood</t>
  </si>
  <si>
    <t>/reference/k/01382/index.html</t>
  </si>
  <si>
    <t>A band of outlaws active in the reign of King Aerys II Targaryen.</t>
  </si>
  <si>
    <t>/reference/k/01450/index.html</t>
  </si>
  <si>
    <t>Called Clubfoot Karl. A steward of the Night's Watch.</t>
  </si>
  <si>
    <t>Kenning, Ralf</t>
  </si>
  <si>
    <t>/reference/k/02342/index.html</t>
  </si>
  <si>
    <t>A captain in the Iron Fleet.</t>
  </si>
  <si>
    <t>Kingswood, The</t>
  </si>
  <si>
    <t>/reference/k/01880/index.html</t>
  </si>
  <si>
    <t>A large forest south of King's Landing that is the personal preserve of the king.</t>
  </si>
  <si>
    <t>/reference/k/01449/index.html</t>
  </si>
  <si>
    <t>A member of House Stark.</t>
  </si>
  <si>
    <t>Kenning, Terrence</t>
  </si>
  <si>
    <t>/reference/k/00301/index.html</t>
  </si>
  <si>
    <t>/reference/k/00644/index.html</t>
  </si>
  <si>
    <t>Karstark of Karhold</t>
  </si>
  <si>
    <t>/reference/k/00997/index.html</t>
  </si>
  <si>
    <t>Kennos</t>
  </si>
  <si>
    <t>/reference/k/01454/index.html</t>
  </si>
  <si>
    <t>Called Kennos of Kayce. A knight.</t>
  </si>
  <si>
    <t>Knights</t>
  </si>
  <si>
    <t>/reference/k/01858/index.html</t>
  </si>
  <si>
    <t>Warriors that have sworn vows to the Seven Gods and been annointed by the Faith.</t>
  </si>
  <si>
    <t>Karstark, Alys</t>
  </si>
  <si>
    <t>/reference/k/00780/index.html</t>
  </si>
  <si>
    <t>Knott</t>
  </si>
  <si>
    <t>/reference/k/01456/index.html</t>
  </si>
  <si>
    <t>Karstark, Arnolf</t>
  </si>
  <si>
    <t>Kettleblack</t>
  </si>
  <si>
    <t>/reference/k/00999/index.html</t>
  </si>
  <si>
    <t>/reference/k/02588/index.html</t>
  </si>
  <si>
    <t>Daughter of Quhuru Mo and a member of his crew on the Cinnamon Wind.</t>
  </si>
  <si>
    <t>Karstark, Eddard</t>
  </si>
  <si>
    <t>Kettleblack, Osfryd</t>
  </si>
  <si>
    <t>/reference/k/00303/index.html</t>
  </si>
  <si>
    <t>/reference/k/01457/index.html</t>
  </si>
  <si>
    <t>Karstark, Harrion</t>
  </si>
  <si>
    <t>Kettleblack, Osmund</t>
  </si>
  <si>
    <t>/reference/k/00304/index.html</t>
  </si>
  <si>
    <t>A sellsword knight.</t>
  </si>
  <si>
    <t>Kraznys Mo Nakloz</t>
  </si>
  <si>
    <t>/reference/k/00387/index.html</t>
  </si>
  <si>
    <t>A slavemaster of Astapor.</t>
  </si>
  <si>
    <t>Karstark, Rickard</t>
  </si>
  <si>
    <t>/reference/k/00299/index.html</t>
  </si>
  <si>
    <t>Lord of Karhold.</t>
  </si>
  <si>
    <t>Kettleblack, Osney</t>
  </si>
  <si>
    <t>/reference/k/00305/index.html</t>
  </si>
  <si>
    <t>/reference/k/01458/index.html</t>
  </si>
  <si>
    <t>Karstark, Torrhen</t>
  </si>
  <si>
    <t>/reference/k/00300/index.html</t>
  </si>
  <si>
    <t>Youngest son of Lord Rickard Karstark.</t>
  </si>
  <si>
    <t>Kettleblack, Oswell</t>
  </si>
  <si>
    <t>/reference/k/00302/index.html</t>
  </si>
  <si>
    <t>Father of Osmund, Osney, and Osfryd Kettleblack.</t>
  </si>
  <si>
    <t>/reference/k/00781/index.html</t>
  </si>
  <si>
    <t>A man-at-arms in service to House Bracken.</t>
  </si>
  <si>
    <t>/reference/k/00643/index.html</t>
  </si>
  <si>
    <t>Eldest son of Lord Vance.</t>
  </si>
  <si>
    <t>/reference/k/00317/index.html</t>
  </si>
  <si>
    <t>Younger brother of Lord Tywin Lannister.</t>
  </si>
  <si>
    <t>/reference/k/01459/index.html</t>
  </si>
  <si>
    <t>Kayakayanaya</t>
  </si>
  <si>
    <t>/reference/k/01181/index.html</t>
  </si>
  <si>
    <t>A land somewhere to the east.</t>
  </si>
  <si>
    <t>/reference/k/00471/index.html</t>
  </si>
  <si>
    <t>Captain of Shayala's Dance.</t>
  </si>
  <si>
    <t>/reference/k/01460/index.html</t>
  </si>
  <si>
    <t>/reference/k/01453/index.html</t>
  </si>
  <si>
    <t>The seat of House Kenning.</t>
  </si>
  <si>
    <t>King Robert's Hammer</t>
  </si>
  <si>
    <t>/reference/k/01696/index.html</t>
  </si>
  <si>
    <t>/reference/k/00779/index.html</t>
  </si>
  <si>
    <t>Called Kedge Whiteye. A ranger of the Night's Watch.</t>
  </si>
  <si>
    <t>/reference/k/01118/index.html</t>
  </si>
  <si>
    <t>The capital of the Seven Kingdoms.</t>
  </si>
  <si>
    <t>/reference/k/00446/index.html</t>
  </si>
  <si>
    <t>A member of House Royce.</t>
  </si>
  <si>
    <t>/reference/k/01907/index.html</t>
  </si>
  <si>
    <t>King, The Night's</t>
  </si>
  <si>
    <t>/reference/k/01972/index.html</t>
  </si>
  <si>
    <t>A semi-legendary former Lord Commander of the Night's Watch.</t>
  </si>
  <si>
    <t>/reference/k/01461/index.html</t>
  </si>
  <si>
    <t>Maester of Riverrun.</t>
  </si>
  <si>
    <t>/reference/k/02022/index.html</t>
  </si>
  <si>
    <t>Keeper of the sheep herd at House Baelish's nameless keep.</t>
  </si>
  <si>
    <t>/reference/k/01455/index.html</t>
  </si>
  <si>
    <t>The seat of House Manwoody.</t>
  </si>
  <si>
    <t>/reference/k/00782/index.html</t>
  </si>
  <si>
    <t>/reference/k/02266/index.html</t>
  </si>
  <si>
    <t>Called the Bastard. A noted ironman ship captain.</t>
  </si>
  <si>
    <t>Kingsguard</t>
  </si>
  <si>
    <t>/reference/k/01411/index.html</t>
  </si>
  <si>
    <t>An order of knights sworn to protect the King of the Seven Kingdoms.</t>
  </si>
  <si>
    <t>/reference/k/01452/index.html</t>
  </si>
  <si>
    <t>Called Kenned the Whale. An ironman warrior.</t>
  </si>
  <si>
    <t>Kingslander</t>
  </si>
  <si>
    <t>/reference/k/01697/index.html</t>
  </si>
  <si>
    <t>Lady</t>
  </si>
  <si>
    <t>/reference/k/01783/index.html</t>
  </si>
  <si>
    <t>Sansa Stark's direwolf.</t>
  </si>
  <si>
    <t>/reference/k/02103/index.html</t>
  </si>
  <si>
    <t>Wife of Lord Wyman Manderly.</t>
  </si>
  <si>
    <t>Lord of Light, The</t>
  </si>
  <si>
    <t>/reference/k/01370/index.html</t>
  </si>
  <si>
    <t>R'hllor, the Lord of Light, the Heart of Fire, the God of Flame and Shadow. A deity worshipped in the Free Cities and parts further east. The Red Priests are the defenders of this faith.</t>
  </si>
  <si>
    <t>Lady Bright</t>
  </si>
  <si>
    <t>/reference/k/02445/index.html</t>
  </si>
  <si>
    <t>A trading ship from Braavos. Its captain is Luco Prestayn.</t>
  </si>
  <si>
    <t>/reference/k/00335/index.html</t>
  </si>
  <si>
    <t>Wife of Lothar Frey.</t>
  </si>
  <si>
    <t>Lord Penrose</t>
  </si>
  <si>
    <t>/reference/k/01540/index.html</t>
  </si>
  <si>
    <t>Lord of Parchments.</t>
  </si>
  <si>
    <t>Lady Forlorn</t>
  </si>
  <si>
    <t>/reference/k/02455/index.html</t>
  </si>
  <si>
    <t>The greatsword of House Corbray.</t>
  </si>
  <si>
    <t>Lord Quellon</t>
  </si>
  <si>
    <t>/reference/k/02350/index.html</t>
  </si>
  <si>
    <t>Lady Harra</t>
  </si>
  <si>
    <t>/reference/k/01698/index.html</t>
  </si>
  <si>
    <t>Leslyn</t>
  </si>
  <si>
    <t>/reference/k/02889/index.html</t>
  </si>
  <si>
    <t>Lord Rowan</t>
  </si>
  <si>
    <t>/reference/k/02788/index.html</t>
  </si>
  <si>
    <t>Lord of Goldengrove. His first name is never given.</t>
  </si>
  <si>
    <t>Lady Lyanna</t>
  </si>
  <si>
    <t>/reference/k/01699/index.html</t>
  </si>
  <si>
    <t>Lord Steffon</t>
  </si>
  <si>
    <t>/reference/k/01883/index.html</t>
  </si>
  <si>
    <t>Lady Marya</t>
  </si>
  <si>
    <t>/reference/k/01700/index.html</t>
  </si>
  <si>
    <t>/reference/k/02035/index.html</t>
  </si>
  <si>
    <t>Called Red Lester. A Lannister house guard.</t>
  </si>
  <si>
    <t>Lord Tarbeck</t>
  </si>
  <si>
    <t>/reference/k/01902/index.html</t>
  </si>
  <si>
    <t>Lord of Tarbeck Hall.</t>
  </si>
  <si>
    <t>Lady of Leaves</t>
  </si>
  <si>
    <t>/reference/k/01462/index.html</t>
  </si>
  <si>
    <t>/reference/k/00384/index.html</t>
  </si>
  <si>
    <t>Lord of Crows Nest.</t>
  </si>
  <si>
    <t>Lord Tully</t>
  </si>
  <si>
    <t>/reference/k/00592/index.html</t>
  </si>
  <si>
    <t>Lord of Riverrun in the reign of Daeron II Targaryen.</t>
  </si>
  <si>
    <t>Lady of Myr</t>
  </si>
  <si>
    <t>/reference/k/02476/index.html</t>
  </si>
  <si>
    <t>/reference/k/01470/index.html</t>
  </si>
  <si>
    <t>Called Long Lew. A guard at Riverrun.</t>
  </si>
  <si>
    <t>/reference/k/01427/index.html</t>
  </si>
  <si>
    <t>Lord of Riverrun in the reign of Aerys I Targaryen.</t>
  </si>
  <si>
    <t>Lady of Silk</t>
  </si>
  <si>
    <t>/reference/k/01701/index.html</t>
  </si>
  <si>
    <t>/reference/k/00785/index.html</t>
  </si>
  <si>
    <t>Called Left Hand Lew. A steward of the Night's Watch.</t>
  </si>
  <si>
    <t>Lord Tyrell</t>
  </si>
  <si>
    <t>/reference/k/02163/index.html</t>
  </si>
  <si>
    <t>Lord of Highgarden and head of House Tyrell during the reign of Daeron I Targaryen.</t>
  </si>
  <si>
    <t>Lady of the Tower</t>
  </si>
  <si>
    <t>/reference/k/02644/index.html</t>
  </si>
  <si>
    <t>/reference/k/02853/index.html</t>
  </si>
  <si>
    <t>Lord Vance</t>
  </si>
  <si>
    <t>/reference/k/00641/index.html</t>
  </si>
  <si>
    <t>Lord of Wayfarer's Rest.</t>
  </si>
  <si>
    <t>Lady Tarbeck</t>
  </si>
  <si>
    <t>/reference/k/02950/index.html</t>
  </si>
  <si>
    <t>Husband to Lord Tarbeck.</t>
  </si>
  <si>
    <t>/reference/k/00367/index.html</t>
  </si>
  <si>
    <t>A knight of King Aerys II Targaryen's Kingsguard and uncle to Prince Doran Martell.</t>
  </si>
  <si>
    <t>Lord Vickon</t>
  </si>
  <si>
    <t>/reference/k/02351/index.html</t>
  </si>
  <si>
    <t>Lady Ushanora</t>
  </si>
  <si>
    <t>/reference/k/02491/index.html</t>
  </si>
  <si>
    <t>/reference/k/01993/index.html</t>
  </si>
  <si>
    <t>Called Lewys the Fishwife. A soldier on Dragonstone.</t>
  </si>
  <si>
    <t>Lord Whent</t>
  </si>
  <si>
    <t>/reference/k/00670/index.html</t>
  </si>
  <si>
    <t>The first Whent lord of Harrenhal.</t>
  </si>
  <si>
    <t>Lady Vaith</t>
  </si>
  <si>
    <t>/reference/k/02807/index.html</t>
  </si>
  <si>
    <t>Lady of Red Dunes. Her first name is never given.</t>
  </si>
  <si>
    <t>/reference/k/00344/index.html</t>
  </si>
  <si>
    <t>Lord of Deep Den.</t>
  </si>
  <si>
    <t>/reference/k/00671/index.html</t>
  </si>
  <si>
    <t>Lord of Harrenhal during the reign of Aerys II Targaryen.</t>
  </si>
  <si>
    <t>Lady's Shame</t>
  </si>
  <si>
    <t>/reference/k/01702/index.html</t>
  </si>
  <si>
    <t>/reference/k/02492/index.html</t>
  </si>
  <si>
    <t>Younger son of Lord Clement Piper.</t>
  </si>
  <si>
    <t>Lord Willum</t>
  </si>
  <si>
    <t>/reference/k/01665/index.html</t>
  </si>
  <si>
    <t>Ladybright</t>
  </si>
  <si>
    <t>/reference/k/02290/index.html</t>
  </si>
  <si>
    <t>Leygood</t>
  </si>
  <si>
    <t>/reference/k/02207/index.html</t>
  </si>
  <si>
    <t>/reference/k/01475/index.html</t>
  </si>
  <si>
    <t>A town on the Island of Pyke and the seat of House Botley.</t>
  </si>
  <si>
    <t>Ladybright, Alyse</t>
  </si>
  <si>
    <t>Leygood, Simon</t>
  </si>
  <si>
    <t>/reference/k/02828/index.html</t>
  </si>
  <si>
    <t>/reference/k/01476/index.html</t>
  </si>
  <si>
    <t>King of the Rock.</t>
  </si>
  <si>
    <t>/reference/k/02204/index.html</t>
  </si>
  <si>
    <t>/reference/k/02715/index.html</t>
  </si>
  <si>
    <t>/reference/k/02872/index.html</t>
  </si>
  <si>
    <t>/reference/k/00606/index.html</t>
  </si>
  <si>
    <t>Youngest son of Ser Leo Tyrell.</t>
  </si>
  <si>
    <t>/reference/k/00783/index.html</t>
  </si>
  <si>
    <t>A jailor at Dragonstone.</t>
  </si>
  <si>
    <t>/reference/k/00786/index.html</t>
  </si>
  <si>
    <t>/reference/k/00463/index.html</t>
  </si>
  <si>
    <t>Eighth bastard daughter of Prince Oberyn Martell.</t>
  </si>
  <si>
    <t>Lance</t>
  </si>
  <si>
    <t>/reference/k/01703/index.html</t>
  </si>
  <si>
    <t>Lhazareen</t>
  </si>
  <si>
    <t>/reference/k/01338/index.html</t>
  </si>
  <si>
    <t>The Lhazareen are a people that live south of the Dothraki Sea. They have bronze skin, squat flat faces, and almond shaped eyes. They wear their hair cropped short.</t>
  </si>
  <si>
    <t>/reference/k/02285/index.html</t>
  </si>
  <si>
    <t>Called Lorimer the Belly. A knight.</t>
  </si>
  <si>
    <t>Lancel IV Lannister</t>
  </si>
  <si>
    <t>/reference/k/02780/index.html</t>
  </si>
  <si>
    <t>An old king of the Rock.</t>
  </si>
  <si>
    <t>/reference/k/00483/index.html</t>
  </si>
  <si>
    <t>Wife of Ser Theodore Tyrell.</t>
  </si>
  <si>
    <t>/reference/k/02921/index.html</t>
  </si>
  <si>
    <t>A landmark on the Frozen Shore.</t>
  </si>
  <si>
    <t>/reference/k/00318/index.html</t>
  </si>
  <si>
    <t>Eldest son of Ser Kevan Lannister and squire to King Robert Baratheon.</t>
  </si>
  <si>
    <t>/reference/k/02100/index.html</t>
  </si>
  <si>
    <t>/reference/k/01477/index.html</t>
  </si>
  <si>
    <t>Called Black Lorren. An ironman warrior.</t>
  </si>
  <si>
    <t>/reference/k/02781/index.html</t>
  </si>
  <si>
    <t>Liddle</t>
  </si>
  <si>
    <t>/reference/k/01471/index.html</t>
  </si>
  <si>
    <t>Lancewood</t>
  </si>
  <si>
    <t>/reference/k/02936/index.html</t>
  </si>
  <si>
    <t>Liddle, Torren</t>
  </si>
  <si>
    <t>/reference/k/02736/index.html</t>
  </si>
  <si>
    <t>Called the Liddle. Chief of the Liddle Clan.</t>
  </si>
  <si>
    <t>/reference/k/00346/index.html</t>
  </si>
  <si>
    <t>Lann</t>
  </si>
  <si>
    <t>/reference/k/01463/index.html</t>
  </si>
  <si>
    <t>Lightbringer</t>
  </si>
  <si>
    <t>/reference/k/01756/index.html</t>
  </si>
  <si>
    <t>Also called the Red Sword of Heroes.  The legendary sword of Azor Ahai.</t>
  </si>
  <si>
    <t>/reference/k/02555/index.html</t>
  </si>
  <si>
    <t>A bookseller in Braavos.</t>
  </si>
  <si>
    <t>/reference/k/02888/index.html</t>
  </si>
  <si>
    <t>Lion's Tooth</t>
  </si>
  <si>
    <t>/reference/k/01757/index.html</t>
  </si>
  <si>
    <t>Prince Joffrey's sword. It is a longsword shruken for a twelve year old and has a lion's-head pommel.</t>
  </si>
  <si>
    <t>/reference/k/02572/index.html</t>
  </si>
  <si>
    <t>Lionstar</t>
  </si>
  <si>
    <t>/reference/k/01705/index.html</t>
  </si>
  <si>
    <t>Lothston of Harrenhal</t>
  </si>
  <si>
    <t>/reference/k/01812/index.html</t>
  </si>
  <si>
    <t>/reference/k/00319/index.html</t>
  </si>
  <si>
    <t>Wife of Lord Antario Jast.</t>
  </si>
  <si>
    <t>/reference/k/02941/index.html</t>
  </si>
  <si>
    <t>Brother of Jack-Be-Lucky.</t>
  </si>
  <si>
    <t>Lothston, Manfred</t>
  </si>
  <si>
    <t>/reference/k/02831/index.html</t>
  </si>
  <si>
    <t>Lord of Harrenhal in the reign of Daeron II Targaryen.</t>
  </si>
  <si>
    <t>/reference/k/01159/index.html</t>
  </si>
  <si>
    <t>The primary city and port of the Westerlands.</t>
  </si>
  <si>
    <t>/reference/k/02763/index.html</t>
  </si>
  <si>
    <t>Lothston, Manfryd</t>
  </si>
  <si>
    <t>/reference/k/02181/index.html</t>
  </si>
  <si>
    <t>Called the Black Hood. Son of Lord Lucas Lothston.</t>
  </si>
  <si>
    <t>Lannister of Casterly Rock</t>
  </si>
  <si>
    <t>/reference/k/01000/index.html</t>
  </si>
  <si>
    <t>The leading house of the Westerlands.</t>
  </si>
  <si>
    <t>Little Walder Frey</t>
  </si>
  <si>
    <t>Loyal Man</t>
  </si>
  <si>
    <t>/reference/k/01707/index.html</t>
  </si>
  <si>
    <t>Lannister of Lannisport</t>
  </si>
  <si>
    <t>/reference/k/02439/index.html</t>
  </si>
  <si>
    <t>A lesser branch of House Lannister.</t>
  </si>
  <si>
    <t>Little Willow River</t>
  </si>
  <si>
    <t>/reference/k/01828/index.html</t>
  </si>
  <si>
    <t>/reference/k/02281/index.html</t>
  </si>
  <si>
    <t>Called Lucamore the Lusty. A knight of King Jaehaery I Targaryen's Kingsguard.</t>
  </si>
  <si>
    <t>Lannister, Cerenna</t>
  </si>
  <si>
    <t>/reference/k/02681/index.html</t>
  </si>
  <si>
    <t>One of the Three Sisters.</t>
  </si>
  <si>
    <t>/reference/k/01821/index.html</t>
  </si>
  <si>
    <t>The blacksmith of Harrenhal.</t>
  </si>
  <si>
    <t>Lannister, Cersei</t>
  </si>
  <si>
    <t>Locke of Oldcastle</t>
  </si>
  <si>
    <t>/reference/k/01002/index.html</t>
  </si>
  <si>
    <t>Lannister, Damion</t>
  </si>
  <si>
    <t>Locke, Donnel</t>
  </si>
  <si>
    <t>Lannister, Damon</t>
  </si>
  <si>
    <t>Locke, Mallador</t>
  </si>
  <si>
    <t>/reference/k/00337/index.html</t>
  </si>
  <si>
    <t>Lannister, Daven</t>
  </si>
  <si>
    <t>Locke, Ondrew</t>
  </si>
  <si>
    <t>/reference/k/00338/index.html</t>
  </si>
  <si>
    <t>Lord of Oldcastle.</t>
  </si>
  <si>
    <t>Lannister, Genna</t>
  </si>
  <si>
    <t>Locke, Sybelle</t>
  </si>
  <si>
    <t>/reference/k/01606/index.html</t>
  </si>
  <si>
    <t>Wife of Robett Glover.</t>
  </si>
  <si>
    <t>/reference/k/02180/index.html</t>
  </si>
  <si>
    <t>Lord of Harrenhal and last head of House Lothston.</t>
  </si>
  <si>
    <t>Lannister, Gerion</t>
  </si>
  <si>
    <t>/reference/k/00513/index.html</t>
  </si>
  <si>
    <t>Younger daughter of Lady Tanda Stokeworth.</t>
  </si>
  <si>
    <t>/reference/k/01479/index.html</t>
  </si>
  <si>
    <t>Squire to Ser Andrey Charlton.</t>
  </si>
  <si>
    <t>Lannister, Gerold</t>
  </si>
  <si>
    <t>/reference/k/00607/index.html</t>
  </si>
  <si>
    <t>Middle son of Ser Leo Tyrell.</t>
  </si>
  <si>
    <t>Lannister, Jaime</t>
  </si>
  <si>
    <t>Lommy</t>
  </si>
  <si>
    <t>/reference/k/00878/index.html</t>
  </si>
  <si>
    <t>Lucatine Woodwright</t>
  </si>
  <si>
    <t>/reference/k/02504/index.html</t>
  </si>
  <si>
    <t>Lannister, Janei</t>
  </si>
  <si>
    <t>/reference/k/00892/index.html</t>
  </si>
  <si>
    <t>Maester of Highgarden.</t>
  </si>
  <si>
    <t>Lannister, Joanna</t>
  </si>
  <si>
    <t>Lonely Hills, The</t>
  </si>
  <si>
    <t>/reference/k/02904/index.html</t>
  </si>
  <si>
    <t>A group of hills in the North.</t>
  </si>
  <si>
    <t>/reference/k/00655/index.html</t>
  </si>
  <si>
    <t>Lannister, Kevan</t>
  </si>
  <si>
    <t>/reference/k/02385/index.html</t>
  </si>
  <si>
    <t>The seat of House Farwynd.</t>
  </si>
  <si>
    <t>Lannister, Margot</t>
  </si>
  <si>
    <t>/reference/k/00321/index.html</t>
  </si>
  <si>
    <t>Wife of Lord Titus Peake.</t>
  </si>
  <si>
    <t>/reference/k/01472/index.html</t>
  </si>
  <si>
    <t>Lannister, Martyn</t>
  </si>
  <si>
    <t>/reference/k/00322/index.html</t>
  </si>
  <si>
    <t>Son of Ser Keven Lannister.</t>
  </si>
  <si>
    <t>/reference/k/02901/index.html</t>
  </si>
  <si>
    <t>A lake in the North. It is the source of the White Knife.</t>
  </si>
  <si>
    <t>/reference/k/00320/index.html</t>
  </si>
  <si>
    <t>A knight and son of Ser Damion Lannister.</t>
  </si>
  <si>
    <t>Lannister, Myrielle</t>
  </si>
  <si>
    <t>/reference/k/00323/index.html</t>
  </si>
  <si>
    <t>Younger daughter of Ser Stafford Lannister.</t>
  </si>
  <si>
    <t>Long Night, The</t>
  </si>
  <si>
    <t>/reference/k/02918/index.html</t>
  </si>
  <si>
    <t>The first invasion of Westeros by the Others.</t>
  </si>
  <si>
    <t>/reference/k/02446/index.html</t>
  </si>
  <si>
    <t>Captain of the merchant ship Lady Bright. He is from Braavos.</t>
  </si>
  <si>
    <t>Lannister, Rosamund</t>
  </si>
  <si>
    <t>/reference/k/02438/index.html</t>
  </si>
  <si>
    <t>Longbough, Creighton</t>
  </si>
  <si>
    <t>/reference/k/02464/index.html</t>
  </si>
  <si>
    <t>Septon of Runestone.</t>
  </si>
  <si>
    <t>Lannister, Stafford</t>
  </si>
  <si>
    <t>/reference/k/00324/index.html</t>
  </si>
  <si>
    <t>Cousin to Lord Tywin Lannister.</t>
  </si>
  <si>
    <t>/reference/k/01473/index.html</t>
  </si>
  <si>
    <t>The seat of House Hunter.</t>
  </si>
  <si>
    <t>Lannister, Tommen II</t>
  </si>
  <si>
    <t>/reference/k/01623/index.html</t>
  </si>
  <si>
    <t>Longclaw</t>
  </si>
  <si>
    <t>/reference/k/01758/index.html</t>
  </si>
  <si>
    <t>The greatsword of House Mormont.</t>
  </si>
  <si>
    <t>/reference/k/01480/index.html</t>
  </si>
  <si>
    <t>Called Likely Luke. A commoner.</t>
  </si>
  <si>
    <t>Lannister, Tya</t>
  </si>
  <si>
    <t>/reference/k/01638/index.html</t>
  </si>
  <si>
    <t>Wife of Gowen Baratheon.</t>
  </si>
  <si>
    <t>/reference/k/02680/index.html</t>
  </si>
  <si>
    <t>/reference/k/02036/index.html</t>
  </si>
  <si>
    <t>Lannister, Tybolt</t>
  </si>
  <si>
    <t>/reference/k/00325/index.html</t>
  </si>
  <si>
    <t>Eldest son of Lord Damon Lannister. Participated in the tourney at Ashford where he unhorsed Ser Androw Ashford.</t>
  </si>
  <si>
    <t>/reference/k/02053/index.html</t>
  </si>
  <si>
    <t>The seat of House Merryweather.</t>
  </si>
  <si>
    <t>/reference/k/00608/index.html</t>
  </si>
  <si>
    <t>Elder son of Ser Moryn Tyrell.</t>
  </si>
  <si>
    <t>Lannister, Tygett</t>
  </si>
  <si>
    <t>/reference/k/00326/index.html</t>
  </si>
  <si>
    <t>Longthorpe of Longsister</t>
  </si>
  <si>
    <t>/reference/k/02684/index.html</t>
  </si>
  <si>
    <t>/reference/k/00610/index.html</t>
  </si>
  <si>
    <t>Father of Lord Mace Tyrell.</t>
  </si>
  <si>
    <t>Lannister, Tyrek</t>
  </si>
  <si>
    <t>/reference/k/00327/index.html</t>
  </si>
  <si>
    <t>Son of Tygett Lannister and squire to King Robert Baratheon.</t>
  </si>
  <si>
    <t>Longthorpe, Rolland</t>
  </si>
  <si>
    <t>/reference/k/02688/index.html</t>
  </si>
  <si>
    <t>Lord of Longsister.</t>
  </si>
  <si>
    <t>/reference/k/00609/index.html</t>
  </si>
  <si>
    <t>Only son of Ser Theodore Tyrell.</t>
  </si>
  <si>
    <t>Lannister, Tyrion</t>
  </si>
  <si>
    <t>/reference/k/00328/index.html</t>
  </si>
  <si>
    <t>Younger son of Lord Tywin Lannister and Joanna Lannister.</t>
  </si>
  <si>
    <t>Longwaters, Rennifer</t>
  </si>
  <si>
    <t>/reference/k/02206/index.html</t>
  </si>
  <si>
    <t>Chief undergaoler for the Red Keep.</t>
  </si>
  <si>
    <t>/reference/k/00787/index.html</t>
  </si>
  <si>
    <t>Maester of Winterfell.</t>
  </si>
  <si>
    <t>Lannister, Tytos</t>
  </si>
  <si>
    <t>/reference/k/00329/index.html</t>
  </si>
  <si>
    <t>Lord of Casterly Rock and Warden of the West.</t>
  </si>
  <si>
    <t>Lonmouth</t>
  </si>
  <si>
    <t>/reference/k/01003/index.html</t>
  </si>
  <si>
    <t>/reference/k/02161/index.html</t>
  </si>
  <si>
    <t>Lannister, Tywin</t>
  </si>
  <si>
    <t>/reference/k/00330/index.html</t>
  </si>
  <si>
    <t>Lord of Casterly Rock, Lord Paramount of the Westerlands, and Warden of the West.</t>
  </si>
  <si>
    <t>Lonmouth, Richard</t>
  </si>
  <si>
    <t>/reference/k/00339/index.html</t>
  </si>
  <si>
    <t>/reference/k/00507/index.html</t>
  </si>
  <si>
    <t>Only daughter of Lord Rickard Stark.</t>
  </si>
  <si>
    <t>Lannister, Willem</t>
  </si>
  <si>
    <t>/reference/k/00333/index.html</t>
  </si>
  <si>
    <t>Younger son of Ser Kevan Lannister and Dorna Swyft.</t>
  </si>
  <si>
    <t>Lophand, Ollo</t>
  </si>
  <si>
    <t>/reference/k/00340/index.html</t>
  </si>
  <si>
    <t>Lychester</t>
  </si>
  <si>
    <t>/reference/k/01006/index.html</t>
  </si>
  <si>
    <t>/reference/k/00491/index.html</t>
  </si>
  <si>
    <t>Bastard son of Lord Halys Hornwood.</t>
  </si>
  <si>
    <t>/reference/k/00605/index.html</t>
  </si>
  <si>
    <t>Youngest son of Lord Mace Tyrell.</t>
  </si>
  <si>
    <t>Lydden of Deep Den</t>
  </si>
  <si>
    <t>/reference/k/01007/index.html</t>
  </si>
  <si>
    <t>/reference/k/00784/index.html</t>
  </si>
  <si>
    <t>Called Lark the Sisterman.  A steward of the Night's Watch.</t>
  </si>
  <si>
    <t>/reference/k/01474/index.html</t>
  </si>
  <si>
    <t>Lydden, Jeyne</t>
  </si>
  <si>
    <t>/reference/k/02652/index.html</t>
  </si>
  <si>
    <t>An acolyte at the Citadel.</t>
  </si>
  <si>
    <t>Lyessa</t>
  </si>
  <si>
    <t>/reference/k/00788/index.html</t>
  </si>
  <si>
    <t>Lady of Widow's Watch.</t>
  </si>
  <si>
    <t>/reference/k/01464/index.html</t>
  </si>
  <si>
    <t>The seat of House Umber.</t>
  </si>
  <si>
    <t>Lorch</t>
  </si>
  <si>
    <t>/reference/k/01005/index.html</t>
  </si>
  <si>
    <t>Last River, The</t>
  </si>
  <si>
    <t>/reference/k/02900/index.html</t>
  </si>
  <si>
    <t>A river in the North. As the name implies, it is the last major river before the Wall.</t>
  </si>
  <si>
    <t>Lorch, Amory</t>
  </si>
  <si>
    <t>Laughing Lord</t>
  </si>
  <si>
    <t>/reference/k/01704/index.html</t>
  </si>
  <si>
    <t>Lord Arryn</t>
  </si>
  <si>
    <t>/reference/k/02867/index.html</t>
  </si>
  <si>
    <t>A brewer's daughter.</t>
  </si>
  <si>
    <t>/reference/k/00342/index.html</t>
  </si>
  <si>
    <t>/reference/k/02785/index.html</t>
  </si>
  <si>
    <t>The seat of a minor branch of House Osgrey.</t>
  </si>
  <si>
    <t>Lord Bracken</t>
  </si>
  <si>
    <t>/reference/k/00651/index.html</t>
  </si>
  <si>
    <t>Leek</t>
  </si>
  <si>
    <t>/reference/k/02210/index.html</t>
  </si>
  <si>
    <t>Leek, Rufus</t>
  </si>
  <si>
    <t>/reference/k/02209/index.html</t>
  </si>
  <si>
    <t>/reference/k/01867/index.html</t>
  </si>
  <si>
    <t>A man of the Night's Watch.</t>
  </si>
  <si>
    <t>Lefford of the Golden Tooth</t>
  </si>
  <si>
    <t>/reference/k/01001/index.html</t>
  </si>
  <si>
    <t>Lord Chyttering</t>
  </si>
  <si>
    <t>Lynderly of Snakewood</t>
  </si>
  <si>
    <t>/reference/k/02460/index.html</t>
  </si>
  <si>
    <t>Lefford, Alysanne</t>
  </si>
  <si>
    <t>Lord Commander Hoare</t>
  </si>
  <si>
    <t>Lynderly, Jon</t>
  </si>
  <si>
    <t>/reference/k/02796/index.html</t>
  </si>
  <si>
    <t>Lord Commander Qorgyle</t>
  </si>
  <si>
    <t>/reference/k/01552/index.html</t>
  </si>
  <si>
    <t>Lord Commander of the Night's Watch before Lord Jeor Mormont.</t>
  </si>
  <si>
    <t>Lynderly, Terrance</t>
  </si>
  <si>
    <t>/reference/k/02623/index.html</t>
  </si>
  <si>
    <t>Son of Lord Jon Lynderly.</t>
  </si>
  <si>
    <t>Lemoncloak</t>
  </si>
  <si>
    <t>/reference/k/01465/index.html</t>
  </si>
  <si>
    <t>Called Lem. A commoner.</t>
  </si>
  <si>
    <t>Lord Corbray</t>
  </si>
  <si>
    <t>/reference/k/01466/index.html</t>
  </si>
  <si>
    <t>The seat of House Dalt.</t>
  </si>
  <si>
    <t>Lord Dagon</t>
  </si>
  <si>
    <t>/reference/k/02352/index.html</t>
  </si>
  <si>
    <t>/reference/k/01822/index.html</t>
  </si>
  <si>
    <t>/reference/k/01467/index.html</t>
  </si>
  <si>
    <t>Lord Darry</t>
  </si>
  <si>
    <t>/reference/k/02942/index.html</t>
  </si>
  <si>
    <t>Lord Deddings</t>
  </si>
  <si>
    <t>/reference/k/02369/index.html</t>
  </si>
  <si>
    <t>Lord Estermont</t>
  </si>
  <si>
    <t>/reference/k/01468/index.html</t>
  </si>
  <si>
    <t>Lord Faro's Belly</t>
  </si>
  <si>
    <t>/reference/k/01706/index.html</t>
  </si>
  <si>
    <t>/reference/k/00482/index.html</t>
  </si>
  <si>
    <t>Lord Fell</t>
  </si>
  <si>
    <t>/reference/k/00611/index.html</t>
  </si>
  <si>
    <t>Eldest son of Ser Leo Tyrell.</t>
  </si>
  <si>
    <t>/reference/k/00334/index.html</t>
  </si>
  <si>
    <t>Lord of the Golden Tooth.</t>
  </si>
  <si>
    <t>Lord Florent</t>
  </si>
  <si>
    <t>/reference/k/02159/index.html</t>
  </si>
  <si>
    <t>/reference/k/00890/index.html</t>
  </si>
  <si>
    <t>Called Leo Longthorn.</t>
  </si>
  <si>
    <t>Lord Goodbrook</t>
  </si>
  <si>
    <t>/reference/k/01483/index.html</t>
  </si>
  <si>
    <t>/reference/k/00602/index.html</t>
  </si>
  <si>
    <t>Son of Ser Victor Tyrell.</t>
  </si>
  <si>
    <t>Lord Grandison</t>
  </si>
  <si>
    <t>/reference/k/00373/index.html</t>
  </si>
  <si>
    <t>Wife of Ser Olymer Tyrell.</t>
  </si>
  <si>
    <t>/reference/k/00603/index.html</t>
  </si>
  <si>
    <t>Called Lazy Leo.</t>
  </si>
  <si>
    <t>/reference/k/00593/index.html</t>
  </si>
  <si>
    <t>Younger daughter of Lord Hoster Tully and Minisa Whent and wife of Lord Jon Arryn.</t>
  </si>
  <si>
    <t>/reference/k/00539/index.html</t>
  </si>
  <si>
    <t>Brother of Ser Helman Tallhart.</t>
  </si>
  <si>
    <t>Lord Hayford</t>
  </si>
  <si>
    <t>/reference/k/00604/index.html</t>
  </si>
  <si>
    <t>Younger daughter of Ser Leo Tyrell.</t>
  </si>
  <si>
    <t>/reference/k/02517/index.html</t>
  </si>
  <si>
    <t>The principal settlement on Oakenshield.</t>
  </si>
  <si>
    <t>/reference/k/00612/index.html</t>
  </si>
  <si>
    <t>Lord of Highgarden and Warden of the South.</t>
  </si>
  <si>
    <t>Martell, Oberyn</t>
  </si>
  <si>
    <t>/reference/k/00369/index.html</t>
  </si>
  <si>
    <t>Called the Red Viper. Younger brother of Prince Doran Martell.</t>
  </si>
  <si>
    <t>Mollen</t>
  </si>
  <si>
    <t>/reference/k/01016/index.html</t>
  </si>
  <si>
    <t>A minor house in the service of House Stark.</t>
  </si>
  <si>
    <t>Mad Axe</t>
  </si>
  <si>
    <t>Martell, Olyvar</t>
  </si>
  <si>
    <t>/reference/k/02165/index.html</t>
  </si>
  <si>
    <t>Younger brother of Prince Doran Martell.</t>
  </si>
  <si>
    <t>Mollen, Hallis</t>
  </si>
  <si>
    <t>Mad Hunstman</t>
  </si>
  <si>
    <t>/reference/k/01484/index.html</t>
  </si>
  <si>
    <t>A farmer in Stoney Sept.</t>
  </si>
  <si>
    <t>Martell, Quentyn</t>
  </si>
  <si>
    <t>/reference/k/00370/index.html</t>
  </si>
  <si>
    <t>Elder son of Prince Doran Martell.</t>
  </si>
  <si>
    <t>/reference/k/02098/index.html</t>
  </si>
  <si>
    <t>Mad Prendos</t>
  </si>
  <si>
    <t>/reference/k/01995/index.html</t>
  </si>
  <si>
    <t>A ship owned by Sallahdor Saan.</t>
  </si>
  <si>
    <t>Martell, Trystane</t>
  </si>
  <si>
    <t>/reference/k/00371/index.html</t>
  </si>
  <si>
    <t>Younger son of Prince Doran Martell and Mellario.</t>
  </si>
  <si>
    <t>/reference/k/01502/index.html</t>
  </si>
  <si>
    <t>Lord of Driftmark.</t>
  </si>
  <si>
    <t>/reference/k/02225/index.html</t>
  </si>
  <si>
    <t>/reference/k/00650/index.html</t>
  </si>
  <si>
    <t>Son of Lord Monford Velaryon.</t>
  </si>
  <si>
    <t>/reference/k/00382/index.html</t>
  </si>
  <si>
    <t>Lady of Bear Island.</t>
  </si>
  <si>
    <t>/reference/k/00802/index.html</t>
  </si>
  <si>
    <t>King Robert's fool.</t>
  </si>
  <si>
    <t>/reference/k/02697/index.html</t>
  </si>
  <si>
    <t>Lord of Uplands.</t>
  </si>
  <si>
    <t>Moon Brothers</t>
  </si>
  <si>
    <t>/reference/k/01855/index.html</t>
  </si>
  <si>
    <t>/reference/k/00562/index.html</t>
  </si>
  <si>
    <t>Called the Cruel. King of Westeros from 42-48.</t>
  </si>
  <si>
    <t>/reference/k/00434/index.html</t>
  </si>
  <si>
    <t>Bastard son of Lord Walder Frey.</t>
  </si>
  <si>
    <t>Moonrunner</t>
  </si>
  <si>
    <t>/reference/k/01710/index.html</t>
  </si>
  <si>
    <t>A Pentoshi trading ship.</t>
  </si>
  <si>
    <t>Maegor's Holdfast</t>
  </si>
  <si>
    <t>/reference/k/02004/index.html</t>
  </si>
  <si>
    <t>The inner building within the Red Keep.</t>
  </si>
  <si>
    <t>/reference/k/01861/index.html</t>
  </si>
  <si>
    <t>Moore</t>
  </si>
  <si>
    <t>/reference/k/01017/index.html</t>
  </si>
  <si>
    <t>Maekar I Targaryen</t>
  </si>
  <si>
    <t>/reference/k/00563/index.html</t>
  </si>
  <si>
    <t>Youngest son of King Daeron II Targaryen and Myriah Martell and King of the Seven Kingdoms from 221-233.</t>
  </si>
  <si>
    <t>Mooton of Maidenpool</t>
  </si>
  <si>
    <t>/reference/k/01018/index.html</t>
  </si>
  <si>
    <t>Maelys</t>
  </si>
  <si>
    <t>/reference/k/02015/index.html</t>
  </si>
  <si>
    <t>Called Maelys the Monstrous. Last of the Blackfyre Pretenders.</t>
  </si>
  <si>
    <t>Marya</t>
  </si>
  <si>
    <t>/reference/k/00792/index.html</t>
  </si>
  <si>
    <t>Wife of Ser Davos Seaworth.</t>
  </si>
  <si>
    <t>Mooton, Eleanor</t>
  </si>
  <si>
    <t>Maester</t>
  </si>
  <si>
    <t>/reference/k/02760/index.html</t>
  </si>
  <si>
    <t>A mule ridden by Egg.</t>
  </si>
  <si>
    <t>Mooton, William</t>
  </si>
  <si>
    <t>/reference/k/02030/index.html</t>
  </si>
  <si>
    <t>Lord of Maidenpool and head of House Mooton.</t>
  </si>
  <si>
    <t>Maesters</t>
  </si>
  <si>
    <t>/reference/k/01383/index.html</t>
  </si>
  <si>
    <t>An organization of learned men in the Seven Kingdoms.</t>
  </si>
  <si>
    <t>/reference/k/00793/index.html</t>
  </si>
  <si>
    <t>Mopatis, Illyrio</t>
  </si>
  <si>
    <t>/reference/k/01485/index.html</t>
  </si>
  <si>
    <t>Called Mag the Mighty. The leader of the giants.</t>
  </si>
  <si>
    <t>Massey</t>
  </si>
  <si>
    <t>/reference/k/02060/index.html</t>
  </si>
  <si>
    <t>/reference/k/00803/index.html</t>
  </si>
  <si>
    <t>A jailor at the Eyrie.</t>
  </si>
  <si>
    <t>Maggo</t>
  </si>
  <si>
    <t>/reference/k/01844/index.html</t>
  </si>
  <si>
    <t>A rider in Jhaqo's ko of Drogo's khalasar.</t>
  </si>
  <si>
    <t>Massey, Justin</t>
  </si>
  <si>
    <t>/reference/k/00804/index.html</t>
  </si>
  <si>
    <t>A septa and tutor to Arya and Sansa Stark.</t>
  </si>
  <si>
    <t>/reference/k/02270/index.html</t>
  </si>
  <si>
    <t>Called Maggy the Frog. A fourtune teller.</t>
  </si>
  <si>
    <t>Massey, Wallace</t>
  </si>
  <si>
    <t>/reference/k/00225/index.html</t>
  </si>
  <si>
    <t>A steward of the Night's Watch, steward and squire to Ser Denys Mallister, and a member of House Massey.</t>
  </si>
  <si>
    <t>/reference/k/02557/index.html</t>
  </si>
  <si>
    <t>Captain of the trading ship Vixen. He is from Braavos.</t>
  </si>
  <si>
    <t>Magister Manolo</t>
  </si>
  <si>
    <t>/reference/k/01708/index.html</t>
  </si>
  <si>
    <t>/reference/k/00564/index.html</t>
  </si>
  <si>
    <t>Younger son of Prince Baelor Targaryen.</t>
  </si>
  <si>
    <t>Moreland</t>
  </si>
  <si>
    <t>/reference/k/02314/index.html</t>
  </si>
  <si>
    <t>Magnar</t>
  </si>
  <si>
    <t>/reference/k/01970/index.html</t>
  </si>
  <si>
    <t>A house of Skagos in the North.</t>
  </si>
  <si>
    <t>Moreland, Robin</t>
  </si>
  <si>
    <t>/reference/k/02315/index.html</t>
  </si>
  <si>
    <t>Maiden River</t>
  </si>
  <si>
    <t>/reference/k/01829/index.html</t>
  </si>
  <si>
    <t>/reference/k/00441/index.html</t>
  </si>
  <si>
    <t>Lord of Goldengrove.</t>
  </si>
  <si>
    <t>/reference/k/00594/index.html</t>
  </si>
  <si>
    <t>Captain of the trading galley Storm Dancer.</t>
  </si>
  <si>
    <t>Maiden's Bane</t>
  </si>
  <si>
    <t>/reference/k/02516/index.html</t>
  </si>
  <si>
    <t>/reference/k/01492/index.html</t>
  </si>
  <si>
    <t>One of the Pureblood of Qarth.</t>
  </si>
  <si>
    <t>/reference/k/02632/index.html</t>
  </si>
  <si>
    <t>/reference/k/01486/index.html</t>
  </si>
  <si>
    <t>The seat of House Mooton.</t>
  </si>
  <si>
    <t>/reference/k/02858/index.html</t>
  </si>
  <si>
    <t>/reference/k/01503/index.html</t>
  </si>
  <si>
    <t>/reference/k/01487/index.html</t>
  </si>
  <si>
    <t>/reference/k/00794/index.html</t>
  </si>
  <si>
    <t>/reference/k/00478/index.html</t>
  </si>
  <si>
    <t>Third son of Ser Davos Seaworth and his second on Black Betha.</t>
  </si>
  <si>
    <t>Mormont of Bear Island</t>
  </si>
  <si>
    <t>/reference/k/01020/index.html</t>
  </si>
  <si>
    <t>/reference/k/01488/index.html</t>
  </si>
  <si>
    <t>/reference/k/00795/index.html</t>
  </si>
  <si>
    <t>Mormont, Alysane</t>
  </si>
  <si>
    <t>Mallery</t>
  </si>
  <si>
    <t>/reference/k/01009/index.html</t>
  </si>
  <si>
    <t>/reference/k/01493/index.html</t>
  </si>
  <si>
    <t>Mormont, Dacey</t>
  </si>
  <si>
    <t>Mallery, Lothar</t>
  </si>
  <si>
    <t>Meadows</t>
  </si>
  <si>
    <t>/reference/k/01494/index.html</t>
  </si>
  <si>
    <t>Mormont, Jeor</t>
  </si>
  <si>
    <t>/reference/k/01489/index.html</t>
  </si>
  <si>
    <t>Meadows, Elwood</t>
  </si>
  <si>
    <t>Mormont, Jorah</t>
  </si>
  <si>
    <t>Mallister of Seagard</t>
  </si>
  <si>
    <t>/reference/k/01010/index.html</t>
  </si>
  <si>
    <t>Meadows, Lysa</t>
  </si>
  <si>
    <t>Mormont, Jorelle</t>
  </si>
  <si>
    <t>Mallister, Denys</t>
  </si>
  <si>
    <t>/reference/k/01495/index.html</t>
  </si>
  <si>
    <t>Called Pinkeye. A servant at Harrenhal.</t>
  </si>
  <si>
    <t>Mormont, Lyanna</t>
  </si>
  <si>
    <t>Mallister, Jason</t>
  </si>
  <si>
    <t>Mormont, Lyra</t>
  </si>
  <si>
    <t>Mallister, Jeffory</t>
  </si>
  <si>
    <t>/reference/k/00614/index.html</t>
  </si>
  <si>
    <t>A maester and younger son of Ser Luthor Tyrell.</t>
  </si>
  <si>
    <t>/reference/k/00805/index.html</t>
  </si>
  <si>
    <t>Mallister, Joseth</t>
  </si>
  <si>
    <t>/reference/k/00431/index.html</t>
  </si>
  <si>
    <t>Daughter of Lord Howland Reed.</t>
  </si>
  <si>
    <t>/reference/k/01504/index.html</t>
  </si>
  <si>
    <t>A myrish sellsail.</t>
  </si>
  <si>
    <t>Mallister, Patrek</t>
  </si>
  <si>
    <t>/reference/k/00351/index.html</t>
  </si>
  <si>
    <t>Son of Lord Jason Mallister.</t>
  </si>
  <si>
    <t>/reference/k/01188/index.html</t>
  </si>
  <si>
    <t>/reference/k/02610/index.html</t>
  </si>
  <si>
    <t>/reference/k/01490/index.html</t>
  </si>
  <si>
    <t>Called Mallor the Dornishman.  A sellsword.</t>
  </si>
  <si>
    <t>/reference/k/02741/index.html</t>
  </si>
  <si>
    <t>Called Swampy Meg. A member of the Brotherhood Without Banners.</t>
  </si>
  <si>
    <t>/reference/k/00806/index.html</t>
  </si>
  <si>
    <t>Malora Hightower</t>
  </si>
  <si>
    <t>/reference/k/00615/index.html</t>
  </si>
  <si>
    <t>Only daughter of Ser Olymer Tyrell.</t>
  </si>
  <si>
    <t>Morrigen of Crows Nest</t>
  </si>
  <si>
    <t>/reference/k/01021/index.html</t>
  </si>
  <si>
    <t>/reference/k/00345/index.html</t>
  </si>
  <si>
    <t>A eunuch in the employ of Salladhor Saan.</t>
  </si>
  <si>
    <t>Morrigen, Guyard</t>
  </si>
  <si>
    <t>/reference/k/00420/index.html</t>
  </si>
  <si>
    <t>The King-beyond-the-Wall.</t>
  </si>
  <si>
    <t>/reference/k/02450/index.html</t>
  </si>
  <si>
    <t>A servingwoman at the Eyrie.</t>
  </si>
  <si>
    <t>Morrigen, Lester</t>
  </si>
  <si>
    <t>/reference/k/01884/index.html</t>
  </si>
  <si>
    <t>A river in the Reach.</t>
  </si>
  <si>
    <t>/reference/k/00487/index.html</t>
  </si>
  <si>
    <t>Eldest son of Lord Janos Slynt.</t>
  </si>
  <si>
    <t>Manderly of White Harbor</t>
  </si>
  <si>
    <t>/reference/k/01011/index.html</t>
  </si>
  <si>
    <t>/reference/k/00358/index.html</t>
  </si>
  <si>
    <t>Elder son of Lord Dagos Manwoody.</t>
  </si>
  <si>
    <t>Manderly, Donella</t>
  </si>
  <si>
    <t>/reference/k/02148/index.html</t>
  </si>
  <si>
    <t>Lord of Pebbleton and head of House Merlyn. Physical Description: He is bald and fleshy.</t>
  </si>
  <si>
    <t>/reference/k/02164/index.html</t>
  </si>
  <si>
    <t>Manderly, Wendel</t>
  </si>
  <si>
    <t>/reference/k/00352/index.html</t>
  </si>
  <si>
    <t>Younger son of Lord Wyman Manderly.</t>
  </si>
  <si>
    <t>/reference/k/01505/index.html</t>
  </si>
  <si>
    <t>First Prince of Dorne.</t>
  </si>
  <si>
    <t>Manderly, Wylis</t>
  </si>
  <si>
    <t>/reference/k/00353/index.html</t>
  </si>
  <si>
    <t>Elder son of Lord Wyman Manderly.</t>
  </si>
  <si>
    <t>/reference/k/00636/index.html</t>
  </si>
  <si>
    <t>Called Crowsfood.  Uncle to Lord Jon Umber.</t>
  </si>
  <si>
    <t>Manderly, Wylla</t>
  </si>
  <si>
    <t>/reference/k/02105/index.html</t>
  </si>
  <si>
    <t>Younger daughter of Lord Wyman Manderly.</t>
  </si>
  <si>
    <t>/reference/k/01910/index.html</t>
  </si>
  <si>
    <t>A whore in Mole's Town.</t>
  </si>
  <si>
    <t>/reference/k/00662/index.html</t>
  </si>
  <si>
    <t>Eldest son of Lady Anya Waynwood.</t>
  </si>
  <si>
    <t>Manderly, Wyman</t>
  </si>
  <si>
    <t>/reference/k/00354/index.html</t>
  </si>
  <si>
    <t>Lord of White Harbor.</t>
  </si>
  <si>
    <t>/reference/k/02634/index.html</t>
  </si>
  <si>
    <t>A septa.</t>
  </si>
  <si>
    <t>Mory</t>
  </si>
  <si>
    <t>/reference/k/02937/index.html</t>
  </si>
  <si>
    <t>Manderly, Wynafryd</t>
  </si>
  <si>
    <t>/reference/k/02104/index.html</t>
  </si>
  <si>
    <t>Elder daughter of Lord Wyman Manderly.</t>
  </si>
  <si>
    <t>/reference/k/00796/index.html</t>
  </si>
  <si>
    <t>Called the Red Lady.  A priestess of the Lord of Light.</t>
  </si>
  <si>
    <t>/reference/k/00375/index.html</t>
  </si>
  <si>
    <t>Mellara Frey</t>
  </si>
  <si>
    <t>/reference/k/00617/index.html</t>
  </si>
  <si>
    <t>Uncle to Lord Mace Tyrell.</t>
  </si>
  <si>
    <t>Mellario</t>
  </si>
  <si>
    <t>/reference/k/00797/index.html</t>
  </si>
  <si>
    <t>Wife of Prince Doran Martell. She is from Norvos.</t>
  </si>
  <si>
    <t>Mott, Tobho</t>
  </si>
  <si>
    <t>/reference/k/00385/index.html</t>
  </si>
  <si>
    <t>A master armorer in King's Landing.</t>
  </si>
  <si>
    <t>/reference/k/02611/index.html</t>
  </si>
  <si>
    <t>Mountain Clans</t>
  </si>
  <si>
    <t>/reference/k/01339/index.html</t>
  </si>
  <si>
    <t>Tribes of barbaric brigands that inhabit the Mountains of the Moon.</t>
  </si>
  <si>
    <t>/reference/k/02016/index.html</t>
  </si>
  <si>
    <t>A knight and member of House Swann.</t>
  </si>
  <si>
    <t>/reference/k/02882/index.html</t>
  </si>
  <si>
    <t>/reference/k/01130/index.html</t>
  </si>
  <si>
    <t>A mountain range that isolates the Vale of Arryn from the rest of Westeros.</t>
  </si>
  <si>
    <t>/reference/k/02169/index.html</t>
  </si>
  <si>
    <t>A knight and castellan of Sunspear.</t>
  </si>
  <si>
    <t>/reference/k/00470/index.html</t>
  </si>
  <si>
    <t>A knight and member of House Sarsfield.</t>
  </si>
  <si>
    <t>/reference/k/02939/index.html</t>
  </si>
  <si>
    <t>Melwys</t>
  </si>
  <si>
    <t>/reference/k/02690/index.html</t>
  </si>
  <si>
    <t>Maester of Rosby and bastard son of Lord Walder Frey.</t>
  </si>
  <si>
    <t>Mudd of Oldstones</t>
  </si>
  <si>
    <t>/reference/k/01813/index.html</t>
  </si>
  <si>
    <t>A dead house of the Riverlands.</t>
  </si>
  <si>
    <t>/reference/k/02550/index.html</t>
  </si>
  <si>
    <t>/reference/k/02570/index.html</t>
  </si>
  <si>
    <t>Called Merry. Owner of the Happy Port brothel in Braavos.</t>
  </si>
  <si>
    <t>Mudd, Tristan</t>
  </si>
  <si>
    <t>/reference/k/01964/index.html</t>
  </si>
  <si>
    <t>Manning</t>
  </si>
  <si>
    <t>/reference/k/02129/index.html</t>
  </si>
  <si>
    <t>Meraxes</t>
  </si>
  <si>
    <t>/reference/k/01789/index.html</t>
  </si>
  <si>
    <t>Mudd, Tristifer IV</t>
  </si>
  <si>
    <t>/reference/k/01634/index.html</t>
  </si>
  <si>
    <t>Called the Hammer of Justice. King of the Rivers and the Hills.</t>
  </si>
  <si>
    <t>Manticores</t>
  </si>
  <si>
    <t>/reference/k/01777/index.html</t>
  </si>
  <si>
    <t>An insect with an almost human face and a poisoned stinger.</t>
  </si>
  <si>
    <t>Mudd, Tristifer V</t>
  </si>
  <si>
    <t>/reference/k/01635/index.html</t>
  </si>
  <si>
    <t>King of the Rivers and the Hills.</t>
  </si>
  <si>
    <t>Manwoody of Kingsgrave</t>
  </si>
  <si>
    <t>/reference/k/01012/index.html</t>
  </si>
  <si>
    <t>/reference/k/02790/index.html</t>
  </si>
  <si>
    <t>Manwoody, Dagos</t>
  </si>
  <si>
    <t>/reference/k/02478/index.html</t>
  </si>
  <si>
    <t>A wandering septon.</t>
  </si>
  <si>
    <t>/reference/k/01506/index.html</t>
  </si>
  <si>
    <t>Manwoody, Dickon</t>
  </si>
  <si>
    <t>Merion</t>
  </si>
  <si>
    <t>/reference/k/02590/index.html</t>
  </si>
  <si>
    <t>Mullendore of Uplands</t>
  </si>
  <si>
    <t>/reference/k/01507/index.html</t>
  </si>
  <si>
    <t>Many-Faced God</t>
  </si>
  <si>
    <t>/reference/k/02196/index.html</t>
  </si>
  <si>
    <t>A god worshipped in Braavos.</t>
  </si>
  <si>
    <t>Merling King</t>
  </si>
  <si>
    <t>/reference/k/01709/index.html</t>
  </si>
  <si>
    <t>A Braavosi trading ship.</t>
  </si>
  <si>
    <t>/reference/k/01508/index.html</t>
  </si>
  <si>
    <t>Maester of the Shadow Tower and a man of the Night's Watch.</t>
  </si>
  <si>
    <t>Marbrand of Ashemark</t>
  </si>
  <si>
    <t>/reference/k/01013/index.html</t>
  </si>
  <si>
    <t>/reference/k/01906/index.html</t>
  </si>
  <si>
    <t>Marbrand, Addam</t>
  </si>
  <si>
    <t>Merlyn of Pebbleton</t>
  </si>
  <si>
    <t>/reference/k/01497/index.html</t>
  </si>
  <si>
    <t>/reference/k/01144/index.html</t>
  </si>
  <si>
    <t>Marbrand, Damon</t>
  </si>
  <si>
    <t>Mermaid's Palace, The</t>
  </si>
  <si>
    <t>/reference/k/02648/index.html</t>
  </si>
  <si>
    <t>/reference/k/01509/index.html</t>
  </si>
  <si>
    <t>Marbrand, Darlessa</t>
  </si>
  <si>
    <t>Mern IX Gardener</t>
  </si>
  <si>
    <t>/reference/k/01510/index.html</t>
  </si>
  <si>
    <t>Only daughter of Tormund.</t>
  </si>
  <si>
    <t>/reference/k/00790/index.html</t>
  </si>
  <si>
    <t>/reference/k/00798/index.html</t>
  </si>
  <si>
    <t>Called the Titan's Bastard. Leader of the Second Sons sellsword company.</t>
  </si>
  <si>
    <t>/reference/k/01512/index.html</t>
  </si>
  <si>
    <t>/reference/k/00613/index.html</t>
  </si>
  <si>
    <t>Only daughter of Lord Mace Tyrell.</t>
  </si>
  <si>
    <t>/reference/k/01511/index.html</t>
  </si>
  <si>
    <t>/reference/k/02157/index.html</t>
  </si>
  <si>
    <t>Maester of Hammerhorn.</t>
  </si>
  <si>
    <t>/reference/k/00645/index.html</t>
  </si>
  <si>
    <t>Only daughter of Ser Dafyn Vance.</t>
  </si>
  <si>
    <t>/reference/k/01499/index.html</t>
  </si>
  <si>
    <t>Called Merrit of Moontown. A commoner.</t>
  </si>
  <si>
    <t>/reference/k/01513/index.html</t>
  </si>
  <si>
    <t>A septon and Hand of the King.</t>
  </si>
  <si>
    <t>/reference/k/00477/index.html</t>
  </si>
  <si>
    <t>Fourth son of Ser Davos Seaworth and oarmaster of Fury.</t>
  </si>
  <si>
    <t>Merryweather of Longtable</t>
  </si>
  <si>
    <t>/reference/k/01500/index.html</t>
  </si>
  <si>
    <t>/reference/k/00514/index.html</t>
  </si>
  <si>
    <t>An unacknowledged bastard daughter of King Robert Baratheon.</t>
  </si>
  <si>
    <t>/reference/k/00791/index.html</t>
  </si>
  <si>
    <t>A singer.</t>
  </si>
  <si>
    <t>Merryweather, Orton</t>
  </si>
  <si>
    <t>/reference/k/01531/index.html</t>
  </si>
  <si>
    <t>Lord of Longtable and head of House Merryweather. His wife is Taena.</t>
  </si>
  <si>
    <t>Myatt</t>
  </si>
  <si>
    <t>/reference/k/02922/index.html</t>
  </si>
  <si>
    <t>Merryweather, Owen</t>
  </si>
  <si>
    <t>/reference/k/01501/index.html</t>
  </si>
  <si>
    <t>Second Hand of the King to King Aerys II Targaryen.</t>
  </si>
  <si>
    <t>/reference/k/00807/index.html</t>
  </si>
  <si>
    <t>A butcher's boy.</t>
  </si>
  <si>
    <t>Merryweather, Russell</t>
  </si>
  <si>
    <t>/reference/k/02499/index.html</t>
  </si>
  <si>
    <t>Only son of Lord Orton Merryweather.</t>
  </si>
  <si>
    <t>/reference/k/00422/index.html</t>
  </si>
  <si>
    <t>Youngest son of Lord Horton Redfort.</t>
  </si>
  <si>
    <t>/reference/k/01491/index.html</t>
  </si>
  <si>
    <t>Mertyns</t>
  </si>
  <si>
    <t>/reference/k/02132/index.html</t>
  </si>
  <si>
    <t>/reference/k/00457/index.html</t>
  </si>
  <si>
    <t>A member of House Ryswell.</t>
  </si>
  <si>
    <t>/reference/k/00586/index.html</t>
  </si>
  <si>
    <t>/reference/k/01514/index.html</t>
  </si>
  <si>
    <t>Squire to Ser Desmond Grell.</t>
  </si>
  <si>
    <t>/reference/k/02109/index.html</t>
  </si>
  <si>
    <t>A knight, cousin to Lord Wyman Manderly, and commander of the garrison at White Harbor.</t>
  </si>
  <si>
    <t>/reference/k/02328/index.html</t>
  </si>
  <si>
    <t>/reference/k/02170/index.html</t>
  </si>
  <si>
    <t>/reference/k/00799/index.html</t>
  </si>
  <si>
    <t>Blacksmith of Winterfell.</t>
  </si>
  <si>
    <t>/reference/k/00359/index.html</t>
  </si>
  <si>
    <t>Brother of Lord Dagos Manwoody.</t>
  </si>
  <si>
    <t>Milk Snakes</t>
  </si>
  <si>
    <t>/reference/k/01854/index.html</t>
  </si>
  <si>
    <t>/reference/k/00376/index.html</t>
  </si>
  <si>
    <t>Brother of Lord William Mooton.</t>
  </si>
  <si>
    <t>/reference/k/02275/index.html</t>
  </si>
  <si>
    <t>Milkwater</t>
  </si>
  <si>
    <t>/reference/k/01893/index.html</t>
  </si>
  <si>
    <t>A river in the Far North.</t>
  </si>
  <si>
    <t>/reference/k/01516/index.html</t>
  </si>
  <si>
    <t>/reference/k/02375/index.html</t>
  </si>
  <si>
    <t>Lord of Volmark.</t>
  </si>
  <si>
    <t>/reference/k/00616/index.html</t>
  </si>
  <si>
    <t>Wife of Lord Paxter Redwyne.</t>
  </si>
  <si>
    <t>/reference/k/00406/index.html</t>
  </si>
  <si>
    <t>Eldest son of Lord Clement Piper.</t>
  </si>
  <si>
    <t>/reference/k/00672/index.html</t>
  </si>
  <si>
    <t>Wife of Lord Hoster Tully.</t>
  </si>
  <si>
    <t>/reference/k/01515/index.html</t>
  </si>
  <si>
    <t>/reference/k/01960/index.html</t>
  </si>
  <si>
    <t>Called Mad Marq. Lord Commander of the Night's Watch.</t>
  </si>
  <si>
    <t>Myraham</t>
  </si>
  <si>
    <t>/reference/k/01711/index.html</t>
  </si>
  <si>
    <t>A trading ship based in Oldtown.</t>
  </si>
  <si>
    <t>/reference/k/00661/index.html</t>
  </si>
  <si>
    <t>Third wife of Ser Stevron Frey.</t>
  </si>
  <si>
    <t>/reference/k/00800/index.html</t>
  </si>
  <si>
    <t>A slave girl owned by Kraznys mo Nakloz.</t>
  </si>
  <si>
    <t>Myranda Royce</t>
  </si>
  <si>
    <t>/reference/k/00447/index.html</t>
  </si>
  <si>
    <t>Only daughter of Lord Nestor Royce.</t>
  </si>
  <si>
    <t>Marsh</t>
  </si>
  <si>
    <t>/reference/k/01014/index.html</t>
  </si>
  <si>
    <t>A minor house of the North.</t>
  </si>
  <si>
    <t>Mo, Kojja</t>
  </si>
  <si>
    <t>Marsh, Bowen</t>
  </si>
  <si>
    <t>Mo, Quhuru</t>
  </si>
  <si>
    <t>/reference/k/01556/index.html</t>
  </si>
  <si>
    <t>Captain of the Cinnamon Wind.</t>
  </si>
  <si>
    <t>Myre of Harlaw</t>
  </si>
  <si>
    <t>/reference/k/02065/index.html</t>
  </si>
  <si>
    <t>Martell of Sunspear</t>
  </si>
  <si>
    <t>/reference/k/01015/index.html</t>
  </si>
  <si>
    <t>The leading house of Dorne.</t>
  </si>
  <si>
    <t>/reference/k/01123/index.html</t>
  </si>
  <si>
    <t>A ruined castle in the North. It guards the Neck.</t>
  </si>
  <si>
    <t>Myre, Jon</t>
  </si>
  <si>
    <t>Martell, Arianne</t>
  </si>
  <si>
    <t>/reference/k/02635/index.html</t>
  </si>
  <si>
    <t>Martell, Doran</t>
  </si>
  <si>
    <t>/reference/k/00801/index.html</t>
  </si>
  <si>
    <t>/reference/k/00368/index.html</t>
  </si>
  <si>
    <t>Wife of King Daeron II Targaryen.</t>
  </si>
  <si>
    <t>Martell, Elia</t>
  </si>
  <si>
    <t>/reference/k/01162/index.html</t>
  </si>
  <si>
    <t>A town in the Gift near Castle Black.</t>
  </si>
  <si>
    <t>Myrielle Lannister</t>
  </si>
  <si>
    <t>Martell, Lewyn</t>
  </si>
  <si>
    <t>/reference/k/02085/index.html</t>
  </si>
  <si>
    <t>A novie of the Citadel. Physical Description: He has thick arms, broad shoulders, and a clubfoot.</t>
  </si>
  <si>
    <t>Myrmello</t>
  </si>
  <si>
    <t>/reference/k/02578/index.html</t>
  </si>
  <si>
    <t>/reference/k/01517/index.html</t>
  </si>
  <si>
    <t>An island in the Summer Sea.</t>
  </si>
  <si>
    <t>New Ghis</t>
  </si>
  <si>
    <t>/reference/k/02027/index.html</t>
  </si>
  <si>
    <t>A city on a small island in Slaver's Bay.</t>
  </si>
  <si>
    <t>Norrey</t>
  </si>
  <si>
    <t>/reference/k/01026/index.html</t>
  </si>
  <si>
    <t>/reference/k/00566/index.html</t>
  </si>
  <si>
    <t>Wife of Aegon IV Targaryen and queen of the Seven Kingdoms.</t>
  </si>
  <si>
    <t>Night's Watch</t>
  </si>
  <si>
    <t>/reference/k/01384/index.html</t>
  </si>
  <si>
    <t>The organization entrusted with guarding the Wall.</t>
  </si>
  <si>
    <t>Norrey, Brandon</t>
  </si>
  <si>
    <t>/reference/k/01518/index.html</t>
  </si>
  <si>
    <t>A soldier in service to House Bolton.</t>
  </si>
  <si>
    <t>Nightfall</t>
  </si>
  <si>
    <t>/reference/k/02402/index.html</t>
  </si>
  <si>
    <t>The greatsword of House Harlaw.</t>
  </si>
  <si>
    <t>Norrey, Owen</t>
  </si>
  <si>
    <t>/reference/k/00391/index.html</t>
  </si>
  <si>
    <t>A member of House Norrey.</t>
  </si>
  <si>
    <t>Nagga</t>
  </si>
  <si>
    <t>/reference/k/02382/index.html</t>
  </si>
  <si>
    <t>A giant sea creature of legend.</t>
  </si>
  <si>
    <t>Nightflyer</t>
  </si>
  <si>
    <t>/reference/k/02358/index.html</t>
  </si>
  <si>
    <t>Personal longship of Lord Baelor Blacktyde.</t>
  </si>
  <si>
    <t>Norridge</t>
  </si>
  <si>
    <t>/reference/k/01027/index.html</t>
  </si>
  <si>
    <t>/reference/k/02149/index.html</t>
  </si>
  <si>
    <t>A hill on Old Wyk sacred to the ironmen.</t>
  </si>
  <si>
    <t>Nightfort, The</t>
  </si>
  <si>
    <t>/reference/k/01928/index.html</t>
  </si>
  <si>
    <t>Norridge, Elyn</t>
  </si>
  <si>
    <t>/reference/k/02340/index.html</t>
  </si>
  <si>
    <t>A bay off the coast of Old Wyk.</t>
  </si>
  <si>
    <t>/reference/k/01520/index.html</t>
  </si>
  <si>
    <t>The seat of House Caron.</t>
  </si>
  <si>
    <t>North, The</t>
  </si>
  <si>
    <t>/reference/k/01110/index.html</t>
  </si>
  <si>
    <t>The largest of the seven principal regions of Westeros.</t>
  </si>
  <si>
    <t>Naggle</t>
  </si>
  <si>
    <t>/reference/k/02186/index.html</t>
  </si>
  <si>
    <t>The innkeeper of the Old Stone Bridge.</t>
  </si>
  <si>
    <t>/reference/k/02237/index.html</t>
  </si>
  <si>
    <t>The seat of House Templeton.</t>
  </si>
  <si>
    <t>/reference/k/01522/index.html</t>
  </si>
  <si>
    <t>Naharis, Daario</t>
  </si>
  <si>
    <t>/reference/k/01521/index.html</t>
  </si>
  <si>
    <t>Wife of Azor Ahai.</t>
  </si>
  <si>
    <t>/reference/k/01523/index.html</t>
  </si>
  <si>
    <t>A member of the Brotherhood Without Banners.</t>
  </si>
  <si>
    <t>Nakloz, Kraznys Mo</t>
  </si>
  <si>
    <t>Noye, Donal</t>
  </si>
  <si>
    <t>/reference/k/00808/index.html</t>
  </si>
  <si>
    <t>Called Old Nan.  A servant at Winterfell.</t>
  </si>
  <si>
    <t>/reference/k/02084/index.html</t>
  </si>
  <si>
    <t>Lord of Atranta and head of House Vance.</t>
  </si>
  <si>
    <t>/reference/k/01896/index.html</t>
  </si>
  <si>
    <t>A gold mining center in the Westerlands.</t>
  </si>
  <si>
    <t>/reference/k/02536/index.html</t>
  </si>
  <si>
    <t>A proctor at the Quiet Isle.</t>
  </si>
  <si>
    <t>Norcross</t>
  </si>
  <si>
    <t>/reference/k/01025/index.html</t>
  </si>
  <si>
    <t>/reference/k/02341/index.html</t>
  </si>
  <si>
    <t>Called Nute the Barber. First mate on Iron Victory.</t>
  </si>
  <si>
    <t>/reference/k/02576/index.html</t>
  </si>
  <si>
    <t>Called Little Narbo. A thief in Braavos.</t>
  </si>
  <si>
    <t>Norcross, Alester</t>
  </si>
  <si>
    <t>/reference/k/02593/index.html</t>
  </si>
  <si>
    <t>Narrow Sea</t>
  </si>
  <si>
    <t>/reference/k/01195/index.html</t>
  </si>
  <si>
    <t>The sea that borders Westeros on the southeast.</t>
  </si>
  <si>
    <t>Norcross, Bayard</t>
  </si>
  <si>
    <t>/reference/k/02078/index.html</t>
  </si>
  <si>
    <t>Lady of Ghost Hill.</t>
  </si>
  <si>
    <t>Nayland</t>
  </si>
  <si>
    <t>/reference/k/02421/index.html</t>
  </si>
  <si>
    <t>Norcross, Hosman</t>
  </si>
  <si>
    <t>/reference/k/01784/index.html</t>
  </si>
  <si>
    <t>Arya Stark's direwolf.</t>
  </si>
  <si>
    <t>Nayland, Raymond</t>
  </si>
  <si>
    <t>/reference/k/02416/index.html</t>
  </si>
  <si>
    <t>Norcross, Jeffory</t>
  </si>
  <si>
    <t>/reference/k/01524/index.html</t>
  </si>
  <si>
    <t>A legendary queen of the Rhoynar.</t>
  </si>
  <si>
    <t>Neck, The</t>
  </si>
  <si>
    <t>/reference/k/01124/index.html</t>
  </si>
  <si>
    <t>A region of marshes and bogs that separates the North from the rest of the Seven Kingdoms.</t>
  </si>
  <si>
    <t>Norcross, Renly</t>
  </si>
  <si>
    <t>/reference/k/00390/index.html</t>
  </si>
  <si>
    <t>Younger son of Ser Hosman Norcross.</t>
  </si>
  <si>
    <t>/reference/k/00464/index.html</t>
  </si>
  <si>
    <t>Second bastard daughter of Prince Oberyn Martell. Physical Description: She is slender, with straight black hair that forms a widow's peak, dark eyes, high cheekbones, full lips, and pale skin.</t>
  </si>
  <si>
    <t>Needle</t>
  </si>
  <si>
    <t>/reference/k/01759/index.html</t>
  </si>
  <si>
    <t>Arya's rapier.</t>
  </si>
  <si>
    <t>/reference/k/02117/index.html</t>
  </si>
  <si>
    <t>/reference/k/02704/index.html</t>
  </si>
  <si>
    <t>/reference/k/01519/index.html</t>
  </si>
  <si>
    <t>One of Craster's daughter/wives.</t>
  </si>
  <si>
    <t>/reference/k/00618/index.html</t>
  </si>
  <si>
    <t>Maester of Blackcrown and cousin of Lord Mace Tyrell.</t>
  </si>
  <si>
    <t>/reference/k/01525/index.html</t>
  </si>
  <si>
    <t>A septa and tutor to Margaery Tyrell.</t>
  </si>
  <si>
    <t>/reference/k/00448/index.html</t>
  </si>
  <si>
    <t>Lord of the Gates of the Moon.</t>
  </si>
  <si>
    <t>Netley</t>
  </si>
  <si>
    <t>/reference/k/02366/index.html</t>
  </si>
  <si>
    <t>/reference/k/02658/index.html</t>
  </si>
  <si>
    <t>/reference/k/02515/index.html</t>
  </si>
  <si>
    <t>Oakheart of Old Oak</t>
  </si>
  <si>
    <t>/reference/k/01029/index.html</t>
  </si>
  <si>
    <t>Oakheart, Alester</t>
  </si>
  <si>
    <t>/reference/k/01533/index.html</t>
  </si>
  <si>
    <t>Septon of Riverrun.</t>
  </si>
  <si>
    <t>Oakheart, Arwyn</t>
  </si>
  <si>
    <t>/reference/k/02487/index.html</t>
  </si>
  <si>
    <t>A bravo.</t>
  </si>
  <si>
    <t>Oakheart, Arys</t>
  </si>
  <si>
    <t>Osric Stark</t>
  </si>
  <si>
    <t>/reference/k/02191/index.html</t>
  </si>
  <si>
    <t>A former Lord Commander of the Night's Watch.</t>
  </si>
  <si>
    <t>Oakheart, Edgerran</t>
  </si>
  <si>
    <t>/reference/k/01529/index.html</t>
  </si>
  <si>
    <t>A wildling warg.</t>
  </si>
  <si>
    <t>Oss</t>
  </si>
  <si>
    <t>/reference/k/00810/index.html</t>
  </si>
  <si>
    <t>Called Orphan Oss. A steward of the Night's Watch.</t>
  </si>
  <si>
    <t>Oathkeeper</t>
  </si>
  <si>
    <t>/reference/k/02031/index.html</t>
  </si>
  <si>
    <t>A Valyrian steel blade.</t>
  </si>
  <si>
    <t>/reference/k/02323/index.html</t>
  </si>
  <si>
    <t>Called Orivel the Open-Handed. A knight of the Kingsguard.</t>
  </si>
  <si>
    <t>/reference/k/02627/index.html</t>
  </si>
  <si>
    <t>/reference/k/00465/index.html</t>
  </si>
  <si>
    <t>Eldest bastard daughter of Prince Oberyn Martell. Physical Description: She is big-boned with close-set eyes and rat-brown hair.</t>
  </si>
  <si>
    <t>/reference/k/02068/index.html</t>
  </si>
  <si>
    <t>/reference/k/00466/index.html</t>
  </si>
  <si>
    <t>Sixth bastard daughter of Prince Oberyn Martell.</t>
  </si>
  <si>
    <t>Orkwood</t>
  </si>
  <si>
    <t>/reference/k/02381/index.html</t>
  </si>
  <si>
    <t>Head of House Orkwood.</t>
  </si>
  <si>
    <t>/reference/k/00673/index.html</t>
  </si>
  <si>
    <t>Orkwood of Orkmont</t>
  </si>
  <si>
    <t>/reference/k/02069/index.html</t>
  </si>
  <si>
    <t>/reference/k/01534/index.html</t>
  </si>
  <si>
    <t>Called Oswyn Longneck the Thrice-Hanged. A member of the Kingswood Brotherhood.</t>
  </si>
  <si>
    <t>/reference/k/02710/index.html</t>
  </si>
  <si>
    <t>/reference/k/01900/index.html</t>
  </si>
  <si>
    <t>Called Ormond of Oldtown. A noted singer.</t>
  </si>
  <si>
    <t>/reference/k/00687/index.html</t>
  </si>
  <si>
    <t>First builder of the Night's Watch.</t>
  </si>
  <si>
    <t>/reference/k/00809/index.html</t>
  </si>
  <si>
    <t>Ormollen, Tregar</t>
  </si>
  <si>
    <t>/reference/k/01632/index.html</t>
  </si>
  <si>
    <t>A merchant prince in Lys.</t>
  </si>
  <si>
    <t>Others</t>
  </si>
  <si>
    <t>/reference/k/01778/index.html</t>
  </si>
  <si>
    <t>A strange race of creatures that live in the Far North.</t>
  </si>
  <si>
    <t>Old Crossroads Inn, The</t>
  </si>
  <si>
    <t>/reference/k/02541/index.html</t>
  </si>
  <si>
    <t>An inn that stands at the intersection of the kingsroad and the high road.</t>
  </si>
  <si>
    <t>/reference/k/01530/index.html</t>
  </si>
  <si>
    <t>Others Invasion, The</t>
  </si>
  <si>
    <t>/reference/k/01835/index.html</t>
  </si>
  <si>
    <t>The first appearance of the Others in Westeros.</t>
  </si>
  <si>
    <t>Old Ghis</t>
  </si>
  <si>
    <t>/reference/k/01526/index.html</t>
  </si>
  <si>
    <t>A ruined city on Slaver's Bay.</t>
  </si>
  <si>
    <t>/reference/k/02806/index.html</t>
  </si>
  <si>
    <t>Last Osgrey lord of Coldmoat.</t>
  </si>
  <si>
    <t>Otherys, Bellegere</t>
  </si>
  <si>
    <t>Old Gods, The</t>
  </si>
  <si>
    <t>/reference/k/01371/index.html</t>
  </si>
  <si>
    <t>The nameless gods of the nameless faith of the First Men.</t>
  </si>
  <si>
    <t>Ormond Yronwood</t>
  </si>
  <si>
    <t>/reference/k/01668/index.html</t>
  </si>
  <si>
    <t>Lord of Yronwood.</t>
  </si>
  <si>
    <t>Old Mother's Son</t>
  </si>
  <si>
    <t>/reference/k/02564/index.html</t>
  </si>
  <si>
    <t>A ship owned by Salladhor Saan.</t>
  </si>
  <si>
    <t>/reference/k/02073/index.html</t>
  </si>
  <si>
    <t>A prosperous merchant of Braavos.</t>
  </si>
  <si>
    <t>Otherys, Bellonara</t>
  </si>
  <si>
    <t>/reference/k/01171/index.html</t>
  </si>
  <si>
    <t>The seat of House Oakheart.</t>
  </si>
  <si>
    <t>Orphans</t>
  </si>
  <si>
    <t>/reference/k/02440/index.html</t>
  </si>
  <si>
    <t>The people of the Greenblood river.</t>
  </si>
  <si>
    <t>/reference/k/02185/index.html</t>
  </si>
  <si>
    <t>An inn next to a stone bridge on the kingsroad between Rosby and Duskendale. The innkeeper is Naggle.</t>
  </si>
  <si>
    <t>/reference/k/00812/index.html</t>
  </si>
  <si>
    <t>/reference/k/02310/index.html</t>
  </si>
  <si>
    <t>A man of the Night's Watch and captain of the Blackbird.</t>
  </si>
  <si>
    <t>/reference/k/01527/index.html</t>
  </si>
  <si>
    <t>/reference/k/00056/index.html</t>
  </si>
  <si>
    <t>Lord of Southshield.</t>
  </si>
  <si>
    <t>/reference/k/02055/index.html</t>
  </si>
  <si>
    <t>The seat of House Locke.</t>
  </si>
  <si>
    <t>/reference/k/02527/index.html</t>
  </si>
  <si>
    <t>Maester of Castle Darry.</t>
  </si>
  <si>
    <t>/reference/k/01528/index.html</t>
  </si>
  <si>
    <t>A ruined castle in the Riverlands.</t>
  </si>
  <si>
    <t>Osgrey of Leafy Lake</t>
  </si>
  <si>
    <t>/reference/k/02783/index.html</t>
  </si>
  <si>
    <t>A minor branch of House Osgrey.</t>
  </si>
  <si>
    <t>/reference/k/00685/index.html</t>
  </si>
  <si>
    <t>/reference/k/01172/index.html</t>
  </si>
  <si>
    <t>The second largest city of the Seven Kingdoms and principal port of the Reach.</t>
  </si>
  <si>
    <t>Osgrey of Standfast</t>
  </si>
  <si>
    <t>/reference/k/01106/index.html</t>
  </si>
  <si>
    <t>Overton</t>
  </si>
  <si>
    <t>/reference/k/02130/index.html</t>
  </si>
  <si>
    <t>/reference/k/00619/index.html</t>
  </si>
  <si>
    <t>Wife of Ser Leo Blackbar.</t>
  </si>
  <si>
    <t>Osgrey, Addam</t>
  </si>
  <si>
    <t>/reference/k/01911/index.html</t>
  </si>
  <si>
    <t>Called Owen the Oaf. A steward of the Night's Watch.</t>
  </si>
  <si>
    <t>/reference/k/00426/index.html</t>
  </si>
  <si>
    <t>Called the Queen of Thornes. Wife of Lord Luthor Tyrell and mother of Lord Mace Tyrell.</t>
  </si>
  <si>
    <t>Osgrey, Alysanne</t>
  </si>
  <si>
    <t>/reference/k/02483/index.html</t>
  </si>
  <si>
    <t>Brother of Septon Maribald.</t>
  </si>
  <si>
    <t>/reference/k/02331/index.html</t>
  </si>
  <si>
    <t>Osgrey, Edwyn</t>
  </si>
  <si>
    <t>Osgrey, Eustace</t>
  </si>
  <si>
    <t>Owen Merryweather</t>
  </si>
  <si>
    <t>/reference/k/00620/index.html</t>
  </si>
  <si>
    <t>Only son of Ser Quentin Tyrell.</t>
  </si>
  <si>
    <t>Osgrey, Harrold</t>
  </si>
  <si>
    <t>Osgrey, Perwyn</t>
  </si>
  <si>
    <t>/reference/k/02805/index.html</t>
  </si>
  <si>
    <t>Called Perywn the Proud. Lord of Coldmoat.</t>
  </si>
  <si>
    <t>/reference/k/01536/index.html</t>
  </si>
  <si>
    <t>A town in the Westerlands.</t>
  </si>
  <si>
    <t>Olyvar Martell</t>
  </si>
  <si>
    <t>Osgrey, Wilbert</t>
  </si>
  <si>
    <t>/reference/k/02782/index.html</t>
  </si>
  <si>
    <t>Called the Little Lion. A knight.</t>
  </si>
  <si>
    <t>Oznak Zo Pahl</t>
  </si>
  <si>
    <t>/reference/k/00399/index.html</t>
  </si>
  <si>
    <t>A noble of Meereen.</t>
  </si>
  <si>
    <t>/reference/k/02271/index.html</t>
  </si>
  <si>
    <t>Called Ser Olyvar the Green Oak. A knight of Daeron I's Kingsguard.</t>
  </si>
  <si>
    <t>/reference/k/00811/index.html</t>
  </si>
  <si>
    <t>A wildling woman.</t>
  </si>
  <si>
    <t>Paege</t>
  </si>
  <si>
    <t>/reference/k/01030/index.html</t>
  </si>
  <si>
    <t>/reference/k/01539/index.html</t>
  </si>
  <si>
    <t>/reference/k/00817/index.html</t>
  </si>
  <si>
    <t>Paege, Damon</t>
  </si>
  <si>
    <t>/reference/k/02668/index.html</t>
  </si>
  <si>
    <t>Poole</t>
  </si>
  <si>
    <t>/reference/k/01038/index.html</t>
  </si>
  <si>
    <t>A minor house in service to House Stark.</t>
  </si>
  <si>
    <t>Paege, Garrett</t>
  </si>
  <si>
    <t>Penny, Corliss</t>
  </si>
  <si>
    <t>Poole, Jeyne</t>
  </si>
  <si>
    <t>Paege, Halmon</t>
  </si>
  <si>
    <t>Penny, Jon</t>
  </si>
  <si>
    <t>Poole, Vayon</t>
  </si>
  <si>
    <t>/reference/k/00413/index.html</t>
  </si>
  <si>
    <t>Steward of Winterfell.</t>
  </si>
  <si>
    <t>Paege, Robert</t>
  </si>
  <si>
    <t>/reference/k/02080/index.html</t>
  </si>
  <si>
    <t>/reference/k/02799/index.html</t>
  </si>
  <si>
    <t>A village somewhere in Westeros.</t>
  </si>
  <si>
    <t>/reference/k/00818/index.html</t>
  </si>
  <si>
    <t>Paege, Sallei</t>
  </si>
  <si>
    <t>/reference/k/00397/index.html</t>
  </si>
  <si>
    <t>Wife of Ser Jammos Frey.</t>
  </si>
  <si>
    <t>Penrose of Parchments</t>
  </si>
  <si>
    <t>/reference/k/01035/index.html</t>
  </si>
  <si>
    <t>Port of Ibben</t>
  </si>
  <si>
    <t>/reference/k/01196/index.html</t>
  </si>
  <si>
    <t>The capital city of the island nation of Ibben.</t>
  </si>
  <si>
    <t>Paege, Sylwa</t>
  </si>
  <si>
    <t>/reference/k/00398/index.html</t>
  </si>
  <si>
    <t>Wife of Ser Whalen Frey.</t>
  </si>
  <si>
    <t>Penrose, Cortnay</t>
  </si>
  <si>
    <t>/reference/k/00819/index.html</t>
  </si>
  <si>
    <t>Pahl, Oznak Zo</t>
  </si>
  <si>
    <t>Penrose, Jon</t>
  </si>
  <si>
    <t>/reference/k/02505/index.html</t>
  </si>
  <si>
    <t>Painted Dogs</t>
  </si>
  <si>
    <t>/reference/k/01877/index.html</t>
  </si>
  <si>
    <t>Penrose, Lord</t>
  </si>
  <si>
    <t>Potter</t>
  </si>
  <si>
    <t>/reference/k/02419/index.html</t>
  </si>
  <si>
    <t>/reference/k/01537/index.html</t>
  </si>
  <si>
    <t>A kennel girl at Winterfell.</t>
  </si>
  <si>
    <t>/reference/k/01201/index.html</t>
  </si>
  <si>
    <t>Potter, Robin</t>
  </si>
  <si>
    <t>/reference/k/02418/index.html</t>
  </si>
  <si>
    <t>Paps, The</t>
  </si>
  <si>
    <t>/reference/k/02630/index.html</t>
  </si>
  <si>
    <t>The seat of House Elesham.</t>
  </si>
  <si>
    <t>Perestan</t>
  </si>
  <si>
    <t>/reference/k/02097/index.html</t>
  </si>
  <si>
    <t>/reference/k/01543/index.html</t>
  </si>
  <si>
    <t>A man at Riverrun.</t>
  </si>
  <si>
    <t>/reference/k/02920/index.html</t>
  </si>
  <si>
    <t>The seat of House Penrose.</t>
  </si>
  <si>
    <t>/reference/k/01544/index.html</t>
  </si>
  <si>
    <t>Perra Royce</t>
  </si>
  <si>
    <t>/reference/k/00449/index.html</t>
  </si>
  <si>
    <t>First wife of Lord Walder Frey.</t>
  </si>
  <si>
    <t>Prayer</t>
  </si>
  <si>
    <t>/reference/k/01714/index.html</t>
  </si>
  <si>
    <t>Parren</t>
  </si>
  <si>
    <t>/reference/k/02138/index.html</t>
  </si>
  <si>
    <t>Prendahl Na Ghenzn</t>
  </si>
  <si>
    <t>/reference/k/00813/index.html</t>
  </si>
  <si>
    <t>A fool.</t>
  </si>
  <si>
    <t>Prestayn, Luco</t>
  </si>
  <si>
    <t>/reference/k/00814/index.html</t>
  </si>
  <si>
    <t>Called Pate of Sevenstreams. A knight of the Riverlands.</t>
  </si>
  <si>
    <t>Prestayn, Moredo</t>
  </si>
  <si>
    <t>/reference/k/02766/index.html</t>
  </si>
  <si>
    <t>Called Pinchbottom Pate.</t>
  </si>
  <si>
    <t>Prester</t>
  </si>
  <si>
    <t>/reference/k/01040/index.html</t>
  </si>
  <si>
    <t>/reference/k/02598/index.html</t>
  </si>
  <si>
    <t>/reference/k/00410/index.html</t>
  </si>
  <si>
    <t>Middle son of Lord Philip Plumm.</t>
  </si>
  <si>
    <t>Prester, Forley</t>
  </si>
  <si>
    <t>/reference/k/02470/index.html</t>
  </si>
  <si>
    <t>Joffrey's whipping boy.</t>
  </si>
  <si>
    <t>Prester, Garrison</t>
  </si>
  <si>
    <t>/reference/k/02874/index.html</t>
  </si>
  <si>
    <t>Called Old Pate. A commoner.</t>
  </si>
  <si>
    <t>/reference/k/02040/index.html</t>
  </si>
  <si>
    <t>Called Steely Pate.  An armorer.</t>
  </si>
  <si>
    <t>Pride of Driftmark</t>
  </si>
  <si>
    <t>/reference/k/01715/index.html</t>
  </si>
  <si>
    <t>The personal galley of Lord Monford Velaryon.</t>
  </si>
  <si>
    <t>/reference/k/01977/index.html</t>
  </si>
  <si>
    <t>A novice of The Citadel.</t>
  </si>
  <si>
    <t>/reference/k/00411/index.html</t>
  </si>
  <si>
    <t>Head of House Plumm.</t>
  </si>
  <si>
    <t>Prince Aemon</t>
  </si>
  <si>
    <t>/reference/k/01716/index.html</t>
  </si>
  <si>
    <t>/reference/k/01538/index.html</t>
  </si>
  <si>
    <t>Called Spotted Pate. A builder of the Night's Watch.</t>
  </si>
  <si>
    <t>/reference/k/01541/index.html</t>
  </si>
  <si>
    <t>/reference/k/02173/index.html</t>
  </si>
  <si>
    <t>A pass through the Red Mountains.</t>
  </si>
  <si>
    <t>/reference/k/02797/index.html</t>
  </si>
  <si>
    <t>Piety</t>
  </si>
  <si>
    <t>/reference/k/01712/index.html</t>
  </si>
  <si>
    <t>Princess Rhaenys</t>
  </si>
  <si>
    <t>/reference/k/01717/index.html</t>
  </si>
  <si>
    <t>Pig's Alley</t>
  </si>
  <si>
    <t>/reference/k/02005/index.html</t>
  </si>
  <si>
    <t>Pig's Alley is a neighborhood of King's Landing.</t>
  </si>
  <si>
    <t>/reference/k/02176/index.html</t>
  </si>
  <si>
    <t>/reference/k/00646/index.html</t>
  </si>
  <si>
    <t>Younger son of Ser Dafyn Vance.</t>
  </si>
  <si>
    <t>Pinchbottom Petto</t>
  </si>
  <si>
    <t>/reference/k/01713/index.html</t>
  </si>
  <si>
    <t>/reference/k/01545/index.html</t>
  </si>
  <si>
    <t>/reference/k/00837/index.html</t>
  </si>
  <si>
    <t>Called Small Paul. A steward of the Night's Watch.</t>
  </si>
  <si>
    <t>/reference/k/02045/index.html</t>
  </si>
  <si>
    <t>The seat of House Piper.</t>
  </si>
  <si>
    <t>/reference/k/00414/index.html</t>
  </si>
  <si>
    <t>A warlock of Qarth.</t>
  </si>
  <si>
    <t>/reference/k/00427/index.html</t>
  </si>
  <si>
    <t>Lord of the Arbor.</t>
  </si>
  <si>
    <t>Piper of Pinkmaiden</t>
  </si>
  <si>
    <t>/reference/k/01036/index.html</t>
  </si>
  <si>
    <t>/reference/k/00820/index.html</t>
  </si>
  <si>
    <t>Payne</t>
  </si>
  <si>
    <t>/reference/k/01032/index.html</t>
  </si>
  <si>
    <t>Piper, Clement</t>
  </si>
  <si>
    <t>/reference/k/01546/index.html</t>
  </si>
  <si>
    <t>Payne, Cedric</t>
  </si>
  <si>
    <t>Piper, Lewys</t>
  </si>
  <si>
    <t>/reference/k/01547/index.html</t>
  </si>
  <si>
    <t>Payne, Ilyn</t>
  </si>
  <si>
    <t>Piper, Marq</t>
  </si>
  <si>
    <t>/reference/k/01548/index.html</t>
  </si>
  <si>
    <t>The seat of House Greyjoy.</t>
  </si>
  <si>
    <t>Peake</t>
  </si>
  <si>
    <t>/reference/k/01033/index.html</t>
  </si>
  <si>
    <t>/reference/k/02426/index.html</t>
  </si>
  <si>
    <t>The only permanent settlement of the orphans of the Greenblood.</t>
  </si>
  <si>
    <t>Pyke, Cotter</t>
  </si>
  <si>
    <t>Peake, Gormon</t>
  </si>
  <si>
    <t>Plumm</t>
  </si>
  <si>
    <t>/reference/k/01037/index.html</t>
  </si>
  <si>
    <t>Pyke, Kemmett</t>
  </si>
  <si>
    <t>Peake, Titus</t>
  </si>
  <si>
    <t>/reference/k/00402/index.html</t>
  </si>
  <si>
    <t>Plumm, Dennis</t>
  </si>
  <si>
    <t>Pyke, Ragnor</t>
  </si>
  <si>
    <t>/reference/k/02508/index.html</t>
  </si>
  <si>
    <t>Plumm, Harwyn</t>
  </si>
  <si>
    <t>Pyke, Wex</t>
  </si>
  <si>
    <t>/reference/k/00417/index.html</t>
  </si>
  <si>
    <t>Bastard son of Sargon Botley.</t>
  </si>
  <si>
    <t>/reference/k/02122/index.html</t>
  </si>
  <si>
    <t>/reference/k/00815/index.html</t>
  </si>
  <si>
    <t>Steward of Ashford Castle.</t>
  </si>
  <si>
    <t>/reference/k/00821/index.html</t>
  </si>
  <si>
    <t>Peckledon</t>
  </si>
  <si>
    <t>/reference/k/01034/index.html</t>
  </si>
  <si>
    <t>/reference/k/00401/index.html</t>
  </si>
  <si>
    <t>A member of House Payne.</t>
  </si>
  <si>
    <t>Pyne</t>
  </si>
  <si>
    <t>/reference/k/02412/index.html</t>
  </si>
  <si>
    <t>Peckledon, Josmyn</t>
  </si>
  <si>
    <t>/reference/k/01542/index.html</t>
  </si>
  <si>
    <t>A former wisdom of the Alchemists' Guild.</t>
  </si>
  <si>
    <t>/reference/k/00822/index.html</t>
  </si>
  <si>
    <t>Called Pyp.  A trainee of the Night's Watch.</t>
  </si>
  <si>
    <t>Pello</t>
  </si>
  <si>
    <t>/reference/k/01403/index.html</t>
  </si>
  <si>
    <t>Called Greenbeard. A sellsword.</t>
  </si>
  <si>
    <t>/reference/k/00816/index.html</t>
  </si>
  <si>
    <t>/reference/k/01549/index.html</t>
  </si>
  <si>
    <t>Maester of Pyke during the lordship of Balon Greyjoy.</t>
  </si>
  <si>
    <t>/reference/k/01205/index.html</t>
  </si>
  <si>
    <t>/reference/k/01550/index.html</t>
  </si>
  <si>
    <t>Called Qarl the Maid.  An ironman warrior.</t>
  </si>
  <si>
    <t>/reference/k/00823/index.html</t>
  </si>
  <si>
    <t>A mysterious woman from the Shadowlands.</t>
  </si>
  <si>
    <t>/reference/k/02378/index.html</t>
  </si>
  <si>
    <t>Called Qarl the Thrall.</t>
  </si>
  <si>
    <t>/reference/k/00824/index.html</t>
  </si>
  <si>
    <t>Quaynis, Collio</t>
  </si>
  <si>
    <t>/reference/k/02748/index.html</t>
  </si>
  <si>
    <t>First Sword of Braavos.</t>
  </si>
  <si>
    <t>Queen Alysanne</t>
  </si>
  <si>
    <t>/reference/k/01718/index.html</t>
  </si>
  <si>
    <t>/reference/k/02717/index.html</t>
  </si>
  <si>
    <t>Lord of Sandstone.</t>
  </si>
  <si>
    <t>/reference/k/01182/index.html</t>
  </si>
  <si>
    <t>An independent city state and trading power on the Great Eastern Continent.</t>
  </si>
  <si>
    <t>Queen Cersei</t>
  </si>
  <si>
    <t>/reference/k/01719/index.html</t>
  </si>
  <si>
    <t>Qartheen</t>
  </si>
  <si>
    <t>/reference/k/01340/index.html</t>
  </si>
  <si>
    <t>The people of Qarth and the surrounding region.</t>
  </si>
  <si>
    <t>/reference/k/01554/index.html</t>
  </si>
  <si>
    <t>A village in the Gift. It is now a ruin.</t>
  </si>
  <si>
    <t>/reference/k/02834/index.html</t>
  </si>
  <si>
    <t>A knight. His real name is never given.</t>
  </si>
  <si>
    <t>Qhored Hoare</t>
  </si>
  <si>
    <t>/reference/k/01555/index.html</t>
  </si>
  <si>
    <t>Quicksilver</t>
  </si>
  <si>
    <t>/reference/k/01720/index.html</t>
  </si>
  <si>
    <t>Qhorin</t>
  </si>
  <si>
    <t>/reference/k/00270/index.html</t>
  </si>
  <si>
    <t>Called Qhorin Halfhand.  A ranger of the Night's Watch.</t>
  </si>
  <si>
    <t>Quiet isle, The</t>
  </si>
  <si>
    <t>/reference/k/02535/index.html</t>
  </si>
  <si>
    <t>A monastery situated on an island where the Trident empties into the Bay of Crabs.</t>
  </si>
  <si>
    <t>/reference/k/01551/index.html</t>
  </si>
  <si>
    <t>/reference/k/02562/index.html</t>
  </si>
  <si>
    <t>Makeup artist for the mummers of the Ship in Braavos.</t>
  </si>
  <si>
    <t>Qorgyle of Sandstone</t>
  </si>
  <si>
    <t>/reference/k/01041/index.html</t>
  </si>
  <si>
    <t>Qorgyle, Arron</t>
  </si>
  <si>
    <t>/reference/k/02579/index.html</t>
  </si>
  <si>
    <t>/reference/k/01557/index.html</t>
  </si>
  <si>
    <t>Qorgyle, Gulian</t>
  </si>
  <si>
    <t>/reference/k/00825/index.html</t>
  </si>
  <si>
    <t>/reference/k/01558/index.html</t>
  </si>
  <si>
    <t>A member of the Brave Companions and an ex-maester.</t>
  </si>
  <si>
    <t>Qorgyle, Lord Commander</t>
  </si>
  <si>
    <t>/reference/k/01559/index.html</t>
  </si>
  <si>
    <t>/reference/k/01553/index.html</t>
  </si>
  <si>
    <t>Captain of the Wind Witch. He is Braavosi.</t>
  </si>
  <si>
    <t>/reference/k/00621/index.html</t>
  </si>
  <si>
    <t>Cousin of Lord Mace Tyrell.</t>
  </si>
  <si>
    <t>/reference/k/00826/index.html</t>
  </si>
  <si>
    <t>Called Raff the Sweetling.  A soldier in service to House Clegane.</t>
  </si>
  <si>
    <t>/reference/k/00567/index.html</t>
  </si>
  <si>
    <t>Elder son of King Aerys II Targaryen and Rhaella Targaryen and crown prince of the Seven Kingdoms.</t>
  </si>
  <si>
    <t>/reference/k/01567/index.html</t>
  </si>
  <si>
    <t>Called Red Rolfe.  An ironman warrior.</t>
  </si>
  <si>
    <t>Ragged Jenna</t>
  </si>
  <si>
    <t>/reference/k/01721/index.html</t>
  </si>
  <si>
    <t>/reference/k/00568/index.html</t>
  </si>
  <si>
    <t>Described as being "mad, meek, and sickly" as well as "gentle."</t>
  </si>
  <si>
    <t>/reference/k/00668/index.html</t>
  </si>
  <si>
    <t>Younger son of Lord Gawen Westerling.</t>
  </si>
  <si>
    <t>/reference/k/01984/index.html</t>
  </si>
  <si>
    <t>Son of Khal Drogo and Daenerys Targaryen.</t>
  </si>
  <si>
    <t>/reference/k/01560/index.html</t>
  </si>
  <si>
    <t>/reference/k/00569/index.html</t>
  </si>
  <si>
    <t>Sister and wife of King Aerys II Targaryen.</t>
  </si>
  <si>
    <t>Rainbow Guard</t>
  </si>
  <si>
    <t>/reference/k/01385/index.html</t>
  </si>
  <si>
    <t>An order of knighthood.</t>
  </si>
  <si>
    <t>/reference/k/01865/index.html</t>
  </si>
  <si>
    <t>/reference/k/00518/index.html</t>
  </si>
  <si>
    <t>Called the Bastard of Nightsong. Bastard son of Lord Bryen Caron.</t>
  </si>
  <si>
    <t>/reference/k/01901/index.html</t>
  </si>
  <si>
    <t>A forest that covers much of the Stormlands.</t>
  </si>
  <si>
    <t>/reference/k/02893/index.html</t>
  </si>
  <si>
    <t>Middle daughter of King Aegon III Targaryen.</t>
  </si>
  <si>
    <t>/reference/k/02822/index.html</t>
  </si>
  <si>
    <t>A knight and fourth husband of Lady Rohanne Webber.</t>
  </si>
  <si>
    <t>/reference/k/00827/index.html</t>
  </si>
  <si>
    <t>Rhaenyra Targaryen</t>
  </si>
  <si>
    <t>/reference/k/00570/index.html</t>
  </si>
  <si>
    <t>Daughter of Viserys I Targaryen.</t>
  </si>
  <si>
    <t>/reference/k/00830/index.html</t>
  </si>
  <si>
    <t>Called Rolley of Sisterton. A ranger of the Night's Watch.</t>
  </si>
  <si>
    <t>Ralf</t>
  </si>
  <si>
    <t>/reference/k/02344/index.html</t>
  </si>
  <si>
    <t>Called Ralf the Limper.</t>
  </si>
  <si>
    <t>/reference/k/00572/index.html</t>
  </si>
  <si>
    <t>Only daughter of Prince Rhaegar Targaryen and Elia Martell.</t>
  </si>
  <si>
    <t>/reference/k/00493/index.html</t>
  </si>
  <si>
    <t>/reference/k/02376/index.html</t>
  </si>
  <si>
    <t>Called Ralf the Shepherd.</t>
  </si>
  <si>
    <t>/reference/k/00571/index.html</t>
  </si>
  <si>
    <t>Sister and wife of Aegon I Targaryen.</t>
  </si>
  <si>
    <t>/reference/k/02370/index.html</t>
  </si>
  <si>
    <t>/reference/k/02377/index.html</t>
  </si>
  <si>
    <t>Called Ralf of Lordsport.</t>
  </si>
  <si>
    <t>Rhaenys's Hill</t>
  </si>
  <si>
    <t>/reference/k/02006/index.html</t>
  </si>
  <si>
    <t>Rhaenys's Hill is a landmark in King's Landing, atop which sits the Dragonpit.</t>
  </si>
  <si>
    <t>/reference/k/00647/index.html</t>
  </si>
  <si>
    <t>/reference/k/00435/index.html</t>
  </si>
  <si>
    <t>/reference/k/02343/index.html</t>
  </si>
  <si>
    <t>Called Red Ralf. A captain in the Iron Fleet.</t>
  </si>
  <si>
    <t>/reference/k/02101/index.html</t>
  </si>
  <si>
    <t>Rambton</t>
  </si>
  <si>
    <t>/reference/k/01451/index.html</t>
  </si>
  <si>
    <t>/reference/k/00829/index.html</t>
  </si>
  <si>
    <t>Son of Khal Moro.</t>
  </si>
  <si>
    <t>Rambton, Hubard</t>
  </si>
  <si>
    <t>Rhoynar</t>
  </si>
  <si>
    <t>/reference/k/01341/index.html</t>
  </si>
  <si>
    <t>/reference/k/00519/index.html</t>
  </si>
  <si>
    <t>A member of House Stout.</t>
  </si>
  <si>
    <t>Rambton, Son A</t>
  </si>
  <si>
    <t>/reference/k/02923/index.html</t>
  </si>
  <si>
    <t>Son of Ser Hubard Rambton.</t>
  </si>
  <si>
    <t>Rhoyne River</t>
  </si>
  <si>
    <t>/reference/k/01183/index.html</t>
  </si>
  <si>
    <t>Rambton, Son B</t>
  </si>
  <si>
    <t>/reference/k/02924/index.html</t>
  </si>
  <si>
    <t>Rhysling</t>
  </si>
  <si>
    <t>/reference/k/02059/index.html</t>
  </si>
  <si>
    <t>/reference/k/01841/index.html</t>
  </si>
  <si>
    <t>Rambton, Son C</t>
  </si>
  <si>
    <t>/reference/k/02926/index.html</t>
  </si>
  <si>
    <t>/reference/k/02168/index.html</t>
  </si>
  <si>
    <t>Seneschal of Sunspear.</t>
  </si>
  <si>
    <t>/reference/k/02087/index.html</t>
  </si>
  <si>
    <t>A novice of the Citadel.</t>
  </si>
  <si>
    <t>/reference/k/00876/index.html</t>
  </si>
  <si>
    <t>Bastard son of Lord Roose Bolton.</t>
  </si>
  <si>
    <t>Ramshead</t>
  </si>
  <si>
    <t>/reference/k/01722/index.html</t>
  </si>
  <si>
    <t>/reference/k/02733/index.html</t>
  </si>
  <si>
    <t>Cousin to Lord Rodrik Ryswell.</t>
  </si>
  <si>
    <t>/reference/k/00579/index.html</t>
  </si>
  <si>
    <t>Lord of Horn Hill.</t>
  </si>
  <si>
    <t>Roote of Harroway</t>
  </si>
  <si>
    <t>/reference/k/01568/index.html</t>
  </si>
  <si>
    <t>Rankenfell</t>
  </si>
  <si>
    <t>/reference/k/01965/index.html</t>
  </si>
  <si>
    <t>Roote, Lucas</t>
  </si>
  <si>
    <t>Rankenfell, Marq</t>
  </si>
  <si>
    <t>/reference/k/02732/index.html</t>
  </si>
  <si>
    <t>/reference/k/00882/index.html</t>
  </si>
  <si>
    <t>/reference/k/00828/index.html</t>
  </si>
  <si>
    <t>/reference/k/01564/index.html</t>
  </si>
  <si>
    <t>Son of King Jon Stark and King in the North after him.</t>
  </si>
  <si>
    <t>/reference/k/01561/index.html</t>
  </si>
  <si>
    <t>Called Lord 'O Bones. A wildling leader.</t>
  </si>
  <si>
    <t>/reference/k/00508/index.html</t>
  </si>
  <si>
    <t>Lord of Winterfell and Warden of the North in the reign of King Aerys II Targaryen.</t>
  </si>
  <si>
    <t>/reference/k/00527/index.html</t>
  </si>
  <si>
    <t>Wife of Lord Theomar Smallwood.</t>
  </si>
  <si>
    <t>/reference/k/00623/index.html</t>
  </si>
  <si>
    <t>Younger son of Ser Olymer Tyrell.</t>
  </si>
  <si>
    <t>/reference/k/01569/index.html</t>
  </si>
  <si>
    <t>The seat of House Rosby.</t>
  </si>
  <si>
    <t>Raventree</t>
  </si>
  <si>
    <t>/reference/k/01145/index.html</t>
  </si>
  <si>
    <t>Seat of House Blackwood.</t>
  </si>
  <si>
    <t>/reference/k/00681/index.html</t>
  </si>
  <si>
    <t>Only son of Ser Jon Wylde.</t>
  </si>
  <si>
    <t>Rosby of Rosby</t>
  </si>
  <si>
    <t>/reference/k/01048/index.html</t>
  </si>
  <si>
    <t>/reference/k/02538/index.html</t>
  </si>
  <si>
    <t>/reference/k/00509/index.html</t>
  </si>
  <si>
    <t>Youngest son of Eddard Stark and Catelyn Tully.</t>
  </si>
  <si>
    <t>Rosby, Bethany</t>
  </si>
  <si>
    <t>Rayder, Mance</t>
  </si>
  <si>
    <t>/reference/k/02256/index.html</t>
  </si>
  <si>
    <t>An archmaester.</t>
  </si>
  <si>
    <t>Rosby, Gyles</t>
  </si>
  <si>
    <t>/reference/k/01803/index.html</t>
  </si>
  <si>
    <t>A lord of the junior branch of House Royce.</t>
  </si>
  <si>
    <t>Rills, The</t>
  </si>
  <si>
    <t>/reference/k/01887/index.html</t>
  </si>
  <si>
    <t>A series of hills in the North.</t>
  </si>
  <si>
    <t>/reference/k/01849/index.html</t>
  </si>
  <si>
    <t>A road that runs from Highgarden to King's Landing.</t>
  </si>
  <si>
    <t>/reference/k/01830/index.html</t>
  </si>
  <si>
    <t>/reference/k/02090/index.html</t>
  </si>
  <si>
    <t>A serving girl at the Quill and Tankard in Oldtown. Physical Description: She has hazel eyes.</t>
  </si>
  <si>
    <t>/reference/k/01804/index.html</t>
  </si>
  <si>
    <t>Called Raymun Rebeard.  King-beyond-the-Wall.</t>
  </si>
  <si>
    <t>River Arrow</t>
  </si>
  <si>
    <t>/reference/k/01725/index.html</t>
  </si>
  <si>
    <t>River Road, The</t>
  </si>
  <si>
    <t>/reference/k/02602/index.html</t>
  </si>
  <si>
    <t>The river road runs from Casterly Rock to the Old Crossroads Inn, where it crosses the kingsroad and becomes the high road.</t>
  </si>
  <si>
    <t>/reference/k/01570/index.html</t>
  </si>
  <si>
    <t>Fifth and final Hand of the King to King Aerys II Targaryen and a wisdom of the Alchemists' Guild of King's Landing.</t>
  </si>
  <si>
    <t>/reference/k/02594/index.html</t>
  </si>
  <si>
    <t>Rowan of Goldengrove</t>
  </si>
  <si>
    <t>/reference/k/01049/index.html</t>
  </si>
  <si>
    <t>Riverlands, The</t>
  </si>
  <si>
    <t>/reference/k/01116/index.html</t>
  </si>
  <si>
    <t>One of the seven principal regions of Westeros.</t>
  </si>
  <si>
    <t>Rowan, Lord</t>
  </si>
  <si>
    <t>/reference/k/00622/index.html</t>
  </si>
  <si>
    <t>Elder son of Ser Olymer Tyrell.</t>
  </si>
  <si>
    <t>/reference/k/01146/index.html</t>
  </si>
  <si>
    <t>The seat of House Tully.</t>
  </si>
  <si>
    <t>Rowan, Mathis</t>
  </si>
  <si>
    <t>/reference/k/00667/index.html</t>
  </si>
  <si>
    <t>Elder son of Lord Gawen Westerling.</t>
  </si>
  <si>
    <t>Rivers, Aegor</t>
  </si>
  <si>
    <t>Rowena Arryn</t>
  </si>
  <si>
    <t>/reference/k/02333/index.html</t>
  </si>
  <si>
    <t>Rivers, Aemon</t>
  </si>
  <si>
    <t>/reference/k/02549/index.html</t>
  </si>
  <si>
    <t>Rivers, Brynden</t>
  </si>
  <si>
    <t>Royce of Runestone</t>
  </si>
  <si>
    <t>/reference/k/01050/index.html</t>
  </si>
  <si>
    <t>Reach, The</t>
  </si>
  <si>
    <t>/reference/k/01112/index.html</t>
  </si>
  <si>
    <t>Rivers, Jeyne</t>
  </si>
  <si>
    <t>Royce of the Gates of the Moon</t>
  </si>
  <si>
    <t>/reference/k/01856/index.html</t>
  </si>
  <si>
    <t>Red Claw</t>
  </si>
  <si>
    <t>/reference/k/01723/index.html</t>
  </si>
  <si>
    <t>The personal galley of Lord Ardrian Celtigar.</t>
  </si>
  <si>
    <t>Rivers, Martyn</t>
  </si>
  <si>
    <t>Royce, Albar</t>
  </si>
  <si>
    <t>Red Dunes</t>
  </si>
  <si>
    <t>/reference/k/02721/index.html</t>
  </si>
  <si>
    <t>The seat of House Vaith.</t>
  </si>
  <si>
    <t>Rivers, Walda</t>
  </si>
  <si>
    <t>/reference/k/00437/index.html</t>
  </si>
  <si>
    <t>Daughter of Walder Rivers.</t>
  </si>
  <si>
    <t>Royce, Andar</t>
  </si>
  <si>
    <t>Red Fork</t>
  </si>
  <si>
    <t>/reference/k/01153/index.html</t>
  </si>
  <si>
    <t>Rivers, Walder</t>
  </si>
  <si>
    <t>/reference/k/00438/index.html</t>
  </si>
  <si>
    <t>Eldest bastard son of Lord Walder Frey.</t>
  </si>
  <si>
    <t>Royce, Jeyne</t>
  </si>
  <si>
    <t>/reference/k/01851/index.html</t>
  </si>
  <si>
    <t>The royal residence in King's Landing.</t>
  </si>
  <si>
    <t>/reference/k/02798/index.html</t>
  </si>
  <si>
    <t>Called Big Rob. A peasant on the lands of House Osgrey.</t>
  </si>
  <si>
    <t>Royce, Kyle</t>
  </si>
  <si>
    <t>/reference/k/02907/index.html</t>
  </si>
  <si>
    <t>A lake in the Reach.</t>
  </si>
  <si>
    <t>/reference/k/00450/index.html</t>
  </si>
  <si>
    <t>Middle son of Lord Yohn Royce.</t>
  </si>
  <si>
    <t>Royce, Myranda</t>
  </si>
  <si>
    <t>Red Lands, The</t>
  </si>
  <si>
    <t>/reference/k/01878/index.html</t>
  </si>
  <si>
    <t>A harsh desert on the Great Eastern Continent.</t>
  </si>
  <si>
    <t>/reference/k/02837/index.html</t>
  </si>
  <si>
    <t>A renowned warrior.</t>
  </si>
  <si>
    <t>Royce, Nestor</t>
  </si>
  <si>
    <t>/reference/k/01562/index.html</t>
  </si>
  <si>
    <t>The Red Mountains run along the length of the border between Reach and the Stormlands.</t>
  </si>
  <si>
    <t>/reference/k/00510/index.html</t>
  </si>
  <si>
    <t>Eldest son of Lord Eddard Stark and Catelyn Tully.</t>
  </si>
  <si>
    <t>Royce, Perra</t>
  </si>
  <si>
    <t>Red Rain</t>
  </si>
  <si>
    <t>/reference/k/02395/index.html</t>
  </si>
  <si>
    <t>The greatsword of House Drumm.</t>
  </si>
  <si>
    <t>Royce, Waymar</t>
  </si>
  <si>
    <t>/reference/k/00454/index.html</t>
  </si>
  <si>
    <t>Youngest son of Lord Yohn Royce and a ranger of the Night's Watch.</t>
  </si>
  <si>
    <t>Red Raven</t>
  </si>
  <si>
    <t>/reference/k/01724/index.html</t>
  </si>
  <si>
    <t>Royce, Yohn</t>
  </si>
  <si>
    <t>/reference/k/00455/index.html</t>
  </si>
  <si>
    <t>Lord of Runestone.</t>
  </si>
  <si>
    <t>Royce, Ysilla</t>
  </si>
  <si>
    <t>/reference/k/02914/index.html</t>
  </si>
  <si>
    <t>/reference/k/02051/index.html</t>
  </si>
  <si>
    <t>The seat of House Redfort.</t>
  </si>
  <si>
    <t>/reference/k/01571/index.html</t>
  </si>
  <si>
    <t>Redfort of Redfort</t>
  </si>
  <si>
    <t>/reference/k/01044/index.html</t>
  </si>
  <si>
    <t>Redfort, Creighton</t>
  </si>
  <si>
    <t>/reference/k/02174/index.html</t>
  </si>
  <si>
    <t>A goaler at the Red Keep. He is actually an alterego of Varys.</t>
  </si>
  <si>
    <t>Redfort, Horton</t>
  </si>
  <si>
    <t>Redfort, Jasper</t>
  </si>
  <si>
    <t>/reference/k/02058/index.html</t>
  </si>
  <si>
    <t>The seat of House Royce.</t>
  </si>
  <si>
    <t>Redfort, Jon</t>
  </si>
  <si>
    <t>Redfort, Mychel</t>
  </si>
  <si>
    <t>Robert's Rebellion</t>
  </si>
  <si>
    <t>/reference/k/01839/index.html</t>
  </si>
  <si>
    <t>A revolt lead by houses Arryn, Baratheon, and Stark that ended in the ouster of House Targaryen from the throne of the Seven Kingdoms.</t>
  </si>
  <si>
    <t>/reference/k/02812/index.html</t>
  </si>
  <si>
    <t>/reference/k/02118/index.html</t>
  </si>
  <si>
    <t>/reference/k/01563/index.html</t>
  </si>
  <si>
    <t>/reference/k/02482/index.html</t>
  </si>
  <si>
    <t>Russell Merryweather</t>
  </si>
  <si>
    <t>Redwyne of The Arbor</t>
  </si>
  <si>
    <t>/reference/k/01045/index.html</t>
  </si>
  <si>
    <t>Ruttiger</t>
  </si>
  <si>
    <t>/reference/k/02548/index.html</t>
  </si>
  <si>
    <t>/reference/k/02646/index.html</t>
  </si>
  <si>
    <t>A water passage between the Arbor and Westeros.</t>
  </si>
  <si>
    <t>/reference/k/02096/index.html</t>
  </si>
  <si>
    <t>Redwyne, Bethany</t>
  </si>
  <si>
    <t>Redwyne, Denys</t>
  </si>
  <si>
    <t>/reference/k/00428/index.html</t>
  </si>
  <si>
    <t>A knight of the Kingsguard and Hand of the King.</t>
  </si>
  <si>
    <t>Redwyne, Desmera</t>
  </si>
  <si>
    <t>/reference/k/02654/index.html</t>
  </si>
  <si>
    <t>The main port of the Arbor.</t>
  </si>
  <si>
    <t>Redwyne, Desmond</t>
  </si>
  <si>
    <t>Redwyne, Hobber</t>
  </si>
  <si>
    <t>/reference/k/00891/index.html</t>
  </si>
  <si>
    <t>Captain of the guard at Riverrun.</t>
  </si>
  <si>
    <t>Redwyne, Horas</t>
  </si>
  <si>
    <t>/reference/k/00432/index.html</t>
  </si>
  <si>
    <t>A knight and member of House Rhysling. Lost an eye in a tourney. Fought on behalf of Duncan the Tall in a trial of seven at Ashford Meadow.</t>
  </si>
  <si>
    <t>/reference/k/00451/index.html</t>
  </si>
  <si>
    <t>Wife of Ser Arwood Frey.</t>
  </si>
  <si>
    <t>Redwyne, Olenna</t>
  </si>
  <si>
    <t>Rodrik</t>
  </si>
  <si>
    <t>/reference/k/02267/index.html</t>
  </si>
  <si>
    <t>Called Rodrik Freeborn. A noted ironman ship captain.</t>
  </si>
  <si>
    <t>Ryger</t>
  </si>
  <si>
    <t>/reference/k/01051/index.html</t>
  </si>
  <si>
    <t>Redwyne, Paxter</t>
  </si>
  <si>
    <t>/reference/k/00436/index.html</t>
  </si>
  <si>
    <t>Reed of Greywater Watch</t>
  </si>
  <si>
    <t>/reference/k/01046/index.html</t>
  </si>
  <si>
    <t>Ryger, Tristan</t>
  </si>
  <si>
    <t>/reference/k/02079/index.html</t>
  </si>
  <si>
    <t>A knight and member of House Ryger.</t>
  </si>
  <si>
    <t>Reed, Howland</t>
  </si>
  <si>
    <t>/reference/k/01572/index.html</t>
  </si>
  <si>
    <t>Called Longspear Ryk. A wildling man.</t>
  </si>
  <si>
    <t>Reed, Jojen</t>
  </si>
  <si>
    <t>Rykker of Duskendale</t>
  </si>
  <si>
    <t>/reference/k/01052/index.html</t>
  </si>
  <si>
    <t>Reed, Meera</t>
  </si>
  <si>
    <t>/reference/k/02727/index.html</t>
  </si>
  <si>
    <t>Lord of the Rills.</t>
  </si>
  <si>
    <t>Rykker, Jaremy</t>
  </si>
  <si>
    <t>/reference/k/01565/index.html</t>
  </si>
  <si>
    <t>/reference/k/02202/index.html</t>
  </si>
  <si>
    <t>Lord of Duskendale.</t>
  </si>
  <si>
    <t>/reference/k/01566/index.html</t>
  </si>
  <si>
    <t>/reference/k/00832/index.html</t>
  </si>
  <si>
    <t>/reference/k/02220/index.html</t>
  </si>
  <si>
    <t>Roger</t>
  </si>
  <si>
    <t>/reference/k/02800/index.html</t>
  </si>
  <si>
    <t>Called Roger of Pennytree. Nephew of Ser Arlan of Pennytree.</t>
  </si>
  <si>
    <t>/reference/k/02862/index.html</t>
  </si>
  <si>
    <t>Called Rymolf Stormdrunk. Steersman on the Iron Victory.</t>
  </si>
  <si>
    <t>/reference/k/01869/index.html</t>
  </si>
  <si>
    <t>Called Rymund the Rhymer. A singer.</t>
  </si>
  <si>
    <t>/reference/k/02804/index.html</t>
  </si>
  <si>
    <t>Lord of Coldmoat.</t>
  </si>
  <si>
    <t>/reference/k/02731/index.html</t>
  </si>
  <si>
    <t>Reyne of Castamere</t>
  </si>
  <si>
    <t>/reference/k/01814/index.html</t>
  </si>
  <si>
    <t>A dead house of the Westerlands.</t>
  </si>
  <si>
    <t>/reference/k/02560/index.html</t>
  </si>
  <si>
    <t>Called Red Rogo. A patron of the Happy Port in Braavos.</t>
  </si>
  <si>
    <t>Ryswell of the Rills</t>
  </si>
  <si>
    <t>/reference/k/01053/index.html</t>
  </si>
  <si>
    <t>/reference/k/01868/index.html</t>
  </si>
  <si>
    <t>/reference/k/02818/index.html</t>
  </si>
  <si>
    <t>Lady of Coldmoat.</t>
  </si>
  <si>
    <t>Ryswell, Barbrey</t>
  </si>
  <si>
    <t>/reference/k/02336/index.html</t>
  </si>
  <si>
    <t>Roland Crakehall</t>
  </si>
  <si>
    <t>Ryswell, Bethany</t>
  </si>
  <si>
    <t>Rhaegal</t>
  </si>
  <si>
    <t>/reference/k/01790/index.html</t>
  </si>
  <si>
    <t>Ryswell, Mark</t>
  </si>
  <si>
    <t>/reference/k/02443/index.html</t>
  </si>
  <si>
    <t>/reference/k/02567/index.html</t>
  </si>
  <si>
    <t>A whore in Braavos.</t>
  </si>
  <si>
    <t>/reference/k/01863/index.html</t>
  </si>
  <si>
    <t>A bay off the coast of the Stormlands.</t>
  </si>
  <si>
    <t>Stark, Theon</t>
  </si>
  <si>
    <t>/reference/k/01616/index.html</t>
  </si>
  <si>
    <t>Called the Hungry Wolf.  King in the North.</t>
  </si>
  <si>
    <t>Saduleon</t>
  </si>
  <si>
    <t>/reference/k/01726/index.html</t>
  </si>
  <si>
    <t>Stark, Torrhen</t>
  </si>
  <si>
    <t>/reference/k/01628/index.html</t>
  </si>
  <si>
    <t>Called the King Who Knelt.  Last King in the North and first Lord of Winterfell.</t>
  </si>
  <si>
    <t>/reference/k/00458/index.html</t>
  </si>
  <si>
    <t>A Lyseni pirate and self-styled prince of the Narrow Sea.</t>
  </si>
  <si>
    <t>Stark, Walton</t>
  </si>
  <si>
    <t>/reference/k/01807/index.html</t>
  </si>
  <si>
    <t>Called the Moon King. King in the North.</t>
  </si>
  <si>
    <t>Shitmouth</t>
  </si>
  <si>
    <t>/reference/k/01585/index.html</t>
  </si>
  <si>
    <t>Stark, William</t>
  </si>
  <si>
    <t>/reference/k/01662/index.html</t>
  </si>
  <si>
    <t>/reference/k/00833/index.html</t>
  </si>
  <si>
    <t>Called Sallor the Bald. One of three captains of the Stormcrows.</t>
  </si>
  <si>
    <t>Shivering Sea</t>
  </si>
  <si>
    <t>/reference/k/02002/index.html</t>
  </si>
  <si>
    <t>The sea off the extreme northeast coast of Westeros.</t>
  </si>
  <si>
    <t>Staunton</t>
  </si>
  <si>
    <t>/reference/k/02825/index.html</t>
  </si>
  <si>
    <t>/reference/k/01573/index.html</t>
  </si>
  <si>
    <t>/reference/k/02177/index.html</t>
  </si>
  <si>
    <t>/reference/k/02120/index.html</t>
  </si>
  <si>
    <t>Eldest son of The Sparr.</t>
  </si>
  <si>
    <t>/reference/k/01574/index.html</t>
  </si>
  <si>
    <t>/reference/k/01870/index.html</t>
  </si>
  <si>
    <t>/reference/k/01575/index.html</t>
  </si>
  <si>
    <t>The seat of House Gargalen.</t>
  </si>
  <si>
    <t>/reference/k/01577/index.html</t>
  </si>
  <si>
    <t>/reference/k/02384/index.html</t>
  </si>
  <si>
    <t>An ironman ship captain.</t>
  </si>
  <si>
    <t>Saltcliffe of Saltcliffe</t>
  </si>
  <si>
    <t>/reference/k/01576/index.html</t>
  </si>
  <si>
    <t>Saltcliffe, Donnor</t>
  </si>
  <si>
    <t>Sigorn</t>
  </si>
  <si>
    <t>/reference/k/02746/index.html</t>
  </si>
  <si>
    <t>Son of Styr, the Magnar of Thenn.</t>
  </si>
  <si>
    <t>/reference/k/00480/index.html</t>
  </si>
  <si>
    <t>Seventh son of Ser Davos Seaworth.</t>
  </si>
  <si>
    <t>/reference/k/01988/index.html</t>
  </si>
  <si>
    <t>/reference/k/01586/index.html</t>
  </si>
  <si>
    <t>Shipwright to Lord Balon Greyjoy.</t>
  </si>
  <si>
    <t>/reference/k/00500/index.html</t>
  </si>
  <si>
    <t>Son of Lord Selmond Stackspear.</t>
  </si>
  <si>
    <t>/reference/k/01890/index.html</t>
  </si>
  <si>
    <t>A narrow branch of Blazewater Bay.</t>
  </si>
  <si>
    <t>Silence</t>
  </si>
  <si>
    <t>/reference/k/01734/index.html</t>
  </si>
  <si>
    <t>The ship of Euron Greyjoy.</t>
  </si>
  <si>
    <t>/reference/k/00532/index.html</t>
  </si>
  <si>
    <t>Only son of Ser Harys Swyft.</t>
  </si>
  <si>
    <t>Sam</t>
  </si>
  <si>
    <t>/reference/k/02847/index.html</t>
  </si>
  <si>
    <t>Called Sam Stoops. Steward of Standfast.</t>
  </si>
  <si>
    <t>Silent Sisters</t>
  </si>
  <si>
    <t>/reference/k/01387/index.html</t>
  </si>
  <si>
    <t>The branch of the Faith that is responsible for preparing the dead for burial.</t>
  </si>
  <si>
    <t>/reference/k/00649/index.html</t>
  </si>
  <si>
    <t>/reference/k/00494/index.html</t>
  </si>
  <si>
    <t>Cousin to Ser Rolph Spicer.</t>
  </si>
  <si>
    <t>Silken Spirit</t>
  </si>
  <si>
    <t>/reference/k/01735/index.html</t>
  </si>
  <si>
    <t>Stepstones, The</t>
  </si>
  <si>
    <t>/reference/k/01903/index.html</t>
  </si>
  <si>
    <t>A series of islands between Dorne and the eastern continent.</t>
  </si>
  <si>
    <t>/reference/k/02226/index.html</t>
  </si>
  <si>
    <t>Silver</t>
  </si>
  <si>
    <t>/reference/k/01795/index.html</t>
  </si>
  <si>
    <t>Daenerys's horse.</t>
  </si>
  <si>
    <t>/reference/k/00580/index.html</t>
  </si>
  <si>
    <t>Elder son of Lord Randyll Tarly.</t>
  </si>
  <si>
    <t>Silverfin</t>
  </si>
  <si>
    <t>/reference/k/02355/index.html</t>
  </si>
  <si>
    <t>Personal longship of Lord Sawane Botley.</t>
  </si>
  <si>
    <t>Stilwood, Joss</t>
  </si>
  <si>
    <t>Sand, Daemon</t>
  </si>
  <si>
    <t>Silverwing</t>
  </si>
  <si>
    <t>/reference/k/01791/index.html</t>
  </si>
  <si>
    <t>A dragon. She was ridden by Queen Alysanne Targaryen.</t>
  </si>
  <si>
    <t>/reference/k/00839/index.html</t>
  </si>
  <si>
    <t>Sand, Dorea</t>
  </si>
  <si>
    <t>Stokeworth of Stokeworth</t>
  </si>
  <si>
    <t>/reference/k/01068/index.html</t>
  </si>
  <si>
    <t>Sand, Elia</t>
  </si>
  <si>
    <t>/reference/k/02821/index.html</t>
  </si>
  <si>
    <t>A knight and third husband of Lady Rohanne Webber.</t>
  </si>
  <si>
    <t>Stokeworth, Falyse</t>
  </si>
  <si>
    <t>Sand, Ellaria</t>
  </si>
  <si>
    <t>/reference/k/01588/index.html</t>
  </si>
  <si>
    <t>The leader of the Kingswood Brotherhood.</t>
  </si>
  <si>
    <t>Stokeworth, Lollys</t>
  </si>
  <si>
    <t>Sand, Loreza</t>
  </si>
  <si>
    <t>Sister Clegane</t>
  </si>
  <si>
    <t>Stone</t>
  </si>
  <si>
    <t>/reference/k/01139/index.html</t>
  </si>
  <si>
    <t>The first of three waycastles between the Gates of the Moon and the Eyrie.</t>
  </si>
  <si>
    <t>Sand, Nymeria</t>
  </si>
  <si>
    <t>/reference/k/01971/index.html</t>
  </si>
  <si>
    <t>A large island off the coast of the North.</t>
  </si>
  <si>
    <t>Stone Crows</t>
  </si>
  <si>
    <t>/reference/k/01857/index.html</t>
  </si>
  <si>
    <t>Sand, Obara</t>
  </si>
  <si>
    <t>Skagosi</t>
  </si>
  <si>
    <t>/reference/k/02313/index.html</t>
  </si>
  <si>
    <t>The people of Skagos. They call themselves the stoneborn, but are referred to derisively as Skaggs by the people of Westeros.</t>
  </si>
  <si>
    <t>/reference/k/01149/index.html</t>
  </si>
  <si>
    <t>The keep of House Bracken.</t>
  </si>
  <si>
    <t>Sand, Obella</t>
  </si>
  <si>
    <t>Skahazadhan</t>
  </si>
  <si>
    <t>/reference/k/01186/index.html</t>
  </si>
  <si>
    <t>A river that marks the border between the cities of Slaver's Bay and lands further north.</t>
  </si>
  <si>
    <t>/reference/k/01593/index.html</t>
  </si>
  <si>
    <t>A location with a ford over the Red Fork of the Trident.</t>
  </si>
  <si>
    <t>Sand, Tyene</t>
  </si>
  <si>
    <t>/reference/k/00468/index.html</t>
  </si>
  <si>
    <t>Third bastard daughter of Prince Oberyn Martell.</t>
  </si>
  <si>
    <t>/reference/k/02312/index.html</t>
  </si>
  <si>
    <t>An islands in the Bay of Seals.</t>
  </si>
  <si>
    <t>/reference/k/01594/index.html</t>
  </si>
  <si>
    <t>Skirling Pass</t>
  </si>
  <si>
    <t>/reference/k/01823/index.html</t>
  </si>
  <si>
    <t>A pass through the Forstfangs.</t>
  </si>
  <si>
    <t>Stone, Mya</t>
  </si>
  <si>
    <t>/reference/k/01589/index.html</t>
  </si>
  <si>
    <t>Stone, Tim</t>
  </si>
  <si>
    <t>/reference/k/00515/index.html</t>
  </si>
  <si>
    <t>/reference/k/01578/index.html</t>
  </si>
  <si>
    <t>The seat of House Qorgyle.</t>
  </si>
  <si>
    <t>Sky</t>
  </si>
  <si>
    <t>/reference/k/01137/index.html</t>
  </si>
  <si>
    <t>The final of three waycastles between the Gates of the Moon and the Eyrie.</t>
  </si>
  <si>
    <t>/reference/k/02645/index.html</t>
  </si>
  <si>
    <t>/reference/k/00511/index.html</t>
  </si>
  <si>
    <t>Elder daughter of Lord Eddard Stark and Lady Catelyn Tully.</t>
  </si>
  <si>
    <t>/reference/k/02719/index.html</t>
  </si>
  <si>
    <t>The seat of House Fowler.</t>
  </si>
  <si>
    <t>/reference/k/01595/index.html</t>
  </si>
  <si>
    <t>Santagar of Spottswood</t>
  </si>
  <si>
    <t>/reference/k/01055/index.html</t>
  </si>
  <si>
    <t>/reference/k/01819/index.html</t>
  </si>
  <si>
    <t>/reference/k/02380/index.html</t>
  </si>
  <si>
    <t>Santagar, Aron</t>
  </si>
  <si>
    <t>/reference/k/01187/index.html</t>
  </si>
  <si>
    <t>Slaver's Bay is both the bay separating the old Ghiscari cities from Valyria and the name of the region in which the slaver cities of the Ghiscari are located.</t>
  </si>
  <si>
    <t>/reference/k/01596/index.html</t>
  </si>
  <si>
    <t>The seat of house Swann.</t>
  </si>
  <si>
    <t>Saranella</t>
  </si>
  <si>
    <t>/reference/k/02606/index.html</t>
  </si>
  <si>
    <t>A septa and tutor to Cersei Lannister.</t>
  </si>
  <si>
    <t>Sloe-Eyed Maid</t>
  </si>
  <si>
    <t>/reference/k/01736/index.html</t>
  </si>
  <si>
    <t>Stonehouse of Old Wyk</t>
  </si>
  <si>
    <t>/reference/k/01597/index.html</t>
  </si>
  <si>
    <t>/reference/k/00467/index.html</t>
  </si>
  <si>
    <t>Fourth bastard daughter of Prince Oberyn Martell.</t>
  </si>
  <si>
    <t>/reference/k/02581/index.html</t>
  </si>
  <si>
    <t>Stonehouse, Ralf</t>
  </si>
  <si>
    <t>Slynt of Harrenhal</t>
  </si>
  <si>
    <t>/reference/k/01062/index.html</t>
  </si>
  <si>
    <t>A newly created house.</t>
  </si>
  <si>
    <t>Stonehouse, The</t>
  </si>
  <si>
    <t>/reference/k/02383/index.html</t>
  </si>
  <si>
    <t>Head of House Stonehouse.</t>
  </si>
  <si>
    <t>Slynt, Danos</t>
  </si>
  <si>
    <t>/reference/k/00840/index.html</t>
  </si>
  <si>
    <t>/reference/k/01056/index.html</t>
  </si>
  <si>
    <t>Slynt, Janos</t>
  </si>
  <si>
    <t>Stonetree of Harlaw</t>
  </si>
  <si>
    <t>/reference/k/02066/index.html</t>
  </si>
  <si>
    <t>Sarsfield, Melwyn</t>
  </si>
  <si>
    <t>Slynt, Jothos</t>
  </si>
  <si>
    <t>/reference/k/01598/index.html</t>
  </si>
  <si>
    <t>A large town in the Riverlands.</t>
  </si>
  <si>
    <t>/reference/k/00674/index.html</t>
  </si>
  <si>
    <t>Fifth wife of Lord Walder Frey.</t>
  </si>
  <si>
    <t>Slynt, Morros</t>
  </si>
  <si>
    <t>/reference/k/01886/index.html</t>
  </si>
  <si>
    <t>A barren stretch of coastline west of the Rills.</t>
  </si>
  <si>
    <t>Sathmantes, Khorane</t>
  </si>
  <si>
    <t>Small Council</t>
  </si>
  <si>
    <t>/reference/k/01388/index.html</t>
  </si>
  <si>
    <t>A body of lords and advisors that aids the king of the Seven Kingdoms in running the realm.</t>
  </si>
  <si>
    <t>Stoops, Wife</t>
  </si>
  <si>
    <t>/reference/k/02846/index.html</t>
  </si>
  <si>
    <t>The wife of Sam Stoops. Her name is never given.</t>
  </si>
  <si>
    <t>/reference/k/01905/index.html</t>
  </si>
  <si>
    <t>Smallwood of Acorn Hall</t>
  </si>
  <si>
    <t>/reference/k/01063/index.html</t>
  </si>
  <si>
    <t>Storm Crow</t>
  </si>
  <si>
    <t>/reference/k/02302/index.html</t>
  </si>
  <si>
    <t>A galley of the Night's Watchstationed at Eastwatch.</t>
  </si>
  <si>
    <t>Smallwood, Carellen</t>
  </si>
  <si>
    <t>Storm Dancer</t>
  </si>
  <si>
    <t>/reference/k/01738/index.html</t>
  </si>
  <si>
    <t>A Tyroshi trading galley.</t>
  </si>
  <si>
    <t>/reference/k/00834/index.html</t>
  </si>
  <si>
    <t>Smallwood, Myles</t>
  </si>
  <si>
    <t>/reference/k/01599/index.html</t>
  </si>
  <si>
    <t>The seat of House Baratheon.</t>
  </si>
  <si>
    <t>Sawyer</t>
  </si>
  <si>
    <t>/reference/k/02420/index.html</t>
  </si>
  <si>
    <t>Smallwood, Theomar</t>
  </si>
  <si>
    <t>/reference/k/00488/index.html</t>
  </si>
  <si>
    <t>Lord of Acorn Hall. His wife is Ravella and his daughter is Carellen.</t>
  </si>
  <si>
    <t>Storm, Cedrik</t>
  </si>
  <si>
    <t>Sawyer, Harry</t>
  </si>
  <si>
    <t>Smallwood, Thoren</t>
  </si>
  <si>
    <t>/reference/k/00489/index.html</t>
  </si>
  <si>
    <t>Storm, Edric</t>
  </si>
  <si>
    <t>Sceptre</t>
  </si>
  <si>
    <t>/reference/k/01727/index.html</t>
  </si>
  <si>
    <t>Smiler</t>
  </si>
  <si>
    <t>/reference/k/01796/index.html</t>
  </si>
  <si>
    <t>A tempermental black stallion.</t>
  </si>
  <si>
    <t>Storm, Rolland</t>
  </si>
  <si>
    <t>/reference/k/02639/index.html</t>
  </si>
  <si>
    <t>/reference/k/01590/index.html</t>
  </si>
  <si>
    <t>A member of the Kingswood Brotherhood.</t>
  </si>
  <si>
    <t>Stormcrows</t>
  </si>
  <si>
    <t>/reference/k/01390/index.html</t>
  </si>
  <si>
    <t>Scourge, The</t>
  </si>
  <si>
    <t>/reference/k/02909/index.html</t>
  </si>
  <si>
    <t>A river in Dorne. It joins the Vaith to form the Greenblood.</t>
  </si>
  <si>
    <t>Smoking Log, The</t>
  </si>
  <si>
    <t>/reference/k/01125/index.html</t>
  </si>
  <si>
    <t>A tavern in the town outside Winterfell.</t>
  </si>
  <si>
    <t>Stormlands, The</t>
  </si>
  <si>
    <t>/reference/k/01114/index.html</t>
  </si>
  <si>
    <t>Sea Bitch</t>
  </si>
  <si>
    <t>/reference/k/01728/index.html</t>
  </si>
  <si>
    <t>/reference/k/02459/index.html</t>
  </si>
  <si>
    <t>The seat of House Lynderly.</t>
  </si>
  <si>
    <t>Stout</t>
  </si>
  <si>
    <t>/reference/k/01069/index.html</t>
  </si>
  <si>
    <t>Sea Demon</t>
  </si>
  <si>
    <t>/reference/k/01729/index.html</t>
  </si>
  <si>
    <t>Snow</t>
  </si>
  <si>
    <t>/reference/k/01138/index.html</t>
  </si>
  <si>
    <t>The second of three waycastles between the Gates of the Moon and the Eyrie.</t>
  </si>
  <si>
    <t>Stout, Harwood</t>
  </si>
  <si>
    <t>/reference/k/01888/index.html</t>
  </si>
  <si>
    <t>A peninsula at the edge of the Bay of Ice.</t>
  </si>
  <si>
    <t>Snow, Jon</t>
  </si>
  <si>
    <t>Stout, Ronnel</t>
  </si>
  <si>
    <t>Sea of Dorne</t>
  </si>
  <si>
    <t>/reference/k/01983/index.html</t>
  </si>
  <si>
    <t>A sea that juts into the southeast coast of Westeros and separates Dorne and the Stormlands.</t>
  </si>
  <si>
    <t>Snow, Larence</t>
  </si>
  <si>
    <t>Stout, Wynton</t>
  </si>
  <si>
    <t>/reference/k/00520/index.html</t>
  </si>
  <si>
    <t>Sea Song</t>
  </si>
  <si>
    <t>/reference/k/02356/index.html</t>
  </si>
  <si>
    <t>Personal longship of Lord Rodrik Harlaw.</t>
  </si>
  <si>
    <t>Snow, Ramsay</t>
  </si>
  <si>
    <t>Stranger</t>
  </si>
  <si>
    <t>/reference/k/01797/index.html</t>
  </si>
  <si>
    <t>Sandor Clegane's horse.</t>
  </si>
  <si>
    <t>Seaflower</t>
  </si>
  <si>
    <t>/reference/k/01730/index.html</t>
  </si>
  <si>
    <t>/reference/k/00838/index.html</t>
  </si>
  <si>
    <t>Strangler</t>
  </si>
  <si>
    <t>/reference/k/01766/index.html</t>
  </si>
  <si>
    <t>A rare and deadly poison.</t>
  </si>
  <si>
    <t>/reference/k/01147/index.html</t>
  </si>
  <si>
    <t>The seat of House Mallister.</t>
  </si>
  <si>
    <t>Son A Rambton</t>
  </si>
  <si>
    <t>Street of Flour</t>
  </si>
  <si>
    <t>/reference/k/02007/index.html</t>
  </si>
  <si>
    <t>The Street of Flour is a street of King's Landing. Many bakeries and food sellers can be found there.</t>
  </si>
  <si>
    <t>Seahorse</t>
  </si>
  <si>
    <t>/reference/k/01731/index.html</t>
  </si>
  <si>
    <t>Son B Rambton</t>
  </si>
  <si>
    <t>Street of Steel</t>
  </si>
  <si>
    <t>/reference/k/02009/index.html</t>
  </si>
  <si>
    <t>The Street of Steel is a street of King's Landing that is covered with blacksmiths. It starts at the Mud Gate and runs up a hill.</t>
  </si>
  <si>
    <t>/reference/k/02676/index.html</t>
  </si>
  <si>
    <t>Son Bracken</t>
  </si>
  <si>
    <t>Street of the Sisters</t>
  </si>
  <si>
    <t>/reference/k/02008/index.html</t>
  </si>
  <si>
    <t>The Street of the Sisters is a street of King's Landing that runs straight from Visenya's Hill to Rhaenys's Hill.</t>
  </si>
  <si>
    <t>Seastone Chair</t>
  </si>
  <si>
    <t>/reference/k/01765/index.html</t>
  </si>
  <si>
    <t>The seat of the kings of the Iron Islands.</t>
  </si>
  <si>
    <t>Son C Rambton</t>
  </si>
  <si>
    <t>Strong of Harrenhal</t>
  </si>
  <si>
    <t>/reference/k/02282/index.html</t>
  </si>
  <si>
    <t>Seastrider</t>
  </si>
  <si>
    <t>/reference/k/02477/index.html</t>
  </si>
  <si>
    <t>Son Fell</t>
  </si>
  <si>
    <t>Strong, Lucamore</t>
  </si>
  <si>
    <t>Seaswift</t>
  </si>
  <si>
    <t>/reference/k/01732/index.html</t>
  </si>
  <si>
    <t>A sailing ship.</t>
  </si>
  <si>
    <t>Sons of the Mist</t>
  </si>
  <si>
    <t>/reference/k/02011/index.html</t>
  </si>
  <si>
    <t>A clan of the Mountains of the Moon.</t>
  </si>
  <si>
    <t>/reference/k/02235/index.html</t>
  </si>
  <si>
    <t>The seat of House Belmore.</t>
  </si>
  <si>
    <t>Seaworth</t>
  </si>
  <si>
    <t>/reference/k/01059/index.html</t>
  </si>
  <si>
    <t>Sorrowful Men</t>
  </si>
  <si>
    <t>/reference/k/01389/index.html</t>
  </si>
  <si>
    <t>An ancient guild of assassins in Qarth.</t>
  </si>
  <si>
    <t>/reference/k/01600/index.html</t>
  </si>
  <si>
    <t>Seaworth, Allard</t>
  </si>
  <si>
    <t>Sothoros</t>
  </si>
  <si>
    <t>/reference/k/02359/index.html</t>
  </si>
  <si>
    <t>A continent that lies south of the Great Eastern Continent.</t>
  </si>
  <si>
    <t>/reference/k/01601/index.html</t>
  </si>
  <si>
    <t>The Magnar of Thenn.</t>
  </si>
  <si>
    <t>Seaworth, Dale</t>
  </si>
  <si>
    <t>/reference/k/02514/index.html</t>
  </si>
  <si>
    <t>Su</t>
  </si>
  <si>
    <t>/reference/k/01927/index.html</t>
  </si>
  <si>
    <t>Called Sky Blue Su. A whore in Mole's Town.</t>
  </si>
  <si>
    <t>Seaworth, Davos</t>
  </si>
  <si>
    <t>/reference/k/02496/index.html</t>
  </si>
  <si>
    <t>The seat of House Hogg.</t>
  </si>
  <si>
    <t>Suggs</t>
  </si>
  <si>
    <t>/reference/k/02667/index.html</t>
  </si>
  <si>
    <t>Seaworth, Devan</t>
  </si>
  <si>
    <t>Suggs, Clayton</t>
  </si>
  <si>
    <t>Seaworth, Maric</t>
  </si>
  <si>
    <t>Sparr of Great Wyk</t>
  </si>
  <si>
    <t>/reference/k/01591/index.html</t>
  </si>
  <si>
    <t>Summer</t>
  </si>
  <si>
    <t>/reference/k/01785/index.html</t>
  </si>
  <si>
    <t>Bran Stark's direwolf.</t>
  </si>
  <si>
    <t>Seaworth, Matthos</t>
  </si>
  <si>
    <t>Sparr, The</t>
  </si>
  <si>
    <t>/reference/k/02119/index.html</t>
  </si>
  <si>
    <t>Head of House Sparr. Physical Description: He is a hatchet-faced faced old man with watery eyes.</t>
  </si>
  <si>
    <t>Summer Isles</t>
  </si>
  <si>
    <t>/reference/k/01197/index.html</t>
  </si>
  <si>
    <t>A group of islands south of Westeros.</t>
  </si>
  <si>
    <t>Spicer</t>
  </si>
  <si>
    <t>/reference/k/01064/index.html</t>
  </si>
  <si>
    <t>Summer Sea</t>
  </si>
  <si>
    <t>/reference/k/01198/index.html</t>
  </si>
  <si>
    <t>The sea off the southwest coast of Westeros.</t>
  </si>
  <si>
    <t>Second Sons</t>
  </si>
  <si>
    <t>/reference/k/01386/index.html</t>
  </si>
  <si>
    <t>Spicer, Rolph</t>
  </si>
  <si>
    <t>Summer Sun</t>
  </si>
  <si>
    <t>/reference/k/01739/index.html</t>
  </si>
  <si>
    <t>/reference/k/02817/index.html</t>
  </si>
  <si>
    <t>/reference/k/02428/index.html</t>
  </si>
  <si>
    <t>The seat of House Santagar.</t>
  </si>
  <si>
    <t>Summer's Dream</t>
  </si>
  <si>
    <t>/reference/k/01740/index.html</t>
  </si>
  <si>
    <t>/reference/k/00499/index.html</t>
  </si>
  <si>
    <t>/reference/k/01592/index.html</t>
  </si>
  <si>
    <t>/reference/k/01602/index.html</t>
  </si>
  <si>
    <t>A ruined palace.</t>
  </si>
  <si>
    <t>Selmy of Harvest Hall</t>
  </si>
  <si>
    <t>/reference/k/01060/index.html</t>
  </si>
  <si>
    <t>Stackhouse</t>
  </si>
  <si>
    <t>/reference/k/02841/index.html</t>
  </si>
  <si>
    <t>Selmy, Barristan</t>
  </si>
  <si>
    <t>Stackspear</t>
  </si>
  <si>
    <t>/reference/k/01065/index.html</t>
  </si>
  <si>
    <t>Sunblaze</t>
  </si>
  <si>
    <t>/reference/k/01741/index.html</t>
  </si>
  <si>
    <t>A trading ship owned by the Ancient Guild of Spicers.</t>
  </si>
  <si>
    <t>Selmy, Lyonel</t>
  </si>
  <si>
    <t>Stackspear, Alyn</t>
  </si>
  <si>
    <t>Sunderland</t>
  </si>
  <si>
    <t>/reference/k/02682/index.html</t>
  </si>
  <si>
    <t>/reference/k/00583/index.html</t>
  </si>
  <si>
    <t>Lord of Tarth.</t>
  </si>
  <si>
    <t>Staedmon</t>
  </si>
  <si>
    <t>/reference/k/01066/index.html</t>
  </si>
  <si>
    <t>Sunderland, Triston</t>
  </si>
  <si>
    <t>/reference/k/02686/index.html</t>
  </si>
  <si>
    <t>Lord of the Three Sisters.</t>
  </si>
  <si>
    <t>Staedmon, Alesander</t>
  </si>
  <si>
    <t>Sunderly of Saltcliffe</t>
  </si>
  <si>
    <t>/reference/k/01604/index.html</t>
  </si>
  <si>
    <t>/reference/k/01932/index.html</t>
  </si>
  <si>
    <t>Bedmaid to Cersei Lannister.</t>
  </si>
  <si>
    <t>/reference/k/02695/index.html</t>
  </si>
  <si>
    <t>The seat of House Cuy.</t>
  </si>
  <si>
    <t>Ser Templeton</t>
  </si>
  <si>
    <t>/reference/k/02809/index.html</t>
  </si>
  <si>
    <t>Master of Ninestars. His first name is ever given.</t>
  </si>
  <si>
    <t>Stag of the Sea</t>
  </si>
  <si>
    <t>/reference/k/01737/index.html</t>
  </si>
  <si>
    <t>Sunglass of Sweetport Sound</t>
  </si>
  <si>
    <t>/reference/k/01605/index.html</t>
  </si>
  <si>
    <t>/reference/k/02213/index.html</t>
  </si>
  <si>
    <t>Wife of Lord Denys Darklyn. She was from Myr.</t>
  </si>
  <si>
    <t>/reference/k/02764/index.html</t>
  </si>
  <si>
    <t>The seat of House Osgrey.</t>
  </si>
  <si>
    <t>Sunglass, Brother</t>
  </si>
  <si>
    <t>Sereni</t>
  </si>
  <si>
    <t>/reference/k/02641/index.html</t>
  </si>
  <si>
    <t>Ninth and last mistress of Aegon IV Targaryen. She was from Lys.</t>
  </si>
  <si>
    <t>Sunglass, Guncer</t>
  </si>
  <si>
    <t>/reference/k/00479/index.html</t>
  </si>
  <si>
    <t>Sixth son of Ser Davos Seaworth.</t>
  </si>
  <si>
    <t>Sunset Sea</t>
  </si>
  <si>
    <t>/reference/k/01199/index.html</t>
  </si>
  <si>
    <t>The sea off the northwest coast of Westeros.</t>
  </si>
  <si>
    <t>Serry of Southshield</t>
  </si>
  <si>
    <t>/reference/k/01061/index.html</t>
  </si>
  <si>
    <t>/reference/k/01176/index.html</t>
  </si>
  <si>
    <t>The seat of House Dayne.</t>
  </si>
  <si>
    <t>/reference/k/01177/index.html</t>
  </si>
  <si>
    <t>The seat of House Martell.</t>
  </si>
  <si>
    <t>Serry, Lia</t>
  </si>
  <si>
    <t>/reference/k/02656/index.html</t>
  </si>
  <si>
    <t>A town on the Arbor.</t>
  </si>
  <si>
    <t>Swann of Stonehelm</t>
  </si>
  <si>
    <t>/reference/k/01070/index.html</t>
  </si>
  <si>
    <t>Serry, Osbert</t>
  </si>
  <si>
    <t>Stark of Winterfell</t>
  </si>
  <si>
    <t>/reference/k/01067/index.html</t>
  </si>
  <si>
    <t>The leading house of the North.</t>
  </si>
  <si>
    <t>Swann, Balon</t>
  </si>
  <si>
    <t>Serry, Talbert</t>
  </si>
  <si>
    <t>/reference/k/02510/index.html</t>
  </si>
  <si>
    <t>Stark, Artos</t>
  </si>
  <si>
    <t>Swann, Corenna</t>
  </si>
  <si>
    <t>/reference/k/01579/index.html</t>
  </si>
  <si>
    <t>Called Serwyn of the Mirror Shield. A knight of the Kingsguard.</t>
  </si>
  <si>
    <t>Stark, Arya</t>
  </si>
  <si>
    <t>Swann, Cyrenna</t>
  </si>
  <si>
    <t>Seven Kingdoms, The</t>
  </si>
  <si>
    <t>/reference/k/01208/index.html</t>
  </si>
  <si>
    <t>The official name of the country that occupies the majority of the continent of Westeros.</t>
  </si>
  <si>
    <t>Stark, Barth</t>
  </si>
  <si>
    <t>Swann, Donnel</t>
  </si>
  <si>
    <t>Seven-Pointed Star, The</t>
  </si>
  <si>
    <t>/reference/k/02479/index.html</t>
  </si>
  <si>
    <t>The pricipal holy book of the Faith.</t>
  </si>
  <si>
    <t>Stark, Benjen</t>
  </si>
  <si>
    <t>Swann, Gawen</t>
  </si>
  <si>
    <t>/reference/k/01580/index.html</t>
  </si>
  <si>
    <t>The area in the Riverlands where the Blue Fork of the Trident breaks down into a large number of small brooks and rills.</t>
  </si>
  <si>
    <t>Swann, Gulian</t>
  </si>
  <si>
    <t>Shadd</t>
  </si>
  <si>
    <t>/reference/k/01581/index.html</t>
  </si>
  <si>
    <t>Swann, Manfred</t>
  </si>
  <si>
    <t>Shadow Lands, The</t>
  </si>
  <si>
    <t>/reference/k/01184/index.html</t>
  </si>
  <si>
    <t>A region far to the east.</t>
  </si>
  <si>
    <t>Stark, Beron</t>
  </si>
  <si>
    <t>Swann, Ravella</t>
  </si>
  <si>
    <t>Shadow Tower, The</t>
  </si>
  <si>
    <t>/reference/k/01582/index.html</t>
  </si>
  <si>
    <t>Stark, Bran</t>
  </si>
  <si>
    <t>Sweet Cersei</t>
  </si>
  <si>
    <t>/reference/k/02542/index.html</t>
  </si>
  <si>
    <t>A dromond in the new royal fleet.</t>
  </si>
  <si>
    <t>Shadrich</t>
  </si>
  <si>
    <t>/reference/k/02182/index.html</t>
  </si>
  <si>
    <t>Stark, Brandon</t>
  </si>
  <si>
    <t>Sweetfoot</t>
  </si>
  <si>
    <t>/reference/k/02752/index.html</t>
  </si>
  <si>
    <t>A palfrey owned by Ser Arlan of Pennytree.</t>
  </si>
  <si>
    <t>/reference/k/00835/index.html</t>
  </si>
  <si>
    <t>A young woman.</t>
  </si>
  <si>
    <t>/reference/k/02919/index.html</t>
  </si>
  <si>
    <t>The seat of House Sunglass.</t>
  </si>
  <si>
    <t>/reference/k/00836/index.html</t>
  </si>
  <si>
    <t>/reference/k/02679/index.html</t>
  </si>
  <si>
    <t>Shaggydog</t>
  </si>
  <si>
    <t>/reference/k/01786/index.html</t>
  </si>
  <si>
    <t>Rickon Stark's direwolf.</t>
  </si>
  <si>
    <t>Swift Sword</t>
  </si>
  <si>
    <t>/reference/k/01742/index.html</t>
  </si>
  <si>
    <t>/reference/k/01583/index.html</t>
  </si>
  <si>
    <t>Called Shagwell the Fool. A member of the Brave Companions.</t>
  </si>
  <si>
    <t>Swiftfin</t>
  </si>
  <si>
    <t>/reference/k/02239/index.html</t>
  </si>
  <si>
    <t>Longship of Lord Sawane Botley.</t>
  </si>
  <si>
    <t>Shamyriana</t>
  </si>
  <si>
    <t>/reference/k/01185/index.html</t>
  </si>
  <si>
    <t>Stark, Cregan</t>
  </si>
  <si>
    <t>Swordfish</t>
  </si>
  <si>
    <t>/reference/k/01743/index.html</t>
  </si>
  <si>
    <t>The personal galley of Lord Duram Bar Emmon.</t>
  </si>
  <si>
    <t>/reference/k/02441/index.html</t>
  </si>
  <si>
    <t>An abandoned keep next to a dried up well.</t>
  </si>
  <si>
    <t>Stark, Donnor</t>
  </si>
  <si>
    <t>Swyft</t>
  </si>
  <si>
    <t>/reference/k/01071/index.html</t>
  </si>
  <si>
    <t>/reference/k/01584/index.html</t>
  </si>
  <si>
    <t>Stark, Dorren</t>
  </si>
  <si>
    <t>Swyft, Dorna</t>
  </si>
  <si>
    <t>Sharp</t>
  </si>
  <si>
    <t>/reference/k/02363/index.html</t>
  </si>
  <si>
    <t>Stark, Eddard</t>
  </si>
  <si>
    <t>Swyft, Harys</t>
  </si>
  <si>
    <t>/reference/k/01985/index.html</t>
  </si>
  <si>
    <t>The seat of House Bar Emmon.</t>
  </si>
  <si>
    <t>Stark, Edderion</t>
  </si>
  <si>
    <t>Swyft, Humfrey</t>
  </si>
  <si>
    <t>Sharp, Alvyn</t>
  </si>
  <si>
    <t>Stark, Edrick</t>
  </si>
  <si>
    <t>Swyft, Joana</t>
  </si>
  <si>
    <t>Sharp, Harmund</t>
  </si>
  <si>
    <t>Stark, Edwyle</t>
  </si>
  <si>
    <t>Swyft, Jocelyn</t>
  </si>
  <si>
    <t>Sharp, Harrag</t>
  </si>
  <si>
    <t>Stark, Edwyn</t>
  </si>
  <si>
    <t>/reference/k/00495/index.html</t>
  </si>
  <si>
    <t>Wife of Lord Gawen Westerling.</t>
  </si>
  <si>
    <t>/reference/k/02373/index.html</t>
  </si>
  <si>
    <t>Stark, Eyron</t>
  </si>
  <si>
    <t>Shayala's Dance</t>
  </si>
  <si>
    <t>/reference/k/01733/index.html</t>
  </si>
  <si>
    <t>A ship in the fleet of Salladhor Saan.</t>
  </si>
  <si>
    <t>Stark, Jon</t>
  </si>
  <si>
    <t>/reference/k/01607/index.html</t>
  </si>
  <si>
    <t>Steward of Pyke during the lordship of Balon Greyjoy.</t>
  </si>
  <si>
    <t>/reference/k/00675/index.html</t>
  </si>
  <si>
    <t>Lady of Harrenhal.</t>
  </si>
  <si>
    <t>Stark, Jonnel</t>
  </si>
  <si>
    <t>/reference/k/02153/index.html</t>
  </si>
  <si>
    <t>An old king of the Iron Islands.</t>
  </si>
  <si>
    <t>Shepherd</t>
  </si>
  <si>
    <t>/reference/k/02364/index.html</t>
  </si>
  <si>
    <t>Stark, Jonos</t>
  </si>
  <si>
    <t>/reference/k/02430/index.html</t>
  </si>
  <si>
    <t>Called Spotted Sylva. Daughter of Ser Symon Santagar.</t>
  </si>
  <si>
    <t>Shermer</t>
  </si>
  <si>
    <t>/reference/k/02925/index.html</t>
  </si>
  <si>
    <t>Stark, Jorah</t>
  </si>
  <si>
    <t>Shermer's Grove</t>
  </si>
  <si>
    <t>/reference/k/02935/index.html</t>
  </si>
  <si>
    <t>Stark, Karlon</t>
  </si>
  <si>
    <t>Symeon</t>
  </si>
  <si>
    <t>/reference/k/01608/index.html</t>
  </si>
  <si>
    <t>A legendary knight from the Age of Heroes.</t>
  </si>
  <si>
    <t>/reference/k/01148/index.html</t>
  </si>
  <si>
    <t>Stark, Lyanna</t>
  </si>
  <si>
    <t>/reference/k/00841/index.html</t>
  </si>
  <si>
    <t>Called Symon Silver Tongue. A singer.</t>
  </si>
  <si>
    <t>/reference/k/01967/index.html</t>
  </si>
  <si>
    <t>A semi-legendary king of the First Men.</t>
  </si>
  <si>
    <t>Stark, Osric</t>
  </si>
  <si>
    <t>Shett of Gull Tower</t>
  </si>
  <si>
    <t>/reference/k/02229/index.html</t>
  </si>
  <si>
    <t>Stark, Rickard</t>
  </si>
  <si>
    <t>/reference/k/02429/index.html</t>
  </si>
  <si>
    <t>A knight and master of Spottswood.</t>
  </si>
  <si>
    <t>Shett, Damon</t>
  </si>
  <si>
    <t>Shield Islands, The</t>
  </si>
  <si>
    <t>/reference/k/02511/index.html</t>
  </si>
  <si>
    <t>A group of islands at the mouth of the Mander.</t>
  </si>
  <si>
    <t>Stark, Rickon</t>
  </si>
  <si>
    <t>Shiera</t>
  </si>
  <si>
    <t>/reference/k/02335/index.html</t>
  </si>
  <si>
    <t>Bastard daughter of Aegon IV Targaryen.</t>
  </si>
  <si>
    <t>Stark, Robb</t>
  </si>
  <si>
    <t>/reference/k/02238/index.html</t>
  </si>
  <si>
    <t>A knight and master of Ninestars.</t>
  </si>
  <si>
    <t>Stark, Rodrik</t>
  </si>
  <si>
    <t>/reference/k/00531/index.html</t>
  </si>
  <si>
    <t>Wife of Ser Melwyn Sarsfield.</t>
  </si>
  <si>
    <t>Stark, Rodwell</t>
  </si>
  <si>
    <t>Taena</t>
  </si>
  <si>
    <t>/reference/k/01609/index.html</t>
  </si>
  <si>
    <t>Wife of Lord Orton Merryweather.</t>
  </si>
  <si>
    <t>/reference/k/02280/index.html</t>
  </si>
  <si>
    <t>A knight of Aegon IV Targaryen's Kingsguard.</t>
  </si>
  <si>
    <t>Toyne</t>
  </si>
  <si>
    <t>/reference/k/01631/index.html</t>
  </si>
  <si>
    <t>/reference/k/02563/index.html</t>
  </si>
  <si>
    <t>A thief in Braavos.</t>
  </si>
  <si>
    <t>/reference/k/02486/index.html</t>
  </si>
  <si>
    <t>Toyne, Simon</t>
  </si>
  <si>
    <t>Talbert Serry</t>
  </si>
  <si>
    <t>Terys, Denyo</t>
  </si>
  <si>
    <t>Trant</t>
  </si>
  <si>
    <t>/reference/k/01078/index.html</t>
  </si>
  <si>
    <t>/reference/k/02552/index.html</t>
  </si>
  <si>
    <t>Younger daughter of Brusco.</t>
  </si>
  <si>
    <t>Terys, Yorko</t>
  </si>
  <si>
    <t>/reference/k/02195/index.html</t>
  </si>
  <si>
    <t>Son of Captain Ternesio Terys.</t>
  </si>
  <si>
    <t>Trant, Meryn</t>
  </si>
  <si>
    <t>Tall Trees Town</t>
  </si>
  <si>
    <t>/reference/k/01610/index.html</t>
  </si>
  <si>
    <t>A town of the Summer Isles.</t>
  </si>
  <si>
    <t>The Daughter of Dusk</t>
  </si>
  <si>
    <t>/reference/k/02448/index.html</t>
  </si>
  <si>
    <t>A famous courtesan of Braavos.</t>
  </si>
  <si>
    <t>Treb</t>
  </si>
  <si>
    <t>/reference/k/02802/index.html</t>
  </si>
  <si>
    <t>/reference/k/01798/index.html</t>
  </si>
  <si>
    <t>Daughter of Lord Randyll Tarly.</t>
  </si>
  <si>
    <t>The Drunken Daughter</t>
  </si>
  <si>
    <t>/reference/k/02568/index.html</t>
  </si>
  <si>
    <t>/reference/k/00842/index.html</t>
  </si>
  <si>
    <t>The Fat Fellow</t>
  </si>
  <si>
    <t>/reference/k/02876/index.html</t>
  </si>
  <si>
    <t>A Faceless Man. His real name is never given.</t>
  </si>
  <si>
    <t>/reference/k/00850/index.html</t>
  </si>
  <si>
    <t>An officer in Queen Cersei Lannister's household guard.</t>
  </si>
  <si>
    <t>Tallhart of Torrhen's Square</t>
  </si>
  <si>
    <t>/reference/k/01072/index.html</t>
  </si>
  <si>
    <t>The Handsome Man</t>
  </si>
  <si>
    <t>/reference/k/02877/index.html</t>
  </si>
  <si>
    <t>Tallhart, Benfred</t>
  </si>
  <si>
    <t>The Kindly Man</t>
  </si>
  <si>
    <t>/reference/k/02198/index.html</t>
  </si>
  <si>
    <t>A servant of the Many-Faced God. His real name is never given.</t>
  </si>
  <si>
    <t>Tallhart, Beren</t>
  </si>
  <si>
    <t>The Last Hero</t>
  </si>
  <si>
    <t>/reference/k/02911/index.html</t>
  </si>
  <si>
    <t>A legendary figure who was instrumental in saving mankind from the Others thousands of years ago.</t>
  </si>
  <si>
    <t>Trident Three</t>
  </si>
  <si>
    <t>/reference/k/01744/index.html</t>
  </si>
  <si>
    <t>Tallhart, Brandon</t>
  </si>
  <si>
    <t>The Lordling</t>
  </si>
  <si>
    <t>/reference/k/02878/index.html</t>
  </si>
  <si>
    <t>Trident, The</t>
  </si>
  <si>
    <t>/reference/k/01150/index.html</t>
  </si>
  <si>
    <t>A river in Westeros.</t>
  </si>
  <si>
    <t>Tallhart, Eddara</t>
  </si>
  <si>
    <t>The Merling Queen</t>
  </si>
  <si>
    <t>/reference/k/02587/index.html</t>
  </si>
  <si>
    <t>A courtesan in Braavos.</t>
  </si>
  <si>
    <t>Tristan Mudd</t>
  </si>
  <si>
    <t>Tallhart, Helman</t>
  </si>
  <si>
    <t>The Moonshadow</t>
  </si>
  <si>
    <t>/reference/k/02485/index.html</t>
  </si>
  <si>
    <t>Tallhart, Leobald</t>
  </si>
  <si>
    <t>The Night's King</t>
  </si>
  <si>
    <t>Talon</t>
  </si>
  <si>
    <t>/reference/k/02303/index.html</t>
  </si>
  <si>
    <t>The Old Grey Gull</t>
  </si>
  <si>
    <t>Tanda</t>
  </si>
  <si>
    <t>/reference/k/00843/index.html</t>
  </si>
  <si>
    <t>Head of House Stokeworth. Her daughters are Falyse and Lollys.</t>
  </si>
  <si>
    <t>The Poetess</t>
  </si>
  <si>
    <t>/reference/k/02585/index.html</t>
  </si>
  <si>
    <t>/reference/k/00844/index.html</t>
  </si>
  <si>
    <t>Called Tanselle Too-Tall. A puppeteer who performed at Ashford Meadow. She was accosted by Aerion Targaryen during a show and rescued by Ser Duncan the Tall..</t>
  </si>
  <si>
    <t>The Rat Cook</t>
  </si>
  <si>
    <t>/reference/k/01973/index.html</t>
  </si>
  <si>
    <t>/reference/k/01636/index.html</t>
  </si>
  <si>
    <t>Commander of the sea watch of King's Landing during the reign of Aerys II Targaryen.</t>
  </si>
  <si>
    <t>/reference/k/01871/index.html</t>
  </si>
  <si>
    <t>Owner of the inn/brothel called the Peach in Stoney Sept.</t>
  </si>
  <si>
    <t>The Red Oarsman</t>
  </si>
  <si>
    <t>/reference/k/02265/index.html</t>
  </si>
  <si>
    <t>/reference/k/01992/index.html</t>
  </si>
  <si>
    <t>Called Triston of Tally Hill. A knight in service to House Sunglass.</t>
  </si>
  <si>
    <t>/reference/k/02599/index.html</t>
  </si>
  <si>
    <t>An orphan girl.</t>
  </si>
  <si>
    <t>The Sailor's Wife</t>
  </si>
  <si>
    <t>/reference/k/02490/index.html</t>
  </si>
  <si>
    <t>The Septon at Sallydance</t>
  </si>
  <si>
    <t>/reference/k/02875/index.html</t>
  </si>
  <si>
    <t>A septon. His name is never given.</t>
  </si>
  <si>
    <t>/reference/k/01612/index.html</t>
  </si>
  <si>
    <t>The former seat of House Tarbeck. It is now a ruin.</t>
  </si>
  <si>
    <t>The Sparr</t>
  </si>
  <si>
    <t>Trumpeteer</t>
  </si>
  <si>
    <t>/reference/k/01745/index.html</t>
  </si>
  <si>
    <t>Tarbeck of Tarbeck Hall</t>
  </si>
  <si>
    <t>/reference/k/01815/index.html</t>
  </si>
  <si>
    <t>The Squinter</t>
  </si>
  <si>
    <t>/reference/k/02880/index.html</t>
  </si>
  <si>
    <t>Tarbeck, Lady</t>
  </si>
  <si>
    <t>The Starved Man</t>
  </si>
  <si>
    <t>/reference/k/02881/index.html</t>
  </si>
  <si>
    <t>/reference/k/02868/index.html</t>
  </si>
  <si>
    <t>The brewer of Harrenhal.</t>
  </si>
  <si>
    <t>Tarbeck, Lord</t>
  </si>
  <si>
    <t>The Stern Face</t>
  </si>
  <si>
    <t>/reference/k/02879/index.html</t>
  </si>
  <si>
    <t>Tully of Riverrun</t>
  </si>
  <si>
    <t>/reference/k/01079/index.html</t>
  </si>
  <si>
    <t>The leading house of the Riverlands.</t>
  </si>
  <si>
    <t>/reference/k/01611/index.html</t>
  </si>
  <si>
    <t>The Stonehouse</t>
  </si>
  <si>
    <t>Tully, Brynden</t>
  </si>
  <si>
    <t>Targaryen</t>
  </si>
  <si>
    <t>/reference/k/01073/index.html</t>
  </si>
  <si>
    <t>The ruling house of the Seven Kingdoms for almost three hundred years before Robert's Rebellion.</t>
  </si>
  <si>
    <t>The Veiled Lady</t>
  </si>
  <si>
    <t>/reference/k/02586/index.html</t>
  </si>
  <si>
    <t>Tully, Catelyn</t>
  </si>
  <si>
    <t>Targaryen Dynasty, The</t>
  </si>
  <si>
    <t>/reference/k/01833/index.html</t>
  </si>
  <si>
    <t>The period of time in which the Seven Kingdoms was ruled by House Targaryen. King Aegon I (also called Aegon the Conqueror) was the first Targaryen to sit the Iron Throne. The Targaryens ruled until Robert's Rebellion.</t>
  </si>
  <si>
    <t>The Waif</t>
  </si>
  <si>
    <t>/reference/k/02197/index.html</t>
  </si>
  <si>
    <t>A servant of the Many-Faced God. Her real name is never given. Physical Description: She is pale with a gaunt and bony face, hollow cheeks, and big dark eyes.</t>
  </si>
  <si>
    <t>Tully, Edmure</t>
  </si>
  <si>
    <t>Targaryen, Aegon</t>
  </si>
  <si>
    <t>Thenn</t>
  </si>
  <si>
    <t>/reference/k/01615/index.html</t>
  </si>
  <si>
    <t>A small wildling country beyond the Wall. It is currently ruled by Styr, Magnar of Thenn.</t>
  </si>
  <si>
    <t>Tully, Edmyn</t>
  </si>
  <si>
    <t>Targaryen, Aegon I</t>
  </si>
  <si>
    <t>/reference/k/00677/index.html</t>
  </si>
  <si>
    <t>Called Buckets.  A member of the Wull clan.</t>
  </si>
  <si>
    <t>Tully, Hoster</t>
  </si>
  <si>
    <t>Targaryen, Aegon II</t>
  </si>
  <si>
    <t>/reference/k/02657/index.html</t>
  </si>
  <si>
    <t>Tully, Lord</t>
  </si>
  <si>
    <t>Targaryen, Aegon III</t>
  </si>
  <si>
    <t>/reference/k/02636/index.html</t>
  </si>
  <si>
    <t>Targaryen, Aegon IV</t>
  </si>
  <si>
    <t>/reference/k/00624/index.html</t>
  </si>
  <si>
    <t>Elder son of Ser Luthor Tyrell.</t>
  </si>
  <si>
    <t>Tully, Lysa</t>
  </si>
  <si>
    <t>Targaryen, Aegon V</t>
  </si>
  <si>
    <t>/reference/k/00851/index.html</t>
  </si>
  <si>
    <t>Targaryen, Aelinor</t>
  </si>
  <si>
    <t>/reference/k/02726/index.html</t>
  </si>
  <si>
    <t>Maester of White Harbor.</t>
  </si>
  <si>
    <t>/reference/k/01899/index.html</t>
  </si>
  <si>
    <t>Targaryen, Aemon</t>
  </si>
  <si>
    <t>/reference/k/01154/index.html</t>
  </si>
  <si>
    <t>A river in Westeros. It begins in the western mountains and joins the Red Fork of the Trident at Riverrun.</t>
  </si>
  <si>
    <t>Tumitis, Moreo</t>
  </si>
  <si>
    <t>Targaryen, Aenar</t>
  </si>
  <si>
    <t>Turnberry, Lambert</t>
  </si>
  <si>
    <t>Targaryen, Aenys I</t>
  </si>
  <si>
    <t>Thirteen</t>
  </si>
  <si>
    <t>/reference/k/01391/index.html</t>
  </si>
  <si>
    <t>/reference/k/01873/index.html</t>
  </si>
  <si>
    <t>A cook's boy at Winterfell.</t>
  </si>
  <si>
    <t>Targaryen, Aerion</t>
  </si>
  <si>
    <t>Thomax</t>
  </si>
  <si>
    <t>/reference/k/02190/index.html</t>
  </si>
  <si>
    <t>/reference/k/01637/index.html</t>
  </si>
  <si>
    <t>Targaryen, Aerys I</t>
  </si>
  <si>
    <t>Twins, The</t>
  </si>
  <si>
    <t>/reference/k/01155/index.html</t>
  </si>
  <si>
    <t>The seat of House Frey.</t>
  </si>
  <si>
    <t>Targaryen, Aerys II</t>
  </si>
  <si>
    <t>Thormor Ironmaker</t>
  </si>
  <si>
    <t>Targaryen, Alysanne</t>
  </si>
  <si>
    <t>Thorne</t>
  </si>
  <si>
    <t>/reference/k/01076/index.html</t>
  </si>
  <si>
    <t>/reference/k/00682/index.html</t>
  </si>
  <si>
    <t>Wife of Ser Aenys Frey.</t>
  </si>
  <si>
    <t>Targaryen, Baelor</t>
  </si>
  <si>
    <t>Thorne, Alliser</t>
  </si>
  <si>
    <t>Targaryen, Baelor I</t>
  </si>
  <si>
    <t>Thoros</t>
  </si>
  <si>
    <t>/reference/k/00845/index.html</t>
  </si>
  <si>
    <t>A red priest.</t>
  </si>
  <si>
    <t>Targaryen, Daella</t>
  </si>
  <si>
    <t>/reference/k/01200/index.html</t>
  </si>
  <si>
    <t>A group of three islands in the Bite.</t>
  </si>
  <si>
    <t>Targaryen, Daena</t>
  </si>
  <si>
    <t>/reference/k/01617/index.html</t>
  </si>
  <si>
    <t>Targaryen, Daenerys</t>
  </si>
  <si>
    <t>/reference/k/02653/index.html</t>
  </si>
  <si>
    <t>The seat of House Costayne.</t>
  </si>
  <si>
    <t>Three-Eyed Crow</t>
  </si>
  <si>
    <t>/reference/k/01780/index.html</t>
  </si>
  <si>
    <t>A strange talking crow with three eyes.</t>
  </si>
  <si>
    <t>Tym</t>
  </si>
  <si>
    <t>/reference/k/01881/index.html</t>
  </si>
  <si>
    <t>Called Poxy Tym.  A guard at Winterfell.</t>
  </si>
  <si>
    <t>Targaryen, Daeron</t>
  </si>
  <si>
    <t>/reference/k/02260/index.html</t>
  </si>
  <si>
    <t>Steward of Ten Towers.</t>
  </si>
  <si>
    <t>/reference/k/01639/index.html</t>
  </si>
  <si>
    <t>Targaryen, Daeron I</t>
  </si>
  <si>
    <t>Thunder</t>
  </si>
  <si>
    <t>/reference/k/02750/index.html</t>
  </si>
  <si>
    <t>An old warhorse owned by Ser Arlan of Pennytree.</t>
  </si>
  <si>
    <t>Targaryen, Daeron II</t>
  </si>
  <si>
    <t>Thunderer</t>
  </si>
  <si>
    <t>/reference/k/02357/index.html</t>
  </si>
  <si>
    <t>Personal longship of Lord Dunstan Drumm.</t>
  </si>
  <si>
    <t>Tyrell of Highgarden</t>
  </si>
  <si>
    <t>/reference/k/01081/index.html</t>
  </si>
  <si>
    <t>The leading house of the Reach.</t>
  </si>
  <si>
    <t>Targaryen, Daeryssa</t>
  </si>
  <si>
    <t>/reference/k/00846/index.html</t>
  </si>
  <si>
    <t>Tyrell, Alla</t>
  </si>
  <si>
    <t>Targaryen, Duncan</t>
  </si>
  <si>
    <t>Tim</t>
  </si>
  <si>
    <t>/reference/k/02026/index.html</t>
  </si>
  <si>
    <t>Called Tim Tangletongue. A steward of the Night's Watch.</t>
  </si>
  <si>
    <t>Tyrell, Elinor</t>
  </si>
  <si>
    <t>Targaryen, Elaena</t>
  </si>
  <si>
    <t>Tyrell, Garlan</t>
  </si>
  <si>
    <t>Targaryen, Jaehaerys I</t>
  </si>
  <si>
    <t>/reference/k/01618/index.html</t>
  </si>
  <si>
    <t>Tyrell, Garth</t>
  </si>
  <si>
    <t>Targaryen, Jaehaerys II</t>
  </si>
  <si>
    <t>/reference/k/00847/index.html</t>
  </si>
  <si>
    <t>A Red Hand of the Burned Men mountain clan.</t>
  </si>
  <si>
    <t>Tyrell, Gormon</t>
  </si>
  <si>
    <t>Targaryen, Maegor I</t>
  </si>
  <si>
    <t>/reference/k/00472/index.html</t>
  </si>
  <si>
    <t>Tyrell, Harlen</t>
  </si>
  <si>
    <t>Targaryen, Maekar I</t>
  </si>
  <si>
    <t>/reference/k/02609/index.html</t>
  </si>
  <si>
    <t>Tyrell, Janna</t>
  </si>
  <si>
    <t>Targaryen, Matarys</t>
  </si>
  <si>
    <t>Tyrell, Leo</t>
  </si>
  <si>
    <t>Targaryen, Naerys</t>
  </si>
  <si>
    <t>Titan of Braavos</t>
  </si>
  <si>
    <t>/reference/k/01991/index.html</t>
  </si>
  <si>
    <t>A great statue that looks over the waters leading to the city of Braavos.</t>
  </si>
  <si>
    <t>Targaryen, Rhae</t>
  </si>
  <si>
    <t>Titan's Daughter</t>
  </si>
  <si>
    <t>/reference/k/02032/index.html</t>
  </si>
  <si>
    <t>A trading ship based in Braavos.</t>
  </si>
  <si>
    <t>Targaryen, Rhaegar</t>
  </si>
  <si>
    <t>Tyrell, Leona</t>
  </si>
  <si>
    <t>Targaryen, Rhaegel</t>
  </si>
  <si>
    <t>/reference/k/01619/index.html</t>
  </si>
  <si>
    <t>Tyrell, Loras</t>
  </si>
  <si>
    <t>Targaryen, Rhaella</t>
  </si>
  <si>
    <t>Tyrell, Lord</t>
  </si>
  <si>
    <t>Targaryen, Rhaelle</t>
  </si>
  <si>
    <t>/reference/k/00848/index.html</t>
  </si>
  <si>
    <t>Called Toad. A trainee of the Night's Watch.</t>
  </si>
  <si>
    <t>Tyrell, Lorent</t>
  </si>
  <si>
    <t>Targaryen, Rhaena</t>
  </si>
  <si>
    <t>/reference/k/01620/index.html</t>
  </si>
  <si>
    <t>Tyrell, Lucas</t>
  </si>
  <si>
    <t>Targaryen, Rhaenyra</t>
  </si>
  <si>
    <t>/reference/k/01621/index.html</t>
  </si>
  <si>
    <t>Tyrell, Luthor</t>
  </si>
  <si>
    <t>Targaryen, Rhaenys</t>
  </si>
  <si>
    <t>Toland of Ghost Hill</t>
  </si>
  <si>
    <t>/reference/k/02077/index.html</t>
  </si>
  <si>
    <t>Targaryen, Valarr</t>
  </si>
  <si>
    <t>/reference/k/00573/index.html</t>
  </si>
  <si>
    <t>Elder son of Prince Baelor Targaryen.</t>
  </si>
  <si>
    <t>Toland, Nymella</t>
  </si>
  <si>
    <t>Tyrell, Lyonel</t>
  </si>
  <si>
    <t>Targaryen, Visenya</t>
  </si>
  <si>
    <t>/reference/k/00574/index.html</t>
  </si>
  <si>
    <t>Tollett of Grey Glen</t>
  </si>
  <si>
    <t>/reference/k/01077/index.html</t>
  </si>
  <si>
    <t>Tyrell, Mace</t>
  </si>
  <si>
    <t>Targaryen, Viserys I</t>
  </si>
  <si>
    <t>/reference/k/00576/index.html</t>
  </si>
  <si>
    <t>King of the Seven Kingdoms from 103-129.</t>
  </si>
  <si>
    <t>Tollett, Eddison</t>
  </si>
  <si>
    <t>Tyrell, Margaery</t>
  </si>
  <si>
    <t>Targaryen, Viserys II</t>
  </si>
  <si>
    <t>/reference/k/00577/index.html</t>
  </si>
  <si>
    <t>King of the Seven Kingdoms from 171-172.</t>
  </si>
  <si>
    <t>Tollett, Uthor</t>
  </si>
  <si>
    <t>/reference/k/02233/index.html</t>
  </si>
  <si>
    <t>Lord of Grey Glen.</t>
  </si>
  <si>
    <t>Tyrell, Medwick</t>
  </si>
  <si>
    <t>Targaryen, Viserys III</t>
  </si>
  <si>
    <t>/reference/k/00575/index.html</t>
  </si>
  <si>
    <t>Younger son of King Aerys II Targaryen and Rhaella Targaryen.</t>
  </si>
  <si>
    <t>Tom</t>
  </si>
  <si>
    <t>/reference/k/01622/index.html</t>
  </si>
  <si>
    <t>Called Tom of Sevenstreams. A singer.</t>
  </si>
  <si>
    <t>Tyrell, Megga</t>
  </si>
  <si>
    <t>/reference/k/02121/index.html</t>
  </si>
  <si>
    <t>Tyrell, Mina</t>
  </si>
  <si>
    <t>Tarly of Horn Hill</t>
  </si>
  <si>
    <t>/reference/k/01074/index.html</t>
  </si>
  <si>
    <t>/reference/k/00849/index.html</t>
  </si>
  <si>
    <t>Called Fat Tom.  A guard at Winterfell.</t>
  </si>
  <si>
    <t>Tyrell, Moryn</t>
  </si>
  <si>
    <t>Tarly, Dickon</t>
  </si>
  <si>
    <t>Tyrell, Normund</t>
  </si>
  <si>
    <t>Tarly, Randyll</t>
  </si>
  <si>
    <t>Tyrell, Olene</t>
  </si>
  <si>
    <t>Tarly, Samwell</t>
  </si>
  <si>
    <t>Tommen II Lannister</t>
  </si>
  <si>
    <t>Tyrell, Olymer</t>
  </si>
  <si>
    <t>/reference/k/01613/index.html</t>
  </si>
  <si>
    <t>A long island in the Narrow Sea at the head of Shipbreaker Bay.</t>
  </si>
  <si>
    <t>/reference/k/01872/index.html</t>
  </si>
  <si>
    <t>Son of Tomard.</t>
  </si>
  <si>
    <t>Tyrell, Quentin</t>
  </si>
  <si>
    <t>Tarth of Evenfall</t>
  </si>
  <si>
    <t>/reference/k/01075/index.html</t>
  </si>
  <si>
    <t>Tor, The</t>
  </si>
  <si>
    <t>/reference/k/01624/index.html</t>
  </si>
  <si>
    <t>The seat of House Jordayne.</t>
  </si>
  <si>
    <t>Tyrell, Raymund</t>
  </si>
  <si>
    <t>Tarth, Alysanne</t>
  </si>
  <si>
    <t>/reference/k/02332/index.html</t>
  </si>
  <si>
    <t>Tyrell, Rickard</t>
  </si>
  <si>
    <t>Tarth, Arianne</t>
  </si>
  <si>
    <t>/reference/k/01625/index.html</t>
  </si>
  <si>
    <t>Called Toregg the Tall. Eldest son of Tormund.</t>
  </si>
  <si>
    <t>Tyrell, Victaria</t>
  </si>
  <si>
    <t>/reference/k/00626/index.html</t>
  </si>
  <si>
    <t>Wife of Lord Jon Bulwer.</t>
  </si>
  <si>
    <t>Tarth, Brienne</t>
  </si>
  <si>
    <t>/reference/k/01626/index.html</t>
  </si>
  <si>
    <t>Called Tormund Giantsbane. A wildling leader.</t>
  </si>
  <si>
    <t>Tyrell, Victor</t>
  </si>
  <si>
    <t>/reference/k/00627/index.html</t>
  </si>
  <si>
    <t>Cousin to Lord Mace Tyrell.</t>
  </si>
  <si>
    <t>Tarth, Endrew</t>
  </si>
  <si>
    <t>/reference/k/01627/index.html</t>
  </si>
  <si>
    <t>Tyrell, Willas</t>
  </si>
  <si>
    <t>/reference/k/00628/index.html</t>
  </si>
  <si>
    <t>Oldest son of Lord Mace Tyrell.</t>
  </si>
  <si>
    <t>Tarth, Galladon</t>
  </si>
  <si>
    <t>Tarth, Selwyn</t>
  </si>
  <si>
    <t>Torrent of Littlesister</t>
  </si>
  <si>
    <t>/reference/k/02685/index.html</t>
  </si>
  <si>
    <t>Tyrion Waters</t>
  </si>
  <si>
    <t>/reference/k/02320/index.html</t>
  </si>
  <si>
    <t>Bastard son of Lollys Stokeworth.</t>
  </si>
  <si>
    <t>Tawney of Orkmont</t>
  </si>
  <si>
    <t>/reference/k/02070/index.html</t>
  </si>
  <si>
    <t>Torrent, Alesander</t>
  </si>
  <si>
    <t>/reference/k/01640/index.html</t>
  </si>
  <si>
    <t>Tawney, Lenwood</t>
  </si>
  <si>
    <t>Tears of Lys</t>
  </si>
  <si>
    <t>/reference/k/01767/index.html</t>
  </si>
  <si>
    <t>A clear, tasteless, lethal poison that leaves no trace.</t>
  </si>
  <si>
    <t>/reference/k/00877/index.html</t>
  </si>
  <si>
    <t>A crofter's daughter.</t>
  </si>
  <si>
    <t>/reference/k/01614/index.html</t>
  </si>
  <si>
    <t>/reference/k/01629/index.html</t>
  </si>
  <si>
    <t>The seat of House Tallhart.</t>
  </si>
  <si>
    <t>Templeton of Ninestars</t>
  </si>
  <si>
    <t>/reference/k/02039/index.html</t>
  </si>
  <si>
    <t>Torwold</t>
  </si>
  <si>
    <t>/reference/k/02268/index.html</t>
  </si>
  <si>
    <t>Called Torwold Browntooth. A noted ironman ship captain.</t>
  </si>
  <si>
    <t>Templeton, Ser</t>
  </si>
  <si>
    <t>Torwyrd</t>
  </si>
  <si>
    <t>/reference/k/01876/index.html</t>
  </si>
  <si>
    <t>Called Torwyrd the Tall. Second son of Tormund.</t>
  </si>
  <si>
    <t>Templeton, Symond</t>
  </si>
  <si>
    <t>/reference/k/01630/index.html</t>
  </si>
  <si>
    <t>Maester of Harrenhal.</t>
  </si>
  <si>
    <t>/reference/k/02154/index.html</t>
  </si>
  <si>
    <t>The seat of House Harlaw.</t>
  </si>
  <si>
    <t>Tourmaline Brotherhood</t>
  </si>
  <si>
    <t>/reference/k/01392/index.html</t>
  </si>
  <si>
    <t>Tendyris, Oro</t>
  </si>
  <si>
    <t>/reference/k/02246/index.html</t>
  </si>
  <si>
    <t>/reference/k/02194/index.html</t>
  </si>
  <si>
    <t>Captain of the Titan's Daughter. He is from Braavos. Physical Description: He has a square, windburnt face and short-cut grey hair.</t>
  </si>
  <si>
    <t>Tower of Joy, The</t>
  </si>
  <si>
    <t>/reference/k/01210/index.html</t>
  </si>
  <si>
    <t>A tower that once stood on the border with Dorne.</t>
  </si>
  <si>
    <t>Tower of the Hand</t>
  </si>
  <si>
    <t>/reference/k/01986/index.html</t>
  </si>
  <si>
    <t>The Tower of the Hand is the seat of the Hand of the King. It is part of the Red Keep.</t>
  </si>
  <si>
    <t>Towers of Harrenhal</t>
  </si>
  <si>
    <t>/reference/k/02462/index.html</t>
  </si>
  <si>
    <t>Uffering</t>
  </si>
  <si>
    <t>/reference/k/02826/index.html</t>
  </si>
  <si>
    <t>/reference/k/00631/index.html</t>
  </si>
  <si>
    <t>Brother of Lord Harmen Uller.</t>
  </si>
  <si>
    <t>Urek Ironmaker</t>
  </si>
  <si>
    <t>Uffering, Helicent</t>
  </si>
  <si>
    <t>Umber of Last Hearth</t>
  </si>
  <si>
    <t>/reference/k/01084/index.html</t>
  </si>
  <si>
    <t>Urras</t>
  </si>
  <si>
    <t>/reference/k/02152/index.html</t>
  </si>
  <si>
    <t>Called Urras Ironfoot. An old king of the Iron Islands.</t>
  </si>
  <si>
    <t>Uffering, Rolland</t>
  </si>
  <si>
    <t>Umber, Hother</t>
  </si>
  <si>
    <t>/reference/k/01642/index.html</t>
  </si>
  <si>
    <t>/reference/k/01641/index.html</t>
  </si>
  <si>
    <t>Called Ulf the Ill. An ironman warrior.</t>
  </si>
  <si>
    <t>Umber, Jon</t>
  </si>
  <si>
    <t>/reference/k/00852/index.html</t>
  </si>
  <si>
    <t>A member of the Moon Brothers mountain clan.</t>
  </si>
  <si>
    <t>/reference/k/01818/index.html</t>
  </si>
  <si>
    <t>Umber, Mors</t>
  </si>
  <si>
    <t>/reference/k/01643/index.html</t>
  </si>
  <si>
    <t>Called Faithful Urswyck. A member of the Brave Companions.</t>
  </si>
  <si>
    <t>Uller of Hellholt</t>
  </si>
  <si>
    <t>/reference/k/01082/index.html</t>
  </si>
  <si>
    <t>/reference/k/02021/index.html</t>
  </si>
  <si>
    <t>Steward of House Baelish's nameless keep.</t>
  </si>
  <si>
    <t>/reference/k/01895/index.html</t>
  </si>
  <si>
    <t>Uller, Harmen</t>
  </si>
  <si>
    <t>/reference/k/02444/index.html</t>
  </si>
  <si>
    <t>A cook at the temple of the Many-Faced God in Braavos.</t>
  </si>
  <si>
    <t>/reference/k/00658/index.html</t>
  </si>
  <si>
    <t>Steward of Riverrun.</t>
  </si>
  <si>
    <t>Ullhor, Grazdan Mo</t>
  </si>
  <si>
    <t>/reference/k/02638/index.html</t>
  </si>
  <si>
    <t>/reference/k/00853/index.html</t>
  </si>
  <si>
    <t>Unsullied</t>
  </si>
  <si>
    <t>/reference/k/01393/index.html</t>
  </si>
  <si>
    <t>Elite eunuch slave soldiers trained in the city of Astapor instantly recognizable by their spiked caps.</t>
  </si>
  <si>
    <t>/reference/k/01644/index.html</t>
  </si>
  <si>
    <t>Called Septon Utt. A member of the Brave Companions.</t>
  </si>
  <si>
    <t>/reference/k/02693/index.html</t>
  </si>
  <si>
    <t>The seat of House Mullendore.</t>
  </si>
  <si>
    <t>/reference/k/02093/index.html</t>
  </si>
  <si>
    <t>Called Vinegar Vaelyn. The archmaester of the Citadel for astronomy.</t>
  </si>
  <si>
    <t>Vance, Norbert</t>
  </si>
  <si>
    <t>/reference/k/02655/index.html</t>
  </si>
  <si>
    <t>Vaes Dothrak</t>
  </si>
  <si>
    <t>/reference/k/01189/index.html</t>
  </si>
  <si>
    <t>The only city of the Dothraki. It is the home of the dosh khaleen. At the center of the city is the lake known as the Womb of the World.</t>
  </si>
  <si>
    <t>Vance, Patrek</t>
  </si>
  <si>
    <t>Vaes Tolorro</t>
  </si>
  <si>
    <t>/reference/k/01645/index.html</t>
  </si>
  <si>
    <t>A ruined city in the red lands.</t>
  </si>
  <si>
    <t>Vance, Rhialta</t>
  </si>
  <si>
    <t>Visenya's Hill</t>
  </si>
  <si>
    <t>/reference/k/02010/index.html</t>
  </si>
  <si>
    <t>Visenya's Hill is a landmark in King's Landing, atop of which sits the Great Sept of Baelor.</t>
  </si>
  <si>
    <t>Vaith of Red Dunes</t>
  </si>
  <si>
    <t>/reference/k/02126/index.html</t>
  </si>
  <si>
    <t>Vance, Ronald</t>
  </si>
  <si>
    <t>Viserion</t>
  </si>
  <si>
    <t>/reference/k/01793/index.html</t>
  </si>
  <si>
    <t>Vaith, Daeron</t>
  </si>
  <si>
    <t>Vance, Walder</t>
  </si>
  <si>
    <t>/reference/k/00648/index.html</t>
  </si>
  <si>
    <t>Elder son of Ser Dafyn Vance.</t>
  </si>
  <si>
    <t>Vaith, Lady</t>
  </si>
  <si>
    <t>/reference/k/01647/index.html</t>
  </si>
  <si>
    <t>Called Varamyr Sixskins. A wildling warg who controls a snow bear, three wolves, and a shadowcat.</t>
  </si>
  <si>
    <t>Vaith, The</t>
  </si>
  <si>
    <t>/reference/k/02908/index.html</t>
  </si>
  <si>
    <t>A river in Dorne. It joins the Scourge to form the Greenblood.</t>
  </si>
  <si>
    <t>Viserys III Targaryen</t>
  </si>
  <si>
    <t>/reference/k/01646/index.html</t>
  </si>
  <si>
    <t>Sister to Dalla.</t>
  </si>
  <si>
    <t>Vixen</t>
  </si>
  <si>
    <t>/reference/k/02556/index.html</t>
  </si>
  <si>
    <t>A trading ship. Its captain is Moredo Prestayn.</t>
  </si>
  <si>
    <t>/reference/k/00854/index.html</t>
  </si>
  <si>
    <t>/reference/k/01649/index.html</t>
  </si>
  <si>
    <t>Vale of Arryn</t>
  </si>
  <si>
    <t>/reference/k/01131/index.html</t>
  </si>
  <si>
    <t>The heart of the region known as the Vale.</t>
  </si>
  <si>
    <t>Varner</t>
  </si>
  <si>
    <t>/reference/k/01086/index.html</t>
  </si>
  <si>
    <t>Volentin, Qarro</t>
  </si>
  <si>
    <t>Vale, The</t>
  </si>
  <si>
    <t>/reference/k/01113/index.html</t>
  </si>
  <si>
    <t>Varner, Steffon</t>
  </si>
  <si>
    <t>/reference/k/02374/index.html</t>
  </si>
  <si>
    <t>The seat of House Volmark.</t>
  </si>
  <si>
    <t>Valyria</t>
  </si>
  <si>
    <t>/reference/k/01190/index.html</t>
  </si>
  <si>
    <t>A freehold, now in ruins, that was adept at magic and created a great empire on the Eastern Continent.</t>
  </si>
  <si>
    <t>/reference/k/00855/index.html</t>
  </si>
  <si>
    <t>Called the Spider.  Master of whisperers for King Robert Baratheon.</t>
  </si>
  <si>
    <t>Volmark of Volmark</t>
  </si>
  <si>
    <t>/reference/k/02064/index.html</t>
  </si>
  <si>
    <t>Valyrian</t>
  </si>
  <si>
    <t>/reference/k/01746/index.html</t>
  </si>
  <si>
    <t>The flagship of Salladhor Saan.</t>
  </si>
  <si>
    <t>Volmark, Maron</t>
  </si>
  <si>
    <t>Valyrian Steel</t>
  </si>
  <si>
    <t>/reference/k/01768/index.html</t>
  </si>
  <si>
    <t>A kind of steel that is spell-forged and holds a sharp edge.</t>
  </si>
  <si>
    <t>Velaryon of Driftmark</t>
  </si>
  <si>
    <t>/reference/k/01087/index.html</t>
  </si>
  <si>
    <t>Vance of Atranta</t>
  </si>
  <si>
    <t>/reference/k/02082/index.html</t>
  </si>
  <si>
    <t>Velaryon, Alyn</t>
  </si>
  <si>
    <t>Votar, Colloquo</t>
  </si>
  <si>
    <t>Vance of Wayfarer's Rest</t>
  </si>
  <si>
    <t>/reference/k/01085/index.html</t>
  </si>
  <si>
    <t>Velaryon, Monford</t>
  </si>
  <si>
    <t>Votyris, Byan</t>
  </si>
  <si>
    <t>Vance, Dafyn</t>
  </si>
  <si>
    <t>Velaryon, Monterys</t>
  </si>
  <si>
    <t>/reference/k/01650/index.html</t>
  </si>
  <si>
    <t>An outlaw who operated out of the Red Mountains.</t>
  </si>
  <si>
    <t>Vance, Ellery</t>
  </si>
  <si>
    <t>Vermillion Kiss</t>
  </si>
  <si>
    <t>/reference/k/01747/index.html</t>
  </si>
  <si>
    <t>A trading ship owned by Xaro Xhoan Daxos.</t>
  </si>
  <si>
    <t>/reference/k/01651/index.html</t>
  </si>
  <si>
    <t>Captain of Queen Cersei Baratheon's Lannister house guards.</t>
  </si>
  <si>
    <t>Vance, Emphyria</t>
  </si>
  <si>
    <t>Vhagar</t>
  </si>
  <si>
    <t>/reference/k/01792/index.html</t>
  </si>
  <si>
    <t>/reference/k/00856/index.html</t>
  </si>
  <si>
    <t>Vance, Hugo</t>
  </si>
  <si>
    <t>Vypren</t>
  </si>
  <si>
    <t>/reference/k/01090/index.html</t>
  </si>
  <si>
    <t>Vance, Jon</t>
  </si>
  <si>
    <t>Vypren, Damon</t>
  </si>
  <si>
    <t>Vance, Karyl</t>
  </si>
  <si>
    <t>Vypren, Elyana</t>
  </si>
  <si>
    <t>Vance, Kirth</t>
  </si>
  <si>
    <t>Vypren, Lucias</t>
  </si>
  <si>
    <t>Vance, Liane</t>
  </si>
  <si>
    <t>Vyrwel</t>
  </si>
  <si>
    <t>/reference/k/01091/index.html</t>
  </si>
  <si>
    <t>Vance, Lord</t>
  </si>
  <si>
    <t>Vikary</t>
  </si>
  <si>
    <t>/reference/k/01088/index.html</t>
  </si>
  <si>
    <t>Vyrwel, Igon</t>
  </si>
  <si>
    <t>Vance, Marianne</t>
  </si>
  <si>
    <t>Vikary, Lymond</t>
  </si>
  <si>
    <t>Wagstaff</t>
  </si>
  <si>
    <t>/reference/k/02219/index.html</t>
  </si>
  <si>
    <t>/reference/k/01655/index.html</t>
  </si>
  <si>
    <t>A wildling leader.</t>
  </si>
  <si>
    <t>Wagstaff, Humfrey</t>
  </si>
  <si>
    <t>Weeping Water, The</t>
  </si>
  <si>
    <t>/reference/k/02902/index.html</t>
  </si>
  <si>
    <t>Walda Frey</t>
  </si>
  <si>
    <t>/reference/k/00887/index.html</t>
  </si>
  <si>
    <t>Understeward in charge of the Wailing Tower of Harrenhal.</t>
  </si>
  <si>
    <t>Weg, Mag Mar Tun Doh</t>
  </si>
  <si>
    <t>Wells</t>
  </si>
  <si>
    <t>/reference/k/02637/index.html</t>
  </si>
  <si>
    <t>Walder</t>
  </si>
  <si>
    <t>/reference/k/00857/index.html</t>
  </si>
  <si>
    <t>A stableboy at Winterfell.  His real name is Walder.</t>
  </si>
  <si>
    <t>Wells, Theodan</t>
  </si>
  <si>
    <t>/reference/k/01656/index.html</t>
  </si>
  <si>
    <t>Called Wenda the White Fawn. A member of the Kingswood Brotherhood.</t>
  </si>
  <si>
    <t>Willem Wylde</t>
  </si>
  <si>
    <t>/reference/k/00683/index.html</t>
  </si>
  <si>
    <t>A knight of the Kingsguard. Fought on behalf of Aerion Targaryen in a trial of seven at Ashford Meadow.</t>
  </si>
  <si>
    <t>Walder Frey</t>
  </si>
  <si>
    <t>/reference/k/00860/index.html</t>
  </si>
  <si>
    <t>Maester of Pyke.</t>
  </si>
  <si>
    <t>William</t>
  </si>
  <si>
    <t>/reference/k/02481/index.html</t>
  </si>
  <si>
    <t>William Dustin</t>
  </si>
  <si>
    <t>/reference/k/02789/index.html</t>
  </si>
  <si>
    <t>Wife of Lord Rowan.</t>
  </si>
  <si>
    <t>William Stark</t>
  </si>
  <si>
    <t>William Wythers</t>
  </si>
  <si>
    <t>/reference/k/02659/index.html</t>
  </si>
  <si>
    <t>A knight and captain of Margaery Tyrell's household guard.</t>
  </si>
  <si>
    <t>/reference/k/02258/index.html</t>
  </si>
  <si>
    <t>Lord of Iron Holt.</t>
  </si>
  <si>
    <t>/reference/k/01156/index.html</t>
  </si>
  <si>
    <t>/reference/k/02706/index.html</t>
  </si>
  <si>
    <t>/reference/k/02092/index.html</t>
  </si>
  <si>
    <t>Wendwater, The</t>
  </si>
  <si>
    <t>/reference/k/02905/index.html</t>
  </si>
  <si>
    <t>A river that flows through the Kingswood.</t>
  </si>
  <si>
    <t>/reference/k/00676/index.html</t>
  </si>
  <si>
    <t>A knight in service to House Whent.</t>
  </si>
  <si>
    <t>Wall, The</t>
  </si>
  <si>
    <t>/reference/k/01163/index.html</t>
  </si>
  <si>
    <t>A giant wall constructed of ice and magic that denotes the northern border of the Seven Kingdoms.</t>
  </si>
  <si>
    <t>/reference/k/01894/index.html</t>
  </si>
  <si>
    <t>/reference/k/01663/index.html</t>
  </si>
  <si>
    <t>A man-at-arms in service to House Swyft.</t>
  </si>
  <si>
    <t>Wallace Massey</t>
  </si>
  <si>
    <t>Westerlands, The</t>
  </si>
  <si>
    <t>/reference/k/01111/index.html</t>
  </si>
  <si>
    <t>/reference/k/01926/index.html</t>
  </si>
  <si>
    <t>Youngest son of Lady Anya Waynwood.</t>
  </si>
  <si>
    <t>Westerling of the Crag</t>
  </si>
  <si>
    <t>/reference/k/01095/index.html</t>
  </si>
  <si>
    <t>/reference/k/01664/index.html</t>
  </si>
  <si>
    <t>/reference/k/00858/index.html</t>
  </si>
  <si>
    <t>Westerling, Eleyna</t>
  </si>
  <si>
    <t>Willum, Elyas</t>
  </si>
  <si>
    <t>/reference/k/01806/index.html</t>
  </si>
  <si>
    <t>Called Steelshanks Walton. A soldier in service to Lord Roose Bolton.</t>
  </si>
  <si>
    <t>Westerling, Elys</t>
  </si>
  <si>
    <t>Willum, Josua</t>
  </si>
  <si>
    <t>Westerling, Gawen</t>
  </si>
  <si>
    <t>Willum, Lord</t>
  </si>
  <si>
    <t>Westerling, Jeyne</t>
  </si>
  <si>
    <t>Wind Witch</t>
  </si>
  <si>
    <t>/reference/k/01750/index.html</t>
  </si>
  <si>
    <t>A ship from Braavos. Its captain is a man named Qos.</t>
  </si>
  <si>
    <t>Windproud</t>
  </si>
  <si>
    <t>/reference/k/01771/index.html</t>
  </si>
  <si>
    <t>Lord Steffon Baratheon's personal galley.</t>
  </si>
  <si>
    <t>War of the Five Kings</t>
  </si>
  <si>
    <t>/reference/k/02870/index.html</t>
  </si>
  <si>
    <t>Westerling, Raynald</t>
  </si>
  <si>
    <t>/reference/k/01128/index.html</t>
  </si>
  <si>
    <t>The seat of House Stark.</t>
  </si>
  <si>
    <t>War of the Ninepenny Kings</t>
  </si>
  <si>
    <t>/reference/k/02484/index.html</t>
  </si>
  <si>
    <t>Westerling, Rollam</t>
  </si>
  <si>
    <t>Wode</t>
  </si>
  <si>
    <t>/reference/k/01097/index.html</t>
  </si>
  <si>
    <t>Warlocks</t>
  </si>
  <si>
    <t>/reference/k/01394/index.html</t>
  </si>
  <si>
    <t>An order of magic users based in Qarth.</t>
  </si>
  <si>
    <t>Westeros</t>
  </si>
  <si>
    <t>/reference/k/01109/index.html</t>
  </si>
  <si>
    <t>The continent on which the Seven Kingdoms are located.</t>
  </si>
  <si>
    <t>/reference/k/01852/index.html</t>
  </si>
  <si>
    <t>A large forest stretching north and west of Winterfell.</t>
  </si>
  <si>
    <t>/reference/k/01652/index.html</t>
  </si>
  <si>
    <t>/reference/k/02830/index.html</t>
  </si>
  <si>
    <t>Woodfoot</t>
  </si>
  <si>
    <t>/reference/k/01969/index.html</t>
  </si>
  <si>
    <t>A dead house of the North.</t>
  </si>
  <si>
    <t>/reference/k/02269/index.html</t>
  </si>
  <si>
    <t>Called the Blue Bard.</t>
  </si>
  <si>
    <t>Whent of Harrenhal</t>
  </si>
  <si>
    <t>/reference/k/01096/index.html</t>
  </si>
  <si>
    <t>Woodwright</t>
  </si>
  <si>
    <t>/reference/k/02501/index.html</t>
  </si>
  <si>
    <t>/reference/k/02566/index.html</t>
  </si>
  <si>
    <t>A sailor.</t>
  </si>
  <si>
    <t>Whent, Fair Maid</t>
  </si>
  <si>
    <t>Woodwright, Lucatine</t>
  </si>
  <si>
    <t>/reference/k/02597/index.html</t>
  </si>
  <si>
    <t>Whent, Lord</t>
  </si>
  <si>
    <t>Woodwright, Portifer</t>
  </si>
  <si>
    <t>/reference/k/02791/index.html</t>
  </si>
  <si>
    <t>Woolfield</t>
  </si>
  <si>
    <t>/reference/k/02110/index.html</t>
  </si>
  <si>
    <t>/reference/k/02793/index.html</t>
  </si>
  <si>
    <t>Whent, Minisa</t>
  </si>
  <si>
    <t>Woolfield, Leona</t>
  </si>
  <si>
    <t>/reference/k/02792/index.html</t>
  </si>
  <si>
    <t>Whent, Oswell</t>
  </si>
  <si>
    <t>Worm River</t>
  </si>
  <si>
    <t>/reference/k/01843/index.html</t>
  </si>
  <si>
    <t>A river in the Slaver's Bay region.</t>
  </si>
  <si>
    <t>/reference/k/02771/index.html</t>
  </si>
  <si>
    <t>A small forest in the Reach.</t>
  </si>
  <si>
    <t>Whent, Sarya</t>
  </si>
  <si>
    <t>/reference/k/01666/index.html</t>
  </si>
  <si>
    <t>/reference/k/02757/index.html</t>
  </si>
  <si>
    <t>A man-at-arms in service to House Targaryen.</t>
  </si>
  <si>
    <t>Whent, Shella</t>
  </si>
  <si>
    <t>Wraith</t>
  </si>
  <si>
    <t>/reference/k/01751/index.html</t>
  </si>
  <si>
    <t>Water Gardens, The</t>
  </si>
  <si>
    <t>/reference/k/02162/index.html</t>
  </si>
  <si>
    <t>A palace just outside Sunspear that serves as a retreat for the Prince of Dorne.</t>
  </si>
  <si>
    <t>/reference/k/02115/index.html</t>
  </si>
  <si>
    <t>The Whispering Sound is an inlet that serves as the harbor of Oldtown.</t>
  </si>
  <si>
    <t>/reference/k/02509/index.html</t>
  </si>
  <si>
    <t>Called Wulfe One-Ear. An ironman warrior.</t>
  </si>
  <si>
    <t>Waters, Aurane</t>
  </si>
  <si>
    <t>Whispers, The</t>
  </si>
  <si>
    <t>/reference/k/02294/index.html</t>
  </si>
  <si>
    <t>The former seat of House Crabb, now in ruins.</t>
  </si>
  <si>
    <t>Wull</t>
  </si>
  <si>
    <t>/reference/k/01098/index.html</t>
  </si>
  <si>
    <t>Waters, Humfrey</t>
  </si>
  <si>
    <t>/reference/k/01126/index.html</t>
  </si>
  <si>
    <t>The seat of House Manderly and the principal port of the North.</t>
  </si>
  <si>
    <t>Wull, Hugo</t>
  </si>
  <si>
    <t>Waters, Jeyne</t>
  </si>
  <si>
    <t>White Hart</t>
  </si>
  <si>
    <t>/reference/k/01748/index.html</t>
  </si>
  <si>
    <t>Wull, Theo</t>
  </si>
  <si>
    <t>Waters, Jon</t>
  </si>
  <si>
    <t>/reference/k/01127/index.html</t>
  </si>
  <si>
    <t>A river in the North. It empties into the sea at White Harbor.</t>
  </si>
  <si>
    <t>Wydman</t>
  </si>
  <si>
    <t>/reference/k/02915/index.html</t>
  </si>
  <si>
    <t>Waters, Tyrion</t>
  </si>
  <si>
    <t>White Lady</t>
  </si>
  <si>
    <t>/reference/k/02801/index.html</t>
  </si>
  <si>
    <t>A galleas.</t>
  </si>
  <si>
    <t>/reference/k/02127/index.html</t>
  </si>
  <si>
    <t>/reference/k/02034/index.html</t>
  </si>
  <si>
    <t>Called Watt of Long Lake. A man of the Night's Watch.</t>
  </si>
  <si>
    <t>White Sword Tower, The</t>
  </si>
  <si>
    <t>/reference/k/02025/index.html</t>
  </si>
  <si>
    <t>The headquarters of the Kingsguard. It is part of the Red Keep.</t>
  </si>
  <si>
    <t>/reference/k/00864/index.html</t>
  </si>
  <si>
    <t>/reference/k/01653/index.html</t>
  </si>
  <si>
    <t>Called Watty the Miller. A commoner.</t>
  </si>
  <si>
    <t>/reference/k/02811/index.html</t>
  </si>
  <si>
    <t>Called Wild Wyl. A knight.</t>
  </si>
  <si>
    <t>Waxley of Wickenden</t>
  </si>
  <si>
    <t>/reference/k/02223/index.html</t>
  </si>
  <si>
    <t>Whitesmile Wat</t>
  </si>
  <si>
    <t>/reference/k/00656/index.html</t>
  </si>
  <si>
    <t>Wylde</t>
  </si>
  <si>
    <t>/reference/k/01099/index.html</t>
  </si>
  <si>
    <t>Waxley, Edmund</t>
  </si>
  <si>
    <t>Whitetree</t>
  </si>
  <si>
    <t>/reference/k/01658/index.html</t>
  </si>
  <si>
    <t>A wildling village.</t>
  </si>
  <si>
    <t>Wylde, Gawen</t>
  </si>
  <si>
    <t>/reference/k/01654/index.html</t>
  </si>
  <si>
    <t>/reference/k/02592/index.html</t>
  </si>
  <si>
    <t>Wylde, Gladden</t>
  </si>
  <si>
    <t>Whiteye</t>
  </si>
  <si>
    <t>/reference/k/00862/index.html</t>
  </si>
  <si>
    <t>Wylde, Jon</t>
  </si>
  <si>
    <t>/reference/k/00859/index.html</t>
  </si>
  <si>
    <t>Wick</t>
  </si>
  <si>
    <t>/reference/k/02744/index.html</t>
  </si>
  <si>
    <t>Called Wick Whittlestick. A steward of the Night's Watch.</t>
  </si>
  <si>
    <t>Wylde, Rickard</t>
  </si>
  <si>
    <t>/reference/k/01093/index.html</t>
  </si>
  <si>
    <t>/reference/k/02621/index.html</t>
  </si>
  <si>
    <t>The seat of House Waxley.</t>
  </si>
  <si>
    <t>Wylde, Tyana</t>
  </si>
  <si>
    <t>Wayn, Utherydes</t>
  </si>
  <si>
    <t>Widow's Wail</t>
  </si>
  <si>
    <t>/reference/k/01976/index.html</t>
  </si>
  <si>
    <t>Waynwood of Ironoaks</t>
  </si>
  <si>
    <t>/reference/k/01094/index.html</t>
  </si>
  <si>
    <t>/reference/k/01659/index.html</t>
  </si>
  <si>
    <t>The seat of House Flint.</t>
  </si>
  <si>
    <t>/reference/k/00865/index.html</t>
  </si>
  <si>
    <t>A wet nurse.</t>
  </si>
  <si>
    <t>Waynwood, Anya</t>
  </si>
  <si>
    <t>Wife Stoops</t>
  </si>
  <si>
    <t>Waynwood, Carolei</t>
  </si>
  <si>
    <t>Wights</t>
  </si>
  <si>
    <t>/reference/k/01779/index.html</t>
  </si>
  <si>
    <t>An undead creature with black hands and burning bright blue eyes.</t>
  </si>
  <si>
    <t>Waynwood, Donnel</t>
  </si>
  <si>
    <t>/reference/k/01660/index.html</t>
  </si>
  <si>
    <t>A knight and master of Stoney Sept.</t>
  </si>
  <si>
    <t>Wyman Webber</t>
  </si>
  <si>
    <t>/reference/k/02787/index.html</t>
  </si>
  <si>
    <t>Waynwood, Elys</t>
  </si>
  <si>
    <t>/reference/k/00861/index.html</t>
  </si>
  <si>
    <t>Wife of Ser Danwell Frey.</t>
  </si>
  <si>
    <t>Waynwood, Jasper</t>
  </si>
  <si>
    <t>Wildfire</t>
  </si>
  <si>
    <t>/reference/k/01769/index.html</t>
  </si>
  <si>
    <t>A volatile substance produced by the Alechmists' Guild of King's Landing.</t>
  </si>
  <si>
    <t>Waynwood, Marsella</t>
  </si>
  <si>
    <t>Wildlings</t>
  </si>
  <si>
    <t>/reference/k/01342/index.html</t>
  </si>
  <si>
    <t>The people of the Far North.</t>
  </si>
  <si>
    <t>Wynch of Iron Holt</t>
  </si>
  <si>
    <t>/reference/k/01100/index.html</t>
  </si>
  <si>
    <t>Waynwood, Morton</t>
  </si>
  <si>
    <t>Wildwind</t>
  </si>
  <si>
    <t>/reference/k/01749/index.html</t>
  </si>
  <si>
    <t>Wynch, Aladale</t>
  </si>
  <si>
    <t>/reference/k/00886/index.html</t>
  </si>
  <si>
    <t>A young girl.</t>
  </si>
  <si>
    <t>/reference/k/01661/index.html</t>
  </si>
  <si>
    <t>Called Hookface Will. A guard at Dragonstone.</t>
  </si>
  <si>
    <t>/reference/k/02049/index.html</t>
  </si>
  <si>
    <t>The seat of House Estren.</t>
  </si>
  <si>
    <t>Weaver</t>
  </si>
  <si>
    <t>/reference/k/02365/index.html</t>
  </si>
  <si>
    <t>/reference/k/02600/index.html</t>
  </si>
  <si>
    <t>Weaver, Romny</t>
  </si>
  <si>
    <t>/reference/k/00863/index.html</t>
  </si>
  <si>
    <t>Wythers</t>
  </si>
  <si>
    <t>/reference/k/01101/index.html</t>
  </si>
  <si>
    <t>Webber of Coldmoat</t>
  </si>
  <si>
    <t>/reference/k/02768/index.html</t>
  </si>
  <si>
    <t>/reference/k/02794/index.html</t>
  </si>
  <si>
    <t>Called Will Bean. A peasant on the lands of House Osgrey.</t>
  </si>
  <si>
    <t>Wythers, Ottyn</t>
  </si>
  <si>
    <t>Webber, Reynard</t>
  </si>
  <si>
    <t>/reference/k/02293/index.html</t>
  </si>
  <si>
    <t>Called Will the Stork.</t>
  </si>
  <si>
    <t>Webber, Rohanne</t>
  </si>
  <si>
    <t>/reference/k/02795/index.html</t>
  </si>
  <si>
    <t>Called Will Barleycorn. A peasant on the lands of House Osgrey.</t>
  </si>
  <si>
    <t>Xho, Jalabhar</t>
  </si>
  <si>
    <t>Xhondo Dhoru</t>
  </si>
  <si>
    <t>Yarwyck</t>
  </si>
  <si>
    <t>/reference/k/01103/index.html</t>
  </si>
  <si>
    <t>/reference/k/02488/index.html</t>
  </si>
  <si>
    <t>A one-eyed whore at the Happy Port in Braavos.</t>
  </si>
  <si>
    <t>/reference/k/02075/index.html</t>
  </si>
  <si>
    <t>The seat of House Yronwood.</t>
  </si>
  <si>
    <t>Yarwyck, Othell</t>
  </si>
  <si>
    <t>Yronwood of Yronwood</t>
  </si>
  <si>
    <t>/reference/k/01667/index.html</t>
  </si>
  <si>
    <t>Yew</t>
  </si>
  <si>
    <t>/reference/k/02547/index.html</t>
  </si>
  <si>
    <t>Yronwood, Anders</t>
  </si>
  <si>
    <t>Yew, Manfryd</t>
  </si>
  <si>
    <t>/reference/k/00867/index.html</t>
  </si>
  <si>
    <t>A recruiter for the Night's Watch.</t>
  </si>
  <si>
    <t>Yronwood, Cletus</t>
  </si>
  <si>
    <t>/reference/k/02758/index.html</t>
  </si>
  <si>
    <t>Yronwood, Ormond</t>
  </si>
  <si>
    <t>/reference/k/00866/index.html</t>
  </si>
  <si>
    <t>Yi Ti</t>
  </si>
  <si>
    <t>/reference/k/01191/index.html</t>
  </si>
  <si>
    <t>A land in the far east.</t>
  </si>
  <si>
    <t>/reference/k/02759/index.html</t>
  </si>
  <si>
    <t>/reference/k/01669/index.html</t>
  </si>
  <si>
    <t>/reference/k/01996/index.html</t>
  </si>
  <si>
    <t>/reference/k/02702/index.html</t>
  </si>
  <si>
    <t>/reference/k/01670/index.html</t>
  </si>
  <si>
    <t>character</t>
  </si>
  <si>
    <t>ship</t>
  </si>
  <si>
    <t>group</t>
  </si>
  <si>
    <t>event</t>
  </si>
  <si>
    <t>weapon</t>
  </si>
  <si>
    <t>people</t>
  </si>
  <si>
    <t>place</t>
  </si>
  <si>
    <t>term</t>
  </si>
  <si>
    <t>note</t>
  </si>
  <si>
    <t>probably dagmer</t>
  </si>
  <si>
    <t>probably same as Hightower, Malora</t>
  </si>
  <si>
    <t>name</t>
  </si>
  <si>
    <t>summary</t>
  </si>
  <si>
    <t>type</t>
  </si>
  <si>
    <t>?</t>
  </si>
  <si>
    <t>The Arbor</t>
  </si>
  <si>
    <t>The Baratheon Reign</t>
  </si>
  <si>
    <t>The Bite</t>
  </si>
  <si>
    <t>The Barrowlands</t>
  </si>
  <si>
    <t>The Blackfyre Rebellion</t>
  </si>
  <si>
    <t>The Broken Arm</t>
  </si>
  <si>
    <t>The Broken Branch</t>
  </si>
  <si>
    <t>The Citadel</t>
  </si>
  <si>
    <t>The Crownlands</t>
  </si>
  <si>
    <t>The Conquest</t>
  </si>
  <si>
    <t>The Chequy Water</t>
  </si>
  <si>
    <t>The Doom of Valyria</t>
  </si>
  <si>
    <t>The Dance of the Dragons</t>
  </si>
  <si>
    <t>The Dreadfort</t>
  </si>
  <si>
    <t>The Drowned God</t>
  </si>
  <si>
    <t>The Eyrie</t>
  </si>
  <si>
    <t>The Faith</t>
  </si>
  <si>
    <t>The Far North</t>
  </si>
  <si>
    <t>The Free Cities</t>
  </si>
  <si>
    <t>The Fingers</t>
  </si>
  <si>
    <t>The Frozen Shore</t>
  </si>
  <si>
    <t>The Gorge</t>
  </si>
  <si>
    <t>The Great Eastern Continent</t>
  </si>
  <si>
    <t>The Great Other</t>
  </si>
  <si>
    <t>The Gift</t>
  </si>
  <si>
    <t>The Hightower</t>
  </si>
  <si>
    <t>The Iron Islands</t>
  </si>
  <si>
    <t>The Just Maid</t>
  </si>
  <si>
    <t>The Kingswood</t>
  </si>
  <si>
    <t>The Lord of Light</t>
  </si>
  <si>
    <t>The Lonely Hills</t>
  </si>
  <si>
    <t>The Long Night</t>
  </si>
  <si>
    <t>The Last River</t>
  </si>
  <si>
    <t>The Mermaid's Palace</t>
  </si>
  <si>
    <t>The Nightfort</t>
  </si>
  <si>
    <t>The North</t>
  </si>
  <si>
    <t>The Old Crossroads Inn</t>
  </si>
  <si>
    <t>The Others Invasion</t>
  </si>
  <si>
    <t>The Old Gods</t>
  </si>
  <si>
    <t>The Quiet isle</t>
  </si>
  <si>
    <t>The Rills</t>
  </si>
  <si>
    <t>The River Road</t>
  </si>
  <si>
    <t>The Riverlands</t>
  </si>
  <si>
    <t>The Reach</t>
  </si>
  <si>
    <t>The Red Lands</t>
  </si>
  <si>
    <t>The Stepstones</t>
  </si>
  <si>
    <t>The Scourge</t>
  </si>
  <si>
    <t>The Smoking Log</t>
  </si>
  <si>
    <t>The Stormlands</t>
  </si>
  <si>
    <t>The Seven Kingdoms</t>
  </si>
  <si>
    <t>The Seven-Pointed Star</t>
  </si>
  <si>
    <t>The Shadow Lands</t>
  </si>
  <si>
    <t>The Shadow Tower</t>
  </si>
  <si>
    <t>The Shield Islands</t>
  </si>
  <si>
    <t>The Trident</t>
  </si>
  <si>
    <t>The Targaryen Dynasty</t>
  </si>
  <si>
    <t>The Tor</t>
  </si>
  <si>
    <t>The Tower of Joy</t>
  </si>
  <si>
    <t>The Vaith</t>
  </si>
  <si>
    <t>The Vale</t>
  </si>
  <si>
    <t>The Weeping Water</t>
  </si>
  <si>
    <t>The Wendwater</t>
  </si>
  <si>
    <t>The Wall</t>
  </si>
  <si>
    <t>The Westerlands</t>
  </si>
  <si>
    <t>The Water Gardens</t>
  </si>
  <si>
    <t>The Whispers</t>
  </si>
  <si>
    <t>The White Sword Tower</t>
  </si>
  <si>
    <t>alt name</t>
  </si>
  <si>
    <t>Three rangers in the Night's Watch track a group of wildling raiders beyond the Wall.</t>
  </si>
  <si>
    <t>Robb Stark and Jon Snow discover a litter of direwolves, one pup for each of Eddard Stark's six children.</t>
  </si>
  <si>
    <t>Catelyn Tully informs her husband, Eddard, that Jon Arryn, an old friend of Eddard's, has died and that King Robert Baratheon is coming to Winterfell.</t>
  </si>
  <si>
    <t>Exiled prince Viserys Targaryen sells his sister Daenerys to Khal Drogo of the Dothraki in exchange for an army to take back the Seven Kingdoms.</t>
  </si>
  <si>
    <t>King Robert and his party arrive in Winterfell; Robert asks Eddard to be the new Hand of the King and promises to wed his son Joffrey to Ned's daughter Sansa.</t>
  </si>
  <si>
    <t>A feast is held in honor of the king; Tyrion Lannister, brother of the queen and a dwarf, speaks with Jon Snow about being Eddard Stark's bastard son; Jon declares that he wishes to join the Night's Watch.</t>
  </si>
  <si>
    <t>A secret letter from Catelyn's sister Lysa convinces Eddard to go to King's Landing with the king; Lysa claims that Jon Arryn was murdered by the queen.</t>
  </si>
  <si>
    <t>Failing miserably at her needlework, Arya Stark goes to watch her brothers Robb and Bran practice swords with the princes Joffrey and Tommen, respectively.</t>
  </si>
  <si>
    <t>Bran accidentally witnesses Queen Cersei Lannister having sex with her twin brother, Ser Jaime Lannister of the Kingsguard; Jaime flings Bran from a tower.</t>
  </si>
  <si>
    <t>Tyrion has breakfast with Cersei and Jaime, noting that Bran lies crippled and in a coma, but unlikely to die from the fall; Tyrion announces his plans to see the Wall.</t>
  </si>
  <si>
    <t>Before leaving with his uncle Benjen Stark for the Wall, Jon visits with Bran, Robb, and Arya; he gives Arya a small sword named Needle.</t>
  </si>
  <si>
    <t>Daenerys weds Khal Drogo and is offered many wedding gifts, among them three dragon eggs from Magister Illyrio Mopatis.</t>
  </si>
  <si>
    <t>En route to King's Landing, Eddard and Robert discuss Jon Snow's mother, Daenerys's wedding, and the appointment of Jaime Lannister as Warden of the East in place of Jon Arryn's son, Robert.</t>
  </si>
  <si>
    <t>En route to the Wall, Tyrion convinces Jon that life in the Night's Watch will be difficult.</t>
  </si>
  <si>
    <t>Catelyn survives an attack by an unknown assailant looking to kill Bran; she decides to take the assassin's dagger to King's Landing to learn who sent the would-be killer.</t>
  </si>
  <si>
    <t>Joffrey takes Sansa out riding, where they encounter Arya playing at swords with a boy; a drunk Joffrey challenges the boy, but is attacked by Arya and his arm is mangled by Arya's direwolf Nymeria.</t>
  </si>
  <si>
    <t>Arya is brought before the king; Cersei demands that Arya and her wolf be punished for hurting the prince, but Nymeria has run off so the queen settles for Sansa's direwolf, Lady, instead; Eddard kills Lady himself.</t>
  </si>
  <si>
    <t>After several cryptic dreams, Bran finally wakes from his coma; he names his direwolf Summer.</t>
  </si>
  <si>
    <t>Catelyn arrives in King's Landing and secretly meets with Petyr "Littlefinger" Baelish; Petyr reveals that the assassin's dagger belonged to Tyrion Lannister.</t>
  </si>
  <si>
    <t>Jon begins his training at Castle Black; Benjen Stark has gone missing on a ranging beyond the Wall.</t>
  </si>
  <si>
    <t>Eddard arrives in King's Landing and is shocked to learn that the king wants a tournament held in his honor; Littlefinger takes Eddard to see Catelyn.</t>
  </si>
  <si>
    <t>On his last night with the Night's Watch, Tyrion promises Lord Commander Mormont that he will inform his father about the condition of the Wall and he promises Jon Snow to help Bran as he helped Jon.</t>
  </si>
  <si>
    <t>Eddard comforts Arya over the death of her friend, the death of Sansa's direwolf, and the abandonment of her own wolf; a resolved Arya begins her first sword lesson with Syrio Forel.</t>
  </si>
  <si>
    <t>As Dany further adapts to the Dothraki lifestyle, she finds herself drifting apart from her rigid brother Viserys; Dany acknowledges that she is pregnant.</t>
  </si>
  <si>
    <t>Bran listens to Old Nan recount a tale about the Others when Tyrion Lannister returns to Winterfell, bearing a gift for the crippled boy.</t>
  </si>
  <si>
    <t>Eddard interviews Grand Maester Pycelle about the death of Jon Arryn; later, Littlefinger informs Eddard about people who might have additional information, including Jon Arryn's squire.</t>
  </si>
  <si>
    <t>Samwell Tarly, a coward forced to join the Night's Watch by his father, arrives at the Wall; Jon convinces the trainees to help Sam avoid mistreatment at the hands of Ser Alliser Thorne.</t>
  </si>
  <si>
    <t>Eddard's investigation leads him to Gendry, a boy apprenticed to an armorer; Jon Arryn and Stannis Baratheon had previously visited the boy, who, as Eddard discovers, is an unwitting bastard of King Robert.</t>
  </si>
  <si>
    <t>Close to her home in Riverrun, Catelyn decides to spend the night at an inn; Tyrion Lannister arrives at the same inn shortly after, prompting Cat to accuse him of attempted murder and take him captive.</t>
  </si>
  <si>
    <t>Sansa attends the Hand's tournament, where she witnesses the death of a young knight during a joust with Gregor Clegane; after the night's feast, Sandor Clegane escorts Sansa back to the Red Keep.</t>
  </si>
  <si>
    <t>Eddard dissuades the king from participating in the melee; Varys later reveals that Cersei intended to have Robert murdered during the event in an "accident;" Varys also confirms that Jon Arryn was poisoned by the knight who died the previous day.</t>
  </si>
  <si>
    <t>Catelyn Tully is bringing Tyrion to the Eyrie, the residence of her sister Lysa; accompanying them on the dangerous path are various knights and sellswords and a singer; Tyrion finds a flaw in Littlefinger's story about the dagger.</t>
  </si>
  <si>
    <t>While chasing cats, Arya stumbles into the middle of the Red Keep and overhears a conversation between two mysterious men; the two are plotting a war.</t>
  </si>
  <si>
    <t>Robert learns that Daenerys is pregnant and orders her killed; Eddard resigns as Hand in protest.</t>
  </si>
  <si>
    <t>Catelyn succeeds in bringing Tyrion to the Vale; Lysa is furious that Catelyn brought him there.</t>
  </si>
  <si>
    <t>Eddard discovers another bastard of Robert's at Chataya's brothel; Jaime accosts him in the street in anger over Tyrion's abduction; Jory is killed; Eddard breaks his leg.</t>
  </si>
  <si>
    <t>Daenerys arrives at Vaes Dothrak.</t>
  </si>
  <si>
    <t>Bran takes his first ride outside Winterfell on Dancer and is accosted by a group of wildlings and Night's Watch deserters; they are all killed save a wildling named Osha.</t>
  </si>
  <si>
    <t>Tyrion is confined to a cell and not allowed to see anyone; he finally gets before Lysa by promising to confess his crimes and demands a trial by combat.</t>
  </si>
  <si>
    <t>Eddard dreams about fighting the last of the Kingsguard at the Tower of Joy; Robert and Eddard reconcile; Eddard remains Hand of the King.</t>
  </si>
  <si>
    <t>Bronn defeats Ser Vardis Egen in trial by combat to secure Tyrion's release; Lysa orders both of them released onto the high road.</t>
  </si>
  <si>
    <t>Jon and several of his friends learn they are to be raised to the Night's Watch; Jon sees Maester Aemon about raising Sam as well.</t>
  </si>
  <si>
    <t>Tyrion tells Bronn about his marriage to Tysha; they are accosted by mountain clansmen to whom Tyrion promises aid in taking the Vale.</t>
  </si>
  <si>
    <t>Eddard hears testimony from Marq Piper, Karyl Vance, and Raymun Darry about a series of raids carried out by Gregor Clegane; Eddard attaints Gregor for treason and orders Lord Beric Dondarrion to bring him to justice.</t>
  </si>
  <si>
    <t>Eddard tells Sansa and Arya he is sending them back to Winterfell for their own safety.</t>
  </si>
  <si>
    <t>Eddard meets with Cersei and reveals that he knows that Jaime is the father of her children; he warns her to go into exile before Robert returns from hunting.</t>
  </si>
  <si>
    <t>The dosh khaleen proclaim Dany's unborn child the stallion who mounts the world; at a celebratory feast that night, Viserys threatens Daenerys and demands his promised crown, leading Drogo to pour molten gold over him.</t>
  </si>
  <si>
    <t>Robert returns from his hunt mortally wounded and dictates his will, naming Eddard Protector of the Realm; Eddard refuses Renly's offer to secure the royal children; Eddard writes a letter urging Stannis to take the Iron Throne.</t>
  </si>
  <si>
    <t>Jon, Sam, and several others are raised to the Night's Watch; Ghost discovers a rotting hand beyond the Wall.</t>
  </si>
  <si>
    <t>Robert is dead; Eddard presents Robert's will to Cersei, who tears it up; Eddard declares Stannis the true king and orders the City Watch to arrest Cersei, but they apprehend him instead.</t>
  </si>
  <si>
    <t>Ser Meryn comes to take Arya into custody while she is practicing with Syrio; Syrio sacrifices himself so Arya can escape.</t>
  </si>
  <si>
    <t>Sansa is brought before Cersei, who tells her to write a letter to Robb urging him not to take up arms.</t>
  </si>
  <si>
    <t>Lord Commander Mormont examines the corpses of two of Ben Stark's rangers and orders them brought back to Castle Black; Jon learns of Eddard's arrest and assaults Ser Alliser, which gets him arrested; Jon saves Lord Commander Mormont from a wight.</t>
  </si>
  <si>
    <t>Robb has called his banners, and Bran hosts the Karstarks; two days later, Robb marches south.</t>
  </si>
  <si>
    <t>Drogo states he has no desire to invade Westeros with Viserys dead, but changes his mind after an assassination attempt against Daenerys.</t>
  </si>
  <si>
    <t>Catelyn meets Robb at Moat Cailin; Robb explains his battle plan for the coming campaign.</t>
  </si>
  <si>
    <t>Tyrion arrives at Lord Tywin's headquarters.</t>
  </si>
  <si>
    <t>Sansa comes to Joffrey's first court to beg for mercy for Eddard.</t>
  </si>
  <si>
    <t>Varys comes to Eddard in the dungeons and tells him that if he confesses his "crimes" he will be allowed to join the Night's Watch.</t>
  </si>
  <si>
    <t>Robb arrives at the Twins, and Catelyn negotiates an agreement for Lord Walder Frey's aid that includes Robb marrying one of Walder's daughters after the war.</t>
  </si>
  <si>
    <t>Maester Aemon tells Jon about his past as Jon grapples with the decision of whether or not to desert to help his father.</t>
  </si>
  <si>
    <t>Daenerys saves a woman named Mirri from being raped in a newly-conquered Lhazareen village; Mirri treats a wound Drogo received in the fight.</t>
  </si>
  <si>
    <t>Tyrion fights on the left flank in a battle against Roose Bolton.</t>
  </si>
  <si>
    <t>Robb ambushes and captures Jaime in the Battle of the Whispering Wood.</t>
  </si>
  <si>
    <t>Drogo is dying; Mirri performs a bloodmagic ritual to save him, but Drogo's bloodriders resist; Daenerys goes into labor, and Ser Jorah takes her into Drogo's tent while the ritual is in progress.</t>
  </si>
  <si>
    <t>Arya watches in horror as Eddard is executed; she is grabbed by Yoren and taken into an alley.</t>
  </si>
  <si>
    <t>Maester Luwin tells Bran and Rickon about the children of the forest; a raven arrives announcing Eddard's death.</t>
  </si>
  <si>
    <t>Joffrey mocks and threatens Sansa and has his Kingsguard beat her.</t>
  </si>
  <si>
    <t>Daenerys smothers Drogo, who has been reduced to an invalid.</t>
  </si>
  <si>
    <t>Tywin orders Tyrion to go to King's Landing and rule in his place.</t>
  </si>
  <si>
    <t>Jon deserts the Night's Watch to join Robb, but his friends are able to bring him back; Lord Commander Mormont declares his intention to lead a large expedition north to find Benjen Stark.</t>
  </si>
  <si>
    <t>Robb is proclaimed King in the North by the great lords of the north and the riverlands.</t>
  </si>
  <si>
    <t>Daenerys builds a giant funeral pyre for Drogo from which her dragon eggs hatch.</t>
  </si>
  <si>
    <t>Maester Cressen attempts to poison Melisandre, but she is unaffected, and he only succeeds in killing himself.</t>
  </si>
  <si>
    <t>Arya travels north with Yoren and a bunch of recruits bound for the Wall.</t>
  </si>
  <si>
    <t>Tyrion arrives in King's Landing near the end of a tournament held for King Joffrey's name day.</t>
  </si>
  <si>
    <t>Tyrion presents himself to Cersei and is confirmed as Hand of the King.</t>
  </si>
  <si>
    <t>Bran thinks about the comet and the Walders and enters Summer as a warg.</t>
  </si>
  <si>
    <t>Yoren's group is accosted by gold cloaks looking for Gendry.</t>
  </si>
  <si>
    <t>Lord Commander Mormont tells Jon about how Maester Aemon's vows were tested to test Jon's resolve to keep his own vows.</t>
  </si>
  <si>
    <t>Robb gives Ser Cleos Frey peace terms to take to Cersei; Catelyn decides that Robb must treat with Renly.</t>
  </si>
  <si>
    <t>Tyrion sends Lord Janos Slynt to the Wall.</t>
  </si>
  <si>
    <t>Yoren takes his party off the kingsroad in an effort to avoid pursuit.</t>
  </si>
  <si>
    <t>Stannis burns the statues of the Seven from Dragonstone's sept and drafts a proclamation naming Joffrey a bastard.</t>
  </si>
  <si>
    <t>Theon arrives at Pyke and learns that Lord Balon means to invade the north.</t>
  </si>
  <si>
    <t>Daenerys leads her people into the red lands, following her comet; she ends up at Vaes Tolorro, where three seekers come from Qarth to see her dragons.</t>
  </si>
  <si>
    <t>Lord Commander Mormont's expedition searches the abandoned village of Whitetree.</t>
  </si>
  <si>
    <t>Yoren's party is attacked at an abandoned holdfast by Ser Amory Lorch; Arya escapes through a tunnel under the barn.</t>
  </si>
  <si>
    <t>Tyrion orders the smiths of King's Landing to construct a giant chain and goes to see Shae using a new secret route through Chataya's, arranged for by Varys.</t>
  </si>
  <si>
    <t>Bran hosts various nobles of the north who have come to Winterfell for the harvest feast.</t>
  </si>
  <si>
    <t>Tyrion has Grand Maester Pycelle, Lord Petyr, and Varys each convey an offer of alliance to a great house.</t>
  </si>
  <si>
    <t>Sansa meets Dontos Hollard in the godswood; he promises to take her home.</t>
  </si>
  <si>
    <t>Arya, Gendry, and Hot Pie are captured by Gregor Clegane.</t>
  </si>
  <si>
    <t>Tyrion inspects the Alchemists' Guild's wildfire, looks over Robb's peace terms from Ser Cleos, and placates Cersei as to his alliance offer to Dorne.</t>
  </si>
  <si>
    <t>Meera and Jojen Reed come to Winterfell for the harvest feast.</t>
  </si>
  <si>
    <t>Catelyn meets Renly at Bitterbridge; Brienne is made a member of Renly's Rainbow Guard; Renly learns that Stannis is besieging Storm's End.</t>
  </si>
  <si>
    <t>Lord Commander Mormont's expedition arrives at Craster's Keep; Sam promises to help one of Craster's wives, Gilly, escape when the Watch comes back through.</t>
  </si>
  <si>
    <t>Theon meets Asha, who makes a fool out of him; Lord Balon reveals his battle plan for attacking the north.</t>
  </si>
  <si>
    <t>Tyrion gives Ser Cleos Frey alternate terms to take back to Robb and arrests Grand Maester Pycelle.</t>
  </si>
  <si>
    <t>Arya is brought to Harrenhal where she is made a servant.</t>
  </si>
  <si>
    <t>Daenerys arrives in Qarth and learns that King Robert is dead.</t>
  </si>
  <si>
    <t>Jojen tells Bran that he can see the future in his dreams and says he has come to help Bran open his third eye.</t>
  </si>
  <si>
    <t>Tyrion blackmails Lancel into spying on Cersei.</t>
  </si>
  <si>
    <t>Jaqen H'ghar promises to kill three men of Arya's choosing in return for saving his life.</t>
  </si>
  <si>
    <t>Stannis and Renly have a parley; Stannis tells Renly that if he does not submit, he will die.</t>
  </si>
  <si>
    <t>Joffrey abuses Sansa after learning that Robb defeated Ser Stafford Lannister's army at Oxcross; Tyrion saves her.</t>
  </si>
  <si>
    <t>Renly is killed by a mysterious shade; Catelyn and Brienne flee Renly's camp.</t>
  </si>
  <si>
    <t>Lord Commander Mormont's expedition arrives at the Fist of the First Men; Ghost discovers a cache of dragonglass that was apparently hidden by a member of the Watch.</t>
  </si>
  <si>
    <t>Jojen tells Bran that he is going to die according to his dreams.</t>
  </si>
  <si>
    <t>Upon learning of Renly's death, Tyrion sends Lord Petyr to treat with Loras and attempt to secure a Tyrell alliance.</t>
  </si>
  <si>
    <t>Theon ambushes and annihilates a force led by Benfred Tallhart; he plans to capture Winterfell.</t>
  </si>
  <si>
    <t>Lord Tywin marches from Harrenhal; Arya has Jaqen kill Weese.</t>
  </si>
  <si>
    <t>Catelyn returns to Riverrun; Edmure prepares to march against Tywin; Lord Eddard's bones arrive from King's Landing.</t>
  </si>
  <si>
    <t>Daenerys is turned down for aid by the rulers of Qarth;Quaithe tells Daenerys she must go to Asshai to find truth.</t>
  </si>
  <si>
    <t>Myrcella leaves King's Landing for Dorne;Joffrey, Tyrion, and much of the court are caught in a riot on the way back to the Red Keep from the docks;Sandor saves Sansa from the mob.</t>
  </si>
  <si>
    <t>Stannis meets with Ser Cortnay Penrose, who refuses to yield Storm's End;Davos takes Melisandre by boat under the walls of Storm's End where she births a creature of shadow.</t>
  </si>
  <si>
    <t>Qhorin Halfhand arrives at the Fist of the First Men;Jon will accompany him on a scouting mission into the mountains.</t>
  </si>
  <si>
    <t>Tyrion orders Ser Jacelyn to seize Tommen, who is going to be taken to Castle Rosby;He also learns that Stannis has taken Storm's End and makes plans to hide Shae at the Red Keep.</t>
  </si>
  <si>
    <t>Edmure meets Lord Tywin in battle and wins a victory at Stone Mill.</t>
  </si>
  <si>
    <t>Theon captures Winterfell.</t>
  </si>
  <si>
    <t>Arya enlists Jaqen's help to rescue a group of newly-arrived northmen captives, who it ends up were captured on purpose to take the castle;Roose Bolton arrives and takes charge of Harrenhal.</t>
  </si>
  <si>
    <t>Daenerys meets with the Undying.</t>
  </si>
  <si>
    <t>Tyrion prepares King's Landing for Stannis's arrival;Ser Balon Swann and Ser Osmund Kettleblack are raised to the Kingsguard.</t>
  </si>
  <si>
    <t>Bran and Rickon escape from Winterfell.</t>
  </si>
  <si>
    <t>Qhorin's scouting party encounters a group of wildling sentries;Jon captures one of them, a woman named Ygritte, but lets her go.</t>
  </si>
  <si>
    <t>Sansa experiences her first flowering.</t>
  </si>
  <si>
    <t>Qhorin's patrol is pursued by wildlings.</t>
  </si>
  <si>
    <t>Cersei has Alayaya apprehended and beaten, believing that she is Tyrion's whore;Tyrion threatens Cersei by saying that a day will come when she feels safe and happy and he will turn her joy to horror.</t>
  </si>
  <si>
    <t>Catelyn goes to the dungeons to speak with Jaime.</t>
  </si>
  <si>
    <t>Asha comes to Winterfell, but refuses to aid Theon in holding the castle.</t>
  </si>
  <si>
    <t>Sansa goes to Maegor's Holdfast to attend a banquet Cersei is holding during the coming battle with Stannis.</t>
  </si>
  <si>
    <t>Stannis's fleet engages Joffrey's on the Blackwater Rush.</t>
  </si>
  <si>
    <t>Tyrion prepares to lead a charge out the King's Gate.</t>
  </si>
  <si>
    <t>Cersei presides over her banquet;She reveals to Sansa that Ser Ilyn is there to kill them should the city fall.</t>
  </si>
  <si>
    <t>Ser Mandon attempts to kill Tyrion, but Podrick saves him.</t>
  </si>
  <si>
    <t>Cersei flees the banquet in a panic and Sansa attempts to restore order;Tywin and Mace arrive and defeat Stannis.</t>
  </si>
  <si>
    <t>Arstan and Belwas arrive in Qarth and save Daenerys from an assassination attempt;Daenerys agrees to leave on their ships, provided by Illyrio.</t>
  </si>
  <si>
    <t>Arya, Gendry, and Hot Pie leave Harrenhal when Arya learns that Lord Roose means to give the castle to Vargo Hoat.</t>
  </si>
  <si>
    <t>Joffrey hands out rewards and punishments following his victory over Stannis;Sansa is officially released from her betrothal to Joffrey.</t>
  </si>
  <si>
    <t>Ramsay Snow kills Ser Rodrik, scatters his army, and takes Winterfell from Theon.</t>
  </si>
  <si>
    <t>Tyrion recovers from the serious injuries he sustained in the battle.</t>
  </si>
  <si>
    <t>Jon,following Qhorin's orders, yields to the wildlings when the two are captured;Jon is forced to kill Qhorin to prove his loyalty.</t>
  </si>
  <si>
    <t>Bran and his companions emerge from the crypts of Winterfell, where they had been in hiding;Osha decides to take Rickon into hiding in an undisclosed location, while Meera and Jojen decide to take Bran into hiding to the north.</t>
  </si>
  <si>
    <t>The Others attack the Watch on the Fist of the First Men.</t>
  </si>
  <si>
    <t>Jaime, Cleos, and Brienne are on their way to King's Landing to exchange Jaime for Sansa and Arya;Brienne throws off pursuit by Ser Robin Ryger.</t>
  </si>
  <si>
    <t>Catelyn is confined to her father's quarters until Edmure returns for releasing Jaime.</t>
  </si>
  <si>
    <t>Arya, Gendry, and Hot Pie travel north from Harrenhal.</t>
  </si>
  <si>
    <t>Tyrion demands of Tywin that he be recognized as heir to Casterly Rock, but Tywin refuses.</t>
  </si>
  <si>
    <t>Davos is rescued from a small island in Blackwater Bay.</t>
  </si>
  <si>
    <t>Sansa has dinner with Margaery and Olenna Tyrell;They plan to spirit Sansa away to Highgarden and have her marry Lord Mace's eldest son, Willas.</t>
  </si>
  <si>
    <t>Jon is brought before Mance, who accepts him as one of the free folk.</t>
  </si>
  <si>
    <t>Ser Jorah convinces Daenerys to set sail for Astapor to purchase Unsullied.</t>
  </si>
  <si>
    <t>Bran decides to look for the three-eyed crow beyond the Wall.</t>
  </si>
  <si>
    <t>Davos returns to Dragonstone and resolves to kill Melisandre, blaming her for the debacle at King's Landing;He is arrested before he can carry out the deed.</t>
  </si>
  <si>
    <t>Jaime, Brienne, and Cleos stop at the Inn of the Kneeling Man, where they trade their boat for horses.</t>
  </si>
  <si>
    <t>Tyrion meets with Shae with the intention of sending her away for her own safety but cannot bring himself to do it.</t>
  </si>
  <si>
    <t>Arya, Gendry, and Hot Pie are captured by the Brotherhood Without Banners;Harwin recognizes her and reveals her identity.</t>
  </si>
  <si>
    <t>Robb returns to Riverrun and reveals to Catelyn that he has married Jeyne Westerling in violation of his agreement with Walder Frey.</t>
  </si>
  <si>
    <t>Mance reaches the Fist and is angry at Jon for lying;Ygritte saves him by stating they are sleeping together;afterwards, they make good on her story.</t>
  </si>
  <si>
    <t>Sansa is measured for a new gown.</t>
  </si>
  <si>
    <t>The group of outlaws escorting Arya, Hot Pie, and Gendry ride through the Riverlands looking for Lord Beric Dondarrion.</t>
  </si>
  <si>
    <t>Sam kills an Other on the retreat from the Fist of the First Men.</t>
  </si>
  <si>
    <t>Lord Tywin divvies up the spoils of the victory over Stannis and informs Tyrion he is to wed Sansa Stark.</t>
  </si>
  <si>
    <t>Lord Rickard kills Willem Lannister and Tion Frey;Robb is forced to execute him.</t>
  </si>
  <si>
    <t>Cleos is killed by brigands, and Brienne and Jaime are captured by the Brave Companions;Vargo Hoat orders his men to chop off Jaime's right hand.</t>
  </si>
  <si>
    <t>Greenbeard and his men continue their search for Lord Beric.</t>
  </si>
  <si>
    <t>Daenerys inspects the Unsullied at Astapor.</t>
  </si>
  <si>
    <t>Meera tells Bran the story of the tournament at Harrenhal in the Year of the False Spring.</t>
  </si>
  <si>
    <t>Melisandre visits Davos in the dungeon to determine whether he is on the side of life or darkness;Lord Alester Florent is arrested for treason.</t>
  </si>
  <si>
    <t>Jon rides towards the Wall with Styr and his men.</t>
  </si>
  <si>
    <t>Daenerys agrees to sell one of her dragons for all the Unsullied in Astapor;when the deal is concluded, she turns on the slavemasters and orders her Unsullied to kill every slaver in the city.</t>
  </si>
  <si>
    <t>Sansa is wed to Tyrion;Tyrion spares her both a bedding and consummation.</t>
  </si>
  <si>
    <t>The outlaws come to Stoney Sept hunting for Lord Beric;the leader of the town, the Mad Huntsman, captures Sandor.</t>
  </si>
  <si>
    <t>Styr's men go over the Wall.</t>
  </si>
  <si>
    <t>Jaime and Brienne are brought to Harrenhal.</t>
  </si>
  <si>
    <t>Tyrion meets with Symon Silver Tongue and tells him to leave the city;when he refuses, Tyrion orders him killed.</t>
  </si>
  <si>
    <t>The Night's Watch survivors are now at Craster's Keep;A large mutiny leaves Craster and Lord Commander Mormont dead;Two of Craster's wives give Sam horses and tell him to take Gilly south.</t>
  </si>
  <si>
    <t>Arya and Sandor are brought before Lord Beric;Sandor kills Lord Beric in a trial by combat, but he returns alive several minutes later.</t>
  </si>
  <si>
    <t>Lord Hoster dies and is given a funeral;A Frey contingent arrives stating that they will accept an apology from Robb if Edmure marries Roslin Frey.</t>
  </si>
  <si>
    <t>Davos is brought before Stannis and made Hand of the King.</t>
  </si>
  <si>
    <t>Jaime tells Brienne the full story of why he killed Aerys;Lord Roose promises to send Jaime home and decides to give Brienne to Vargo Hoat.</t>
  </si>
  <si>
    <t>Tyrion greets Prince Oberyn Martell upon his arrival at King's Landing.</t>
  </si>
  <si>
    <t>Lord Beric ambushes a group of Brave Companions.</t>
  </si>
  <si>
    <t>Bran, Meera, Jojen, and Hodor takes refuge from a storm in the abandoned town of Queenscrown.</t>
  </si>
  <si>
    <t>Styr's party arrives at Queenscrown;Jon takes advantage of a diversion by Summer to escape and make for the Wall.</t>
  </si>
  <si>
    <t>Daenerys routs a Yunkish army and forces Yunkai to free all its slaves.</t>
  </si>
  <si>
    <t>Arya runs from the Brotherhood and gets captured by Sandor.</t>
  </si>
  <si>
    <t>Jaime begins his trip to King's Landing, but returns to Harrenhal to save Brienne.</t>
  </si>
  <si>
    <t>Robb sets out for the Twins;On the way, he holds a council and names Jon Snow his heir.</t>
  </si>
  <si>
    <t>Sam and Gilly are surrounded by wights but saved by a mysterious man dressed in black and with hands cold as ice.</t>
  </si>
  <si>
    <t>Sandor takes Arya towards the Twins so he can ransom her to Robb.</t>
  </si>
  <si>
    <t>Jon reaches Castle Black and warns of the impending wildling attack.</t>
  </si>
  <si>
    <t>Robb arrives at the Twins, apologizes to Lord Walder, and reunites with Lord Roose's army.</t>
  </si>
  <si>
    <t>Sandor and Arya arrive at the Twins.</t>
  </si>
  <si>
    <t>Lord Walder murders Robb, Catelyn, and many of the wedding guests in revenge for the slight on his honor.</t>
  </si>
  <si>
    <t>Arya and Sandor approach the Twins as the slaughter begins;Sandor prevents Arya from running into the castle and throwing her life away.</t>
  </si>
  <si>
    <t>Tywin reveals the treachery at the Twins and how he helped bring it about.</t>
  </si>
  <si>
    <t>Davos begins getting reading lessons from Maester Pylos;During one such lesson, he learns of the troubles facing the Night's Watch.</t>
  </si>
  <si>
    <t>The Watch repulses Styr's men;Ygritte dies in Jon's arms.</t>
  </si>
  <si>
    <t>Bran, Hodor, Meera, and Jojen come to the Nightfort, where Sam meets them and takes them through the Wall to meet Coldhands.</t>
  </si>
  <si>
    <t>Arstan saves Daenerys from an assassination attempt and reveals he is really Barristan Selmy.</t>
  </si>
  <si>
    <t>Tyrion meets Shae in secret and has sex with her;afterwards he ponders what to do with her.</t>
  </si>
  <si>
    <t>Tyrion and Sansa have breakfast with Joffrey on the morning of his wedding.</t>
  </si>
  <si>
    <t>Joffrey is poisoned at his wedding feast.</t>
  </si>
  <si>
    <t>Dontos takes Sansa out of the Red Keep and delivers her to Lord Petyr at sea.</t>
  </si>
  <si>
    <t>Jaime returns to King's Landing;He is rejected by Cersei and disowned by Tywin.</t>
  </si>
  <si>
    <t>Davos smuggles Edric off of Dragonstone.</t>
  </si>
  <si>
    <t>The garrison of Castle Black repulses the first wildling attack;Donal is killed and Jon takes command.</t>
  </si>
  <si>
    <t>Arya and Sandor travel towards the Eyrie, then Riverrun.</t>
  </si>
  <si>
    <t>Tyrion is put on trial;Oberyn offers to serve as his champion in a trial by combat.</t>
  </si>
  <si>
    <t>Jaime presides over his first meeting of the Kingsguard as Lord Commander.</t>
  </si>
  <si>
    <t>Petyr takes Sansa to his castle in the Fingers;Lysa arrives and marries Petyr.</t>
  </si>
  <si>
    <t>Lord Janos Slynt arrives at Castle Black and declares Jon a traitor.</t>
  </si>
  <si>
    <t>Tyrion demands trial by combat and Oberyn stands for him;Oberyn disables Gregor, but ends up being killed.</t>
  </si>
  <si>
    <t>Daenerys banishes Ser Jorah and decides to remain in Meereen for a time and rule.</t>
  </si>
  <si>
    <t>Jaime charges Brienne to find Sansa Stark and take her someplace safe.</t>
  </si>
  <si>
    <t>Jon is sent by Janos to kill Mance; Stannis shows up with his army and routes the wildlings.</t>
  </si>
  <si>
    <t>Sandor gets in a fight with some of Gregor's men at an inn and is seriously wounded;Arya leaves him in the woods and takes passage with a Braavosi ship at Saltpans using the coin Jaqen gave her.</t>
  </si>
  <si>
    <t>Sam worries that Lord Janos Slynt will become the next Lord Commander of the Night's Watch and wonders what to do.</t>
  </si>
  <si>
    <t>Stannis offers to legitimize Jon and make him Lord of Winterfell.</t>
  </si>
  <si>
    <t>Jaime and Varys break Tyrion out of his cell;Tyrion kills Shae and Tywin on his way out of the castle.</t>
  </si>
  <si>
    <t>Stannis meets with the contenders for Lord Commander and tells them to reach a decision that night;Sam manipulates Cotter and Ser Denys into supporting Jon.</t>
  </si>
  <si>
    <t>Jon is elected Lord Commander of the Night's Watch.</t>
  </si>
  <si>
    <t>Sansa stands up to Robert and Petyr kills Lysa.</t>
  </si>
  <si>
    <t>Merrett Frey is hanged by the Brotherhood Without Banners at the behest of Catelyn Stark.</t>
  </si>
  <si>
    <t>Pate steals a key that opens all the doors in the Citadel for a mysterious man who then kills him.</t>
  </si>
  <si>
    <t>Aeron learns that King Balon Greyjoy is dead and calls a kingsmoot to determine his successor.</t>
  </si>
  <si>
    <t>Doran Martell meets with three of the Sand Snakes who want revenge for Oberyn's death and then orders Areo to take all the Sand Snakes into custody.</t>
  </si>
  <si>
    <t>Cersei learns that Tywin is dead.</t>
  </si>
  <si>
    <t>Brienne asks after Sansa in Rosby and encounters the hedge knights Ser Creighton and Ser Illifer on the road to Duskendale.</t>
  </si>
  <si>
    <t>Sam, Gilly, and Maester Aemon depart Castle Black for Oldtown.</t>
  </si>
  <si>
    <t>Arya arrives at Braavos and is accepted as a servant of the Many-Faced God.</t>
  </si>
  <si>
    <t>Cersei attends Tywin's wake, appoints Lord Gyles master of coin, and gives Qyburn permission to experiment on Ser Gregor;Ser Kevan refuses to become Hand of the King.</t>
  </si>
  <si>
    <t>Jaime stands vigil over Tywin and reflects.</t>
  </si>
  <si>
    <t>Brienne arrives at Duskendale, decides to proceed to Maidenpool after rumors of a fool there, and is joined on the road by Podrick Payne.</t>
  </si>
  <si>
    <t>Lord Petyr receives a visit from Lord Nestor Royce and grants him and his family the Gates of the Moon in perpetuity to insure his support.</t>
  </si>
  <si>
    <t>Asha arrives at Ten Towers on Harlaw and learns that Aeron has called a kingsmoot.</t>
  </si>
  <si>
    <t>Tommen and Margaery marry;Cersei burns the Tower of the Hand with wildfire.</t>
  </si>
  <si>
    <t>Ser Arys meets Arianne Martell in secret, who convinces him to help her crown Myrcella.</t>
  </si>
  <si>
    <t>Brienne meets Dick Crabb in Maidenpool, who promises to take him to the spot to which he guided a fool.</t>
  </si>
  <si>
    <t>The Blackbird carries Sam, Gilly, Dareon, and Maester Aemon towards Braavos;Sam learns that Jon made Gilly leave her son behind and take Mance's sone with her instead.</t>
  </si>
  <si>
    <t>Jaime sees Tywin's funeral possession out of the city, spars with Cersei over her poor choices for the small council, and studies the history of Ser Criston Cole the Kingmaker.</t>
  </si>
  <si>
    <t>Cersei meets with the small council and concocts a plan to have Ser Osney Kettleblack assassinate Jon Snow.</t>
  </si>
  <si>
    <t>Victarion arrives at Old Wyk for the kingsmoot and rejects a proposed alliance from Asha.</t>
  </si>
  <si>
    <t>The kingsmoot is held and Euron Greyjoy is delcared king of the ironborn.</t>
  </si>
  <si>
    <t>Dick leads Brienne to the Whispers, where she kills Shagwell, Timeon, and Pyg;Ser Hyle reveals that he was following her.</t>
  </si>
  <si>
    <t>Arianne and Ser Arys get Myrcella out of Sunspear to crown her queen;Areo Hotah intercepts them at the Greenblood;Arys is killed and Myrcella is maimed by Ser Gerold Dayne.</t>
  </si>
  <si>
    <t>Arya is accepted as an acolyte of the Many-Faced God and begins her training; after gaining some understanding of the Braavosi tongue, she is sent out into the city to peddle shellfish for a man named Brusco.</t>
  </si>
  <si>
    <t>The Lords Declarant come to the Eyrie demanding that Petyr hand over Robert;Petyr gets them to agree to let him have one year to set the Vale aright.</t>
  </si>
  <si>
    <t>Cersei orders Ser Balman to arrange an accident for Bronn.</t>
  </si>
  <si>
    <t>Brienne returns to Maidenpool and then sets out for Saltpans with Podrick, Hyle, and Meribald to track down Sandor Clegane.</t>
  </si>
  <si>
    <t>Sam, now in Braavos, searches for news about dragons for a dying Maester Aemon.</t>
  </si>
  <si>
    <t>Jaime sets out for Riverrun, stopping at Harrenhal to put the castle to rights.</t>
  </si>
  <si>
    <t>Cersei meets with the new High Septon and agrees to restore the militant orders of the Faith in return for a blessing for Tommen and forgiveness of the crown's debt.</t>
  </si>
  <si>
    <t>Euron conquers the Shield Islands and charges Victarion to take the Iron Fleet to Slaver's Bay to secure Daenerys.</t>
  </si>
  <si>
    <t>Jaime arrives at Castle Darry and learns from Lancel that he did sleep with Cersei.</t>
  </si>
  <si>
    <t>Brienne arrives at the Quiet Isle, where she learns that Arya had been with Sandor, but that Sandor is now dead.</t>
  </si>
  <si>
    <t>Cersei learns of the capture of the Shields by the ironmen and grants leave to Ser Loras to storm Dragonstone so he can lead the Redwyne fleet against the raiders;Lady Falyse arrives reporting that Balman is dead, and Cersei gives her to Qyburn for his ex</t>
  </si>
  <si>
    <t>Jaime arrives at Riverrun and consults with Ser Daven and Lady Genna.</t>
  </si>
  <si>
    <t>Arya sells her clams for Brusco;at the end of the day, she kills Dareon as a deserter from the Night's Watch and then tells the Kindly Man about it;the Kindly Man gives her a glass of warm milk, and Arya wakes up blind the next day.</t>
  </si>
  <si>
    <t>Sam presides over the funeral of Maester Aemon, after which he and Gilly have sex.</t>
  </si>
  <si>
    <t>Cersei learns that Dragonstone has fallen and Loras is seriously injured;she comes up with a plan to get rid of Margaery.</t>
  </si>
  <si>
    <t>Brienne, Podrick, Meribald, and Ser Hyle arrive at the Old Crossroads Inn;Brienne fights and kills Rorge when he and several others show up, but Biter knocks her down and begins eating her.</t>
  </si>
  <si>
    <t>Jaime has an unsucessful parlay with Ser Brynden and released Edmure back to Riverrun with orders to yield the castle or see it completely destroyed.</t>
  </si>
  <si>
    <t>Cersei has the Blue Bard tortured to frame Margaery for adultery and tells Osney to confess to adultery with Margaery before the High Septon.</t>
  </si>
  <si>
    <t>Arianne is brought before Prince Doran and learns that her brother, Quentyn, has gone east to court Daenerys.</t>
  </si>
  <si>
    <t>Sansa and Robert make the descent from the Eyrie to the Gates of the Moon for the winter;Petyr reveals to Sansa that he has betrothed her to Harrold Hardyng, the heir to the Vale.</t>
  </si>
  <si>
    <t>Brienne is brought before Lady Stoneheart to answer for her crimes and hanged;as she nears death, she screams an unknown word.</t>
  </si>
  <si>
    <t>Margaery is arrested by the Faith for treason and adultery;when Cersei comes to visit her, she is arrested too for the murder of the previous High Septon;Ser Harys and Grand Maester Pycelle take control of the realm and invite Ser Kevan to become Hand.</t>
  </si>
  <si>
    <t>Jaime oversees the transfer of Riverrun from Edmure to Emmon and rejects Cersei's plea for help.</t>
  </si>
  <si>
    <t>Sam arrives at the Citadel, where he meets Marwyn and tells him about Daenerys;Marwyn leaves to go to her side while Sam is given quarters by Pate.</t>
  </si>
  <si>
    <t>Varamyr, mortally wounded, attempts to take over the body of a wildling named Thistle but fails.</t>
  </si>
  <si>
    <t>Tyrion crosses the Narrow Sea and is taken in by Illyrio Mopatis, who tells him about Daenerys and her dragons.</t>
  </si>
  <si>
    <t>Daenerys holds court in Meereen and learns that one of her dragons has killed and eaten a child.</t>
  </si>
  <si>
    <t>Jon meets with Stannis and refuses to give him any more castles along the Wall.</t>
  </si>
  <si>
    <t>Bran and his companions continue their journey to the three-eyed crow;Coldhands kills a group of men pursuing them.</t>
  </si>
  <si>
    <t>Tyrion leaves Pentos with Illyrio and travels through the Flatlands to the Rhoyne.</t>
  </si>
  <si>
    <t>Chapter 7 of A DANCE WITH DRAGONS.</t>
  </si>
  <si>
    <t>Jon orders Gilly to take Mance Rayder's child away from Castle Black for his protection, orders Sam to go to Oldtown to become a maester, and executes Janos Slynt for treason.</t>
  </si>
  <si>
    <t>Chapter 9 of A DANCE WITH DRAGONS.</t>
  </si>
  <si>
    <t>Chapter 10 of A DANCE WITH DRAGONS.</t>
  </si>
  <si>
    <t>Chapter 11 of A DANCE WITH DRAGONS.</t>
  </si>
  <si>
    <t>Chapter 12 of A DANCE WITH DRAGONS.</t>
  </si>
  <si>
    <t>Chapter 13 of A DANCE WITH DRAGONS.</t>
  </si>
  <si>
    <t>Chapter 14 of A DANCE WITH DRAGONS.</t>
  </si>
  <si>
    <t>Chapter 15 of A DANCE WITH DRAGONS.</t>
  </si>
  <si>
    <t>Chapter 16 of A DANCE WITH DRAGONS.</t>
  </si>
  <si>
    <t>Chapter 17 of A DANCE WITH DRAGONS.</t>
  </si>
  <si>
    <t>Chapter 18 of A DANCE WITH DRAGONS.</t>
  </si>
  <si>
    <t>Chapter 19 of A DANCE WITH DRAGONS.</t>
  </si>
  <si>
    <t>Chapter 20 of A DANCE WITH DRAGONS.</t>
  </si>
  <si>
    <t>Chapter 21 of A DANCE WITH DRAGONS.</t>
  </si>
  <si>
    <t>Chapter 22 of A DANCE WITH DRAGONS.</t>
  </si>
  <si>
    <t>Chapter 23 of A DANCE WITH DRAGONS.</t>
  </si>
  <si>
    <t>Chapter 24 of A DANCE WITH DRAGONS.</t>
  </si>
  <si>
    <t>Chapter 25 of A DANCE WITH DRAGONS.</t>
  </si>
  <si>
    <t>Chapter 26 of A DANCE WITH DRAGONS.</t>
  </si>
  <si>
    <t>Chapter 27 of A DANCE WITH DRAGONS.</t>
  </si>
  <si>
    <t>Chapter 28 of A DANCE WITH DRAGONS.</t>
  </si>
  <si>
    <t>Chapter 29 of A DANCE WITH DRAGONS.</t>
  </si>
  <si>
    <t>Chapter 30 of A DANCE WITH DRAGONS.</t>
  </si>
  <si>
    <t>Chapter 31 of A DANCE WITH DRAGONS.</t>
  </si>
  <si>
    <t>Chapter 32 of A DANCE WITH DRAGONS.</t>
  </si>
  <si>
    <t>Chapter 33 of A DANCE WITH DRAGONS.</t>
  </si>
  <si>
    <t>Chapter 34 of A DANCE WITH DRAGONS.</t>
  </si>
  <si>
    <t>Chapter 35 of A DANCE WITH DRAGONS.</t>
  </si>
  <si>
    <t>Chapter 36 of A DANCE WITH DRAGONS.</t>
  </si>
  <si>
    <t>Chapter 37 of A DANCE WITH DRAGONS.</t>
  </si>
  <si>
    <t>Chapter 38 of A DANCE WITH DRAGONS.</t>
  </si>
  <si>
    <t>Chapter 39 of A DANCE WITH DRAGONS.</t>
  </si>
  <si>
    <t>Chapter 40 of A DANCE WITH DRAGONS.</t>
  </si>
  <si>
    <t>Chapter 41 of A DANCE WITH DRAGONS.</t>
  </si>
  <si>
    <t>Chapter 42 of A DANCE WITH DRAGONS.</t>
  </si>
  <si>
    <t>Chapter 43 of A DANCE WITH DRAGONS.</t>
  </si>
  <si>
    <t>Chapter 44 of A DANCE WITH DRAGONS.</t>
  </si>
  <si>
    <t>Chapter 45 of A DANCE WITH DRAGONS.</t>
  </si>
  <si>
    <t>Chapter 46 of A DANCE WITH DRAGONS.</t>
  </si>
  <si>
    <t>Chapter 47 of A DANCE WITH DRAGONS.</t>
  </si>
  <si>
    <t>Chapter 48 of A DANCE WITH DRAGONS.</t>
  </si>
  <si>
    <t>Chapter 49 of A DANCE WITH DRAGONS.</t>
  </si>
  <si>
    <t>Chapter 50 of A DANCE WITH DRAGONS.</t>
  </si>
  <si>
    <t>Chapter 51 of A DANCE WITH DRAGONS.</t>
  </si>
  <si>
    <t>Chapter 52 of A DANCE WITH DRAGONS.</t>
  </si>
  <si>
    <t>Chapter 53 of A DANCE WITH DRAGONS.</t>
  </si>
  <si>
    <t>Chapter 54 of A DANCE WITH DRAGONS.</t>
  </si>
  <si>
    <t>Chapter 55 of A DANCE WITH DRAGONS.</t>
  </si>
  <si>
    <t>Chapter 56 of A DANCE WITH DRAGONS.</t>
  </si>
  <si>
    <t>Chapter 57 of A DANCE WITH DRAGONS.</t>
  </si>
  <si>
    <t>Chapter 58 of A DANCE WITH DRAGONS.</t>
  </si>
  <si>
    <t>Chapter 59 of A DANCE WITH DRAGONS.</t>
  </si>
  <si>
    <t>Chapter 60 of A DANCE WITH DRAGONS.</t>
  </si>
  <si>
    <t>Chapter 61 of A DANCE WITH DRAGONS.</t>
  </si>
  <si>
    <t>Chapter 62 of A DANCE WITH DRAGONS.</t>
  </si>
  <si>
    <t>Chapter 63 of A DANCE WITH DRAGONS.</t>
  </si>
  <si>
    <t>Chapter 64 of A DANCE WITH DRAGONS.</t>
  </si>
  <si>
    <t>Chapter 65 of A DANCE WITH DRAGONS.</t>
  </si>
  <si>
    <t>Chapter 66 of A DANCE WITH DRAGONS.</t>
  </si>
  <si>
    <t>Chapter 67 of A DANCE WITH DRAGONS.</t>
  </si>
  <si>
    <t>Chapter 68 of A DANCE WITH DRAGONS.</t>
  </si>
  <si>
    <t>Chapter 69 of A DANCE WITH DRAGONS.</t>
  </si>
  <si>
    <t>Chapter 70 of A DANCE WITH DRAGONS.</t>
  </si>
  <si>
    <t>Chapter 71 of A DANCE WITH DRAGONS.</t>
  </si>
  <si>
    <t>Chapter 72 of A DANCE WITH DRAGONS.</t>
  </si>
  <si>
    <t>Chapter 73 of A DANCE WITH DRAGONS.</t>
  </si>
  <si>
    <t>deserted wildling village</t>
  </si>
  <si>
    <t>Khal Drogo's manse</t>
  </si>
  <si>
    <t>field outside of Pentos</t>
  </si>
  <si>
    <t>kingsroad, south of Winterfell</t>
  </si>
  <si>
    <t>kingsroad, north of Winterfell</t>
  </si>
  <si>
    <t>camp near the trident</t>
  </si>
  <si>
    <t>castle Darry</t>
  </si>
  <si>
    <t>castle Black</t>
  </si>
  <si>
    <t>camp near the Trident</t>
  </si>
  <si>
    <t>Old Crossroads Inn</t>
  </si>
  <si>
    <t>High Road (in Mountains of the Moon)</t>
  </si>
  <si>
    <t>weirwood north of the Wall</t>
  </si>
  <si>
    <t>the Twins</t>
  </si>
  <si>
    <t>Lhazareen village</t>
  </si>
  <si>
    <t>battle site</t>
  </si>
  <si>
    <t>Whispering Wood</t>
  </si>
  <si>
    <t>Drogo's dying camp</t>
  </si>
  <si>
    <t>Kingsroad, a little north of King's Landing</t>
  </si>
  <si>
    <t>by boat</t>
  </si>
  <si>
    <t>holdfast on west shore of God's eye</t>
  </si>
  <si>
    <t>fishing village east of God's eye</t>
  </si>
  <si>
    <t>Storm's end</t>
  </si>
  <si>
    <t>Mountains north of the Wall</t>
  </si>
  <si>
    <t>Castle Rosby</t>
  </si>
  <si>
    <t>mill on Acorn Water</t>
  </si>
  <si>
    <t>Wilding ambush site</t>
  </si>
  <si>
    <t>Skirling pass</t>
  </si>
  <si>
    <t>outside of Harrenhal</t>
  </si>
  <si>
    <t>North of Harrenhal</t>
  </si>
  <si>
    <t>Manse's camp</t>
  </si>
  <si>
    <t>Tumbledown tower</t>
  </si>
  <si>
    <t>Encounter with the Brave Companions</t>
  </si>
  <si>
    <t>Village that rests in the trees</t>
  </si>
  <si>
    <t>High heart</t>
  </si>
  <si>
    <t>North of Tumbledown tower</t>
  </si>
  <si>
    <t>cavern in haunted forest</t>
  </si>
  <si>
    <t>south of Craster's Keep</t>
  </si>
  <si>
    <t>The Peach Inn</t>
  </si>
  <si>
    <t>Cave of Beric Dondarrion</t>
  </si>
  <si>
    <t>Town held by Bloody Mummers</t>
  </si>
  <si>
    <t>The Wall, spot of first invasion</t>
  </si>
  <si>
    <t>Village of lord Goodbrook</t>
  </si>
  <si>
    <t>abandonned Wilding Village</t>
  </si>
  <si>
    <t>Trident ferry</t>
  </si>
  <si>
    <t>camp around the Twins</t>
  </si>
  <si>
    <t>little Finger</t>
  </si>
  <si>
    <t>Eastwatch</t>
  </si>
  <si>
    <t>the Citadel</t>
  </si>
  <si>
    <t>Water gardens</t>
  </si>
  <si>
    <t>the Eyrie</t>
  </si>
  <si>
    <t>High Road (near the Eyrie)</t>
  </si>
  <si>
    <t>Nagga's Hills</t>
  </si>
  <si>
    <t>the Whispers</t>
  </si>
  <si>
    <t>the Greenblood</t>
  </si>
  <si>
    <t>castle Hayford</t>
  </si>
  <si>
    <t>off the coast of Dorne</t>
  </si>
  <si>
    <t>Andalos</t>
  </si>
  <si>
    <t>by air</t>
  </si>
  <si>
    <t>Ny Sar</t>
  </si>
  <si>
    <t>the Sorrows</t>
  </si>
  <si>
    <t>Selhorys</t>
  </si>
  <si>
    <t>Volon Therys</t>
  </si>
  <si>
    <t>off the coast of Valyria</t>
  </si>
  <si>
    <t>Cave of the Children of the Forest</t>
  </si>
  <si>
    <t>Hardhome</t>
  </si>
  <si>
    <t>Gulf of Grief</t>
  </si>
  <si>
    <t>Isle of Cedars</t>
  </si>
  <si>
    <t>Village between the lakes</t>
  </si>
  <si>
    <t>Red Waste</t>
  </si>
  <si>
    <t>Inn south of the God's eye</t>
  </si>
  <si>
    <t>Holdfast on west shore of God's eye</t>
  </si>
  <si>
    <t>Fishing village east of God's eye</t>
  </si>
  <si>
    <t>Mill on Acorn Water</t>
  </si>
  <si>
    <t>Ghoyan Drohe</t>
  </si>
  <si>
    <t>index w/o appendix</t>
  </si>
  <si>
    <t>book id</t>
  </si>
  <si>
    <t>chapterInBook</t>
  </si>
  <si>
    <t/>
  </si>
  <si>
    <t>POV in chapter name</t>
  </si>
  <si>
    <t>POV character</t>
  </si>
  <si>
    <t>characterURL</t>
  </si>
  <si>
    <t>Character</t>
  </si>
  <si>
    <t>ID</t>
  </si>
  <si>
    <t>with character</t>
  </si>
  <si>
    <t>item</t>
  </si>
  <si>
    <t>killed</t>
  </si>
  <si>
    <t>BookId</t>
  </si>
  <si>
    <t>At sea</t>
  </si>
  <si>
    <t>chapterId</t>
  </si>
  <si>
    <t>chapterUrl</t>
  </si>
  <si>
    <t>Chapter Title</t>
  </si>
  <si>
    <t>source</t>
  </si>
  <si>
    <t>target</t>
  </si>
  <si>
    <t>mode</t>
  </si>
  <si>
    <t>Id</t>
  </si>
  <si>
    <t>Chapters</t>
  </si>
  <si>
    <t>Region</t>
  </si>
  <si>
    <t>var nodes=[</t>
  </si>
  <si>
    <t>beyond the wall</t>
  </si>
  <si>
    <t>,</t>
  </si>
  <si>
    <t>Riverlands</t>
  </si>
  <si>
    <t>inn south of the God's eye</t>
  </si>
  <si>
    <t>Reach</t>
  </si>
  <si>
    <t>Crownlands</t>
  </si>
  <si>
    <t>Stormlands</t>
  </si>
  <si>
    <t>the Wall</t>
  </si>
  <si>
    <t>Dragonstone (Essos)</t>
  </si>
  <si>
    <t>Iron Islands</t>
  </si>
  <si>
    <t>Westerlands</t>
  </si>
  <si>
    <t>];</t>
  </si>
  <si>
    <t>tail</t>
  </si>
  <si>
    <t>head</t>
  </si>
  <si>
    <t>var links=[</t>
  </si>
  <si>
    <t>{"source":14</t>
  </si>
  <si>
    <t xml:space="preserve"> "target":23</t>
  </si>
  <si>
    <t xml:space="preserve"> chapterId:0</t>
  </si>
  <si>
    <t xml:space="preserve"> value:1</t>
  </si>
  <si>
    <t xml:space="preserve"> mode:0}</t>
  </si>
  <si>
    <t xml:space="preserve"> mode:0</t>
  </si>
  <si>
    <t>value:1}</t>
  </si>
  <si>
    <t>{"source":130</t>
  </si>
  <si>
    <t xml:space="preserve"> "target":131</t>
  </si>
  <si>
    <t xml:space="preserve"> chapterId:1</t>
  </si>
  <si>
    <t xml:space="preserve"> "target":130</t>
  </si>
  <si>
    <t xml:space="preserve"> chapterId:2</t>
  </si>
  <si>
    <t>{"source":83</t>
  </si>
  <si>
    <t xml:space="preserve"> "target":51</t>
  </si>
  <si>
    <t xml:space="preserve"> chapterId:3</t>
  </si>
  <si>
    <t xml:space="preserve"> chapterId:4</t>
  </si>
  <si>
    <t xml:space="preserve"> chapterId:5</t>
  </si>
  <si>
    <t xml:space="preserve"> chapterId:6</t>
  </si>
  <si>
    <t xml:space="preserve"> chapterId:7</t>
  </si>
  <si>
    <t xml:space="preserve"> chapterId:8</t>
  </si>
  <si>
    <t xml:space="preserve"> chapterId:9</t>
  </si>
  <si>
    <t xml:space="preserve"> chapterId:10</t>
  </si>
  <si>
    <t>{"source":51</t>
  </si>
  <si>
    <t xml:space="preserve"> "target":33</t>
  </si>
  <si>
    <t xml:space="preserve"> chapterId:11</t>
  </si>
  <si>
    <t xml:space="preserve"> "target":55</t>
  </si>
  <si>
    <t xml:space="preserve"> chapterId:12</t>
  </si>
  <si>
    <t xml:space="preserve"> "target":54</t>
  </si>
  <si>
    <t xml:space="preserve"> chapterId:13</t>
  </si>
  <si>
    <t xml:space="preserve"> "target":127</t>
  </si>
  <si>
    <t xml:space="preserve"> chapterId:14</t>
  </si>
  <si>
    <t>{"source":54</t>
  </si>
  <si>
    <t xml:space="preserve"> "target":12</t>
  </si>
  <si>
    <t xml:space="preserve"> chapterId:15</t>
  </si>
  <si>
    <t>{"source":12</t>
  </si>
  <si>
    <t xml:space="preserve"> "target":15</t>
  </si>
  <si>
    <t xml:space="preserve"> chapterId:16</t>
  </si>
  <si>
    <t xml:space="preserve"> chapterId:17</t>
  </si>
  <si>
    <t>{"source":127</t>
  </si>
  <si>
    <t xml:space="preserve"> "target":52</t>
  </si>
  <si>
    <t xml:space="preserve"> chapterId:18</t>
  </si>
  <si>
    <t xml:space="preserve"> mode:1}</t>
  </si>
  <si>
    <t xml:space="preserve"> mode:1</t>
  </si>
  <si>
    <t xml:space="preserve"> "target":14</t>
  </si>
  <si>
    <t xml:space="preserve"> chapterId:19</t>
  </si>
  <si>
    <t>{"source":15</t>
  </si>
  <si>
    <t xml:space="preserve"> chapterId:20</t>
  </si>
  <si>
    <t xml:space="preserve"> chapterId:21</t>
  </si>
  <si>
    <t>{"source":52</t>
  </si>
  <si>
    <t xml:space="preserve"> chapterId:22</t>
  </si>
  <si>
    <t>{"source":33</t>
  </si>
  <si>
    <t xml:space="preserve"> "target":25</t>
  </si>
  <si>
    <t xml:space="preserve"> chapterId:23</t>
  </si>
  <si>
    <t xml:space="preserve"> chapterId:24</t>
  </si>
  <si>
    <t xml:space="preserve"> chapterId:25</t>
  </si>
  <si>
    <t xml:space="preserve"> chapterId:26</t>
  </si>
  <si>
    <t xml:space="preserve"> chapterId:27</t>
  </si>
  <si>
    <t xml:space="preserve"> "target":77</t>
  </si>
  <si>
    <t xml:space="preserve"> chapterId:28</t>
  </si>
  <si>
    <t xml:space="preserve"> chapterId:29</t>
  </si>
  <si>
    <t xml:space="preserve"> chapterId:30</t>
  </si>
  <si>
    <t>{"source":77</t>
  </si>
  <si>
    <t xml:space="preserve"> "target":67</t>
  </si>
  <si>
    <t xml:space="preserve"> chapterId:31</t>
  </si>
  <si>
    <t xml:space="preserve"> chapterId:32</t>
  </si>
  <si>
    <t xml:space="preserve"> chapterId:33</t>
  </si>
  <si>
    <t>{"source":67</t>
  </si>
  <si>
    <t xml:space="preserve"> "target":106</t>
  </si>
  <si>
    <t xml:space="preserve"> chapterId:34</t>
  </si>
  <si>
    <t xml:space="preserve"> chapterId:35</t>
  </si>
  <si>
    <t>{"source":25</t>
  </si>
  <si>
    <t xml:space="preserve"> "target":117</t>
  </si>
  <si>
    <t xml:space="preserve"> chapterId:36</t>
  </si>
  <si>
    <t xml:space="preserve"> chapterId:37</t>
  </si>
  <si>
    <t>{"source":106</t>
  </si>
  <si>
    <t xml:space="preserve"> chapterId:38</t>
  </si>
  <si>
    <t xml:space="preserve"> chapterId:39</t>
  </si>
  <si>
    <t xml:space="preserve"> "target":47</t>
  </si>
  <si>
    <t xml:space="preserve"> chapterId:40</t>
  </si>
  <si>
    <t xml:space="preserve"> chapterId:41</t>
  </si>
  <si>
    <t>{"source":47</t>
  </si>
  <si>
    <t xml:space="preserve"> "target":46</t>
  </si>
  <si>
    <t xml:space="preserve"> chapterId:42</t>
  </si>
  <si>
    <t xml:space="preserve"> chapterId:43</t>
  </si>
  <si>
    <t xml:space="preserve"> chapterId:44</t>
  </si>
  <si>
    <t xml:space="preserve"> chapterId:45</t>
  </si>
  <si>
    <t>{"source":117</t>
  </si>
  <si>
    <t xml:space="preserve"> chapterId:46</t>
  </si>
  <si>
    <t xml:space="preserve"> chapterId:47</t>
  </si>
  <si>
    <t xml:space="preserve"> "target":125</t>
  </si>
  <si>
    <t xml:space="preserve"> chapterId:48</t>
  </si>
  <si>
    <t xml:space="preserve"> chapterId:49</t>
  </si>
  <si>
    <t xml:space="preserve"> chapterId:50</t>
  </si>
  <si>
    <t xml:space="preserve"> chapterId:51</t>
  </si>
  <si>
    <t>{"source":125</t>
  </si>
  <si>
    <t xml:space="preserve"> chapterId:52</t>
  </si>
  <si>
    <t xml:space="preserve"> chapterId:53</t>
  </si>
  <si>
    <t xml:space="preserve"> chapterId:54</t>
  </si>
  <si>
    <t xml:space="preserve"> "target":64</t>
  </si>
  <si>
    <t xml:space="preserve"> chapterId:55</t>
  </si>
  <si>
    <t>{"source":46</t>
  </si>
  <si>
    <t xml:space="preserve"> chapterId:56</t>
  </si>
  <si>
    <t xml:space="preserve"> chapterId:57</t>
  </si>
  <si>
    <t xml:space="preserve"> chapterId:58</t>
  </si>
  <si>
    <t>{"source":64</t>
  </si>
  <si>
    <t xml:space="preserve"> "target":111</t>
  </si>
  <si>
    <t xml:space="preserve"> chapterId:59</t>
  </si>
  <si>
    <t xml:space="preserve"> chapterId:60</t>
  </si>
  <si>
    <t xml:space="preserve"> "target":56</t>
  </si>
  <si>
    <t xml:space="preserve"> chapterId:61</t>
  </si>
  <si>
    <t xml:space="preserve"> "target":7</t>
  </si>
  <si>
    <t xml:space="preserve"> chapterId:62</t>
  </si>
  <si>
    <t>{"source":111</t>
  </si>
  <si>
    <t xml:space="preserve"> "target":126</t>
  </si>
  <si>
    <t xml:space="preserve"> chapterId:63</t>
  </si>
  <si>
    <t>{"source":56</t>
  </si>
  <si>
    <t xml:space="preserve"> "target":29</t>
  </si>
  <si>
    <t xml:space="preserve"> chapterId:64</t>
  </si>
  <si>
    <t xml:space="preserve"> chapterId:65</t>
  </si>
  <si>
    <t xml:space="preserve"> chapterId:66</t>
  </si>
  <si>
    <t xml:space="preserve"> chapterId:67</t>
  </si>
  <si>
    <t>{"source":29</t>
  </si>
  <si>
    <t xml:space="preserve"> chapterId:68</t>
  </si>
  <si>
    <t>{"source":38</t>
  </si>
  <si>
    <t xml:space="preserve"> "target":38</t>
  </si>
  <si>
    <t xml:space="preserve"> chapterId:69</t>
  </si>
  <si>
    <t xml:space="preserve"> "target":65</t>
  </si>
  <si>
    <t xml:space="preserve"> chapterId:70</t>
  </si>
  <si>
    <t>{"source":126</t>
  </si>
  <si>
    <t xml:space="preserve"> "target":90</t>
  </si>
  <si>
    <t xml:space="preserve"> chapterId:71</t>
  </si>
  <si>
    <t xml:space="preserve"> chapterId:72</t>
  </si>
  <si>
    <t>{"source":26</t>
  </si>
  <si>
    <t xml:space="preserve"> "target":26</t>
  </si>
  <si>
    <t xml:space="preserve"> chapterId:73</t>
  </si>
  <si>
    <t xml:space="preserve"> "target":53</t>
  </si>
  <si>
    <t xml:space="preserve"> chapterId:74</t>
  </si>
  <si>
    <t xml:space="preserve"> chapterId:75</t>
  </si>
  <si>
    <t xml:space="preserve"> chapterId:76</t>
  </si>
  <si>
    <t xml:space="preserve"> chapterId:77</t>
  </si>
  <si>
    <t>{"source":53</t>
  </si>
  <si>
    <t xml:space="preserve"> "target":2</t>
  </si>
  <si>
    <t xml:space="preserve"> chapterId:78</t>
  </si>
  <si>
    <t xml:space="preserve"> chapterId:79</t>
  </si>
  <si>
    <t>{"source":90</t>
  </si>
  <si>
    <t xml:space="preserve"> chapterId:80</t>
  </si>
  <si>
    <t xml:space="preserve"> chapterId:81</t>
  </si>
  <si>
    <t>{"source":2</t>
  </si>
  <si>
    <t xml:space="preserve"> "target":48</t>
  </si>
  <si>
    <t xml:space="preserve"> chapterId:82</t>
  </si>
  <si>
    <t xml:space="preserve"> "target":101</t>
  </si>
  <si>
    <t xml:space="preserve"> chapterId:83</t>
  </si>
  <si>
    <t xml:space="preserve"> "target":58</t>
  </si>
  <si>
    <t xml:space="preserve"> chapterId:84</t>
  </si>
  <si>
    <t xml:space="preserve"> "target":118</t>
  </si>
  <si>
    <t xml:space="preserve"> chapterId:85</t>
  </si>
  <si>
    <t xml:space="preserve"> "target":128</t>
  </si>
  <si>
    <t xml:space="preserve"> chapterId:86</t>
  </si>
  <si>
    <t>{"source":48</t>
  </si>
  <si>
    <t xml:space="preserve"> chapterId:87</t>
  </si>
  <si>
    <t xml:space="preserve"> chapterId:88</t>
  </si>
  <si>
    <t xml:space="preserve"> chapterId:89</t>
  </si>
  <si>
    <t xml:space="preserve"> chapterId:90</t>
  </si>
  <si>
    <t xml:space="preserve"> chapterId:91</t>
  </si>
  <si>
    <t xml:space="preserve"> "target":34</t>
  </si>
  <si>
    <t xml:space="preserve"> chapterId:92</t>
  </si>
  <si>
    <t xml:space="preserve"> chapterId:93</t>
  </si>
  <si>
    <t>{"source":39</t>
  </si>
  <si>
    <t xml:space="preserve"> chapterId:94</t>
  </si>
  <si>
    <t xml:space="preserve"> "target":8</t>
  </si>
  <si>
    <t xml:space="preserve"> chapterId:95</t>
  </si>
  <si>
    <t>{"source":128</t>
  </si>
  <si>
    <t xml:space="preserve"> "target":21</t>
  </si>
  <si>
    <t xml:space="preserve"> chapterId:96</t>
  </si>
  <si>
    <t>{"source":58</t>
  </si>
  <si>
    <t xml:space="preserve"> "target":84</t>
  </si>
  <si>
    <t xml:space="preserve"> chapterId:97</t>
  </si>
  <si>
    <t xml:space="preserve"> chapterId:98</t>
  </si>
  <si>
    <t>{"source":34</t>
  </si>
  <si>
    <t xml:space="preserve"> "target":43</t>
  </si>
  <si>
    <t xml:space="preserve"> chapterId:99</t>
  </si>
  <si>
    <t>{"source":118</t>
  </si>
  <si>
    <t xml:space="preserve"> "target":85</t>
  </si>
  <si>
    <t xml:space="preserve"> chapterId:100</t>
  </si>
  <si>
    <t xml:space="preserve"> chapterId:101</t>
  </si>
  <si>
    <t xml:space="preserve"> chapterId:102</t>
  </si>
  <si>
    <t>{"source":43</t>
  </si>
  <si>
    <t xml:space="preserve"> chapterId:103</t>
  </si>
  <si>
    <t>{"source":8</t>
  </si>
  <si>
    <t xml:space="preserve"> chapterId:104</t>
  </si>
  <si>
    <t xml:space="preserve"> chapterId:105</t>
  </si>
  <si>
    <t>{"source":101</t>
  </si>
  <si>
    <t xml:space="preserve"> chapterId:106</t>
  </si>
  <si>
    <t>{"source":21</t>
  </si>
  <si>
    <t xml:space="preserve"> "target":35</t>
  </si>
  <si>
    <t xml:space="preserve"> chapterId:107</t>
  </si>
  <si>
    <t xml:space="preserve"> chapterId:108</t>
  </si>
  <si>
    <t xml:space="preserve"> chapterId:109</t>
  </si>
  <si>
    <t>{"source":84</t>
  </si>
  <si>
    <t xml:space="preserve"> "target":100</t>
  </si>
  <si>
    <t xml:space="preserve"> chapterId:110</t>
  </si>
  <si>
    <t xml:space="preserve"> chapterId:111</t>
  </si>
  <si>
    <t xml:space="preserve"> chapterId:112</t>
  </si>
  <si>
    <t>{"source":85</t>
  </si>
  <si>
    <t xml:space="preserve"> chapterId:113</t>
  </si>
  <si>
    <t xml:space="preserve"> "target":24</t>
  </si>
  <si>
    <t xml:space="preserve"> chapterId:114</t>
  </si>
  <si>
    <t xml:space="preserve"> chapterId:115</t>
  </si>
  <si>
    <t>{"source":35</t>
  </si>
  <si>
    <t xml:space="preserve"> "target":66</t>
  </si>
  <si>
    <t xml:space="preserve"> chapterId:116</t>
  </si>
  <si>
    <t xml:space="preserve"> "target":17</t>
  </si>
  <si>
    <t xml:space="preserve"> chapterId:117</t>
  </si>
  <si>
    <t xml:space="preserve"> "target":98</t>
  </si>
  <si>
    <t xml:space="preserve"> chapterId:118</t>
  </si>
  <si>
    <t>{"source":100</t>
  </si>
  <si>
    <t xml:space="preserve"> chapterId:119</t>
  </si>
  <si>
    <t xml:space="preserve"> chapterId:120</t>
  </si>
  <si>
    <t xml:space="preserve"> chapterId:121</t>
  </si>
  <si>
    <t xml:space="preserve"> chapterId:122</t>
  </si>
  <si>
    <t xml:space="preserve"> chapterId:123</t>
  </si>
  <si>
    <t>{"source":131</t>
  </si>
  <si>
    <t xml:space="preserve"> "target":63</t>
  </si>
  <si>
    <t>{"source":95</t>
  </si>
  <si>
    <t xml:space="preserve"> "target":129</t>
  </si>
  <si>
    <t xml:space="preserve"> chapterId:124</t>
  </si>
  <si>
    <t xml:space="preserve"> chapterId:125</t>
  </si>
  <si>
    <t>{"source":129</t>
  </si>
  <si>
    <t xml:space="preserve"> "target":95</t>
  </si>
  <si>
    <t xml:space="preserve"> chapterId:126</t>
  </si>
  <si>
    <t xml:space="preserve"> chapterId:127</t>
  </si>
  <si>
    <t xml:space="preserve"> chapterId:128</t>
  </si>
  <si>
    <t xml:space="preserve"> chapterId:129</t>
  </si>
  <si>
    <t xml:space="preserve"> chapterId:130</t>
  </si>
  <si>
    <t xml:space="preserve"> "target":9</t>
  </si>
  <si>
    <t xml:space="preserve"> chapterId:131</t>
  </si>
  <si>
    <t xml:space="preserve"> chapterId:132</t>
  </si>
  <si>
    <t xml:space="preserve"> chapterId:133</t>
  </si>
  <si>
    <t xml:space="preserve"> chapterId:134</t>
  </si>
  <si>
    <t xml:space="preserve"> chapterId:135</t>
  </si>
  <si>
    <t xml:space="preserve"> chapterId:136</t>
  </si>
  <si>
    <t xml:space="preserve"> "target":80</t>
  </si>
  <si>
    <t xml:space="preserve"> chapterId:137</t>
  </si>
  <si>
    <t xml:space="preserve"> chapterId:138</t>
  </si>
  <si>
    <t>{"source":28</t>
  </si>
  <si>
    <t xml:space="preserve"> chapterId:139</t>
  </si>
  <si>
    <t xml:space="preserve"> chapterId:140</t>
  </si>
  <si>
    <t xml:space="preserve"> chapterId:141</t>
  </si>
  <si>
    <t xml:space="preserve"> chapterId:142</t>
  </si>
  <si>
    <t xml:space="preserve"> chapterId:143</t>
  </si>
  <si>
    <t xml:space="preserve"> "target":89</t>
  </si>
  <si>
    <t xml:space="preserve"> chapterId:144</t>
  </si>
  <si>
    <t xml:space="preserve"> chapterId:145</t>
  </si>
  <si>
    <t>{"source":80</t>
  </si>
  <si>
    <t xml:space="preserve"> "target":72</t>
  </si>
  <si>
    <t xml:space="preserve"> chapterId:146</t>
  </si>
  <si>
    <t xml:space="preserve"> chapterId:147</t>
  </si>
  <si>
    <t>{"source":9</t>
  </si>
  <si>
    <t xml:space="preserve"> chapterId:148</t>
  </si>
  <si>
    <t xml:space="preserve"> chapterId:149</t>
  </si>
  <si>
    <t xml:space="preserve"> "target":61</t>
  </si>
  <si>
    <t xml:space="preserve"> chapterId:150</t>
  </si>
  <si>
    <t xml:space="preserve"> "target":4</t>
  </si>
  <si>
    <t xml:space="preserve"> chapterId:151</t>
  </si>
  <si>
    <t xml:space="preserve"> "target":116</t>
  </si>
  <si>
    <t xml:space="preserve"> chapterId:152</t>
  </si>
  <si>
    <t xml:space="preserve"> chapterId:153</t>
  </si>
  <si>
    <t>{"source":89</t>
  </si>
  <si>
    <t xml:space="preserve"> "target":49</t>
  </si>
  <si>
    <t xml:space="preserve"> chapterId:154</t>
  </si>
  <si>
    <t xml:space="preserve"> chapterId:155</t>
  </si>
  <si>
    <t>{"source":72</t>
  </si>
  <si>
    <t xml:space="preserve"> chapterId:156</t>
  </si>
  <si>
    <t>{"source":105</t>
  </si>
  <si>
    <t xml:space="preserve"> chapterId:157</t>
  </si>
  <si>
    <t>{"source":61</t>
  </si>
  <si>
    <t xml:space="preserve"> chapterId:158</t>
  </si>
  <si>
    <t xml:space="preserve"> chapterId:159</t>
  </si>
  <si>
    <t>{"source":49</t>
  </si>
  <si>
    <t xml:space="preserve"> "target":121</t>
  </si>
  <si>
    <t xml:space="preserve"> chapterId:160</t>
  </si>
  <si>
    <t xml:space="preserve"> chapterId:161</t>
  </si>
  <si>
    <t xml:space="preserve"> chapterId:162</t>
  </si>
  <si>
    <t xml:space="preserve"> chapterId:163</t>
  </si>
  <si>
    <t xml:space="preserve"> "target":32</t>
  </si>
  <si>
    <t xml:space="preserve"> chapterId:164</t>
  </si>
  <si>
    <t>{"source":121</t>
  </si>
  <si>
    <t xml:space="preserve"> "target":45</t>
  </si>
  <si>
    <t xml:space="preserve"> chapterId:165</t>
  </si>
  <si>
    <t>{"source":45</t>
  </si>
  <si>
    <t xml:space="preserve"> "target":1</t>
  </si>
  <si>
    <t>{"source":4</t>
  </si>
  <si>
    <t xml:space="preserve"> chapterId:166</t>
  </si>
  <si>
    <t>{"source":73</t>
  </si>
  <si>
    <t xml:space="preserve"> "target":73</t>
  </si>
  <si>
    <t xml:space="preserve"> chapterId:167</t>
  </si>
  <si>
    <t xml:space="preserve"> chapterId:168</t>
  </si>
  <si>
    <t xml:space="preserve"> "target":20</t>
  </si>
  <si>
    <t xml:space="preserve"> chapterId:169</t>
  </si>
  <si>
    <t xml:space="preserve"> chapterId:170</t>
  </si>
  <si>
    <t xml:space="preserve"> chapterId:171</t>
  </si>
  <si>
    <t>{"source":1</t>
  </si>
  <si>
    <t xml:space="preserve"> "target":99</t>
  </si>
  <si>
    <t xml:space="preserve"> chapterId:172</t>
  </si>
  <si>
    <t>{"source":99</t>
  </si>
  <si>
    <t xml:space="preserve"> "target":109</t>
  </si>
  <si>
    <t>{"source":44</t>
  </si>
  <si>
    <t xml:space="preserve"> "target":112</t>
  </si>
  <si>
    <t xml:space="preserve"> chapterId:173</t>
  </si>
  <si>
    <t>{"source":32</t>
  </si>
  <si>
    <t xml:space="preserve"> chapterId:174</t>
  </si>
  <si>
    <t xml:space="preserve"> chapterId:175</t>
  </si>
  <si>
    <t xml:space="preserve"> "target":97</t>
  </si>
  <si>
    <t xml:space="preserve"> chapterId:176</t>
  </si>
  <si>
    <t>{"source":109</t>
  </si>
  <si>
    <t xml:space="preserve"> "target":18</t>
  </si>
  <si>
    <t xml:space="preserve"> chapterId:177</t>
  </si>
  <si>
    <t xml:space="preserve"> chapterId:178</t>
  </si>
  <si>
    <t xml:space="preserve"> chapterId:179</t>
  </si>
  <si>
    <t xml:space="preserve"> chapterId:180</t>
  </si>
  <si>
    <t xml:space="preserve"> chapterId:181</t>
  </si>
  <si>
    <t>{"source":18</t>
  </si>
  <si>
    <t xml:space="preserve"> "target":114</t>
  </si>
  <si>
    <t xml:space="preserve"> chapterId:182</t>
  </si>
  <si>
    <t xml:space="preserve"> "target":86</t>
  </si>
  <si>
    <t xml:space="preserve"> chapterId:183</t>
  </si>
  <si>
    <t>{"source":112</t>
  </si>
  <si>
    <t xml:space="preserve"> chapterId:184</t>
  </si>
  <si>
    <t xml:space="preserve"> "target":132</t>
  </si>
  <si>
    <t xml:space="preserve"> chapterId:185</t>
  </si>
  <si>
    <t>{"source":114</t>
  </si>
  <si>
    <t xml:space="preserve"> chapterId:186</t>
  </si>
  <si>
    <t xml:space="preserve"> "target":120</t>
  </si>
  <si>
    <t xml:space="preserve"> chapterId:187</t>
  </si>
  <si>
    <t xml:space="preserve"> "target":79</t>
  </si>
  <si>
    <t xml:space="preserve"> chapterId:188</t>
  </si>
  <si>
    <t>{"source":97</t>
  </si>
  <si>
    <t xml:space="preserve"> "target":0</t>
  </si>
  <si>
    <t xml:space="preserve"> chapterId:189</t>
  </si>
  <si>
    <t xml:space="preserve"> "target":115</t>
  </si>
  <si>
    <t xml:space="preserve"> chapterId:190</t>
  </si>
  <si>
    <t>{"source":86</t>
  </si>
  <si>
    <t xml:space="preserve"> chapterId:191</t>
  </si>
  <si>
    <t>{"source":79</t>
  </si>
  <si>
    <t xml:space="preserve"> "target":11</t>
  </si>
  <si>
    <t xml:space="preserve"> chapterId:192</t>
  </si>
  <si>
    <t>{"source":115</t>
  </si>
  <si>
    <t xml:space="preserve"> chapterId:193</t>
  </si>
  <si>
    <t>{"source":11</t>
  </si>
  <si>
    <t xml:space="preserve"> chapterId:194</t>
  </si>
  <si>
    <t xml:space="preserve"> chapterId:195</t>
  </si>
  <si>
    <t xml:space="preserve"> chapterId:196</t>
  </si>
  <si>
    <t xml:space="preserve"> chapterId:197</t>
  </si>
  <si>
    <t xml:space="preserve"> chapterId:198</t>
  </si>
  <si>
    <t xml:space="preserve"> "target":71</t>
  </si>
  <si>
    <t xml:space="preserve"> chapterId:199</t>
  </si>
  <si>
    <t>{"source":132</t>
  </si>
  <si>
    <t xml:space="preserve"> "target":62</t>
  </si>
  <si>
    <t xml:space="preserve"> chapterId:200</t>
  </si>
  <si>
    <t xml:space="preserve"> chapterId:201</t>
  </si>
  <si>
    <t xml:space="preserve"> chapterId:202</t>
  </si>
  <si>
    <t xml:space="preserve"> chapterId:203</t>
  </si>
  <si>
    <t xml:space="preserve"> chapterId:204</t>
  </si>
  <si>
    <t xml:space="preserve"> chapterId:205</t>
  </si>
  <si>
    <t xml:space="preserve"> "target":59</t>
  </si>
  <si>
    <t xml:space="preserve"> chapterId:206</t>
  </si>
  <si>
    <t xml:space="preserve"> "target":31</t>
  </si>
  <si>
    <t xml:space="preserve"> chapterId:207</t>
  </si>
  <si>
    <t xml:space="preserve"> chapterId:208</t>
  </si>
  <si>
    <t xml:space="preserve"> chapterId:209</t>
  </si>
  <si>
    <t xml:space="preserve"> chapterId:210</t>
  </si>
  <si>
    <t xml:space="preserve"> "target":57</t>
  </si>
  <si>
    <t xml:space="preserve"> chapterId:211</t>
  </si>
  <si>
    <t>{"source":31</t>
  </si>
  <si>
    <t xml:space="preserve"> chapterId:212</t>
  </si>
  <si>
    <t xml:space="preserve"> chapterId:213</t>
  </si>
  <si>
    <t>{"source":62</t>
  </si>
  <si>
    <t xml:space="preserve"> chapterId:214</t>
  </si>
  <si>
    <t xml:space="preserve"> chapterId:215</t>
  </si>
  <si>
    <t xml:space="preserve"> chapterId:216</t>
  </si>
  <si>
    <t xml:space="preserve"> "target":91</t>
  </si>
  <si>
    <t xml:space="preserve"> chapterId:217</t>
  </si>
  <si>
    <t xml:space="preserve"> chapterId:218</t>
  </si>
  <si>
    <t xml:space="preserve"> chapterId:219</t>
  </si>
  <si>
    <t xml:space="preserve"> chapterId:220</t>
  </si>
  <si>
    <t xml:space="preserve"> chapterId:221</t>
  </si>
  <si>
    <t xml:space="preserve"> chapterId:222</t>
  </si>
  <si>
    <t>{"source":57</t>
  </si>
  <si>
    <t xml:space="preserve"> chapterId:223</t>
  </si>
  <si>
    <t xml:space="preserve"> chapterId:224</t>
  </si>
  <si>
    <t>{"source":104</t>
  </si>
  <si>
    <t xml:space="preserve"> "target":104</t>
  </si>
  <si>
    <t xml:space="preserve"> chapterId:225</t>
  </si>
  <si>
    <t>{"source":41</t>
  </si>
  <si>
    <t xml:space="preserve"> "target":81</t>
  </si>
  <si>
    <t xml:space="preserve"> chapterId:226</t>
  </si>
  <si>
    <t>{"source":124</t>
  </si>
  <si>
    <t xml:space="preserve"> "target":102</t>
  </si>
  <si>
    <t xml:space="preserve"> chapterId:227</t>
  </si>
  <si>
    <t xml:space="preserve"> chapterId:228</t>
  </si>
  <si>
    <t xml:space="preserve"> chapterId:229</t>
  </si>
  <si>
    <t xml:space="preserve"> chapterId:230</t>
  </si>
  <si>
    <t>{"source":91</t>
  </si>
  <si>
    <t xml:space="preserve"> "target":10</t>
  </si>
  <si>
    <t xml:space="preserve"> chapterId:231</t>
  </si>
  <si>
    <t xml:space="preserve"> chapterId:232</t>
  </si>
  <si>
    <t xml:space="preserve"> chapterId:233</t>
  </si>
  <si>
    <t>{"source":17</t>
  </si>
  <si>
    <t xml:space="preserve"> "target":30</t>
  </si>
  <si>
    <t xml:space="preserve"> chapterId:234</t>
  </si>
  <si>
    <t xml:space="preserve"> chapterId:235</t>
  </si>
  <si>
    <t>{"source":22</t>
  </si>
  <si>
    <t xml:space="preserve"> "target":103</t>
  </si>
  <si>
    <t xml:space="preserve"> chapterId:236</t>
  </si>
  <si>
    <t xml:space="preserve"> chapterId:237</t>
  </si>
  <si>
    <t>{"source":102</t>
  </si>
  <si>
    <t xml:space="preserve"> chapterId:238</t>
  </si>
  <si>
    <t>{"source":30</t>
  </si>
  <si>
    <t xml:space="preserve"> "target":60</t>
  </si>
  <si>
    <t xml:space="preserve"> chapterId:239</t>
  </si>
  <si>
    <t xml:space="preserve"> chapterId:240</t>
  </si>
  <si>
    <t xml:space="preserve"> chapterId:241</t>
  </si>
  <si>
    <t xml:space="preserve"> chapterId:242</t>
  </si>
  <si>
    <t>{"source":5</t>
  </si>
  <si>
    <t xml:space="preserve"> "target":78</t>
  </si>
  <si>
    <t xml:space="preserve"> chapterId:243</t>
  </si>
  <si>
    <t>{"source":103</t>
  </si>
  <si>
    <t xml:space="preserve"> "target":69</t>
  </si>
  <si>
    <t xml:space="preserve"> chapterId:244</t>
  </si>
  <si>
    <t>{"source":78</t>
  </si>
  <si>
    <t>{"source":81</t>
  </si>
  <si>
    <t>{"source":60</t>
  </si>
  <si>
    <t xml:space="preserve"> "target":113</t>
  </si>
  <si>
    <t xml:space="preserve"> chapterId:245</t>
  </si>
  <si>
    <t xml:space="preserve"> "target":107</t>
  </si>
  <si>
    <t xml:space="preserve"> chapterId:246</t>
  </si>
  <si>
    <t>{"source":10</t>
  </si>
  <si>
    <t xml:space="preserve"> chapterId:247</t>
  </si>
  <si>
    <t xml:space="preserve"> chapterId:248</t>
  </si>
  <si>
    <t xml:space="preserve"> chapterId:249</t>
  </si>
  <si>
    <t>{"source":113</t>
  </si>
  <si>
    <t xml:space="preserve"> chapterId:250</t>
  </si>
  <si>
    <t xml:space="preserve"> "target":87</t>
  </si>
  <si>
    <t xml:space="preserve"> chapterId:251</t>
  </si>
  <si>
    <t xml:space="preserve"> "target":16</t>
  </si>
  <si>
    <t xml:space="preserve"> chapterId:252</t>
  </si>
  <si>
    <t xml:space="preserve"> chapterId:253</t>
  </si>
  <si>
    <t>{"source":69</t>
  </si>
  <si>
    <t xml:space="preserve"> "target":93</t>
  </si>
  <si>
    <t xml:space="preserve"> chapterId:254</t>
  </si>
  <si>
    <t>{"source":16</t>
  </si>
  <si>
    <t xml:space="preserve"> chapterId:255</t>
  </si>
  <si>
    <t>{"source":87</t>
  </si>
  <si>
    <t xml:space="preserve"> chapterId:256</t>
  </si>
  <si>
    <t xml:space="preserve"> chapterId:257</t>
  </si>
  <si>
    <t xml:space="preserve"> chapterId:258</t>
  </si>
  <si>
    <t xml:space="preserve"> chapterId:259</t>
  </si>
  <si>
    <t xml:space="preserve"> "target":75</t>
  </si>
  <si>
    <t xml:space="preserve"> chapterId:260</t>
  </si>
  <si>
    <t xml:space="preserve"> chapterId:261</t>
  </si>
  <si>
    <t xml:space="preserve"> chapterId:262</t>
  </si>
  <si>
    <t xml:space="preserve"> chapterId:263</t>
  </si>
  <si>
    <t xml:space="preserve"> chapterId:264</t>
  </si>
  <si>
    <t xml:space="preserve"> "target":122</t>
  </si>
  <si>
    <t xml:space="preserve"> chapterId:265</t>
  </si>
  <si>
    <t xml:space="preserve"> "target":36</t>
  </si>
  <si>
    <t xml:space="preserve"> chapterId:266</t>
  </si>
  <si>
    <t xml:space="preserve"> chapterId:267</t>
  </si>
  <si>
    <t xml:space="preserve"> chapterId:268</t>
  </si>
  <si>
    <t xml:space="preserve"> chapterId:269</t>
  </si>
  <si>
    <t>{"source":75</t>
  </si>
  <si>
    <t xml:space="preserve"> chapterId:270</t>
  </si>
  <si>
    <t xml:space="preserve"> chapterId:271</t>
  </si>
  <si>
    <t xml:space="preserve"> "target":83</t>
  </si>
  <si>
    <t xml:space="preserve"> chapterId:272</t>
  </si>
  <si>
    <t xml:space="preserve"> chapterId:273</t>
  </si>
  <si>
    <t xml:space="preserve"> chapterId:274</t>
  </si>
  <si>
    <t>{"source":71</t>
  </si>
  <si>
    <t xml:space="preserve"> "target":44</t>
  </si>
  <si>
    <t xml:space="preserve"> chapterId:275</t>
  </si>
  <si>
    <t xml:space="preserve"> "target":3</t>
  </si>
  <si>
    <t xml:space="preserve"> chapterId:276</t>
  </si>
  <si>
    <t>{"source":122</t>
  </si>
  <si>
    <t xml:space="preserve"> chapterId:277</t>
  </si>
  <si>
    <t xml:space="preserve"> chapterId:278</t>
  </si>
  <si>
    <t>{"source":3</t>
  </si>
  <si>
    <t xml:space="preserve"> "target":37</t>
  </si>
  <si>
    <t xml:space="preserve"> chapterId:279</t>
  </si>
  <si>
    <t xml:space="preserve"> chapterId:280</t>
  </si>
  <si>
    <t xml:space="preserve"> chapterId:281</t>
  </si>
  <si>
    <t xml:space="preserve"> chapterId:282</t>
  </si>
  <si>
    <t xml:space="preserve"> mode:2}</t>
  </si>
  <si>
    <t xml:space="preserve"> mode:2</t>
  </si>
  <si>
    <t xml:space="preserve"> "target":28</t>
  </si>
  <si>
    <t xml:space="preserve"> chapterId:283</t>
  </si>
  <si>
    <t xml:space="preserve"> "target":19</t>
  </si>
  <si>
    <t xml:space="preserve"> chapterId:284</t>
  </si>
  <si>
    <t>{"source":37</t>
  </si>
  <si>
    <t xml:space="preserve"> "target":74</t>
  </si>
  <si>
    <t xml:space="preserve"> chapterId:285</t>
  </si>
  <si>
    <t xml:space="preserve"> chapterId:286</t>
  </si>
  <si>
    <t xml:space="preserve"> chapterId:287</t>
  </si>
  <si>
    <t xml:space="preserve"> chapterId:288</t>
  </si>
  <si>
    <t>{"source":74</t>
  </si>
  <si>
    <t xml:space="preserve"> "target":110</t>
  </si>
  <si>
    <t xml:space="preserve"> chapterId:289</t>
  </si>
  <si>
    <t xml:space="preserve"> chapterId:290</t>
  </si>
  <si>
    <t xml:space="preserve"> chapterId:291</t>
  </si>
  <si>
    <t xml:space="preserve"> chapterId:292</t>
  </si>
  <si>
    <t>{"source":110</t>
  </si>
  <si>
    <t xml:space="preserve"> "target":92</t>
  </si>
  <si>
    <t xml:space="preserve"> chapterId:293</t>
  </si>
  <si>
    <t xml:space="preserve"> chapterId:294</t>
  </si>
  <si>
    <t>{"source":92</t>
  </si>
  <si>
    <t xml:space="preserve"> "target":123</t>
  </si>
  <si>
    <t xml:space="preserve"> chapterId:295</t>
  </si>
  <si>
    <t xml:space="preserve"> chapterId:296</t>
  </si>
  <si>
    <t xml:space="preserve"> "target":22</t>
  </si>
  <si>
    <t xml:space="preserve"> chapterId:297</t>
  </si>
  <si>
    <t xml:space="preserve"> chapterId:298</t>
  </si>
  <si>
    <t xml:space="preserve"> chapterId:299</t>
  </si>
  <si>
    <t xml:space="preserve"> "target":94</t>
  </si>
  <si>
    <t xml:space="preserve"> chapterId:300</t>
  </si>
  <si>
    <t xml:space="preserve"> chapterId:301</t>
  </si>
  <si>
    <t xml:space="preserve"> chapterId:302</t>
  </si>
  <si>
    <t xml:space="preserve"> "target":6</t>
  </si>
  <si>
    <t xml:space="preserve"> chapterId:303</t>
  </si>
  <si>
    <t xml:space="preserve"> "target":76</t>
  </si>
  <si>
    <t xml:space="preserve"> chapterId:304</t>
  </si>
  <si>
    <t>{"source":19</t>
  </si>
  <si>
    <t xml:space="preserve"> chapterId:305</t>
  </si>
  <si>
    <t xml:space="preserve"> chapterId:306</t>
  </si>
  <si>
    <t xml:space="preserve"> chapterId:307</t>
  </si>
  <si>
    <t>{"source":6</t>
  </si>
  <si>
    <t xml:space="preserve"> chapterId:308</t>
  </si>
  <si>
    <t xml:space="preserve"> chapterId:309</t>
  </si>
  <si>
    <t xml:space="preserve"> "target":42</t>
  </si>
  <si>
    <t xml:space="preserve"> chapterId:310</t>
  </si>
  <si>
    <t>{"source":76</t>
  </si>
  <si>
    <t xml:space="preserve"> "target":40</t>
  </si>
  <si>
    <t xml:space="preserve"> chapterId:311</t>
  </si>
  <si>
    <t xml:space="preserve"> chapterId:312</t>
  </si>
  <si>
    <t xml:space="preserve"> "target":119</t>
  </si>
  <si>
    <t xml:space="preserve"> chapterId:313</t>
  </si>
  <si>
    <t xml:space="preserve"> chapterId:314</t>
  </si>
  <si>
    <t xml:space="preserve"> chapterId:315</t>
  </si>
  <si>
    <t xml:space="preserve"> chapterId:316</t>
  </si>
  <si>
    <t>{"source":59</t>
  </si>
  <si>
    <t xml:space="preserve"> chapterId:317</t>
  </si>
  <si>
    <t>{"source":40</t>
  </si>
  <si>
    <t xml:space="preserve"> chapterId:318</t>
  </si>
  <si>
    <t xml:space="preserve"> "target":88</t>
  </si>
  <si>
    <t xml:space="preserve"> chapterId:319</t>
  </si>
  <si>
    <t>{"source":88</t>
  </si>
  <si>
    <t xml:space="preserve"> "target":82</t>
  </si>
  <si>
    <t xml:space="preserve"> chapterId:320</t>
  </si>
  <si>
    <t xml:space="preserve"> chapterId:321</t>
  </si>
  <si>
    <t>{"source":70</t>
  </si>
  <si>
    <t xml:space="preserve"> chapterId:322</t>
  </si>
  <si>
    <t xml:space="preserve"> chapterId:323</t>
  </si>
  <si>
    <t xml:space="preserve"> chapterId:324</t>
  </si>
  <si>
    <t xml:space="preserve"> chapterId:325</t>
  </si>
  <si>
    <t xml:space="preserve"> chapterId:326</t>
  </si>
  <si>
    <t>{"source":93</t>
  </si>
  <si>
    <t xml:space="preserve"> "target":50</t>
  </si>
  <si>
    <t xml:space="preserve"> chapterId:327</t>
  </si>
  <si>
    <t xml:space="preserve"> chapterId:328</t>
  </si>
  <si>
    <t>{"source":42</t>
  </si>
  <si>
    <t xml:space="preserve"> chapterId:329</t>
  </si>
  <si>
    <t xml:space="preserve"> chapterId:330</t>
  </si>
  <si>
    <t xml:space="preserve"> chapterId:331</t>
  </si>
  <si>
    <t>{"source":123</t>
  </si>
  <si>
    <t xml:space="preserve"> "target":13</t>
  </si>
  <si>
    <t xml:space="preserve"> chapterId:332</t>
  </si>
  <si>
    <t xml:space="preserve"> chapterId:333</t>
  </si>
  <si>
    <t>{"source":50</t>
  </si>
  <si>
    <t xml:space="preserve"> "target":96</t>
  </si>
  <si>
    <t xml:space="preserve"> chapterId:334</t>
  </si>
  <si>
    <t xml:space="preserve"> chapterId:335</t>
  </si>
  <si>
    <t xml:space="preserve"> chapterId:336</t>
  </si>
  <si>
    <t xml:space="preserve"> chapterId:337</t>
  </si>
  <si>
    <t xml:space="preserve"> chapterId:338</t>
  </si>
  <si>
    <t xml:space="preserve"> chapterId:339</t>
  </si>
  <si>
    <t xml:space="preserve"> chapterId:340</t>
  </si>
  <si>
    <t xml:space="preserve"> chapterId:341</t>
  </si>
  <si>
    <t xml:space="preserve"> "target":27</t>
  </si>
  <si>
    <t xml:space="preserve"> chapterId:342</t>
  </si>
  <si>
    <t xml:space="preserve"> chapterId:343</t>
  </si>
  <si>
    <t xml:space="preserve"> mode:0}];</t>
  </si>
  <si>
    <t>value:1}];</t>
  </si>
  <si>
    <t>West of the Iron Islands</t>
  </si>
  <si>
    <t>Weirwood north of the Wall</t>
  </si>
  <si>
    <t>Castle Hayford</t>
  </si>
  <si>
    <t>Little Finger</t>
  </si>
  <si>
    <t>var regions={</t>
  </si>
  <si>
    <t>var chapters=[</t>
  </si>
  <si>
    <t>var travels=[</t>
  </si>
  <si>
    <t>arrested</t>
  </si>
  <si>
    <t>city watch</t>
  </si>
  <si>
    <t>hurt</t>
  </si>
  <si>
    <t>unnamed entity</t>
  </si>
  <si>
    <t>other</t>
  </si>
  <si>
    <t>dies</t>
  </si>
  <si>
    <t>freed</t>
  </si>
  <si>
    <t>Orginal status</t>
  </si>
  <si>
    <t>original allegiance</t>
  </si>
  <si>
    <t>dead</t>
  </si>
  <si>
    <t>Lannister</t>
  </si>
  <si>
    <t>Stark</t>
  </si>
  <si>
    <t>Baratheon</t>
  </si>
  <si>
    <t>secondary allegiance</t>
  </si>
  <si>
    <t>Tully</t>
  </si>
  <si>
    <t>presumed dead</t>
  </si>
  <si>
    <t>Greyjoy</t>
  </si>
  <si>
    <t>Arryn</t>
  </si>
  <si>
    <t>Bolton</t>
  </si>
  <si>
    <t>Wildling</t>
  </si>
  <si>
    <t>Tyrell</t>
  </si>
  <si>
    <t>Watch</t>
  </si>
  <si>
    <t>Red God</t>
  </si>
  <si>
    <t>Frey</t>
  </si>
  <si>
    <t>Tarly</t>
  </si>
  <si>
    <t>Martell</t>
  </si>
  <si>
    <t>Manderly</t>
  </si>
  <si>
    <t>Reed</t>
  </si>
  <si>
    <t>House Loraq</t>
  </si>
  <si>
    <t>Umber</t>
  </si>
  <si>
    <t>Westerling</t>
  </si>
  <si>
    <t>Faceless men</t>
  </si>
  <si>
    <t>Connington</t>
  </si>
  <si>
    <t>engaged</t>
  </si>
  <si>
    <t>gets</t>
  </si>
  <si>
    <t>needle</t>
  </si>
  <si>
    <t>married</t>
  </si>
  <si>
    <t>first powers</t>
  </si>
  <si>
    <t>changes allegiances</t>
  </si>
  <si>
    <t>disappears</t>
  </si>
  <si>
    <t>pregnant</t>
  </si>
  <si>
    <t>stripped of title</t>
  </si>
  <si>
    <t>Brotherhood without Banners</t>
  </si>
  <si>
    <t>imprisoned</t>
  </si>
  <si>
    <t>others</t>
  </si>
  <si>
    <t>captured</t>
  </si>
  <si>
    <t>wights</t>
  </si>
  <si>
    <t>Lannisters</t>
  </si>
  <si>
    <t>Blackwood</t>
  </si>
  <si>
    <t>Seaguard</t>
  </si>
  <si>
    <t>none</t>
  </si>
  <si>
    <t>joins</t>
  </si>
  <si>
    <t>rainbowguard</t>
  </si>
  <si>
    <t>released</t>
  </si>
  <si>
    <t>Brave companions</t>
  </si>
  <si>
    <t>Torrhen's square</t>
  </si>
  <si>
    <t>citizens of King's Landing</t>
  </si>
  <si>
    <t>Shadow tower</t>
  </si>
  <si>
    <t>Giant's stairs</t>
  </si>
  <si>
    <t>not dead</t>
  </si>
  <si>
    <t>escapes</t>
  </si>
  <si>
    <t>fred from engagement</t>
  </si>
  <si>
    <t>named</t>
  </si>
  <si>
    <t>knight</t>
  </si>
  <si>
    <t>lord</t>
  </si>
  <si>
    <t>lord Paramount of the Trident</t>
  </si>
  <si>
    <t xml:space="preserve">named </t>
  </si>
  <si>
    <t>master of coin</t>
  </si>
  <si>
    <t>hand of the king</t>
  </si>
  <si>
    <t>commander of the city watch</t>
  </si>
  <si>
    <t>alive</t>
  </si>
  <si>
    <t>hand</t>
  </si>
  <si>
    <t>Brotherhood without banners</t>
  </si>
  <si>
    <t>loses title</t>
  </si>
  <si>
    <t>lord of Brightwater keep</t>
  </si>
  <si>
    <t>Hollow Hill</t>
  </si>
  <si>
    <t>Lord Harroway's town</t>
  </si>
  <si>
    <t>Freys</t>
  </si>
  <si>
    <t>Bolton men</t>
  </si>
  <si>
    <t>Northmen</t>
  </si>
  <si>
    <t>the Watch</t>
  </si>
  <si>
    <t>Lord of Riverrun</t>
  </si>
  <si>
    <t>Warden of the North</t>
  </si>
  <si>
    <t>Lord of Castamere</t>
  </si>
  <si>
    <t>Bridge of Skulls</t>
  </si>
  <si>
    <t>wildlings</t>
  </si>
  <si>
    <t>Lord commander of the Watch</t>
  </si>
  <si>
    <t>Dead</t>
  </si>
  <si>
    <t>/index.php/Alleras</t>
  </si>
  <si>
    <t>Occupies seastone chair</t>
  </si>
  <si>
    <t>Beric Dondarrions' outlaws</t>
  </si>
  <si>
    <t>master of whisperers</t>
  </si>
  <si>
    <t>judiciar</t>
  </si>
  <si>
    <t>grand Admiral</t>
  </si>
  <si>
    <t>Hand</t>
  </si>
  <si>
    <t>/index.php/High_Septon</t>
  </si>
  <si>
    <t>First High Septon (the fat one)</t>
  </si>
  <si>
    <t>Second High Septon</t>
  </si>
  <si>
    <t>Third High Septon (the high sparrow)</t>
  </si>
  <si>
    <t>member of king's guard</t>
  </si>
  <si>
    <t>blowing the dragon horn</t>
  </si>
  <si>
    <t>chnages allegiance</t>
  </si>
  <si>
    <t>many-faced god</t>
  </si>
  <si>
    <t>reported killed</t>
  </si>
  <si>
    <t>changes allegiance</t>
  </si>
  <si>
    <t>deserts watch</t>
  </si>
  <si>
    <t>attacked</t>
  </si>
  <si>
    <t>king of the iron islands</t>
  </si>
  <si>
    <t>index.php/Talbert_Serry</t>
  </si>
  <si>
    <t>sex</t>
  </si>
  <si>
    <t>becomes blind</t>
  </si>
  <si>
    <t>old age</t>
  </si>
  <si>
    <t>Faith</t>
  </si>
  <si>
    <t>hit</t>
  </si>
  <si>
    <t>[791,1141]</t>
  </si>
  <si>
    <t>[900,1319]</t>
  </si>
  <si>
    <t>[2662,1883]</t>
  </si>
  <si>
    <t>[1505,1385]</t>
  </si>
  <si>
    <t>[1277,1642]</t>
  </si>
  <si>
    <t>[984,1325]</t>
  </si>
  <si>
    <t>[938,297]</t>
  </si>
  <si>
    <t>[813,670]</t>
  </si>
  <si>
    <t>[2868,1677]</t>
  </si>
  <si>
    <t>[1208,924]</t>
  </si>
  <si>
    <t>[484,1101]</t>
  </si>
  <si>
    <t>[1393,1944]</t>
  </si>
  <si>
    <t>[1032,1251]</t>
  </si>
  <si>
    <t>[789,107]</t>
  </si>
  <si>
    <t>[2752,1752]</t>
  </si>
  <si>
    <t>[793,563]</t>
  </si>
  <si>
    <t>[820,754]</t>
  </si>
  <si>
    <t>[958,204]</t>
  </si>
  <si>
    <t>[1021,1117]</t>
  </si>
  <si>
    <t>[423,1033]</t>
  </si>
  <si>
    <t>[2735,2350]</t>
  </si>
  <si>
    <t>[1033,171]</t>
  </si>
  <si>
    <t>[893,1195]</t>
  </si>
  <si>
    <t>[746,352]</t>
  </si>
  <si>
    <t>[1753,1456]</t>
  </si>
  <si>
    <t>[1318,1874]</t>
  </si>
  <si>
    <t>[2309,2299]</t>
  </si>
  <si>
    <t>[929,1162]</t>
  </si>
  <si>
    <t>[425,1035]</t>
  </si>
  <si>
    <t>[752,1060]</t>
  </si>
  <si>
    <t>[485,1792]</t>
  </si>
  <si>
    <t>[897,1209]</t>
  </si>
  <si>
    <t>[458,1052]</t>
  </si>
  <si>
    <t>[773,1162]</t>
  </si>
  <si>
    <t>[1487,1396]</t>
  </si>
  <si>
    <t>[504,1093]</t>
  </si>
  <si>
    <t>[3535,2151]</t>
  </si>
  <si>
    <t>[920,206]</t>
  </si>
  <si>
    <t>[993,1207]</t>
  </si>
  <si>
    <t>[735,1139]</t>
  </si>
  <si>
    <t>[793,1145]</t>
  </si>
  <si>
    <t>[3157,1920]</t>
  </si>
  <si>
    <t>[732,1177]</t>
  </si>
  <si>
    <t>[969,1196]</t>
  </si>
  <si>
    <t>[1826,1782]</t>
  </si>
  <si>
    <t>[479,1598]</t>
  </si>
  <si>
    <t>[1183,195]</t>
  </si>
  <si>
    <t>[801,94]</t>
  </si>
  <si>
    <t>[2564,1879]</t>
  </si>
  <si>
    <t>[911,147]</t>
  </si>
  <si>
    <t>[770,1160]</t>
  </si>
  <si>
    <t>[794,1313]</t>
  </si>
  <si>
    <t>[404,593]</t>
  </si>
  <si>
    <t>[1114,1585]</t>
  </si>
  <si>
    <t>[1208,1923]</t>
  </si>
  <si>
    <t>[569,1070]</t>
  </si>
  <si>
    <t>[526,1194]</t>
  </si>
  <si>
    <t>[1068,1062]</t>
  </si>
  <si>
    <t>[1082,1910]</t>
  </si>
  <si>
    <t>[790,1314]</t>
  </si>
  <si>
    <t>[1813,1642]</t>
  </si>
  <si>
    <t>[764,980]</t>
  </si>
  <si>
    <t>[911,166]</t>
  </si>
  <si>
    <t>[1197,1214]</t>
  </si>
  <si>
    <t>[936,1181]</t>
  </si>
  <si>
    <t>[917,1174]</t>
  </si>
  <si>
    <t>[714,472]</t>
  </si>
  <si>
    <t>[2384,1426]</t>
  </si>
  <si>
    <t>[3096,1826]</t>
  </si>
  <si>
    <t>[914,327]</t>
  </si>
  <si>
    <t>[823,1199]</t>
  </si>
  <si>
    <t>[845,1210]</t>
  </si>
  <si>
    <t>[1909,1926]</t>
  </si>
  <si>
    <t>[1874,1917]</t>
  </si>
  <si>
    <t>[1199,1932]</t>
  </si>
  <si>
    <t>[960,156]</t>
  </si>
  <si>
    <t>[739,1190]</t>
  </si>
  <si>
    <t>[913,717]</t>
  </si>
  <si>
    <t>[930,156]</t>
  </si>
  <si>
    <t>[812,92]</t>
  </si>
  <si>
    <t>[807,505]</t>
  </si>
  <si>
    <t>[678,453]</t>
  </si>
  <si>
    <t>[2701,1812]</t>
  </si>
  <si>
    <t>[807,77]</t>
  </si>
  <si>
    <t>[788,71]</t>
  </si>
  <si>
    <t>[861,171]</t>
  </si>
  <si>
    <t>[672,583]</t>
  </si>
  <si>
    <t>[926,136]</t>
  </si>
  <si>
    <t>[777,1227]</t>
  </si>
  <si>
    <t>[1517,1033]</t>
  </si>
  <si>
    <t>[2670,1978]</t>
  </si>
  <si>
    <t>[161,1050]</t>
  </si>
  <si>
    <t>[652,709]</t>
  </si>
  <si>
    <t>[770,1524]</t>
  </si>
  <si>
    <t>[1021,1409]</t>
  </si>
  <si>
    <t>[1471,943]</t>
  </si>
  <si>
    <t>[775,997]</t>
  </si>
  <si>
    <t>[900,1158]</t>
  </si>
  <si>
    <t>[1114,1704]</t>
  </si>
  <si>
    <t>[955,169]</t>
  </si>
  <si>
    <t>[8939,1193]</t>
  </si>
  <si>
    <t>[955,1370]</t>
  </si>
  <si>
    <t>[1017,1326]</t>
  </si>
  <si>
    <t>[987,1264]</t>
  </si>
  <si>
    <t>[858,128]</t>
  </si>
  <si>
    <t>[822,108]</t>
  </si>
  <si>
    <t>[907,131]</t>
  </si>
  <si>
    <t>[643,381]</t>
  </si>
  <si>
    <t>[1031,109]</t>
  </si>
  <si>
    <t>[859,1876]</t>
  </si>
  <si>
    <t>[2774,1531]</t>
  </si>
  <si>
    <t>[1186,1295]</t>
  </si>
  <si>
    <t>[3021,1612]</t>
  </si>
  <si>
    <t>[1024,467]</t>
  </si>
  <si>
    <t>[1088,1284]</t>
  </si>
  <si>
    <t>[1038,178]</t>
  </si>
  <si>
    <t>[904,1157]</t>
  </si>
  <si>
    <t>[1524,1378]</t>
  </si>
  <si>
    <t>[926,1252]</t>
  </si>
  <si>
    <t>[840,92]</t>
  </si>
  <si>
    <t>[1022,1093]</t>
  </si>
  <si>
    <t>[1678,1401]</t>
  </si>
  <si>
    <t>[938,1075]</t>
  </si>
  <si>
    <t>[787,788]</t>
  </si>
  <si>
    <t>[2532,2169]</t>
  </si>
  <si>
    <t>[442,1044]</t>
  </si>
  <si>
    <t>[1075,58]</t>
  </si>
  <si>
    <t>[893,1222]</t>
  </si>
  <si>
    <t>[916,116]</t>
  </si>
  <si>
    <t>[789,1213]</t>
  </si>
  <si>
    <t>[953,1153]</t>
  </si>
  <si>
    <t>[1016,1101]</t>
  </si>
  <si>
    <t>[873,1260]</t>
  </si>
  <si>
    <t>{chapterId</t>
  </si>
  <si>
    <t>0,title</t>
  </si>
  <si>
    <t>Prologue, source</t>
  </si>
  <si>
    <t>1,title</t>
  </si>
  <si>
    <t>Bran I, source</t>
  </si>
  <si>
    <t>2,title</t>
  </si>
  <si>
    <t>Catelyn I, source</t>
  </si>
  <si>
    <t>3,title</t>
  </si>
  <si>
    <t>Daenerys I, source</t>
  </si>
  <si>
    <t>4,title</t>
  </si>
  <si>
    <t>Eddard I, source</t>
  </si>
  <si>
    <t>5,title</t>
  </si>
  <si>
    <t>Jon I, source</t>
  </si>
  <si>
    <t>6,title</t>
  </si>
  <si>
    <t>Catelyn II, source</t>
  </si>
  <si>
    <t>7,title</t>
  </si>
  <si>
    <t>Arya I, source</t>
  </si>
  <si>
    <t>8,title</t>
  </si>
  <si>
    <t>Bran II, source</t>
  </si>
  <si>
    <t>9,title</t>
  </si>
  <si>
    <t>Tyrion I, source</t>
  </si>
  <si>
    <t>10,title</t>
  </si>
  <si>
    <t>Jon II, source</t>
  </si>
  <si>
    <t>11,title</t>
  </si>
  <si>
    <t>Daenerys II, source</t>
  </si>
  <si>
    <t>12,title</t>
  </si>
  <si>
    <t>Eddard II, source</t>
  </si>
  <si>
    <t>13,title</t>
  </si>
  <si>
    <t>Tyrion II, source</t>
  </si>
  <si>
    <t>14,title</t>
  </si>
  <si>
    <t>Catelyn III, source</t>
  </si>
  <si>
    <t>15,title</t>
  </si>
  <si>
    <t>Sansa I, source</t>
  </si>
  <si>
    <t>16,title</t>
  </si>
  <si>
    <t>Eddard III, source</t>
  </si>
  <si>
    <t>17,title</t>
  </si>
  <si>
    <t>Bran III, source</t>
  </si>
  <si>
    <t>18,title</t>
  </si>
  <si>
    <t>Catelyn IV, source</t>
  </si>
  <si>
    <t>19,title</t>
  </si>
  <si>
    <t>Jon III, source</t>
  </si>
  <si>
    <t>20,title</t>
  </si>
  <si>
    <t>Eddard IV, source</t>
  </si>
  <si>
    <t>21,title</t>
  </si>
  <si>
    <t>Tyrion III, source</t>
  </si>
  <si>
    <t>22,title</t>
  </si>
  <si>
    <t>Arya II, source</t>
  </si>
  <si>
    <t>23,title</t>
  </si>
  <si>
    <t>Daenerys III, source</t>
  </si>
  <si>
    <t>24,title</t>
  </si>
  <si>
    <t>Bran IV, source</t>
  </si>
  <si>
    <t>25,title</t>
  </si>
  <si>
    <t>Eddard V, source</t>
  </si>
  <si>
    <t>26,title</t>
  </si>
  <si>
    <t>Jon IV, source</t>
  </si>
  <si>
    <t>27,title</t>
  </si>
  <si>
    <t>Eddard VI, source</t>
  </si>
  <si>
    <t>28,title</t>
  </si>
  <si>
    <t>Catelyn V, source</t>
  </si>
  <si>
    <t>29,title</t>
  </si>
  <si>
    <t>Sansa II, source</t>
  </si>
  <si>
    <t>30,title</t>
  </si>
  <si>
    <t>Eddard VII, source</t>
  </si>
  <si>
    <t>31,title</t>
  </si>
  <si>
    <t>Tyrion IV, source</t>
  </si>
  <si>
    <t>32,title</t>
  </si>
  <si>
    <t>Arya III, source</t>
  </si>
  <si>
    <t>33,title</t>
  </si>
  <si>
    <t>Eddard VIII, source</t>
  </si>
  <si>
    <t>34,title</t>
  </si>
  <si>
    <t>Catelyn VI, source</t>
  </si>
  <si>
    <t>35,title</t>
  </si>
  <si>
    <t>Eddard IX, source</t>
  </si>
  <si>
    <t>36,title</t>
  </si>
  <si>
    <t>Daenerys IV, source</t>
  </si>
  <si>
    <t>37,title</t>
  </si>
  <si>
    <t>Bran V, source</t>
  </si>
  <si>
    <t>38,title</t>
  </si>
  <si>
    <t>Tyrion V, source</t>
  </si>
  <si>
    <t>39,title</t>
  </si>
  <si>
    <t>Eddard X, source</t>
  </si>
  <si>
    <t>40,title</t>
  </si>
  <si>
    <t>Catelyn VII, source</t>
  </si>
  <si>
    <t>41,title</t>
  </si>
  <si>
    <t>Jon V, source</t>
  </si>
  <si>
    <t>42,title</t>
  </si>
  <si>
    <t>Tyrion VI, source</t>
  </si>
  <si>
    <t>43,title</t>
  </si>
  <si>
    <t>Eddard XI, source</t>
  </si>
  <si>
    <t>44,title</t>
  </si>
  <si>
    <t>Sansa III, source</t>
  </si>
  <si>
    <t>45,title</t>
  </si>
  <si>
    <t>Eddard XII, source</t>
  </si>
  <si>
    <t>46,title</t>
  </si>
  <si>
    <t>Daenerys V, source</t>
  </si>
  <si>
    <t>47,title</t>
  </si>
  <si>
    <t>Eddard XIII, source</t>
  </si>
  <si>
    <t>48,title</t>
  </si>
  <si>
    <t>Jon VI, source</t>
  </si>
  <si>
    <t>49,title</t>
  </si>
  <si>
    <t>Eddard XIV, source</t>
  </si>
  <si>
    <t>50,title</t>
  </si>
  <si>
    <t>Arya IV, source</t>
  </si>
  <si>
    <t>51,title</t>
  </si>
  <si>
    <t>Sansa IV, source</t>
  </si>
  <si>
    <t>52,title</t>
  </si>
  <si>
    <t>Jon VII, source</t>
  </si>
  <si>
    <t>53,title</t>
  </si>
  <si>
    <t>Bran VI, source</t>
  </si>
  <si>
    <t>54,title</t>
  </si>
  <si>
    <t>Daenerys VI, source</t>
  </si>
  <si>
    <t>55,title</t>
  </si>
  <si>
    <t>Catelyn VIII, source</t>
  </si>
  <si>
    <t>56,title</t>
  </si>
  <si>
    <t>Tyrion VII, source</t>
  </si>
  <si>
    <t>57,title</t>
  </si>
  <si>
    <t>Sansa V, source</t>
  </si>
  <si>
    <t>58,title</t>
  </si>
  <si>
    <t>Eddard XV, source</t>
  </si>
  <si>
    <t>59,title</t>
  </si>
  <si>
    <t>Catelyn IX, source</t>
  </si>
  <si>
    <t>60,title</t>
  </si>
  <si>
    <t>Jon VIII, source</t>
  </si>
  <si>
    <t>61,title</t>
  </si>
  <si>
    <t>Daenerys VII, source</t>
  </si>
  <si>
    <t>62,title</t>
  </si>
  <si>
    <t>Tyrion VIII, source</t>
  </si>
  <si>
    <t>63,title</t>
  </si>
  <si>
    <t>Catelyn X, source</t>
  </si>
  <si>
    <t>64,title</t>
  </si>
  <si>
    <t>Daenerys VIII, source</t>
  </si>
  <si>
    <t>65,title</t>
  </si>
  <si>
    <t>Arya V, source</t>
  </si>
  <si>
    <t>66,title</t>
  </si>
  <si>
    <t>Bran VII, source</t>
  </si>
  <si>
    <t>67,title</t>
  </si>
  <si>
    <t>Sansa VI, source</t>
  </si>
  <si>
    <t>68,title</t>
  </si>
  <si>
    <t>Daenerys IX, source</t>
  </si>
  <si>
    <t>69,title</t>
  </si>
  <si>
    <t>Tyrion IX, source</t>
  </si>
  <si>
    <t>70,title</t>
  </si>
  <si>
    <t>Jon IX, source</t>
  </si>
  <si>
    <t>71,title</t>
  </si>
  <si>
    <t>Catelyn XI, source</t>
  </si>
  <si>
    <t>72,title</t>
  </si>
  <si>
    <t>Daenerys X, source</t>
  </si>
  <si>
    <t>73,title</t>
  </si>
  <si>
    <t>74,title</t>
  </si>
  <si>
    <t>75,title</t>
  </si>
  <si>
    <t>76,title</t>
  </si>
  <si>
    <t>77,title</t>
  </si>
  <si>
    <t>78,title</t>
  </si>
  <si>
    <t>79,title</t>
  </si>
  <si>
    <t>80,title</t>
  </si>
  <si>
    <t>81,title</t>
  </si>
  <si>
    <t>82,title</t>
  </si>
  <si>
    <t>83,title</t>
  </si>
  <si>
    <t>Davos I, source</t>
  </si>
  <si>
    <t>84,title</t>
  </si>
  <si>
    <t>Theon I, source</t>
  </si>
  <si>
    <t>85,title</t>
  </si>
  <si>
    <t>86,title</t>
  </si>
  <si>
    <t>87,title</t>
  </si>
  <si>
    <t>88,title</t>
  </si>
  <si>
    <t>89,title</t>
  </si>
  <si>
    <t>90,title</t>
  </si>
  <si>
    <t>91,title</t>
  </si>
  <si>
    <t>92,title</t>
  </si>
  <si>
    <t>93,title</t>
  </si>
  <si>
    <t>94,title</t>
  </si>
  <si>
    <t>95,title</t>
  </si>
  <si>
    <t>96,title</t>
  </si>
  <si>
    <t>97,title</t>
  </si>
  <si>
    <t>Theon II, source</t>
  </si>
  <si>
    <t>98,title</t>
  </si>
  <si>
    <t>99,title</t>
  </si>
  <si>
    <t>Arya VI, source</t>
  </si>
  <si>
    <t>100,title</t>
  </si>
  <si>
    <t>101,title</t>
  </si>
  <si>
    <t>102,title</t>
  </si>
  <si>
    <t>103,title</t>
  </si>
  <si>
    <t>Arya VII, source</t>
  </si>
  <si>
    <t>104,title</t>
  </si>
  <si>
    <t>105,title</t>
  </si>
  <si>
    <t>106,title</t>
  </si>
  <si>
    <t>107,title</t>
  </si>
  <si>
    <t>108,title</t>
  </si>
  <si>
    <t>109,title</t>
  </si>
  <si>
    <t>110,title</t>
  </si>
  <si>
    <t>Theon III, source</t>
  </si>
  <si>
    <t>111,title</t>
  </si>
  <si>
    <t>Arya VIII, source</t>
  </si>
  <si>
    <t>112,title</t>
  </si>
  <si>
    <t>113,title</t>
  </si>
  <si>
    <t>114,title</t>
  </si>
  <si>
    <t>115,title</t>
  </si>
  <si>
    <t>Davos II, source</t>
  </si>
  <si>
    <t>116,title</t>
  </si>
  <si>
    <t>117,title</t>
  </si>
  <si>
    <t>Tyrion X, source</t>
  </si>
  <si>
    <t>118,title</t>
  </si>
  <si>
    <t>119,title</t>
  </si>
  <si>
    <t>120,title</t>
  </si>
  <si>
    <t>Arya IX, source</t>
  </si>
  <si>
    <t>121,title</t>
  </si>
  <si>
    <t>122,title</t>
  </si>
  <si>
    <t>Tyrion XI, source</t>
  </si>
  <si>
    <t>123,title</t>
  </si>
  <si>
    <t>Theon IV, source</t>
  </si>
  <si>
    <t>124,title</t>
  </si>
  <si>
    <t>125,title</t>
  </si>
  <si>
    <t>126,title</t>
  </si>
  <si>
    <t>127,title</t>
  </si>
  <si>
    <t>Tyrion XII, source</t>
  </si>
  <si>
    <t>128,title</t>
  </si>
  <si>
    <t>129,title</t>
  </si>
  <si>
    <t>Theon V, source</t>
  </si>
  <si>
    <t>130,title</t>
  </si>
  <si>
    <t>131,title</t>
  </si>
  <si>
    <t>Davos III, source</t>
  </si>
  <si>
    <t>132,title</t>
  </si>
  <si>
    <t>Tyrion XIII, source</t>
  </si>
  <si>
    <t>133,title</t>
  </si>
  <si>
    <t>134,title</t>
  </si>
  <si>
    <t>Tyrion XIV, source</t>
  </si>
  <si>
    <t>135,title</t>
  </si>
  <si>
    <t>Sansa VII, source</t>
  </si>
  <si>
    <t>136,title</t>
  </si>
  <si>
    <t>137,title</t>
  </si>
  <si>
    <t>Arya X, source</t>
  </si>
  <si>
    <t>138,title</t>
  </si>
  <si>
    <t>Sansa VIII, source</t>
  </si>
  <si>
    <t>139,title</t>
  </si>
  <si>
    <t>Theon VI, source</t>
  </si>
  <si>
    <t>140,title</t>
  </si>
  <si>
    <t>Tyrion XV, source</t>
  </si>
  <si>
    <t>141,title</t>
  </si>
  <si>
    <t>142,title</t>
  </si>
  <si>
    <t>143,title</t>
  </si>
  <si>
    <t>144,title</t>
  </si>
  <si>
    <t>Jaime I, source</t>
  </si>
  <si>
    <t>145,title</t>
  </si>
  <si>
    <t>146,title</t>
  </si>
  <si>
    <t>147,title</t>
  </si>
  <si>
    <t>148,title</t>
  </si>
  <si>
    <t>149,title</t>
  </si>
  <si>
    <t>150,title</t>
  </si>
  <si>
    <t>151,title</t>
  </si>
  <si>
    <t>152,title</t>
  </si>
  <si>
    <t>153,title</t>
  </si>
  <si>
    <t>154,title</t>
  </si>
  <si>
    <t>Jaime II, source</t>
  </si>
  <si>
    <t>155,title</t>
  </si>
  <si>
    <t>156,title</t>
  </si>
  <si>
    <t>157,title</t>
  </si>
  <si>
    <t>158,title</t>
  </si>
  <si>
    <t>159,title</t>
  </si>
  <si>
    <t>160,title</t>
  </si>
  <si>
    <t>161,title</t>
  </si>
  <si>
    <t>Samwell I, source</t>
  </si>
  <si>
    <t>162,title</t>
  </si>
  <si>
    <t>163,title</t>
  </si>
  <si>
    <t>164,title</t>
  </si>
  <si>
    <t>Jaime III, source</t>
  </si>
  <si>
    <t>165,title</t>
  </si>
  <si>
    <t>166,title</t>
  </si>
  <si>
    <t>167,title</t>
  </si>
  <si>
    <t>168,title</t>
  </si>
  <si>
    <t>169,title</t>
  </si>
  <si>
    <t>170,title</t>
  </si>
  <si>
    <t>171,title</t>
  </si>
  <si>
    <t>172,title</t>
  </si>
  <si>
    <t>173,title</t>
  </si>
  <si>
    <t>174,title</t>
  </si>
  <si>
    <t>Jaime IV, source</t>
  </si>
  <si>
    <t>175,title</t>
  </si>
  <si>
    <t>176,title</t>
  </si>
  <si>
    <t>Samwell II, source</t>
  </si>
  <si>
    <t>177,title</t>
  </si>
  <si>
    <t>178,title</t>
  </si>
  <si>
    <t>179,title</t>
  </si>
  <si>
    <t>Davos IV, source</t>
  </si>
  <si>
    <t>180,title</t>
  </si>
  <si>
    <t>Jaime V, source</t>
  </si>
  <si>
    <t>181,title</t>
  </si>
  <si>
    <t>182,title</t>
  </si>
  <si>
    <t>183,title</t>
  </si>
  <si>
    <t>184,title</t>
  </si>
  <si>
    <t>185,title</t>
  </si>
  <si>
    <t>186,title</t>
  </si>
  <si>
    <t>187,title</t>
  </si>
  <si>
    <t>Jaime VI, source</t>
  </si>
  <si>
    <t>188,title</t>
  </si>
  <si>
    <t>189,title</t>
  </si>
  <si>
    <t>Samwell III, source</t>
  </si>
  <si>
    <t>190,title</t>
  </si>
  <si>
    <t>191,title</t>
  </si>
  <si>
    <t>192,title</t>
  </si>
  <si>
    <t>193,title</t>
  </si>
  <si>
    <t>194,title</t>
  </si>
  <si>
    <t>195,title</t>
  </si>
  <si>
    <t>Arya XI, source</t>
  </si>
  <si>
    <t>196,title</t>
  </si>
  <si>
    <t>197,title</t>
  </si>
  <si>
    <t>Davos V, source</t>
  </si>
  <si>
    <t>198,title</t>
  </si>
  <si>
    <t>199,title</t>
  </si>
  <si>
    <t>200,title</t>
  </si>
  <si>
    <t>201,title</t>
  </si>
  <si>
    <t>202,title</t>
  </si>
  <si>
    <t>203,title</t>
  </si>
  <si>
    <t>204,title</t>
  </si>
  <si>
    <t>205,title</t>
  </si>
  <si>
    <t>Jaime VII, source</t>
  </si>
  <si>
    <t>206,title</t>
  </si>
  <si>
    <t>Davos VI, source</t>
  </si>
  <si>
    <t>207,title</t>
  </si>
  <si>
    <t>208,title</t>
  </si>
  <si>
    <t>Arya XII, source</t>
  </si>
  <si>
    <t>209,title</t>
  </si>
  <si>
    <t>210,title</t>
  </si>
  <si>
    <t>Jaime VIII, source</t>
  </si>
  <si>
    <t>211,title</t>
  </si>
  <si>
    <t>212,title</t>
  </si>
  <si>
    <t>213,title</t>
  </si>
  <si>
    <t>214,title</t>
  </si>
  <si>
    <t>215,title</t>
  </si>
  <si>
    <t>Jaime IX, source</t>
  </si>
  <si>
    <t>216,title</t>
  </si>
  <si>
    <t>Jon X, source</t>
  </si>
  <si>
    <t>217,title</t>
  </si>
  <si>
    <t>Arya XIII, source</t>
  </si>
  <si>
    <t>218,title</t>
  </si>
  <si>
    <t>Samwell IV, source</t>
  </si>
  <si>
    <t>219,title</t>
  </si>
  <si>
    <t>Jon XI, source</t>
  </si>
  <si>
    <t>220,title</t>
  </si>
  <si>
    <t>221,title</t>
  </si>
  <si>
    <t>Samwell V, source</t>
  </si>
  <si>
    <t>222,title</t>
  </si>
  <si>
    <t>Jon XII, source</t>
  </si>
  <si>
    <t>223,title</t>
  </si>
  <si>
    <t>224,title</t>
  </si>
  <si>
    <t>Epilogue, source</t>
  </si>
  <si>
    <t>225,title</t>
  </si>
  <si>
    <t>226,title</t>
  </si>
  <si>
    <t>The Prophet, source</t>
  </si>
  <si>
    <t>227,title</t>
  </si>
  <si>
    <t>The Captain Of Guards, source</t>
  </si>
  <si>
    <t>228,title</t>
  </si>
  <si>
    <t>Cersei I, source</t>
  </si>
  <si>
    <t>229,title</t>
  </si>
  <si>
    <t>Brienne I, source</t>
  </si>
  <si>
    <t>230,title</t>
  </si>
  <si>
    <t>231,title</t>
  </si>
  <si>
    <t>232,title</t>
  </si>
  <si>
    <t>Cersei II, source</t>
  </si>
  <si>
    <t>233,title</t>
  </si>
  <si>
    <t>234,title</t>
  </si>
  <si>
    <t>Brienne II, source</t>
  </si>
  <si>
    <t>235,title</t>
  </si>
  <si>
    <t>236,title</t>
  </si>
  <si>
    <t>The Kraken's Daughter, source</t>
  </si>
  <si>
    <t>237,title</t>
  </si>
  <si>
    <t>Cersei III, source</t>
  </si>
  <si>
    <t>238,title</t>
  </si>
  <si>
    <t>The Soiled Knight, source</t>
  </si>
  <si>
    <t>239,title</t>
  </si>
  <si>
    <t>Brienne III, source</t>
  </si>
  <si>
    <t>240,title</t>
  </si>
  <si>
    <t>241,title</t>
  </si>
  <si>
    <t>242,title</t>
  </si>
  <si>
    <t>Cersei IV, source</t>
  </si>
  <si>
    <t>243,title</t>
  </si>
  <si>
    <t>The Iron Captain, source</t>
  </si>
  <si>
    <t>244,title</t>
  </si>
  <si>
    <t>The Drowned Man, source</t>
  </si>
  <si>
    <t>245,title</t>
  </si>
  <si>
    <t>Brienne IV, source</t>
  </si>
  <si>
    <t>246,title</t>
  </si>
  <si>
    <t>The Queenmaker, source</t>
  </si>
  <si>
    <t>247,title</t>
  </si>
  <si>
    <t>248,title</t>
  </si>
  <si>
    <t>Alayne I, source</t>
  </si>
  <si>
    <t>249,title</t>
  </si>
  <si>
    <t>Cersei V, source</t>
  </si>
  <si>
    <t>250,title</t>
  </si>
  <si>
    <t>Brienne V, source</t>
  </si>
  <si>
    <t>251,title</t>
  </si>
  <si>
    <t>252,title</t>
  </si>
  <si>
    <t>253,title</t>
  </si>
  <si>
    <t>Cersei VI, source</t>
  </si>
  <si>
    <t>254,title</t>
  </si>
  <si>
    <t>The Reaver, source</t>
  </si>
  <si>
    <t>255,title</t>
  </si>
  <si>
    <t>256,title</t>
  </si>
  <si>
    <t>Brienne VI, source</t>
  </si>
  <si>
    <t>257,title</t>
  </si>
  <si>
    <t>Cersei VII, source</t>
  </si>
  <si>
    <t>258,title</t>
  </si>
  <si>
    <t>259,title</t>
  </si>
  <si>
    <t>Cat Of The Canals, source</t>
  </si>
  <si>
    <t>260,title</t>
  </si>
  <si>
    <t>261,title</t>
  </si>
  <si>
    <t>Cersei VIII, source</t>
  </si>
  <si>
    <t>262,title</t>
  </si>
  <si>
    <t>Brienne VII, source</t>
  </si>
  <si>
    <t>263,title</t>
  </si>
  <si>
    <t>264,title</t>
  </si>
  <si>
    <t>Cersei IX, source</t>
  </si>
  <si>
    <t>265,title</t>
  </si>
  <si>
    <t>The Princess In The Tower, source</t>
  </si>
  <si>
    <t>266,title</t>
  </si>
  <si>
    <t>Alayne II, source</t>
  </si>
  <si>
    <t>267,title</t>
  </si>
  <si>
    <t>Brienne VIII, source</t>
  </si>
  <si>
    <t>268,title</t>
  </si>
  <si>
    <t>Cersei X, source</t>
  </si>
  <si>
    <t>269,title</t>
  </si>
  <si>
    <t>270,title</t>
  </si>
  <si>
    <t>271,title</t>
  </si>
  <si>
    <t>272,title</t>
  </si>
  <si>
    <t>273,title</t>
  </si>
  <si>
    <t>274,title</t>
  </si>
  <si>
    <t>275,title</t>
  </si>
  <si>
    <t>276,title</t>
  </si>
  <si>
    <t>277,title</t>
  </si>
  <si>
    <t>The Merchant's Man, source</t>
  </si>
  <si>
    <t>278,title</t>
  </si>
  <si>
    <t>279,title</t>
  </si>
  <si>
    <t>280,title</t>
  </si>
  <si>
    <t>281,title</t>
  </si>
  <si>
    <t>282,title</t>
  </si>
  <si>
    <t>283,title</t>
  </si>
  <si>
    <t>Reek I, source</t>
  </si>
  <si>
    <t>284,title</t>
  </si>
  <si>
    <t>285,title</t>
  </si>
  <si>
    <t>286,title</t>
  </si>
  <si>
    <t>287,title</t>
  </si>
  <si>
    <t>288,title</t>
  </si>
  <si>
    <t>289,title</t>
  </si>
  <si>
    <t>290,title</t>
  </si>
  <si>
    <t>291,title</t>
  </si>
  <si>
    <t>Reek II, source</t>
  </si>
  <si>
    <t>292,title</t>
  </si>
  <si>
    <t>293,title</t>
  </si>
  <si>
    <t>294,title</t>
  </si>
  <si>
    <t>295,title</t>
  </si>
  <si>
    <t>The Lost Lord, source</t>
  </si>
  <si>
    <t>296,title</t>
  </si>
  <si>
    <t>The Windblown, source</t>
  </si>
  <si>
    <t>297,title</t>
  </si>
  <si>
    <t>The Wayward Bride, source</t>
  </si>
  <si>
    <t>298,title</t>
  </si>
  <si>
    <t>299,title</t>
  </si>
  <si>
    <t>300,title</t>
  </si>
  <si>
    <t>301,title</t>
  </si>
  <si>
    <t>302,title</t>
  </si>
  <si>
    <t>Melisandre I, source</t>
  </si>
  <si>
    <t>303,title</t>
  </si>
  <si>
    <t>Reek III, source</t>
  </si>
  <si>
    <t>304,title</t>
  </si>
  <si>
    <t>305,title</t>
  </si>
  <si>
    <t>306,title</t>
  </si>
  <si>
    <t>307,title</t>
  </si>
  <si>
    <t>308,title</t>
  </si>
  <si>
    <t>The Prince of Winterfell, source</t>
  </si>
  <si>
    <t>309,title</t>
  </si>
  <si>
    <t>The Watcher, source</t>
  </si>
  <si>
    <t>310,title</t>
  </si>
  <si>
    <t>311,title</t>
  </si>
  <si>
    <t>312,title</t>
  </si>
  <si>
    <t>The Turncloak, source</t>
  </si>
  <si>
    <t>313,title</t>
  </si>
  <si>
    <t>The King's Prize, source</t>
  </si>
  <si>
    <t>314,title</t>
  </si>
  <si>
    <t>315,title</t>
  </si>
  <si>
    <t>316,title</t>
  </si>
  <si>
    <t>The Blind Girl, source</t>
  </si>
  <si>
    <t>317,title</t>
  </si>
  <si>
    <t>A Ghost in Winterfell, source</t>
  </si>
  <si>
    <t>318,title</t>
  </si>
  <si>
    <t>319,title</t>
  </si>
  <si>
    <t>320,title</t>
  </si>
  <si>
    <t>321,title</t>
  </si>
  <si>
    <t>322,title</t>
  </si>
  <si>
    <t>323,title</t>
  </si>
  <si>
    <t>324,title</t>
  </si>
  <si>
    <t>325,title</t>
  </si>
  <si>
    <t>326,title</t>
  </si>
  <si>
    <t>The Queensguard, source</t>
  </si>
  <si>
    <t>327,title</t>
  </si>
  <si>
    <t>The Iron Suitor, source</t>
  </si>
  <si>
    <t>328,title</t>
  </si>
  <si>
    <t>329,title</t>
  </si>
  <si>
    <t>330,title</t>
  </si>
  <si>
    <t>The Discarded Knight, source</t>
  </si>
  <si>
    <t>331,title</t>
  </si>
  <si>
    <t>The Spurned Suitor, source</t>
  </si>
  <si>
    <t>332,title</t>
  </si>
  <si>
    <t>The Griffin Reborn, source</t>
  </si>
  <si>
    <t>333,title</t>
  </si>
  <si>
    <t>The Sacrifice, source</t>
  </si>
  <si>
    <t>334,title</t>
  </si>
  <si>
    <t>Victarion I, source</t>
  </si>
  <si>
    <t>335,title</t>
  </si>
  <si>
    <t>The Ugly Little Girl, source</t>
  </si>
  <si>
    <t>336,title</t>
  </si>
  <si>
    <t>337,title</t>
  </si>
  <si>
    <t>338,title</t>
  </si>
  <si>
    <t>The Kingbreaker, source</t>
  </si>
  <si>
    <t>339,title</t>
  </si>
  <si>
    <t>The Dragontamer, source</t>
  </si>
  <si>
    <t>340,title</t>
  </si>
  <si>
    <t>Jon XIII, source</t>
  </si>
  <si>
    <t>341,title</t>
  </si>
  <si>
    <t>The Queen's Hand, source</t>
  </si>
  <si>
    <t>342,title</t>
  </si>
  <si>
    <t>343,title</t>
  </si>
  <si>
    <t>[742,1024]</t>
  </si>
  <si>
    <t>[1744,1230]</t>
  </si>
  <si>
    <t>[1214,1701]</t>
  </si>
  <si>
    <t>[1382,1697]</t>
  </si>
  <si>
    <t>to resurrect lady Stoneheart 287</t>
  </si>
  <si>
    <t xml:space="preserve">gave life to </t>
  </si>
  <si>
    <t>sentenced</t>
  </si>
  <si>
    <t>condemned</t>
  </si>
  <si>
    <t>[744,1564]</t>
  </si>
  <si>
    <t>wildling</t>
  </si>
  <si>
    <t>the Others</t>
  </si>
  <si>
    <t>changed</t>
  </si>
  <si>
    <t>wolf One Eye</t>
  </si>
  <si>
    <t>Sons of the Harpy</t>
  </si>
  <si>
    <t>corsairs</t>
  </si>
  <si>
    <t>/index.php/Talbert_Serry</t>
  </si>
  <si>
    <t>/index.php/Mossador</t>
  </si>
  <si>
    <t>Mossador</t>
  </si>
  <si>
    <t>/index.php/Hazzea</t>
  </si>
  <si>
    <t>Hazzea</t>
  </si>
  <si>
    <t>mercy kill</t>
  </si>
  <si>
    <t>/index.php/Dagon_Codd</t>
  </si>
  <si>
    <t>Dagon Codd</t>
  </si>
  <si>
    <t>Adrak Humble</t>
  </si>
  <si>
    <t>/index.php/Adrack_Humble</t>
  </si>
  <si>
    <t>becomes sick</t>
  </si>
  <si>
    <t>greyscale</t>
  </si>
  <si>
    <t>northmen</t>
  </si>
  <si>
    <t>/index.php/Oppo</t>
  </si>
  <si>
    <t>Oppo</t>
  </si>
  <si>
    <t>sailors mistaking him for Tyrion</t>
  </si>
  <si>
    <t>/index.php/Benerro</t>
  </si>
  <si>
    <t>Benerro</t>
  </si>
  <si>
    <t>R'hllor</t>
  </si>
  <si>
    <t>greenseer gift</t>
  </si>
  <si>
    <t>Rory</t>
  </si>
  <si>
    <t>Tom Barleycorn</t>
  </si>
  <si>
    <t>Hareth the Horse</t>
  </si>
  <si>
    <t>Jax</t>
  </si>
  <si>
    <t>Stannis</t>
  </si>
  <si>
    <t>Symon Stripeback</t>
  </si>
  <si>
    <t>Marselen</t>
  </si>
  <si>
    <t>Qezza</t>
  </si>
  <si>
    <t>Sour Alyn</t>
  </si>
  <si>
    <t>Damon Dance-for-Me</t>
  </si>
  <si>
    <t>Skinner</t>
  </si>
  <si>
    <t>marries</t>
  </si>
  <si>
    <t>Wun Weg Wun Dar Wun</t>
  </si>
  <si>
    <t>Mother Mole</t>
  </si>
  <si>
    <t>Lemore</t>
  </si>
  <si>
    <t>/index.php/Sour_Alyn</t>
  </si>
  <si>
    <t>Ramsay Bolton</t>
  </si>
  <si>
    <t>Beron (guard of Lady Dustin)</t>
  </si>
  <si>
    <t>Cromm</t>
  </si>
  <si>
    <t>Eric Ironmaker</t>
  </si>
  <si>
    <t>Morgan Liddle</t>
  </si>
  <si>
    <t>Artos Flint</t>
  </si>
  <si>
    <t>Lord Peasbury</t>
  </si>
  <si>
    <t>Benjicot Branch</t>
  </si>
  <si>
    <t>Donnel Flint</t>
  </si>
  <si>
    <t>Hugh Hungerford</t>
  </si>
  <si>
    <t>Webber</t>
  </si>
  <si>
    <t>Orson Stone</t>
  </si>
  <si>
    <t>Lucifer Long</t>
  </si>
  <si>
    <t>Will of the Woods</t>
  </si>
  <si>
    <t>Dick Straw</t>
  </si>
  <si>
    <t>Ezzara</t>
  </si>
  <si>
    <t>turned down</t>
  </si>
  <si>
    <t>Ty</t>
  </si>
  <si>
    <t>Dannel</t>
  </si>
  <si>
    <t>Cregan Karstark</t>
  </si>
  <si>
    <t>Tormo Fregar</t>
  </si>
  <si>
    <t>Pynto</t>
  </si>
  <si>
    <t>can see again</t>
  </si>
  <si>
    <t>Ben Bones</t>
  </si>
  <si>
    <t>Grunt</t>
  </si>
  <si>
    <t>Yezzan zo Qaggaz</t>
  </si>
  <si>
    <t>Zahrina</t>
  </si>
  <si>
    <t>Nurse</t>
  </si>
  <si>
    <t>Sweets</t>
  </si>
  <si>
    <t>Yurkhaz zo Yunzak</t>
  </si>
  <si>
    <t>Hildy</t>
  </si>
  <si>
    <t>Bethany Blackwood</t>
  </si>
  <si>
    <t>Robert Blackwood</t>
  </si>
  <si>
    <t>Brynden Blackwood</t>
  </si>
  <si>
    <t>Hoster Blackwood</t>
  </si>
  <si>
    <t>Harry Rivers</t>
  </si>
  <si>
    <t>Hot Harry Merrell</t>
  </si>
  <si>
    <t>Lacey</t>
  </si>
  <si>
    <t>Barsena Blackhair</t>
  </si>
  <si>
    <t>Khrazz</t>
  </si>
  <si>
    <t>Spotted Cat</t>
  </si>
  <si>
    <t>Goghor the Giant</t>
  </si>
  <si>
    <t>Belaquo Bonebreaker</t>
  </si>
  <si>
    <t>Tattered Prince</t>
  </si>
  <si>
    <t>Gylo Rhegan</t>
  </si>
  <si>
    <t>Marghaz zo Loraq</t>
  </si>
  <si>
    <t>Green Grace</t>
  </si>
  <si>
    <t>Meris</t>
  </si>
  <si>
    <t>Burton Humble</t>
  </si>
  <si>
    <t>Longwater Pyke</t>
  </si>
  <si>
    <t>Lomas Longstrider</t>
  </si>
  <si>
    <t>Scar</t>
  </si>
  <si>
    <t>Morgo</t>
  </si>
  <si>
    <t>Septon Barth</t>
  </si>
  <si>
    <t>Black Maris</t>
  </si>
  <si>
    <t>Garrett Greenspear</t>
  </si>
  <si>
    <t>Soren Shieldbreaker</t>
  </si>
  <si>
    <t>Gerrick Kingsblood</t>
  </si>
  <si>
    <t>Harle the Huntsman</t>
  </si>
  <si>
    <t>Harle the Handsome</t>
  </si>
  <si>
    <t>Howd Wanderer</t>
  </si>
  <si>
    <t>Devyn Sealskinner</t>
  </si>
  <si>
    <t>Kyleg</t>
  </si>
  <si>
    <t>Morna White Mask</t>
  </si>
  <si>
    <t>The Great Walrus</t>
  </si>
  <si>
    <t>Alfyn Crowkiller</t>
  </si>
  <si>
    <t>Beans</t>
  </si>
  <si>
    <t>Books</t>
  </si>
  <si>
    <t>Denzo D'han</t>
  </si>
  <si>
    <t>Harghaz</t>
  </si>
  <si>
    <t>Caggo Corpsekiller</t>
  </si>
  <si>
    <t>Drunken Conqueror</t>
  </si>
  <si>
    <t>The Rabbit</t>
  </si>
  <si>
    <t>Franklyn Flowers</t>
  </si>
  <si>
    <t>Malo Jayn</t>
  </si>
  <si>
    <t>Brendel Byrne</t>
  </si>
  <si>
    <t>Armond Connington</t>
  </si>
  <si>
    <t>Ronald Connington</t>
  </si>
  <si>
    <t>Myles Toyne</t>
  </si>
  <si>
    <t>Raymund Connington</t>
  </si>
  <si>
    <t>Alynne Connington</t>
  </si>
  <si>
    <t>Ronald Storm</t>
  </si>
  <si>
    <t>Tristan Rivers</t>
  </si>
  <si>
    <t>Laswell Peake</t>
  </si>
  <si>
    <t>Gorys Edoryen</t>
  </si>
  <si>
    <t>Lymond Pease</t>
  </si>
  <si>
    <t>Dick Cole</t>
  </si>
  <si>
    <t>Marq Mandrake</t>
  </si>
  <si>
    <t>Lysono Maar</t>
  </si>
  <si>
    <t>Will Foxglove</t>
  </si>
  <si>
    <t>Humpfrey Clifton</t>
  </si>
  <si>
    <t>Ormund Wylde</t>
  </si>
  <si>
    <t>Ned Woods</t>
  </si>
  <si>
    <t>Grimtongue</t>
  </si>
  <si>
    <t>Rook</t>
  </si>
  <si>
    <t>Hizdak</t>
  </si>
  <si>
    <t>Tom Tidewood</t>
  </si>
  <si>
    <t>Snatch</t>
  </si>
  <si>
    <t>Kem</t>
  </si>
  <si>
    <t>Hammer</t>
  </si>
  <si>
    <t>Nail</t>
  </si>
  <si>
    <t>Mollono Yos Dob</t>
  </si>
  <si>
    <t>Steelskin</t>
  </si>
  <si>
    <t>Hero</t>
  </si>
  <si>
    <t>Grazdar</t>
  </si>
  <si>
    <t>Mezzara</t>
  </si>
  <si>
    <t>Kezmya</t>
  </si>
  <si>
    <t>Bhakaz zo Loraq</t>
  </si>
  <si>
    <t>Tumco Lho</t>
  </si>
  <si>
    <t>Larraq</t>
  </si>
  <si>
    <t>Red Lamb</t>
  </si>
  <si>
    <t>Draqaz</t>
  </si>
  <si>
    <t>Miklaz</t>
  </si>
  <si>
    <t>Jezhene</t>
  </si>
  <si>
    <t>Lord Chelsted</t>
  </si>
  <si>
    <t>/index.php/Grunt</t>
  </si>
  <si>
    <t>AlliThorne</t>
  </si>
  <si>
    <t>Dorden</t>
  </si>
  <si>
    <t>Brus Buckler</t>
  </si>
  <si>
    <t>Malegorn of Redpool</t>
  </si>
  <si>
    <t>Narbert Grandison</t>
  </si>
  <si>
    <t>Patrek of King's Mountain</t>
  </si>
  <si>
    <t>Lambert Whitewater</t>
  </si>
  <si>
    <t>Medrick</t>
  </si>
  <si>
    <t>Rhodry</t>
  </si>
  <si>
    <t>Kerwin</t>
  </si>
  <si>
    <t>/index.php/Alfyn_Crowkiller</t>
  </si>
  <si>
    <t>/index.php/Alynne_Connington</t>
  </si>
  <si>
    <t>/index.php/Armond_Connington</t>
  </si>
  <si>
    <t>/index.php/Artos_Flint</t>
  </si>
  <si>
    <t>/index.php/Barsena_Blackhair</t>
  </si>
  <si>
    <t>/index.php/Beans</t>
  </si>
  <si>
    <t>/index.php/Belaquo_Bonebreaker</t>
  </si>
  <si>
    <t>/index.php/Ben_Bones</t>
  </si>
  <si>
    <t>/index.php/Bethany_Blackwood</t>
  </si>
  <si>
    <t>/index.php/Bhakaz_zo_Loraq</t>
  </si>
  <si>
    <t>Duncan Liddle</t>
  </si>
  <si>
    <t>/index.php/Duncan_Liddle</t>
  </si>
  <si>
    <t>Balaq</t>
  </si>
  <si>
    <t>/index.php/Balaq</t>
  </si>
  <si>
    <t>/index.php/Blac_Maris</t>
  </si>
  <si>
    <t>Tom Codd</t>
  </si>
  <si>
    <t>/index.php/Tom_Codd</t>
  </si>
  <si>
    <t>/index.php/Books</t>
  </si>
  <si>
    <t>/index.php/Brendel_Byrne</t>
  </si>
  <si>
    <t>/index.php/Brus_Buckler</t>
  </si>
  <si>
    <t>/index.php/Brynden_Blackwood</t>
  </si>
  <si>
    <t>/index.php/Burton_Humble</t>
  </si>
  <si>
    <t>/index.php/Caggo_Corpsekiller</t>
  </si>
  <si>
    <t>/index.php/Cregan_Karstark</t>
  </si>
  <si>
    <t>/index.php/Cromm</t>
  </si>
  <si>
    <t>/index.php/Damon_Dance-for-Me</t>
  </si>
  <si>
    <t>/index.php/Dannel</t>
  </si>
  <si>
    <t>night watch</t>
  </si>
  <si>
    <t>/index.php/Denzo_D%27han</t>
  </si>
  <si>
    <t>/index.php/Devyn_Sealskinner</t>
  </si>
  <si>
    <t>/index.php/Dick_Cole</t>
  </si>
  <si>
    <t>Gold company</t>
  </si>
  <si>
    <t>/index.php/Dick_Straw</t>
  </si>
  <si>
    <t>Windblown</t>
  </si>
  <si>
    <t>/index.php/Draqaz</t>
  </si>
  <si>
    <t>/index.php/Drunken_Conqueror</t>
  </si>
  <si>
    <t>/index.php/Fingers_(Ironman)</t>
  </si>
  <si>
    <t>Fingers (Ironman)</t>
  </si>
  <si>
    <t>/index.php/Franklyn_Flowers</t>
  </si>
  <si>
    <t>Golden company</t>
  </si>
  <si>
    <t>/index.php/Fulk</t>
  </si>
  <si>
    <t>Fulk</t>
  </si>
  <si>
    <t>Night Watch</t>
  </si>
  <si>
    <t>/index.php/Garrett_Greenspear</t>
  </si>
  <si>
    <t>/index.php/Gerrick_Kingsblood</t>
  </si>
  <si>
    <t>/index.php/Ghazdor_zo_Ahlaq</t>
  </si>
  <si>
    <t>Ghazdor zo Ahlaq</t>
  </si>
  <si>
    <t>/index.php/Harghaz</t>
  </si>
  <si>
    <t>Second sons</t>
  </si>
  <si>
    <t>/index.php/Hammer</t>
  </si>
  <si>
    <t>Long lances</t>
  </si>
  <si>
    <t>/index.php/Gylo_Rhegan</t>
  </si>
  <si>
    <t>/index.php/Grimtongue</t>
  </si>
  <si>
    <t>/index.php/Green_Grace</t>
  </si>
  <si>
    <t>/index.php/Grazdar</t>
  </si>
  <si>
    <t>golden company</t>
  </si>
  <si>
    <t>/index.php/Gorys_Edoryen</t>
  </si>
  <si>
    <t>pitfighter</t>
  </si>
  <si>
    <t>/index.php/Goghor_the_Giant</t>
  </si>
  <si>
    <t>direwolf</t>
  </si>
  <si>
    <t>/index.php/Ghost</t>
  </si>
  <si>
    <t>/index.php/Harle_the_Handsome</t>
  </si>
  <si>
    <t>/index.php/Harle_the_Huntsman</t>
  </si>
  <si>
    <t>/index.php/Harry_Rivers</t>
  </si>
  <si>
    <t>Bracken</t>
  </si>
  <si>
    <t>/index.php/Hero</t>
  </si>
  <si>
    <t>/index.php/Hildy</t>
  </si>
  <si>
    <t>/index.php/Hizdak</t>
  </si>
  <si>
    <t>/index.php/Hoster_Blackwood</t>
  </si>
  <si>
    <t>/index.php/Hot_Harry_Merrell</t>
  </si>
  <si>
    <t>/index.php/Howd_Wanderer</t>
  </si>
  <si>
    <t>/index.php/Humpfrey_Clifton</t>
  </si>
  <si>
    <t>/index.php/Hugh_Hungerford</t>
  </si>
  <si>
    <t>/index.php/Tybero_Istarion</t>
  </si>
  <si>
    <t>Tybero Istarion</t>
  </si>
  <si>
    <t>/index.php/Jezhene</t>
  </si>
  <si>
    <t>/index.php/Kasporio</t>
  </si>
  <si>
    <t>Kasporio</t>
  </si>
  <si>
    <t>/index.php/Kem</t>
  </si>
  <si>
    <t>windblows</t>
  </si>
  <si>
    <t>Torghen Flint</t>
  </si>
  <si>
    <t>/index.php/Torghen_Flint</t>
  </si>
  <si>
    <t>ghiscari</t>
  </si>
  <si>
    <t>Bill Bone</t>
  </si>
  <si>
    <t>/index.php/Bill_Bone</t>
  </si>
  <si>
    <t>house woods</t>
  </si>
  <si>
    <t>index.php/Nurse</t>
  </si>
  <si>
    <t>stannis</t>
  </si>
  <si>
    <t>/index.php/Ned_Woods</t>
  </si>
  <si>
    <t>second sons</t>
  </si>
  <si>
    <t>/index.php/Narbert_Grandison</t>
  </si>
  <si>
    <t>/index.php/Nail</t>
  </si>
  <si>
    <t>/index.php/Myles_Toyne</t>
  </si>
  <si>
    <t>/index.php/Mother_Mole</t>
  </si>
  <si>
    <t>yunkai</t>
  </si>
  <si>
    <t>/index.php/Morna_White_Mask</t>
  </si>
  <si>
    <t>targaryen</t>
  </si>
  <si>
    <t>/index.php/Morgo</t>
  </si>
  <si>
    <t>meereen</t>
  </si>
  <si>
    <t>/index.php/Mollono_Yos_Dob</t>
  </si>
  <si>
    <t>liddle</t>
  </si>
  <si>
    <t>/index.php/Miklaz</t>
  </si>
  <si>
    <t>/index.php/Morgan_Liddle</t>
  </si>
  <si>
    <t>tyrell</t>
  </si>
  <si>
    <t>/index.php/Mezzara</t>
  </si>
  <si>
    <t>windblown</t>
  </si>
  <si>
    <t>blackwood</t>
  </si>
  <si>
    <t>/index.php/Marselen</t>
  </si>
  <si>
    <t>/index.php/Marq_Mandrake</t>
  </si>
  <si>
    <t>/index.php/Marghaz_zo_Loraq</t>
  </si>
  <si>
    <t>/index.php/Malo_Jayn</t>
  </si>
  <si>
    <t>/index.php/Malegorn_of_Redpool</t>
  </si>
  <si>
    <t>/index.php/Lysono_Maar</t>
  </si>
  <si>
    <t>/index.php/Lymond_Pease</t>
  </si>
  <si>
    <t>/index.php/Lord_Whent</t>
  </si>
  <si>
    <t>greyjoy</t>
  </si>
  <si>
    <t>/index.php/Longwater_Pyke</t>
  </si>
  <si>
    <t>/index.php/Lomas_Longstrider</t>
  </si>
  <si>
    <t>/index.php/Laswell_Peake</t>
  </si>
  <si>
    <t>targaryeb</t>
  </si>
  <si>
    <t>/index.php/Larraq</t>
  </si>
  <si>
    <t>/index.php/Lambert_Whitewater</t>
  </si>
  <si>
    <t>Ellyn Tarbeck</t>
  </si>
  <si>
    <t>/index.php/Ellyn_Tarbeck</t>
  </si>
  <si>
    <t>/index.php/Lacey</t>
  </si>
  <si>
    <t>/index.php/Kyleg</t>
  </si>
  <si>
    <t>/index.php/Khrazz</t>
  </si>
  <si>
    <t>/index.php/Kezmya</t>
  </si>
  <si>
    <t>citadel</t>
  </si>
  <si>
    <t>/index.php/Kerwin</t>
  </si>
  <si>
    <t>/index.php/Ormund_Wylde</t>
  </si>
  <si>
    <t>/index.php/Orson_Stone</t>
  </si>
  <si>
    <t>/index.php/Patrek_of_King%27s_Mountain</t>
  </si>
  <si>
    <t>/index.php/Pynto</t>
  </si>
  <si>
    <t>/index.php/Qezza</t>
  </si>
  <si>
    <t>/index.php/Raymund_Connington</t>
  </si>
  <si>
    <t>/index.php/The_Red_Lamb</t>
  </si>
  <si>
    <t>/index.php/Robert_Blackwood</t>
  </si>
  <si>
    <t>/index.php/Roggon_Rustbeard</t>
  </si>
  <si>
    <t>Roggon Rustbeard</t>
  </si>
  <si>
    <t>/index.php/Ronald_Connington</t>
  </si>
  <si>
    <t>/index.php/Ronald_Storm</t>
  </si>
  <si>
    <t>/index.php/Rook</t>
  </si>
  <si>
    <t>/index.php/Rory</t>
  </si>
  <si>
    <t>Night watch</t>
  </si>
  <si>
    <t>/index.php/Scar</t>
  </si>
  <si>
    <t>slave of yunkai</t>
  </si>
  <si>
    <t>faith</t>
  </si>
  <si>
    <t>/index.php/Sigorn</t>
  </si>
  <si>
    <t>/index.php/Skinner</t>
  </si>
  <si>
    <t>/index.php/Snatch</t>
  </si>
  <si>
    <t>/index.php/Soren_Shieldbreaker</t>
  </si>
  <si>
    <t>/index.php/Spotted_Cat</t>
  </si>
  <si>
    <t>/index.php/Steelskin</t>
  </si>
  <si>
    <t>/index.php/Sweets</t>
  </si>
  <si>
    <t>slave in yunkai</t>
  </si>
  <si>
    <t>/index.php/Symon_Stripeback</t>
  </si>
  <si>
    <t>/index.php/Tattered_Prince</t>
  </si>
  <si>
    <t>/index.php/Great_Walrus</t>
  </si>
  <si>
    <t>/index.php/Faezhar_zo_Faez</t>
  </si>
  <si>
    <t>/index.php/Rodrik_Sparr</t>
  </si>
  <si>
    <t>Rodrik Sparr</t>
  </si>
  <si>
    <t>/index.php/Tom_Tidewood</t>
  </si>
  <si>
    <t>/index.php/Tormo_Fregar</t>
  </si>
  <si>
    <t>braavos</t>
  </si>
  <si>
    <t>/index.php/Tristan_Rivers</t>
  </si>
  <si>
    <t>/index.php/Tumco_Lho</t>
  </si>
  <si>
    <t>/index.php/Ty</t>
  </si>
  <si>
    <t>/index.php/William_Foxglove</t>
  </si>
  <si>
    <t>/index.php/Will_(of_the_Woods)</t>
  </si>
  <si>
    <t>/index.php/Wun_Wun</t>
  </si>
  <si>
    <t>giant</t>
  </si>
  <si>
    <t>/index.php/Yezzan_zo_Qaggaz</t>
  </si>
  <si>
    <t>/index.php/Yurkhaz_zo_Yunzak</t>
  </si>
  <si>
    <t>/index.php/Zahrina</t>
  </si>
  <si>
    <t>/index.php/Meris</t>
  </si>
  <si>
    <t>Azzak</t>
  </si>
  <si>
    <t>Daegon Shepherd</t>
  </si>
  <si>
    <t>/index.php/Dick_Follard</t>
  </si>
  <si>
    <t>/index.php/Azzak</t>
  </si>
  <si>
    <t>/index.php/Daegon_Shepherd</t>
  </si>
  <si>
    <t>/index.php/Dorna_Swyft</t>
  </si>
  <si>
    <t>/index.php/Tom_Barleycorn</t>
  </si>
  <si>
    <t>Luke (Longtown)</t>
  </si>
  <si>
    <t>/index.php/Luke_(Longtown)</t>
  </si>
  <si>
    <t>/index.php/Hareth_the_Horse</t>
  </si>
  <si>
    <t>/index.php/Jax</t>
  </si>
  <si>
    <t>/index.php/Halleck</t>
  </si>
  <si>
    <t>/index.php/Medrick</t>
  </si>
  <si>
    <t>/index.php/Rhodry</t>
  </si>
  <si>
    <t>/index.php/Jennelyn_Fowler</t>
  </si>
  <si>
    <t>/index.php/Jeyne_Fowler</t>
  </si>
  <si>
    <t>/index.php/Florian</t>
  </si>
  <si>
    <t>fictitious</t>
  </si>
  <si>
    <t>/index.php/Lemore</t>
  </si>
  <si>
    <t>/index.php/Beron_(guard_of_Lady_Dustin)</t>
  </si>
  <si>
    <t>dustin</t>
  </si>
  <si>
    <t>Edlrick Stark</t>
  </si>
  <si>
    <t>/index.php/Lord_Dustin</t>
  </si>
  <si>
    <t>Lord Dustin (father of William Dustin)</t>
  </si>
  <si>
    <t>/index.php/Eric_Ironmaker</t>
  </si>
  <si>
    <t>/index.php/Lord_Peasbury</t>
  </si>
  <si>
    <t>/index.php/Benjicot_Branch</t>
  </si>
  <si>
    <t>glover</t>
  </si>
  <si>
    <t>/index.php/Donnel_Flint</t>
  </si>
  <si>
    <t>first flints</t>
  </si>
  <si>
    <t>/index.php/Webber</t>
  </si>
  <si>
    <t>/index.php/Lucifer_Long</t>
  </si>
  <si>
    <t>/index.php/Jack</t>
  </si>
  <si>
    <t>/index.php/Ezzara</t>
  </si>
  <si>
    <t>/index.php/Benethon_Scales</t>
  </si>
  <si>
    <t>Benethon Scales</t>
  </si>
  <si>
    <t>/index.php/Dorden</t>
  </si>
  <si>
    <t>Perkin Follard</t>
  </si>
  <si>
    <t>/index.php/Perkin_Follard</t>
  </si>
  <si>
    <t>unknown</t>
  </si>
  <si>
    <t>king's admiral</t>
  </si>
  <si>
    <t>justiciar</t>
  </si>
  <si>
    <t>poisoned</t>
  </si>
  <si>
    <t>by boar in arena</t>
  </si>
  <si>
    <t>Drogo (dragon)</t>
  </si>
  <si>
    <t>feared dead</t>
  </si>
  <si>
    <t>healed</t>
  </si>
  <si>
    <t>trampled during panic at the pit</t>
  </si>
  <si>
    <t>cold</t>
  </si>
  <si>
    <t>assassinates</t>
  </si>
  <si>
    <t>an old man</t>
  </si>
  <si>
    <t>humiliated</t>
  </si>
  <si>
    <t>sick</t>
  </si>
  <si>
    <t>Dragons (Rhaegal)</t>
  </si>
  <si>
    <t>feared captured</t>
  </si>
  <si>
    <t>queen's hand</t>
  </si>
  <si>
    <t>320-Arya Stark</t>
  </si>
  <si>
    <t>320-Waif</t>
  </si>
  <si>
    <t>320-Kindly Man</t>
  </si>
  <si>
    <t>320-Dareon</t>
  </si>
  <si>
    <t>321-Theon Greyjoy</t>
  </si>
  <si>
    <t>321-Roger Ryswell</t>
  </si>
  <si>
    <t>321-Stannis Baratheon</t>
  </si>
  <si>
    <t>321-Hosteen Frey</t>
  </si>
  <si>
    <t>321-Yellow Dick</t>
  </si>
  <si>
    <t>321-Barbrey Ryswell</t>
  </si>
  <si>
    <t>321-Roose Bolton</t>
  </si>
  <si>
    <t>321-Aenys Frey</t>
  </si>
  <si>
    <t>321-Wyman Manderly</t>
  </si>
  <si>
    <t>321-Rhaegar Frey</t>
  </si>
  <si>
    <t>321-Jared Frey</t>
  </si>
  <si>
    <t>321-Symond Frey</t>
  </si>
  <si>
    <t>321-Walton</t>
  </si>
  <si>
    <t>322-Tyrion Lannister</t>
  </si>
  <si>
    <t>322-Penny</t>
  </si>
  <si>
    <t>322-Jorah Mormont</t>
  </si>
  <si>
    <t>322-Daenerys Targaryen</t>
  </si>
  <si>
    <t>323-Jaime Lannister</t>
  </si>
  <si>
    <t>323-Jonos Bracken</t>
  </si>
  <si>
    <t>323-Tytos Blackwood</t>
  </si>
  <si>
    <t>323-Gregor Clegane</t>
  </si>
  <si>
    <t>323-Sandor Clegane</t>
  </si>
  <si>
    <t>323-Brienne of Tarth</t>
  </si>
  <si>
    <t>324-Melisandre</t>
  </si>
  <si>
    <t>324-Alys Karstark</t>
  </si>
  <si>
    <t>325-Daenerys Targaryen</t>
  </si>
  <si>
    <t>325-Hizdahr zo Loraq</t>
  </si>
  <si>
    <t>325-Daario Naharis</t>
  </si>
  <si>
    <t>325-Bloodbeard</t>
  </si>
  <si>
    <t>325-Jhogo</t>
  </si>
  <si>
    <t>325-Groleo</t>
  </si>
  <si>
    <t>325-Skahaz mo Kandaq</t>
  </si>
  <si>
    <t>325-Quentyn Martell</t>
  </si>
  <si>
    <t>325-Grey Worm</t>
  </si>
  <si>
    <t>325-Barristan Selmy</t>
  </si>
  <si>
    <t>325-Varys</t>
  </si>
  <si>
    <t>325-Missandei</t>
  </si>
  <si>
    <t>326-Theon Greyjoy</t>
  </si>
  <si>
    <t>326-Stannis Baratheon</t>
  </si>
  <si>
    <t>326-Mance Rayder</t>
  </si>
  <si>
    <t>326-Rowan</t>
  </si>
  <si>
    <t>326-Squirrel</t>
  </si>
  <si>
    <t>331-Victarion Greyjoy</t>
  </si>
  <si>
    <t>331-Euron Greyjoy</t>
  </si>
  <si>
    <t>331-Moqorro</t>
  </si>
  <si>
    <t>332-Penny</t>
  </si>
  <si>
    <t>332-Jorah Mormont</t>
  </si>
  <si>
    <t>335-Quentyn Martell</t>
  </si>
  <si>
    <t>335-Daenerys Targaryen</t>
  </si>
  <si>
    <t>336-Jon Connington</t>
  </si>
  <si>
    <t>336-Aegon Targaryen</t>
  </si>
  <si>
    <t>337-Asha Greyjoy</t>
  </si>
  <si>
    <t>337-Alysane Mormont</t>
  </si>
  <si>
    <t>337-Godry Farring</t>
  </si>
  <si>
    <t>337-Hugo Wull</t>
  </si>
  <si>
    <t>337-Corliss Penny</t>
  </si>
  <si>
    <t>337-Clayton Suggs</t>
  </si>
  <si>
    <t>337-Justin Massey</t>
  </si>
  <si>
    <t>337-Bryen Farring</t>
  </si>
  <si>
    <t>337-Stannis Baratheon</t>
  </si>
  <si>
    <t>337-Richard Horpe</t>
  </si>
  <si>
    <t>337-Arnolf Karstark</t>
  </si>
  <si>
    <t>337-Theon Greyjoy</t>
  </si>
  <si>
    <t>337-Arya Stark</t>
  </si>
  <si>
    <t>337-Tristifer Botley</t>
  </si>
  <si>
    <t>337-Sybelle Locke</t>
  </si>
  <si>
    <t>337-Tycho Nestoris</t>
  </si>
  <si>
    <t>338-Victarion Greyjoy</t>
  </si>
  <si>
    <t>338-Moqorro</t>
  </si>
  <si>
    <t>341-Tyrion Lannister</t>
  </si>
  <si>
    <t>341-Jorah Mormont</t>
  </si>
  <si>
    <t>342-Barristan Selmy</t>
  </si>
  <si>
    <t>342-Skahaz mo Kandaq</t>
  </si>
  <si>
    <t>342-Hizdahr zo Loraq</t>
  </si>
  <si>
    <t>342-Daenerys Targaryen</t>
  </si>
  <si>
    <t>346-Daenerys Targaryen</t>
  </si>
  <si>
    <t>346-Drogo</t>
  </si>
  <si>
    <t>346-Jhaqo</t>
  </si>
  <si>
    <t>347-Kevan Lannister</t>
  </si>
  <si>
    <t>347-Tommen Baratheon</t>
  </si>
  <si>
    <t>347-Ronnet Connington</t>
  </si>
  <si>
    <t>347-Cersei Lannister</t>
  </si>
  <si>
    <t>347-Margaery Tyrell</t>
  </si>
  <si>
    <t>347-Aerys II Targaryen</t>
  </si>
  <si>
    <t>347-Mace Tyrell</t>
  </si>
  <si>
    <t>347-Pycelle</t>
  </si>
  <si>
    <t>347-Robert Baratheon</t>
  </si>
  <si>
    <t>347-Randyll Tarly</t>
  </si>
  <si>
    <t>347-Gregor Clegane</t>
  </si>
  <si>
    <t>347-Jaime Lannister</t>
  </si>
  <si>
    <t>347-Jon Connington</t>
  </si>
  <si>
    <t>347-Rhaegar Targaryen</t>
  </si>
  <si>
    <t>347-Tywin Lannister</t>
  </si>
  <si>
    <t>347-Daenerys Targaryen</t>
  </si>
  <si>
    <t>347-Harys Swyft</t>
  </si>
  <si>
    <t>347-Loras Tyrell</t>
  </si>
  <si>
    <t>347-Meryn Trant</t>
  </si>
  <si>
    <t>347-Boros Blount</t>
  </si>
  <si>
    <t>347-Lyanna Stark</t>
  </si>
  <si>
    <t>347-Tyrion Lannister</t>
  </si>
  <si>
    <t>347-Varys</t>
  </si>
  <si>
    <t>Hand of the king</t>
  </si>
  <si>
    <t>king's guard</t>
  </si>
  <si>
    <t>Roose Bolton's men</t>
  </si>
  <si>
    <t>Lannister forces</t>
  </si>
  <si>
    <t>captain of the city watch</t>
  </si>
  <si>
    <t>sent</t>
  </si>
  <si>
    <t>to night watch</t>
  </si>
  <si>
    <t>Stark forces</t>
  </si>
  <si>
    <t>killed by bear</t>
  </si>
  <si>
    <t>crushed by wall when it broke and fell</t>
  </si>
  <si>
    <t>natural causes</t>
  </si>
  <si>
    <t>fell to his death</t>
  </si>
  <si>
    <t>gives</t>
  </si>
  <si>
    <t>Widow's wail</t>
  </si>
  <si>
    <t>auto first</t>
  </si>
  <si>
    <t>auto last</t>
  </si>
  <si>
    <t>auto mentions</t>
  </si>
  <si>
    <t>Florent</t>
  </si>
  <si>
    <t>Karstark</t>
  </si>
  <si>
    <t>chapter ID</t>
  </si>
  <si>
    <t>book name</t>
  </si>
  <si>
    <t>chapter id in book</t>
  </si>
  <si>
    <t>pov</t>
  </si>
  <si>
    <t>time</t>
  </si>
  <si>
    <t>mutineers</t>
  </si>
  <si>
    <t>A game of Thrones</t>
  </si>
  <si>
    <t>team</t>
  </si>
  <si>
    <t>Robert</t>
  </si>
  <si>
    <t>Renly</t>
  </si>
  <si>
    <t>Littlefinger</t>
  </si>
  <si>
    <t>King's guard</t>
  </si>
  <si>
    <t>change allegiances</t>
  </si>
  <si>
    <t>with drogon</t>
  </si>
  <si>
    <t>Arianne</t>
  </si>
  <si>
    <t>changed allegiances</t>
  </si>
  <si>
    <t>named; change alleigances</t>
  </si>
  <si>
    <t>Mountain clans</t>
  </si>
  <si>
    <t>Team</t>
  </si>
  <si>
    <t>Belongs to</t>
  </si>
  <si>
    <t>Free folk</t>
  </si>
  <si>
    <t>Mercenaries</t>
  </si>
  <si>
    <t>Orders</t>
  </si>
  <si>
    <t>presumed captured</t>
  </si>
  <si>
    <t>humilitated</t>
  </si>
  <si>
    <t>powers</t>
  </si>
  <si>
    <t>lost title</t>
  </si>
  <si>
    <t>not engaged</t>
  </si>
  <si>
    <t>blind</t>
  </si>
  <si>
    <t>resurrects</t>
  </si>
  <si>
    <t>chapter</t>
  </si>
  <si>
    <t>details</t>
  </si>
  <si>
    <t>mentionned</t>
  </si>
  <si>
    <t>Greenseer gift</t>
  </si>
  <si>
    <t>unknown murderer</t>
  </si>
  <si>
    <t>kills an old man</t>
  </si>
  <si>
    <t>by city watch</t>
  </si>
  <si>
    <t>hurt by city watch</t>
  </si>
  <si>
    <t>by a wight</t>
  </si>
  <si>
    <t>by Lannister forces</t>
  </si>
  <si>
    <t>by bear</t>
  </si>
  <si>
    <t>by citizens of King's Landing</t>
  </si>
  <si>
    <t>hurt by Stark forces</t>
  </si>
  <si>
    <t>by Brotherhood without banners</t>
  </si>
  <si>
    <t>by Brave companions</t>
  </si>
  <si>
    <t>by dragonfire (Drogon)</t>
  </si>
  <si>
    <t>by Night Watch</t>
  </si>
  <si>
    <t>by King's Guard</t>
  </si>
  <si>
    <t>King's Guard</t>
  </si>
  <si>
    <t>Judiciar</t>
  </si>
  <si>
    <t>King of the Iron Islands</t>
  </si>
  <si>
    <t>heals</t>
  </si>
  <si>
    <t>sick (greyscale)</t>
  </si>
  <si>
    <t>by Northmen</t>
  </si>
  <si>
    <t>chapterID</t>
  </si>
  <si>
    <t>characterID</t>
  </si>
  <si>
    <t>withID</t>
  </si>
  <si>
    <t>isDead</t>
  </si>
  <si>
    <t>isCaptured</t>
  </si>
  <si>
    <t>isHurt</t>
  </si>
  <si>
    <t>bookID</t>
  </si>
  <si>
    <t>povID</t>
  </si>
  <si>
    <t>has to change into wolf One Eye</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</si>
</sst>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0"/>
      <color theme="1"/>
      <name val="Arial"/>
      <family val="2"/>
    </font>
    <font>
      <u/>
      <sz val="10"/>
      <color theme="10"/>
      <name val="Arial"/>
      <family val="2"/>
    </font>
    <font>
      <u/>
      <sz val="10"/>
      <color theme="11"/>
      <name val="Arial"/>
      <family val="2"/>
    </font>
    <font>
      <sz val="10"/>
      <color rgb="FF000000"/>
      <name val="Arial"/>
      <family val="2"/>
    </font>
    <font>
      <sz val="19.2"/>
      <color rgb="FF000000"/>
      <name val="Arial"/>
    </font>
    <font>
      <b/>
      <sz val="13"/>
      <color rgb="FF000000"/>
      <name val="Arial"/>
    </font>
    <font>
      <sz val="16"/>
      <color rgb="FF000000"/>
      <name val="Arial"/>
    </font>
    <font>
      <sz val="12"/>
      <color rgb="FF000000"/>
      <name val="Arial"/>
    </font>
  </fonts>
  <fills count="2">
    <fill>
      <patternFill patternType="none"/>
    </fill>
    <fill>
      <patternFill patternType="gray125"/>
    </fill>
  </fills>
  <borders count="2">
    <border>
      <left/>
      <right/>
      <top/>
      <bottom/>
      <diagonal/>
    </border>
    <border>
      <left/>
      <right/>
      <top style="thin">
        <color auto="1"/>
      </top>
      <bottom style="thin">
        <color auto="1"/>
      </bottom>
      <diagonal/>
    </border>
  </borders>
  <cellStyleXfs count="1550">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9">
    <xf numFmtId="0" fontId="0" fillId="0" borderId="0" xfId="0"/>
    <xf numFmtId="0" fontId="0" fillId="0" borderId="0" xfId="0" applyAlignment="1">
      <alignment vertical="top"/>
    </xf>
    <xf numFmtId="0" fontId="0" fillId="0" borderId="1" xfId="0" applyBorder="1"/>
    <xf numFmtId="0" fontId="3" fillId="0" borderId="0" xfId="0" applyFont="1"/>
    <xf numFmtId="0" fontId="4" fillId="0" borderId="0" xfId="0" applyFont="1"/>
    <xf numFmtId="0" fontId="5" fillId="0" borderId="0" xfId="0" applyFont="1"/>
    <xf numFmtId="0" fontId="6" fillId="0" borderId="0" xfId="0" applyFont="1"/>
    <xf numFmtId="0" fontId="0" fillId="0" borderId="0" xfId="0" applyFont="1"/>
    <xf numFmtId="0" fontId="7" fillId="0" borderId="0" xfId="0" applyFont="1"/>
  </cellXfs>
  <cellStyles count="1550">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7" builtinId="9" hidden="1"/>
    <cellStyle name="Followed Hyperlink" xfId="658" builtinId="9" hidden="1"/>
    <cellStyle name="Followed Hyperlink" xfId="659" builtinId="9" hidden="1"/>
    <cellStyle name="Followed Hyperlink" xfId="660" builtinId="9" hidden="1"/>
    <cellStyle name="Followed Hyperlink" xfId="661" builtinId="9" hidden="1"/>
    <cellStyle name="Followed Hyperlink" xfId="662" builtinId="9" hidden="1"/>
    <cellStyle name="Followed Hyperlink" xfId="663" builtinId="9" hidden="1"/>
    <cellStyle name="Followed Hyperlink" xfId="664" builtinId="9" hidden="1"/>
    <cellStyle name="Followed Hyperlink" xfId="665" builtinId="9" hidden="1"/>
    <cellStyle name="Followed Hyperlink" xfId="666" builtinId="9" hidden="1"/>
    <cellStyle name="Followed Hyperlink" xfId="667" builtinId="9" hidden="1"/>
    <cellStyle name="Followed Hyperlink" xfId="668" builtinId="9" hidden="1"/>
    <cellStyle name="Followed Hyperlink" xfId="669" builtinId="9" hidden="1"/>
    <cellStyle name="Followed Hyperlink" xfId="670" builtinId="9" hidden="1"/>
    <cellStyle name="Followed Hyperlink" xfId="671" builtinId="9" hidden="1"/>
    <cellStyle name="Followed Hyperlink" xfId="672" builtinId="9" hidden="1"/>
    <cellStyle name="Followed Hyperlink" xfId="673" builtinId="9" hidden="1"/>
    <cellStyle name="Followed Hyperlink" xfId="674" builtinId="9" hidden="1"/>
    <cellStyle name="Followed Hyperlink" xfId="675" builtinId="9" hidden="1"/>
    <cellStyle name="Followed Hyperlink" xfId="676" builtinId="9" hidden="1"/>
    <cellStyle name="Followed Hyperlink" xfId="677" builtinId="9" hidden="1"/>
    <cellStyle name="Followed Hyperlink" xfId="678" builtinId="9" hidden="1"/>
    <cellStyle name="Followed Hyperlink" xfId="679" builtinId="9" hidden="1"/>
    <cellStyle name="Followed Hyperlink" xfId="680" builtinId="9" hidden="1"/>
    <cellStyle name="Followed Hyperlink" xfId="681" builtinId="9" hidden="1"/>
    <cellStyle name="Followed Hyperlink" xfId="682" builtinId="9" hidden="1"/>
    <cellStyle name="Followed Hyperlink" xfId="683" builtinId="9" hidden="1"/>
    <cellStyle name="Followed Hyperlink" xfId="684" builtinId="9" hidden="1"/>
    <cellStyle name="Followed Hyperlink" xfId="685" builtinId="9" hidden="1"/>
    <cellStyle name="Followed Hyperlink" xfId="686" builtinId="9" hidden="1"/>
    <cellStyle name="Followed Hyperlink" xfId="687" builtinId="9" hidden="1"/>
    <cellStyle name="Followed Hyperlink" xfId="688" builtinId="9" hidden="1"/>
    <cellStyle name="Followed Hyperlink" xfId="689" builtinId="9" hidden="1"/>
    <cellStyle name="Followed Hyperlink" xfId="690" builtinId="9" hidden="1"/>
    <cellStyle name="Followed Hyperlink" xfId="691" builtinId="9" hidden="1"/>
    <cellStyle name="Followed Hyperlink" xfId="692" builtinId="9" hidden="1"/>
    <cellStyle name="Followed Hyperlink" xfId="693" builtinId="9" hidden="1"/>
    <cellStyle name="Followed Hyperlink" xfId="694" builtinId="9" hidden="1"/>
    <cellStyle name="Followed Hyperlink" xfId="695" builtinId="9" hidden="1"/>
    <cellStyle name="Followed Hyperlink" xfId="696" builtinId="9" hidden="1"/>
    <cellStyle name="Followed Hyperlink" xfId="697" builtinId="9" hidden="1"/>
    <cellStyle name="Followed Hyperlink" xfId="698" builtinId="9" hidden="1"/>
    <cellStyle name="Followed Hyperlink" xfId="699" builtinId="9" hidden="1"/>
    <cellStyle name="Followed Hyperlink" xfId="700" builtinId="9" hidden="1"/>
    <cellStyle name="Followed Hyperlink" xfId="701" builtinId="9" hidden="1"/>
    <cellStyle name="Followed Hyperlink" xfId="702" builtinId="9" hidden="1"/>
    <cellStyle name="Followed Hyperlink" xfId="703" builtinId="9" hidden="1"/>
    <cellStyle name="Followed Hyperlink" xfId="704" builtinId="9" hidden="1"/>
    <cellStyle name="Followed Hyperlink" xfId="705" builtinId="9" hidden="1"/>
    <cellStyle name="Followed Hyperlink" xfId="706" builtinId="9" hidden="1"/>
    <cellStyle name="Followed Hyperlink" xfId="707" builtinId="9" hidden="1"/>
    <cellStyle name="Followed Hyperlink" xfId="708" builtinId="9" hidden="1"/>
    <cellStyle name="Followed Hyperlink" xfId="709" builtinId="9" hidden="1"/>
    <cellStyle name="Followed Hyperlink" xfId="710" builtinId="9" hidden="1"/>
    <cellStyle name="Followed Hyperlink" xfId="711" builtinId="9" hidden="1"/>
    <cellStyle name="Followed Hyperlink" xfId="712" builtinId="9" hidden="1"/>
    <cellStyle name="Followed Hyperlink" xfId="713" builtinId="9" hidden="1"/>
    <cellStyle name="Followed Hyperlink" xfId="714" builtinId="9" hidden="1"/>
    <cellStyle name="Followed Hyperlink" xfId="715" builtinId="9" hidden="1"/>
    <cellStyle name="Followed Hyperlink" xfId="716" builtinId="9" hidden="1"/>
    <cellStyle name="Followed Hyperlink" xfId="717" builtinId="9" hidden="1"/>
    <cellStyle name="Followed Hyperlink" xfId="718" builtinId="9" hidden="1"/>
    <cellStyle name="Followed Hyperlink" xfId="719" builtinId="9" hidden="1"/>
    <cellStyle name="Followed Hyperlink" xfId="720" builtinId="9" hidden="1"/>
    <cellStyle name="Followed Hyperlink" xfId="721" builtinId="9" hidden="1"/>
    <cellStyle name="Followed Hyperlink" xfId="722" builtinId="9" hidden="1"/>
    <cellStyle name="Followed Hyperlink" xfId="723" builtinId="9" hidden="1"/>
    <cellStyle name="Followed Hyperlink" xfId="724" builtinId="9" hidden="1"/>
    <cellStyle name="Followed Hyperlink" xfId="725" builtinId="9" hidden="1"/>
    <cellStyle name="Followed Hyperlink" xfId="726" builtinId="9" hidden="1"/>
    <cellStyle name="Followed Hyperlink" xfId="727" builtinId="9" hidden="1"/>
    <cellStyle name="Followed Hyperlink" xfId="728" builtinId="9" hidden="1"/>
    <cellStyle name="Followed Hyperlink" xfId="729" builtinId="9" hidden="1"/>
    <cellStyle name="Followed Hyperlink" xfId="730" builtinId="9" hidden="1"/>
    <cellStyle name="Followed Hyperlink" xfId="731" builtinId="9" hidden="1"/>
    <cellStyle name="Followed Hyperlink" xfId="732" builtinId="9" hidden="1"/>
    <cellStyle name="Followed Hyperlink" xfId="733" builtinId="9" hidden="1"/>
    <cellStyle name="Followed Hyperlink" xfId="734" builtinId="9" hidden="1"/>
    <cellStyle name="Followed Hyperlink" xfId="735" builtinId="9" hidden="1"/>
    <cellStyle name="Followed Hyperlink" xfId="736" builtinId="9" hidden="1"/>
    <cellStyle name="Followed Hyperlink" xfId="737" builtinId="9" hidden="1"/>
    <cellStyle name="Followed Hyperlink" xfId="738" builtinId="9" hidden="1"/>
    <cellStyle name="Followed Hyperlink" xfId="739" builtinId="9" hidden="1"/>
    <cellStyle name="Followed Hyperlink" xfId="740" builtinId="9" hidden="1"/>
    <cellStyle name="Followed Hyperlink" xfId="741" builtinId="9" hidden="1"/>
    <cellStyle name="Followed Hyperlink" xfId="742" builtinId="9" hidden="1"/>
    <cellStyle name="Followed Hyperlink" xfId="743" builtinId="9" hidden="1"/>
    <cellStyle name="Followed Hyperlink" xfId="744" builtinId="9" hidden="1"/>
    <cellStyle name="Followed Hyperlink" xfId="745" builtinId="9" hidden="1"/>
    <cellStyle name="Followed Hyperlink" xfId="746" builtinId="9" hidden="1"/>
    <cellStyle name="Followed Hyperlink" xfId="747" builtinId="9" hidden="1"/>
    <cellStyle name="Followed Hyperlink" xfId="748" builtinId="9" hidden="1"/>
    <cellStyle name="Followed Hyperlink" xfId="749" builtinId="9" hidden="1"/>
    <cellStyle name="Followed Hyperlink" xfId="750" builtinId="9" hidden="1"/>
    <cellStyle name="Followed Hyperlink" xfId="751" builtinId="9" hidden="1"/>
    <cellStyle name="Followed Hyperlink" xfId="752" builtinId="9" hidden="1"/>
    <cellStyle name="Followed Hyperlink" xfId="753" builtinId="9" hidden="1"/>
    <cellStyle name="Followed Hyperlink" xfId="754" builtinId="9" hidden="1"/>
    <cellStyle name="Followed Hyperlink" xfId="755" builtinId="9" hidden="1"/>
    <cellStyle name="Followed Hyperlink" xfId="756" builtinId="9" hidden="1"/>
    <cellStyle name="Followed Hyperlink" xfId="757" builtinId="9" hidden="1"/>
    <cellStyle name="Followed Hyperlink" xfId="758" builtinId="9" hidden="1"/>
    <cellStyle name="Followed Hyperlink" xfId="759" builtinId="9" hidden="1"/>
    <cellStyle name="Followed Hyperlink" xfId="760" builtinId="9" hidden="1"/>
    <cellStyle name="Followed Hyperlink" xfId="761" builtinId="9" hidden="1"/>
    <cellStyle name="Followed Hyperlink" xfId="762" builtinId="9" hidden="1"/>
    <cellStyle name="Followed Hyperlink" xfId="763" builtinId="9" hidden="1"/>
    <cellStyle name="Followed Hyperlink" xfId="764" builtinId="9" hidden="1"/>
    <cellStyle name="Followed Hyperlink" xfId="765" builtinId="9" hidden="1"/>
    <cellStyle name="Followed Hyperlink" xfId="766" builtinId="9" hidden="1"/>
    <cellStyle name="Followed Hyperlink" xfId="767" builtinId="9" hidden="1"/>
    <cellStyle name="Followed Hyperlink" xfId="768" builtinId="9" hidden="1"/>
    <cellStyle name="Followed Hyperlink" xfId="769" builtinId="9" hidden="1"/>
    <cellStyle name="Followed Hyperlink" xfId="770" builtinId="9" hidden="1"/>
    <cellStyle name="Followed Hyperlink" xfId="771" builtinId="9" hidden="1"/>
    <cellStyle name="Followed Hyperlink" xfId="772" builtinId="9" hidden="1"/>
    <cellStyle name="Followed Hyperlink" xfId="773" builtinId="9" hidden="1"/>
    <cellStyle name="Followed Hyperlink" xfId="774" builtinId="9" hidden="1"/>
    <cellStyle name="Followed Hyperlink" xfId="775" builtinId="9" hidden="1"/>
    <cellStyle name="Followed Hyperlink" xfId="776" builtinId="9" hidden="1"/>
    <cellStyle name="Followed Hyperlink" xfId="777" builtinId="9" hidden="1"/>
    <cellStyle name="Followed Hyperlink" xfId="778" builtinId="9" hidden="1"/>
    <cellStyle name="Followed Hyperlink" xfId="779" builtinId="9" hidden="1"/>
    <cellStyle name="Followed Hyperlink" xfId="780" builtinId="9" hidden="1"/>
    <cellStyle name="Followed Hyperlink" xfId="781" builtinId="9" hidden="1"/>
    <cellStyle name="Followed Hyperlink" xfId="782" builtinId="9" hidden="1"/>
    <cellStyle name="Followed Hyperlink" xfId="783" builtinId="9" hidden="1"/>
    <cellStyle name="Followed Hyperlink" xfId="784" builtinId="9" hidden="1"/>
    <cellStyle name="Followed Hyperlink" xfId="785" builtinId="9" hidden="1"/>
    <cellStyle name="Followed Hyperlink" xfId="786" builtinId="9" hidden="1"/>
    <cellStyle name="Followed Hyperlink" xfId="787" builtinId="9" hidden="1"/>
    <cellStyle name="Followed Hyperlink" xfId="788" builtinId="9" hidden="1"/>
    <cellStyle name="Followed Hyperlink" xfId="789" builtinId="9" hidden="1"/>
    <cellStyle name="Followed Hyperlink" xfId="790" builtinId="9" hidden="1"/>
    <cellStyle name="Followed Hyperlink" xfId="791" builtinId="9" hidden="1"/>
    <cellStyle name="Followed Hyperlink" xfId="792" builtinId="9" hidden="1"/>
    <cellStyle name="Followed Hyperlink" xfId="793" builtinId="9" hidden="1"/>
    <cellStyle name="Followed Hyperlink" xfId="794" builtinId="9" hidden="1"/>
    <cellStyle name="Followed Hyperlink" xfId="795" builtinId="9" hidden="1"/>
    <cellStyle name="Followed Hyperlink" xfId="796" builtinId="9" hidden="1"/>
    <cellStyle name="Followed Hyperlink" xfId="797" builtinId="9" hidden="1"/>
    <cellStyle name="Followed Hyperlink" xfId="798" builtinId="9" hidden="1"/>
    <cellStyle name="Followed Hyperlink" xfId="799" builtinId="9" hidden="1"/>
    <cellStyle name="Followed Hyperlink" xfId="800" builtinId="9" hidden="1"/>
    <cellStyle name="Followed Hyperlink" xfId="801" builtinId="9" hidden="1"/>
    <cellStyle name="Followed Hyperlink" xfId="802" builtinId="9" hidden="1"/>
    <cellStyle name="Followed Hyperlink" xfId="803" builtinId="9" hidden="1"/>
    <cellStyle name="Followed Hyperlink" xfId="804" builtinId="9" hidden="1"/>
    <cellStyle name="Followed Hyperlink" xfId="805"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0" builtinId="9" hidden="1"/>
    <cellStyle name="Followed Hyperlink" xfId="811" builtinId="9" hidden="1"/>
    <cellStyle name="Followed Hyperlink" xfId="812" builtinId="9" hidden="1"/>
    <cellStyle name="Followed Hyperlink" xfId="813" builtinId="9" hidden="1"/>
    <cellStyle name="Followed Hyperlink" xfId="814" builtinId="9" hidden="1"/>
    <cellStyle name="Followed Hyperlink" xfId="815" builtinId="9" hidden="1"/>
    <cellStyle name="Followed Hyperlink" xfId="816" builtinId="9" hidden="1"/>
    <cellStyle name="Followed Hyperlink" xfId="817" builtinId="9" hidden="1"/>
    <cellStyle name="Followed Hyperlink" xfId="818" builtinId="9" hidden="1"/>
    <cellStyle name="Followed Hyperlink" xfId="819" builtinId="9" hidden="1"/>
    <cellStyle name="Followed Hyperlink" xfId="820" builtinId="9" hidden="1"/>
    <cellStyle name="Followed Hyperlink" xfId="821" builtinId="9" hidden="1"/>
    <cellStyle name="Followed Hyperlink" xfId="822" builtinId="9" hidden="1"/>
    <cellStyle name="Followed Hyperlink" xfId="823" builtinId="9" hidden="1"/>
    <cellStyle name="Followed Hyperlink" xfId="824" builtinId="9" hidden="1"/>
    <cellStyle name="Followed Hyperlink" xfId="825" builtinId="9" hidden="1"/>
    <cellStyle name="Followed Hyperlink" xfId="826" builtinId="9" hidden="1"/>
    <cellStyle name="Followed Hyperlink" xfId="827" builtinId="9" hidden="1"/>
    <cellStyle name="Followed Hyperlink" xfId="828"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theme" Target="theme/theme1.xml"/><Relationship Id="rId25" Type="http://schemas.openxmlformats.org/officeDocument/2006/relationships/styles" Target="styles.xml"/><Relationship Id="rId26" Type="http://schemas.openxmlformats.org/officeDocument/2006/relationships/sharedStrings" Target="sharedStrings.xml"/><Relationship Id="rId27"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xdr:from>
      <xdr:col>12</xdr:col>
      <xdr:colOff>584200</xdr:colOff>
      <xdr:row>16</xdr:row>
      <xdr:rowOff>88900</xdr:rowOff>
    </xdr:from>
    <xdr:to>
      <xdr:col>14</xdr:col>
      <xdr:colOff>723900</xdr:colOff>
      <xdr:row>18</xdr:row>
      <xdr:rowOff>76200</xdr:rowOff>
    </xdr:to>
    <xdr:cxnSp macro="">
      <xdr:nvCxnSpPr>
        <xdr:cNvPr id="3" name="Straight Connector 2"/>
        <xdr:cNvCxnSpPr/>
      </xdr:nvCxnSpPr>
      <xdr:spPr>
        <a:xfrm>
          <a:off x="10490200" y="2527300"/>
          <a:ext cx="1790700" cy="29210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635000</xdr:colOff>
      <xdr:row>17</xdr:row>
      <xdr:rowOff>50800</xdr:rowOff>
    </xdr:from>
    <xdr:to>
      <xdr:col>14</xdr:col>
      <xdr:colOff>635000</xdr:colOff>
      <xdr:row>18</xdr:row>
      <xdr:rowOff>101600</xdr:rowOff>
    </xdr:to>
    <xdr:cxnSp macro="">
      <xdr:nvCxnSpPr>
        <xdr:cNvPr id="5" name="Straight Connector 4"/>
        <xdr:cNvCxnSpPr/>
      </xdr:nvCxnSpPr>
      <xdr:spPr>
        <a:xfrm>
          <a:off x="9715500" y="2641600"/>
          <a:ext cx="2476500" cy="20320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774700</xdr:colOff>
      <xdr:row>5</xdr:row>
      <xdr:rowOff>50800</xdr:rowOff>
    </xdr:from>
    <xdr:to>
      <xdr:col>16</xdr:col>
      <xdr:colOff>660400</xdr:colOff>
      <xdr:row>23</xdr:row>
      <xdr:rowOff>76200</xdr:rowOff>
    </xdr:to>
    <xdr:cxnSp macro="">
      <xdr:nvCxnSpPr>
        <xdr:cNvPr id="7" name="Straight Connector 6"/>
        <xdr:cNvCxnSpPr/>
      </xdr:nvCxnSpPr>
      <xdr:spPr>
        <a:xfrm flipH="1">
          <a:off x="9855200" y="812800"/>
          <a:ext cx="4013200" cy="276860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7.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2:M540"/>
  <sheetViews>
    <sheetView showRuler="0" topLeftCell="A2" workbookViewId="0">
      <selection activeCell="D5" sqref="D5:H5"/>
    </sheetView>
  </sheetViews>
  <sheetFormatPr baseColWidth="10" defaultColWidth="8.83203125" defaultRowHeight="12" x14ac:dyDescent="0"/>
  <cols>
    <col min="2" max="2" width="11" bestFit="1" customWidth="1"/>
  </cols>
  <sheetData>
    <row r="2" spans="1:13">
      <c r="A2" t="s">
        <v>34</v>
      </c>
      <c r="B2" t="b">
        <f>NOT(ISERR(FIND("Pages",A2)))</f>
        <v>1</v>
      </c>
      <c r="C2" t="str">
        <f>IF(B2,MID(A2,34,FIND("""",A2,34)-34),C1)</f>
        <v>Dorne</v>
      </c>
      <c r="D2" t="b">
        <f>NOT(ISERR(FIND("&lt;a href",A2)))</f>
        <v>0</v>
      </c>
      <c r="E2" t="str">
        <f>IF(D2,FIND("&lt;a href=",A2)+9,"")</f>
        <v/>
      </c>
      <c r="F2" t="str">
        <f>IF(D2,FIND("""",A2,E2+1),"")</f>
        <v/>
      </c>
      <c r="G2" t="str">
        <f>IF(D2,FIND("title=",A2)+7,"")</f>
        <v/>
      </c>
      <c r="H2" t="str">
        <f>IF(D2,FIND("""",A2,G2+1),"")</f>
        <v/>
      </c>
      <c r="I2" t="str">
        <f>IF(D2,FIND("&gt;",A2,H2+1)+1,"")</f>
        <v/>
      </c>
      <c r="J2" t="str">
        <f>IF(D2,FIND("&lt;",A2,I2+1),"")</f>
        <v/>
      </c>
      <c r="K2" t="str">
        <f>IF(D2,MID(A2,E2,F2-E2),"")</f>
        <v/>
      </c>
      <c r="L2" t="str">
        <f>IF(D2,MID(A2,G2,H2-G2),"")</f>
        <v/>
      </c>
      <c r="M2" t="str">
        <f>IF(D2,MID(A2,I2,J2-I2),"")</f>
        <v/>
      </c>
    </row>
    <row r="3" spans="1:13">
      <c r="A3" t="s">
        <v>35</v>
      </c>
      <c r="B3" t="b">
        <f t="shared" ref="B3:B66" si="0">NOT(ISERR(FIND("Pages",A3)))</f>
        <v>0</v>
      </c>
      <c r="C3" t="str">
        <f t="shared" ref="C3:C66" si="1">IF(B3,MID(A3,34,FIND("""",A3,34)-34),C2)</f>
        <v>Dorne</v>
      </c>
      <c r="D3" t="b">
        <f>NOT(ISERR(FIND("&lt;a href",A3)))</f>
        <v>0</v>
      </c>
      <c r="E3" t="str">
        <f>IF(D3,FIND("&lt;a href=",A3)+9,"")</f>
        <v/>
      </c>
      <c r="F3" t="str">
        <f>IF(D3,FIND("""",A3,E3+1),"")</f>
        <v/>
      </c>
      <c r="G3" t="str">
        <f>IF(D3,FIND("title=",A3)+7,"")</f>
        <v/>
      </c>
      <c r="H3" t="str">
        <f>IF(D3,FIND("""",A3,G3+1),"")</f>
        <v/>
      </c>
      <c r="I3" t="str">
        <f>IF(D3,FIND("&gt;",A3,H3+1)+1,"")</f>
        <v/>
      </c>
      <c r="J3" t="str">
        <f>IF(D3,FIND("&lt;",A3,I3+1),"")</f>
        <v/>
      </c>
      <c r="K3" t="str">
        <f>IF(D3,MID(A3,E3,F3-E3),"")</f>
        <v/>
      </c>
      <c r="L3" t="str">
        <f>IF(D3,MID(A3,G3,H3-G3),"")</f>
        <v/>
      </c>
      <c r="M3" t="str">
        <f>IF(D3,MID(A3,I3,J3-I3),"")</f>
        <v/>
      </c>
    </row>
    <row r="4" spans="1:13">
      <c r="A4" t="s">
        <v>36</v>
      </c>
      <c r="B4" t="b">
        <f t="shared" si="0"/>
        <v>0</v>
      </c>
      <c r="C4" t="str">
        <f t="shared" si="1"/>
        <v>Dorne</v>
      </c>
      <c r="D4" t="b">
        <f>NOT(ISERR(FIND("&lt;a href",A4)))</f>
        <v>0</v>
      </c>
      <c r="E4" t="str">
        <f>IF(D4,FIND("&lt;a href=",A4)+9,"")</f>
        <v/>
      </c>
      <c r="F4" t="str">
        <f>IF(D4,FIND("""",A4,E4+1),"")</f>
        <v/>
      </c>
      <c r="G4" t="str">
        <f>IF(D4,FIND("title=",A4)+7,"")</f>
        <v/>
      </c>
      <c r="H4" t="str">
        <f>IF(D4,FIND("""",A4,G4+1),"")</f>
        <v/>
      </c>
      <c r="I4" t="str">
        <f>IF(D4,FIND("&gt;",A4,H4+1)+1,"")</f>
        <v/>
      </c>
      <c r="J4" t="str">
        <f>IF(D4,FIND("&lt;",A4,I4+1),"")</f>
        <v/>
      </c>
      <c r="K4" t="str">
        <f>IF(D4,MID(A4,E4,F4-E4),"")</f>
        <v/>
      </c>
      <c r="L4" t="str">
        <f>IF(D4,MID(A4,G4,H4-G4),"")</f>
        <v/>
      </c>
      <c r="M4" t="str">
        <f>IF(D4,MID(A4,I4,J4-I4),"")</f>
        <v/>
      </c>
    </row>
    <row r="5" spans="1:13">
      <c r="A5" t="s">
        <v>37</v>
      </c>
      <c r="B5" t="b">
        <f>NOT(ISERR(FIND("Pages",A5)))</f>
        <v>0</v>
      </c>
      <c r="C5" t="str">
        <f t="shared" si="1"/>
        <v>Dorne</v>
      </c>
      <c r="D5" t="b">
        <f>NOT(ISERR(FIND("&lt;a href",A5)))</f>
        <v>1</v>
      </c>
      <c r="E5">
        <f>IF(D5,FIND("&lt;a href=",A5)+9,"")</f>
        <v>18</v>
      </c>
      <c r="F5">
        <f>IF(D5,FIND("""",A5,E5+1),"")</f>
        <v>38</v>
      </c>
      <c r="G5">
        <f>IF(D5,FIND("title=",A5)+7,"")</f>
        <v>47</v>
      </c>
      <c r="H5">
        <f>IF(D5,FIND("""",A5,G5+1),"")</f>
        <v>56</v>
      </c>
      <c r="I5">
        <f>IF(D5,FIND("&gt;",A5,H5+1)+1,"")</f>
        <v>58</v>
      </c>
      <c r="J5">
        <f>IF(D5,FIND("&lt;",A5,I5+1),"")</f>
        <v>67</v>
      </c>
      <c r="K5" t="str">
        <f>IF(D5,MID(A5,E5,F5-E5),"")</f>
        <v>/index.php/Blackmont</v>
      </c>
      <c r="L5" t="str">
        <f>IF(D5,MID(A5,G5,H5-G5),"")</f>
        <v>Blackmont</v>
      </c>
      <c r="M5" t="str">
        <f>IF(D5,MID(A5,I5,J5-I5),"")</f>
        <v>Blackmont</v>
      </c>
    </row>
    <row r="6" spans="1:13">
      <c r="A6" t="s">
        <v>38</v>
      </c>
      <c r="B6" t="b">
        <f t="shared" si="0"/>
        <v>0</v>
      </c>
      <c r="C6" t="str">
        <f t="shared" si="1"/>
        <v>Dorne</v>
      </c>
      <c r="D6" t="b">
        <f t="shared" ref="D6:D69" si="2">NOT(ISERR(FIND("&lt;a href",A6)))</f>
        <v>1</v>
      </c>
      <c r="E6">
        <f t="shared" ref="E6:E69" si="3">IF(D6,FIND("&lt;a href=",A6)+9,"")</f>
        <v>14</v>
      </c>
      <c r="F6">
        <f t="shared" ref="F6:F69" si="4">IF(D6,FIND("""",A6,E6+1),"")</f>
        <v>32</v>
      </c>
      <c r="G6">
        <f t="shared" ref="G6:G69" si="5">IF(D6,FIND("title=",A6)+7,"")</f>
        <v>41</v>
      </c>
      <c r="H6">
        <f t="shared" ref="H6:H69" si="6">IF(D6,FIND("""",A6,G6+1),"")</f>
        <v>48</v>
      </c>
      <c r="I6">
        <f t="shared" ref="I6:I69" si="7">IF(D6,FIND("&gt;",A6,H6+1)+1,"")</f>
        <v>50</v>
      </c>
      <c r="J6">
        <f t="shared" ref="J6:J69" si="8">IF(D6,FIND("&lt;",A6,I6+1),"")</f>
        <v>57</v>
      </c>
      <c r="K6" t="str">
        <f t="shared" ref="K6:K69" si="9">IF(D6,MID(A6,E6,F6-E6),"")</f>
        <v>/index.php/Boneway</v>
      </c>
      <c r="L6" t="str">
        <f t="shared" ref="L6:L69" si="10">IF(D6,MID(A6,G6,H6-G6),"")</f>
        <v>Boneway</v>
      </c>
      <c r="M6" t="str">
        <f t="shared" ref="M6:M69" si="11">IF(D6,MID(A6,I6,J6-I6),"")</f>
        <v>Boneway</v>
      </c>
    </row>
    <row r="7" spans="1:13">
      <c r="A7" t="s">
        <v>39</v>
      </c>
      <c r="B7" t="b">
        <f t="shared" si="0"/>
        <v>0</v>
      </c>
      <c r="C7" t="str">
        <f t="shared" si="1"/>
        <v>Dorne</v>
      </c>
      <c r="D7" t="b">
        <f t="shared" si="2"/>
        <v>1</v>
      </c>
      <c r="E7">
        <f t="shared" si="3"/>
        <v>14</v>
      </c>
      <c r="F7">
        <f t="shared" si="4"/>
        <v>34</v>
      </c>
      <c r="G7">
        <f t="shared" si="5"/>
        <v>43</v>
      </c>
      <c r="H7">
        <f t="shared" si="6"/>
        <v>52</v>
      </c>
      <c r="I7">
        <f t="shared" si="7"/>
        <v>54</v>
      </c>
      <c r="J7">
        <f t="shared" si="8"/>
        <v>63</v>
      </c>
      <c r="K7" t="str">
        <f t="shared" si="9"/>
        <v>/index.php/Brimstone</v>
      </c>
      <c r="L7" t="str">
        <f t="shared" si="10"/>
        <v>Brimstone</v>
      </c>
      <c r="M7" t="str">
        <f t="shared" si="11"/>
        <v>Brimstone</v>
      </c>
    </row>
    <row r="8" spans="1:13">
      <c r="A8" t="s">
        <v>40</v>
      </c>
      <c r="B8" t="b">
        <f t="shared" si="0"/>
        <v>0</v>
      </c>
      <c r="C8" t="str">
        <f t="shared" si="1"/>
        <v>Dorne</v>
      </c>
      <c r="D8" t="b">
        <f t="shared" si="2"/>
        <v>1</v>
      </c>
      <c r="E8">
        <f t="shared" si="3"/>
        <v>14</v>
      </c>
      <c r="F8">
        <f t="shared" si="4"/>
        <v>35</v>
      </c>
      <c r="G8">
        <f t="shared" si="5"/>
        <v>44</v>
      </c>
      <c r="H8">
        <f t="shared" si="6"/>
        <v>54</v>
      </c>
      <c r="I8">
        <f t="shared" si="7"/>
        <v>56</v>
      </c>
      <c r="J8">
        <f t="shared" si="8"/>
        <v>66</v>
      </c>
      <c r="K8" t="str">
        <f t="shared" si="9"/>
        <v>/index.php/Broken_Arm</v>
      </c>
      <c r="L8" t="str">
        <f t="shared" si="10"/>
        <v>Broken Arm</v>
      </c>
      <c r="M8" t="str">
        <f t="shared" si="11"/>
        <v>Broken Arm</v>
      </c>
    </row>
    <row r="9" spans="1:13">
      <c r="A9" t="s">
        <v>41</v>
      </c>
      <c r="B9" t="b">
        <f t="shared" si="0"/>
        <v>0</v>
      </c>
      <c r="C9" t="str">
        <f t="shared" si="1"/>
        <v>Dorne</v>
      </c>
      <c r="D9" t="b">
        <f t="shared" si="2"/>
        <v>1</v>
      </c>
      <c r="E9">
        <f t="shared" si="3"/>
        <v>18</v>
      </c>
      <c r="F9">
        <f t="shared" si="4"/>
        <v>41</v>
      </c>
      <c r="G9">
        <f t="shared" si="5"/>
        <v>50</v>
      </c>
      <c r="H9">
        <f t="shared" si="6"/>
        <v>62</v>
      </c>
      <c r="I9">
        <f t="shared" si="7"/>
        <v>64</v>
      </c>
      <c r="J9">
        <f t="shared" si="8"/>
        <v>76</v>
      </c>
      <c r="K9" t="str">
        <f t="shared" si="9"/>
        <v>/index.php/Ghaston_Grey</v>
      </c>
      <c r="L9" t="str">
        <f t="shared" si="10"/>
        <v>Ghaston Grey</v>
      </c>
      <c r="M9" t="str">
        <f t="shared" si="11"/>
        <v>Ghaston Grey</v>
      </c>
    </row>
    <row r="10" spans="1:13">
      <c r="A10" t="s">
        <v>42</v>
      </c>
      <c r="B10" t="b">
        <f t="shared" si="0"/>
        <v>0</v>
      </c>
      <c r="C10" t="str">
        <f t="shared" si="1"/>
        <v>Dorne</v>
      </c>
      <c r="D10" t="b">
        <f t="shared" si="2"/>
        <v>1</v>
      </c>
      <c r="E10">
        <f t="shared" si="3"/>
        <v>14</v>
      </c>
      <c r="F10">
        <f t="shared" si="4"/>
        <v>35</v>
      </c>
      <c r="G10">
        <f t="shared" si="5"/>
        <v>44</v>
      </c>
      <c r="H10">
        <f t="shared" si="6"/>
        <v>54</v>
      </c>
      <c r="I10">
        <f t="shared" si="7"/>
        <v>56</v>
      </c>
      <c r="J10">
        <f t="shared" si="8"/>
        <v>66</v>
      </c>
      <c r="K10" t="str">
        <f t="shared" si="9"/>
        <v>/index.php/Ghost_Hill</v>
      </c>
      <c r="L10" t="str">
        <f t="shared" si="10"/>
        <v>Ghost Hill</v>
      </c>
      <c r="M10" t="str">
        <f t="shared" si="11"/>
        <v>Ghost Hill</v>
      </c>
    </row>
    <row r="11" spans="1:13">
      <c r="A11" t="s">
        <v>43</v>
      </c>
      <c r="B11" t="b">
        <f t="shared" si="0"/>
        <v>0</v>
      </c>
      <c r="C11" t="str">
        <f t="shared" si="1"/>
        <v>Dorne</v>
      </c>
      <c r="D11" t="b">
        <f t="shared" si="2"/>
        <v>1</v>
      </c>
      <c r="E11">
        <f t="shared" si="3"/>
        <v>14</v>
      </c>
      <c r="F11">
        <f t="shared" si="4"/>
        <v>34</v>
      </c>
      <c r="G11">
        <f t="shared" si="5"/>
        <v>43</v>
      </c>
      <c r="H11">
        <f t="shared" si="6"/>
        <v>52</v>
      </c>
      <c r="I11">
        <f t="shared" si="7"/>
        <v>54</v>
      </c>
      <c r="J11">
        <f t="shared" si="8"/>
        <v>63</v>
      </c>
      <c r="K11" t="str">
        <f t="shared" si="9"/>
        <v>/index.php/Godsgrace</v>
      </c>
      <c r="L11" t="str">
        <f t="shared" si="10"/>
        <v>Godsgrace</v>
      </c>
      <c r="M11" t="str">
        <f t="shared" si="11"/>
        <v>Godsgrace</v>
      </c>
    </row>
    <row r="12" spans="1:13">
      <c r="A12" t="s">
        <v>44</v>
      </c>
      <c r="B12" t="b">
        <f t="shared" si="0"/>
        <v>0</v>
      </c>
      <c r="C12" t="str">
        <f t="shared" si="1"/>
        <v>Dorne</v>
      </c>
      <c r="D12" t="b">
        <f t="shared" si="2"/>
        <v>1</v>
      </c>
      <c r="E12">
        <f t="shared" si="3"/>
        <v>14</v>
      </c>
      <c r="F12">
        <f t="shared" si="4"/>
        <v>35</v>
      </c>
      <c r="G12">
        <f t="shared" si="5"/>
        <v>44</v>
      </c>
      <c r="H12">
        <f t="shared" si="6"/>
        <v>54</v>
      </c>
      <c r="I12">
        <f t="shared" si="7"/>
        <v>56</v>
      </c>
      <c r="J12">
        <f t="shared" si="8"/>
        <v>66</v>
      </c>
      <c r="K12" t="str">
        <f t="shared" si="9"/>
        <v>/index.php/Greenblood</v>
      </c>
      <c r="L12" t="str">
        <f t="shared" si="10"/>
        <v>Greenblood</v>
      </c>
      <c r="M12" t="str">
        <f t="shared" si="11"/>
        <v>Greenblood</v>
      </c>
    </row>
    <row r="13" spans="1:13">
      <c r="A13" t="s">
        <v>45</v>
      </c>
      <c r="B13" t="b">
        <f t="shared" si="0"/>
        <v>0</v>
      </c>
      <c r="C13" t="str">
        <f t="shared" si="1"/>
        <v>Dorne</v>
      </c>
      <c r="D13" t="b">
        <f t="shared" si="2"/>
        <v>1</v>
      </c>
      <c r="E13">
        <f t="shared" si="3"/>
        <v>18</v>
      </c>
      <c r="F13">
        <f t="shared" si="4"/>
        <v>37</v>
      </c>
      <c r="G13">
        <f t="shared" si="5"/>
        <v>46</v>
      </c>
      <c r="H13">
        <f t="shared" si="6"/>
        <v>54</v>
      </c>
      <c r="I13">
        <f t="shared" si="7"/>
        <v>56</v>
      </c>
      <c r="J13">
        <f t="shared" si="8"/>
        <v>64</v>
      </c>
      <c r="K13" t="str">
        <f t="shared" si="9"/>
        <v>/index.php/Hellholt</v>
      </c>
      <c r="L13" t="str">
        <f t="shared" si="10"/>
        <v>Hellholt</v>
      </c>
      <c r="M13" t="str">
        <f t="shared" si="11"/>
        <v>Hellholt</v>
      </c>
    </row>
    <row r="14" spans="1:13">
      <c r="A14" t="s">
        <v>46</v>
      </c>
      <c r="B14" t="b">
        <f t="shared" si="0"/>
        <v>0</v>
      </c>
      <c r="C14" t="str">
        <f t="shared" si="1"/>
        <v>Dorne</v>
      </c>
      <c r="D14" t="b">
        <f t="shared" si="2"/>
        <v>1</v>
      </c>
      <c r="E14">
        <f t="shared" si="3"/>
        <v>14</v>
      </c>
      <c r="F14">
        <f t="shared" si="4"/>
        <v>39</v>
      </c>
      <c r="G14">
        <f t="shared" si="5"/>
        <v>48</v>
      </c>
      <c r="H14">
        <f t="shared" si="6"/>
        <v>62</v>
      </c>
      <c r="I14">
        <f t="shared" si="7"/>
        <v>64</v>
      </c>
      <c r="J14">
        <f t="shared" si="8"/>
        <v>78</v>
      </c>
      <c r="K14" t="str">
        <f t="shared" si="9"/>
        <v>/index.php/High_Hermitage</v>
      </c>
      <c r="L14" t="str">
        <f t="shared" si="10"/>
        <v>High Hermitage</v>
      </c>
      <c r="M14" t="str">
        <f t="shared" si="11"/>
        <v>High Hermitage</v>
      </c>
    </row>
    <row r="15" spans="1:13">
      <c r="A15" t="s">
        <v>47</v>
      </c>
      <c r="B15" t="b">
        <f t="shared" si="0"/>
        <v>0</v>
      </c>
      <c r="C15" t="str">
        <f t="shared" si="1"/>
        <v>Dorne</v>
      </c>
      <c r="D15" t="b">
        <f t="shared" si="2"/>
        <v>1</v>
      </c>
      <c r="E15">
        <f t="shared" si="3"/>
        <v>18</v>
      </c>
      <c r="F15">
        <f t="shared" si="4"/>
        <v>39</v>
      </c>
      <c r="G15">
        <f t="shared" si="5"/>
        <v>48</v>
      </c>
      <c r="H15">
        <f t="shared" si="6"/>
        <v>58</v>
      </c>
      <c r="I15">
        <f t="shared" si="7"/>
        <v>60</v>
      </c>
      <c r="J15">
        <f t="shared" si="8"/>
        <v>70</v>
      </c>
      <c r="K15" t="str">
        <f t="shared" si="9"/>
        <v>/index.php/Kingsgrave</v>
      </c>
      <c r="L15" t="str">
        <f t="shared" si="10"/>
        <v>Kingsgrave</v>
      </c>
      <c r="M15" t="str">
        <f t="shared" si="11"/>
        <v>Kingsgrave</v>
      </c>
    </row>
    <row r="16" spans="1:13">
      <c r="A16" t="s">
        <v>32</v>
      </c>
      <c r="B16" t="b">
        <f t="shared" si="0"/>
        <v>0</v>
      </c>
      <c r="C16" t="str">
        <f t="shared" si="1"/>
        <v>Dorne</v>
      </c>
      <c r="D16" t="b">
        <f t="shared" si="2"/>
        <v>0</v>
      </c>
      <c r="E16" t="str">
        <f t="shared" si="3"/>
        <v/>
      </c>
      <c r="F16" t="str">
        <f t="shared" si="4"/>
        <v/>
      </c>
      <c r="G16" t="str">
        <f t="shared" si="5"/>
        <v/>
      </c>
      <c r="H16" t="str">
        <f t="shared" si="6"/>
        <v/>
      </c>
      <c r="I16" t="str">
        <f t="shared" si="7"/>
        <v/>
      </c>
      <c r="J16" t="str">
        <f t="shared" si="8"/>
        <v/>
      </c>
      <c r="K16" t="str">
        <f t="shared" si="9"/>
        <v/>
      </c>
      <c r="L16" t="str">
        <f t="shared" si="10"/>
        <v/>
      </c>
      <c r="M16" t="str">
        <f t="shared" si="11"/>
        <v/>
      </c>
    </row>
    <row r="17" spans="1:13">
      <c r="A17" t="s">
        <v>48</v>
      </c>
      <c r="B17" t="b">
        <f t="shared" si="0"/>
        <v>0</v>
      </c>
      <c r="C17" t="str">
        <f t="shared" si="1"/>
        <v>Dorne</v>
      </c>
      <c r="D17" t="b">
        <f t="shared" si="2"/>
        <v>1</v>
      </c>
      <c r="E17">
        <f t="shared" si="3"/>
        <v>18</v>
      </c>
      <c r="F17">
        <f t="shared" si="4"/>
        <v>38</v>
      </c>
      <c r="G17">
        <f t="shared" si="5"/>
        <v>47</v>
      </c>
      <c r="H17">
        <f t="shared" si="6"/>
        <v>56</v>
      </c>
      <c r="I17">
        <f t="shared" si="7"/>
        <v>58</v>
      </c>
      <c r="J17">
        <f t="shared" si="8"/>
        <v>67</v>
      </c>
      <c r="K17" t="str">
        <f t="shared" si="9"/>
        <v>/index.php/Lemonwood</v>
      </c>
      <c r="L17" t="str">
        <f t="shared" si="10"/>
        <v>Lemonwood</v>
      </c>
      <c r="M17" t="str">
        <f t="shared" si="11"/>
        <v>Lemonwood</v>
      </c>
    </row>
    <row r="18" spans="1:13">
      <c r="A18" t="s">
        <v>49</v>
      </c>
      <c r="B18" t="b">
        <f t="shared" si="0"/>
        <v>0</v>
      </c>
      <c r="C18" t="str">
        <f t="shared" si="1"/>
        <v>Dorne</v>
      </c>
      <c r="D18" t="b">
        <f t="shared" si="2"/>
        <v>1</v>
      </c>
      <c r="E18">
        <f t="shared" si="3"/>
        <v>18</v>
      </c>
      <c r="F18">
        <f t="shared" si="4"/>
        <v>40</v>
      </c>
      <c r="G18">
        <f t="shared" si="5"/>
        <v>49</v>
      </c>
      <c r="H18">
        <f t="shared" si="6"/>
        <v>60</v>
      </c>
      <c r="I18">
        <f t="shared" si="7"/>
        <v>62</v>
      </c>
      <c r="J18">
        <f t="shared" si="8"/>
        <v>73</v>
      </c>
      <c r="K18" t="str">
        <f t="shared" si="9"/>
        <v>/index.php/Planky_Town</v>
      </c>
      <c r="L18" t="str">
        <f t="shared" si="10"/>
        <v>Planky Town</v>
      </c>
      <c r="M18" t="str">
        <f t="shared" si="11"/>
        <v>Planky Town</v>
      </c>
    </row>
    <row r="19" spans="1:13">
      <c r="A19" t="s">
        <v>50</v>
      </c>
      <c r="B19" t="b">
        <f t="shared" si="0"/>
        <v>0</v>
      </c>
      <c r="C19" t="str">
        <f t="shared" si="1"/>
        <v>Dorne</v>
      </c>
      <c r="D19" t="b">
        <f t="shared" si="2"/>
        <v>1</v>
      </c>
      <c r="E19">
        <f t="shared" si="3"/>
        <v>14</v>
      </c>
      <c r="F19">
        <f t="shared" si="4"/>
        <v>40</v>
      </c>
      <c r="G19">
        <f t="shared" si="5"/>
        <v>49</v>
      </c>
      <c r="H19">
        <f t="shared" si="6"/>
        <v>62</v>
      </c>
      <c r="I19">
        <f t="shared" si="7"/>
        <v>64</v>
      </c>
      <c r="J19">
        <f t="shared" si="8"/>
        <v>77</v>
      </c>
      <c r="K19" t="str">
        <f t="shared" si="9"/>
        <v>/index.php/Prince%27s_Pass</v>
      </c>
      <c r="L19" t="str">
        <f t="shared" si="10"/>
        <v>Prince's Pass</v>
      </c>
      <c r="M19" t="str">
        <f t="shared" si="11"/>
        <v>Prince's Pass</v>
      </c>
    </row>
    <row r="20" spans="1:13">
      <c r="A20" t="s">
        <v>51</v>
      </c>
      <c r="B20" t="b">
        <f t="shared" si="0"/>
        <v>0</v>
      </c>
      <c r="C20" t="str">
        <f t="shared" si="1"/>
        <v>Dorne</v>
      </c>
      <c r="D20" t="b">
        <f t="shared" si="2"/>
        <v>1</v>
      </c>
      <c r="E20">
        <f t="shared" si="3"/>
        <v>18</v>
      </c>
      <c r="F20">
        <f t="shared" si="4"/>
        <v>42</v>
      </c>
      <c r="G20">
        <f t="shared" si="5"/>
        <v>51</v>
      </c>
      <c r="H20">
        <f t="shared" si="6"/>
        <v>64</v>
      </c>
      <c r="I20">
        <f t="shared" si="7"/>
        <v>66</v>
      </c>
      <c r="J20">
        <f t="shared" si="8"/>
        <v>79</v>
      </c>
      <c r="K20" t="str">
        <f t="shared" si="9"/>
        <v>/index.php/Red_Mountains</v>
      </c>
      <c r="L20" t="str">
        <f t="shared" si="10"/>
        <v>Red Mountains</v>
      </c>
      <c r="M20" t="str">
        <f t="shared" si="11"/>
        <v>Red Mountains</v>
      </c>
    </row>
    <row r="21" spans="1:13">
      <c r="A21" t="s">
        <v>52</v>
      </c>
      <c r="B21" t="b">
        <f t="shared" si="0"/>
        <v>0</v>
      </c>
      <c r="C21" t="str">
        <f t="shared" si="1"/>
        <v>Dorne</v>
      </c>
      <c r="D21" t="b">
        <f t="shared" si="2"/>
        <v>1</v>
      </c>
      <c r="E21">
        <f t="shared" si="3"/>
        <v>18</v>
      </c>
      <c r="F21">
        <f t="shared" si="4"/>
        <v>39</v>
      </c>
      <c r="G21">
        <f t="shared" si="5"/>
        <v>48</v>
      </c>
      <c r="H21">
        <f t="shared" si="6"/>
        <v>58</v>
      </c>
      <c r="I21">
        <f t="shared" si="7"/>
        <v>60</v>
      </c>
      <c r="J21">
        <f t="shared" si="8"/>
        <v>70</v>
      </c>
      <c r="K21" t="str">
        <f t="shared" si="9"/>
        <v>/index.php/Salt_Shore</v>
      </c>
      <c r="L21" t="str">
        <f t="shared" si="10"/>
        <v>Salt Shore</v>
      </c>
      <c r="M21" t="str">
        <f t="shared" si="11"/>
        <v>Salt Shore</v>
      </c>
    </row>
    <row r="22" spans="1:13">
      <c r="A22" t="s">
        <v>53</v>
      </c>
      <c r="B22" t="b">
        <f t="shared" si="0"/>
        <v>0</v>
      </c>
      <c r="C22" t="str">
        <f t="shared" si="1"/>
        <v>Dorne</v>
      </c>
      <c r="D22" t="b">
        <f t="shared" si="2"/>
        <v>1</v>
      </c>
      <c r="E22">
        <f t="shared" si="3"/>
        <v>14</v>
      </c>
      <c r="F22">
        <f t="shared" si="4"/>
        <v>34</v>
      </c>
      <c r="G22">
        <f t="shared" si="5"/>
        <v>43</v>
      </c>
      <c r="H22">
        <f t="shared" si="6"/>
        <v>52</v>
      </c>
      <c r="I22">
        <f t="shared" si="7"/>
        <v>54</v>
      </c>
      <c r="J22">
        <f t="shared" si="8"/>
        <v>63</v>
      </c>
      <c r="K22" t="str">
        <f t="shared" si="9"/>
        <v>/index.php/Sandstone</v>
      </c>
      <c r="L22" t="str">
        <f t="shared" si="10"/>
        <v>Sandstone</v>
      </c>
      <c r="M22" t="str">
        <f t="shared" si="11"/>
        <v>Sandstone</v>
      </c>
    </row>
    <row r="23" spans="1:13">
      <c r="A23" t="s">
        <v>54</v>
      </c>
      <c r="B23" t="b">
        <f t="shared" si="0"/>
        <v>0</v>
      </c>
      <c r="C23" t="str">
        <f t="shared" si="1"/>
        <v>Dorne</v>
      </c>
      <c r="D23" t="b">
        <f t="shared" si="2"/>
        <v>1</v>
      </c>
      <c r="E23">
        <f t="shared" si="3"/>
        <v>14</v>
      </c>
      <c r="F23">
        <f t="shared" si="4"/>
        <v>32</v>
      </c>
      <c r="G23">
        <f t="shared" si="5"/>
        <v>41</v>
      </c>
      <c r="H23">
        <f t="shared" si="6"/>
        <v>48</v>
      </c>
      <c r="I23">
        <f t="shared" si="7"/>
        <v>50</v>
      </c>
      <c r="J23">
        <f t="shared" si="8"/>
        <v>57</v>
      </c>
      <c r="K23" t="str">
        <f t="shared" si="9"/>
        <v>/index.php/Scourge</v>
      </c>
      <c r="L23" t="str">
        <f t="shared" si="10"/>
        <v>Scourge</v>
      </c>
      <c r="M23" t="str">
        <f t="shared" si="11"/>
        <v>Scourge</v>
      </c>
    </row>
    <row r="24" spans="1:13">
      <c r="A24" t="s">
        <v>55</v>
      </c>
      <c r="B24" t="b">
        <f t="shared" si="0"/>
        <v>0</v>
      </c>
      <c r="C24" t="str">
        <f t="shared" si="1"/>
        <v>Dorne</v>
      </c>
      <c r="D24" t="b">
        <f t="shared" si="2"/>
        <v>1</v>
      </c>
      <c r="E24">
        <f t="shared" si="3"/>
        <v>14</v>
      </c>
      <c r="F24">
        <f t="shared" si="4"/>
        <v>36</v>
      </c>
      <c r="G24">
        <f t="shared" si="5"/>
        <v>45</v>
      </c>
      <c r="H24">
        <f t="shared" si="6"/>
        <v>56</v>
      </c>
      <c r="I24">
        <f t="shared" si="7"/>
        <v>58</v>
      </c>
      <c r="J24">
        <f t="shared" si="8"/>
        <v>69</v>
      </c>
      <c r="K24" t="str">
        <f t="shared" si="9"/>
        <v>/index.php/Shandystone</v>
      </c>
      <c r="L24" t="str">
        <f t="shared" si="10"/>
        <v>Shandystone</v>
      </c>
      <c r="M24" t="str">
        <f t="shared" si="11"/>
        <v>Shandystone</v>
      </c>
    </row>
    <row r="25" spans="1:13">
      <c r="A25" t="s">
        <v>56</v>
      </c>
      <c r="B25" t="b">
        <f t="shared" si="0"/>
        <v>0</v>
      </c>
      <c r="C25" t="str">
        <f t="shared" si="1"/>
        <v>Dorne</v>
      </c>
      <c r="D25" t="b">
        <f t="shared" si="2"/>
        <v>1</v>
      </c>
      <c r="E25">
        <f t="shared" si="3"/>
        <v>14</v>
      </c>
      <c r="F25">
        <f t="shared" si="4"/>
        <v>33</v>
      </c>
      <c r="G25">
        <f t="shared" si="5"/>
        <v>42</v>
      </c>
      <c r="H25">
        <f t="shared" si="6"/>
        <v>50</v>
      </c>
      <c r="I25">
        <f t="shared" si="7"/>
        <v>52</v>
      </c>
      <c r="J25">
        <f t="shared" si="8"/>
        <v>60</v>
      </c>
      <c r="K25" t="str">
        <f t="shared" si="9"/>
        <v>/index.php/Skyreach</v>
      </c>
      <c r="L25" t="str">
        <f t="shared" si="10"/>
        <v>Skyreach</v>
      </c>
      <c r="M25" t="str">
        <f t="shared" si="11"/>
        <v>Skyreach</v>
      </c>
    </row>
    <row r="26" spans="1:13">
      <c r="A26" t="s">
        <v>57</v>
      </c>
      <c r="B26" t="b">
        <f t="shared" si="0"/>
        <v>0</v>
      </c>
      <c r="C26" t="str">
        <f t="shared" si="1"/>
        <v>Dorne</v>
      </c>
      <c r="D26" t="b">
        <f t="shared" si="2"/>
        <v>1</v>
      </c>
      <c r="E26">
        <f t="shared" si="3"/>
        <v>14</v>
      </c>
      <c r="F26">
        <f t="shared" si="4"/>
        <v>35</v>
      </c>
      <c r="G26">
        <f t="shared" si="5"/>
        <v>44</v>
      </c>
      <c r="H26">
        <f t="shared" si="6"/>
        <v>54</v>
      </c>
      <c r="I26">
        <f t="shared" si="7"/>
        <v>56</v>
      </c>
      <c r="J26">
        <f t="shared" si="8"/>
        <v>66</v>
      </c>
      <c r="K26" t="str">
        <f t="shared" si="9"/>
        <v>/index.php/Spottswood</v>
      </c>
      <c r="L26" t="str">
        <f t="shared" si="10"/>
        <v>Spottswood</v>
      </c>
      <c r="M26" t="str">
        <f t="shared" si="11"/>
        <v>Spottswood</v>
      </c>
    </row>
    <row r="27" spans="1:13">
      <c r="A27" t="s">
        <v>58</v>
      </c>
      <c r="B27" t="b">
        <f t="shared" si="0"/>
        <v>0</v>
      </c>
      <c r="C27" t="str">
        <f t="shared" si="1"/>
        <v>Dorne</v>
      </c>
      <c r="D27" t="b">
        <f t="shared" si="2"/>
        <v>1</v>
      </c>
      <c r="E27">
        <f t="shared" si="3"/>
        <v>14</v>
      </c>
      <c r="F27">
        <f t="shared" si="4"/>
        <v>33</v>
      </c>
      <c r="G27">
        <f t="shared" si="5"/>
        <v>42</v>
      </c>
      <c r="H27">
        <f t="shared" si="6"/>
        <v>50</v>
      </c>
      <c r="I27">
        <f t="shared" si="7"/>
        <v>52</v>
      </c>
      <c r="J27">
        <f t="shared" si="8"/>
        <v>60</v>
      </c>
      <c r="K27" t="str">
        <f t="shared" si="9"/>
        <v>/index.php/Starfall</v>
      </c>
      <c r="L27" t="str">
        <f t="shared" si="10"/>
        <v>Starfall</v>
      </c>
      <c r="M27" t="str">
        <f t="shared" si="11"/>
        <v>Starfall</v>
      </c>
    </row>
    <row r="28" spans="1:13">
      <c r="A28" t="s">
        <v>59</v>
      </c>
      <c r="B28" t="b">
        <f t="shared" si="0"/>
        <v>0</v>
      </c>
      <c r="C28" t="str">
        <f t="shared" si="1"/>
        <v>Dorne</v>
      </c>
      <c r="D28" t="b">
        <f t="shared" si="2"/>
        <v>0</v>
      </c>
      <c r="E28" t="str">
        <f t="shared" si="3"/>
        <v/>
      </c>
      <c r="F28" t="str">
        <f t="shared" si="4"/>
        <v/>
      </c>
      <c r="G28" t="str">
        <f t="shared" si="5"/>
        <v/>
      </c>
      <c r="H28" t="str">
        <f t="shared" si="6"/>
        <v/>
      </c>
      <c r="I28" t="str">
        <f t="shared" si="7"/>
        <v/>
      </c>
      <c r="J28" t="str">
        <f t="shared" si="8"/>
        <v/>
      </c>
      <c r="K28" t="str">
        <f t="shared" si="9"/>
        <v/>
      </c>
      <c r="L28" t="str">
        <f t="shared" si="10"/>
        <v/>
      </c>
      <c r="M28" t="str">
        <f t="shared" si="11"/>
        <v/>
      </c>
    </row>
    <row r="29" spans="1:13">
      <c r="A29" t="s">
        <v>60</v>
      </c>
      <c r="B29" t="b">
        <f t="shared" si="0"/>
        <v>0</v>
      </c>
      <c r="C29" t="str">
        <f t="shared" si="1"/>
        <v>Dorne</v>
      </c>
      <c r="D29" t="b">
        <f t="shared" si="2"/>
        <v>1</v>
      </c>
      <c r="E29">
        <f t="shared" si="3"/>
        <v>18</v>
      </c>
      <c r="F29">
        <f t="shared" si="4"/>
        <v>37</v>
      </c>
      <c r="G29">
        <f t="shared" si="5"/>
        <v>46</v>
      </c>
      <c r="H29">
        <f t="shared" si="6"/>
        <v>54</v>
      </c>
      <c r="I29">
        <f t="shared" si="7"/>
        <v>56</v>
      </c>
      <c r="J29">
        <f t="shared" si="8"/>
        <v>64</v>
      </c>
      <c r="K29" t="str">
        <f t="shared" si="9"/>
        <v>/index.php/Sunspear</v>
      </c>
      <c r="L29" t="str">
        <f t="shared" si="10"/>
        <v>Sunspear</v>
      </c>
      <c r="M29" t="str">
        <f t="shared" si="11"/>
        <v>Sunspear</v>
      </c>
    </row>
    <row r="30" spans="1:13">
      <c r="A30" t="s">
        <v>61</v>
      </c>
      <c r="B30" t="b">
        <f t="shared" si="0"/>
        <v>0</v>
      </c>
      <c r="C30" t="str">
        <f t="shared" si="1"/>
        <v>Dorne</v>
      </c>
      <c r="D30" t="b">
        <f t="shared" si="2"/>
        <v>1</v>
      </c>
      <c r="E30">
        <f t="shared" si="3"/>
        <v>18</v>
      </c>
      <c r="F30">
        <f t="shared" si="4"/>
        <v>32</v>
      </c>
      <c r="G30">
        <f t="shared" si="5"/>
        <v>41</v>
      </c>
      <c r="H30">
        <f t="shared" si="6"/>
        <v>44</v>
      </c>
      <c r="I30">
        <f t="shared" si="7"/>
        <v>46</v>
      </c>
      <c r="J30">
        <f t="shared" si="8"/>
        <v>49</v>
      </c>
      <c r="K30" t="str">
        <f t="shared" si="9"/>
        <v>/index.php/Tor</v>
      </c>
      <c r="L30" t="str">
        <f t="shared" si="10"/>
        <v>Tor</v>
      </c>
      <c r="M30" t="str">
        <f t="shared" si="11"/>
        <v>Tor</v>
      </c>
    </row>
    <row r="31" spans="1:13">
      <c r="A31" t="s">
        <v>62</v>
      </c>
      <c r="B31" t="b">
        <f t="shared" si="0"/>
        <v>0</v>
      </c>
      <c r="C31" t="str">
        <f t="shared" si="1"/>
        <v>Dorne</v>
      </c>
      <c r="D31" t="b">
        <f t="shared" si="2"/>
        <v>1</v>
      </c>
      <c r="E31">
        <f t="shared" si="3"/>
        <v>14</v>
      </c>
      <c r="F31">
        <f t="shared" si="4"/>
        <v>34</v>
      </c>
      <c r="G31">
        <f t="shared" si="5"/>
        <v>43</v>
      </c>
      <c r="H31">
        <f t="shared" si="6"/>
        <v>52</v>
      </c>
      <c r="I31">
        <f t="shared" si="7"/>
        <v>54</v>
      </c>
      <c r="J31">
        <f t="shared" si="8"/>
        <v>63</v>
      </c>
      <c r="K31" t="str">
        <f t="shared" si="9"/>
        <v>/index.php/Torentine</v>
      </c>
      <c r="L31" t="str">
        <f t="shared" si="10"/>
        <v>Torentine</v>
      </c>
      <c r="M31" t="str">
        <f t="shared" si="11"/>
        <v>Torentine</v>
      </c>
    </row>
    <row r="32" spans="1:13">
      <c r="A32" t="s">
        <v>63</v>
      </c>
      <c r="B32" t="b">
        <f t="shared" si="0"/>
        <v>0</v>
      </c>
      <c r="C32" t="str">
        <f t="shared" si="1"/>
        <v>Dorne</v>
      </c>
      <c r="D32" t="b">
        <f t="shared" si="2"/>
        <v>1</v>
      </c>
      <c r="E32">
        <f t="shared" si="3"/>
        <v>14</v>
      </c>
      <c r="F32">
        <f t="shared" si="4"/>
        <v>37</v>
      </c>
      <c r="G32">
        <f t="shared" si="5"/>
        <v>46</v>
      </c>
      <c r="H32">
        <f t="shared" si="6"/>
        <v>58</v>
      </c>
      <c r="I32">
        <f t="shared" si="7"/>
        <v>60</v>
      </c>
      <c r="J32">
        <f t="shared" si="8"/>
        <v>72</v>
      </c>
      <c r="K32" t="str">
        <f t="shared" si="9"/>
        <v>/index.php/Tower_of_Joy</v>
      </c>
      <c r="L32" t="str">
        <f t="shared" si="10"/>
        <v>Tower of Joy</v>
      </c>
      <c r="M32" t="str">
        <f t="shared" si="11"/>
        <v>Tower of Joy</v>
      </c>
    </row>
    <row r="33" spans="1:13">
      <c r="A33" t="s">
        <v>64</v>
      </c>
      <c r="B33" t="b">
        <f t="shared" si="0"/>
        <v>0</v>
      </c>
      <c r="C33" t="str">
        <f t="shared" si="1"/>
        <v>Dorne</v>
      </c>
      <c r="D33" t="b">
        <f t="shared" si="2"/>
        <v>1</v>
      </c>
      <c r="E33">
        <f t="shared" si="3"/>
        <v>18</v>
      </c>
      <c r="F33">
        <f t="shared" si="4"/>
        <v>34</v>
      </c>
      <c r="G33">
        <f t="shared" si="5"/>
        <v>43</v>
      </c>
      <c r="H33">
        <f t="shared" si="6"/>
        <v>48</v>
      </c>
      <c r="I33">
        <f t="shared" si="7"/>
        <v>50</v>
      </c>
      <c r="J33">
        <f t="shared" si="8"/>
        <v>55</v>
      </c>
      <c r="K33" t="str">
        <f t="shared" si="9"/>
        <v>/index.php/Vaith</v>
      </c>
      <c r="L33" t="str">
        <f t="shared" si="10"/>
        <v>Vaith</v>
      </c>
      <c r="M33" t="str">
        <f t="shared" si="11"/>
        <v>Vaith</v>
      </c>
    </row>
    <row r="34" spans="1:13">
      <c r="A34" t="s">
        <v>65</v>
      </c>
      <c r="B34" t="b">
        <f t="shared" si="0"/>
        <v>0</v>
      </c>
      <c r="C34" t="str">
        <f t="shared" si="1"/>
        <v>Dorne</v>
      </c>
      <c r="D34" t="b">
        <f t="shared" si="2"/>
        <v>1</v>
      </c>
      <c r="E34">
        <f t="shared" si="3"/>
        <v>14</v>
      </c>
      <c r="F34">
        <f t="shared" si="4"/>
        <v>38</v>
      </c>
      <c r="G34">
        <f t="shared" si="5"/>
        <v>47</v>
      </c>
      <c r="H34">
        <f t="shared" si="6"/>
        <v>60</v>
      </c>
      <c r="I34">
        <f t="shared" si="7"/>
        <v>62</v>
      </c>
      <c r="J34">
        <f t="shared" si="8"/>
        <v>75</v>
      </c>
      <c r="K34" t="str">
        <f t="shared" si="9"/>
        <v>/index.php/Vaith_(river)</v>
      </c>
      <c r="L34" t="str">
        <f t="shared" si="10"/>
        <v>Vaith (river)</v>
      </c>
      <c r="M34" t="str">
        <f t="shared" si="11"/>
        <v>Vaith (river)</v>
      </c>
    </row>
    <row r="35" spans="1:13">
      <c r="A35" t="s">
        <v>66</v>
      </c>
      <c r="B35" t="b">
        <f t="shared" si="0"/>
        <v>0</v>
      </c>
      <c r="C35" t="str">
        <f t="shared" si="1"/>
        <v>Dorne</v>
      </c>
      <c r="D35" t="b">
        <f t="shared" si="2"/>
        <v>1</v>
      </c>
      <c r="E35">
        <f t="shared" si="3"/>
        <v>14</v>
      </c>
      <c r="F35">
        <f t="shared" si="4"/>
        <v>42</v>
      </c>
      <c r="G35">
        <f t="shared" si="5"/>
        <v>51</v>
      </c>
      <c r="H35">
        <f t="shared" si="6"/>
        <v>66</v>
      </c>
      <c r="I35">
        <f t="shared" si="7"/>
        <v>68</v>
      </c>
      <c r="J35">
        <f t="shared" si="8"/>
        <v>83</v>
      </c>
      <c r="K35" t="str">
        <f t="shared" si="9"/>
        <v>/index.php/Vulture%27s_Roost</v>
      </c>
      <c r="L35" t="str">
        <f t="shared" si="10"/>
        <v>Vulture's Roost</v>
      </c>
      <c r="M35" t="str">
        <f t="shared" si="11"/>
        <v>Vulture's Roost</v>
      </c>
    </row>
    <row r="36" spans="1:13">
      <c r="A36" t="s">
        <v>67</v>
      </c>
      <c r="B36" t="b">
        <f t="shared" si="0"/>
        <v>0</v>
      </c>
      <c r="C36" t="str">
        <f t="shared" si="1"/>
        <v>Dorne</v>
      </c>
      <c r="D36" t="b">
        <f t="shared" si="2"/>
        <v>1</v>
      </c>
      <c r="E36">
        <f t="shared" si="3"/>
        <v>18</v>
      </c>
      <c r="F36">
        <f t="shared" si="4"/>
        <v>42</v>
      </c>
      <c r="G36">
        <f t="shared" si="5"/>
        <v>51</v>
      </c>
      <c r="H36">
        <f t="shared" si="6"/>
        <v>64</v>
      </c>
      <c r="I36">
        <f t="shared" si="7"/>
        <v>66</v>
      </c>
      <c r="J36">
        <f t="shared" si="8"/>
        <v>79</v>
      </c>
      <c r="K36" t="str">
        <f t="shared" si="9"/>
        <v>/index.php/Water_Gardens</v>
      </c>
      <c r="L36" t="str">
        <f t="shared" si="10"/>
        <v>Water Gardens</v>
      </c>
      <c r="M36" t="str">
        <f t="shared" si="11"/>
        <v>Water Gardens</v>
      </c>
    </row>
    <row r="37" spans="1:13">
      <c r="A37" t="s">
        <v>68</v>
      </c>
      <c r="B37" t="b">
        <f t="shared" si="0"/>
        <v>0</v>
      </c>
      <c r="C37" t="str">
        <f t="shared" si="1"/>
        <v>Dorne</v>
      </c>
      <c r="D37" t="b">
        <f t="shared" si="2"/>
        <v>1</v>
      </c>
      <c r="E37">
        <f t="shared" si="3"/>
        <v>14</v>
      </c>
      <c r="F37">
        <f t="shared" si="4"/>
        <v>36</v>
      </c>
      <c r="G37">
        <f t="shared" si="5"/>
        <v>45</v>
      </c>
      <c r="H37">
        <f t="shared" si="6"/>
        <v>56</v>
      </c>
      <c r="I37">
        <f t="shared" si="7"/>
        <v>58</v>
      </c>
      <c r="J37">
        <f t="shared" si="8"/>
        <v>69</v>
      </c>
      <c r="K37" t="str">
        <f t="shared" si="9"/>
        <v>/index.php/Wyl_(Dorne)</v>
      </c>
      <c r="L37" t="str">
        <f t="shared" si="10"/>
        <v>Wyl (Dorne)</v>
      </c>
      <c r="M37" t="str">
        <f t="shared" si="11"/>
        <v>Wyl (Dorne)</v>
      </c>
    </row>
    <row r="38" spans="1:13">
      <c r="A38" t="s">
        <v>69</v>
      </c>
      <c r="B38" t="b">
        <f t="shared" si="0"/>
        <v>0</v>
      </c>
      <c r="C38" t="str">
        <f t="shared" si="1"/>
        <v>Dorne</v>
      </c>
      <c r="D38" t="b">
        <f t="shared" si="2"/>
        <v>1</v>
      </c>
      <c r="E38">
        <f t="shared" si="3"/>
        <v>18</v>
      </c>
      <c r="F38">
        <f t="shared" si="4"/>
        <v>37</v>
      </c>
      <c r="G38">
        <f t="shared" si="5"/>
        <v>46</v>
      </c>
      <c r="H38">
        <f t="shared" si="6"/>
        <v>54</v>
      </c>
      <c r="I38">
        <f t="shared" si="7"/>
        <v>56</v>
      </c>
      <c r="J38">
        <f t="shared" si="8"/>
        <v>64</v>
      </c>
      <c r="K38" t="str">
        <f t="shared" si="9"/>
        <v>/index.php/Yronwood</v>
      </c>
      <c r="L38" t="str">
        <f t="shared" si="10"/>
        <v>Yronwood</v>
      </c>
      <c r="M38" t="str">
        <f t="shared" si="11"/>
        <v>Yronwood</v>
      </c>
    </row>
    <row r="39" spans="1:13">
      <c r="A39" t="s">
        <v>33</v>
      </c>
      <c r="B39" t="b">
        <f t="shared" si="0"/>
        <v>0</v>
      </c>
      <c r="C39" t="str">
        <f t="shared" si="1"/>
        <v>Dorne</v>
      </c>
      <c r="D39" t="b">
        <f t="shared" si="2"/>
        <v>0</v>
      </c>
      <c r="E39" t="str">
        <f t="shared" si="3"/>
        <v/>
      </c>
      <c r="F39" t="str">
        <f t="shared" si="4"/>
        <v/>
      </c>
      <c r="G39" t="str">
        <f t="shared" si="5"/>
        <v/>
      </c>
      <c r="H39" t="str">
        <f t="shared" si="6"/>
        <v/>
      </c>
      <c r="I39" t="str">
        <f t="shared" si="7"/>
        <v/>
      </c>
      <c r="J39" t="str">
        <f t="shared" si="8"/>
        <v/>
      </c>
      <c r="K39" t="str">
        <f t="shared" si="9"/>
        <v/>
      </c>
      <c r="L39" t="str">
        <f t="shared" si="10"/>
        <v/>
      </c>
      <c r="M39" t="str">
        <f t="shared" si="11"/>
        <v/>
      </c>
    </row>
    <row r="40" spans="1:13">
      <c r="A40" t="s">
        <v>122</v>
      </c>
      <c r="B40" t="b">
        <f t="shared" si="0"/>
        <v>1</v>
      </c>
      <c r="C40" t="str">
        <f t="shared" si="1"/>
        <v>the Crownlands</v>
      </c>
      <c r="D40" t="b">
        <f t="shared" si="2"/>
        <v>0</v>
      </c>
      <c r="E40" t="str">
        <f t="shared" si="3"/>
        <v/>
      </c>
      <c r="F40" t="str">
        <f t="shared" si="4"/>
        <v/>
      </c>
      <c r="G40" t="str">
        <f t="shared" si="5"/>
        <v/>
      </c>
      <c r="H40" t="str">
        <f t="shared" si="6"/>
        <v/>
      </c>
      <c r="I40" t="str">
        <f t="shared" si="7"/>
        <v/>
      </c>
      <c r="J40" t="str">
        <f t="shared" si="8"/>
        <v/>
      </c>
      <c r="K40" t="str">
        <f t="shared" si="9"/>
        <v/>
      </c>
      <c r="L40" t="str">
        <f t="shared" si="10"/>
        <v/>
      </c>
      <c r="M40" t="str">
        <f t="shared" si="11"/>
        <v/>
      </c>
    </row>
    <row r="41" spans="1:13">
      <c r="A41" t="s">
        <v>123</v>
      </c>
      <c r="B41" t="b">
        <f t="shared" si="0"/>
        <v>0</v>
      </c>
      <c r="C41" t="str">
        <f t="shared" si="1"/>
        <v>the Crownlands</v>
      </c>
      <c r="D41" t="b">
        <f t="shared" si="2"/>
        <v>0</v>
      </c>
      <c r="E41" t="str">
        <f t="shared" si="3"/>
        <v/>
      </c>
      <c r="F41" t="str">
        <f t="shared" si="4"/>
        <v/>
      </c>
      <c r="G41" t="str">
        <f t="shared" si="5"/>
        <v/>
      </c>
      <c r="H41" t="str">
        <f t="shared" si="6"/>
        <v/>
      </c>
      <c r="I41" t="str">
        <f t="shared" si="7"/>
        <v/>
      </c>
      <c r="J41" t="str">
        <f t="shared" si="8"/>
        <v/>
      </c>
      <c r="K41" t="str">
        <f t="shared" si="9"/>
        <v/>
      </c>
      <c r="L41" t="str">
        <f t="shared" si="10"/>
        <v/>
      </c>
      <c r="M41" t="str">
        <f t="shared" si="11"/>
        <v/>
      </c>
    </row>
    <row r="42" spans="1:13">
      <c r="A42" t="s">
        <v>124</v>
      </c>
      <c r="B42" t="b">
        <f t="shared" si="0"/>
        <v>0</v>
      </c>
      <c r="C42" t="str">
        <f t="shared" si="1"/>
        <v>the Crownlands</v>
      </c>
      <c r="D42" t="b">
        <f t="shared" si="2"/>
        <v>0</v>
      </c>
      <c r="E42" t="str">
        <f t="shared" si="3"/>
        <v/>
      </c>
      <c r="F42" t="str">
        <f t="shared" si="4"/>
        <v/>
      </c>
      <c r="G42" t="str">
        <f t="shared" si="5"/>
        <v/>
      </c>
      <c r="H42" t="str">
        <f t="shared" si="6"/>
        <v/>
      </c>
      <c r="I42" t="str">
        <f t="shared" si="7"/>
        <v/>
      </c>
      <c r="J42" t="str">
        <f t="shared" si="8"/>
        <v/>
      </c>
      <c r="K42" t="str">
        <f t="shared" si="9"/>
        <v/>
      </c>
      <c r="L42" t="str">
        <f t="shared" si="10"/>
        <v/>
      </c>
      <c r="M42" t="str">
        <f t="shared" si="11"/>
        <v/>
      </c>
    </row>
    <row r="43" spans="1:13">
      <c r="A43" t="s">
        <v>125</v>
      </c>
      <c r="B43" t="b">
        <f t="shared" si="0"/>
        <v>0</v>
      </c>
      <c r="C43" t="str">
        <f t="shared" si="1"/>
        <v>the Crownlands</v>
      </c>
      <c r="D43" t="b">
        <f t="shared" si="2"/>
        <v>1</v>
      </c>
      <c r="E43">
        <f t="shared" si="3"/>
        <v>18</v>
      </c>
      <c r="F43">
        <f t="shared" si="4"/>
        <v>48</v>
      </c>
      <c r="G43">
        <f t="shared" si="5"/>
        <v>57</v>
      </c>
      <c r="H43">
        <f t="shared" si="6"/>
        <v>74</v>
      </c>
      <c r="I43">
        <f t="shared" si="7"/>
        <v>76</v>
      </c>
      <c r="J43">
        <f t="shared" si="8"/>
        <v>93</v>
      </c>
      <c r="K43" t="str">
        <f t="shared" si="9"/>
        <v>/index.php/Aegon%27s_high_hill</v>
      </c>
      <c r="L43" t="str">
        <f t="shared" si="10"/>
        <v>Aegon's high hill</v>
      </c>
      <c r="M43" t="str">
        <f t="shared" si="11"/>
        <v>Aegon's high hill</v>
      </c>
    </row>
    <row r="44" spans="1:13">
      <c r="A44" t="s">
        <v>126</v>
      </c>
      <c r="B44" t="b">
        <f t="shared" si="0"/>
        <v>0</v>
      </c>
      <c r="C44" t="str">
        <f t="shared" si="1"/>
        <v>the Crownlands</v>
      </c>
      <c r="D44" t="b">
        <f t="shared" si="2"/>
        <v>1</v>
      </c>
      <c r="E44">
        <f t="shared" si="3"/>
        <v>14</v>
      </c>
      <c r="F44">
        <f t="shared" si="4"/>
        <v>32</v>
      </c>
      <c r="G44">
        <f t="shared" si="5"/>
        <v>41</v>
      </c>
      <c r="H44">
        <f t="shared" si="6"/>
        <v>48</v>
      </c>
      <c r="I44">
        <f t="shared" si="7"/>
        <v>50</v>
      </c>
      <c r="J44">
        <f t="shared" si="8"/>
        <v>57</v>
      </c>
      <c r="K44" t="str">
        <f t="shared" si="9"/>
        <v>/index.php/Antlers</v>
      </c>
      <c r="L44" t="str">
        <f t="shared" si="10"/>
        <v>Antlers</v>
      </c>
      <c r="M44" t="str">
        <f t="shared" si="11"/>
        <v>Antlers</v>
      </c>
    </row>
    <row r="45" spans="1:13">
      <c r="A45" t="s">
        <v>127</v>
      </c>
      <c r="B45" t="b">
        <f t="shared" si="0"/>
        <v>0</v>
      </c>
      <c r="C45" t="str">
        <f t="shared" si="1"/>
        <v>the Crownlands</v>
      </c>
      <c r="D45" t="b">
        <f t="shared" si="2"/>
        <v>1</v>
      </c>
      <c r="E45">
        <f t="shared" si="3"/>
        <v>18</v>
      </c>
      <c r="F45">
        <f t="shared" si="4"/>
        <v>41</v>
      </c>
      <c r="G45">
        <f t="shared" si="5"/>
        <v>50</v>
      </c>
      <c r="H45">
        <f t="shared" si="6"/>
        <v>62</v>
      </c>
      <c r="I45">
        <f t="shared" si="7"/>
        <v>64</v>
      </c>
      <c r="J45">
        <f t="shared" si="8"/>
        <v>76</v>
      </c>
      <c r="K45" t="str">
        <f t="shared" si="9"/>
        <v>/index.php/Bay_of_Crabs</v>
      </c>
      <c r="L45" t="str">
        <f t="shared" si="10"/>
        <v>Bay of Crabs</v>
      </c>
      <c r="M45" t="str">
        <f t="shared" si="11"/>
        <v>Bay of Crabs</v>
      </c>
    </row>
    <row r="46" spans="1:13">
      <c r="A46" t="s">
        <v>128</v>
      </c>
      <c r="B46" t="b">
        <f t="shared" si="0"/>
        <v>0</v>
      </c>
      <c r="C46" t="str">
        <f t="shared" si="1"/>
        <v>the Crownlands</v>
      </c>
      <c r="D46" t="b">
        <f t="shared" si="2"/>
        <v>1</v>
      </c>
      <c r="E46">
        <f t="shared" si="3"/>
        <v>14</v>
      </c>
      <c r="F46">
        <f t="shared" si="4"/>
        <v>39</v>
      </c>
      <c r="G46">
        <f t="shared" si="5"/>
        <v>48</v>
      </c>
      <c r="H46">
        <f t="shared" si="6"/>
        <v>62</v>
      </c>
      <c r="I46">
        <f t="shared" si="7"/>
        <v>64</v>
      </c>
      <c r="J46">
        <f t="shared" si="8"/>
        <v>78</v>
      </c>
      <c r="K46" t="str">
        <f t="shared" si="9"/>
        <v>/index.php/Blackwater_Bay</v>
      </c>
      <c r="L46" t="str">
        <f t="shared" si="10"/>
        <v>Blackwater Bay</v>
      </c>
      <c r="M46" t="str">
        <f t="shared" si="11"/>
        <v>Blackwater Bay</v>
      </c>
    </row>
    <row r="47" spans="1:13">
      <c r="A47" t="s">
        <v>129</v>
      </c>
      <c r="B47" t="b">
        <f t="shared" si="0"/>
        <v>0</v>
      </c>
      <c r="C47" t="str">
        <f t="shared" si="1"/>
        <v>the Crownlands</v>
      </c>
      <c r="D47" t="b">
        <f t="shared" si="2"/>
        <v>1</v>
      </c>
      <c r="E47">
        <f t="shared" si="3"/>
        <v>14</v>
      </c>
      <c r="F47">
        <f t="shared" si="4"/>
        <v>40</v>
      </c>
      <c r="G47">
        <f t="shared" si="5"/>
        <v>49</v>
      </c>
      <c r="H47">
        <f t="shared" si="6"/>
        <v>64</v>
      </c>
      <c r="I47">
        <f t="shared" si="7"/>
        <v>66</v>
      </c>
      <c r="J47">
        <f t="shared" si="8"/>
        <v>81</v>
      </c>
      <c r="K47" t="str">
        <f t="shared" si="9"/>
        <v>/index.php/Blackwater_Rush</v>
      </c>
      <c r="L47" t="str">
        <f t="shared" si="10"/>
        <v>Blackwater Rush</v>
      </c>
      <c r="M47" t="str">
        <f t="shared" si="11"/>
        <v>Blackwater Rush</v>
      </c>
    </row>
    <row r="48" spans="1:13">
      <c r="A48" t="s">
        <v>130</v>
      </c>
      <c r="B48" t="b">
        <f t="shared" si="0"/>
        <v>0</v>
      </c>
      <c r="C48" t="str">
        <f t="shared" si="1"/>
        <v>the Crownlands</v>
      </c>
      <c r="D48" t="b">
        <f t="shared" si="2"/>
        <v>1</v>
      </c>
      <c r="E48">
        <f t="shared" si="3"/>
        <v>14</v>
      </c>
      <c r="F48">
        <f t="shared" si="4"/>
        <v>35</v>
      </c>
      <c r="G48">
        <f t="shared" si="5"/>
        <v>44</v>
      </c>
      <c r="H48">
        <f t="shared" si="6"/>
        <v>54</v>
      </c>
      <c r="I48">
        <f t="shared" si="7"/>
        <v>56</v>
      </c>
      <c r="J48">
        <f t="shared" si="8"/>
        <v>66</v>
      </c>
      <c r="K48" t="str">
        <f t="shared" si="9"/>
        <v>/index.php/Briarwhite</v>
      </c>
      <c r="L48" t="str">
        <f t="shared" si="10"/>
        <v>Briarwhite</v>
      </c>
      <c r="M48" t="str">
        <f t="shared" si="11"/>
        <v>Briarwhite</v>
      </c>
    </row>
    <row r="49" spans="1:13">
      <c r="A49" t="s">
        <v>131</v>
      </c>
      <c r="B49" t="b">
        <f t="shared" si="0"/>
        <v>0</v>
      </c>
      <c r="C49" t="str">
        <f t="shared" si="1"/>
        <v>the Crownlands</v>
      </c>
      <c r="D49" t="b">
        <f t="shared" si="2"/>
        <v>1</v>
      </c>
      <c r="E49">
        <f t="shared" si="3"/>
        <v>14</v>
      </c>
      <c r="F49">
        <f t="shared" si="4"/>
        <v>36</v>
      </c>
      <c r="G49">
        <f t="shared" si="5"/>
        <v>45</v>
      </c>
      <c r="H49">
        <f t="shared" si="6"/>
        <v>56</v>
      </c>
      <c r="I49">
        <f t="shared" si="7"/>
        <v>58</v>
      </c>
      <c r="J49">
        <f t="shared" si="8"/>
        <v>69</v>
      </c>
      <c r="K49" t="str">
        <f t="shared" si="9"/>
        <v>/index.php/Brindlewood</v>
      </c>
      <c r="L49" t="str">
        <f t="shared" si="10"/>
        <v>Brindlewood</v>
      </c>
      <c r="M49" t="str">
        <f t="shared" si="11"/>
        <v>Brindlewood</v>
      </c>
    </row>
    <row r="50" spans="1:13">
      <c r="A50" t="s">
        <v>132</v>
      </c>
      <c r="B50" t="b">
        <f t="shared" si="0"/>
        <v>0</v>
      </c>
      <c r="C50" t="str">
        <f t="shared" si="1"/>
        <v>the Crownlands</v>
      </c>
      <c r="D50" t="b">
        <f t="shared" si="2"/>
        <v>1</v>
      </c>
      <c r="E50">
        <f t="shared" si="3"/>
        <v>14</v>
      </c>
      <c r="F50">
        <f t="shared" si="4"/>
        <v>37</v>
      </c>
      <c r="G50">
        <f t="shared" si="5"/>
        <v>46</v>
      </c>
      <c r="H50">
        <f t="shared" si="6"/>
        <v>58</v>
      </c>
      <c r="I50">
        <f t="shared" si="7"/>
        <v>60</v>
      </c>
      <c r="J50">
        <f t="shared" si="8"/>
        <v>72</v>
      </c>
      <c r="K50" t="str">
        <f t="shared" si="9"/>
        <v>/index.php/Broken_Anvil</v>
      </c>
      <c r="L50" t="str">
        <f t="shared" si="10"/>
        <v>Broken Anvil</v>
      </c>
      <c r="M50" t="str">
        <f t="shared" si="11"/>
        <v>Broken Anvil</v>
      </c>
    </row>
    <row r="51" spans="1:13">
      <c r="A51" t="s">
        <v>133</v>
      </c>
      <c r="B51" t="b">
        <f t="shared" si="0"/>
        <v>0</v>
      </c>
      <c r="C51" t="str">
        <f t="shared" si="1"/>
        <v>the Crownlands</v>
      </c>
      <c r="D51" t="b">
        <f t="shared" si="2"/>
        <v>1</v>
      </c>
      <c r="E51">
        <f t="shared" si="3"/>
        <v>14</v>
      </c>
      <c r="F51">
        <f t="shared" si="4"/>
        <v>36</v>
      </c>
      <c r="G51">
        <f t="shared" si="5"/>
        <v>45</v>
      </c>
      <c r="H51">
        <f t="shared" si="6"/>
        <v>56</v>
      </c>
      <c r="I51">
        <f t="shared" si="7"/>
        <v>58</v>
      </c>
      <c r="J51">
        <f t="shared" si="8"/>
        <v>69</v>
      </c>
      <c r="K51" t="str">
        <f t="shared" si="9"/>
        <v>/index.php/Brownhollow</v>
      </c>
      <c r="L51" t="str">
        <f t="shared" si="10"/>
        <v>Brownhollow</v>
      </c>
      <c r="M51" t="str">
        <f t="shared" si="11"/>
        <v>Brownhollow</v>
      </c>
    </row>
    <row r="52" spans="1:13">
      <c r="A52" t="s">
        <v>134</v>
      </c>
      <c r="B52" t="b">
        <f t="shared" si="0"/>
        <v>0</v>
      </c>
      <c r="C52" t="str">
        <f t="shared" si="1"/>
        <v>the Crownlands</v>
      </c>
      <c r="D52" t="b">
        <f t="shared" si="2"/>
        <v>1</v>
      </c>
      <c r="E52">
        <f t="shared" si="3"/>
        <v>18</v>
      </c>
      <c r="F52">
        <f t="shared" si="4"/>
        <v>48</v>
      </c>
      <c r="G52">
        <f t="shared" si="5"/>
        <v>57</v>
      </c>
      <c r="H52">
        <f t="shared" si="6"/>
        <v>74</v>
      </c>
      <c r="I52">
        <f t="shared" si="7"/>
        <v>76</v>
      </c>
      <c r="J52">
        <f t="shared" si="8"/>
        <v>93</v>
      </c>
      <c r="K52" t="str">
        <f t="shared" si="9"/>
        <v>/index.php/Chataya%27s_brothel</v>
      </c>
      <c r="L52" t="str">
        <f t="shared" si="10"/>
        <v>Chataya's brothel</v>
      </c>
      <c r="M52" t="str">
        <f t="shared" si="11"/>
        <v>Chataya's brothel</v>
      </c>
    </row>
    <row r="53" spans="1:13">
      <c r="A53" t="s">
        <v>135</v>
      </c>
      <c r="B53" t="b">
        <f t="shared" si="0"/>
        <v>0</v>
      </c>
      <c r="C53" t="str">
        <f t="shared" si="1"/>
        <v>the Crownlands</v>
      </c>
      <c r="D53" t="b">
        <f t="shared" si="2"/>
        <v>1</v>
      </c>
      <c r="E53">
        <f t="shared" si="3"/>
        <v>14</v>
      </c>
      <c r="F53">
        <f t="shared" si="4"/>
        <v>34</v>
      </c>
      <c r="G53">
        <f t="shared" si="5"/>
        <v>43</v>
      </c>
      <c r="H53">
        <f t="shared" si="6"/>
        <v>52</v>
      </c>
      <c r="I53">
        <f t="shared" si="7"/>
        <v>54</v>
      </c>
      <c r="J53">
        <f t="shared" si="8"/>
        <v>63</v>
      </c>
      <c r="K53" t="str">
        <f t="shared" si="9"/>
        <v>/index.php/Claw_Isle</v>
      </c>
      <c r="L53" t="str">
        <f t="shared" si="10"/>
        <v>Claw Isle</v>
      </c>
      <c r="M53" t="str">
        <f t="shared" si="11"/>
        <v>Claw Isle</v>
      </c>
    </row>
    <row r="54" spans="1:13">
      <c r="A54" t="s">
        <v>136</v>
      </c>
      <c r="B54" t="b">
        <f t="shared" si="0"/>
        <v>0</v>
      </c>
      <c r="C54" t="str">
        <f t="shared" si="1"/>
        <v>the Crownlands</v>
      </c>
      <c r="D54" t="b">
        <f t="shared" si="2"/>
        <v>1</v>
      </c>
      <c r="E54">
        <f t="shared" si="3"/>
        <v>14</v>
      </c>
      <c r="F54">
        <f t="shared" si="4"/>
        <v>40</v>
      </c>
      <c r="G54">
        <f t="shared" si="5"/>
        <v>49</v>
      </c>
      <c r="H54">
        <f t="shared" si="6"/>
        <v>64</v>
      </c>
      <c r="I54">
        <f t="shared" si="7"/>
        <v>66</v>
      </c>
      <c r="J54">
        <f t="shared" si="8"/>
        <v>81</v>
      </c>
      <c r="K54" t="str">
        <f t="shared" si="9"/>
        <v>/index.php/Crackclaw_Point</v>
      </c>
      <c r="L54" t="str">
        <f t="shared" si="10"/>
        <v>Crackclaw Point</v>
      </c>
      <c r="M54" t="str">
        <f t="shared" si="11"/>
        <v>Crackclaw Point</v>
      </c>
    </row>
    <row r="55" spans="1:13">
      <c r="A55" t="s">
        <v>137</v>
      </c>
      <c r="B55" t="b">
        <f t="shared" si="0"/>
        <v>0</v>
      </c>
      <c r="C55" t="str">
        <f t="shared" si="1"/>
        <v>the Crownlands</v>
      </c>
      <c r="D55" t="b">
        <f t="shared" si="2"/>
        <v>1</v>
      </c>
      <c r="E55">
        <f t="shared" si="3"/>
        <v>18</v>
      </c>
      <c r="F55">
        <f t="shared" si="4"/>
        <v>40</v>
      </c>
      <c r="G55">
        <f t="shared" si="5"/>
        <v>49</v>
      </c>
      <c r="H55">
        <f t="shared" si="6"/>
        <v>60</v>
      </c>
      <c r="I55">
        <f t="shared" si="7"/>
        <v>62</v>
      </c>
      <c r="J55">
        <f t="shared" si="8"/>
        <v>73</v>
      </c>
      <c r="K55" t="str">
        <f t="shared" si="9"/>
        <v>/index.php/Dragon_Gate</v>
      </c>
      <c r="L55" t="str">
        <f t="shared" si="10"/>
        <v>Dragon Gate</v>
      </c>
      <c r="M55" t="str">
        <f t="shared" si="11"/>
        <v>Dragon Gate</v>
      </c>
    </row>
    <row r="56" spans="1:13">
      <c r="A56" t="s">
        <v>138</v>
      </c>
      <c r="B56" t="b">
        <f t="shared" si="0"/>
        <v>0</v>
      </c>
      <c r="C56" t="str">
        <f t="shared" si="1"/>
        <v>the Crownlands</v>
      </c>
      <c r="D56" t="b">
        <f t="shared" si="2"/>
        <v>1</v>
      </c>
      <c r="E56">
        <f t="shared" si="3"/>
        <v>14</v>
      </c>
      <c r="F56">
        <f t="shared" si="4"/>
        <v>34</v>
      </c>
      <c r="G56">
        <f t="shared" si="5"/>
        <v>43</v>
      </c>
      <c r="H56">
        <f t="shared" si="6"/>
        <v>52</v>
      </c>
      <c r="I56">
        <f t="shared" si="7"/>
        <v>54</v>
      </c>
      <c r="J56">
        <f t="shared" si="8"/>
        <v>63</v>
      </c>
      <c r="K56" t="str">
        <f t="shared" si="9"/>
        <v>/index.php/Dragonpit</v>
      </c>
      <c r="L56" t="str">
        <f t="shared" si="10"/>
        <v>Dragonpit</v>
      </c>
      <c r="M56" t="str">
        <f t="shared" si="11"/>
        <v>Dragonpit</v>
      </c>
    </row>
    <row r="57" spans="1:13">
      <c r="A57" t="s">
        <v>139</v>
      </c>
      <c r="B57" t="b">
        <f t="shared" si="0"/>
        <v>0</v>
      </c>
      <c r="C57" t="str">
        <f t="shared" si="1"/>
        <v>the Crownlands</v>
      </c>
      <c r="D57" t="b">
        <f t="shared" si="2"/>
        <v>1</v>
      </c>
      <c r="E57">
        <f t="shared" si="3"/>
        <v>14</v>
      </c>
      <c r="F57">
        <f t="shared" si="4"/>
        <v>36</v>
      </c>
      <c r="G57">
        <f t="shared" si="5"/>
        <v>45</v>
      </c>
      <c r="H57">
        <f t="shared" si="6"/>
        <v>56</v>
      </c>
      <c r="I57">
        <f t="shared" si="7"/>
        <v>58</v>
      </c>
      <c r="J57">
        <f t="shared" si="8"/>
        <v>69</v>
      </c>
      <c r="K57" t="str">
        <f t="shared" si="9"/>
        <v>/index.php/Dragonstone</v>
      </c>
      <c r="L57" t="str">
        <f t="shared" si="10"/>
        <v>Dragonstone</v>
      </c>
      <c r="M57" t="str">
        <f t="shared" si="11"/>
        <v>Dragonstone</v>
      </c>
    </row>
    <row r="58" spans="1:13">
      <c r="A58" t="s">
        <v>140</v>
      </c>
      <c r="B58" t="b">
        <f t="shared" si="0"/>
        <v>0</v>
      </c>
      <c r="C58" t="str">
        <f t="shared" si="1"/>
        <v>the Crownlands</v>
      </c>
      <c r="D58" t="b">
        <f t="shared" si="2"/>
        <v>1</v>
      </c>
      <c r="E58">
        <f t="shared" si="3"/>
        <v>14</v>
      </c>
      <c r="F58">
        <f t="shared" si="4"/>
        <v>34</v>
      </c>
      <c r="G58">
        <f t="shared" si="5"/>
        <v>43</v>
      </c>
      <c r="H58">
        <f t="shared" si="6"/>
        <v>52</v>
      </c>
      <c r="I58">
        <f t="shared" si="7"/>
        <v>54</v>
      </c>
      <c r="J58">
        <f t="shared" si="8"/>
        <v>63</v>
      </c>
      <c r="K58" t="str">
        <f t="shared" si="9"/>
        <v>/index.php/Driftmark</v>
      </c>
      <c r="L58" t="str">
        <f t="shared" si="10"/>
        <v>Driftmark</v>
      </c>
      <c r="M58" t="str">
        <f t="shared" si="11"/>
        <v>Driftmark</v>
      </c>
    </row>
    <row r="59" spans="1:13">
      <c r="A59" t="s">
        <v>141</v>
      </c>
      <c r="B59" t="b">
        <f t="shared" si="0"/>
        <v>0</v>
      </c>
      <c r="C59" t="str">
        <f t="shared" si="1"/>
        <v>the Crownlands</v>
      </c>
      <c r="D59" t="b">
        <f t="shared" si="2"/>
        <v>1</v>
      </c>
      <c r="E59">
        <f t="shared" si="3"/>
        <v>14</v>
      </c>
      <c r="F59">
        <f t="shared" si="4"/>
        <v>33</v>
      </c>
      <c r="G59">
        <f t="shared" si="5"/>
        <v>42</v>
      </c>
      <c r="H59">
        <f t="shared" si="6"/>
        <v>50</v>
      </c>
      <c r="I59">
        <f t="shared" si="7"/>
        <v>52</v>
      </c>
      <c r="J59">
        <f t="shared" si="8"/>
        <v>60</v>
      </c>
      <c r="K59" t="str">
        <f t="shared" si="9"/>
        <v>/index.php/Dun_Fort</v>
      </c>
      <c r="L59" t="str">
        <f t="shared" si="10"/>
        <v>Dun Fort</v>
      </c>
      <c r="M59" t="str">
        <f t="shared" si="11"/>
        <v>Dun Fort</v>
      </c>
    </row>
    <row r="60" spans="1:13">
      <c r="A60" t="s">
        <v>142</v>
      </c>
      <c r="B60" t="b">
        <f t="shared" si="0"/>
        <v>0</v>
      </c>
      <c r="C60" t="str">
        <f t="shared" si="1"/>
        <v>the Crownlands</v>
      </c>
      <c r="D60" t="b">
        <f t="shared" si="2"/>
        <v>1</v>
      </c>
      <c r="E60">
        <f t="shared" si="3"/>
        <v>14</v>
      </c>
      <c r="F60">
        <f t="shared" si="4"/>
        <v>35</v>
      </c>
      <c r="G60">
        <f t="shared" si="5"/>
        <v>44</v>
      </c>
      <c r="H60">
        <f t="shared" si="6"/>
        <v>54</v>
      </c>
      <c r="I60">
        <f t="shared" si="7"/>
        <v>56</v>
      </c>
      <c r="J60">
        <f t="shared" si="8"/>
        <v>66</v>
      </c>
      <c r="K60" t="str">
        <f t="shared" si="9"/>
        <v>/index.php/Duskendale</v>
      </c>
      <c r="L60" t="str">
        <f t="shared" si="10"/>
        <v>Duskendale</v>
      </c>
      <c r="M60" t="str">
        <f t="shared" si="11"/>
        <v>Duskendale</v>
      </c>
    </row>
    <row r="61" spans="1:13">
      <c r="A61" t="s">
        <v>143</v>
      </c>
      <c r="B61" t="b">
        <f t="shared" si="0"/>
        <v>0</v>
      </c>
      <c r="C61" t="str">
        <f t="shared" si="1"/>
        <v>the Crownlands</v>
      </c>
      <c r="D61" t="b">
        <f t="shared" si="2"/>
        <v>0</v>
      </c>
      <c r="E61" t="str">
        <f t="shared" si="3"/>
        <v/>
      </c>
      <c r="F61" t="str">
        <f t="shared" si="4"/>
        <v/>
      </c>
      <c r="G61" t="str">
        <f t="shared" si="5"/>
        <v/>
      </c>
      <c r="H61" t="str">
        <f t="shared" si="6"/>
        <v/>
      </c>
      <c r="I61" t="str">
        <f t="shared" si="7"/>
        <v/>
      </c>
      <c r="J61" t="str">
        <f t="shared" si="8"/>
        <v/>
      </c>
      <c r="K61" t="str">
        <f t="shared" si="9"/>
        <v/>
      </c>
      <c r="L61" t="str">
        <f t="shared" si="10"/>
        <v/>
      </c>
      <c r="M61" t="str">
        <f t="shared" si="11"/>
        <v/>
      </c>
    </row>
    <row r="62" spans="1:13">
      <c r="A62" t="s">
        <v>144</v>
      </c>
      <c r="B62" t="b">
        <f t="shared" si="0"/>
        <v>0</v>
      </c>
      <c r="C62" t="str">
        <f t="shared" si="1"/>
        <v>the Crownlands</v>
      </c>
      <c r="D62" t="b">
        <f t="shared" si="2"/>
        <v>1</v>
      </c>
      <c r="E62">
        <f t="shared" si="3"/>
        <v>18</v>
      </c>
      <c r="F62">
        <f t="shared" si="4"/>
        <v>37</v>
      </c>
      <c r="G62">
        <f t="shared" si="5"/>
        <v>46</v>
      </c>
      <c r="H62">
        <f t="shared" si="6"/>
        <v>54</v>
      </c>
      <c r="I62">
        <f t="shared" si="7"/>
        <v>56</v>
      </c>
      <c r="J62">
        <f t="shared" si="8"/>
        <v>64</v>
      </c>
      <c r="K62" t="str">
        <f t="shared" si="9"/>
        <v>/index.php/Dyre_Den</v>
      </c>
      <c r="L62" t="str">
        <f t="shared" si="10"/>
        <v>Dyre Den</v>
      </c>
      <c r="M62" t="str">
        <f t="shared" si="11"/>
        <v>Dyre Den</v>
      </c>
    </row>
    <row r="63" spans="1:13">
      <c r="A63" t="s">
        <v>145</v>
      </c>
      <c r="B63" t="b">
        <f t="shared" si="0"/>
        <v>0</v>
      </c>
      <c r="C63" t="str">
        <f t="shared" si="1"/>
        <v>the Crownlands</v>
      </c>
      <c r="D63" t="b">
        <f t="shared" si="2"/>
        <v>1</v>
      </c>
      <c r="E63">
        <f t="shared" si="3"/>
        <v>18</v>
      </c>
      <c r="F63">
        <f t="shared" si="4"/>
        <v>40</v>
      </c>
      <c r="G63">
        <f t="shared" si="5"/>
        <v>49</v>
      </c>
      <c r="H63">
        <f t="shared" si="6"/>
        <v>60</v>
      </c>
      <c r="I63">
        <f t="shared" si="7"/>
        <v>62</v>
      </c>
      <c r="J63">
        <f t="shared" si="8"/>
        <v>73</v>
      </c>
      <c r="K63" t="str">
        <f t="shared" si="9"/>
        <v>/index.php/Flea_Bottom</v>
      </c>
      <c r="L63" t="str">
        <f t="shared" si="10"/>
        <v>Flea Bottom</v>
      </c>
      <c r="M63" t="str">
        <f t="shared" si="11"/>
        <v>Flea Bottom</v>
      </c>
    </row>
    <row r="64" spans="1:13">
      <c r="A64" t="s">
        <v>146</v>
      </c>
      <c r="B64" t="b">
        <f t="shared" si="0"/>
        <v>0</v>
      </c>
      <c r="C64" t="str">
        <f t="shared" si="1"/>
        <v>the Crownlands</v>
      </c>
      <c r="D64" t="b">
        <f t="shared" si="2"/>
        <v>1</v>
      </c>
      <c r="E64">
        <f t="shared" si="3"/>
        <v>18</v>
      </c>
      <c r="F64">
        <f t="shared" si="4"/>
        <v>45</v>
      </c>
      <c r="G64">
        <f t="shared" si="5"/>
        <v>54</v>
      </c>
      <c r="H64">
        <f t="shared" si="6"/>
        <v>70</v>
      </c>
      <c r="I64">
        <f t="shared" si="7"/>
        <v>72</v>
      </c>
      <c r="J64">
        <f t="shared" si="8"/>
        <v>88</v>
      </c>
      <c r="K64" t="str">
        <f t="shared" si="9"/>
        <v>/index.php/Gate_of_the_Gods</v>
      </c>
      <c r="L64" t="str">
        <f t="shared" si="10"/>
        <v>Gate of the Gods</v>
      </c>
      <c r="M64" t="str">
        <f t="shared" si="11"/>
        <v>Gate of the Gods</v>
      </c>
    </row>
    <row r="65" spans="1:13">
      <c r="A65" t="s">
        <v>147</v>
      </c>
      <c r="B65" t="b">
        <f t="shared" si="0"/>
        <v>0</v>
      </c>
      <c r="C65" t="str">
        <f t="shared" si="1"/>
        <v>the Crownlands</v>
      </c>
      <c r="D65" t="b">
        <f t="shared" si="2"/>
        <v>1</v>
      </c>
      <c r="E65">
        <f t="shared" si="3"/>
        <v>14</v>
      </c>
      <c r="F65">
        <f t="shared" si="4"/>
        <v>33</v>
      </c>
      <c r="G65">
        <f t="shared" si="5"/>
        <v>42</v>
      </c>
      <c r="H65">
        <f t="shared" si="6"/>
        <v>50</v>
      </c>
      <c r="I65">
        <f t="shared" si="7"/>
        <v>52</v>
      </c>
      <c r="J65">
        <f t="shared" si="8"/>
        <v>60</v>
      </c>
      <c r="K65" t="str">
        <f t="shared" si="9"/>
        <v>/index.php/Goldroad</v>
      </c>
      <c r="L65" t="str">
        <f t="shared" si="10"/>
        <v>Goldroad</v>
      </c>
      <c r="M65" t="str">
        <f t="shared" si="11"/>
        <v>Goldroad</v>
      </c>
    </row>
    <row r="66" spans="1:13">
      <c r="A66" t="s">
        <v>148</v>
      </c>
      <c r="B66" t="b">
        <f t="shared" si="0"/>
        <v>0</v>
      </c>
      <c r="C66" t="str">
        <f t="shared" si="1"/>
        <v>the Crownlands</v>
      </c>
      <c r="D66" t="b">
        <f t="shared" si="2"/>
        <v>1</v>
      </c>
      <c r="E66">
        <f t="shared" si="3"/>
        <v>14</v>
      </c>
      <c r="F66">
        <f t="shared" si="4"/>
        <v>45</v>
      </c>
      <c r="G66">
        <f t="shared" si="5"/>
        <v>54</v>
      </c>
      <c r="H66">
        <f t="shared" si="6"/>
        <v>74</v>
      </c>
      <c r="I66">
        <f t="shared" si="7"/>
        <v>76</v>
      </c>
      <c r="J66">
        <f t="shared" si="8"/>
        <v>96</v>
      </c>
      <c r="K66" t="str">
        <f t="shared" si="9"/>
        <v>/index.php/Great_Sept_of_Baelor</v>
      </c>
      <c r="L66" t="str">
        <f t="shared" si="10"/>
        <v>Great Sept of Baelor</v>
      </c>
      <c r="M66" t="str">
        <f t="shared" si="11"/>
        <v>Great Sept of Baelor</v>
      </c>
    </row>
    <row r="67" spans="1:13">
      <c r="A67" t="s">
        <v>149</v>
      </c>
      <c r="B67" t="b">
        <f t="shared" ref="B67:B130" si="12">NOT(ISERR(FIND("Pages",A67)))</f>
        <v>0</v>
      </c>
      <c r="C67" t="str">
        <f t="shared" ref="C67:C130" si="13">IF(B67,MID(A67,34,FIND("""",A67,34)-34),C66)</f>
        <v>the Crownlands</v>
      </c>
      <c r="D67" t="b">
        <f t="shared" si="2"/>
        <v>1</v>
      </c>
      <c r="E67">
        <f t="shared" si="3"/>
        <v>14</v>
      </c>
      <c r="F67">
        <f t="shared" si="4"/>
        <v>52</v>
      </c>
      <c r="G67">
        <f t="shared" si="5"/>
        <v>61</v>
      </c>
      <c r="H67">
        <f t="shared" si="6"/>
        <v>88</v>
      </c>
      <c r="I67">
        <f t="shared" si="7"/>
        <v>90</v>
      </c>
      <c r="J67">
        <f t="shared" si="8"/>
        <v>117</v>
      </c>
      <c r="K67" t="str">
        <f t="shared" si="9"/>
        <v>/index.php/Guildhall_of_the_Alchemists</v>
      </c>
      <c r="L67" t="str">
        <f t="shared" si="10"/>
        <v>Guildhall of the Alchemists</v>
      </c>
      <c r="M67" t="str">
        <f t="shared" si="11"/>
        <v>Guildhall of the Alchemists</v>
      </c>
    </row>
    <row r="68" spans="1:13">
      <c r="A68" t="s">
        <v>150</v>
      </c>
      <c r="B68" t="b">
        <f t="shared" si="12"/>
        <v>0</v>
      </c>
      <c r="C68" t="str">
        <f t="shared" si="13"/>
        <v>the Crownlands</v>
      </c>
      <c r="D68" t="b">
        <f t="shared" si="2"/>
        <v>1</v>
      </c>
      <c r="E68">
        <f t="shared" si="3"/>
        <v>18</v>
      </c>
      <c r="F68">
        <f t="shared" si="4"/>
        <v>36</v>
      </c>
      <c r="G68">
        <f t="shared" si="5"/>
        <v>45</v>
      </c>
      <c r="H68">
        <f t="shared" si="6"/>
        <v>52</v>
      </c>
      <c r="I68">
        <f t="shared" si="7"/>
        <v>54</v>
      </c>
      <c r="J68">
        <f t="shared" si="8"/>
        <v>61</v>
      </c>
      <c r="K68" t="str">
        <f t="shared" si="9"/>
        <v>/index.php/Hayford</v>
      </c>
      <c r="L68" t="str">
        <f t="shared" si="10"/>
        <v>Hayford</v>
      </c>
      <c r="M68" t="str">
        <f t="shared" si="11"/>
        <v>Hayford</v>
      </c>
    </row>
    <row r="69" spans="1:13">
      <c r="A69" t="s">
        <v>151</v>
      </c>
      <c r="B69" t="b">
        <f t="shared" si="12"/>
        <v>0</v>
      </c>
      <c r="C69" t="str">
        <f t="shared" si="13"/>
        <v>the Crownlands</v>
      </c>
      <c r="D69" t="b">
        <f t="shared" si="2"/>
        <v>1</v>
      </c>
      <c r="E69">
        <f t="shared" si="3"/>
        <v>18</v>
      </c>
      <c r="F69">
        <f t="shared" si="4"/>
        <v>38</v>
      </c>
      <c r="G69">
        <f t="shared" si="5"/>
        <v>47</v>
      </c>
      <c r="H69">
        <f t="shared" si="6"/>
        <v>56</v>
      </c>
      <c r="I69">
        <f t="shared" si="7"/>
        <v>58</v>
      </c>
      <c r="J69">
        <f t="shared" si="8"/>
        <v>67</v>
      </c>
      <c r="K69" t="str">
        <f t="shared" si="9"/>
        <v>/index.php/Iron_Gate</v>
      </c>
      <c r="L69" t="str">
        <f t="shared" si="10"/>
        <v>Iron Gate</v>
      </c>
      <c r="M69" t="str">
        <f t="shared" si="11"/>
        <v>Iron Gate</v>
      </c>
    </row>
    <row r="70" spans="1:13">
      <c r="A70" t="s">
        <v>152</v>
      </c>
      <c r="B70" t="b">
        <f t="shared" si="12"/>
        <v>0</v>
      </c>
      <c r="C70" t="str">
        <f t="shared" si="13"/>
        <v>the Crownlands</v>
      </c>
      <c r="D70" t="b">
        <f t="shared" ref="D70:D133" si="14">NOT(ISERR(FIND("&lt;a href",A70)))</f>
        <v>1</v>
      </c>
      <c r="E70">
        <f t="shared" ref="E70:E133" si="15">IF(D70,FIND("&lt;a href=",A70)+9,"")</f>
        <v>18</v>
      </c>
      <c r="F70">
        <f t="shared" ref="F70:F133" si="16">IF(D70,FIND("""",A70,E70+1),"")</f>
        <v>42</v>
      </c>
      <c r="G70">
        <f t="shared" ref="G70:G133" si="17">IF(D70,FIND("title=",A70)+7,"")</f>
        <v>51</v>
      </c>
      <c r="H70">
        <f t="shared" ref="H70:H133" si="18">IF(D70,FIND("""",A70,G70+1),"")</f>
        <v>62</v>
      </c>
      <c r="I70">
        <f t="shared" ref="I70:I133" si="19">IF(D70,FIND("&gt;",A70,H70+1)+1,"")</f>
        <v>64</v>
      </c>
      <c r="J70">
        <f t="shared" ref="J70:J133" si="20">IF(D70,FIND("&lt;",A70,I70+1),"")</f>
        <v>75</v>
      </c>
      <c r="K70" t="str">
        <f t="shared" ref="K70:K133" si="21">IF(D70,MID(A70,E70,F70-E70),"")</f>
        <v>/index.php/King%27s_Gate</v>
      </c>
      <c r="L70" t="str">
        <f t="shared" ref="L70:L133" si="22">IF(D70,MID(A70,G70,H70-G70),"")</f>
        <v>King's Gate</v>
      </c>
      <c r="M70" t="str">
        <f t="shared" ref="M70:M133" si="23">IF(D70,MID(A70,I70,J70-I70),"")</f>
        <v>King's Gate</v>
      </c>
    </row>
    <row r="71" spans="1:13">
      <c r="A71" t="s">
        <v>153</v>
      </c>
      <c r="B71" t="b">
        <f t="shared" si="12"/>
        <v>0</v>
      </c>
      <c r="C71" t="str">
        <f t="shared" si="13"/>
        <v>the Crownlands</v>
      </c>
      <c r="D71" t="b">
        <f t="shared" si="14"/>
        <v>1</v>
      </c>
      <c r="E71">
        <f t="shared" si="15"/>
        <v>14</v>
      </c>
      <c r="F71">
        <f t="shared" si="16"/>
        <v>41</v>
      </c>
      <c r="G71">
        <f t="shared" si="17"/>
        <v>50</v>
      </c>
      <c r="H71">
        <f t="shared" si="18"/>
        <v>64</v>
      </c>
      <c r="I71">
        <f t="shared" si="19"/>
        <v>66</v>
      </c>
      <c r="J71">
        <f t="shared" si="20"/>
        <v>80</v>
      </c>
      <c r="K71" t="str">
        <f t="shared" si="21"/>
        <v>/index.php/King%27s_Landing</v>
      </c>
      <c r="L71" t="str">
        <f t="shared" si="22"/>
        <v>King's Landing</v>
      </c>
      <c r="M71" t="str">
        <f t="shared" si="23"/>
        <v>King's Landing</v>
      </c>
    </row>
    <row r="72" spans="1:13">
      <c r="A72" t="s">
        <v>154</v>
      </c>
      <c r="B72" t="b">
        <f t="shared" si="12"/>
        <v>0</v>
      </c>
      <c r="C72" t="str">
        <f t="shared" si="13"/>
        <v>the Crownlands</v>
      </c>
      <c r="D72" t="b">
        <f t="shared" si="14"/>
        <v>1</v>
      </c>
      <c r="E72">
        <f t="shared" si="15"/>
        <v>14</v>
      </c>
      <c r="F72">
        <f t="shared" si="16"/>
        <v>34</v>
      </c>
      <c r="G72">
        <f t="shared" si="17"/>
        <v>43</v>
      </c>
      <c r="H72">
        <f t="shared" si="18"/>
        <v>52</v>
      </c>
      <c r="I72">
        <f t="shared" si="19"/>
        <v>54</v>
      </c>
      <c r="J72">
        <f t="shared" si="20"/>
        <v>63</v>
      </c>
      <c r="K72" t="str">
        <f t="shared" si="21"/>
        <v>/index.php/Kingsroad</v>
      </c>
      <c r="L72" t="str">
        <f t="shared" si="22"/>
        <v>Kingsroad</v>
      </c>
      <c r="M72" t="str">
        <f t="shared" si="23"/>
        <v>Kingsroad</v>
      </c>
    </row>
    <row r="73" spans="1:13">
      <c r="A73" t="s">
        <v>155</v>
      </c>
      <c r="B73" t="b">
        <f t="shared" si="12"/>
        <v>0</v>
      </c>
      <c r="C73" t="str">
        <f t="shared" si="13"/>
        <v>the Crownlands</v>
      </c>
      <c r="D73" t="b">
        <f t="shared" si="14"/>
        <v>1</v>
      </c>
      <c r="E73">
        <f t="shared" si="15"/>
        <v>14</v>
      </c>
      <c r="F73">
        <f t="shared" si="16"/>
        <v>34</v>
      </c>
      <c r="G73">
        <f t="shared" si="17"/>
        <v>43</v>
      </c>
      <c r="H73">
        <f t="shared" si="18"/>
        <v>52</v>
      </c>
      <c r="I73">
        <f t="shared" si="19"/>
        <v>54</v>
      </c>
      <c r="J73">
        <f t="shared" si="20"/>
        <v>63</v>
      </c>
      <c r="K73" t="str">
        <f t="shared" si="21"/>
        <v>/index.php/Kingswood</v>
      </c>
      <c r="L73" t="str">
        <f t="shared" si="22"/>
        <v>Kingswood</v>
      </c>
      <c r="M73" t="str">
        <f t="shared" si="23"/>
        <v>Kingswood</v>
      </c>
    </row>
    <row r="74" spans="1:13">
      <c r="A74" t="s">
        <v>156</v>
      </c>
      <c r="B74" t="b">
        <f t="shared" si="12"/>
        <v>0</v>
      </c>
      <c r="C74" t="str">
        <f t="shared" si="13"/>
        <v>the Crownlands</v>
      </c>
      <c r="D74" t="b">
        <f t="shared" si="14"/>
        <v>1</v>
      </c>
      <c r="E74">
        <f t="shared" si="15"/>
        <v>18</v>
      </c>
      <c r="F74">
        <f t="shared" si="16"/>
        <v>38</v>
      </c>
      <c r="G74">
        <f t="shared" si="17"/>
        <v>47</v>
      </c>
      <c r="H74">
        <f t="shared" si="18"/>
        <v>56</v>
      </c>
      <c r="I74">
        <f t="shared" si="19"/>
        <v>58</v>
      </c>
      <c r="J74">
        <f t="shared" si="20"/>
        <v>67</v>
      </c>
      <c r="K74" t="str">
        <f t="shared" si="21"/>
        <v>/index.php/Lion_Gate</v>
      </c>
      <c r="L74" t="str">
        <f t="shared" si="22"/>
        <v>Lion Gate</v>
      </c>
      <c r="M74" t="str">
        <f t="shared" si="23"/>
        <v>Lion Gate</v>
      </c>
    </row>
    <row r="75" spans="1:13">
      <c r="A75" t="s">
        <v>157</v>
      </c>
      <c r="B75" t="b">
        <f t="shared" si="12"/>
        <v>0</v>
      </c>
      <c r="C75" t="str">
        <f t="shared" si="13"/>
        <v>the Crownlands</v>
      </c>
      <c r="D75" t="b">
        <f t="shared" si="14"/>
        <v>1</v>
      </c>
      <c r="E75">
        <f t="shared" si="15"/>
        <v>18</v>
      </c>
      <c r="F75">
        <f t="shared" si="16"/>
        <v>40</v>
      </c>
      <c r="G75">
        <f t="shared" si="17"/>
        <v>49</v>
      </c>
      <c r="H75">
        <f t="shared" si="18"/>
        <v>60</v>
      </c>
      <c r="I75">
        <f t="shared" si="19"/>
        <v>62</v>
      </c>
      <c r="J75">
        <f t="shared" si="20"/>
        <v>73</v>
      </c>
      <c r="K75" t="str">
        <f t="shared" si="21"/>
        <v>/index.php/Maidenvault</v>
      </c>
      <c r="L75" t="str">
        <f t="shared" si="22"/>
        <v>Maidenvault</v>
      </c>
      <c r="M75" t="str">
        <f t="shared" si="23"/>
        <v>Maidenvault</v>
      </c>
    </row>
    <row r="76" spans="1:13">
      <c r="A76" t="s">
        <v>158</v>
      </c>
      <c r="B76" t="b">
        <f t="shared" si="12"/>
        <v>0</v>
      </c>
      <c r="C76" t="str">
        <f t="shared" si="13"/>
        <v>the Crownlands</v>
      </c>
      <c r="D76" t="b">
        <f t="shared" si="14"/>
        <v>1</v>
      </c>
      <c r="E76">
        <f t="shared" si="15"/>
        <v>14</v>
      </c>
      <c r="F76">
        <f t="shared" si="16"/>
        <v>40</v>
      </c>
      <c r="G76">
        <f t="shared" si="17"/>
        <v>49</v>
      </c>
      <c r="H76">
        <f t="shared" si="18"/>
        <v>62</v>
      </c>
      <c r="I76">
        <f t="shared" si="19"/>
        <v>64</v>
      </c>
      <c r="J76">
        <f t="shared" si="20"/>
        <v>77</v>
      </c>
      <c r="K76" t="str">
        <f t="shared" si="21"/>
        <v>/index.php/Massey%27s_Hook</v>
      </c>
      <c r="L76" t="str">
        <f t="shared" si="22"/>
        <v>Massey's Hook</v>
      </c>
      <c r="M76" t="str">
        <f t="shared" si="23"/>
        <v>Massey's Hook</v>
      </c>
    </row>
    <row r="77" spans="1:13">
      <c r="A77" t="s">
        <v>159</v>
      </c>
      <c r="B77" t="b">
        <f t="shared" si="12"/>
        <v>0</v>
      </c>
      <c r="C77" t="str">
        <f t="shared" si="13"/>
        <v>the Crownlands</v>
      </c>
      <c r="D77" t="b">
        <f t="shared" si="14"/>
        <v>1</v>
      </c>
      <c r="E77">
        <f t="shared" si="15"/>
        <v>14</v>
      </c>
      <c r="F77">
        <f t="shared" si="16"/>
        <v>37</v>
      </c>
      <c r="G77">
        <f t="shared" si="17"/>
        <v>46</v>
      </c>
      <c r="H77">
        <f t="shared" si="18"/>
        <v>58</v>
      </c>
      <c r="I77">
        <f t="shared" si="19"/>
        <v>60</v>
      </c>
      <c r="J77">
        <f t="shared" si="20"/>
        <v>72</v>
      </c>
      <c r="K77" t="str">
        <f t="shared" si="21"/>
        <v>/index.php/Merling_Rock</v>
      </c>
      <c r="L77" t="str">
        <f t="shared" si="22"/>
        <v>Merling Rock</v>
      </c>
      <c r="M77" t="str">
        <f t="shared" si="23"/>
        <v>Merling Rock</v>
      </c>
    </row>
    <row r="78" spans="1:13">
      <c r="A78" t="s">
        <v>160</v>
      </c>
      <c r="B78" t="b">
        <f t="shared" si="12"/>
        <v>0</v>
      </c>
      <c r="C78" t="str">
        <f t="shared" si="13"/>
        <v>the Crownlands</v>
      </c>
      <c r="D78" t="b">
        <f t="shared" si="14"/>
        <v>1</v>
      </c>
      <c r="E78">
        <f t="shared" si="15"/>
        <v>18</v>
      </c>
      <c r="F78">
        <f t="shared" si="16"/>
        <v>37</v>
      </c>
      <c r="G78">
        <f t="shared" si="17"/>
        <v>46</v>
      </c>
      <c r="H78">
        <f t="shared" si="18"/>
        <v>54</v>
      </c>
      <c r="I78">
        <f t="shared" si="19"/>
        <v>56</v>
      </c>
      <c r="J78">
        <f t="shared" si="20"/>
        <v>64</v>
      </c>
      <c r="K78" t="str">
        <f t="shared" si="21"/>
        <v>/index.php/Old_Gate</v>
      </c>
      <c r="L78" t="str">
        <f t="shared" si="22"/>
        <v>Old Gate</v>
      </c>
      <c r="M78" t="str">
        <f t="shared" si="23"/>
        <v>Old Gate</v>
      </c>
    </row>
    <row r="79" spans="1:13">
      <c r="A79" t="s">
        <v>161</v>
      </c>
      <c r="B79" t="b">
        <f t="shared" si="12"/>
        <v>0</v>
      </c>
      <c r="C79" t="str">
        <f t="shared" si="13"/>
        <v>the Crownlands</v>
      </c>
      <c r="D79" t="b">
        <f t="shared" si="14"/>
        <v>1</v>
      </c>
      <c r="E79">
        <f t="shared" si="15"/>
        <v>14</v>
      </c>
      <c r="F79">
        <f t="shared" si="16"/>
        <v>41</v>
      </c>
      <c r="G79">
        <f t="shared" si="17"/>
        <v>50</v>
      </c>
      <c r="H79">
        <f t="shared" si="18"/>
        <v>66</v>
      </c>
      <c r="I79">
        <f t="shared" si="19"/>
        <v>68</v>
      </c>
      <c r="J79">
        <f t="shared" si="20"/>
        <v>84</v>
      </c>
      <c r="K79" t="str">
        <f t="shared" si="21"/>
        <v>/index.php/Old_Stone_Bridge</v>
      </c>
      <c r="L79" t="str">
        <f t="shared" si="22"/>
        <v>Old Stone Bridge</v>
      </c>
      <c r="M79" t="str">
        <f t="shared" si="23"/>
        <v>Old Stone Bridge</v>
      </c>
    </row>
    <row r="80" spans="1:13">
      <c r="A80" t="s">
        <v>162</v>
      </c>
      <c r="B80" t="b">
        <f t="shared" si="12"/>
        <v>0</v>
      </c>
      <c r="C80" t="str">
        <f t="shared" si="13"/>
        <v>the Crownlands</v>
      </c>
      <c r="D80" t="b">
        <f t="shared" si="14"/>
        <v>0</v>
      </c>
      <c r="E80" t="str">
        <f t="shared" si="15"/>
        <v/>
      </c>
      <c r="F80" t="str">
        <f t="shared" si="16"/>
        <v/>
      </c>
      <c r="G80" t="str">
        <f t="shared" si="17"/>
        <v/>
      </c>
      <c r="H80" t="str">
        <f t="shared" si="18"/>
        <v/>
      </c>
      <c r="I80" t="str">
        <f t="shared" si="19"/>
        <v/>
      </c>
      <c r="J80" t="str">
        <f t="shared" si="20"/>
        <v/>
      </c>
      <c r="K80" t="str">
        <f t="shared" si="21"/>
        <v/>
      </c>
      <c r="L80" t="str">
        <f t="shared" si="22"/>
        <v/>
      </c>
      <c r="M80" t="str">
        <f t="shared" si="23"/>
        <v/>
      </c>
    </row>
    <row r="81" spans="1:13">
      <c r="A81" t="s">
        <v>163</v>
      </c>
      <c r="B81" t="b">
        <f t="shared" si="12"/>
        <v>0</v>
      </c>
      <c r="C81" t="str">
        <f t="shared" si="13"/>
        <v>the Crownlands</v>
      </c>
      <c r="D81" t="b">
        <f t="shared" si="14"/>
        <v>1</v>
      </c>
      <c r="E81">
        <f t="shared" si="15"/>
        <v>18</v>
      </c>
      <c r="F81">
        <f t="shared" si="16"/>
        <v>41</v>
      </c>
      <c r="G81">
        <f t="shared" si="17"/>
        <v>50</v>
      </c>
      <c r="H81">
        <f t="shared" si="18"/>
        <v>62</v>
      </c>
      <c r="I81">
        <f t="shared" si="19"/>
        <v>64</v>
      </c>
      <c r="J81">
        <f t="shared" si="20"/>
        <v>76</v>
      </c>
      <c r="K81" t="str">
        <f t="shared" si="21"/>
        <v>/index.php/Pussywillows</v>
      </c>
      <c r="L81" t="str">
        <f t="shared" si="22"/>
        <v>Pussywillows</v>
      </c>
      <c r="M81" t="str">
        <f t="shared" si="23"/>
        <v>Pussywillows</v>
      </c>
    </row>
    <row r="82" spans="1:13">
      <c r="A82" t="s">
        <v>164</v>
      </c>
      <c r="B82" t="b">
        <f t="shared" si="12"/>
        <v>0</v>
      </c>
      <c r="C82" t="str">
        <f t="shared" si="13"/>
        <v>the Crownlands</v>
      </c>
      <c r="D82" t="b">
        <f t="shared" si="14"/>
        <v>1</v>
      </c>
      <c r="E82">
        <f t="shared" si="15"/>
        <v>18</v>
      </c>
      <c r="F82">
        <f t="shared" si="16"/>
        <v>37</v>
      </c>
      <c r="G82">
        <f t="shared" si="17"/>
        <v>46</v>
      </c>
      <c r="H82">
        <f t="shared" si="18"/>
        <v>54</v>
      </c>
      <c r="I82">
        <f t="shared" si="19"/>
        <v>56</v>
      </c>
      <c r="J82">
        <f t="shared" si="20"/>
        <v>64</v>
      </c>
      <c r="K82" t="str">
        <f t="shared" si="21"/>
        <v>/index.php/Red_Keep</v>
      </c>
      <c r="L82" t="str">
        <f t="shared" si="22"/>
        <v>Red Keep</v>
      </c>
      <c r="M82" t="str">
        <f t="shared" si="23"/>
        <v>Red Keep</v>
      </c>
    </row>
    <row r="83" spans="1:13">
      <c r="A83" t="s">
        <v>165</v>
      </c>
      <c r="B83" t="b">
        <f t="shared" si="12"/>
        <v>0</v>
      </c>
      <c r="C83" t="str">
        <f t="shared" si="13"/>
        <v>the Crownlands</v>
      </c>
      <c r="D83" t="b">
        <f t="shared" si="14"/>
        <v>1</v>
      </c>
      <c r="E83">
        <f t="shared" si="15"/>
        <v>14</v>
      </c>
      <c r="F83">
        <f t="shared" si="16"/>
        <v>41</v>
      </c>
      <c r="G83">
        <f t="shared" si="17"/>
        <v>50</v>
      </c>
      <c r="H83">
        <f t="shared" si="18"/>
        <v>64</v>
      </c>
      <c r="I83">
        <f t="shared" si="19"/>
        <v>66</v>
      </c>
      <c r="J83">
        <f t="shared" si="20"/>
        <v>80</v>
      </c>
      <c r="K83" t="str">
        <f t="shared" si="21"/>
        <v>/index.php/Rhaenys%27s_hill</v>
      </c>
      <c r="L83" t="str">
        <f t="shared" si="22"/>
        <v>Rhaenys's hill</v>
      </c>
      <c r="M83" t="str">
        <f t="shared" si="23"/>
        <v>Rhaenys's hill</v>
      </c>
    </row>
    <row r="84" spans="1:13">
      <c r="A84" t="s">
        <v>166</v>
      </c>
      <c r="B84" t="b">
        <f t="shared" si="12"/>
        <v>0</v>
      </c>
      <c r="C84" t="str">
        <f t="shared" si="13"/>
        <v>the Crownlands</v>
      </c>
      <c r="D84" t="b">
        <f t="shared" si="14"/>
        <v>1</v>
      </c>
      <c r="E84">
        <f t="shared" si="15"/>
        <v>14</v>
      </c>
      <c r="F84">
        <f t="shared" si="16"/>
        <v>35</v>
      </c>
      <c r="G84">
        <f t="shared" si="17"/>
        <v>44</v>
      </c>
      <c r="H84">
        <f t="shared" si="18"/>
        <v>54</v>
      </c>
      <c r="I84">
        <f t="shared" si="19"/>
        <v>56</v>
      </c>
      <c r="J84">
        <f t="shared" si="20"/>
        <v>66</v>
      </c>
      <c r="K84" t="str">
        <f t="shared" si="21"/>
        <v>/index.php/River_Gate</v>
      </c>
      <c r="L84" t="str">
        <f t="shared" si="22"/>
        <v>River Gate</v>
      </c>
      <c r="M84" t="str">
        <f t="shared" si="23"/>
        <v>River Gate</v>
      </c>
    </row>
    <row r="85" spans="1:13">
      <c r="A85" t="s">
        <v>167</v>
      </c>
      <c r="B85" t="b">
        <f t="shared" si="12"/>
        <v>0</v>
      </c>
      <c r="C85" t="str">
        <f t="shared" si="13"/>
        <v>the Crownlands</v>
      </c>
      <c r="D85" t="b">
        <f t="shared" si="14"/>
        <v>1</v>
      </c>
      <c r="E85">
        <f t="shared" si="15"/>
        <v>14</v>
      </c>
      <c r="F85">
        <f t="shared" si="16"/>
        <v>38</v>
      </c>
      <c r="G85">
        <f t="shared" si="17"/>
        <v>47</v>
      </c>
      <c r="H85">
        <f t="shared" si="18"/>
        <v>58</v>
      </c>
      <c r="I85">
        <f t="shared" si="19"/>
        <v>60</v>
      </c>
      <c r="J85">
        <f t="shared" si="20"/>
        <v>71</v>
      </c>
      <c r="K85" t="str">
        <f t="shared" si="21"/>
        <v>/index.php/Rook%27s_Rest</v>
      </c>
      <c r="L85" t="str">
        <f t="shared" si="22"/>
        <v>Rook's Rest</v>
      </c>
      <c r="M85" t="str">
        <f t="shared" si="23"/>
        <v>Rook's Rest</v>
      </c>
    </row>
    <row r="86" spans="1:13">
      <c r="A86" t="s">
        <v>168</v>
      </c>
      <c r="B86" t="b">
        <f t="shared" si="12"/>
        <v>0</v>
      </c>
      <c r="C86" t="str">
        <f t="shared" si="13"/>
        <v>the Crownlands</v>
      </c>
      <c r="D86" t="b">
        <f t="shared" si="14"/>
        <v>1</v>
      </c>
      <c r="E86">
        <f t="shared" si="15"/>
        <v>14</v>
      </c>
      <c r="F86">
        <f t="shared" si="16"/>
        <v>30</v>
      </c>
      <c r="G86">
        <f t="shared" si="17"/>
        <v>39</v>
      </c>
      <c r="H86">
        <f t="shared" si="18"/>
        <v>44</v>
      </c>
      <c r="I86">
        <f t="shared" si="19"/>
        <v>46</v>
      </c>
      <c r="J86">
        <f t="shared" si="20"/>
        <v>51</v>
      </c>
      <c r="K86" t="str">
        <f t="shared" si="21"/>
        <v>/index.php/Rosby</v>
      </c>
      <c r="L86" t="str">
        <f t="shared" si="22"/>
        <v>Rosby</v>
      </c>
      <c r="M86" t="str">
        <f t="shared" si="23"/>
        <v>Rosby</v>
      </c>
    </row>
    <row r="87" spans="1:13">
      <c r="A87" t="s">
        <v>169</v>
      </c>
      <c r="B87" t="b">
        <f t="shared" si="12"/>
        <v>0</v>
      </c>
      <c r="C87" t="str">
        <f t="shared" si="13"/>
        <v>the Crownlands</v>
      </c>
      <c r="D87" t="b">
        <f t="shared" si="14"/>
        <v>1</v>
      </c>
      <c r="E87">
        <f t="shared" si="15"/>
        <v>14</v>
      </c>
      <c r="F87">
        <f t="shared" si="16"/>
        <v>33</v>
      </c>
      <c r="G87">
        <f t="shared" si="17"/>
        <v>42</v>
      </c>
      <c r="H87">
        <f t="shared" si="18"/>
        <v>50</v>
      </c>
      <c r="I87">
        <f t="shared" si="19"/>
        <v>52</v>
      </c>
      <c r="J87">
        <f t="shared" si="20"/>
        <v>60</v>
      </c>
      <c r="K87" t="str">
        <f t="shared" si="21"/>
        <v>/index.php/Roseroad</v>
      </c>
      <c r="L87" t="str">
        <f t="shared" si="22"/>
        <v>Roseroad</v>
      </c>
      <c r="M87" t="str">
        <f t="shared" si="23"/>
        <v>Roseroad</v>
      </c>
    </row>
    <row r="88" spans="1:13">
      <c r="A88" t="s">
        <v>170</v>
      </c>
      <c r="B88" t="b">
        <f t="shared" si="12"/>
        <v>0</v>
      </c>
      <c r="C88" t="str">
        <f t="shared" si="13"/>
        <v>the Crownlands</v>
      </c>
      <c r="D88" t="b">
        <f t="shared" si="14"/>
        <v>1</v>
      </c>
      <c r="E88">
        <f t="shared" si="15"/>
        <v>18</v>
      </c>
      <c r="F88">
        <f t="shared" si="16"/>
        <v>41</v>
      </c>
      <c r="G88">
        <f t="shared" si="17"/>
        <v>50</v>
      </c>
      <c r="H88">
        <f t="shared" si="18"/>
        <v>62</v>
      </c>
      <c r="I88">
        <f t="shared" si="19"/>
        <v>64</v>
      </c>
      <c r="J88">
        <f t="shared" si="20"/>
        <v>76</v>
      </c>
      <c r="K88" t="str">
        <f t="shared" si="21"/>
        <v>/index.php/Seven_Swords</v>
      </c>
      <c r="L88" t="str">
        <f t="shared" si="22"/>
        <v>Seven Swords</v>
      </c>
      <c r="M88" t="str">
        <f t="shared" si="23"/>
        <v>Seven Swords</v>
      </c>
    </row>
    <row r="89" spans="1:13">
      <c r="A89" t="s">
        <v>171</v>
      </c>
      <c r="B89" t="b">
        <f t="shared" si="12"/>
        <v>0</v>
      </c>
      <c r="C89" t="str">
        <f t="shared" si="13"/>
        <v>the Crownlands</v>
      </c>
      <c r="D89" t="b">
        <f t="shared" si="14"/>
        <v>1</v>
      </c>
      <c r="E89">
        <f t="shared" si="15"/>
        <v>14</v>
      </c>
      <c r="F89">
        <f t="shared" si="16"/>
        <v>36</v>
      </c>
      <c r="G89">
        <f t="shared" si="17"/>
        <v>45</v>
      </c>
      <c r="H89">
        <f t="shared" si="18"/>
        <v>56</v>
      </c>
      <c r="I89">
        <f t="shared" si="19"/>
        <v>58</v>
      </c>
      <c r="J89">
        <f t="shared" si="20"/>
        <v>69</v>
      </c>
      <c r="K89" t="str">
        <f t="shared" si="21"/>
        <v>/index.php/Sharp_Point</v>
      </c>
      <c r="L89" t="str">
        <f t="shared" si="22"/>
        <v>Sharp Point</v>
      </c>
      <c r="M89" t="str">
        <f t="shared" si="23"/>
        <v>Sharp Point</v>
      </c>
    </row>
    <row r="90" spans="1:13">
      <c r="A90" t="s">
        <v>172</v>
      </c>
      <c r="B90" t="b">
        <f t="shared" si="12"/>
        <v>0</v>
      </c>
      <c r="C90" t="str">
        <f t="shared" si="13"/>
        <v>the Crownlands</v>
      </c>
      <c r="D90" t="b">
        <f t="shared" si="14"/>
        <v>1</v>
      </c>
      <c r="E90">
        <f t="shared" si="15"/>
        <v>14</v>
      </c>
      <c r="F90">
        <f t="shared" si="16"/>
        <v>37</v>
      </c>
      <c r="G90">
        <f t="shared" si="17"/>
        <v>46</v>
      </c>
      <c r="H90">
        <f t="shared" si="18"/>
        <v>56</v>
      </c>
      <c r="I90">
        <f t="shared" si="19"/>
        <v>58</v>
      </c>
      <c r="J90">
        <f t="shared" si="20"/>
        <v>68</v>
      </c>
      <c r="K90" t="str">
        <f t="shared" si="21"/>
        <v>/index.php/Sow%27s_Horn</v>
      </c>
      <c r="L90" t="str">
        <f t="shared" si="22"/>
        <v>Sow's Horn</v>
      </c>
      <c r="M90" t="str">
        <f t="shared" si="23"/>
        <v>Sow's Horn</v>
      </c>
    </row>
    <row r="91" spans="1:13">
      <c r="A91" t="s">
        <v>173</v>
      </c>
      <c r="B91" t="b">
        <f t="shared" si="12"/>
        <v>0</v>
      </c>
      <c r="C91" t="str">
        <f t="shared" si="13"/>
        <v>the Crownlands</v>
      </c>
      <c r="D91" t="b">
        <f t="shared" si="14"/>
        <v>1</v>
      </c>
      <c r="E91">
        <f t="shared" si="15"/>
        <v>14</v>
      </c>
      <c r="F91">
        <f t="shared" si="16"/>
        <v>51</v>
      </c>
      <c r="G91">
        <f t="shared" si="17"/>
        <v>60</v>
      </c>
      <c r="H91">
        <f t="shared" si="18"/>
        <v>86</v>
      </c>
      <c r="I91">
        <f t="shared" si="19"/>
        <v>88</v>
      </c>
      <c r="J91">
        <f t="shared" si="20"/>
        <v>114</v>
      </c>
      <c r="K91" t="str">
        <f t="shared" si="21"/>
        <v>/index.php/Spears_of_the_Merling_King</v>
      </c>
      <c r="L91" t="str">
        <f t="shared" si="22"/>
        <v>Spears of the Merling King</v>
      </c>
      <c r="M91" t="str">
        <f t="shared" si="23"/>
        <v>Spears of the Merling King</v>
      </c>
    </row>
    <row r="92" spans="1:13">
      <c r="A92" t="s">
        <v>174</v>
      </c>
      <c r="B92" t="b">
        <f t="shared" si="12"/>
        <v>0</v>
      </c>
      <c r="C92" t="str">
        <f t="shared" si="13"/>
        <v>the Crownlands</v>
      </c>
      <c r="D92" t="b">
        <f t="shared" si="14"/>
        <v>1</v>
      </c>
      <c r="E92">
        <f t="shared" si="15"/>
        <v>14</v>
      </c>
      <c r="F92">
        <f t="shared" si="16"/>
        <v>35</v>
      </c>
      <c r="G92">
        <f t="shared" si="17"/>
        <v>44</v>
      </c>
      <c r="H92">
        <f t="shared" si="18"/>
        <v>54</v>
      </c>
      <c r="I92">
        <f t="shared" si="19"/>
        <v>56</v>
      </c>
      <c r="J92">
        <f t="shared" si="20"/>
        <v>66</v>
      </c>
      <c r="K92" t="str">
        <f t="shared" si="21"/>
        <v>/index.php/Stokeworth</v>
      </c>
      <c r="L92" t="str">
        <f t="shared" si="22"/>
        <v>Stokeworth</v>
      </c>
      <c r="M92" t="str">
        <f t="shared" si="23"/>
        <v>Stokeworth</v>
      </c>
    </row>
    <row r="93" spans="1:13">
      <c r="A93" t="s">
        <v>175</v>
      </c>
      <c r="B93" t="b">
        <f t="shared" si="12"/>
        <v>0</v>
      </c>
      <c r="C93" t="str">
        <f t="shared" si="13"/>
        <v>the Crownlands</v>
      </c>
      <c r="D93" t="b">
        <f t="shared" si="14"/>
        <v>1</v>
      </c>
      <c r="E93">
        <f t="shared" si="15"/>
        <v>14</v>
      </c>
      <c r="F93">
        <f t="shared" si="16"/>
        <v>35</v>
      </c>
      <c r="G93">
        <f t="shared" si="17"/>
        <v>44</v>
      </c>
      <c r="H93">
        <f t="shared" si="18"/>
        <v>54</v>
      </c>
      <c r="I93">
        <f t="shared" si="19"/>
        <v>56</v>
      </c>
      <c r="J93">
        <f t="shared" si="20"/>
        <v>66</v>
      </c>
      <c r="K93" t="str">
        <f t="shared" si="21"/>
        <v>/index.php/Stonedance</v>
      </c>
      <c r="L93" t="str">
        <f t="shared" si="22"/>
        <v>Stonedance</v>
      </c>
      <c r="M93" t="str">
        <f t="shared" si="23"/>
        <v>Stonedance</v>
      </c>
    </row>
    <row r="94" spans="1:13">
      <c r="A94" t="s">
        <v>176</v>
      </c>
      <c r="B94" t="b">
        <f t="shared" si="12"/>
        <v>0</v>
      </c>
      <c r="C94" t="str">
        <f t="shared" si="13"/>
        <v>the Crownlands</v>
      </c>
      <c r="D94" t="b">
        <f t="shared" si="14"/>
        <v>1</v>
      </c>
      <c r="E94">
        <f t="shared" si="15"/>
        <v>14</v>
      </c>
      <c r="F94">
        <f t="shared" si="16"/>
        <v>40</v>
      </c>
      <c r="G94">
        <f t="shared" si="17"/>
        <v>49</v>
      </c>
      <c r="H94">
        <f t="shared" si="18"/>
        <v>64</v>
      </c>
      <c r="I94">
        <f t="shared" si="19"/>
        <v>66</v>
      </c>
      <c r="J94">
        <f t="shared" si="20"/>
        <v>81</v>
      </c>
      <c r="K94" t="str">
        <f t="shared" si="21"/>
        <v>/index.php/Sweetport_Sound</v>
      </c>
      <c r="L94" t="str">
        <f t="shared" si="22"/>
        <v>Sweetport Sound</v>
      </c>
      <c r="M94" t="str">
        <f t="shared" si="23"/>
        <v>Sweetport Sound</v>
      </c>
    </row>
    <row r="95" spans="1:13">
      <c r="A95" t="s">
        <v>177</v>
      </c>
      <c r="B95" t="b">
        <f t="shared" si="12"/>
        <v>0</v>
      </c>
      <c r="C95" t="str">
        <f t="shared" si="13"/>
        <v>the Crownlands</v>
      </c>
      <c r="D95" t="b">
        <f t="shared" si="14"/>
        <v>1</v>
      </c>
      <c r="E95">
        <f t="shared" si="15"/>
        <v>18</v>
      </c>
      <c r="F95">
        <f t="shared" si="16"/>
        <v>45</v>
      </c>
      <c r="G95">
        <f t="shared" si="17"/>
        <v>54</v>
      </c>
      <c r="H95">
        <f t="shared" si="18"/>
        <v>68</v>
      </c>
      <c r="I95">
        <f t="shared" si="19"/>
        <v>70</v>
      </c>
      <c r="J95">
        <f t="shared" si="20"/>
        <v>84</v>
      </c>
      <c r="K95" t="str">
        <f t="shared" si="21"/>
        <v>/index.php/Visenya%27s_hill</v>
      </c>
      <c r="L95" t="str">
        <f t="shared" si="22"/>
        <v>Visenya's hill</v>
      </c>
      <c r="M95" t="str">
        <f t="shared" si="23"/>
        <v>Visenya's hill</v>
      </c>
    </row>
    <row r="96" spans="1:13">
      <c r="A96" t="s">
        <v>178</v>
      </c>
      <c r="B96" t="b">
        <f t="shared" si="12"/>
        <v>0</v>
      </c>
      <c r="C96" t="str">
        <f t="shared" si="13"/>
        <v>the Crownlands</v>
      </c>
      <c r="D96" t="b">
        <f t="shared" si="14"/>
        <v>1</v>
      </c>
      <c r="E96">
        <f t="shared" si="15"/>
        <v>18</v>
      </c>
      <c r="F96">
        <f t="shared" si="16"/>
        <v>37</v>
      </c>
      <c r="G96">
        <f t="shared" si="17"/>
        <v>46</v>
      </c>
      <c r="H96">
        <f t="shared" si="18"/>
        <v>54</v>
      </c>
      <c r="I96">
        <f t="shared" si="19"/>
        <v>56</v>
      </c>
      <c r="J96">
        <f t="shared" si="20"/>
        <v>64</v>
      </c>
      <c r="K96" t="str">
        <f t="shared" si="21"/>
        <v>/index.php/Whispers</v>
      </c>
      <c r="L96" t="str">
        <f t="shared" si="22"/>
        <v>Whispers</v>
      </c>
      <c r="M96" t="str">
        <f t="shared" si="23"/>
        <v>Whispers</v>
      </c>
    </row>
    <row r="97" spans="1:13">
      <c r="A97" t="s">
        <v>33</v>
      </c>
      <c r="B97" t="b">
        <f t="shared" si="12"/>
        <v>0</v>
      </c>
      <c r="C97" t="str">
        <f t="shared" si="13"/>
        <v>the Crownlands</v>
      </c>
      <c r="D97" t="b">
        <f t="shared" si="14"/>
        <v>0</v>
      </c>
      <c r="E97" t="str">
        <f t="shared" si="15"/>
        <v/>
      </c>
      <c r="F97" t="str">
        <f t="shared" si="16"/>
        <v/>
      </c>
      <c r="G97" t="str">
        <f t="shared" si="17"/>
        <v/>
      </c>
      <c r="H97" t="str">
        <f t="shared" si="18"/>
        <v/>
      </c>
      <c r="I97" t="str">
        <f t="shared" si="19"/>
        <v/>
      </c>
      <c r="J97" t="str">
        <f t="shared" si="20"/>
        <v/>
      </c>
      <c r="K97" t="str">
        <f t="shared" si="21"/>
        <v/>
      </c>
      <c r="L97" t="str">
        <f t="shared" si="22"/>
        <v/>
      </c>
      <c r="M97" t="str">
        <f t="shared" si="23"/>
        <v/>
      </c>
    </row>
    <row r="98" spans="1:13">
      <c r="A98" t="s">
        <v>207</v>
      </c>
      <c r="B98" t="b">
        <f t="shared" si="12"/>
        <v>1</v>
      </c>
      <c r="C98" t="str">
        <f t="shared" si="13"/>
        <v>the Iron Islands</v>
      </c>
      <c r="D98" t="b">
        <f t="shared" si="14"/>
        <v>0</v>
      </c>
      <c r="E98" t="str">
        <f t="shared" si="15"/>
        <v/>
      </c>
      <c r="F98" t="str">
        <f t="shared" si="16"/>
        <v/>
      </c>
      <c r="G98" t="str">
        <f t="shared" si="17"/>
        <v/>
      </c>
      <c r="H98" t="str">
        <f t="shared" si="18"/>
        <v/>
      </c>
      <c r="I98" t="str">
        <f t="shared" si="19"/>
        <v/>
      </c>
      <c r="J98" t="str">
        <f t="shared" si="20"/>
        <v/>
      </c>
      <c r="K98" t="str">
        <f t="shared" si="21"/>
        <v/>
      </c>
      <c r="L98" t="str">
        <f t="shared" si="22"/>
        <v/>
      </c>
      <c r="M98" t="str">
        <f t="shared" si="23"/>
        <v/>
      </c>
    </row>
    <row r="99" spans="1:13">
      <c r="A99" t="s">
        <v>208</v>
      </c>
      <c r="B99" t="b">
        <f t="shared" si="12"/>
        <v>0</v>
      </c>
      <c r="C99" t="str">
        <f t="shared" si="13"/>
        <v>the Iron Islands</v>
      </c>
      <c r="D99" t="b">
        <f t="shared" si="14"/>
        <v>0</v>
      </c>
      <c r="E99" t="str">
        <f t="shared" si="15"/>
        <v/>
      </c>
      <c r="F99" t="str">
        <f t="shared" si="16"/>
        <v/>
      </c>
      <c r="G99" t="str">
        <f t="shared" si="17"/>
        <v/>
      </c>
      <c r="H99" t="str">
        <f t="shared" si="18"/>
        <v/>
      </c>
      <c r="I99" t="str">
        <f t="shared" si="19"/>
        <v/>
      </c>
      <c r="J99" t="str">
        <f t="shared" si="20"/>
        <v/>
      </c>
      <c r="K99" t="str">
        <f t="shared" si="21"/>
        <v/>
      </c>
      <c r="L99" t="str">
        <f t="shared" si="22"/>
        <v/>
      </c>
      <c r="M99" t="str">
        <f t="shared" si="23"/>
        <v/>
      </c>
    </row>
    <row r="100" spans="1:13">
      <c r="A100" t="s">
        <v>36</v>
      </c>
      <c r="B100" t="b">
        <f t="shared" si="12"/>
        <v>0</v>
      </c>
      <c r="C100" t="str">
        <f t="shared" si="13"/>
        <v>the Iron Islands</v>
      </c>
      <c r="D100" t="b">
        <f t="shared" si="14"/>
        <v>0</v>
      </c>
      <c r="E100" t="str">
        <f t="shared" si="15"/>
        <v/>
      </c>
      <c r="F100" t="str">
        <f t="shared" si="16"/>
        <v/>
      </c>
      <c r="G100" t="str">
        <f t="shared" si="17"/>
        <v/>
      </c>
      <c r="H100" t="str">
        <f t="shared" si="18"/>
        <v/>
      </c>
      <c r="I100" t="str">
        <f t="shared" si="19"/>
        <v/>
      </c>
      <c r="J100" t="str">
        <f t="shared" si="20"/>
        <v/>
      </c>
      <c r="K100" t="str">
        <f t="shared" si="21"/>
        <v/>
      </c>
      <c r="L100" t="str">
        <f t="shared" si="22"/>
        <v/>
      </c>
      <c r="M100" t="str">
        <f t="shared" si="23"/>
        <v/>
      </c>
    </row>
    <row r="101" spans="1:13">
      <c r="A101" t="s">
        <v>209</v>
      </c>
      <c r="B101" t="b">
        <f t="shared" si="12"/>
        <v>0</v>
      </c>
      <c r="C101" t="str">
        <f t="shared" si="13"/>
        <v>the Iron Islands</v>
      </c>
      <c r="D101" t="b">
        <f t="shared" si="14"/>
        <v>1</v>
      </c>
      <c r="E101">
        <f t="shared" si="15"/>
        <v>18</v>
      </c>
      <c r="F101">
        <f t="shared" si="16"/>
        <v>38</v>
      </c>
      <c r="G101">
        <f t="shared" si="17"/>
        <v>47</v>
      </c>
      <c r="H101">
        <f t="shared" si="18"/>
        <v>56</v>
      </c>
      <c r="I101">
        <f t="shared" si="19"/>
        <v>58</v>
      </c>
      <c r="J101">
        <f t="shared" si="20"/>
        <v>67</v>
      </c>
      <c r="K101" t="str">
        <f t="shared" si="21"/>
        <v>/index.php/Blacktyde</v>
      </c>
      <c r="L101" t="str">
        <f t="shared" si="22"/>
        <v>Blacktyde</v>
      </c>
      <c r="M101" t="str">
        <f t="shared" si="23"/>
        <v>Blacktyde</v>
      </c>
    </row>
    <row r="102" spans="1:13">
      <c r="A102" t="s">
        <v>210</v>
      </c>
      <c r="B102" t="b">
        <f t="shared" si="12"/>
        <v>0</v>
      </c>
      <c r="C102" t="str">
        <f t="shared" si="13"/>
        <v>the Iron Islands</v>
      </c>
      <c r="D102" t="b">
        <f t="shared" si="14"/>
        <v>1</v>
      </c>
      <c r="E102">
        <f t="shared" si="15"/>
        <v>18</v>
      </c>
      <c r="F102">
        <f t="shared" si="16"/>
        <v>40</v>
      </c>
      <c r="G102">
        <f t="shared" si="17"/>
        <v>49</v>
      </c>
      <c r="H102">
        <f t="shared" si="18"/>
        <v>60</v>
      </c>
      <c r="I102">
        <f t="shared" si="19"/>
        <v>62</v>
      </c>
      <c r="J102">
        <f t="shared" si="20"/>
        <v>73</v>
      </c>
      <c r="K102" t="str">
        <f t="shared" si="21"/>
        <v>/index.php/Corpse_Lake</v>
      </c>
      <c r="L102" t="str">
        <f t="shared" si="22"/>
        <v>Corpse Lake</v>
      </c>
      <c r="M102" t="str">
        <f t="shared" si="23"/>
        <v>Corpse Lake</v>
      </c>
    </row>
    <row r="103" spans="1:13">
      <c r="A103" t="s">
        <v>211</v>
      </c>
      <c r="B103" t="b">
        <f t="shared" si="12"/>
        <v>0</v>
      </c>
      <c r="C103" t="str">
        <f t="shared" si="13"/>
        <v>the Iron Islands</v>
      </c>
      <c r="D103" t="b">
        <f t="shared" si="14"/>
        <v>1</v>
      </c>
      <c r="E103">
        <f t="shared" si="15"/>
        <v>14</v>
      </c>
      <c r="F103">
        <f t="shared" si="16"/>
        <v>40</v>
      </c>
      <c r="G103">
        <f t="shared" si="17"/>
        <v>49</v>
      </c>
      <c r="H103">
        <f t="shared" si="18"/>
        <v>64</v>
      </c>
      <c r="I103">
        <f t="shared" si="19"/>
        <v>66</v>
      </c>
      <c r="J103">
        <f t="shared" si="20"/>
        <v>81</v>
      </c>
      <c r="K103" t="str">
        <f t="shared" si="21"/>
        <v>/index.php/Crow_Spike_Keep</v>
      </c>
      <c r="L103" t="str">
        <f t="shared" si="22"/>
        <v>Crow Spike Keep</v>
      </c>
      <c r="M103" t="str">
        <f t="shared" si="23"/>
        <v>Crow Spike Keep</v>
      </c>
    </row>
    <row r="104" spans="1:13">
      <c r="A104" t="s">
        <v>212</v>
      </c>
      <c r="B104" t="b">
        <f t="shared" si="12"/>
        <v>0</v>
      </c>
      <c r="C104" t="str">
        <f t="shared" si="13"/>
        <v>the Iron Islands</v>
      </c>
      <c r="D104" t="b">
        <f t="shared" si="14"/>
        <v>1</v>
      </c>
      <c r="E104">
        <f t="shared" si="15"/>
        <v>18</v>
      </c>
      <c r="F104">
        <f t="shared" si="16"/>
        <v>40</v>
      </c>
      <c r="G104">
        <f t="shared" si="17"/>
        <v>49</v>
      </c>
      <c r="H104">
        <f t="shared" si="18"/>
        <v>60</v>
      </c>
      <c r="I104">
        <f t="shared" si="19"/>
        <v>62</v>
      </c>
      <c r="J104">
        <f t="shared" si="20"/>
        <v>73</v>
      </c>
      <c r="K104" t="str">
        <f t="shared" si="21"/>
        <v>/index.php/Downdelving</v>
      </c>
      <c r="L104" t="str">
        <f t="shared" si="22"/>
        <v>Downdelving</v>
      </c>
      <c r="M104" t="str">
        <f t="shared" si="23"/>
        <v>Downdelving</v>
      </c>
    </row>
    <row r="105" spans="1:13">
      <c r="A105" t="s">
        <v>213</v>
      </c>
      <c r="B105" t="b">
        <f t="shared" si="12"/>
        <v>0</v>
      </c>
      <c r="C105" t="str">
        <f t="shared" si="13"/>
        <v>the Iron Islands</v>
      </c>
      <c r="D105" t="b">
        <f t="shared" si="14"/>
        <v>1</v>
      </c>
      <c r="E105">
        <f t="shared" si="15"/>
        <v>18</v>
      </c>
      <c r="F105">
        <f t="shared" si="16"/>
        <v>38</v>
      </c>
      <c r="G105">
        <f t="shared" si="17"/>
        <v>47</v>
      </c>
      <c r="H105">
        <f t="shared" si="18"/>
        <v>56</v>
      </c>
      <c r="I105">
        <f t="shared" si="19"/>
        <v>58</v>
      </c>
      <c r="J105">
        <f t="shared" si="20"/>
        <v>67</v>
      </c>
      <c r="K105" t="str">
        <f t="shared" si="21"/>
        <v>/index.php/Great_Wyk</v>
      </c>
      <c r="L105" t="str">
        <f t="shared" si="22"/>
        <v>Great Wyk</v>
      </c>
      <c r="M105" t="str">
        <f t="shared" si="23"/>
        <v>Great Wyk</v>
      </c>
    </row>
    <row r="106" spans="1:13">
      <c r="A106" t="s">
        <v>214</v>
      </c>
      <c r="B106" t="b">
        <f t="shared" si="12"/>
        <v>0</v>
      </c>
      <c r="C106" t="str">
        <f t="shared" si="13"/>
        <v>the Iron Islands</v>
      </c>
      <c r="D106" t="b">
        <f t="shared" si="14"/>
        <v>1</v>
      </c>
      <c r="E106">
        <f t="shared" si="15"/>
        <v>14</v>
      </c>
      <c r="F106">
        <f t="shared" si="16"/>
        <v>36</v>
      </c>
      <c r="G106">
        <f t="shared" si="17"/>
        <v>45</v>
      </c>
      <c r="H106">
        <f t="shared" si="18"/>
        <v>56</v>
      </c>
      <c r="I106">
        <f t="shared" si="19"/>
        <v>58</v>
      </c>
      <c r="J106">
        <f t="shared" si="20"/>
        <v>69</v>
      </c>
      <c r="K106" t="str">
        <f t="shared" si="21"/>
        <v>/index.php/Grey_Garden</v>
      </c>
      <c r="L106" t="str">
        <f t="shared" si="22"/>
        <v>Grey Garden</v>
      </c>
      <c r="M106" t="str">
        <f t="shared" si="23"/>
        <v>Grey Garden</v>
      </c>
    </row>
    <row r="107" spans="1:13">
      <c r="A107" t="s">
        <v>215</v>
      </c>
      <c r="B107" t="b">
        <f t="shared" si="12"/>
        <v>0</v>
      </c>
      <c r="C107" t="str">
        <f t="shared" si="13"/>
        <v>the Iron Islands</v>
      </c>
      <c r="D107" t="b">
        <f t="shared" si="14"/>
        <v>1</v>
      </c>
      <c r="E107">
        <f t="shared" si="15"/>
        <v>14</v>
      </c>
      <c r="F107">
        <f t="shared" si="16"/>
        <v>43</v>
      </c>
      <c r="G107">
        <f t="shared" si="17"/>
        <v>52</v>
      </c>
      <c r="H107">
        <f t="shared" si="18"/>
        <v>68</v>
      </c>
      <c r="I107">
        <f t="shared" si="19"/>
        <v>70</v>
      </c>
      <c r="J107">
        <f t="shared" si="20"/>
        <v>86</v>
      </c>
      <c r="K107" t="str">
        <f t="shared" si="21"/>
        <v>/index.php/Grey_King%27s_Hall</v>
      </c>
      <c r="L107" t="str">
        <f t="shared" si="22"/>
        <v>Grey King's Hall</v>
      </c>
      <c r="M107" t="str">
        <f t="shared" si="23"/>
        <v>Grey King's Hall</v>
      </c>
    </row>
    <row r="108" spans="1:13">
      <c r="A108" t="s">
        <v>216</v>
      </c>
      <c r="B108" t="b">
        <f t="shared" si="12"/>
        <v>0</v>
      </c>
      <c r="C108" t="str">
        <f t="shared" si="13"/>
        <v>the Iron Islands</v>
      </c>
      <c r="D108" t="b">
        <f t="shared" si="14"/>
        <v>1</v>
      </c>
      <c r="E108">
        <f t="shared" si="15"/>
        <v>18</v>
      </c>
      <c r="F108">
        <f t="shared" si="16"/>
        <v>39</v>
      </c>
      <c r="G108">
        <f t="shared" si="17"/>
        <v>48</v>
      </c>
      <c r="H108">
        <f t="shared" si="18"/>
        <v>58</v>
      </c>
      <c r="I108">
        <f t="shared" si="19"/>
        <v>60</v>
      </c>
      <c r="J108">
        <f t="shared" si="20"/>
        <v>70</v>
      </c>
      <c r="K108" t="str">
        <f t="shared" si="21"/>
        <v>/index.php/Hammerhorn</v>
      </c>
      <c r="L108" t="str">
        <f t="shared" si="22"/>
        <v>Hammerhorn</v>
      </c>
      <c r="M108" t="str">
        <f t="shared" si="23"/>
        <v>Hammerhorn</v>
      </c>
    </row>
    <row r="109" spans="1:13">
      <c r="A109" t="s">
        <v>217</v>
      </c>
      <c r="B109" t="b">
        <f t="shared" si="12"/>
        <v>0</v>
      </c>
      <c r="C109" t="str">
        <f t="shared" si="13"/>
        <v>the Iron Islands</v>
      </c>
      <c r="D109" t="b">
        <f t="shared" si="14"/>
        <v>1</v>
      </c>
      <c r="E109">
        <f t="shared" si="15"/>
        <v>14</v>
      </c>
      <c r="F109">
        <f t="shared" si="16"/>
        <v>40</v>
      </c>
      <c r="G109">
        <f t="shared" si="17"/>
        <v>49</v>
      </c>
      <c r="H109">
        <f t="shared" si="18"/>
        <v>64</v>
      </c>
      <c r="I109">
        <f t="shared" si="19"/>
        <v>66</v>
      </c>
      <c r="J109">
        <f t="shared" si="20"/>
        <v>81</v>
      </c>
      <c r="K109" t="str">
        <f t="shared" si="21"/>
        <v>/index.php/Hardstone_Hills</v>
      </c>
      <c r="L109" t="str">
        <f t="shared" si="22"/>
        <v>Hardstone Hills</v>
      </c>
      <c r="M109" t="str">
        <f t="shared" si="23"/>
        <v>Hardstone Hills</v>
      </c>
    </row>
    <row r="110" spans="1:13">
      <c r="A110" t="s">
        <v>218</v>
      </c>
      <c r="B110" t="b">
        <f t="shared" si="12"/>
        <v>0</v>
      </c>
      <c r="C110" t="str">
        <f t="shared" si="13"/>
        <v>the Iron Islands</v>
      </c>
      <c r="D110" t="b">
        <f t="shared" si="14"/>
        <v>1</v>
      </c>
      <c r="E110">
        <f t="shared" si="15"/>
        <v>14</v>
      </c>
      <c r="F110">
        <f t="shared" si="16"/>
        <v>31</v>
      </c>
      <c r="G110">
        <f t="shared" si="17"/>
        <v>40</v>
      </c>
      <c r="H110">
        <f t="shared" si="18"/>
        <v>46</v>
      </c>
      <c r="I110">
        <f t="shared" si="19"/>
        <v>48</v>
      </c>
      <c r="J110">
        <f t="shared" si="20"/>
        <v>54</v>
      </c>
      <c r="K110" t="str">
        <f t="shared" si="21"/>
        <v>/index.php/Harlaw</v>
      </c>
      <c r="L110" t="str">
        <f t="shared" si="22"/>
        <v>Harlaw</v>
      </c>
      <c r="M110" t="str">
        <f t="shared" si="23"/>
        <v>Harlaw</v>
      </c>
    </row>
    <row r="111" spans="1:13">
      <c r="A111" t="s">
        <v>219</v>
      </c>
      <c r="B111" t="b">
        <f t="shared" si="12"/>
        <v>0</v>
      </c>
      <c r="C111" t="str">
        <f t="shared" si="13"/>
        <v>the Iron Islands</v>
      </c>
      <c r="D111" t="b">
        <f t="shared" si="14"/>
        <v>0</v>
      </c>
      <c r="E111" t="str">
        <f t="shared" si="15"/>
        <v/>
      </c>
      <c r="F111" t="str">
        <f t="shared" si="16"/>
        <v/>
      </c>
      <c r="G111" t="str">
        <f t="shared" si="17"/>
        <v/>
      </c>
      <c r="H111" t="str">
        <f t="shared" si="18"/>
        <v/>
      </c>
      <c r="I111" t="str">
        <f t="shared" si="19"/>
        <v/>
      </c>
      <c r="J111" t="str">
        <f t="shared" si="20"/>
        <v/>
      </c>
      <c r="K111" t="str">
        <f t="shared" si="21"/>
        <v/>
      </c>
      <c r="L111" t="str">
        <f t="shared" si="22"/>
        <v/>
      </c>
      <c r="M111" t="str">
        <f t="shared" si="23"/>
        <v/>
      </c>
    </row>
    <row r="112" spans="1:13">
      <c r="A112" t="s">
        <v>220</v>
      </c>
      <c r="B112" t="b">
        <f t="shared" si="12"/>
        <v>0</v>
      </c>
      <c r="C112" t="str">
        <f t="shared" si="13"/>
        <v>the Iron Islands</v>
      </c>
      <c r="D112" t="b">
        <f t="shared" si="14"/>
        <v>1</v>
      </c>
      <c r="E112">
        <f t="shared" si="15"/>
        <v>18</v>
      </c>
      <c r="F112">
        <f t="shared" si="16"/>
        <v>40</v>
      </c>
      <c r="G112">
        <f t="shared" si="17"/>
        <v>49</v>
      </c>
      <c r="H112">
        <f t="shared" si="18"/>
        <v>60</v>
      </c>
      <c r="I112">
        <f t="shared" si="19"/>
        <v>62</v>
      </c>
      <c r="J112">
        <f t="shared" si="20"/>
        <v>73</v>
      </c>
      <c r="K112" t="str">
        <f t="shared" si="21"/>
        <v>/index.php/Harlaw_Hall</v>
      </c>
      <c r="L112" t="str">
        <f t="shared" si="22"/>
        <v>Harlaw Hall</v>
      </c>
      <c r="M112" t="str">
        <f t="shared" si="23"/>
        <v>Harlaw Hall</v>
      </c>
    </row>
    <row r="113" spans="1:13">
      <c r="A113" t="s">
        <v>221</v>
      </c>
      <c r="B113" t="b">
        <f t="shared" si="12"/>
        <v>0</v>
      </c>
      <c r="C113" t="str">
        <f t="shared" si="13"/>
        <v>the Iron Islands</v>
      </c>
      <c r="D113" t="b">
        <f t="shared" si="14"/>
        <v>1</v>
      </c>
      <c r="E113">
        <f t="shared" si="15"/>
        <v>14</v>
      </c>
      <c r="F113">
        <f t="shared" si="16"/>
        <v>38</v>
      </c>
      <c r="G113">
        <f t="shared" si="17"/>
        <v>47</v>
      </c>
      <c r="H113">
        <f t="shared" si="18"/>
        <v>60</v>
      </c>
      <c r="I113">
        <f t="shared" si="19"/>
        <v>62</v>
      </c>
      <c r="J113">
        <f t="shared" si="20"/>
        <v>75</v>
      </c>
      <c r="K113" t="str">
        <f t="shared" si="21"/>
        <v>/index.php/Harridan_Hill</v>
      </c>
      <c r="L113" t="str">
        <f t="shared" si="22"/>
        <v>Harridan Hill</v>
      </c>
      <c r="M113" t="str">
        <f t="shared" si="23"/>
        <v>Harridan Hill</v>
      </c>
    </row>
    <row r="114" spans="1:13">
      <c r="A114" t="s">
        <v>222</v>
      </c>
      <c r="B114" t="b">
        <f t="shared" si="12"/>
        <v>0</v>
      </c>
      <c r="C114" t="str">
        <f t="shared" si="13"/>
        <v>the Iron Islands</v>
      </c>
      <c r="D114" t="b">
        <f t="shared" si="14"/>
        <v>1</v>
      </c>
      <c r="E114">
        <f t="shared" si="15"/>
        <v>18</v>
      </c>
      <c r="F114">
        <f t="shared" si="16"/>
        <v>38</v>
      </c>
      <c r="G114">
        <f t="shared" si="17"/>
        <v>47</v>
      </c>
      <c r="H114">
        <f t="shared" si="18"/>
        <v>56</v>
      </c>
      <c r="I114">
        <f t="shared" si="19"/>
        <v>58</v>
      </c>
      <c r="J114">
        <f t="shared" si="20"/>
        <v>67</v>
      </c>
      <c r="K114" t="str">
        <f t="shared" si="21"/>
        <v>/index.php/Iron_Holt</v>
      </c>
      <c r="L114" t="str">
        <f t="shared" si="22"/>
        <v>Iron Holt</v>
      </c>
      <c r="M114" t="str">
        <f t="shared" si="23"/>
        <v>Iron Holt</v>
      </c>
    </row>
    <row r="115" spans="1:13">
      <c r="A115" t="s">
        <v>223</v>
      </c>
      <c r="B115" t="b">
        <f t="shared" si="12"/>
        <v>0</v>
      </c>
      <c r="C115" t="str">
        <f t="shared" si="13"/>
        <v>the Iron Islands</v>
      </c>
      <c r="D115" t="b">
        <f t="shared" si="14"/>
        <v>1</v>
      </c>
      <c r="E115">
        <f t="shared" si="15"/>
        <v>14</v>
      </c>
      <c r="F115">
        <f t="shared" si="16"/>
        <v>40</v>
      </c>
      <c r="G115">
        <f t="shared" si="17"/>
        <v>49</v>
      </c>
      <c r="H115">
        <f t="shared" si="18"/>
        <v>62</v>
      </c>
      <c r="I115">
        <f t="shared" si="19"/>
        <v>64</v>
      </c>
      <c r="J115">
        <f t="shared" si="20"/>
        <v>77</v>
      </c>
      <c r="K115" t="str">
        <f t="shared" si="21"/>
        <v>/index.php/Ironman%27s_Bay</v>
      </c>
      <c r="L115" t="str">
        <f t="shared" si="22"/>
        <v>Ironman's Bay</v>
      </c>
      <c r="M115" t="str">
        <f t="shared" si="23"/>
        <v>Ironman's Bay</v>
      </c>
    </row>
    <row r="116" spans="1:13">
      <c r="A116" t="s">
        <v>224</v>
      </c>
      <c r="B116" t="b">
        <f t="shared" si="12"/>
        <v>0</v>
      </c>
      <c r="C116" t="str">
        <f t="shared" si="13"/>
        <v>the Iron Islands</v>
      </c>
      <c r="D116" t="b">
        <f t="shared" si="14"/>
        <v>1</v>
      </c>
      <c r="E116">
        <f t="shared" si="15"/>
        <v>18</v>
      </c>
      <c r="F116">
        <f t="shared" si="16"/>
        <v>41</v>
      </c>
      <c r="G116">
        <f t="shared" si="17"/>
        <v>50</v>
      </c>
      <c r="H116">
        <f t="shared" si="18"/>
        <v>62</v>
      </c>
      <c r="I116">
        <f t="shared" si="19"/>
        <v>64</v>
      </c>
      <c r="J116">
        <f t="shared" si="20"/>
        <v>76</v>
      </c>
      <c r="K116" t="str">
        <f t="shared" si="21"/>
        <v>/index.php/Lonely_Light</v>
      </c>
      <c r="L116" t="str">
        <f t="shared" si="22"/>
        <v>Lonely Light</v>
      </c>
      <c r="M116" t="str">
        <f t="shared" si="23"/>
        <v>Lonely Light</v>
      </c>
    </row>
    <row r="117" spans="1:13">
      <c r="A117" t="s">
        <v>225</v>
      </c>
      <c r="B117" t="b">
        <f t="shared" si="12"/>
        <v>0</v>
      </c>
      <c r="C117" t="str">
        <f t="shared" si="13"/>
        <v>the Iron Islands</v>
      </c>
      <c r="D117" t="b">
        <f t="shared" si="14"/>
        <v>1</v>
      </c>
      <c r="E117">
        <f t="shared" si="15"/>
        <v>14</v>
      </c>
      <c r="F117">
        <f t="shared" si="16"/>
        <v>34</v>
      </c>
      <c r="G117">
        <f t="shared" si="17"/>
        <v>43</v>
      </c>
      <c r="H117">
        <f t="shared" si="18"/>
        <v>52</v>
      </c>
      <c r="I117">
        <f t="shared" si="19"/>
        <v>54</v>
      </c>
      <c r="J117">
        <f t="shared" si="20"/>
        <v>63</v>
      </c>
      <c r="K117" t="str">
        <f t="shared" si="21"/>
        <v>/index.php/Lordsport</v>
      </c>
      <c r="L117" t="str">
        <f t="shared" si="22"/>
        <v>Lordsport</v>
      </c>
      <c r="M117" t="str">
        <f t="shared" si="23"/>
        <v>Lordsport</v>
      </c>
    </row>
    <row r="118" spans="1:13">
      <c r="A118" t="s">
        <v>226</v>
      </c>
      <c r="B118" t="b">
        <f t="shared" si="12"/>
        <v>0</v>
      </c>
      <c r="C118" t="str">
        <f t="shared" si="13"/>
        <v>the Iron Islands</v>
      </c>
      <c r="D118" t="b">
        <f t="shared" si="14"/>
        <v>1</v>
      </c>
      <c r="E118">
        <f t="shared" si="15"/>
        <v>18</v>
      </c>
      <c r="F118">
        <f t="shared" si="16"/>
        <v>45</v>
      </c>
      <c r="G118">
        <f t="shared" si="17"/>
        <v>54</v>
      </c>
      <c r="H118">
        <f t="shared" si="18"/>
        <v>68</v>
      </c>
      <c r="I118">
        <f t="shared" si="19"/>
        <v>70</v>
      </c>
      <c r="J118">
        <f t="shared" si="20"/>
        <v>84</v>
      </c>
      <c r="K118" t="str">
        <f t="shared" si="21"/>
        <v>/index.php/Nagga%27s_Cradle</v>
      </c>
      <c r="L118" t="str">
        <f t="shared" si="22"/>
        <v>Nagga's Cradle</v>
      </c>
      <c r="M118" t="str">
        <f t="shared" si="23"/>
        <v>Nagga's Cradle</v>
      </c>
    </row>
    <row r="119" spans="1:13">
      <c r="A119" t="s">
        <v>227</v>
      </c>
      <c r="B119" t="b">
        <f t="shared" si="12"/>
        <v>0</v>
      </c>
      <c r="C119" t="str">
        <f t="shared" si="13"/>
        <v>the Iron Islands</v>
      </c>
      <c r="D119" t="b">
        <f t="shared" si="14"/>
        <v>1</v>
      </c>
      <c r="E119">
        <f t="shared" si="15"/>
        <v>14</v>
      </c>
      <c r="F119">
        <f t="shared" si="16"/>
        <v>39</v>
      </c>
      <c r="G119">
        <f t="shared" si="17"/>
        <v>48</v>
      </c>
      <c r="H119">
        <f t="shared" si="18"/>
        <v>60</v>
      </c>
      <c r="I119">
        <f t="shared" si="19"/>
        <v>62</v>
      </c>
      <c r="J119">
        <f t="shared" si="20"/>
        <v>74</v>
      </c>
      <c r="K119" t="str">
        <f t="shared" si="21"/>
        <v>/index.php/Nagga%27s_Hill</v>
      </c>
      <c r="L119" t="str">
        <f t="shared" si="22"/>
        <v>Nagga's Hill</v>
      </c>
      <c r="M119" t="str">
        <f t="shared" si="23"/>
        <v>Nagga's Hill</v>
      </c>
    </row>
    <row r="120" spans="1:13">
      <c r="A120" t="s">
        <v>228</v>
      </c>
      <c r="B120" t="b">
        <f t="shared" si="12"/>
        <v>0</v>
      </c>
      <c r="C120" t="str">
        <f t="shared" si="13"/>
        <v>the Iron Islands</v>
      </c>
      <c r="D120" t="b">
        <f t="shared" si="14"/>
        <v>1</v>
      </c>
      <c r="E120">
        <f t="shared" si="15"/>
        <v>18</v>
      </c>
      <c r="F120">
        <f t="shared" si="16"/>
        <v>36</v>
      </c>
      <c r="G120">
        <f t="shared" si="17"/>
        <v>45</v>
      </c>
      <c r="H120">
        <f t="shared" si="18"/>
        <v>52</v>
      </c>
      <c r="I120">
        <f t="shared" si="19"/>
        <v>54</v>
      </c>
      <c r="J120">
        <f t="shared" si="20"/>
        <v>61</v>
      </c>
      <c r="K120" t="str">
        <f t="shared" si="21"/>
        <v>/index.php/Old_Wyk</v>
      </c>
      <c r="L120" t="str">
        <f t="shared" si="22"/>
        <v>Old Wyk</v>
      </c>
      <c r="M120" t="str">
        <f t="shared" si="23"/>
        <v>Old Wyk</v>
      </c>
    </row>
    <row r="121" spans="1:13">
      <c r="A121" t="s">
        <v>229</v>
      </c>
      <c r="B121" t="b">
        <f t="shared" si="12"/>
        <v>0</v>
      </c>
      <c r="C121" t="str">
        <f t="shared" si="13"/>
        <v>the Iron Islands</v>
      </c>
      <c r="D121" t="b">
        <f t="shared" si="14"/>
        <v>1</v>
      </c>
      <c r="E121">
        <f t="shared" si="15"/>
        <v>14</v>
      </c>
      <c r="F121">
        <f t="shared" si="16"/>
        <v>32</v>
      </c>
      <c r="G121">
        <f t="shared" si="17"/>
        <v>41</v>
      </c>
      <c r="H121">
        <f t="shared" si="18"/>
        <v>48</v>
      </c>
      <c r="I121">
        <f t="shared" si="19"/>
        <v>50</v>
      </c>
      <c r="J121">
        <f t="shared" si="20"/>
        <v>57</v>
      </c>
      <c r="K121" t="str">
        <f t="shared" si="21"/>
        <v>/index.php/Orkmont</v>
      </c>
      <c r="L121" t="str">
        <f t="shared" si="22"/>
        <v>Orkmont</v>
      </c>
      <c r="M121" t="str">
        <f t="shared" si="23"/>
        <v>Orkmont</v>
      </c>
    </row>
    <row r="122" spans="1:13">
      <c r="A122" t="s">
        <v>162</v>
      </c>
      <c r="B122" t="b">
        <f t="shared" si="12"/>
        <v>0</v>
      </c>
      <c r="C122" t="str">
        <f t="shared" si="13"/>
        <v>the Iron Islands</v>
      </c>
      <c r="D122" t="b">
        <f t="shared" si="14"/>
        <v>0</v>
      </c>
      <c r="E122" t="str">
        <f t="shared" si="15"/>
        <v/>
      </c>
      <c r="F122" t="str">
        <f t="shared" si="16"/>
        <v/>
      </c>
      <c r="G122" t="str">
        <f t="shared" si="17"/>
        <v/>
      </c>
      <c r="H122" t="str">
        <f t="shared" si="18"/>
        <v/>
      </c>
      <c r="I122" t="str">
        <f t="shared" si="19"/>
        <v/>
      </c>
      <c r="J122" t="str">
        <f t="shared" si="20"/>
        <v/>
      </c>
      <c r="K122" t="str">
        <f t="shared" si="21"/>
        <v/>
      </c>
      <c r="L122" t="str">
        <f t="shared" si="22"/>
        <v/>
      </c>
      <c r="M122" t="str">
        <f t="shared" si="23"/>
        <v/>
      </c>
    </row>
    <row r="123" spans="1:13">
      <c r="A123" t="s">
        <v>230</v>
      </c>
      <c r="B123" t="b">
        <f t="shared" si="12"/>
        <v>0</v>
      </c>
      <c r="C123" t="str">
        <f t="shared" si="13"/>
        <v>the Iron Islands</v>
      </c>
      <c r="D123" t="b">
        <f t="shared" si="14"/>
        <v>1</v>
      </c>
      <c r="E123">
        <f t="shared" si="15"/>
        <v>18</v>
      </c>
      <c r="F123">
        <f t="shared" si="16"/>
        <v>38</v>
      </c>
      <c r="G123">
        <f t="shared" si="17"/>
        <v>47</v>
      </c>
      <c r="H123">
        <f t="shared" si="18"/>
        <v>56</v>
      </c>
      <c r="I123">
        <f t="shared" si="19"/>
        <v>58</v>
      </c>
      <c r="J123">
        <f t="shared" si="20"/>
        <v>67</v>
      </c>
      <c r="K123" t="str">
        <f t="shared" si="21"/>
        <v>/index.php/Pebbleton</v>
      </c>
      <c r="L123" t="str">
        <f t="shared" si="22"/>
        <v>Pebbleton</v>
      </c>
      <c r="M123" t="str">
        <f t="shared" si="23"/>
        <v>Pebbleton</v>
      </c>
    </row>
    <row r="124" spans="1:13">
      <c r="A124" t="s">
        <v>231</v>
      </c>
      <c r="B124" t="b">
        <f t="shared" si="12"/>
        <v>0</v>
      </c>
      <c r="C124" t="str">
        <f t="shared" si="13"/>
        <v>the Iron Islands</v>
      </c>
      <c r="D124" t="b">
        <f t="shared" si="14"/>
        <v>1</v>
      </c>
      <c r="E124">
        <f t="shared" si="15"/>
        <v>14</v>
      </c>
      <c r="F124">
        <f t="shared" si="16"/>
        <v>29</v>
      </c>
      <c r="G124">
        <f t="shared" si="17"/>
        <v>38</v>
      </c>
      <c r="H124">
        <f t="shared" si="18"/>
        <v>42</v>
      </c>
      <c r="I124">
        <f t="shared" si="19"/>
        <v>44</v>
      </c>
      <c r="J124">
        <f t="shared" si="20"/>
        <v>48</v>
      </c>
      <c r="K124" t="str">
        <f t="shared" si="21"/>
        <v>/index.php/Pyke</v>
      </c>
      <c r="L124" t="str">
        <f t="shared" si="22"/>
        <v>Pyke</v>
      </c>
      <c r="M124" t="str">
        <f t="shared" si="23"/>
        <v>Pyke</v>
      </c>
    </row>
    <row r="125" spans="1:13">
      <c r="A125" t="s">
        <v>232</v>
      </c>
      <c r="B125" t="b">
        <f t="shared" si="12"/>
        <v>0</v>
      </c>
      <c r="C125" t="str">
        <f t="shared" si="13"/>
        <v>the Iron Islands</v>
      </c>
      <c r="D125" t="b">
        <f t="shared" si="14"/>
        <v>1</v>
      </c>
      <c r="E125">
        <f t="shared" si="15"/>
        <v>18</v>
      </c>
      <c r="F125">
        <f t="shared" si="16"/>
        <v>39</v>
      </c>
      <c r="G125">
        <f t="shared" si="17"/>
        <v>48</v>
      </c>
      <c r="H125">
        <f t="shared" si="18"/>
        <v>58</v>
      </c>
      <c r="I125">
        <f t="shared" si="19"/>
        <v>60</v>
      </c>
      <c r="J125">
        <f t="shared" si="20"/>
        <v>70</v>
      </c>
      <c r="K125" t="str">
        <f t="shared" si="21"/>
        <v>/index.php/Saltcliffe</v>
      </c>
      <c r="L125" t="str">
        <f t="shared" si="22"/>
        <v>Saltcliffe</v>
      </c>
      <c r="M125" t="str">
        <f t="shared" si="23"/>
        <v>Saltcliffe</v>
      </c>
    </row>
    <row r="126" spans="1:13">
      <c r="A126" t="s">
        <v>233</v>
      </c>
      <c r="B126" t="b">
        <f t="shared" si="12"/>
        <v>0</v>
      </c>
      <c r="C126" t="str">
        <f t="shared" si="13"/>
        <v>the Iron Islands</v>
      </c>
      <c r="D126" t="b">
        <f t="shared" si="14"/>
        <v>1</v>
      </c>
      <c r="E126">
        <f t="shared" si="15"/>
        <v>14</v>
      </c>
      <c r="F126">
        <f t="shared" si="16"/>
        <v>39</v>
      </c>
      <c r="G126">
        <f t="shared" si="17"/>
        <v>48</v>
      </c>
      <c r="H126">
        <f t="shared" si="18"/>
        <v>62</v>
      </c>
      <c r="I126">
        <f t="shared" si="19"/>
        <v>64</v>
      </c>
      <c r="J126">
        <f t="shared" si="20"/>
        <v>78</v>
      </c>
      <c r="K126" t="str">
        <f t="shared" si="21"/>
        <v>/index.php/Sealskin_Point</v>
      </c>
      <c r="L126" t="str">
        <f t="shared" si="22"/>
        <v>Sealskin Point</v>
      </c>
      <c r="M126" t="str">
        <f t="shared" si="23"/>
        <v>Sealskin Point</v>
      </c>
    </row>
    <row r="127" spans="1:13">
      <c r="A127" t="s">
        <v>234</v>
      </c>
      <c r="B127" t="b">
        <f t="shared" si="12"/>
        <v>0</v>
      </c>
      <c r="C127" t="str">
        <f t="shared" si="13"/>
        <v>the Iron Islands</v>
      </c>
      <c r="D127" t="b">
        <f t="shared" si="14"/>
        <v>1</v>
      </c>
      <c r="E127">
        <f t="shared" si="15"/>
        <v>14</v>
      </c>
      <c r="F127">
        <f t="shared" si="16"/>
        <v>37</v>
      </c>
      <c r="G127">
        <f t="shared" si="17"/>
        <v>46</v>
      </c>
      <c r="H127">
        <f t="shared" si="18"/>
        <v>58</v>
      </c>
      <c r="I127">
        <f t="shared" si="19"/>
        <v>60</v>
      </c>
      <c r="J127">
        <f t="shared" si="20"/>
        <v>72</v>
      </c>
      <c r="K127" t="str">
        <f t="shared" si="21"/>
        <v>/index.php/Shatterstone</v>
      </c>
      <c r="L127" t="str">
        <f t="shared" si="22"/>
        <v>Shatterstone</v>
      </c>
      <c r="M127" t="str">
        <f t="shared" si="23"/>
        <v>Shatterstone</v>
      </c>
    </row>
    <row r="128" spans="1:13">
      <c r="A128" t="s">
        <v>235</v>
      </c>
      <c r="B128" t="b">
        <f t="shared" si="12"/>
        <v>0</v>
      </c>
      <c r="C128" t="str">
        <f t="shared" si="13"/>
        <v>the Iron Islands</v>
      </c>
      <c r="D128" t="b">
        <f t="shared" si="14"/>
        <v>1</v>
      </c>
      <c r="E128">
        <f t="shared" si="15"/>
        <v>18</v>
      </c>
      <c r="F128">
        <f t="shared" si="16"/>
        <v>39</v>
      </c>
      <c r="G128">
        <f t="shared" si="17"/>
        <v>48</v>
      </c>
      <c r="H128">
        <f t="shared" si="18"/>
        <v>58</v>
      </c>
      <c r="I128">
        <f t="shared" si="19"/>
        <v>60</v>
      </c>
      <c r="J128">
        <f t="shared" si="20"/>
        <v>70</v>
      </c>
      <c r="K128" t="str">
        <f t="shared" si="21"/>
        <v>/index.php/Ten_Towers</v>
      </c>
      <c r="L128" t="str">
        <f t="shared" si="22"/>
        <v>Ten Towers</v>
      </c>
      <c r="M128" t="str">
        <f t="shared" si="23"/>
        <v>Ten Towers</v>
      </c>
    </row>
    <row r="129" spans="1:13">
      <c r="A129" t="s">
        <v>236</v>
      </c>
      <c r="B129" t="b">
        <f t="shared" si="12"/>
        <v>0</v>
      </c>
      <c r="C129" t="str">
        <f t="shared" si="13"/>
        <v>the Iron Islands</v>
      </c>
      <c r="D129" t="b">
        <f t="shared" si="14"/>
        <v>1</v>
      </c>
      <c r="E129">
        <f t="shared" si="15"/>
        <v>14</v>
      </c>
      <c r="F129">
        <f t="shared" si="16"/>
        <v>44</v>
      </c>
      <c r="G129">
        <f t="shared" si="17"/>
        <v>53</v>
      </c>
      <c r="H129">
        <f t="shared" si="18"/>
        <v>72</v>
      </c>
      <c r="I129">
        <f t="shared" si="19"/>
        <v>74</v>
      </c>
      <c r="J129">
        <f t="shared" si="20"/>
        <v>93</v>
      </c>
      <c r="K129" t="str">
        <f t="shared" si="21"/>
        <v>/index.php/Tower_of_Glimmering</v>
      </c>
      <c r="L129" t="str">
        <f t="shared" si="22"/>
        <v>Tower of Glimmering</v>
      </c>
      <c r="M129" t="str">
        <f t="shared" si="23"/>
        <v>Tower of Glimmering</v>
      </c>
    </row>
    <row r="130" spans="1:13">
      <c r="A130" t="s">
        <v>237</v>
      </c>
      <c r="B130" t="b">
        <f t="shared" si="12"/>
        <v>0</v>
      </c>
      <c r="C130" t="str">
        <f t="shared" si="13"/>
        <v>the Iron Islands</v>
      </c>
      <c r="D130" t="b">
        <f t="shared" si="14"/>
        <v>1</v>
      </c>
      <c r="E130">
        <f t="shared" si="15"/>
        <v>18</v>
      </c>
      <c r="F130">
        <f t="shared" si="16"/>
        <v>36</v>
      </c>
      <c r="G130">
        <f t="shared" si="17"/>
        <v>45</v>
      </c>
      <c r="H130">
        <f t="shared" si="18"/>
        <v>52</v>
      </c>
      <c r="I130">
        <f t="shared" si="19"/>
        <v>54</v>
      </c>
      <c r="J130">
        <f t="shared" si="20"/>
        <v>61</v>
      </c>
      <c r="K130" t="str">
        <f t="shared" si="21"/>
        <v>/index.php/Volmark</v>
      </c>
      <c r="L130" t="str">
        <f t="shared" si="22"/>
        <v>Volmark</v>
      </c>
      <c r="M130" t="str">
        <f t="shared" si="23"/>
        <v>Volmark</v>
      </c>
    </row>
    <row r="131" spans="1:13">
      <c r="A131" t="s">
        <v>33</v>
      </c>
      <c r="B131" t="b">
        <f t="shared" ref="B131:B194" si="24">NOT(ISERR(FIND("Pages",A131)))</f>
        <v>0</v>
      </c>
      <c r="C131" t="str">
        <f t="shared" ref="C131:C194" si="25">IF(B131,MID(A131,34,FIND("""",A131,34)-34),C130)</f>
        <v>the Iron Islands</v>
      </c>
      <c r="D131" t="b">
        <f t="shared" si="14"/>
        <v>0</v>
      </c>
      <c r="E131" t="str">
        <f t="shared" si="15"/>
        <v/>
      </c>
      <c r="F131" t="str">
        <f t="shared" si="16"/>
        <v/>
      </c>
      <c r="G131" t="str">
        <f t="shared" si="17"/>
        <v/>
      </c>
      <c r="H131" t="str">
        <f t="shared" si="18"/>
        <v/>
      </c>
      <c r="I131" t="str">
        <f t="shared" si="19"/>
        <v/>
      </c>
      <c r="J131" t="str">
        <f t="shared" si="20"/>
        <v/>
      </c>
      <c r="K131" t="str">
        <f t="shared" si="21"/>
        <v/>
      </c>
      <c r="L131" t="str">
        <f t="shared" si="22"/>
        <v/>
      </c>
      <c r="M131" t="str">
        <f t="shared" si="23"/>
        <v/>
      </c>
    </row>
    <row r="132" spans="1:13">
      <c r="A132" t="s">
        <v>325</v>
      </c>
      <c r="B132" t="b">
        <f t="shared" si="24"/>
        <v>1</v>
      </c>
      <c r="C132" t="str">
        <f t="shared" si="25"/>
        <v>the North</v>
      </c>
      <c r="D132" t="b">
        <f t="shared" si="14"/>
        <v>0</v>
      </c>
      <c r="E132" t="str">
        <f t="shared" si="15"/>
        <v/>
      </c>
      <c r="F132" t="str">
        <f t="shared" si="16"/>
        <v/>
      </c>
      <c r="G132" t="str">
        <f t="shared" si="17"/>
        <v/>
      </c>
      <c r="H132" t="str">
        <f t="shared" si="18"/>
        <v/>
      </c>
      <c r="I132" t="str">
        <f t="shared" si="19"/>
        <v/>
      </c>
      <c r="J132" t="str">
        <f t="shared" si="20"/>
        <v/>
      </c>
      <c r="K132" t="str">
        <f t="shared" si="21"/>
        <v/>
      </c>
      <c r="L132" t="str">
        <f t="shared" si="22"/>
        <v/>
      </c>
      <c r="M132" t="str">
        <f t="shared" si="23"/>
        <v/>
      </c>
    </row>
    <row r="133" spans="1:13">
      <c r="A133" t="s">
        <v>326</v>
      </c>
      <c r="B133" t="b">
        <f t="shared" si="24"/>
        <v>0</v>
      </c>
      <c r="C133" t="str">
        <f t="shared" si="25"/>
        <v>the North</v>
      </c>
      <c r="D133" t="b">
        <f t="shared" si="14"/>
        <v>0</v>
      </c>
      <c r="E133" t="str">
        <f t="shared" si="15"/>
        <v/>
      </c>
      <c r="F133" t="str">
        <f t="shared" si="16"/>
        <v/>
      </c>
      <c r="G133" t="str">
        <f t="shared" si="17"/>
        <v/>
      </c>
      <c r="H133" t="str">
        <f t="shared" si="18"/>
        <v/>
      </c>
      <c r="I133" t="str">
        <f t="shared" si="19"/>
        <v/>
      </c>
      <c r="J133" t="str">
        <f t="shared" si="20"/>
        <v/>
      </c>
      <c r="K133" t="str">
        <f t="shared" si="21"/>
        <v/>
      </c>
      <c r="L133" t="str">
        <f t="shared" si="22"/>
        <v/>
      </c>
      <c r="M133" t="str">
        <f t="shared" si="23"/>
        <v/>
      </c>
    </row>
    <row r="134" spans="1:13">
      <c r="A134" t="s">
        <v>124</v>
      </c>
      <c r="B134" t="b">
        <f t="shared" si="24"/>
        <v>0</v>
      </c>
      <c r="C134" t="str">
        <f t="shared" si="25"/>
        <v>the North</v>
      </c>
      <c r="D134" t="b">
        <f t="shared" ref="D134:D197" si="26">NOT(ISERR(FIND("&lt;a href",A134)))</f>
        <v>0</v>
      </c>
      <c r="E134" t="str">
        <f t="shared" ref="E134:E197" si="27">IF(D134,FIND("&lt;a href=",A134)+9,"")</f>
        <v/>
      </c>
      <c r="F134" t="str">
        <f t="shared" ref="F134:F197" si="28">IF(D134,FIND("""",A134,E134+1),"")</f>
        <v/>
      </c>
      <c r="G134" t="str">
        <f t="shared" ref="G134:G197" si="29">IF(D134,FIND("title=",A134)+7,"")</f>
        <v/>
      </c>
      <c r="H134" t="str">
        <f t="shared" ref="H134:H197" si="30">IF(D134,FIND("""",A134,G134+1),"")</f>
        <v/>
      </c>
      <c r="I134" t="str">
        <f t="shared" ref="I134:I197" si="31">IF(D134,FIND("&gt;",A134,H134+1)+1,"")</f>
        <v/>
      </c>
      <c r="J134" t="str">
        <f t="shared" ref="J134:J197" si="32">IF(D134,FIND("&lt;",A134,I134+1),"")</f>
        <v/>
      </c>
      <c r="K134" t="str">
        <f t="shared" ref="K134:K197" si="33">IF(D134,MID(A134,E134,F134-E134),"")</f>
        <v/>
      </c>
      <c r="L134" t="str">
        <f t="shared" ref="L134:L197" si="34">IF(D134,MID(A134,G134,H134-G134),"")</f>
        <v/>
      </c>
      <c r="M134" t="str">
        <f t="shared" ref="M134:M197" si="35">IF(D134,MID(A134,I134,J134-I134),"")</f>
        <v/>
      </c>
    </row>
    <row r="135" spans="1:13">
      <c r="A135" t="s">
        <v>327</v>
      </c>
      <c r="B135" t="b">
        <f t="shared" si="24"/>
        <v>0</v>
      </c>
      <c r="C135" t="str">
        <f t="shared" si="25"/>
        <v>the North</v>
      </c>
      <c r="D135" t="b">
        <f t="shared" si="26"/>
        <v>1</v>
      </c>
      <c r="E135">
        <f t="shared" si="27"/>
        <v>18</v>
      </c>
      <c r="F135">
        <f t="shared" si="28"/>
        <v>40</v>
      </c>
      <c r="G135">
        <f t="shared" si="29"/>
        <v>49</v>
      </c>
      <c r="H135">
        <f t="shared" si="30"/>
        <v>60</v>
      </c>
      <c r="I135">
        <f t="shared" si="31"/>
        <v>62</v>
      </c>
      <c r="J135">
        <f t="shared" si="32"/>
        <v>73</v>
      </c>
      <c r="K135" t="str">
        <f t="shared" si="33"/>
        <v>/index.php/Acorn_Water</v>
      </c>
      <c r="L135" t="str">
        <f t="shared" si="34"/>
        <v>Acorn Water</v>
      </c>
      <c r="M135" t="str">
        <f t="shared" si="35"/>
        <v>Acorn Water</v>
      </c>
    </row>
    <row r="136" spans="1:13">
      <c r="A136" t="s">
        <v>328</v>
      </c>
      <c r="B136" t="b">
        <f t="shared" si="24"/>
        <v>0</v>
      </c>
      <c r="C136" t="str">
        <f t="shared" si="25"/>
        <v>the North</v>
      </c>
      <c r="D136" t="b">
        <f t="shared" si="26"/>
        <v>1</v>
      </c>
      <c r="E136">
        <f t="shared" si="27"/>
        <v>14</v>
      </c>
      <c r="F136">
        <f t="shared" si="28"/>
        <v>37</v>
      </c>
      <c r="G136">
        <f t="shared" si="29"/>
        <v>46</v>
      </c>
      <c r="H136">
        <f t="shared" si="30"/>
        <v>58</v>
      </c>
      <c r="I136">
        <f t="shared" si="31"/>
        <v>60</v>
      </c>
      <c r="J136">
        <f t="shared" si="32"/>
        <v>72</v>
      </c>
      <c r="K136" t="str">
        <f t="shared" si="33"/>
        <v>/index.php/Antler_River</v>
      </c>
      <c r="L136" t="str">
        <f t="shared" si="34"/>
        <v>Antler River</v>
      </c>
      <c r="M136" t="str">
        <f t="shared" si="35"/>
        <v>Antler River</v>
      </c>
    </row>
    <row r="137" spans="1:13">
      <c r="A137" t="s">
        <v>329</v>
      </c>
      <c r="B137" t="b">
        <f t="shared" si="24"/>
        <v>0</v>
      </c>
      <c r="C137" t="str">
        <f t="shared" si="25"/>
        <v>the North</v>
      </c>
      <c r="D137" t="b">
        <f t="shared" si="26"/>
        <v>1</v>
      </c>
      <c r="E137">
        <f t="shared" si="27"/>
        <v>18</v>
      </c>
      <c r="F137">
        <f t="shared" si="28"/>
        <v>40</v>
      </c>
      <c r="G137">
        <f t="shared" si="29"/>
        <v>49</v>
      </c>
      <c r="H137">
        <f t="shared" si="30"/>
        <v>60</v>
      </c>
      <c r="I137">
        <f t="shared" si="31"/>
        <v>62</v>
      </c>
      <c r="J137">
        <f t="shared" si="32"/>
        <v>73</v>
      </c>
      <c r="K137" t="str">
        <f t="shared" si="33"/>
        <v>/index.php/Barrowlands</v>
      </c>
      <c r="L137" t="str">
        <f t="shared" si="34"/>
        <v>Barrowlands</v>
      </c>
      <c r="M137" t="str">
        <f t="shared" si="35"/>
        <v>Barrowlands</v>
      </c>
    </row>
    <row r="138" spans="1:13">
      <c r="A138" t="s">
        <v>330</v>
      </c>
      <c r="B138" t="b">
        <f t="shared" si="24"/>
        <v>0</v>
      </c>
      <c r="C138" t="str">
        <f t="shared" si="25"/>
        <v>the North</v>
      </c>
      <c r="D138" t="b">
        <f t="shared" si="26"/>
        <v>1</v>
      </c>
      <c r="E138">
        <f t="shared" si="27"/>
        <v>14</v>
      </c>
      <c r="F138">
        <f t="shared" si="28"/>
        <v>34</v>
      </c>
      <c r="G138">
        <f t="shared" si="29"/>
        <v>43</v>
      </c>
      <c r="H138">
        <f t="shared" si="30"/>
        <v>52</v>
      </c>
      <c r="I138">
        <f t="shared" si="31"/>
        <v>54</v>
      </c>
      <c r="J138">
        <f t="shared" si="32"/>
        <v>63</v>
      </c>
      <c r="K138" t="str">
        <f t="shared" si="33"/>
        <v>/index.php/Barrowton</v>
      </c>
      <c r="L138" t="str">
        <f t="shared" si="34"/>
        <v>Barrowton</v>
      </c>
      <c r="M138" t="str">
        <f t="shared" si="35"/>
        <v>Barrowton</v>
      </c>
    </row>
    <row r="139" spans="1:13">
      <c r="A139" t="s">
        <v>331</v>
      </c>
      <c r="B139" t="b">
        <f t="shared" si="24"/>
        <v>0</v>
      </c>
      <c r="C139" t="str">
        <f t="shared" si="25"/>
        <v>the North</v>
      </c>
      <c r="D139" t="b">
        <f t="shared" si="26"/>
        <v>1</v>
      </c>
      <c r="E139">
        <f t="shared" si="27"/>
        <v>14</v>
      </c>
      <c r="F139">
        <f t="shared" si="28"/>
        <v>35</v>
      </c>
      <c r="G139">
        <f t="shared" si="29"/>
        <v>44</v>
      </c>
      <c r="H139">
        <f t="shared" si="30"/>
        <v>54</v>
      </c>
      <c r="I139">
        <f t="shared" si="31"/>
        <v>56</v>
      </c>
      <c r="J139">
        <f t="shared" si="32"/>
        <v>66</v>
      </c>
      <c r="K139" t="str">
        <f t="shared" si="33"/>
        <v>/index.php/Bay_of_Ice</v>
      </c>
      <c r="L139" t="str">
        <f t="shared" si="34"/>
        <v>Bay of Ice</v>
      </c>
      <c r="M139" t="str">
        <f t="shared" si="35"/>
        <v>Bay of Ice</v>
      </c>
    </row>
    <row r="140" spans="1:13">
      <c r="A140" t="s">
        <v>332</v>
      </c>
      <c r="B140" t="b">
        <f t="shared" si="24"/>
        <v>0</v>
      </c>
      <c r="C140" t="str">
        <f t="shared" si="25"/>
        <v>the North</v>
      </c>
      <c r="D140" t="b">
        <f t="shared" si="26"/>
        <v>1</v>
      </c>
      <c r="E140">
        <f t="shared" si="27"/>
        <v>14</v>
      </c>
      <c r="F140">
        <f t="shared" si="28"/>
        <v>37</v>
      </c>
      <c r="G140">
        <f t="shared" si="29"/>
        <v>46</v>
      </c>
      <c r="H140">
        <f t="shared" si="30"/>
        <v>58</v>
      </c>
      <c r="I140">
        <f t="shared" si="31"/>
        <v>60</v>
      </c>
      <c r="J140">
        <f t="shared" si="32"/>
        <v>72</v>
      </c>
      <c r="K140" t="str">
        <f t="shared" si="33"/>
        <v>/index.php/Bay_of_Seals</v>
      </c>
      <c r="L140" t="str">
        <f t="shared" si="34"/>
        <v>Bay of Seals</v>
      </c>
      <c r="M140" t="str">
        <f t="shared" si="35"/>
        <v>Bay of Seals</v>
      </c>
    </row>
    <row r="141" spans="1:13">
      <c r="A141" t="s">
        <v>333</v>
      </c>
      <c r="B141" t="b">
        <f t="shared" si="24"/>
        <v>0</v>
      </c>
      <c r="C141" t="str">
        <f t="shared" si="25"/>
        <v>the North</v>
      </c>
      <c r="D141" t="b">
        <f t="shared" si="26"/>
        <v>1</v>
      </c>
      <c r="E141">
        <f t="shared" si="27"/>
        <v>14</v>
      </c>
      <c r="F141">
        <f t="shared" si="28"/>
        <v>36</v>
      </c>
      <c r="G141">
        <f t="shared" si="29"/>
        <v>45</v>
      </c>
      <c r="H141">
        <f t="shared" si="30"/>
        <v>56</v>
      </c>
      <c r="I141">
        <f t="shared" si="31"/>
        <v>58</v>
      </c>
      <c r="J141">
        <f t="shared" si="32"/>
        <v>69</v>
      </c>
      <c r="K141" t="str">
        <f t="shared" si="33"/>
        <v>/index.php/Bear_Island</v>
      </c>
      <c r="L141" t="str">
        <f t="shared" si="34"/>
        <v>Bear Island</v>
      </c>
      <c r="M141" t="str">
        <f t="shared" si="35"/>
        <v>Bear Island</v>
      </c>
    </row>
    <row r="142" spans="1:13">
      <c r="A142" t="s">
        <v>334</v>
      </c>
      <c r="B142" t="b">
        <f t="shared" si="24"/>
        <v>0</v>
      </c>
      <c r="C142" t="str">
        <f t="shared" si="25"/>
        <v>the North</v>
      </c>
      <c r="D142" t="b">
        <f t="shared" si="26"/>
        <v>1</v>
      </c>
      <c r="E142">
        <f t="shared" si="27"/>
        <v>14</v>
      </c>
      <c r="F142">
        <f t="shared" si="28"/>
        <v>39</v>
      </c>
      <c r="G142">
        <f t="shared" si="29"/>
        <v>48</v>
      </c>
      <c r="H142">
        <f t="shared" si="30"/>
        <v>62</v>
      </c>
      <c r="I142">
        <f t="shared" si="31"/>
        <v>64</v>
      </c>
      <c r="J142">
        <f t="shared" si="32"/>
        <v>78</v>
      </c>
      <c r="K142" t="str">
        <f t="shared" si="33"/>
        <v>/index.php/Blazewater_Bay</v>
      </c>
      <c r="L142" t="str">
        <f t="shared" si="34"/>
        <v>Blazewater Bay</v>
      </c>
      <c r="M142" t="str">
        <f t="shared" si="35"/>
        <v>Blazewater Bay</v>
      </c>
    </row>
    <row r="143" spans="1:13">
      <c r="A143" t="s">
        <v>335</v>
      </c>
      <c r="B143" t="b">
        <f t="shared" si="24"/>
        <v>0</v>
      </c>
      <c r="C143" t="str">
        <f t="shared" si="25"/>
        <v>the North</v>
      </c>
      <c r="D143" t="b">
        <f t="shared" si="26"/>
        <v>1</v>
      </c>
      <c r="E143">
        <f t="shared" si="27"/>
        <v>14</v>
      </c>
      <c r="F143">
        <f t="shared" si="28"/>
        <v>41</v>
      </c>
      <c r="G143">
        <f t="shared" si="29"/>
        <v>50</v>
      </c>
      <c r="H143">
        <f t="shared" si="30"/>
        <v>64</v>
      </c>
      <c r="I143">
        <f t="shared" si="31"/>
        <v>66</v>
      </c>
      <c r="J143">
        <f t="shared" si="32"/>
        <v>80</v>
      </c>
      <c r="K143" t="str">
        <f t="shared" si="33"/>
        <v>/index.php/Brandon%27s_Gift</v>
      </c>
      <c r="L143" t="str">
        <f t="shared" si="34"/>
        <v>Brandon's Gift</v>
      </c>
      <c r="M143" t="str">
        <f t="shared" si="35"/>
        <v>Brandon's Gift</v>
      </c>
    </row>
    <row r="144" spans="1:13">
      <c r="A144" t="s">
        <v>336</v>
      </c>
      <c r="B144" t="b">
        <f t="shared" si="24"/>
        <v>0</v>
      </c>
      <c r="C144" t="str">
        <f t="shared" si="25"/>
        <v>the North</v>
      </c>
      <c r="D144" t="b">
        <f t="shared" si="26"/>
        <v>1</v>
      </c>
      <c r="E144">
        <f t="shared" si="27"/>
        <v>14</v>
      </c>
      <c r="F144">
        <f t="shared" si="28"/>
        <v>38</v>
      </c>
      <c r="G144">
        <f t="shared" si="29"/>
        <v>47</v>
      </c>
      <c r="H144">
        <f t="shared" si="30"/>
        <v>60</v>
      </c>
      <c r="I144">
        <f t="shared" si="31"/>
        <v>62</v>
      </c>
      <c r="J144">
        <f t="shared" si="32"/>
        <v>75</v>
      </c>
      <c r="K144" t="str">
        <f t="shared" si="33"/>
        <v>/index.php/Broken_Branch</v>
      </c>
      <c r="L144" t="str">
        <f t="shared" si="34"/>
        <v>Broken Branch</v>
      </c>
      <c r="M144" t="str">
        <f t="shared" si="35"/>
        <v>Broken Branch</v>
      </c>
    </row>
    <row r="145" spans="1:13">
      <c r="A145" t="s">
        <v>337</v>
      </c>
      <c r="B145" t="b">
        <f t="shared" si="24"/>
        <v>0</v>
      </c>
      <c r="C145" t="str">
        <f t="shared" si="25"/>
        <v>the North</v>
      </c>
      <c r="D145" t="b">
        <f t="shared" si="26"/>
        <v>1</v>
      </c>
      <c r="E145">
        <f t="shared" si="27"/>
        <v>18</v>
      </c>
      <c r="F145">
        <f t="shared" si="28"/>
        <v>40</v>
      </c>
      <c r="G145">
        <f t="shared" si="29"/>
        <v>49</v>
      </c>
      <c r="H145">
        <f t="shared" si="30"/>
        <v>60</v>
      </c>
      <c r="I145">
        <f t="shared" si="31"/>
        <v>62</v>
      </c>
      <c r="J145">
        <f t="shared" si="32"/>
        <v>73</v>
      </c>
      <c r="K145" t="str">
        <f t="shared" si="33"/>
        <v>/index.php/Cape_Kraken</v>
      </c>
      <c r="L145" t="str">
        <f t="shared" si="34"/>
        <v>Cape Kraken</v>
      </c>
      <c r="M145" t="str">
        <f t="shared" si="35"/>
        <v>Cape Kraken</v>
      </c>
    </row>
    <row r="146" spans="1:13">
      <c r="A146" t="s">
        <v>338</v>
      </c>
      <c r="B146" t="b">
        <f t="shared" si="24"/>
        <v>0</v>
      </c>
      <c r="C146" t="str">
        <f t="shared" si="25"/>
        <v>the North</v>
      </c>
      <c r="D146" t="b">
        <f t="shared" si="26"/>
        <v>1</v>
      </c>
      <c r="E146">
        <f t="shared" si="27"/>
        <v>14</v>
      </c>
      <c r="F146">
        <f t="shared" si="28"/>
        <v>37</v>
      </c>
      <c r="G146">
        <f t="shared" si="29"/>
        <v>46</v>
      </c>
      <c r="H146">
        <f t="shared" si="30"/>
        <v>58</v>
      </c>
      <c r="I146">
        <f t="shared" si="31"/>
        <v>60</v>
      </c>
      <c r="J146">
        <f t="shared" si="32"/>
        <v>72</v>
      </c>
      <c r="K146" t="str">
        <f t="shared" si="33"/>
        <v>/index.php/Castle_Black</v>
      </c>
      <c r="L146" t="str">
        <f t="shared" si="34"/>
        <v>Castle Black</v>
      </c>
      <c r="M146" t="str">
        <f t="shared" si="35"/>
        <v>Castle Black</v>
      </c>
    </row>
    <row r="147" spans="1:13">
      <c r="A147" t="s">
        <v>339</v>
      </c>
      <c r="B147" t="b">
        <f t="shared" si="24"/>
        <v>0</v>
      </c>
      <c r="C147" t="str">
        <f t="shared" si="25"/>
        <v>the North</v>
      </c>
      <c r="D147" t="b">
        <f t="shared" si="26"/>
        <v>1</v>
      </c>
      <c r="E147">
        <f t="shared" si="27"/>
        <v>14</v>
      </c>
      <c r="F147">
        <f t="shared" si="28"/>
        <v>38</v>
      </c>
      <c r="G147">
        <f t="shared" si="29"/>
        <v>47</v>
      </c>
      <c r="H147">
        <f t="shared" si="30"/>
        <v>60</v>
      </c>
      <c r="I147">
        <f t="shared" si="31"/>
        <v>62</v>
      </c>
      <c r="J147">
        <f t="shared" si="32"/>
        <v>75</v>
      </c>
      <c r="K147" t="str">
        <f t="shared" si="33"/>
        <v>/index.php/Castle_Cerwyn</v>
      </c>
      <c r="L147" t="str">
        <f t="shared" si="34"/>
        <v>Castle Cerwyn</v>
      </c>
      <c r="M147" t="str">
        <f t="shared" si="35"/>
        <v>Castle Cerwyn</v>
      </c>
    </row>
    <row r="148" spans="1:13">
      <c r="A148" t="s">
        <v>340</v>
      </c>
      <c r="B148" t="b">
        <f t="shared" si="24"/>
        <v>0</v>
      </c>
      <c r="C148" t="str">
        <f t="shared" si="25"/>
        <v>the North</v>
      </c>
      <c r="D148" t="b">
        <f t="shared" si="26"/>
        <v>1</v>
      </c>
      <c r="E148">
        <f t="shared" si="27"/>
        <v>14</v>
      </c>
      <c r="F148">
        <f t="shared" si="28"/>
        <v>43</v>
      </c>
      <c r="G148">
        <f t="shared" si="29"/>
        <v>52</v>
      </c>
      <c r="H148">
        <f t="shared" si="30"/>
        <v>68</v>
      </c>
      <c r="I148">
        <f t="shared" si="31"/>
        <v>70</v>
      </c>
      <c r="J148">
        <f t="shared" si="32"/>
        <v>86</v>
      </c>
      <c r="K148" t="str">
        <f t="shared" si="33"/>
        <v>/index.php/Children%27s_Tower</v>
      </c>
      <c r="L148" t="str">
        <f t="shared" si="34"/>
        <v>Children's Tower</v>
      </c>
      <c r="M148" t="str">
        <f t="shared" si="35"/>
        <v>Children's Tower</v>
      </c>
    </row>
    <row r="149" spans="1:13">
      <c r="A149" t="s">
        <v>341</v>
      </c>
      <c r="B149" t="b">
        <f t="shared" si="24"/>
        <v>0</v>
      </c>
      <c r="C149" t="str">
        <f t="shared" si="25"/>
        <v>the North</v>
      </c>
      <c r="D149" t="b">
        <f t="shared" si="26"/>
        <v>1</v>
      </c>
      <c r="E149">
        <f t="shared" si="27"/>
        <v>18</v>
      </c>
      <c r="F149">
        <f t="shared" si="28"/>
        <v>38</v>
      </c>
      <c r="G149">
        <f t="shared" si="29"/>
        <v>47</v>
      </c>
      <c r="H149">
        <f t="shared" si="30"/>
        <v>56</v>
      </c>
      <c r="I149">
        <f t="shared" si="31"/>
        <v>58</v>
      </c>
      <c r="J149">
        <f t="shared" si="32"/>
        <v>67</v>
      </c>
      <c r="K149" t="str">
        <f t="shared" si="33"/>
        <v>/index.php/Deep_Lake</v>
      </c>
      <c r="L149" t="str">
        <f t="shared" si="34"/>
        <v>Deep Lake</v>
      </c>
      <c r="M149" t="str">
        <f t="shared" si="35"/>
        <v>Deep Lake</v>
      </c>
    </row>
    <row r="150" spans="1:13">
      <c r="A150" t="s">
        <v>342</v>
      </c>
      <c r="B150" t="b">
        <f t="shared" si="24"/>
        <v>0</v>
      </c>
      <c r="C150" t="str">
        <f t="shared" si="25"/>
        <v>the North</v>
      </c>
      <c r="D150" t="b">
        <f t="shared" si="26"/>
        <v>1</v>
      </c>
      <c r="E150">
        <f t="shared" si="27"/>
        <v>14</v>
      </c>
      <c r="F150">
        <f t="shared" si="28"/>
        <v>33</v>
      </c>
      <c r="G150">
        <f t="shared" si="29"/>
        <v>42</v>
      </c>
      <c r="H150">
        <f t="shared" si="30"/>
        <v>50</v>
      </c>
      <c r="I150">
        <f t="shared" si="31"/>
        <v>52</v>
      </c>
      <c r="J150">
        <f t="shared" si="32"/>
        <v>60</v>
      </c>
      <c r="K150" t="str">
        <f t="shared" si="33"/>
        <v>/index.php/Deepdown</v>
      </c>
      <c r="L150" t="str">
        <f t="shared" si="34"/>
        <v>Deepdown</v>
      </c>
      <c r="M150" t="str">
        <f t="shared" si="35"/>
        <v>Deepdown</v>
      </c>
    </row>
    <row r="151" spans="1:13">
      <c r="A151" t="s">
        <v>343</v>
      </c>
      <c r="B151" t="b">
        <f t="shared" si="24"/>
        <v>0</v>
      </c>
      <c r="C151" t="str">
        <f t="shared" si="25"/>
        <v>the North</v>
      </c>
      <c r="D151" t="b">
        <f t="shared" si="26"/>
        <v>1</v>
      </c>
      <c r="E151">
        <f t="shared" si="27"/>
        <v>14</v>
      </c>
      <c r="F151">
        <f t="shared" si="28"/>
        <v>39</v>
      </c>
      <c r="G151">
        <f t="shared" si="29"/>
        <v>48</v>
      </c>
      <c r="H151">
        <f t="shared" si="30"/>
        <v>62</v>
      </c>
      <c r="I151">
        <f t="shared" si="31"/>
        <v>64</v>
      </c>
      <c r="J151">
        <f t="shared" si="32"/>
        <v>78</v>
      </c>
      <c r="K151" t="str">
        <f t="shared" si="33"/>
        <v>/index.php/Deepwood_Motte</v>
      </c>
      <c r="L151" t="str">
        <f t="shared" si="34"/>
        <v>Deepwood Motte</v>
      </c>
      <c r="M151" t="str">
        <f t="shared" si="35"/>
        <v>Deepwood Motte</v>
      </c>
    </row>
    <row r="152" spans="1:13">
      <c r="A152" t="s">
        <v>344</v>
      </c>
      <c r="B152" t="b">
        <f t="shared" si="24"/>
        <v>0</v>
      </c>
      <c r="C152" t="str">
        <f t="shared" si="25"/>
        <v>the North</v>
      </c>
      <c r="D152" t="b">
        <f t="shared" si="26"/>
        <v>1</v>
      </c>
      <c r="E152">
        <f t="shared" si="27"/>
        <v>14</v>
      </c>
      <c r="F152">
        <f t="shared" si="28"/>
        <v>34</v>
      </c>
      <c r="G152">
        <f t="shared" si="29"/>
        <v>43</v>
      </c>
      <c r="H152">
        <f t="shared" si="30"/>
        <v>52</v>
      </c>
      <c r="I152">
        <f t="shared" si="31"/>
        <v>54</v>
      </c>
      <c r="J152">
        <f t="shared" si="32"/>
        <v>63</v>
      </c>
      <c r="K152" t="str">
        <f t="shared" si="33"/>
        <v>/index.php/Dreadfort</v>
      </c>
      <c r="L152" t="str">
        <f t="shared" si="34"/>
        <v>Dreadfort</v>
      </c>
      <c r="M152" t="str">
        <f t="shared" si="35"/>
        <v>Dreadfort</v>
      </c>
    </row>
    <row r="153" spans="1:13">
      <c r="A153" t="s">
        <v>345</v>
      </c>
      <c r="B153" t="b">
        <f t="shared" si="24"/>
        <v>0</v>
      </c>
      <c r="C153" t="str">
        <f t="shared" si="25"/>
        <v>the North</v>
      </c>
      <c r="D153" t="b">
        <f t="shared" si="26"/>
        <v>1</v>
      </c>
      <c r="E153">
        <f t="shared" si="27"/>
        <v>14</v>
      </c>
      <c r="F153">
        <f t="shared" si="28"/>
        <v>39</v>
      </c>
      <c r="G153">
        <f t="shared" si="29"/>
        <v>48</v>
      </c>
      <c r="H153">
        <f t="shared" si="30"/>
        <v>62</v>
      </c>
      <c r="I153">
        <f t="shared" si="31"/>
        <v>64</v>
      </c>
      <c r="J153">
        <f t="shared" si="32"/>
        <v>78</v>
      </c>
      <c r="K153" t="str">
        <f t="shared" si="33"/>
        <v>/index.php/Driftwood_Hall</v>
      </c>
      <c r="L153" t="str">
        <f t="shared" si="34"/>
        <v>Driftwood Hall</v>
      </c>
      <c r="M153" t="str">
        <f t="shared" si="35"/>
        <v>Driftwood Hall</v>
      </c>
    </row>
    <row r="154" spans="1:13">
      <c r="A154" t="s">
        <v>346</v>
      </c>
      <c r="B154" t="b">
        <f t="shared" si="24"/>
        <v>0</v>
      </c>
      <c r="C154" t="str">
        <f t="shared" si="25"/>
        <v>the North</v>
      </c>
      <c r="D154" t="b">
        <f t="shared" si="26"/>
        <v>1</v>
      </c>
      <c r="E154">
        <f t="shared" si="27"/>
        <v>14</v>
      </c>
      <c r="F154">
        <f t="shared" si="28"/>
        <v>43</v>
      </c>
      <c r="G154">
        <f t="shared" si="29"/>
        <v>52</v>
      </c>
      <c r="H154">
        <f t="shared" si="30"/>
        <v>68</v>
      </c>
      <c r="I154">
        <f t="shared" si="31"/>
        <v>70</v>
      </c>
      <c r="J154">
        <f t="shared" si="32"/>
        <v>86</v>
      </c>
      <c r="K154" t="str">
        <f t="shared" si="33"/>
        <v>/index.php/Drunkard%27s_Tower</v>
      </c>
      <c r="L154" t="str">
        <f t="shared" si="34"/>
        <v>Drunkard's Tower</v>
      </c>
      <c r="M154" t="str">
        <f t="shared" si="35"/>
        <v>Drunkard's Tower</v>
      </c>
    </row>
    <row r="155" spans="1:13">
      <c r="A155" t="s">
        <v>347</v>
      </c>
      <c r="B155" t="b">
        <f t="shared" si="24"/>
        <v>0</v>
      </c>
      <c r="C155" t="str">
        <f t="shared" si="25"/>
        <v>the North</v>
      </c>
      <c r="D155" t="b">
        <f t="shared" si="26"/>
        <v>1</v>
      </c>
      <c r="E155">
        <f t="shared" si="27"/>
        <v>18</v>
      </c>
      <c r="F155">
        <f t="shared" si="28"/>
        <v>49</v>
      </c>
      <c r="G155">
        <f t="shared" si="29"/>
        <v>58</v>
      </c>
      <c r="H155">
        <f t="shared" si="30"/>
        <v>78</v>
      </c>
      <c r="I155">
        <f t="shared" si="31"/>
        <v>80</v>
      </c>
      <c r="J155">
        <f t="shared" si="32"/>
        <v>100</v>
      </c>
      <c r="K155" t="str">
        <f t="shared" si="33"/>
        <v>/index.php/Eastwatch-by-the-Sea</v>
      </c>
      <c r="L155" t="str">
        <f t="shared" si="34"/>
        <v>Eastwatch-by-the-Sea</v>
      </c>
      <c r="M155" t="str">
        <f t="shared" si="35"/>
        <v>Eastwatch-by-the-Sea</v>
      </c>
    </row>
    <row r="156" spans="1:13">
      <c r="A156" t="s">
        <v>348</v>
      </c>
      <c r="B156" t="b">
        <f t="shared" si="24"/>
        <v>0</v>
      </c>
      <c r="C156" t="str">
        <f t="shared" si="25"/>
        <v>the North</v>
      </c>
      <c r="D156" t="b">
        <f t="shared" si="26"/>
        <v>1</v>
      </c>
      <c r="E156">
        <f t="shared" si="27"/>
        <v>18</v>
      </c>
      <c r="F156">
        <f t="shared" si="28"/>
        <v>40</v>
      </c>
      <c r="G156">
        <f t="shared" si="29"/>
        <v>49</v>
      </c>
      <c r="H156">
        <f t="shared" si="30"/>
        <v>60</v>
      </c>
      <c r="I156">
        <f t="shared" si="31"/>
        <v>62</v>
      </c>
      <c r="J156">
        <f t="shared" si="32"/>
        <v>73</v>
      </c>
      <c r="K156" t="str">
        <f t="shared" si="33"/>
        <v>/index.php/Fever_River</v>
      </c>
      <c r="L156" t="str">
        <f t="shared" si="34"/>
        <v>Fever River</v>
      </c>
      <c r="M156" t="str">
        <f t="shared" si="35"/>
        <v>Fever River</v>
      </c>
    </row>
    <row r="157" spans="1:13">
      <c r="A157" t="s">
        <v>349</v>
      </c>
      <c r="B157" t="b">
        <f t="shared" si="24"/>
        <v>0</v>
      </c>
      <c r="C157" t="str">
        <f t="shared" si="25"/>
        <v>the North</v>
      </c>
      <c r="D157" t="b">
        <f t="shared" si="26"/>
        <v>1</v>
      </c>
      <c r="E157">
        <f t="shared" si="27"/>
        <v>14</v>
      </c>
      <c r="F157">
        <f t="shared" si="28"/>
        <v>37</v>
      </c>
      <c r="G157">
        <f t="shared" si="29"/>
        <v>46</v>
      </c>
      <c r="H157">
        <f t="shared" si="30"/>
        <v>58</v>
      </c>
      <c r="I157">
        <f t="shared" si="31"/>
        <v>60</v>
      </c>
      <c r="J157">
        <f t="shared" si="32"/>
        <v>72</v>
      </c>
      <c r="K157" t="str">
        <f t="shared" si="33"/>
        <v>/index.php/Flint_Cliffs</v>
      </c>
      <c r="L157" t="str">
        <f t="shared" si="34"/>
        <v>Flint Cliffs</v>
      </c>
      <c r="M157" t="str">
        <f t="shared" si="35"/>
        <v>Flint Cliffs</v>
      </c>
    </row>
    <row r="158" spans="1:13">
      <c r="A158" t="s">
        <v>350</v>
      </c>
      <c r="B158" t="b">
        <f t="shared" si="24"/>
        <v>0</v>
      </c>
      <c r="C158" t="str">
        <f t="shared" si="25"/>
        <v>the North</v>
      </c>
      <c r="D158" t="b">
        <f t="shared" si="26"/>
        <v>1</v>
      </c>
      <c r="E158">
        <f t="shared" si="27"/>
        <v>14</v>
      </c>
      <c r="F158">
        <f t="shared" si="28"/>
        <v>41</v>
      </c>
      <c r="G158">
        <f t="shared" si="29"/>
        <v>50</v>
      </c>
      <c r="H158">
        <f t="shared" si="30"/>
        <v>64</v>
      </c>
      <c r="I158">
        <f t="shared" si="31"/>
        <v>66</v>
      </c>
      <c r="J158">
        <f t="shared" si="32"/>
        <v>80</v>
      </c>
      <c r="K158" t="str">
        <f t="shared" si="33"/>
        <v>/index.php/Flint%27s_Finger</v>
      </c>
      <c r="L158" t="str">
        <f t="shared" si="34"/>
        <v>Flint's Finger</v>
      </c>
      <c r="M158" t="str">
        <f t="shared" si="35"/>
        <v>Flint's Finger</v>
      </c>
    </row>
    <row r="159" spans="1:13">
      <c r="A159" t="s">
        <v>351</v>
      </c>
      <c r="B159" t="b">
        <f t="shared" si="24"/>
        <v>0</v>
      </c>
      <c r="C159" t="str">
        <f t="shared" si="25"/>
        <v>the North</v>
      </c>
      <c r="D159" t="b">
        <f t="shared" si="26"/>
        <v>1</v>
      </c>
      <c r="E159">
        <f t="shared" si="27"/>
        <v>14</v>
      </c>
      <c r="F159">
        <f t="shared" si="28"/>
        <v>32</v>
      </c>
      <c r="G159">
        <f t="shared" si="29"/>
        <v>41</v>
      </c>
      <c r="H159">
        <f t="shared" si="30"/>
        <v>48</v>
      </c>
      <c r="I159">
        <f t="shared" si="31"/>
        <v>50</v>
      </c>
      <c r="J159">
        <f t="shared" si="32"/>
        <v>57</v>
      </c>
      <c r="K159" t="str">
        <f t="shared" si="33"/>
        <v>/index.php/Forktop</v>
      </c>
      <c r="L159" t="str">
        <f t="shared" si="34"/>
        <v>Forktop</v>
      </c>
      <c r="M159" t="str">
        <f t="shared" si="35"/>
        <v>Forktop</v>
      </c>
    </row>
    <row r="160" spans="1:13">
      <c r="A160" t="s">
        <v>352</v>
      </c>
      <c r="B160" t="b">
        <f t="shared" si="24"/>
        <v>0</v>
      </c>
      <c r="C160" t="str">
        <f t="shared" si="25"/>
        <v>the North</v>
      </c>
      <c r="D160" t="b">
        <f t="shared" si="26"/>
        <v>1</v>
      </c>
      <c r="E160">
        <f t="shared" si="27"/>
        <v>14</v>
      </c>
      <c r="F160">
        <f t="shared" si="28"/>
        <v>36</v>
      </c>
      <c r="G160">
        <f t="shared" si="29"/>
        <v>45</v>
      </c>
      <c r="H160">
        <f t="shared" si="30"/>
        <v>56</v>
      </c>
      <c r="I160">
        <f t="shared" si="31"/>
        <v>58</v>
      </c>
      <c r="J160">
        <f t="shared" si="32"/>
        <v>69</v>
      </c>
      <c r="K160" t="str">
        <f t="shared" si="33"/>
        <v>/index.php/Frozen_Ford</v>
      </c>
      <c r="L160" t="str">
        <f t="shared" si="34"/>
        <v>Frozen Ford</v>
      </c>
      <c r="M160" t="str">
        <f t="shared" si="35"/>
        <v>Frozen Ford</v>
      </c>
    </row>
    <row r="161" spans="1:13">
      <c r="A161" t="s">
        <v>353</v>
      </c>
      <c r="B161" t="b">
        <f t="shared" si="24"/>
        <v>0</v>
      </c>
      <c r="C161" t="str">
        <f t="shared" si="25"/>
        <v>the North</v>
      </c>
      <c r="D161" t="b">
        <f t="shared" si="26"/>
        <v>1</v>
      </c>
      <c r="E161">
        <f t="shared" si="27"/>
        <v>18</v>
      </c>
      <c r="F161">
        <f t="shared" si="28"/>
        <v>44</v>
      </c>
      <c r="G161">
        <f t="shared" si="29"/>
        <v>53</v>
      </c>
      <c r="H161">
        <f t="shared" si="30"/>
        <v>68</v>
      </c>
      <c r="I161">
        <f t="shared" si="31"/>
        <v>70</v>
      </c>
      <c r="J161">
        <f t="shared" si="32"/>
        <v>85</v>
      </c>
      <c r="K161" t="str">
        <f t="shared" si="33"/>
        <v>/index.php/Gatehouse_Tower</v>
      </c>
      <c r="L161" t="str">
        <f t="shared" si="34"/>
        <v>Gatehouse Tower</v>
      </c>
      <c r="M161" t="str">
        <f t="shared" si="35"/>
        <v>Gatehouse Tower</v>
      </c>
    </row>
    <row r="162" spans="1:13">
      <c r="A162" t="s">
        <v>354</v>
      </c>
      <c r="B162" t="b">
        <f t="shared" si="24"/>
        <v>0</v>
      </c>
      <c r="C162" t="str">
        <f t="shared" si="25"/>
        <v>the North</v>
      </c>
      <c r="D162" t="b">
        <f t="shared" si="26"/>
        <v>1</v>
      </c>
      <c r="E162">
        <f t="shared" si="27"/>
        <v>14</v>
      </c>
      <c r="F162">
        <f t="shared" si="28"/>
        <v>40</v>
      </c>
      <c r="G162">
        <f t="shared" si="29"/>
        <v>49</v>
      </c>
      <c r="H162">
        <f t="shared" si="30"/>
        <v>62</v>
      </c>
      <c r="I162">
        <f t="shared" si="31"/>
        <v>64</v>
      </c>
      <c r="J162">
        <f t="shared" si="32"/>
        <v>77</v>
      </c>
      <c r="K162" t="str">
        <f t="shared" si="33"/>
        <v>/index.php/Giant%27s_Stair</v>
      </c>
      <c r="L162" t="str">
        <f t="shared" si="34"/>
        <v>Giant's Stair</v>
      </c>
      <c r="M162" t="str">
        <f t="shared" si="35"/>
        <v>Giant's Stair</v>
      </c>
    </row>
    <row r="163" spans="1:13">
      <c r="A163" t="s">
        <v>355</v>
      </c>
      <c r="B163" t="b">
        <f t="shared" si="24"/>
        <v>0</v>
      </c>
      <c r="C163" t="str">
        <f t="shared" si="25"/>
        <v>the North</v>
      </c>
      <c r="D163" t="b">
        <f t="shared" si="26"/>
        <v>1</v>
      </c>
      <c r="E163">
        <f t="shared" si="27"/>
        <v>14</v>
      </c>
      <c r="F163">
        <f t="shared" si="28"/>
        <v>29</v>
      </c>
      <c r="G163">
        <f t="shared" si="29"/>
        <v>38</v>
      </c>
      <c r="H163">
        <f t="shared" si="30"/>
        <v>42</v>
      </c>
      <c r="I163">
        <f t="shared" si="31"/>
        <v>44</v>
      </c>
      <c r="J163">
        <f t="shared" si="32"/>
        <v>48</v>
      </c>
      <c r="K163" t="str">
        <f t="shared" si="33"/>
        <v>/index.php/Gift</v>
      </c>
      <c r="L163" t="str">
        <f t="shared" si="34"/>
        <v>Gift</v>
      </c>
      <c r="M163" t="str">
        <f t="shared" si="35"/>
        <v>Gift</v>
      </c>
    </row>
    <row r="164" spans="1:13">
      <c r="A164" t="s">
        <v>356</v>
      </c>
      <c r="B164" t="b">
        <f t="shared" si="24"/>
        <v>0</v>
      </c>
      <c r="C164" t="str">
        <f t="shared" si="25"/>
        <v>the North</v>
      </c>
      <c r="D164" t="b">
        <f t="shared" si="26"/>
        <v>1</v>
      </c>
      <c r="E164">
        <f t="shared" si="27"/>
        <v>14</v>
      </c>
      <c r="F164">
        <f t="shared" si="28"/>
        <v>34</v>
      </c>
      <c r="G164">
        <f t="shared" si="29"/>
        <v>43</v>
      </c>
      <c r="H164">
        <f t="shared" si="30"/>
        <v>52</v>
      </c>
      <c r="I164">
        <f t="shared" si="31"/>
        <v>54</v>
      </c>
      <c r="J164">
        <f t="shared" si="32"/>
        <v>63</v>
      </c>
      <c r="K164" t="str">
        <f t="shared" si="33"/>
        <v>/index.php/Goldgrass</v>
      </c>
      <c r="L164" t="str">
        <f t="shared" si="34"/>
        <v>Goldgrass</v>
      </c>
      <c r="M164" t="str">
        <f t="shared" si="35"/>
        <v>Goldgrass</v>
      </c>
    </row>
    <row r="165" spans="1:13">
      <c r="A165" t="s">
        <v>357</v>
      </c>
      <c r="B165" t="b">
        <f t="shared" si="24"/>
        <v>0</v>
      </c>
      <c r="C165" t="str">
        <f t="shared" si="25"/>
        <v>the North</v>
      </c>
      <c r="D165" t="b">
        <f t="shared" si="26"/>
        <v>0</v>
      </c>
      <c r="E165" t="str">
        <f t="shared" si="27"/>
        <v/>
      </c>
      <c r="F165" t="str">
        <f t="shared" si="28"/>
        <v/>
      </c>
      <c r="G165" t="str">
        <f t="shared" si="29"/>
        <v/>
      </c>
      <c r="H165" t="str">
        <f t="shared" si="30"/>
        <v/>
      </c>
      <c r="I165" t="str">
        <f t="shared" si="31"/>
        <v/>
      </c>
      <c r="J165" t="str">
        <f t="shared" si="32"/>
        <v/>
      </c>
      <c r="K165" t="str">
        <f t="shared" si="33"/>
        <v/>
      </c>
      <c r="L165" t="str">
        <f t="shared" si="34"/>
        <v/>
      </c>
      <c r="M165" t="str">
        <f t="shared" si="35"/>
        <v/>
      </c>
    </row>
    <row r="166" spans="1:13">
      <c r="A166" t="s">
        <v>358</v>
      </c>
      <c r="B166" t="b">
        <f t="shared" si="24"/>
        <v>0</v>
      </c>
      <c r="C166" t="str">
        <f t="shared" si="25"/>
        <v>the North</v>
      </c>
      <c r="D166" t="b">
        <f t="shared" si="26"/>
        <v>1</v>
      </c>
      <c r="E166">
        <f t="shared" si="27"/>
        <v>18</v>
      </c>
      <c r="F166">
        <f t="shared" si="28"/>
        <v>42</v>
      </c>
      <c r="G166">
        <f t="shared" si="29"/>
        <v>51</v>
      </c>
      <c r="H166">
        <f t="shared" si="30"/>
        <v>62</v>
      </c>
      <c r="I166">
        <f t="shared" si="31"/>
        <v>64</v>
      </c>
      <c r="J166">
        <f t="shared" si="32"/>
        <v>75</v>
      </c>
      <c r="K166" t="str">
        <f t="shared" si="33"/>
        <v>/index.php/Gorne%27s_Way</v>
      </c>
      <c r="L166" t="str">
        <f t="shared" si="34"/>
        <v>Gorne's Way</v>
      </c>
      <c r="M166" t="str">
        <f t="shared" si="35"/>
        <v>Gorne's Way</v>
      </c>
    </row>
    <row r="167" spans="1:13">
      <c r="A167" t="s">
        <v>359</v>
      </c>
      <c r="B167" t="b">
        <f t="shared" si="24"/>
        <v>0</v>
      </c>
      <c r="C167" t="str">
        <f t="shared" si="25"/>
        <v>the North</v>
      </c>
      <c r="D167" t="b">
        <f t="shared" si="26"/>
        <v>1</v>
      </c>
      <c r="E167">
        <f t="shared" si="27"/>
        <v>14</v>
      </c>
      <c r="F167">
        <f t="shared" si="28"/>
        <v>35</v>
      </c>
      <c r="G167">
        <f t="shared" si="29"/>
        <v>44</v>
      </c>
      <c r="H167">
        <f t="shared" si="30"/>
        <v>54</v>
      </c>
      <c r="I167">
        <f t="shared" si="31"/>
        <v>56</v>
      </c>
      <c r="J167">
        <f t="shared" si="32"/>
        <v>66</v>
      </c>
      <c r="K167" t="str">
        <f t="shared" si="33"/>
        <v>/index.php/Greenguard</v>
      </c>
      <c r="L167" t="str">
        <f t="shared" si="34"/>
        <v>Greenguard</v>
      </c>
      <c r="M167" t="str">
        <f t="shared" si="35"/>
        <v>Greenguard</v>
      </c>
    </row>
    <row r="168" spans="1:13">
      <c r="A168" t="s">
        <v>360</v>
      </c>
      <c r="B168" t="b">
        <f t="shared" si="24"/>
        <v>0</v>
      </c>
      <c r="C168" t="str">
        <f t="shared" si="25"/>
        <v>the North</v>
      </c>
      <c r="D168" t="b">
        <f t="shared" si="26"/>
        <v>1</v>
      </c>
      <c r="E168">
        <f t="shared" si="27"/>
        <v>14</v>
      </c>
      <c r="F168">
        <f t="shared" si="28"/>
        <v>36</v>
      </c>
      <c r="G168">
        <f t="shared" si="29"/>
        <v>45</v>
      </c>
      <c r="H168">
        <f t="shared" si="30"/>
        <v>56</v>
      </c>
      <c r="I168">
        <f t="shared" si="31"/>
        <v>58</v>
      </c>
      <c r="J168">
        <f t="shared" si="32"/>
        <v>69</v>
      </c>
      <c r="K168" t="str">
        <f t="shared" si="33"/>
        <v>/index.php/Grey_Cliffs</v>
      </c>
      <c r="L168" t="str">
        <f t="shared" si="34"/>
        <v>Grey Cliffs</v>
      </c>
      <c r="M168" t="str">
        <f t="shared" si="35"/>
        <v>Grey Cliffs</v>
      </c>
    </row>
    <row r="169" spans="1:13">
      <c r="A169" t="s">
        <v>361</v>
      </c>
      <c r="B169" t="b">
        <f t="shared" si="24"/>
        <v>0</v>
      </c>
      <c r="C169" t="str">
        <f t="shared" si="25"/>
        <v>the North</v>
      </c>
      <c r="D169" t="b">
        <f t="shared" si="26"/>
        <v>1</v>
      </c>
      <c r="E169">
        <f t="shared" si="27"/>
        <v>14</v>
      </c>
      <c r="F169">
        <f t="shared" si="28"/>
        <v>34</v>
      </c>
      <c r="G169">
        <f t="shared" si="29"/>
        <v>43</v>
      </c>
      <c r="H169">
        <f t="shared" si="30"/>
        <v>52</v>
      </c>
      <c r="I169">
        <f t="shared" si="31"/>
        <v>54</v>
      </c>
      <c r="J169">
        <f t="shared" si="32"/>
        <v>63</v>
      </c>
      <c r="K169" t="str">
        <f t="shared" si="33"/>
        <v>/index.php/Greyguard</v>
      </c>
      <c r="L169" t="str">
        <f t="shared" si="34"/>
        <v>Greyguard</v>
      </c>
      <c r="M169" t="str">
        <f t="shared" si="35"/>
        <v>Greyguard</v>
      </c>
    </row>
    <row r="170" spans="1:13">
      <c r="A170" t="s">
        <v>362</v>
      </c>
      <c r="B170" t="b">
        <f t="shared" si="24"/>
        <v>0</v>
      </c>
      <c r="C170" t="str">
        <f t="shared" si="25"/>
        <v>the North</v>
      </c>
      <c r="D170" t="b">
        <f t="shared" si="26"/>
        <v>1</v>
      </c>
      <c r="E170">
        <f t="shared" si="27"/>
        <v>14</v>
      </c>
      <c r="F170">
        <f t="shared" si="28"/>
        <v>40</v>
      </c>
      <c r="G170">
        <f t="shared" si="29"/>
        <v>49</v>
      </c>
      <c r="H170">
        <f t="shared" si="30"/>
        <v>64</v>
      </c>
      <c r="I170">
        <f t="shared" si="31"/>
        <v>66</v>
      </c>
      <c r="J170">
        <f t="shared" si="32"/>
        <v>81</v>
      </c>
      <c r="K170" t="str">
        <f t="shared" si="33"/>
        <v>/index.php/Greywater_Watch</v>
      </c>
      <c r="L170" t="str">
        <f t="shared" si="34"/>
        <v>Greywater Watch</v>
      </c>
      <c r="M170" t="str">
        <f t="shared" si="35"/>
        <v>Greywater Watch</v>
      </c>
    </row>
    <row r="171" spans="1:13">
      <c r="A171" t="s">
        <v>363</v>
      </c>
      <c r="B171" t="b">
        <f t="shared" si="24"/>
        <v>0</v>
      </c>
      <c r="C171" t="str">
        <f t="shared" si="25"/>
        <v>the North</v>
      </c>
      <c r="D171" t="b">
        <f t="shared" si="26"/>
        <v>1</v>
      </c>
      <c r="E171">
        <f t="shared" si="27"/>
        <v>18</v>
      </c>
      <c r="F171">
        <f t="shared" si="28"/>
        <v>45</v>
      </c>
      <c r="G171">
        <f t="shared" si="29"/>
        <v>54</v>
      </c>
      <c r="H171">
        <f t="shared" si="30"/>
        <v>68</v>
      </c>
      <c r="I171">
        <f t="shared" si="31"/>
        <v>70</v>
      </c>
      <c r="J171">
        <f t="shared" si="32"/>
        <v>84</v>
      </c>
      <c r="K171" t="str">
        <f t="shared" si="33"/>
        <v>/index.php/Hardin%27s_Tower</v>
      </c>
      <c r="L171" t="str">
        <f t="shared" si="34"/>
        <v>Hardin's Tower</v>
      </c>
      <c r="M171" t="str">
        <f t="shared" si="35"/>
        <v>Hardin's Tower</v>
      </c>
    </row>
    <row r="172" spans="1:13">
      <c r="A172" t="s">
        <v>364</v>
      </c>
      <c r="B172" t="b">
        <f t="shared" si="24"/>
        <v>0</v>
      </c>
      <c r="C172" t="str">
        <f t="shared" si="25"/>
        <v>the North</v>
      </c>
      <c r="D172" t="b">
        <f t="shared" si="26"/>
        <v>1</v>
      </c>
      <c r="E172">
        <f t="shared" si="27"/>
        <v>14</v>
      </c>
      <c r="F172">
        <f t="shared" si="28"/>
        <v>39</v>
      </c>
      <c r="G172">
        <f t="shared" si="29"/>
        <v>48</v>
      </c>
      <c r="H172">
        <f t="shared" si="30"/>
        <v>62</v>
      </c>
      <c r="I172">
        <f t="shared" si="31"/>
        <v>64</v>
      </c>
      <c r="J172">
        <f t="shared" si="32"/>
        <v>78</v>
      </c>
      <c r="K172" t="str">
        <f t="shared" si="33"/>
        <v>/index.php/Hoarfrost_Hill</v>
      </c>
      <c r="L172" t="str">
        <f t="shared" si="34"/>
        <v>Hoarfrost Hill</v>
      </c>
      <c r="M172" t="str">
        <f t="shared" si="35"/>
        <v>Hoarfrost Hill</v>
      </c>
    </row>
    <row r="173" spans="1:13">
      <c r="A173" t="s">
        <v>365</v>
      </c>
      <c r="B173" t="b">
        <f t="shared" si="24"/>
        <v>0</v>
      </c>
      <c r="C173" t="str">
        <f t="shared" si="25"/>
        <v>the North</v>
      </c>
      <c r="D173" t="b">
        <f t="shared" si="26"/>
        <v>1</v>
      </c>
      <c r="E173">
        <f t="shared" si="27"/>
        <v>14</v>
      </c>
      <c r="F173">
        <f t="shared" si="28"/>
        <v>33</v>
      </c>
      <c r="G173">
        <f t="shared" si="29"/>
        <v>42</v>
      </c>
      <c r="H173">
        <f t="shared" si="30"/>
        <v>50</v>
      </c>
      <c r="I173">
        <f t="shared" si="31"/>
        <v>52</v>
      </c>
      <c r="J173">
        <f t="shared" si="32"/>
        <v>60</v>
      </c>
      <c r="K173" t="str">
        <f t="shared" si="33"/>
        <v>/index.php/Hornwood</v>
      </c>
      <c r="L173" t="str">
        <f t="shared" si="34"/>
        <v>Hornwood</v>
      </c>
      <c r="M173" t="str">
        <f t="shared" si="35"/>
        <v>Hornwood</v>
      </c>
    </row>
    <row r="174" spans="1:13">
      <c r="A174" t="s">
        <v>366</v>
      </c>
      <c r="B174" t="b">
        <f t="shared" si="24"/>
        <v>0</v>
      </c>
      <c r="C174" t="str">
        <f t="shared" si="25"/>
        <v>the North</v>
      </c>
      <c r="D174" t="b">
        <f t="shared" si="26"/>
        <v>1</v>
      </c>
      <c r="E174">
        <f t="shared" si="27"/>
        <v>18</v>
      </c>
      <c r="F174">
        <f t="shared" si="28"/>
        <v>36</v>
      </c>
      <c r="G174">
        <f t="shared" si="29"/>
        <v>45</v>
      </c>
      <c r="H174">
        <f t="shared" si="30"/>
        <v>52</v>
      </c>
      <c r="I174">
        <f t="shared" si="31"/>
        <v>54</v>
      </c>
      <c r="J174">
        <f t="shared" si="32"/>
        <v>61</v>
      </c>
      <c r="K174" t="str">
        <f t="shared" si="33"/>
        <v>/index.php/Icemark</v>
      </c>
      <c r="L174" t="str">
        <f t="shared" si="34"/>
        <v>Icemark</v>
      </c>
      <c r="M174" t="str">
        <f t="shared" si="35"/>
        <v>Icemark</v>
      </c>
    </row>
    <row r="175" spans="1:13">
      <c r="A175" t="s">
        <v>367</v>
      </c>
      <c r="B175" t="b">
        <f t="shared" si="24"/>
        <v>0</v>
      </c>
      <c r="C175" t="str">
        <f t="shared" si="25"/>
        <v>the North</v>
      </c>
      <c r="D175" t="b">
        <f t="shared" si="26"/>
        <v>1</v>
      </c>
      <c r="E175">
        <f t="shared" si="27"/>
        <v>18</v>
      </c>
      <c r="F175">
        <f t="shared" si="28"/>
        <v>36</v>
      </c>
      <c r="G175">
        <f t="shared" si="29"/>
        <v>45</v>
      </c>
      <c r="H175">
        <f t="shared" si="30"/>
        <v>52</v>
      </c>
      <c r="I175">
        <f t="shared" si="31"/>
        <v>54</v>
      </c>
      <c r="J175">
        <f t="shared" si="32"/>
        <v>61</v>
      </c>
      <c r="K175" t="str">
        <f t="shared" si="33"/>
        <v>/index.php/Karhold</v>
      </c>
      <c r="L175" t="str">
        <f t="shared" si="34"/>
        <v>Karhold</v>
      </c>
      <c r="M175" t="str">
        <f t="shared" si="35"/>
        <v>Karhold</v>
      </c>
    </row>
    <row r="176" spans="1:13">
      <c r="A176" t="s">
        <v>368</v>
      </c>
      <c r="B176" t="b">
        <f t="shared" si="24"/>
        <v>0</v>
      </c>
      <c r="C176" t="str">
        <f t="shared" si="25"/>
        <v>the North</v>
      </c>
      <c r="D176" t="b">
        <f t="shared" si="26"/>
        <v>1</v>
      </c>
      <c r="E176">
        <f t="shared" si="27"/>
        <v>14</v>
      </c>
      <c r="F176">
        <f t="shared" si="28"/>
        <v>39</v>
      </c>
      <c r="G176">
        <f t="shared" si="29"/>
        <v>48</v>
      </c>
      <c r="H176">
        <f t="shared" si="30"/>
        <v>60</v>
      </c>
      <c r="I176">
        <f t="shared" si="31"/>
        <v>62</v>
      </c>
      <c r="J176">
        <f t="shared" si="32"/>
        <v>74</v>
      </c>
      <c r="K176" t="str">
        <f t="shared" si="33"/>
        <v>/index.php/King%27s_Tower</v>
      </c>
      <c r="L176" t="str">
        <f t="shared" si="34"/>
        <v>King's Tower</v>
      </c>
      <c r="M176" t="str">
        <f t="shared" si="35"/>
        <v>King's Tower</v>
      </c>
    </row>
    <row r="177" spans="1:13">
      <c r="A177" t="s">
        <v>369</v>
      </c>
      <c r="B177" t="b">
        <f t="shared" si="24"/>
        <v>0</v>
      </c>
      <c r="C177" t="str">
        <f t="shared" si="25"/>
        <v>the North</v>
      </c>
      <c r="D177" t="b">
        <f t="shared" si="26"/>
        <v>1</v>
      </c>
      <c r="E177">
        <f t="shared" si="27"/>
        <v>14</v>
      </c>
      <c r="F177">
        <f t="shared" si="28"/>
        <v>34</v>
      </c>
      <c r="G177">
        <f t="shared" si="29"/>
        <v>43</v>
      </c>
      <c r="H177">
        <f t="shared" si="30"/>
        <v>52</v>
      </c>
      <c r="I177">
        <f t="shared" si="31"/>
        <v>54</v>
      </c>
      <c r="J177">
        <f t="shared" si="32"/>
        <v>63</v>
      </c>
      <c r="K177" t="str">
        <f t="shared" si="33"/>
        <v>/index.php/Kinghouse</v>
      </c>
      <c r="L177" t="str">
        <f t="shared" si="34"/>
        <v>Kinghouse</v>
      </c>
      <c r="M177" t="str">
        <f t="shared" si="35"/>
        <v>Kinghouse</v>
      </c>
    </row>
    <row r="178" spans="1:13">
      <c r="A178" t="s">
        <v>370</v>
      </c>
      <c r="B178" t="b">
        <f t="shared" si="24"/>
        <v>0</v>
      </c>
      <c r="C178" t="str">
        <f t="shared" si="25"/>
        <v>the North</v>
      </c>
      <c r="D178" t="b">
        <f t="shared" si="26"/>
        <v>1</v>
      </c>
      <c r="E178">
        <f t="shared" si="27"/>
        <v>14</v>
      </c>
      <c r="F178">
        <f t="shared" si="28"/>
        <v>34</v>
      </c>
      <c r="G178">
        <f t="shared" si="29"/>
        <v>43</v>
      </c>
      <c r="H178">
        <f t="shared" si="30"/>
        <v>52</v>
      </c>
      <c r="I178">
        <f t="shared" si="31"/>
        <v>54</v>
      </c>
      <c r="J178">
        <f t="shared" si="32"/>
        <v>63</v>
      </c>
      <c r="K178" t="str">
        <f t="shared" si="33"/>
        <v>/index.php/Kingsroad</v>
      </c>
      <c r="L178" t="str">
        <f t="shared" si="34"/>
        <v>Kingsroad</v>
      </c>
      <c r="M178" t="str">
        <f t="shared" si="35"/>
        <v>Kingsroad</v>
      </c>
    </row>
    <row r="179" spans="1:13">
      <c r="A179" t="s">
        <v>371</v>
      </c>
      <c r="B179" t="b">
        <f t="shared" si="24"/>
        <v>0</v>
      </c>
      <c r="C179" t="str">
        <f t="shared" si="25"/>
        <v>the North</v>
      </c>
      <c r="D179" t="b">
        <f t="shared" si="26"/>
        <v>1</v>
      </c>
      <c r="E179">
        <f t="shared" si="27"/>
        <v>18</v>
      </c>
      <c r="F179">
        <f t="shared" si="28"/>
        <v>40</v>
      </c>
      <c r="G179">
        <f t="shared" si="29"/>
        <v>49</v>
      </c>
      <c r="H179">
        <f t="shared" si="30"/>
        <v>60</v>
      </c>
      <c r="I179">
        <f t="shared" si="31"/>
        <v>62</v>
      </c>
      <c r="J179">
        <f t="shared" si="32"/>
        <v>73</v>
      </c>
      <c r="K179" t="str">
        <f t="shared" si="33"/>
        <v>/index.php/Last_Hearth</v>
      </c>
      <c r="L179" t="str">
        <f t="shared" si="34"/>
        <v>Last Hearth</v>
      </c>
      <c r="M179" t="str">
        <f t="shared" si="35"/>
        <v>Last Hearth</v>
      </c>
    </row>
    <row r="180" spans="1:13">
      <c r="A180" t="s">
        <v>372</v>
      </c>
      <c r="B180" t="b">
        <f t="shared" si="24"/>
        <v>0</v>
      </c>
      <c r="C180" t="str">
        <f t="shared" si="25"/>
        <v>the North</v>
      </c>
      <c r="D180" t="b">
        <f t="shared" si="26"/>
        <v>1</v>
      </c>
      <c r="E180">
        <f t="shared" si="27"/>
        <v>14</v>
      </c>
      <c r="F180">
        <f t="shared" si="28"/>
        <v>35</v>
      </c>
      <c r="G180">
        <f t="shared" si="29"/>
        <v>44</v>
      </c>
      <c r="H180">
        <f t="shared" si="30"/>
        <v>54</v>
      </c>
      <c r="I180">
        <f t="shared" si="31"/>
        <v>56</v>
      </c>
      <c r="J180">
        <f t="shared" si="32"/>
        <v>66</v>
      </c>
      <c r="K180" t="str">
        <f t="shared" si="33"/>
        <v>/index.php/Last_River</v>
      </c>
      <c r="L180" t="str">
        <f t="shared" si="34"/>
        <v>Last River</v>
      </c>
      <c r="M180" t="str">
        <f t="shared" si="35"/>
        <v>Last River</v>
      </c>
    </row>
    <row r="181" spans="1:13">
      <c r="A181" t="s">
        <v>373</v>
      </c>
      <c r="B181" t="b">
        <f t="shared" si="24"/>
        <v>0</v>
      </c>
      <c r="C181" t="str">
        <f t="shared" si="25"/>
        <v>the North</v>
      </c>
      <c r="D181" t="b">
        <f t="shared" si="26"/>
        <v>1</v>
      </c>
      <c r="E181">
        <f t="shared" si="27"/>
        <v>14</v>
      </c>
      <c r="F181">
        <f t="shared" si="28"/>
        <v>37</v>
      </c>
      <c r="G181">
        <f t="shared" si="29"/>
        <v>46</v>
      </c>
      <c r="H181">
        <f t="shared" si="30"/>
        <v>58</v>
      </c>
      <c r="I181">
        <f t="shared" si="31"/>
        <v>60</v>
      </c>
      <c r="J181">
        <f t="shared" si="32"/>
        <v>72</v>
      </c>
      <c r="K181" t="str">
        <f t="shared" si="33"/>
        <v>/index.php/Lonely_Hills</v>
      </c>
      <c r="L181" t="str">
        <f t="shared" si="34"/>
        <v>Lonely Hills</v>
      </c>
      <c r="M181" t="str">
        <f t="shared" si="35"/>
        <v>Lonely Hills</v>
      </c>
    </row>
    <row r="182" spans="1:13">
      <c r="A182" t="s">
        <v>374</v>
      </c>
      <c r="B182" t="b">
        <f t="shared" si="24"/>
        <v>0</v>
      </c>
      <c r="C182" t="str">
        <f t="shared" si="25"/>
        <v>the North</v>
      </c>
      <c r="D182" t="b">
        <f t="shared" si="26"/>
        <v>1</v>
      </c>
      <c r="E182">
        <f t="shared" si="27"/>
        <v>14</v>
      </c>
      <c r="F182">
        <f t="shared" si="28"/>
        <v>36</v>
      </c>
      <c r="G182">
        <f t="shared" si="29"/>
        <v>45</v>
      </c>
      <c r="H182">
        <f t="shared" si="30"/>
        <v>56</v>
      </c>
      <c r="I182">
        <f t="shared" si="31"/>
        <v>58</v>
      </c>
      <c r="J182">
        <f t="shared" si="32"/>
        <v>69</v>
      </c>
      <c r="K182" t="str">
        <f t="shared" si="33"/>
        <v>/index.php/Long_Barrow</v>
      </c>
      <c r="L182" t="str">
        <f t="shared" si="34"/>
        <v>Long Barrow</v>
      </c>
      <c r="M182" t="str">
        <f t="shared" si="35"/>
        <v>Long Barrow</v>
      </c>
    </row>
    <row r="183" spans="1:13">
      <c r="A183" t="s">
        <v>375</v>
      </c>
      <c r="B183" t="b">
        <f t="shared" si="24"/>
        <v>0</v>
      </c>
      <c r="C183" t="str">
        <f t="shared" si="25"/>
        <v>the North</v>
      </c>
      <c r="D183" t="b">
        <f t="shared" si="26"/>
        <v>1</v>
      </c>
      <c r="E183">
        <f t="shared" si="27"/>
        <v>14</v>
      </c>
      <c r="F183">
        <f t="shared" si="28"/>
        <v>34</v>
      </c>
      <c r="G183">
        <f t="shared" si="29"/>
        <v>43</v>
      </c>
      <c r="H183">
        <f t="shared" si="30"/>
        <v>52</v>
      </c>
      <c r="I183">
        <f t="shared" si="31"/>
        <v>54</v>
      </c>
      <c r="J183">
        <f t="shared" si="32"/>
        <v>63</v>
      </c>
      <c r="K183" t="str">
        <f t="shared" si="33"/>
        <v>/index.php/Long_Lake</v>
      </c>
      <c r="L183" t="str">
        <f t="shared" si="34"/>
        <v>Long Lake</v>
      </c>
      <c r="M183" t="str">
        <f t="shared" si="35"/>
        <v>Long Lake</v>
      </c>
    </row>
    <row r="184" spans="1:13">
      <c r="A184" t="s">
        <v>376</v>
      </c>
      <c r="B184" t="b">
        <f t="shared" si="24"/>
        <v>0</v>
      </c>
      <c r="C184" t="str">
        <f t="shared" si="25"/>
        <v>the North</v>
      </c>
      <c r="D184" t="b">
        <f t="shared" si="26"/>
        <v>1</v>
      </c>
      <c r="E184">
        <f t="shared" si="27"/>
        <v>14</v>
      </c>
      <c r="F184">
        <f t="shared" si="28"/>
        <v>35</v>
      </c>
      <c r="G184">
        <f t="shared" si="29"/>
        <v>44</v>
      </c>
      <c r="H184">
        <f t="shared" si="30"/>
        <v>54</v>
      </c>
      <c r="I184">
        <f t="shared" si="31"/>
        <v>56</v>
      </c>
      <c r="J184">
        <f t="shared" si="32"/>
        <v>66</v>
      </c>
      <c r="K184" t="str">
        <f t="shared" si="33"/>
        <v>/index.php/Lorn_Point</v>
      </c>
      <c r="L184" t="str">
        <f t="shared" si="34"/>
        <v>Lorn Point</v>
      </c>
      <c r="M184" t="str">
        <f t="shared" si="35"/>
        <v>Lorn Point</v>
      </c>
    </row>
    <row r="185" spans="1:13">
      <c r="A185" t="s">
        <v>377</v>
      </c>
      <c r="B185" t="b">
        <f t="shared" si="24"/>
        <v>0</v>
      </c>
      <c r="C185" t="str">
        <f t="shared" si="25"/>
        <v>the North</v>
      </c>
      <c r="D185" t="b">
        <f t="shared" si="26"/>
        <v>1</v>
      </c>
      <c r="E185">
        <f t="shared" si="27"/>
        <v>18</v>
      </c>
      <c r="F185">
        <f t="shared" si="28"/>
        <v>45</v>
      </c>
      <c r="G185">
        <f t="shared" si="29"/>
        <v>54</v>
      </c>
      <c r="H185">
        <f t="shared" si="30"/>
        <v>68</v>
      </c>
      <c r="I185">
        <f t="shared" si="31"/>
        <v>70</v>
      </c>
      <c r="J185">
        <f t="shared" si="32"/>
        <v>84</v>
      </c>
      <c r="K185" t="str">
        <f t="shared" si="33"/>
        <v>/index.php/Merman%27s_Court</v>
      </c>
      <c r="L185" t="str">
        <f t="shared" si="34"/>
        <v>Merman's Court</v>
      </c>
      <c r="M185" t="str">
        <f t="shared" si="35"/>
        <v>Merman's Court</v>
      </c>
    </row>
    <row r="186" spans="1:13">
      <c r="A186" t="s">
        <v>378</v>
      </c>
      <c r="B186" t="b">
        <f t="shared" si="24"/>
        <v>0</v>
      </c>
      <c r="C186" t="str">
        <f t="shared" si="25"/>
        <v>the North</v>
      </c>
      <c r="D186" t="b">
        <f t="shared" si="26"/>
        <v>1</v>
      </c>
      <c r="E186">
        <f t="shared" si="27"/>
        <v>14</v>
      </c>
      <c r="F186">
        <f t="shared" si="28"/>
        <v>36</v>
      </c>
      <c r="G186">
        <f t="shared" si="29"/>
        <v>45</v>
      </c>
      <c r="H186">
        <f t="shared" si="30"/>
        <v>56</v>
      </c>
      <c r="I186">
        <f t="shared" si="31"/>
        <v>58</v>
      </c>
      <c r="J186">
        <f t="shared" si="32"/>
        <v>69</v>
      </c>
      <c r="K186" t="str">
        <f t="shared" si="33"/>
        <v>/index.php/Moat_Cailin</v>
      </c>
      <c r="L186" t="str">
        <f t="shared" si="34"/>
        <v>Moat Cailin</v>
      </c>
      <c r="M186" t="str">
        <f t="shared" si="35"/>
        <v>Moat Cailin</v>
      </c>
    </row>
    <row r="187" spans="1:13">
      <c r="A187" t="s">
        <v>379</v>
      </c>
      <c r="B187" t="b">
        <f t="shared" si="24"/>
        <v>0</v>
      </c>
      <c r="C187" t="str">
        <f t="shared" si="25"/>
        <v>the North</v>
      </c>
      <c r="D187" t="b">
        <f t="shared" si="26"/>
        <v>1</v>
      </c>
      <c r="E187">
        <f t="shared" si="27"/>
        <v>14</v>
      </c>
      <c r="F187">
        <f t="shared" si="28"/>
        <v>38</v>
      </c>
      <c r="G187">
        <f t="shared" si="29"/>
        <v>47</v>
      </c>
      <c r="H187">
        <f t="shared" si="30"/>
        <v>58</v>
      </c>
      <c r="I187">
        <f t="shared" si="31"/>
        <v>60</v>
      </c>
      <c r="J187">
        <f t="shared" si="32"/>
        <v>71</v>
      </c>
      <c r="K187" t="str">
        <f t="shared" si="33"/>
        <v>/index.php/Mole%27s_Town</v>
      </c>
      <c r="L187" t="str">
        <f t="shared" si="34"/>
        <v>Mole's Town</v>
      </c>
      <c r="M187" t="str">
        <f t="shared" si="35"/>
        <v>Mole's Town</v>
      </c>
    </row>
    <row r="188" spans="1:13">
      <c r="A188" t="s">
        <v>380</v>
      </c>
      <c r="B188" t="b">
        <f t="shared" si="24"/>
        <v>0</v>
      </c>
      <c r="C188" t="str">
        <f t="shared" si="25"/>
        <v>the North</v>
      </c>
      <c r="D188" t="b">
        <f t="shared" si="26"/>
        <v>1</v>
      </c>
      <c r="E188">
        <f t="shared" si="27"/>
        <v>18</v>
      </c>
      <c r="F188">
        <f t="shared" si="28"/>
        <v>37</v>
      </c>
      <c r="G188">
        <f t="shared" si="29"/>
        <v>46</v>
      </c>
      <c r="H188">
        <f t="shared" si="30"/>
        <v>54</v>
      </c>
      <c r="I188">
        <f t="shared" si="31"/>
        <v>56</v>
      </c>
      <c r="J188">
        <f t="shared" si="32"/>
        <v>64</v>
      </c>
      <c r="K188" t="str">
        <f t="shared" si="33"/>
        <v>/index.php/New_Gift</v>
      </c>
      <c r="L188" t="str">
        <f t="shared" si="34"/>
        <v>New Gift</v>
      </c>
      <c r="M188" t="str">
        <f t="shared" si="35"/>
        <v>New Gift</v>
      </c>
    </row>
    <row r="189" spans="1:13">
      <c r="A189" t="s">
        <v>381</v>
      </c>
      <c r="B189" t="b">
        <f t="shared" si="24"/>
        <v>0</v>
      </c>
      <c r="C189" t="str">
        <f t="shared" si="25"/>
        <v>the North</v>
      </c>
      <c r="D189" t="b">
        <f t="shared" si="26"/>
        <v>1</v>
      </c>
      <c r="E189">
        <f t="shared" si="27"/>
        <v>14</v>
      </c>
      <c r="F189">
        <f t="shared" si="28"/>
        <v>34</v>
      </c>
      <c r="G189">
        <f t="shared" si="29"/>
        <v>43</v>
      </c>
      <c r="H189">
        <f t="shared" si="30"/>
        <v>52</v>
      </c>
      <c r="I189">
        <f t="shared" si="31"/>
        <v>54</v>
      </c>
      <c r="J189">
        <f t="shared" si="32"/>
        <v>63</v>
      </c>
      <c r="K189" t="str">
        <f t="shared" si="33"/>
        <v>/index.php/Nightfort</v>
      </c>
      <c r="L189" t="str">
        <f t="shared" si="34"/>
        <v>Nightfort</v>
      </c>
      <c r="M189" t="str">
        <f t="shared" si="35"/>
        <v>Nightfort</v>
      </c>
    </row>
    <row r="190" spans="1:13">
      <c r="A190" t="s">
        <v>382</v>
      </c>
      <c r="B190" t="b">
        <f t="shared" si="24"/>
        <v>0</v>
      </c>
      <c r="C190" t="str">
        <f t="shared" si="25"/>
        <v>the North</v>
      </c>
      <c r="D190" t="b">
        <f t="shared" si="26"/>
        <v>1</v>
      </c>
      <c r="E190">
        <f t="shared" si="27"/>
        <v>18</v>
      </c>
      <c r="F190">
        <f t="shared" si="28"/>
        <v>47</v>
      </c>
      <c r="G190">
        <f t="shared" si="29"/>
        <v>56</v>
      </c>
      <c r="H190">
        <f t="shared" si="30"/>
        <v>74</v>
      </c>
      <c r="I190">
        <f t="shared" si="31"/>
        <v>76</v>
      </c>
      <c r="J190">
        <f t="shared" si="32"/>
        <v>94</v>
      </c>
      <c r="K190" t="str">
        <f t="shared" si="33"/>
        <v>/index.php/Oakenshield_(Wall)</v>
      </c>
      <c r="L190" t="str">
        <f t="shared" si="34"/>
        <v>Oakenshield (Wall)</v>
      </c>
      <c r="M190" t="str">
        <f t="shared" si="35"/>
        <v>Oakenshield (Wall)</v>
      </c>
    </row>
    <row r="191" spans="1:13">
      <c r="A191" t="s">
        <v>383</v>
      </c>
      <c r="B191" t="b">
        <f t="shared" si="24"/>
        <v>0</v>
      </c>
      <c r="C191" t="str">
        <f t="shared" si="25"/>
        <v>the North</v>
      </c>
      <c r="D191" t="b">
        <f t="shared" si="26"/>
        <v>1</v>
      </c>
      <c r="E191">
        <f t="shared" si="27"/>
        <v>14</v>
      </c>
      <c r="F191">
        <f t="shared" si="28"/>
        <v>34</v>
      </c>
      <c r="G191">
        <f t="shared" si="29"/>
        <v>43</v>
      </c>
      <c r="H191">
        <f t="shared" si="30"/>
        <v>52</v>
      </c>
      <c r="I191">
        <f t="shared" si="31"/>
        <v>54</v>
      </c>
      <c r="J191">
        <f t="shared" si="32"/>
        <v>63</v>
      </c>
      <c r="K191" t="str">
        <f t="shared" si="33"/>
        <v>/index.php/Oldcastle</v>
      </c>
      <c r="L191" t="str">
        <f t="shared" si="34"/>
        <v>Oldcastle</v>
      </c>
      <c r="M191" t="str">
        <f t="shared" si="35"/>
        <v>Oldcastle</v>
      </c>
    </row>
    <row r="192" spans="1:13">
      <c r="A192" t="s">
        <v>384</v>
      </c>
      <c r="B192" t="b">
        <f t="shared" si="24"/>
        <v>0</v>
      </c>
      <c r="C192" t="str">
        <f t="shared" si="25"/>
        <v>the North</v>
      </c>
      <c r="D192" t="b">
        <f t="shared" si="26"/>
        <v>1</v>
      </c>
      <c r="E192">
        <f t="shared" si="27"/>
        <v>18</v>
      </c>
      <c r="F192">
        <f t="shared" si="28"/>
        <v>40</v>
      </c>
      <c r="G192">
        <f t="shared" si="29"/>
        <v>49</v>
      </c>
      <c r="H192">
        <f t="shared" si="30"/>
        <v>60</v>
      </c>
      <c r="I192">
        <f t="shared" si="31"/>
        <v>62</v>
      </c>
      <c r="J192">
        <f t="shared" si="32"/>
        <v>73</v>
      </c>
      <c r="K192" t="str">
        <f t="shared" si="33"/>
        <v>/index.php/Queenscrown</v>
      </c>
      <c r="L192" t="str">
        <f t="shared" si="34"/>
        <v>Queenscrown</v>
      </c>
      <c r="M192" t="str">
        <f t="shared" si="35"/>
        <v>Queenscrown</v>
      </c>
    </row>
    <row r="193" spans="1:13">
      <c r="A193" t="s">
        <v>385</v>
      </c>
      <c r="B193" t="b">
        <f t="shared" si="24"/>
        <v>0</v>
      </c>
      <c r="C193" t="str">
        <f t="shared" si="25"/>
        <v>the North</v>
      </c>
      <c r="D193" t="b">
        <f t="shared" si="26"/>
        <v>1</v>
      </c>
      <c r="E193">
        <f t="shared" si="27"/>
        <v>14</v>
      </c>
      <c r="F193">
        <f t="shared" si="28"/>
        <v>35</v>
      </c>
      <c r="G193">
        <f t="shared" si="29"/>
        <v>44</v>
      </c>
      <c r="H193">
        <f t="shared" si="30"/>
        <v>54</v>
      </c>
      <c r="I193">
        <f t="shared" si="31"/>
        <v>56</v>
      </c>
      <c r="J193">
        <f t="shared" si="32"/>
        <v>66</v>
      </c>
      <c r="K193" t="str">
        <f t="shared" si="33"/>
        <v>/index.php/Queensgate</v>
      </c>
      <c r="L193" t="str">
        <f t="shared" si="34"/>
        <v>Queensgate</v>
      </c>
      <c r="M193" t="str">
        <f t="shared" si="35"/>
        <v>Queensgate</v>
      </c>
    </row>
    <row r="194" spans="1:13">
      <c r="A194" t="s">
        <v>386</v>
      </c>
      <c r="B194" t="b">
        <f t="shared" si="24"/>
        <v>0</v>
      </c>
      <c r="C194" t="str">
        <f t="shared" si="25"/>
        <v>the North</v>
      </c>
      <c r="D194" t="b">
        <f t="shared" si="26"/>
        <v>1</v>
      </c>
      <c r="E194">
        <f t="shared" si="27"/>
        <v>18</v>
      </c>
      <c r="F194">
        <f t="shared" si="28"/>
        <v>37</v>
      </c>
      <c r="G194">
        <f t="shared" si="29"/>
        <v>46</v>
      </c>
      <c r="H194">
        <f t="shared" si="30"/>
        <v>54</v>
      </c>
      <c r="I194">
        <f t="shared" si="31"/>
        <v>56</v>
      </c>
      <c r="J194">
        <f t="shared" si="32"/>
        <v>64</v>
      </c>
      <c r="K194" t="str">
        <f t="shared" si="33"/>
        <v>/index.php/Ramsgate</v>
      </c>
      <c r="L194" t="str">
        <f t="shared" si="34"/>
        <v>Ramsgate</v>
      </c>
      <c r="M194" t="str">
        <f t="shared" si="35"/>
        <v>Ramsgate</v>
      </c>
    </row>
    <row r="195" spans="1:13">
      <c r="A195" t="s">
        <v>387</v>
      </c>
      <c r="B195" t="b">
        <f t="shared" ref="B195:B258" si="36">NOT(ISERR(FIND("Pages",A195)))</f>
        <v>0</v>
      </c>
      <c r="C195" t="str">
        <f t="shared" ref="C195:C258" si="37">IF(B195,MID(A195,34,FIND("""",A195,34)-34),C194)</f>
        <v>the North</v>
      </c>
      <c r="D195" t="b">
        <f t="shared" si="26"/>
        <v>1</v>
      </c>
      <c r="E195">
        <f t="shared" si="27"/>
        <v>14</v>
      </c>
      <c r="F195">
        <f t="shared" si="28"/>
        <v>30</v>
      </c>
      <c r="G195">
        <f t="shared" si="29"/>
        <v>39</v>
      </c>
      <c r="H195">
        <f t="shared" si="30"/>
        <v>44</v>
      </c>
      <c r="I195">
        <f t="shared" si="31"/>
        <v>46</v>
      </c>
      <c r="J195">
        <f t="shared" si="32"/>
        <v>51</v>
      </c>
      <c r="K195" t="str">
        <f t="shared" si="33"/>
        <v>/index.php/Rills</v>
      </c>
      <c r="L195" t="str">
        <f t="shared" si="34"/>
        <v>Rills</v>
      </c>
      <c r="M195" t="str">
        <f t="shared" si="35"/>
        <v>Rills</v>
      </c>
    </row>
    <row r="196" spans="1:13">
      <c r="A196" t="s">
        <v>388</v>
      </c>
      <c r="B196" t="b">
        <f t="shared" si="36"/>
        <v>0</v>
      </c>
      <c r="C196" t="str">
        <f t="shared" si="37"/>
        <v>the North</v>
      </c>
      <c r="D196" t="b">
        <f t="shared" si="26"/>
        <v>0</v>
      </c>
      <c r="E196" t="str">
        <f t="shared" si="27"/>
        <v/>
      </c>
      <c r="F196" t="str">
        <f t="shared" si="28"/>
        <v/>
      </c>
      <c r="G196" t="str">
        <f t="shared" si="29"/>
        <v/>
      </c>
      <c r="H196" t="str">
        <f t="shared" si="30"/>
        <v/>
      </c>
      <c r="I196" t="str">
        <f t="shared" si="31"/>
        <v/>
      </c>
      <c r="J196" t="str">
        <f t="shared" si="32"/>
        <v/>
      </c>
      <c r="K196" t="str">
        <f t="shared" si="33"/>
        <v/>
      </c>
      <c r="L196" t="str">
        <f t="shared" si="34"/>
        <v/>
      </c>
      <c r="M196" t="str">
        <f t="shared" si="35"/>
        <v/>
      </c>
    </row>
    <row r="197" spans="1:13">
      <c r="A197" t="s">
        <v>389</v>
      </c>
      <c r="B197" t="b">
        <f t="shared" si="36"/>
        <v>0</v>
      </c>
      <c r="C197" t="str">
        <f t="shared" si="37"/>
        <v>the North</v>
      </c>
      <c r="D197" t="b">
        <f t="shared" si="26"/>
        <v>1</v>
      </c>
      <c r="E197">
        <f t="shared" si="27"/>
        <v>18</v>
      </c>
      <c r="F197">
        <f t="shared" si="28"/>
        <v>37</v>
      </c>
      <c r="G197">
        <f t="shared" si="29"/>
        <v>46</v>
      </c>
      <c r="H197">
        <f t="shared" si="30"/>
        <v>54</v>
      </c>
      <c r="I197">
        <f t="shared" si="31"/>
        <v>56</v>
      </c>
      <c r="J197">
        <f t="shared" si="32"/>
        <v>64</v>
      </c>
      <c r="K197" t="str">
        <f t="shared" si="33"/>
        <v>/index.php/Rimegate</v>
      </c>
      <c r="L197" t="str">
        <f t="shared" si="34"/>
        <v>Rimegate</v>
      </c>
      <c r="M197" t="str">
        <f t="shared" si="35"/>
        <v>Rimegate</v>
      </c>
    </row>
    <row r="198" spans="1:13">
      <c r="A198" t="s">
        <v>390</v>
      </c>
      <c r="B198" t="b">
        <f t="shared" si="36"/>
        <v>0</v>
      </c>
      <c r="C198" t="str">
        <f t="shared" si="37"/>
        <v>the North</v>
      </c>
      <c r="D198" t="b">
        <f t="shared" ref="D198:D261" si="38">NOT(ISERR(FIND("&lt;a href",A198)))</f>
        <v>1</v>
      </c>
      <c r="E198">
        <f t="shared" ref="E198:E261" si="39">IF(D198,FIND("&lt;a href=",A198)+9,"")</f>
        <v>18</v>
      </c>
      <c r="F198">
        <f t="shared" ref="F198:F261" si="40">IF(D198,FIND("""",A198,E198+1),"")</f>
        <v>39</v>
      </c>
      <c r="G198">
        <f t="shared" ref="G198:G261" si="41">IF(D198,FIND("title=",A198)+7,"")</f>
        <v>48</v>
      </c>
      <c r="H198">
        <f t="shared" ref="H198:H261" si="42">IF(D198,FIND("""",A198,G198+1),"")</f>
        <v>58</v>
      </c>
      <c r="I198">
        <f t="shared" ref="I198:I261" si="43">IF(D198,FIND("&gt;",A198,H198+1)+1,"")</f>
        <v>60</v>
      </c>
      <c r="J198">
        <f t="shared" ref="J198:J261" si="44">IF(D198,FIND("&lt;",A198,I198+1),"")</f>
        <v>70</v>
      </c>
      <c r="K198" t="str">
        <f t="shared" ref="K198:K261" si="45">IF(D198,MID(A198,E198,F198-E198),"")</f>
        <v>/index.php/Sable_Hall</v>
      </c>
      <c r="L198" t="str">
        <f t="shared" ref="L198:L261" si="46">IF(D198,MID(A198,G198,H198-G198),"")</f>
        <v>Sable Hall</v>
      </c>
      <c r="M198" t="str">
        <f t="shared" ref="M198:M261" si="47">IF(D198,MID(A198,I198,J198-I198),"")</f>
        <v>Sable Hall</v>
      </c>
    </row>
    <row r="199" spans="1:13">
      <c r="A199" t="s">
        <v>391</v>
      </c>
      <c r="B199" t="b">
        <f t="shared" si="36"/>
        <v>0</v>
      </c>
      <c r="C199" t="str">
        <f t="shared" si="37"/>
        <v>the North</v>
      </c>
      <c r="D199" t="b">
        <f t="shared" si="38"/>
        <v>1</v>
      </c>
      <c r="E199">
        <f t="shared" si="39"/>
        <v>14</v>
      </c>
      <c r="F199">
        <f t="shared" si="40"/>
        <v>34</v>
      </c>
      <c r="G199">
        <f t="shared" si="41"/>
        <v>43</v>
      </c>
      <c r="H199">
        <f t="shared" si="42"/>
        <v>52</v>
      </c>
      <c r="I199">
        <f t="shared" si="43"/>
        <v>54</v>
      </c>
      <c r="J199">
        <f t="shared" si="44"/>
        <v>63</v>
      </c>
      <c r="K199" t="str">
        <f t="shared" si="45"/>
        <v>/index.php/Saltspear</v>
      </c>
      <c r="L199" t="str">
        <f t="shared" si="46"/>
        <v>Saltspear</v>
      </c>
      <c r="M199" t="str">
        <f t="shared" si="47"/>
        <v>Saltspear</v>
      </c>
    </row>
    <row r="200" spans="1:13">
      <c r="A200" t="s">
        <v>392</v>
      </c>
      <c r="B200" t="b">
        <f t="shared" si="36"/>
        <v>0</v>
      </c>
      <c r="C200" t="str">
        <f t="shared" si="37"/>
        <v>the North</v>
      </c>
      <c r="D200" t="b">
        <f t="shared" si="38"/>
        <v>1</v>
      </c>
      <c r="E200">
        <f t="shared" si="39"/>
        <v>14</v>
      </c>
      <c r="F200">
        <f t="shared" si="40"/>
        <v>41</v>
      </c>
      <c r="G200">
        <f t="shared" si="41"/>
        <v>50</v>
      </c>
      <c r="H200">
        <f t="shared" si="42"/>
        <v>66</v>
      </c>
      <c r="I200">
        <f t="shared" si="43"/>
        <v>68</v>
      </c>
      <c r="J200">
        <f t="shared" si="44"/>
        <v>84</v>
      </c>
      <c r="K200" t="str">
        <f t="shared" si="45"/>
        <v>/index.php/Sea_Dragon_Point</v>
      </c>
      <c r="L200" t="str">
        <f t="shared" si="46"/>
        <v>Sea Dragon Point</v>
      </c>
      <c r="M200" t="str">
        <f t="shared" si="47"/>
        <v>Sea Dragon Point</v>
      </c>
    </row>
    <row r="201" spans="1:13">
      <c r="A201" t="s">
        <v>393</v>
      </c>
      <c r="B201" t="b">
        <f t="shared" si="36"/>
        <v>0</v>
      </c>
      <c r="C201" t="str">
        <f t="shared" si="37"/>
        <v>the North</v>
      </c>
      <c r="D201" t="b">
        <f t="shared" si="38"/>
        <v>1</v>
      </c>
      <c r="E201">
        <f t="shared" si="39"/>
        <v>14</v>
      </c>
      <c r="F201">
        <f t="shared" si="40"/>
        <v>39</v>
      </c>
      <c r="G201">
        <f t="shared" si="41"/>
        <v>48</v>
      </c>
      <c r="H201">
        <f t="shared" si="42"/>
        <v>62</v>
      </c>
      <c r="I201">
        <f t="shared" si="43"/>
        <v>64</v>
      </c>
      <c r="J201">
        <f t="shared" si="44"/>
        <v>78</v>
      </c>
      <c r="K201" t="str">
        <f t="shared" si="45"/>
        <v>/index.php/Sentinel_Stand</v>
      </c>
      <c r="L201" t="str">
        <f t="shared" si="46"/>
        <v>Sentinel Stand</v>
      </c>
      <c r="M201" t="str">
        <f t="shared" si="47"/>
        <v>Sentinel Stand</v>
      </c>
    </row>
    <row r="202" spans="1:13">
      <c r="A202" t="s">
        <v>394</v>
      </c>
      <c r="B202" t="b">
        <f t="shared" si="36"/>
        <v>0</v>
      </c>
      <c r="C202" t="str">
        <f t="shared" si="37"/>
        <v>the North</v>
      </c>
      <c r="D202" t="b">
        <f t="shared" si="38"/>
        <v>1</v>
      </c>
      <c r="E202">
        <f t="shared" si="39"/>
        <v>14</v>
      </c>
      <c r="F202">
        <f t="shared" si="40"/>
        <v>37</v>
      </c>
      <c r="G202">
        <f t="shared" si="41"/>
        <v>46</v>
      </c>
      <c r="H202">
        <f t="shared" si="42"/>
        <v>58</v>
      </c>
      <c r="I202">
        <f t="shared" si="43"/>
        <v>60</v>
      </c>
      <c r="J202">
        <f t="shared" si="44"/>
        <v>72</v>
      </c>
      <c r="K202" t="str">
        <f t="shared" si="45"/>
        <v>/index.php/Sept_of_Snow</v>
      </c>
      <c r="L202" t="str">
        <f t="shared" si="46"/>
        <v>Sept of Snow</v>
      </c>
      <c r="M202" t="str">
        <f t="shared" si="47"/>
        <v>Sept of Snow</v>
      </c>
    </row>
    <row r="203" spans="1:13">
      <c r="A203" t="s">
        <v>395</v>
      </c>
      <c r="B203" t="b">
        <f t="shared" si="36"/>
        <v>0</v>
      </c>
      <c r="C203" t="str">
        <f t="shared" si="37"/>
        <v>the North</v>
      </c>
      <c r="D203" t="b">
        <f t="shared" si="38"/>
        <v>1</v>
      </c>
      <c r="E203">
        <f t="shared" si="39"/>
        <v>14</v>
      </c>
      <c r="F203">
        <f t="shared" si="40"/>
        <v>37</v>
      </c>
      <c r="G203">
        <f t="shared" si="41"/>
        <v>46</v>
      </c>
      <c r="H203">
        <f t="shared" si="42"/>
        <v>58</v>
      </c>
      <c r="I203">
        <f t="shared" si="43"/>
        <v>60</v>
      </c>
      <c r="J203">
        <f t="shared" si="44"/>
        <v>72</v>
      </c>
      <c r="K203" t="str">
        <f t="shared" si="45"/>
        <v>/index.php/Shadow_Tower</v>
      </c>
      <c r="L203" t="str">
        <f t="shared" si="46"/>
        <v>Shadow Tower</v>
      </c>
      <c r="M203" t="str">
        <f t="shared" si="47"/>
        <v>Shadow Tower</v>
      </c>
    </row>
    <row r="204" spans="1:13">
      <c r="A204" t="s">
        <v>396</v>
      </c>
      <c r="B204" t="b">
        <f t="shared" si="36"/>
        <v>0</v>
      </c>
      <c r="C204" t="str">
        <f t="shared" si="37"/>
        <v>the North</v>
      </c>
      <c r="D204" t="b">
        <f t="shared" si="38"/>
        <v>1</v>
      </c>
      <c r="E204">
        <f t="shared" si="39"/>
        <v>14</v>
      </c>
      <c r="F204">
        <f t="shared" si="40"/>
        <v>41</v>
      </c>
      <c r="G204">
        <f t="shared" si="41"/>
        <v>50</v>
      </c>
      <c r="H204">
        <f t="shared" si="42"/>
        <v>66</v>
      </c>
      <c r="I204">
        <f t="shared" si="43"/>
        <v>68</v>
      </c>
      <c r="J204">
        <f t="shared" si="44"/>
        <v>84</v>
      </c>
      <c r="K204" t="str">
        <f t="shared" si="45"/>
        <v>/index.php/Sheepshead_Hills</v>
      </c>
      <c r="L204" t="str">
        <f t="shared" si="46"/>
        <v>Sheepshead Hills</v>
      </c>
      <c r="M204" t="str">
        <f t="shared" si="47"/>
        <v>Sheepshead Hills</v>
      </c>
    </row>
    <row r="205" spans="1:13">
      <c r="A205" t="s">
        <v>397</v>
      </c>
      <c r="B205" t="b">
        <f t="shared" si="36"/>
        <v>0</v>
      </c>
      <c r="C205" t="str">
        <f t="shared" si="37"/>
        <v>the North</v>
      </c>
      <c r="D205" t="b">
        <f t="shared" si="38"/>
        <v>1</v>
      </c>
      <c r="E205">
        <f t="shared" si="39"/>
        <v>14</v>
      </c>
      <c r="F205">
        <f t="shared" si="40"/>
        <v>31</v>
      </c>
      <c r="G205">
        <f t="shared" si="41"/>
        <v>40</v>
      </c>
      <c r="H205">
        <f t="shared" si="42"/>
        <v>46</v>
      </c>
      <c r="I205">
        <f t="shared" si="43"/>
        <v>48</v>
      </c>
      <c r="J205">
        <f t="shared" si="44"/>
        <v>54</v>
      </c>
      <c r="K205" t="str">
        <f t="shared" si="45"/>
        <v>/index.php/Skagos</v>
      </c>
      <c r="L205" t="str">
        <f t="shared" si="46"/>
        <v>Skagos</v>
      </c>
      <c r="M205" t="str">
        <f t="shared" si="47"/>
        <v>Skagos</v>
      </c>
    </row>
    <row r="206" spans="1:13">
      <c r="A206" t="s">
        <v>398</v>
      </c>
      <c r="B206" t="b">
        <f t="shared" si="36"/>
        <v>0</v>
      </c>
      <c r="C206" t="str">
        <f t="shared" si="37"/>
        <v>the North</v>
      </c>
      <c r="D206" t="b">
        <f t="shared" si="38"/>
        <v>1</v>
      </c>
      <c r="E206">
        <f t="shared" si="39"/>
        <v>14</v>
      </c>
      <c r="F206">
        <f t="shared" si="40"/>
        <v>30</v>
      </c>
      <c r="G206">
        <f t="shared" si="41"/>
        <v>39</v>
      </c>
      <c r="H206">
        <f t="shared" si="42"/>
        <v>44</v>
      </c>
      <c r="I206">
        <f t="shared" si="43"/>
        <v>46</v>
      </c>
      <c r="J206">
        <f t="shared" si="44"/>
        <v>51</v>
      </c>
      <c r="K206" t="str">
        <f t="shared" si="45"/>
        <v>/index.php/Skane</v>
      </c>
      <c r="L206" t="str">
        <f t="shared" si="46"/>
        <v>Skane</v>
      </c>
      <c r="M206" t="str">
        <f t="shared" si="47"/>
        <v>Skane</v>
      </c>
    </row>
    <row r="207" spans="1:13">
      <c r="A207" t="s">
        <v>399</v>
      </c>
      <c r="B207" t="b">
        <f t="shared" si="36"/>
        <v>0</v>
      </c>
      <c r="C207" t="str">
        <f t="shared" si="37"/>
        <v>the North</v>
      </c>
      <c r="D207" t="b">
        <f t="shared" si="38"/>
        <v>1</v>
      </c>
      <c r="E207">
        <f t="shared" si="39"/>
        <v>14</v>
      </c>
      <c r="F207">
        <f t="shared" si="40"/>
        <v>36</v>
      </c>
      <c r="G207">
        <f t="shared" si="41"/>
        <v>45</v>
      </c>
      <c r="H207">
        <f t="shared" si="42"/>
        <v>56</v>
      </c>
      <c r="I207">
        <f t="shared" si="43"/>
        <v>58</v>
      </c>
      <c r="J207">
        <f t="shared" si="44"/>
        <v>69</v>
      </c>
      <c r="K207" t="str">
        <f t="shared" si="45"/>
        <v>/index.php/Smoking_Log</v>
      </c>
      <c r="L207" t="str">
        <f t="shared" si="46"/>
        <v>Smoking Log</v>
      </c>
      <c r="M207" t="str">
        <f t="shared" si="47"/>
        <v>Smoking Log</v>
      </c>
    </row>
    <row r="208" spans="1:13">
      <c r="A208" t="s">
        <v>400</v>
      </c>
      <c r="B208" t="b">
        <f t="shared" si="36"/>
        <v>0</v>
      </c>
      <c r="C208" t="str">
        <f t="shared" si="37"/>
        <v>the North</v>
      </c>
      <c r="D208" t="b">
        <f t="shared" si="38"/>
        <v>1</v>
      </c>
      <c r="E208">
        <f t="shared" si="39"/>
        <v>14</v>
      </c>
      <c r="F208">
        <f t="shared" si="40"/>
        <v>34</v>
      </c>
      <c r="G208">
        <f t="shared" si="41"/>
        <v>43</v>
      </c>
      <c r="H208">
        <f t="shared" si="42"/>
        <v>52</v>
      </c>
      <c r="I208">
        <f t="shared" si="43"/>
        <v>54</v>
      </c>
      <c r="J208">
        <f t="shared" si="44"/>
        <v>63</v>
      </c>
      <c r="K208" t="str">
        <f t="shared" si="45"/>
        <v>/index.php/Stonedoor</v>
      </c>
      <c r="L208" t="str">
        <f t="shared" si="46"/>
        <v>Stonedoor</v>
      </c>
      <c r="M208" t="str">
        <f t="shared" si="47"/>
        <v>Stonedoor</v>
      </c>
    </row>
    <row r="209" spans="1:13">
      <c r="A209" t="s">
        <v>401</v>
      </c>
      <c r="B209" t="b">
        <f t="shared" si="36"/>
        <v>0</v>
      </c>
      <c r="C209" t="str">
        <f t="shared" si="37"/>
        <v>the North</v>
      </c>
      <c r="D209" t="b">
        <f t="shared" si="38"/>
        <v>1</v>
      </c>
      <c r="E209">
        <f t="shared" si="39"/>
        <v>14</v>
      </c>
      <c r="F209">
        <f t="shared" si="40"/>
        <v>36</v>
      </c>
      <c r="G209">
        <f t="shared" si="41"/>
        <v>45</v>
      </c>
      <c r="H209">
        <f t="shared" si="42"/>
        <v>56</v>
      </c>
      <c r="I209">
        <f t="shared" si="43"/>
        <v>58</v>
      </c>
      <c r="J209">
        <f t="shared" si="44"/>
        <v>69</v>
      </c>
      <c r="K209" t="str">
        <f t="shared" si="45"/>
        <v>/index.php/Stony_Shore</v>
      </c>
      <c r="L209" t="str">
        <f t="shared" si="46"/>
        <v>Stony Shore</v>
      </c>
      <c r="M209" t="str">
        <f t="shared" si="47"/>
        <v>Stony Shore</v>
      </c>
    </row>
    <row r="210" spans="1:13">
      <c r="A210" t="s">
        <v>402</v>
      </c>
      <c r="B210" t="b">
        <f t="shared" si="36"/>
        <v>0</v>
      </c>
      <c r="C210" t="str">
        <f t="shared" si="37"/>
        <v>the North</v>
      </c>
      <c r="D210" t="b">
        <f t="shared" si="38"/>
        <v>1</v>
      </c>
      <c r="E210">
        <f t="shared" si="39"/>
        <v>18</v>
      </c>
      <c r="F210">
        <f t="shared" si="40"/>
        <v>37</v>
      </c>
      <c r="G210">
        <f t="shared" si="41"/>
        <v>46</v>
      </c>
      <c r="H210">
        <f t="shared" si="42"/>
        <v>54</v>
      </c>
      <c r="I210">
        <f t="shared" si="43"/>
        <v>56</v>
      </c>
      <c r="J210">
        <f t="shared" si="44"/>
        <v>64</v>
      </c>
      <c r="K210" t="str">
        <f t="shared" si="45"/>
        <v>/index.php/The_Neck</v>
      </c>
      <c r="L210" t="str">
        <f t="shared" si="46"/>
        <v>The Neck</v>
      </c>
      <c r="M210" t="str">
        <f t="shared" si="47"/>
        <v>The Neck</v>
      </c>
    </row>
    <row r="211" spans="1:13">
      <c r="A211" t="s">
        <v>403</v>
      </c>
      <c r="B211" t="b">
        <f t="shared" si="36"/>
        <v>0</v>
      </c>
      <c r="C211" t="str">
        <f t="shared" si="37"/>
        <v>the North</v>
      </c>
      <c r="D211" t="b">
        <f t="shared" si="38"/>
        <v>1</v>
      </c>
      <c r="E211">
        <f t="shared" si="39"/>
        <v>14</v>
      </c>
      <c r="F211">
        <f t="shared" si="40"/>
        <v>32</v>
      </c>
      <c r="G211">
        <f t="shared" si="41"/>
        <v>41</v>
      </c>
      <c r="H211">
        <f t="shared" si="42"/>
        <v>48</v>
      </c>
      <c r="I211">
        <f t="shared" si="43"/>
        <v>50</v>
      </c>
      <c r="J211">
        <f t="shared" si="44"/>
        <v>57</v>
      </c>
      <c r="K211" t="str">
        <f t="shared" si="45"/>
        <v>/index.php/Torches</v>
      </c>
      <c r="L211" t="str">
        <f t="shared" si="46"/>
        <v>Torches</v>
      </c>
      <c r="M211" t="str">
        <f t="shared" si="47"/>
        <v>Torches</v>
      </c>
    </row>
    <row r="212" spans="1:13">
      <c r="A212" t="s">
        <v>404</v>
      </c>
      <c r="B212" t="b">
        <f t="shared" si="36"/>
        <v>0</v>
      </c>
      <c r="C212" t="str">
        <f t="shared" si="37"/>
        <v>the North</v>
      </c>
      <c r="D212" t="b">
        <f t="shared" si="38"/>
        <v>1</v>
      </c>
      <c r="E212">
        <f t="shared" si="39"/>
        <v>14</v>
      </c>
      <c r="F212">
        <f t="shared" si="40"/>
        <v>43</v>
      </c>
      <c r="G212">
        <f t="shared" si="41"/>
        <v>52</v>
      </c>
      <c r="H212">
        <f t="shared" si="42"/>
        <v>68</v>
      </c>
      <c r="I212">
        <f t="shared" si="43"/>
        <v>70</v>
      </c>
      <c r="J212">
        <f t="shared" si="44"/>
        <v>86</v>
      </c>
      <c r="K212" t="str">
        <f t="shared" si="45"/>
        <v>/index.php/Torrhen%27s_Square</v>
      </c>
      <c r="L212" t="str">
        <f t="shared" si="46"/>
        <v>Torrhen's Square</v>
      </c>
      <c r="M212" t="str">
        <f t="shared" si="47"/>
        <v>Torrhen's Square</v>
      </c>
    </row>
    <row r="213" spans="1:13">
      <c r="A213" t="s">
        <v>405</v>
      </c>
      <c r="B213" t="b">
        <f t="shared" si="36"/>
        <v>0</v>
      </c>
      <c r="C213" t="str">
        <f t="shared" si="37"/>
        <v>the North</v>
      </c>
      <c r="D213" t="b">
        <f t="shared" si="38"/>
        <v>1</v>
      </c>
      <c r="E213">
        <f t="shared" si="39"/>
        <v>14</v>
      </c>
      <c r="F213">
        <f t="shared" si="40"/>
        <v>41</v>
      </c>
      <c r="G213">
        <f t="shared" si="41"/>
        <v>50</v>
      </c>
      <c r="H213">
        <f t="shared" si="42"/>
        <v>66</v>
      </c>
      <c r="I213">
        <f t="shared" si="43"/>
        <v>68</v>
      </c>
      <c r="J213">
        <f t="shared" si="44"/>
        <v>84</v>
      </c>
      <c r="K213" t="str">
        <f t="shared" si="45"/>
        <v>/index.php/Tumbledown_Tower</v>
      </c>
      <c r="L213" t="str">
        <f t="shared" si="46"/>
        <v>Tumbledown Tower</v>
      </c>
      <c r="M213" t="str">
        <f t="shared" si="47"/>
        <v>Tumbledown Tower</v>
      </c>
    </row>
    <row r="214" spans="1:13">
      <c r="A214" t="s">
        <v>406</v>
      </c>
      <c r="B214" t="b">
        <f t="shared" si="36"/>
        <v>0</v>
      </c>
      <c r="C214" t="str">
        <f t="shared" si="37"/>
        <v>the North</v>
      </c>
      <c r="D214" t="b">
        <f t="shared" si="38"/>
        <v>1</v>
      </c>
      <c r="E214">
        <f t="shared" si="39"/>
        <v>18</v>
      </c>
      <c r="F214">
        <f t="shared" si="40"/>
        <v>33</v>
      </c>
      <c r="G214">
        <f t="shared" si="41"/>
        <v>42</v>
      </c>
      <c r="H214">
        <f t="shared" si="42"/>
        <v>46</v>
      </c>
      <c r="I214">
        <f t="shared" si="43"/>
        <v>48</v>
      </c>
      <c r="J214">
        <f t="shared" si="44"/>
        <v>52</v>
      </c>
      <c r="K214" t="str">
        <f t="shared" si="45"/>
        <v>/index.php/Wall</v>
      </c>
      <c r="L214" t="str">
        <f t="shared" si="46"/>
        <v>Wall</v>
      </c>
      <c r="M214" t="str">
        <f t="shared" si="47"/>
        <v>Wall</v>
      </c>
    </row>
    <row r="215" spans="1:13">
      <c r="A215" t="s">
        <v>407</v>
      </c>
      <c r="B215" t="b">
        <f t="shared" si="36"/>
        <v>0</v>
      </c>
      <c r="C215" t="str">
        <f t="shared" si="37"/>
        <v>the North</v>
      </c>
      <c r="D215" t="b">
        <f t="shared" si="38"/>
        <v>1</v>
      </c>
      <c r="E215">
        <f t="shared" si="39"/>
        <v>14</v>
      </c>
      <c r="F215">
        <f t="shared" si="40"/>
        <v>42</v>
      </c>
      <c r="G215">
        <f t="shared" si="41"/>
        <v>51</v>
      </c>
      <c r="H215">
        <f t="shared" si="42"/>
        <v>68</v>
      </c>
      <c r="I215">
        <f t="shared" si="43"/>
        <v>70</v>
      </c>
      <c r="J215">
        <f t="shared" si="44"/>
        <v>87</v>
      </c>
      <c r="K215" t="str">
        <f t="shared" si="45"/>
        <v>/index.php/Weatherback_Ridge</v>
      </c>
      <c r="L215" t="str">
        <f t="shared" si="46"/>
        <v>Weatherback Ridge</v>
      </c>
      <c r="M215" t="str">
        <f t="shared" si="47"/>
        <v>Weatherback Ridge</v>
      </c>
    </row>
    <row r="216" spans="1:13">
      <c r="A216" t="s">
        <v>408</v>
      </c>
      <c r="B216" t="b">
        <f t="shared" si="36"/>
        <v>0</v>
      </c>
      <c r="C216" t="str">
        <f t="shared" si="37"/>
        <v>the North</v>
      </c>
      <c r="D216" t="b">
        <f t="shared" si="38"/>
        <v>1</v>
      </c>
      <c r="E216">
        <f t="shared" si="39"/>
        <v>14</v>
      </c>
      <c r="F216">
        <f t="shared" si="40"/>
        <v>38</v>
      </c>
      <c r="G216">
        <f t="shared" si="41"/>
        <v>47</v>
      </c>
      <c r="H216">
        <f t="shared" si="42"/>
        <v>60</v>
      </c>
      <c r="I216">
        <f t="shared" si="43"/>
        <v>62</v>
      </c>
      <c r="J216">
        <f t="shared" si="44"/>
        <v>75</v>
      </c>
      <c r="K216" t="str">
        <f t="shared" si="45"/>
        <v>/index.php/Weeping_Water</v>
      </c>
      <c r="L216" t="str">
        <f t="shared" si="46"/>
        <v>Weeping Water</v>
      </c>
      <c r="M216" t="str">
        <f t="shared" si="47"/>
        <v>Weeping Water</v>
      </c>
    </row>
    <row r="217" spans="1:13">
      <c r="A217" t="s">
        <v>409</v>
      </c>
      <c r="B217" t="b">
        <f t="shared" si="36"/>
        <v>0</v>
      </c>
      <c r="C217" t="str">
        <f t="shared" si="37"/>
        <v>the North</v>
      </c>
      <c r="D217" t="b">
        <f t="shared" si="38"/>
        <v>1</v>
      </c>
      <c r="E217">
        <f t="shared" si="39"/>
        <v>14</v>
      </c>
      <c r="F217">
        <f t="shared" si="40"/>
        <v>48</v>
      </c>
      <c r="G217">
        <f t="shared" si="41"/>
        <v>57</v>
      </c>
      <c r="H217">
        <f t="shared" si="42"/>
        <v>80</v>
      </c>
      <c r="I217">
        <f t="shared" si="43"/>
        <v>82</v>
      </c>
      <c r="J217">
        <f t="shared" si="44"/>
        <v>105</v>
      </c>
      <c r="K217" t="str">
        <f t="shared" si="45"/>
        <v>/index.php/Westwatch-by-the-Bridge</v>
      </c>
      <c r="L217" t="str">
        <f t="shared" si="46"/>
        <v>Westwatch-by-the-Bridge</v>
      </c>
      <c r="M217" t="str">
        <f t="shared" si="47"/>
        <v>Westwatch-by-the-Bridge</v>
      </c>
    </row>
    <row r="218" spans="1:13">
      <c r="A218" t="s">
        <v>410</v>
      </c>
      <c r="B218" t="b">
        <f t="shared" si="36"/>
        <v>0</v>
      </c>
      <c r="C218" t="str">
        <f t="shared" si="37"/>
        <v>the North</v>
      </c>
      <c r="D218" t="b">
        <f t="shared" si="38"/>
        <v>1</v>
      </c>
      <c r="E218">
        <f t="shared" si="39"/>
        <v>14</v>
      </c>
      <c r="F218">
        <f t="shared" si="40"/>
        <v>37</v>
      </c>
      <c r="G218">
        <f t="shared" si="41"/>
        <v>46</v>
      </c>
      <c r="H218">
        <f t="shared" si="42"/>
        <v>58</v>
      </c>
      <c r="I218">
        <f t="shared" si="43"/>
        <v>60</v>
      </c>
      <c r="J218">
        <f t="shared" si="44"/>
        <v>72</v>
      </c>
      <c r="K218" t="str">
        <f t="shared" si="45"/>
        <v>/index.php/White_Harbor</v>
      </c>
      <c r="L218" t="str">
        <f t="shared" si="46"/>
        <v>White Harbor</v>
      </c>
      <c r="M218" t="str">
        <f t="shared" si="47"/>
        <v>White Harbor</v>
      </c>
    </row>
    <row r="219" spans="1:13">
      <c r="A219" t="s">
        <v>411</v>
      </c>
      <c r="B219" t="b">
        <f t="shared" si="36"/>
        <v>0</v>
      </c>
      <c r="C219" t="str">
        <f t="shared" si="37"/>
        <v>the North</v>
      </c>
      <c r="D219" t="b">
        <f t="shared" si="38"/>
        <v>1</v>
      </c>
      <c r="E219">
        <f t="shared" si="39"/>
        <v>14</v>
      </c>
      <c r="F219">
        <f t="shared" si="40"/>
        <v>36</v>
      </c>
      <c r="G219">
        <f t="shared" si="41"/>
        <v>45</v>
      </c>
      <c r="H219">
        <f t="shared" si="42"/>
        <v>56</v>
      </c>
      <c r="I219">
        <f t="shared" si="43"/>
        <v>58</v>
      </c>
      <c r="J219">
        <f t="shared" si="44"/>
        <v>69</v>
      </c>
      <c r="K219" t="str">
        <f t="shared" si="45"/>
        <v>/index.php/White_Knife</v>
      </c>
      <c r="L219" t="str">
        <f t="shared" si="46"/>
        <v>White Knife</v>
      </c>
      <c r="M219" t="str">
        <f t="shared" si="47"/>
        <v>White Knife</v>
      </c>
    </row>
    <row r="220" spans="1:13">
      <c r="A220" t="s">
        <v>412</v>
      </c>
      <c r="B220" t="b">
        <f t="shared" si="36"/>
        <v>0</v>
      </c>
      <c r="C220" t="str">
        <f t="shared" si="37"/>
        <v>the North</v>
      </c>
      <c r="D220" t="b">
        <f t="shared" si="38"/>
        <v>1</v>
      </c>
      <c r="E220">
        <f t="shared" si="39"/>
        <v>14</v>
      </c>
      <c r="F220">
        <f t="shared" si="40"/>
        <v>40</v>
      </c>
      <c r="G220">
        <f t="shared" si="41"/>
        <v>49</v>
      </c>
      <c r="H220">
        <f t="shared" si="42"/>
        <v>62</v>
      </c>
      <c r="I220">
        <f t="shared" si="43"/>
        <v>64</v>
      </c>
      <c r="J220">
        <f t="shared" si="44"/>
        <v>77</v>
      </c>
      <c r="K220" t="str">
        <f t="shared" si="45"/>
        <v>/index.php/Widow%27s_Watch</v>
      </c>
      <c r="L220" t="str">
        <f t="shared" si="46"/>
        <v>Widow's Watch</v>
      </c>
      <c r="M220" t="str">
        <f t="shared" si="47"/>
        <v>Widow's Watch</v>
      </c>
    </row>
    <row r="221" spans="1:13">
      <c r="A221" t="s">
        <v>413</v>
      </c>
      <c r="B221" t="b">
        <f t="shared" si="36"/>
        <v>0</v>
      </c>
      <c r="C221" t="str">
        <f t="shared" si="37"/>
        <v>the North</v>
      </c>
      <c r="D221" t="b">
        <f t="shared" si="38"/>
        <v>1</v>
      </c>
      <c r="E221">
        <f t="shared" si="39"/>
        <v>14</v>
      </c>
      <c r="F221">
        <f t="shared" si="40"/>
        <v>35</v>
      </c>
      <c r="G221">
        <f t="shared" si="41"/>
        <v>44</v>
      </c>
      <c r="H221">
        <f t="shared" si="42"/>
        <v>54</v>
      </c>
      <c r="I221">
        <f t="shared" si="43"/>
        <v>56</v>
      </c>
      <c r="J221">
        <f t="shared" si="44"/>
        <v>66</v>
      </c>
      <c r="K221" t="str">
        <f t="shared" si="45"/>
        <v>/index.php/Winterfell</v>
      </c>
      <c r="L221" t="str">
        <f t="shared" si="46"/>
        <v>Winterfell</v>
      </c>
      <c r="M221" t="str">
        <f t="shared" si="47"/>
        <v>Winterfell</v>
      </c>
    </row>
    <row r="222" spans="1:13">
      <c r="A222" t="s">
        <v>414</v>
      </c>
      <c r="B222" t="b">
        <f t="shared" si="36"/>
        <v>0</v>
      </c>
      <c r="C222" t="str">
        <f t="shared" si="37"/>
        <v>the North</v>
      </c>
      <c r="D222" t="b">
        <f t="shared" si="38"/>
        <v>1</v>
      </c>
      <c r="E222">
        <f t="shared" si="39"/>
        <v>14</v>
      </c>
      <c r="F222">
        <f t="shared" si="40"/>
        <v>37</v>
      </c>
      <c r="G222">
        <f t="shared" si="41"/>
        <v>46</v>
      </c>
      <c r="H222">
        <f t="shared" si="42"/>
        <v>56</v>
      </c>
      <c r="I222">
        <f t="shared" si="43"/>
        <v>58</v>
      </c>
      <c r="J222">
        <f t="shared" si="44"/>
        <v>68</v>
      </c>
      <c r="K222" t="str">
        <f t="shared" si="45"/>
        <v>/index.php/Wolf%27s_Den</v>
      </c>
      <c r="L222" t="str">
        <f t="shared" si="46"/>
        <v>Wolf's Den</v>
      </c>
      <c r="M222" t="str">
        <f t="shared" si="47"/>
        <v>Wolf's Den</v>
      </c>
    </row>
    <row r="223" spans="1:13">
      <c r="A223" t="s">
        <v>415</v>
      </c>
      <c r="B223" t="b">
        <f t="shared" si="36"/>
        <v>0</v>
      </c>
      <c r="C223" t="str">
        <f t="shared" si="37"/>
        <v>the North</v>
      </c>
      <c r="D223" t="b">
        <f t="shared" si="38"/>
        <v>1</v>
      </c>
      <c r="E223">
        <f t="shared" si="39"/>
        <v>14</v>
      </c>
      <c r="F223">
        <f t="shared" si="40"/>
        <v>34</v>
      </c>
      <c r="G223">
        <f t="shared" si="41"/>
        <v>43</v>
      </c>
      <c r="H223">
        <f t="shared" si="42"/>
        <v>52</v>
      </c>
      <c r="I223">
        <f t="shared" si="43"/>
        <v>54</v>
      </c>
      <c r="J223">
        <f t="shared" si="44"/>
        <v>63</v>
      </c>
      <c r="K223" t="str">
        <f t="shared" si="45"/>
        <v>/index.php/Wolfswood</v>
      </c>
      <c r="L223" t="str">
        <f t="shared" si="46"/>
        <v>Wolfswood</v>
      </c>
      <c r="M223" t="str">
        <f t="shared" si="47"/>
        <v>Wolfswood</v>
      </c>
    </row>
    <row r="224" spans="1:13">
      <c r="A224" t="s">
        <v>416</v>
      </c>
      <c r="B224" t="b">
        <f t="shared" si="36"/>
        <v>0</v>
      </c>
      <c r="C224" t="str">
        <f t="shared" si="37"/>
        <v>the North</v>
      </c>
      <c r="D224" t="b">
        <f t="shared" si="38"/>
        <v>1</v>
      </c>
      <c r="E224">
        <f t="shared" si="39"/>
        <v>14</v>
      </c>
      <c r="F224">
        <f t="shared" si="40"/>
        <v>47</v>
      </c>
      <c r="G224">
        <f t="shared" si="41"/>
        <v>56</v>
      </c>
      <c r="H224">
        <f t="shared" si="42"/>
        <v>78</v>
      </c>
      <c r="I224">
        <f t="shared" si="43"/>
        <v>80</v>
      </c>
      <c r="J224">
        <f t="shared" si="44"/>
        <v>102</v>
      </c>
      <c r="K224" t="str">
        <f t="shared" si="45"/>
        <v>/index.php/Woodswatch-by-the-Pool</v>
      </c>
      <c r="L224" t="str">
        <f t="shared" si="46"/>
        <v>Woodswatch-by-the-Pool</v>
      </c>
      <c r="M224" t="str">
        <f t="shared" si="47"/>
        <v>Woodswatch-by-the-Pool</v>
      </c>
    </row>
    <row r="225" spans="1:13">
      <c r="A225" t="s">
        <v>33</v>
      </c>
      <c r="B225" t="b">
        <f t="shared" si="36"/>
        <v>0</v>
      </c>
      <c r="C225" t="str">
        <f t="shared" si="37"/>
        <v>the North</v>
      </c>
      <c r="D225" t="b">
        <f t="shared" si="38"/>
        <v>0</v>
      </c>
      <c r="E225" t="str">
        <f t="shared" si="39"/>
        <v/>
      </c>
      <c r="F225" t="str">
        <f t="shared" si="40"/>
        <v/>
      </c>
      <c r="G225" t="str">
        <f t="shared" si="41"/>
        <v/>
      </c>
      <c r="H225" t="str">
        <f t="shared" si="42"/>
        <v/>
      </c>
      <c r="I225" t="str">
        <f t="shared" si="43"/>
        <v/>
      </c>
      <c r="J225" t="str">
        <f t="shared" si="44"/>
        <v/>
      </c>
      <c r="K225" t="str">
        <f t="shared" si="45"/>
        <v/>
      </c>
      <c r="L225" t="str">
        <f t="shared" si="46"/>
        <v/>
      </c>
      <c r="M225" t="str">
        <f t="shared" si="47"/>
        <v/>
      </c>
    </row>
    <row r="226" spans="1:13">
      <c r="A226" t="s">
        <v>489</v>
      </c>
      <c r="B226" t="b">
        <f t="shared" si="36"/>
        <v>1</v>
      </c>
      <c r="C226" t="str">
        <f t="shared" si="37"/>
        <v>the Reach</v>
      </c>
      <c r="D226" t="b">
        <f t="shared" si="38"/>
        <v>0</v>
      </c>
      <c r="E226" t="str">
        <f t="shared" si="39"/>
        <v/>
      </c>
      <c r="F226" t="str">
        <f t="shared" si="40"/>
        <v/>
      </c>
      <c r="G226" t="str">
        <f t="shared" si="41"/>
        <v/>
      </c>
      <c r="H226" t="str">
        <f t="shared" si="42"/>
        <v/>
      </c>
      <c r="I226" t="str">
        <f t="shared" si="43"/>
        <v/>
      </c>
      <c r="J226" t="str">
        <f t="shared" si="44"/>
        <v/>
      </c>
      <c r="K226" t="str">
        <f t="shared" si="45"/>
        <v/>
      </c>
      <c r="L226" t="str">
        <f t="shared" si="46"/>
        <v/>
      </c>
      <c r="M226" t="str">
        <f t="shared" si="47"/>
        <v/>
      </c>
    </row>
    <row r="227" spans="1:13">
      <c r="A227" t="s">
        <v>490</v>
      </c>
      <c r="B227" t="b">
        <f t="shared" si="36"/>
        <v>0</v>
      </c>
      <c r="C227" t="str">
        <f t="shared" si="37"/>
        <v>the Reach</v>
      </c>
      <c r="D227" t="b">
        <f t="shared" si="38"/>
        <v>0</v>
      </c>
      <c r="E227" t="str">
        <f t="shared" si="39"/>
        <v/>
      </c>
      <c r="F227" t="str">
        <f t="shared" si="40"/>
        <v/>
      </c>
      <c r="G227" t="str">
        <f t="shared" si="41"/>
        <v/>
      </c>
      <c r="H227" t="str">
        <f t="shared" si="42"/>
        <v/>
      </c>
      <c r="I227" t="str">
        <f t="shared" si="43"/>
        <v/>
      </c>
      <c r="J227" t="str">
        <f t="shared" si="44"/>
        <v/>
      </c>
      <c r="K227" t="str">
        <f t="shared" si="45"/>
        <v/>
      </c>
      <c r="L227" t="str">
        <f t="shared" si="46"/>
        <v/>
      </c>
      <c r="M227" t="str">
        <f t="shared" si="47"/>
        <v/>
      </c>
    </row>
    <row r="228" spans="1:13">
      <c r="A228" t="s">
        <v>124</v>
      </c>
      <c r="B228" t="b">
        <f t="shared" si="36"/>
        <v>0</v>
      </c>
      <c r="C228" t="str">
        <f t="shared" si="37"/>
        <v>the Reach</v>
      </c>
      <c r="D228" t="b">
        <f t="shared" si="38"/>
        <v>0</v>
      </c>
      <c r="E228" t="str">
        <f t="shared" si="39"/>
        <v/>
      </c>
      <c r="F228" t="str">
        <f t="shared" si="40"/>
        <v/>
      </c>
      <c r="G228" t="str">
        <f t="shared" si="41"/>
        <v/>
      </c>
      <c r="H228" t="str">
        <f t="shared" si="42"/>
        <v/>
      </c>
      <c r="I228" t="str">
        <f t="shared" si="43"/>
        <v/>
      </c>
      <c r="J228" t="str">
        <f t="shared" si="44"/>
        <v/>
      </c>
      <c r="K228" t="str">
        <f t="shared" si="45"/>
        <v/>
      </c>
      <c r="L228" t="str">
        <f t="shared" si="46"/>
        <v/>
      </c>
      <c r="M228" t="str">
        <f t="shared" si="47"/>
        <v/>
      </c>
    </row>
    <row r="229" spans="1:13">
      <c r="A229" t="s">
        <v>491</v>
      </c>
      <c r="B229" t="b">
        <f t="shared" si="36"/>
        <v>0</v>
      </c>
      <c r="C229" t="str">
        <f t="shared" si="37"/>
        <v>the Reach</v>
      </c>
      <c r="D229" t="b">
        <f t="shared" si="38"/>
        <v>1</v>
      </c>
      <c r="E229">
        <f t="shared" si="39"/>
        <v>18</v>
      </c>
      <c r="F229">
        <f t="shared" si="40"/>
        <v>34</v>
      </c>
      <c r="G229">
        <f t="shared" si="41"/>
        <v>43</v>
      </c>
      <c r="H229">
        <f t="shared" si="42"/>
        <v>48</v>
      </c>
      <c r="I229">
        <f t="shared" si="43"/>
        <v>50</v>
      </c>
      <c r="J229">
        <f t="shared" si="44"/>
        <v>55</v>
      </c>
      <c r="K229" t="str">
        <f t="shared" si="45"/>
        <v>/index.php/Arbor</v>
      </c>
      <c r="L229" t="str">
        <f t="shared" si="46"/>
        <v>Arbor</v>
      </c>
      <c r="M229" t="str">
        <f t="shared" si="47"/>
        <v>Arbor</v>
      </c>
    </row>
    <row r="230" spans="1:13">
      <c r="A230" t="s">
        <v>492</v>
      </c>
      <c r="B230" t="b">
        <f t="shared" si="36"/>
        <v>0</v>
      </c>
      <c r="C230" t="str">
        <f t="shared" si="37"/>
        <v>the Reach</v>
      </c>
      <c r="D230" t="b">
        <f t="shared" si="38"/>
        <v>1</v>
      </c>
      <c r="E230">
        <f t="shared" si="39"/>
        <v>14</v>
      </c>
      <c r="F230">
        <f t="shared" si="40"/>
        <v>32</v>
      </c>
      <c r="G230">
        <f t="shared" si="41"/>
        <v>41</v>
      </c>
      <c r="H230">
        <f t="shared" si="42"/>
        <v>48</v>
      </c>
      <c r="I230">
        <f t="shared" si="43"/>
        <v>50</v>
      </c>
      <c r="J230">
        <f t="shared" si="44"/>
        <v>57</v>
      </c>
      <c r="K230" t="str">
        <f t="shared" si="45"/>
        <v>/index.php/Ashford</v>
      </c>
      <c r="L230" t="str">
        <f t="shared" si="46"/>
        <v>Ashford</v>
      </c>
      <c r="M230" t="str">
        <f t="shared" si="47"/>
        <v>Ashford</v>
      </c>
    </row>
    <row r="231" spans="1:13">
      <c r="A231" t="s">
        <v>493</v>
      </c>
      <c r="B231" t="b">
        <f t="shared" si="36"/>
        <v>0</v>
      </c>
      <c r="C231" t="str">
        <f t="shared" si="37"/>
        <v>the Reach</v>
      </c>
      <c r="D231" t="b">
        <f t="shared" si="38"/>
        <v>1</v>
      </c>
      <c r="E231">
        <f t="shared" si="39"/>
        <v>14</v>
      </c>
      <c r="F231">
        <f t="shared" si="40"/>
        <v>39</v>
      </c>
      <c r="G231">
        <f t="shared" si="41"/>
        <v>48</v>
      </c>
      <c r="H231">
        <f t="shared" si="42"/>
        <v>62</v>
      </c>
      <c r="I231">
        <f t="shared" si="43"/>
        <v>64</v>
      </c>
      <c r="J231">
        <f t="shared" si="44"/>
        <v>78</v>
      </c>
      <c r="K231" t="str">
        <f t="shared" si="45"/>
        <v>/index.php/Ashford_Meadow</v>
      </c>
      <c r="L231" t="str">
        <f t="shared" si="46"/>
        <v>Ashford Meadow</v>
      </c>
      <c r="M231" t="str">
        <f t="shared" si="47"/>
        <v>Ashford Meadow</v>
      </c>
    </row>
    <row r="232" spans="1:13">
      <c r="A232" t="s">
        <v>494</v>
      </c>
      <c r="B232" t="b">
        <f t="shared" si="36"/>
        <v>0</v>
      </c>
      <c r="C232" t="str">
        <f t="shared" si="37"/>
        <v>the Reach</v>
      </c>
      <c r="D232" t="b">
        <f t="shared" si="38"/>
        <v>1</v>
      </c>
      <c r="E232">
        <f t="shared" si="39"/>
        <v>18</v>
      </c>
      <c r="F232">
        <f t="shared" si="40"/>
        <v>38</v>
      </c>
      <c r="G232">
        <f t="shared" si="41"/>
        <v>47</v>
      </c>
      <c r="H232">
        <f t="shared" si="42"/>
        <v>56</v>
      </c>
      <c r="I232">
        <f t="shared" si="43"/>
        <v>58</v>
      </c>
      <c r="J232">
        <f t="shared" si="44"/>
        <v>67</v>
      </c>
      <c r="K232" t="str">
        <f t="shared" si="45"/>
        <v>/index.php/Bandallon</v>
      </c>
      <c r="L232" t="str">
        <f t="shared" si="46"/>
        <v>Bandallon</v>
      </c>
      <c r="M232" t="str">
        <f t="shared" si="47"/>
        <v>Bandallon</v>
      </c>
    </row>
    <row r="233" spans="1:13">
      <c r="A233" t="s">
        <v>495</v>
      </c>
      <c r="B233" t="b">
        <f t="shared" si="36"/>
        <v>0</v>
      </c>
      <c r="C233" t="str">
        <f t="shared" si="37"/>
        <v>the Reach</v>
      </c>
      <c r="D233" t="b">
        <f t="shared" si="38"/>
        <v>1</v>
      </c>
      <c r="E233">
        <f t="shared" si="39"/>
        <v>14</v>
      </c>
      <c r="F233">
        <f t="shared" si="40"/>
        <v>43</v>
      </c>
      <c r="G233">
        <f t="shared" si="41"/>
        <v>52</v>
      </c>
      <c r="H233">
        <f t="shared" si="42"/>
        <v>68</v>
      </c>
      <c r="I233">
        <f t="shared" si="43"/>
        <v>70</v>
      </c>
      <c r="J233">
        <f t="shared" si="44"/>
        <v>86</v>
      </c>
      <c r="K233" t="str">
        <f t="shared" si="45"/>
        <v>/index.php/Bastard%27s_Cradle</v>
      </c>
      <c r="L233" t="str">
        <f t="shared" si="46"/>
        <v>Bastard's Cradle</v>
      </c>
      <c r="M233" t="str">
        <f t="shared" si="47"/>
        <v>Bastard's Cradle</v>
      </c>
    </row>
    <row r="234" spans="1:13">
      <c r="A234" t="s">
        <v>496</v>
      </c>
      <c r="B234" t="b">
        <f t="shared" si="36"/>
        <v>0</v>
      </c>
      <c r="C234" t="str">
        <f t="shared" si="37"/>
        <v>the Reach</v>
      </c>
      <c r="D234" t="b">
        <f t="shared" si="38"/>
        <v>1</v>
      </c>
      <c r="E234">
        <f t="shared" si="39"/>
        <v>14</v>
      </c>
      <c r="F234">
        <f t="shared" si="40"/>
        <v>38</v>
      </c>
      <c r="G234">
        <f t="shared" si="41"/>
        <v>47</v>
      </c>
      <c r="H234">
        <f t="shared" si="42"/>
        <v>60</v>
      </c>
      <c r="I234">
        <f t="shared" si="43"/>
        <v>62</v>
      </c>
      <c r="J234">
        <f t="shared" si="44"/>
        <v>75</v>
      </c>
      <c r="K234" t="str">
        <f t="shared" si="45"/>
        <v>/index.php/Battle_Island</v>
      </c>
      <c r="L234" t="str">
        <f t="shared" si="46"/>
        <v>Battle Island</v>
      </c>
      <c r="M234" t="str">
        <f t="shared" si="47"/>
        <v>Battle Island</v>
      </c>
    </row>
    <row r="235" spans="1:13">
      <c r="A235" t="s">
        <v>497</v>
      </c>
      <c r="B235" t="b">
        <f t="shared" si="36"/>
        <v>0</v>
      </c>
      <c r="C235" t="str">
        <f t="shared" si="37"/>
        <v>the Reach</v>
      </c>
      <c r="D235" t="b">
        <f t="shared" si="38"/>
        <v>1</v>
      </c>
      <c r="E235">
        <f t="shared" si="39"/>
        <v>14</v>
      </c>
      <c r="F235">
        <f t="shared" si="40"/>
        <v>37</v>
      </c>
      <c r="G235">
        <f t="shared" si="41"/>
        <v>46</v>
      </c>
      <c r="H235">
        <f t="shared" si="42"/>
        <v>58</v>
      </c>
      <c r="I235">
        <f t="shared" si="43"/>
        <v>60</v>
      </c>
      <c r="J235">
        <f t="shared" si="44"/>
        <v>72</v>
      </c>
      <c r="K235" t="str">
        <f t="shared" si="45"/>
        <v>/index.php/Bitterbridge</v>
      </c>
      <c r="L235" t="str">
        <f t="shared" si="46"/>
        <v>Bitterbridge</v>
      </c>
      <c r="M235" t="str">
        <f t="shared" si="47"/>
        <v>Bitterbridge</v>
      </c>
    </row>
    <row r="236" spans="1:13">
      <c r="A236" t="s">
        <v>498</v>
      </c>
      <c r="B236" t="b">
        <f t="shared" si="36"/>
        <v>0</v>
      </c>
      <c r="C236" t="str">
        <f t="shared" si="37"/>
        <v>the Reach</v>
      </c>
      <c r="D236" t="b">
        <f t="shared" si="38"/>
        <v>1</v>
      </c>
      <c r="E236">
        <f t="shared" si="39"/>
        <v>14</v>
      </c>
      <c r="F236">
        <f t="shared" si="40"/>
        <v>35</v>
      </c>
      <c r="G236">
        <f t="shared" si="41"/>
        <v>44</v>
      </c>
      <c r="H236">
        <f t="shared" si="42"/>
        <v>54</v>
      </c>
      <c r="I236">
        <f t="shared" si="43"/>
        <v>56</v>
      </c>
      <c r="J236">
        <f t="shared" si="44"/>
        <v>66</v>
      </c>
      <c r="K236" t="str">
        <f t="shared" si="45"/>
        <v>/index.php/Blackcrown</v>
      </c>
      <c r="L236" t="str">
        <f t="shared" si="46"/>
        <v>Blackcrown</v>
      </c>
      <c r="M236" t="str">
        <f t="shared" si="47"/>
        <v>Blackcrown</v>
      </c>
    </row>
    <row r="237" spans="1:13">
      <c r="A237" t="s">
        <v>499</v>
      </c>
      <c r="B237" t="b">
        <f t="shared" si="36"/>
        <v>0</v>
      </c>
      <c r="C237" t="str">
        <f t="shared" si="37"/>
        <v>the Reach</v>
      </c>
      <c r="D237" t="b">
        <f t="shared" si="38"/>
        <v>1</v>
      </c>
      <c r="E237">
        <f t="shared" si="39"/>
        <v>14</v>
      </c>
      <c r="F237">
        <f t="shared" si="40"/>
        <v>33</v>
      </c>
      <c r="G237">
        <f t="shared" si="41"/>
        <v>42</v>
      </c>
      <c r="H237">
        <f t="shared" si="42"/>
        <v>50</v>
      </c>
      <c r="I237">
        <f t="shared" si="43"/>
        <v>52</v>
      </c>
      <c r="J237">
        <f t="shared" si="44"/>
        <v>60</v>
      </c>
      <c r="K237" t="str">
        <f t="shared" si="45"/>
        <v>/index.php/Blueburn</v>
      </c>
      <c r="L237" t="str">
        <f t="shared" si="46"/>
        <v>Blueburn</v>
      </c>
      <c r="M237" t="str">
        <f t="shared" si="47"/>
        <v>Blueburn</v>
      </c>
    </row>
    <row r="238" spans="1:13">
      <c r="A238" t="s">
        <v>500</v>
      </c>
      <c r="B238" t="b">
        <f t="shared" si="36"/>
        <v>0</v>
      </c>
      <c r="C238" t="str">
        <f t="shared" si="37"/>
        <v>the Reach</v>
      </c>
      <c r="D238" t="b">
        <f t="shared" si="38"/>
        <v>1</v>
      </c>
      <c r="E238">
        <f t="shared" si="39"/>
        <v>14</v>
      </c>
      <c r="F238">
        <f t="shared" si="40"/>
        <v>37</v>
      </c>
      <c r="G238">
        <f t="shared" si="41"/>
        <v>46</v>
      </c>
      <c r="H238">
        <f t="shared" si="42"/>
        <v>58</v>
      </c>
      <c r="I238">
        <f t="shared" si="43"/>
        <v>60</v>
      </c>
      <c r="J238">
        <f t="shared" si="44"/>
        <v>72</v>
      </c>
      <c r="K238" t="str">
        <f t="shared" si="45"/>
        <v>/index.php/Brandybottom</v>
      </c>
      <c r="L238" t="str">
        <f t="shared" si="46"/>
        <v>Brandybottom</v>
      </c>
      <c r="M238" t="str">
        <f t="shared" si="47"/>
        <v>Brandybottom</v>
      </c>
    </row>
    <row r="239" spans="1:13">
      <c r="A239" t="s">
        <v>501</v>
      </c>
      <c r="B239" t="b">
        <f t="shared" si="36"/>
        <v>0</v>
      </c>
      <c r="C239" t="str">
        <f t="shared" si="37"/>
        <v>the Reach</v>
      </c>
      <c r="D239" t="b">
        <f t="shared" si="38"/>
        <v>1</v>
      </c>
      <c r="E239">
        <f t="shared" si="39"/>
        <v>14</v>
      </c>
      <c r="F239">
        <f t="shared" si="40"/>
        <v>41</v>
      </c>
      <c r="G239">
        <f t="shared" si="41"/>
        <v>50</v>
      </c>
      <c r="H239">
        <f t="shared" si="42"/>
        <v>66</v>
      </c>
      <c r="I239">
        <f t="shared" si="43"/>
        <v>68</v>
      </c>
      <c r="J239">
        <f t="shared" si="44"/>
        <v>84</v>
      </c>
      <c r="K239" t="str">
        <f t="shared" si="45"/>
        <v>/index.php/Brightwater_Keep</v>
      </c>
      <c r="L239" t="str">
        <f t="shared" si="46"/>
        <v>Brightwater Keep</v>
      </c>
      <c r="M239" t="str">
        <f t="shared" si="47"/>
        <v>Brightwater Keep</v>
      </c>
    </row>
    <row r="240" spans="1:13">
      <c r="A240" t="s">
        <v>502</v>
      </c>
      <c r="B240" t="b">
        <f t="shared" si="36"/>
        <v>0</v>
      </c>
      <c r="C240" t="str">
        <f t="shared" si="37"/>
        <v>the Reach</v>
      </c>
      <c r="D240" t="b">
        <f t="shared" si="38"/>
        <v>1</v>
      </c>
      <c r="E240">
        <f t="shared" si="39"/>
        <v>18</v>
      </c>
      <c r="F240">
        <f t="shared" si="40"/>
        <v>45</v>
      </c>
      <c r="G240">
        <f t="shared" si="41"/>
        <v>54</v>
      </c>
      <c r="H240">
        <f t="shared" si="42"/>
        <v>70</v>
      </c>
      <c r="I240">
        <f t="shared" si="43"/>
        <v>72</v>
      </c>
      <c r="J240">
        <f t="shared" si="44"/>
        <v>88</v>
      </c>
      <c r="K240" t="str">
        <f t="shared" si="45"/>
        <v>/index.php/Checkered_Hazard</v>
      </c>
      <c r="L240" t="str">
        <f t="shared" si="46"/>
        <v>Checkered Hazard</v>
      </c>
      <c r="M240" t="str">
        <f t="shared" si="47"/>
        <v>Checkered Hazard</v>
      </c>
    </row>
    <row r="241" spans="1:13">
      <c r="A241" t="s">
        <v>503</v>
      </c>
      <c r="B241" t="b">
        <f t="shared" si="36"/>
        <v>0</v>
      </c>
      <c r="C241" t="str">
        <f t="shared" si="37"/>
        <v>the Reach</v>
      </c>
      <c r="D241" t="b">
        <f t="shared" si="38"/>
        <v>1</v>
      </c>
      <c r="E241">
        <f t="shared" si="39"/>
        <v>14</v>
      </c>
      <c r="F241">
        <f t="shared" si="40"/>
        <v>37</v>
      </c>
      <c r="G241">
        <f t="shared" si="41"/>
        <v>46</v>
      </c>
      <c r="H241">
        <f t="shared" si="42"/>
        <v>58</v>
      </c>
      <c r="I241">
        <f t="shared" si="43"/>
        <v>60</v>
      </c>
      <c r="J241">
        <f t="shared" si="44"/>
        <v>72</v>
      </c>
      <c r="K241" t="str">
        <f t="shared" si="45"/>
        <v>/index.php/Chequy_Water</v>
      </c>
      <c r="L241" t="str">
        <f t="shared" si="46"/>
        <v>Chequy Water</v>
      </c>
      <c r="M241" t="str">
        <f t="shared" si="47"/>
        <v>Chequy Water</v>
      </c>
    </row>
    <row r="242" spans="1:13">
      <c r="A242" t="s">
        <v>504</v>
      </c>
      <c r="B242" t="b">
        <f t="shared" si="36"/>
        <v>0</v>
      </c>
      <c r="C242" t="str">
        <f t="shared" si="37"/>
        <v>the Reach</v>
      </c>
      <c r="D242" t="b">
        <f t="shared" si="38"/>
        <v>1</v>
      </c>
      <c r="E242">
        <f t="shared" si="39"/>
        <v>14</v>
      </c>
      <c r="F242">
        <f t="shared" si="40"/>
        <v>35</v>
      </c>
      <c r="G242">
        <f t="shared" si="41"/>
        <v>44</v>
      </c>
      <c r="H242">
        <f t="shared" si="42"/>
        <v>54</v>
      </c>
      <c r="I242">
        <f t="shared" si="43"/>
        <v>56</v>
      </c>
      <c r="J242">
        <f t="shared" si="44"/>
        <v>66</v>
      </c>
      <c r="K242" t="str">
        <f t="shared" si="45"/>
        <v>/index.php/Cider_Hall</v>
      </c>
      <c r="L242" t="str">
        <f t="shared" si="46"/>
        <v>Cider Hall</v>
      </c>
      <c r="M242" t="str">
        <f t="shared" si="47"/>
        <v>Cider Hall</v>
      </c>
    </row>
    <row r="243" spans="1:13">
      <c r="A243" t="s">
        <v>505</v>
      </c>
      <c r="B243" t="b">
        <f t="shared" si="36"/>
        <v>0</v>
      </c>
      <c r="C243" t="str">
        <f t="shared" si="37"/>
        <v>the Reach</v>
      </c>
      <c r="D243" t="b">
        <f t="shared" si="38"/>
        <v>1</v>
      </c>
      <c r="E243">
        <f t="shared" si="39"/>
        <v>14</v>
      </c>
      <c r="F243">
        <f t="shared" si="40"/>
        <v>32</v>
      </c>
      <c r="G243">
        <f t="shared" si="41"/>
        <v>41</v>
      </c>
      <c r="H243">
        <f t="shared" si="42"/>
        <v>48</v>
      </c>
      <c r="I243">
        <f t="shared" si="43"/>
        <v>50</v>
      </c>
      <c r="J243">
        <f t="shared" si="44"/>
        <v>57</v>
      </c>
      <c r="K243" t="str">
        <f t="shared" si="45"/>
        <v>/index.php/Citadel</v>
      </c>
      <c r="L243" t="str">
        <f t="shared" si="46"/>
        <v>Citadel</v>
      </c>
      <c r="M243" t="str">
        <f t="shared" si="47"/>
        <v>Citadel</v>
      </c>
    </row>
    <row r="244" spans="1:13">
      <c r="A244" t="s">
        <v>506</v>
      </c>
      <c r="B244" t="b">
        <f t="shared" si="36"/>
        <v>0</v>
      </c>
      <c r="C244" t="str">
        <f t="shared" si="37"/>
        <v>the Reach</v>
      </c>
      <c r="D244" t="b">
        <f t="shared" si="38"/>
        <v>1</v>
      </c>
      <c r="E244">
        <f t="shared" si="39"/>
        <v>14</v>
      </c>
      <c r="F244">
        <f t="shared" si="40"/>
        <v>37</v>
      </c>
      <c r="G244">
        <f t="shared" si="41"/>
        <v>46</v>
      </c>
      <c r="H244">
        <f t="shared" si="42"/>
        <v>58</v>
      </c>
      <c r="I244">
        <f t="shared" si="43"/>
        <v>60</v>
      </c>
      <c r="J244">
        <f t="shared" si="44"/>
        <v>72</v>
      </c>
      <c r="K244" t="str">
        <f t="shared" si="45"/>
        <v>/index.php/Cobble_Cover</v>
      </c>
      <c r="L244" t="str">
        <f t="shared" si="46"/>
        <v>Cobble Cover</v>
      </c>
      <c r="M244" t="str">
        <f t="shared" si="47"/>
        <v>Cobble Cover</v>
      </c>
    </row>
    <row r="245" spans="1:13">
      <c r="A245" t="s">
        <v>507</v>
      </c>
      <c r="B245" t="b">
        <f t="shared" si="36"/>
        <v>0</v>
      </c>
      <c r="C245" t="str">
        <f t="shared" si="37"/>
        <v>the Reach</v>
      </c>
      <c r="D245" t="b">
        <f t="shared" si="38"/>
        <v>1</v>
      </c>
      <c r="E245">
        <f t="shared" si="39"/>
        <v>14</v>
      </c>
      <c r="F245">
        <f t="shared" si="40"/>
        <v>36</v>
      </c>
      <c r="G245">
        <f t="shared" si="41"/>
        <v>45</v>
      </c>
      <c r="H245">
        <f t="shared" si="42"/>
        <v>56</v>
      </c>
      <c r="I245">
        <f t="shared" si="43"/>
        <v>58</v>
      </c>
      <c r="J245">
        <f t="shared" si="44"/>
        <v>69</v>
      </c>
      <c r="K245" t="str">
        <f t="shared" si="45"/>
        <v>/index.php/Cockleswent</v>
      </c>
      <c r="L245" t="str">
        <f t="shared" si="46"/>
        <v>Cockleswent</v>
      </c>
      <c r="M245" t="str">
        <f t="shared" si="47"/>
        <v>Cockleswent</v>
      </c>
    </row>
    <row r="246" spans="1:13">
      <c r="A246" t="s">
        <v>508</v>
      </c>
      <c r="B246" t="b">
        <f t="shared" si="36"/>
        <v>0</v>
      </c>
      <c r="C246" t="str">
        <f t="shared" si="37"/>
        <v>the Reach</v>
      </c>
      <c r="D246" t="b">
        <f t="shared" si="38"/>
        <v>1</v>
      </c>
      <c r="E246">
        <f t="shared" si="39"/>
        <v>14</v>
      </c>
      <c r="F246">
        <f t="shared" si="40"/>
        <v>33</v>
      </c>
      <c r="G246">
        <f t="shared" si="41"/>
        <v>42</v>
      </c>
      <c r="H246">
        <f t="shared" si="42"/>
        <v>50</v>
      </c>
      <c r="I246">
        <f t="shared" si="43"/>
        <v>52</v>
      </c>
      <c r="J246">
        <f t="shared" si="44"/>
        <v>60</v>
      </c>
      <c r="K246" t="str">
        <f t="shared" si="45"/>
        <v>/index.php/Coldmoat</v>
      </c>
      <c r="L246" t="str">
        <f t="shared" si="46"/>
        <v>Coldmoat</v>
      </c>
      <c r="M246" t="str">
        <f t="shared" si="47"/>
        <v>Coldmoat</v>
      </c>
    </row>
    <row r="247" spans="1:13">
      <c r="A247" t="s">
        <v>509</v>
      </c>
      <c r="B247" t="b">
        <f t="shared" si="36"/>
        <v>0</v>
      </c>
      <c r="C247" t="str">
        <f t="shared" si="37"/>
        <v>the Reach</v>
      </c>
      <c r="D247" t="b">
        <f t="shared" si="38"/>
        <v>1</v>
      </c>
      <c r="E247">
        <f t="shared" si="39"/>
        <v>18</v>
      </c>
      <c r="F247">
        <f t="shared" si="40"/>
        <v>37</v>
      </c>
      <c r="G247">
        <f t="shared" si="41"/>
        <v>46</v>
      </c>
      <c r="H247">
        <f t="shared" si="42"/>
        <v>54</v>
      </c>
      <c r="I247">
        <f t="shared" si="43"/>
        <v>56</v>
      </c>
      <c r="J247">
        <f t="shared" si="44"/>
        <v>64</v>
      </c>
      <c r="K247" t="str">
        <f t="shared" si="45"/>
        <v>/index.php/Darkdell</v>
      </c>
      <c r="L247" t="str">
        <f t="shared" si="46"/>
        <v>Darkdell</v>
      </c>
      <c r="M247" t="str">
        <f t="shared" si="47"/>
        <v>Darkdell</v>
      </c>
    </row>
    <row r="248" spans="1:13">
      <c r="A248" t="s">
        <v>510</v>
      </c>
      <c r="B248" t="b">
        <f t="shared" si="36"/>
        <v>0</v>
      </c>
      <c r="C248" t="str">
        <f t="shared" si="37"/>
        <v>the Reach</v>
      </c>
      <c r="D248" t="b">
        <f t="shared" si="38"/>
        <v>1</v>
      </c>
      <c r="E248">
        <f t="shared" si="39"/>
        <v>14</v>
      </c>
      <c r="F248">
        <f t="shared" si="40"/>
        <v>38</v>
      </c>
      <c r="G248">
        <f t="shared" si="41"/>
        <v>47</v>
      </c>
      <c r="H248">
        <f t="shared" si="42"/>
        <v>60</v>
      </c>
      <c r="I248">
        <f t="shared" si="43"/>
        <v>62</v>
      </c>
      <c r="J248">
        <f t="shared" si="44"/>
        <v>75</v>
      </c>
      <c r="K248" t="str">
        <f t="shared" si="45"/>
        <v>/index.php/Derring_Downs</v>
      </c>
      <c r="L248" t="str">
        <f t="shared" si="46"/>
        <v>Derring Downs</v>
      </c>
      <c r="M248" t="str">
        <f t="shared" si="47"/>
        <v>Derring Downs</v>
      </c>
    </row>
    <row r="249" spans="1:13">
      <c r="A249" t="s">
        <v>511</v>
      </c>
      <c r="B249" t="b">
        <f t="shared" si="36"/>
        <v>0</v>
      </c>
      <c r="C249" t="str">
        <f t="shared" si="37"/>
        <v>the Reach</v>
      </c>
      <c r="D249" t="b">
        <f t="shared" si="38"/>
        <v>1</v>
      </c>
      <c r="E249">
        <f t="shared" si="39"/>
        <v>14</v>
      </c>
      <c r="F249">
        <f t="shared" si="40"/>
        <v>40</v>
      </c>
      <c r="G249">
        <f t="shared" si="41"/>
        <v>49</v>
      </c>
      <c r="H249">
        <f t="shared" si="42"/>
        <v>64</v>
      </c>
      <c r="I249">
        <f t="shared" si="43"/>
        <v>66</v>
      </c>
      <c r="J249">
        <f t="shared" si="44"/>
        <v>81</v>
      </c>
      <c r="K249" t="str">
        <f t="shared" si="45"/>
        <v>/index.php/Dornish_Marches</v>
      </c>
      <c r="L249" t="str">
        <f t="shared" si="46"/>
        <v>Dornish Marches</v>
      </c>
      <c r="M249" t="str">
        <f t="shared" si="47"/>
        <v>Dornish Marches</v>
      </c>
    </row>
    <row r="250" spans="1:13">
      <c r="A250" t="s">
        <v>512</v>
      </c>
      <c r="B250" t="b">
        <f t="shared" si="36"/>
        <v>0</v>
      </c>
      <c r="C250" t="str">
        <f t="shared" si="37"/>
        <v>the Reach</v>
      </c>
      <c r="D250" t="b">
        <f t="shared" si="38"/>
        <v>1</v>
      </c>
      <c r="E250">
        <f t="shared" si="39"/>
        <v>14</v>
      </c>
      <c r="F250">
        <f t="shared" si="40"/>
        <v>29</v>
      </c>
      <c r="G250">
        <f t="shared" si="41"/>
        <v>38</v>
      </c>
      <c r="H250">
        <f t="shared" si="42"/>
        <v>42</v>
      </c>
      <c r="I250">
        <f t="shared" si="43"/>
        <v>44</v>
      </c>
      <c r="J250">
        <f t="shared" si="44"/>
        <v>48</v>
      </c>
      <c r="K250" t="str">
        <f t="shared" si="45"/>
        <v>/index.php/Dosk</v>
      </c>
      <c r="L250" t="str">
        <f t="shared" si="46"/>
        <v>Dosk</v>
      </c>
      <c r="M250" t="str">
        <f t="shared" si="47"/>
        <v>Dosk</v>
      </c>
    </row>
    <row r="251" spans="1:13">
      <c r="A251" t="s">
        <v>513</v>
      </c>
      <c r="B251" t="b">
        <f t="shared" si="36"/>
        <v>0</v>
      </c>
      <c r="C251" t="str">
        <f t="shared" si="37"/>
        <v>the Reach</v>
      </c>
      <c r="D251" t="b">
        <f t="shared" si="38"/>
        <v>1</v>
      </c>
      <c r="E251">
        <f t="shared" si="39"/>
        <v>18</v>
      </c>
      <c r="F251">
        <f t="shared" si="40"/>
        <v>40</v>
      </c>
      <c r="G251">
        <f t="shared" si="41"/>
        <v>49</v>
      </c>
      <c r="H251">
        <f t="shared" si="42"/>
        <v>60</v>
      </c>
      <c r="I251">
        <f t="shared" si="43"/>
        <v>62</v>
      </c>
      <c r="J251">
        <f t="shared" si="44"/>
        <v>73</v>
      </c>
      <c r="K251" t="str">
        <f t="shared" si="45"/>
        <v>/index.php/Goldengrove</v>
      </c>
      <c r="L251" t="str">
        <f t="shared" si="46"/>
        <v>Goldengrove</v>
      </c>
      <c r="M251" t="str">
        <f t="shared" si="47"/>
        <v>Goldengrove</v>
      </c>
    </row>
    <row r="252" spans="1:13">
      <c r="A252" t="s">
        <v>147</v>
      </c>
      <c r="B252" t="b">
        <f t="shared" si="36"/>
        <v>0</v>
      </c>
      <c r="C252" t="str">
        <f t="shared" si="37"/>
        <v>the Reach</v>
      </c>
      <c r="D252" t="b">
        <f t="shared" si="38"/>
        <v>1</v>
      </c>
      <c r="E252">
        <f t="shared" si="39"/>
        <v>14</v>
      </c>
      <c r="F252">
        <f t="shared" si="40"/>
        <v>33</v>
      </c>
      <c r="G252">
        <f t="shared" si="41"/>
        <v>42</v>
      </c>
      <c r="H252">
        <f t="shared" si="42"/>
        <v>50</v>
      </c>
      <c r="I252">
        <f t="shared" si="43"/>
        <v>52</v>
      </c>
      <c r="J252">
        <f t="shared" si="44"/>
        <v>60</v>
      </c>
      <c r="K252" t="str">
        <f t="shared" si="45"/>
        <v>/index.php/Goldroad</v>
      </c>
      <c r="L252" t="str">
        <f t="shared" si="46"/>
        <v>Goldroad</v>
      </c>
      <c r="M252" t="str">
        <f t="shared" si="47"/>
        <v>Goldroad</v>
      </c>
    </row>
    <row r="253" spans="1:13">
      <c r="A253" t="s">
        <v>514</v>
      </c>
      <c r="B253" t="b">
        <f t="shared" si="36"/>
        <v>0</v>
      </c>
      <c r="C253" t="str">
        <f t="shared" si="37"/>
        <v>the Reach</v>
      </c>
      <c r="D253" t="b">
        <f t="shared" si="38"/>
        <v>1</v>
      </c>
      <c r="E253">
        <f t="shared" si="39"/>
        <v>14</v>
      </c>
      <c r="F253">
        <f t="shared" si="40"/>
        <v>36</v>
      </c>
      <c r="G253">
        <f t="shared" si="41"/>
        <v>45</v>
      </c>
      <c r="H253">
        <f t="shared" si="42"/>
        <v>56</v>
      </c>
      <c r="I253">
        <f t="shared" si="43"/>
        <v>58</v>
      </c>
      <c r="J253">
        <f t="shared" si="44"/>
        <v>69</v>
      </c>
      <c r="K253" t="str">
        <f t="shared" si="45"/>
        <v>/index.php/Grassy_Vale</v>
      </c>
      <c r="L253" t="str">
        <f t="shared" si="46"/>
        <v>Grassy Vale</v>
      </c>
      <c r="M253" t="str">
        <f t="shared" si="47"/>
        <v>Grassy Vale</v>
      </c>
    </row>
    <row r="254" spans="1:13">
      <c r="A254" t="s">
        <v>357</v>
      </c>
      <c r="B254" t="b">
        <f t="shared" si="36"/>
        <v>0</v>
      </c>
      <c r="C254" t="str">
        <f t="shared" si="37"/>
        <v>the Reach</v>
      </c>
      <c r="D254" t="b">
        <f t="shared" si="38"/>
        <v>0</v>
      </c>
      <c r="E254" t="str">
        <f t="shared" si="39"/>
        <v/>
      </c>
      <c r="F254" t="str">
        <f t="shared" si="40"/>
        <v/>
      </c>
      <c r="G254" t="str">
        <f t="shared" si="41"/>
        <v/>
      </c>
      <c r="H254" t="str">
        <f t="shared" si="42"/>
        <v/>
      </c>
      <c r="I254" t="str">
        <f t="shared" si="43"/>
        <v/>
      </c>
      <c r="J254" t="str">
        <f t="shared" si="44"/>
        <v/>
      </c>
      <c r="K254" t="str">
        <f t="shared" si="45"/>
        <v/>
      </c>
      <c r="L254" t="str">
        <f t="shared" si="46"/>
        <v/>
      </c>
      <c r="M254" t="str">
        <f t="shared" si="47"/>
        <v/>
      </c>
    </row>
    <row r="255" spans="1:13">
      <c r="A255" t="s">
        <v>515</v>
      </c>
      <c r="B255" t="b">
        <f t="shared" si="36"/>
        <v>0</v>
      </c>
      <c r="C255" t="str">
        <f t="shared" si="37"/>
        <v>the Reach</v>
      </c>
      <c r="D255" t="b">
        <f t="shared" si="38"/>
        <v>1</v>
      </c>
      <c r="E255">
        <f t="shared" si="39"/>
        <v>18</v>
      </c>
      <c r="F255">
        <f t="shared" si="40"/>
        <v>40</v>
      </c>
      <c r="G255">
        <f t="shared" si="41"/>
        <v>49</v>
      </c>
      <c r="H255">
        <f t="shared" si="42"/>
        <v>60</v>
      </c>
      <c r="I255">
        <f t="shared" si="43"/>
        <v>62</v>
      </c>
      <c r="J255">
        <f t="shared" si="44"/>
        <v>73</v>
      </c>
      <c r="K255" t="str">
        <f t="shared" si="45"/>
        <v>/index.php/Greenshield</v>
      </c>
      <c r="L255" t="str">
        <f t="shared" si="46"/>
        <v>Greenshield</v>
      </c>
      <c r="M255" t="str">
        <f t="shared" si="47"/>
        <v>Greenshield</v>
      </c>
    </row>
    <row r="256" spans="1:13">
      <c r="A256" t="s">
        <v>516</v>
      </c>
      <c r="B256" t="b">
        <f t="shared" si="36"/>
        <v>0</v>
      </c>
      <c r="C256" t="str">
        <f t="shared" si="37"/>
        <v>the Reach</v>
      </c>
      <c r="D256" t="b">
        <f t="shared" si="38"/>
        <v>1</v>
      </c>
      <c r="E256">
        <f t="shared" si="39"/>
        <v>14</v>
      </c>
      <c r="F256">
        <f t="shared" si="40"/>
        <v>35</v>
      </c>
      <c r="G256">
        <f t="shared" si="41"/>
        <v>44</v>
      </c>
      <c r="H256">
        <f t="shared" si="42"/>
        <v>54</v>
      </c>
      <c r="I256">
        <f t="shared" si="43"/>
        <v>56</v>
      </c>
      <c r="J256">
        <f t="shared" si="44"/>
        <v>66</v>
      </c>
      <c r="K256" t="str">
        <f t="shared" si="45"/>
        <v>/index.php/Greyshield</v>
      </c>
      <c r="L256" t="str">
        <f t="shared" si="46"/>
        <v>Greyshield</v>
      </c>
      <c r="M256" t="str">
        <f t="shared" si="47"/>
        <v>Greyshield</v>
      </c>
    </row>
    <row r="257" spans="1:13">
      <c r="A257" t="s">
        <v>517</v>
      </c>
      <c r="B257" t="b">
        <f t="shared" si="36"/>
        <v>0</v>
      </c>
      <c r="C257" t="str">
        <f t="shared" si="37"/>
        <v>the Reach</v>
      </c>
      <c r="D257" t="b">
        <f t="shared" si="38"/>
        <v>1</v>
      </c>
      <c r="E257">
        <f t="shared" si="39"/>
        <v>14</v>
      </c>
      <c r="F257">
        <f t="shared" si="40"/>
        <v>33</v>
      </c>
      <c r="G257">
        <f t="shared" si="41"/>
        <v>42</v>
      </c>
      <c r="H257">
        <f t="shared" si="42"/>
        <v>50</v>
      </c>
      <c r="I257">
        <f t="shared" si="43"/>
        <v>52</v>
      </c>
      <c r="J257">
        <f t="shared" si="44"/>
        <v>60</v>
      </c>
      <c r="K257" t="str">
        <f t="shared" si="45"/>
        <v>/index.php/Grimston</v>
      </c>
      <c r="L257" t="str">
        <f t="shared" si="46"/>
        <v>Grimston</v>
      </c>
      <c r="M257" t="str">
        <f t="shared" si="47"/>
        <v>Grimston</v>
      </c>
    </row>
    <row r="258" spans="1:13">
      <c r="A258" t="s">
        <v>518</v>
      </c>
      <c r="B258" t="b">
        <f t="shared" si="36"/>
        <v>0</v>
      </c>
      <c r="C258" t="str">
        <f t="shared" si="37"/>
        <v>the Reach</v>
      </c>
      <c r="D258" t="b">
        <f t="shared" si="38"/>
        <v>1</v>
      </c>
      <c r="E258">
        <f t="shared" si="39"/>
        <v>18</v>
      </c>
      <c r="F258">
        <f t="shared" si="40"/>
        <v>39</v>
      </c>
      <c r="G258">
        <f t="shared" si="41"/>
        <v>48</v>
      </c>
      <c r="H258">
        <f t="shared" si="42"/>
        <v>58</v>
      </c>
      <c r="I258">
        <f t="shared" si="43"/>
        <v>60</v>
      </c>
      <c r="J258">
        <f t="shared" si="44"/>
        <v>70</v>
      </c>
      <c r="K258" t="str">
        <f t="shared" si="45"/>
        <v>/index.php/Highgarden</v>
      </c>
      <c r="L258" t="str">
        <f t="shared" si="46"/>
        <v>Highgarden</v>
      </c>
      <c r="M258" t="str">
        <f t="shared" si="47"/>
        <v>Highgarden</v>
      </c>
    </row>
    <row r="259" spans="1:13">
      <c r="A259" t="s">
        <v>519</v>
      </c>
      <c r="B259" t="b">
        <f t="shared" ref="B259:B322" si="48">NOT(ISERR(FIND("Pages",A259)))</f>
        <v>0</v>
      </c>
      <c r="C259" t="str">
        <f t="shared" ref="C259:C322" si="49">IF(B259,MID(A259,34,FIND("""",A259,34)-34),C258)</f>
        <v>the Reach</v>
      </c>
      <c r="D259" t="b">
        <f t="shared" si="38"/>
        <v>1</v>
      </c>
      <c r="E259">
        <f t="shared" si="39"/>
        <v>14</v>
      </c>
      <c r="F259">
        <f t="shared" si="40"/>
        <v>34</v>
      </c>
      <c r="G259">
        <f t="shared" si="41"/>
        <v>43</v>
      </c>
      <c r="H259">
        <f t="shared" si="42"/>
        <v>52</v>
      </c>
      <c r="I259">
        <f t="shared" si="43"/>
        <v>54</v>
      </c>
      <c r="J259">
        <f t="shared" si="44"/>
        <v>63</v>
      </c>
      <c r="K259" t="str">
        <f t="shared" si="45"/>
        <v>/index.php/Hightower</v>
      </c>
      <c r="L259" t="str">
        <f t="shared" si="46"/>
        <v>Hightower</v>
      </c>
      <c r="M259" t="str">
        <f t="shared" si="47"/>
        <v>Hightower</v>
      </c>
    </row>
    <row r="260" spans="1:13">
      <c r="A260" t="s">
        <v>520</v>
      </c>
      <c r="B260" t="b">
        <f t="shared" si="48"/>
        <v>0</v>
      </c>
      <c r="C260" t="str">
        <f t="shared" si="49"/>
        <v>the Reach</v>
      </c>
      <c r="D260" t="b">
        <f t="shared" si="38"/>
        <v>1</v>
      </c>
      <c r="E260">
        <f t="shared" si="39"/>
        <v>14</v>
      </c>
      <c r="F260">
        <f t="shared" si="40"/>
        <v>33</v>
      </c>
      <c r="G260">
        <f t="shared" si="41"/>
        <v>42</v>
      </c>
      <c r="H260">
        <f t="shared" si="42"/>
        <v>50</v>
      </c>
      <c r="I260">
        <f t="shared" si="43"/>
        <v>52</v>
      </c>
      <c r="J260">
        <f t="shared" si="44"/>
        <v>60</v>
      </c>
      <c r="K260" t="str">
        <f t="shared" si="45"/>
        <v>/index.php/Holyhall</v>
      </c>
      <c r="L260" t="str">
        <f t="shared" si="46"/>
        <v>Holyhall</v>
      </c>
      <c r="M260" t="str">
        <f t="shared" si="47"/>
        <v>Holyhall</v>
      </c>
    </row>
    <row r="261" spans="1:13">
      <c r="A261" t="s">
        <v>521</v>
      </c>
      <c r="B261" t="b">
        <f t="shared" si="48"/>
        <v>0</v>
      </c>
      <c r="C261" t="str">
        <f t="shared" si="49"/>
        <v>the Reach</v>
      </c>
      <c r="D261" t="b">
        <f t="shared" si="38"/>
        <v>1</v>
      </c>
      <c r="E261">
        <f t="shared" si="39"/>
        <v>14</v>
      </c>
      <c r="F261">
        <f t="shared" si="40"/>
        <v>34</v>
      </c>
      <c r="G261">
        <f t="shared" si="41"/>
        <v>43</v>
      </c>
      <c r="H261">
        <f t="shared" si="42"/>
        <v>52</v>
      </c>
      <c r="I261">
        <f t="shared" si="43"/>
        <v>54</v>
      </c>
      <c r="J261">
        <f t="shared" si="44"/>
        <v>63</v>
      </c>
      <c r="K261" t="str">
        <f t="shared" si="45"/>
        <v>/index.php/Honeyholt</v>
      </c>
      <c r="L261" t="str">
        <f t="shared" si="46"/>
        <v>Honeyholt</v>
      </c>
      <c r="M261" t="str">
        <f t="shared" si="47"/>
        <v>Honeyholt</v>
      </c>
    </row>
    <row r="262" spans="1:13">
      <c r="A262" t="s">
        <v>522</v>
      </c>
      <c r="B262" t="b">
        <f t="shared" si="48"/>
        <v>0</v>
      </c>
      <c r="C262" t="str">
        <f t="shared" si="49"/>
        <v>the Reach</v>
      </c>
      <c r="D262" t="b">
        <f t="shared" ref="D262:D325" si="50">NOT(ISERR(FIND("&lt;a href",A262)))</f>
        <v>1</v>
      </c>
      <c r="E262">
        <f t="shared" ref="E262:E325" si="51">IF(D262,FIND("&lt;a href=",A262)+9,"")</f>
        <v>14</v>
      </c>
      <c r="F262">
        <f t="shared" ref="F262:F325" si="52">IF(D262,FIND("""",A262,E262+1),"")</f>
        <v>34</v>
      </c>
      <c r="G262">
        <f t="shared" ref="G262:G325" si="53">IF(D262,FIND("title=",A262)+7,"")</f>
        <v>43</v>
      </c>
      <c r="H262">
        <f t="shared" ref="H262:H325" si="54">IF(D262,FIND("""",A262,G262+1),"")</f>
        <v>52</v>
      </c>
      <c r="I262">
        <f t="shared" ref="I262:I325" si="55">IF(D262,FIND("&gt;",A262,H262+1)+1,"")</f>
        <v>54</v>
      </c>
      <c r="J262">
        <f t="shared" ref="J262:J325" si="56">IF(D262,FIND("&lt;",A262,I262+1),"")</f>
        <v>63</v>
      </c>
      <c r="K262" t="str">
        <f t="shared" ref="K262:K325" si="57">IF(D262,MID(A262,E262,F262-E262),"")</f>
        <v>/index.php/Honeywine</v>
      </c>
      <c r="L262" t="str">
        <f t="shared" ref="L262:L325" si="58">IF(D262,MID(A262,G262,H262-G262),"")</f>
        <v>Honeywine</v>
      </c>
      <c r="M262" t="str">
        <f t="shared" ref="M262:M325" si="59">IF(D262,MID(A262,I262,J262-I262),"")</f>
        <v>Honeywine</v>
      </c>
    </row>
    <row r="263" spans="1:13">
      <c r="A263" t="s">
        <v>523</v>
      </c>
      <c r="B263" t="b">
        <f t="shared" si="48"/>
        <v>0</v>
      </c>
      <c r="C263" t="str">
        <f t="shared" si="49"/>
        <v>the Reach</v>
      </c>
      <c r="D263" t="b">
        <f t="shared" si="50"/>
        <v>1</v>
      </c>
      <c r="E263">
        <f t="shared" si="51"/>
        <v>14</v>
      </c>
      <c r="F263">
        <f t="shared" si="52"/>
        <v>34</v>
      </c>
      <c r="G263">
        <f t="shared" si="53"/>
        <v>43</v>
      </c>
      <c r="H263">
        <f t="shared" si="54"/>
        <v>52</v>
      </c>
      <c r="I263">
        <f t="shared" si="55"/>
        <v>54</v>
      </c>
      <c r="J263">
        <f t="shared" si="56"/>
        <v>63</v>
      </c>
      <c r="K263" t="str">
        <f t="shared" si="57"/>
        <v>/index.php/Horn_Hill</v>
      </c>
      <c r="L263" t="str">
        <f t="shared" si="58"/>
        <v>Horn Hill</v>
      </c>
      <c r="M263" t="str">
        <f t="shared" si="59"/>
        <v>Horn Hill</v>
      </c>
    </row>
    <row r="264" spans="1:13">
      <c r="A264" t="s">
        <v>524</v>
      </c>
      <c r="B264" t="b">
        <f t="shared" si="48"/>
        <v>0</v>
      </c>
      <c r="C264" t="str">
        <f t="shared" si="49"/>
        <v>the Reach</v>
      </c>
      <c r="D264" t="b">
        <f t="shared" si="50"/>
        <v>1</v>
      </c>
      <c r="E264">
        <f t="shared" si="51"/>
        <v>14</v>
      </c>
      <c r="F264">
        <f t="shared" si="52"/>
        <v>40</v>
      </c>
      <c r="G264">
        <f t="shared" si="53"/>
        <v>49</v>
      </c>
      <c r="H264">
        <f t="shared" si="54"/>
        <v>64</v>
      </c>
      <c r="I264">
        <f t="shared" si="55"/>
        <v>66</v>
      </c>
      <c r="J264">
        <f t="shared" si="56"/>
        <v>81</v>
      </c>
      <c r="K264" t="str">
        <f t="shared" si="57"/>
        <v>/index.php/Horseshoe_Hills</v>
      </c>
      <c r="L264" t="str">
        <f t="shared" si="58"/>
        <v>Horseshoe Hills</v>
      </c>
      <c r="M264" t="str">
        <f t="shared" si="59"/>
        <v>Horseshoe Hills</v>
      </c>
    </row>
    <row r="265" spans="1:13">
      <c r="A265" t="s">
        <v>525</v>
      </c>
      <c r="B265" t="b">
        <f t="shared" si="48"/>
        <v>0</v>
      </c>
      <c r="C265" t="str">
        <f t="shared" si="49"/>
        <v>the Reach</v>
      </c>
      <c r="D265" t="b">
        <f t="shared" si="50"/>
        <v>1</v>
      </c>
      <c r="E265">
        <f t="shared" si="51"/>
        <v>14</v>
      </c>
      <c r="F265">
        <f t="shared" si="52"/>
        <v>39</v>
      </c>
      <c r="G265">
        <f t="shared" si="53"/>
        <v>48</v>
      </c>
      <c r="H265">
        <f t="shared" si="54"/>
        <v>62</v>
      </c>
      <c r="I265">
        <f t="shared" si="55"/>
        <v>64</v>
      </c>
      <c r="J265">
        <f t="shared" si="56"/>
        <v>78</v>
      </c>
      <c r="K265" t="str">
        <f t="shared" si="57"/>
        <v>/index.php/Horseshoe_Rock</v>
      </c>
      <c r="L265" t="str">
        <f t="shared" si="58"/>
        <v>Horseshoe Rock</v>
      </c>
      <c r="M265" t="str">
        <f t="shared" si="59"/>
        <v>Horseshoe Rock</v>
      </c>
    </row>
    <row r="266" spans="1:13">
      <c r="A266" t="s">
        <v>526</v>
      </c>
      <c r="B266" t="b">
        <f t="shared" si="48"/>
        <v>0</v>
      </c>
      <c r="C266" t="str">
        <f t="shared" si="49"/>
        <v>the Reach</v>
      </c>
      <c r="D266" t="b">
        <f t="shared" si="50"/>
        <v>1</v>
      </c>
      <c r="E266">
        <f t="shared" si="51"/>
        <v>18</v>
      </c>
      <c r="F266">
        <f t="shared" si="52"/>
        <v>41</v>
      </c>
      <c r="G266">
        <f t="shared" si="53"/>
        <v>50</v>
      </c>
      <c r="H266">
        <f t="shared" si="54"/>
        <v>62</v>
      </c>
      <c r="I266">
        <f t="shared" si="55"/>
        <v>64</v>
      </c>
      <c r="J266">
        <f t="shared" si="56"/>
        <v>76</v>
      </c>
      <c r="K266" t="str">
        <f t="shared" si="57"/>
        <v>/index.php/Isle_of_Pigs</v>
      </c>
      <c r="L266" t="str">
        <f t="shared" si="58"/>
        <v>Isle of Pigs</v>
      </c>
      <c r="M266" t="str">
        <f t="shared" si="59"/>
        <v>Isle of Pigs</v>
      </c>
    </row>
    <row r="267" spans="1:13">
      <c r="A267" t="s">
        <v>527</v>
      </c>
      <c r="B267" t="b">
        <f t="shared" si="48"/>
        <v>0</v>
      </c>
      <c r="C267" t="str">
        <f t="shared" si="49"/>
        <v>the Reach</v>
      </c>
      <c r="D267" t="b">
        <f t="shared" si="50"/>
        <v>1</v>
      </c>
      <c r="E267">
        <f t="shared" si="51"/>
        <v>14</v>
      </c>
      <c r="F267">
        <f t="shared" si="52"/>
        <v>33</v>
      </c>
      <c r="G267">
        <f t="shared" si="53"/>
        <v>42</v>
      </c>
      <c r="H267">
        <f t="shared" si="54"/>
        <v>50</v>
      </c>
      <c r="I267">
        <f t="shared" si="55"/>
        <v>52</v>
      </c>
      <c r="J267">
        <f t="shared" si="56"/>
        <v>60</v>
      </c>
      <c r="K267" t="str">
        <f t="shared" si="57"/>
        <v>/index.php/Ivy_Hall</v>
      </c>
      <c r="L267" t="str">
        <f t="shared" si="58"/>
        <v>Ivy Hall</v>
      </c>
      <c r="M267" t="str">
        <f t="shared" si="59"/>
        <v>Ivy Hall</v>
      </c>
    </row>
    <row r="268" spans="1:13">
      <c r="A268" t="s">
        <v>528</v>
      </c>
      <c r="B268" t="b">
        <f t="shared" si="48"/>
        <v>0</v>
      </c>
      <c r="C268" t="str">
        <f t="shared" si="49"/>
        <v>the Reach</v>
      </c>
      <c r="D268" t="b">
        <f t="shared" si="50"/>
        <v>1</v>
      </c>
      <c r="E268">
        <f t="shared" si="51"/>
        <v>18</v>
      </c>
      <c r="F268">
        <f t="shared" si="52"/>
        <v>39</v>
      </c>
      <c r="G268">
        <f t="shared" si="53"/>
        <v>48</v>
      </c>
      <c r="H268">
        <f t="shared" si="54"/>
        <v>58</v>
      </c>
      <c r="I268">
        <f t="shared" si="55"/>
        <v>60</v>
      </c>
      <c r="J268">
        <f t="shared" si="56"/>
        <v>70</v>
      </c>
      <c r="K268" t="str">
        <f t="shared" si="57"/>
        <v>/index.php/Leafy_Lake</v>
      </c>
      <c r="L268" t="str">
        <f t="shared" si="58"/>
        <v>Leafy Lake</v>
      </c>
      <c r="M268" t="str">
        <f t="shared" si="59"/>
        <v>Leafy Lake</v>
      </c>
    </row>
    <row r="269" spans="1:13">
      <c r="A269" t="s">
        <v>529</v>
      </c>
      <c r="B269" t="b">
        <f t="shared" si="48"/>
        <v>0</v>
      </c>
      <c r="C269" t="str">
        <f t="shared" si="49"/>
        <v>the Reach</v>
      </c>
      <c r="D269" t="b">
        <f t="shared" si="50"/>
        <v>1</v>
      </c>
      <c r="E269">
        <f t="shared" si="51"/>
        <v>14</v>
      </c>
      <c r="F269">
        <f t="shared" si="52"/>
        <v>36</v>
      </c>
      <c r="G269">
        <f t="shared" si="53"/>
        <v>45</v>
      </c>
      <c r="H269">
        <f t="shared" si="54"/>
        <v>56</v>
      </c>
      <c r="I269">
        <f t="shared" si="55"/>
        <v>58</v>
      </c>
      <c r="J269">
        <f t="shared" si="56"/>
        <v>69</v>
      </c>
      <c r="K269" t="str">
        <f t="shared" si="57"/>
        <v>/index.php/Little_Dosk</v>
      </c>
      <c r="L269" t="str">
        <f t="shared" si="58"/>
        <v>Little Dosk</v>
      </c>
      <c r="M269" t="str">
        <f t="shared" si="59"/>
        <v>Little Dosk</v>
      </c>
    </row>
    <row r="270" spans="1:13">
      <c r="A270" t="s">
        <v>530</v>
      </c>
      <c r="B270" t="b">
        <f t="shared" si="48"/>
        <v>0</v>
      </c>
      <c r="C270" t="str">
        <f t="shared" si="49"/>
        <v>the Reach</v>
      </c>
      <c r="D270" t="b">
        <f t="shared" si="50"/>
        <v>1</v>
      </c>
      <c r="E270">
        <f t="shared" si="51"/>
        <v>14</v>
      </c>
      <c r="F270">
        <f t="shared" si="52"/>
        <v>34</v>
      </c>
      <c r="G270">
        <f t="shared" si="53"/>
        <v>43</v>
      </c>
      <c r="H270">
        <f t="shared" si="54"/>
        <v>52</v>
      </c>
      <c r="I270">
        <f t="shared" si="55"/>
        <v>54</v>
      </c>
      <c r="J270">
        <f t="shared" si="56"/>
        <v>63</v>
      </c>
      <c r="K270" t="str">
        <f t="shared" si="57"/>
        <v>/index.php/Longtable</v>
      </c>
      <c r="L270" t="str">
        <f t="shared" si="58"/>
        <v>Longtable</v>
      </c>
      <c r="M270" t="str">
        <f t="shared" si="59"/>
        <v>Longtable</v>
      </c>
    </row>
    <row r="271" spans="1:13">
      <c r="A271" t="s">
        <v>531</v>
      </c>
      <c r="B271" t="b">
        <f t="shared" si="48"/>
        <v>0</v>
      </c>
      <c r="C271" t="str">
        <f t="shared" si="49"/>
        <v>the Reach</v>
      </c>
      <c r="D271" t="b">
        <f t="shared" si="50"/>
        <v>1</v>
      </c>
      <c r="E271">
        <f t="shared" si="51"/>
        <v>14</v>
      </c>
      <c r="F271">
        <f t="shared" si="52"/>
        <v>45</v>
      </c>
      <c r="G271">
        <f t="shared" si="53"/>
        <v>54</v>
      </c>
      <c r="H271">
        <f t="shared" si="54"/>
        <v>72</v>
      </c>
      <c r="I271">
        <f t="shared" si="55"/>
        <v>74</v>
      </c>
      <c r="J271">
        <f t="shared" si="56"/>
        <v>92</v>
      </c>
      <c r="K271" t="str">
        <f t="shared" si="57"/>
        <v>/index.php/Lord_Hewett%27s_Town</v>
      </c>
      <c r="L271" t="str">
        <f t="shared" si="58"/>
        <v>Lord Hewett's Town</v>
      </c>
      <c r="M271" t="str">
        <f t="shared" si="59"/>
        <v>Lord Hewett's Town</v>
      </c>
    </row>
    <row r="272" spans="1:13">
      <c r="A272" t="s">
        <v>532</v>
      </c>
      <c r="B272" t="b">
        <f t="shared" si="48"/>
        <v>0</v>
      </c>
      <c r="C272" t="str">
        <f t="shared" si="49"/>
        <v>the Reach</v>
      </c>
      <c r="D272" t="b">
        <f t="shared" si="50"/>
        <v>1</v>
      </c>
      <c r="E272">
        <f t="shared" si="51"/>
        <v>14</v>
      </c>
      <c r="F272">
        <f t="shared" si="52"/>
        <v>38</v>
      </c>
      <c r="G272">
        <f t="shared" si="53"/>
        <v>47</v>
      </c>
      <c r="H272">
        <f t="shared" si="54"/>
        <v>58</v>
      </c>
      <c r="I272">
        <f t="shared" si="55"/>
        <v>60</v>
      </c>
      <c r="J272">
        <f t="shared" si="56"/>
        <v>71</v>
      </c>
      <c r="K272" t="str">
        <f t="shared" si="57"/>
        <v>/index.php/Lord%27s_Sept</v>
      </c>
      <c r="L272" t="str">
        <f t="shared" si="58"/>
        <v>Lord's Sept</v>
      </c>
      <c r="M272" t="str">
        <f t="shared" si="59"/>
        <v>Lord's Sept</v>
      </c>
    </row>
    <row r="273" spans="1:13">
      <c r="A273" t="s">
        <v>533</v>
      </c>
      <c r="B273" t="b">
        <f t="shared" si="48"/>
        <v>0</v>
      </c>
      <c r="C273" t="str">
        <f t="shared" si="49"/>
        <v>the Reach</v>
      </c>
      <c r="D273" t="b">
        <f t="shared" si="50"/>
        <v>1</v>
      </c>
      <c r="E273">
        <f t="shared" si="51"/>
        <v>18</v>
      </c>
      <c r="F273">
        <f t="shared" si="52"/>
        <v>35</v>
      </c>
      <c r="G273">
        <f t="shared" si="53"/>
        <v>44</v>
      </c>
      <c r="H273">
        <f t="shared" si="54"/>
        <v>50</v>
      </c>
      <c r="I273">
        <f t="shared" si="55"/>
        <v>52</v>
      </c>
      <c r="J273">
        <f t="shared" si="56"/>
        <v>58</v>
      </c>
      <c r="K273" t="str">
        <f t="shared" si="57"/>
        <v>/index.php/Mander</v>
      </c>
      <c r="L273" t="str">
        <f t="shared" si="58"/>
        <v>Mander</v>
      </c>
      <c r="M273" t="str">
        <f t="shared" si="59"/>
        <v>Mander</v>
      </c>
    </row>
    <row r="274" spans="1:13">
      <c r="A274" t="s">
        <v>534</v>
      </c>
      <c r="B274" t="b">
        <f t="shared" si="48"/>
        <v>0</v>
      </c>
      <c r="C274" t="str">
        <f t="shared" si="49"/>
        <v>the Reach</v>
      </c>
      <c r="D274" t="b">
        <f t="shared" si="50"/>
        <v>1</v>
      </c>
      <c r="E274">
        <f t="shared" si="51"/>
        <v>14</v>
      </c>
      <c r="F274">
        <f t="shared" si="52"/>
        <v>43</v>
      </c>
      <c r="G274">
        <f t="shared" si="53"/>
        <v>52</v>
      </c>
      <c r="H274">
        <f t="shared" si="54"/>
        <v>68</v>
      </c>
      <c r="I274">
        <f t="shared" si="55"/>
        <v>70</v>
      </c>
      <c r="J274">
        <f t="shared" si="56"/>
        <v>86</v>
      </c>
      <c r="K274" t="str">
        <f t="shared" si="57"/>
        <v>/index.php/Mermaid%27s_Palace</v>
      </c>
      <c r="L274" t="str">
        <f t="shared" si="58"/>
        <v>Mermaid's Palace</v>
      </c>
      <c r="M274" t="str">
        <f t="shared" si="59"/>
        <v>Mermaid's Palace</v>
      </c>
    </row>
    <row r="275" spans="1:13">
      <c r="A275" t="s">
        <v>535</v>
      </c>
      <c r="B275" t="b">
        <f t="shared" si="48"/>
        <v>0</v>
      </c>
      <c r="C275" t="str">
        <f t="shared" si="49"/>
        <v>the Reach</v>
      </c>
      <c r="D275" t="b">
        <f t="shared" si="50"/>
        <v>1</v>
      </c>
      <c r="E275">
        <f t="shared" si="51"/>
        <v>18</v>
      </c>
      <c r="F275">
        <f t="shared" si="52"/>
        <v>39</v>
      </c>
      <c r="G275">
        <f t="shared" si="53"/>
        <v>48</v>
      </c>
      <c r="H275">
        <f t="shared" si="54"/>
        <v>58</v>
      </c>
      <c r="I275">
        <f t="shared" si="55"/>
        <v>60</v>
      </c>
      <c r="J275">
        <f t="shared" si="56"/>
        <v>70</v>
      </c>
      <c r="K275" t="str">
        <f t="shared" si="57"/>
        <v>/index.php/New_Barrel</v>
      </c>
      <c r="L275" t="str">
        <f t="shared" si="58"/>
        <v>New Barrel</v>
      </c>
      <c r="M275" t="str">
        <f t="shared" si="59"/>
        <v>New Barrel</v>
      </c>
    </row>
    <row r="276" spans="1:13">
      <c r="A276" t="s">
        <v>536</v>
      </c>
      <c r="B276" t="b">
        <f t="shared" si="48"/>
        <v>0</v>
      </c>
      <c r="C276" t="str">
        <f t="shared" si="49"/>
        <v>the Reach</v>
      </c>
      <c r="D276" t="b">
        <f t="shared" si="50"/>
        <v>1</v>
      </c>
      <c r="E276">
        <f t="shared" si="51"/>
        <v>14</v>
      </c>
      <c r="F276">
        <f t="shared" si="52"/>
        <v>30</v>
      </c>
      <c r="G276">
        <f t="shared" si="53"/>
        <v>39</v>
      </c>
      <c r="H276">
        <f t="shared" si="54"/>
        <v>44</v>
      </c>
      <c r="I276">
        <f t="shared" si="55"/>
        <v>46</v>
      </c>
      <c r="J276">
        <f t="shared" si="56"/>
        <v>51</v>
      </c>
      <c r="K276" t="str">
        <f t="shared" si="57"/>
        <v>/index.php/Nunny</v>
      </c>
      <c r="L276" t="str">
        <f t="shared" si="58"/>
        <v>Nunny</v>
      </c>
      <c r="M276" t="str">
        <f t="shared" si="59"/>
        <v>Nunny</v>
      </c>
    </row>
    <row r="277" spans="1:13">
      <c r="A277" t="s">
        <v>537</v>
      </c>
      <c r="B277" t="b">
        <f t="shared" si="48"/>
        <v>0</v>
      </c>
      <c r="C277" t="str">
        <f t="shared" si="49"/>
        <v>the Reach</v>
      </c>
      <c r="D277" t="b">
        <f t="shared" si="50"/>
        <v>1</v>
      </c>
      <c r="E277">
        <f t="shared" si="51"/>
        <v>18</v>
      </c>
      <c r="F277">
        <f t="shared" si="52"/>
        <v>40</v>
      </c>
      <c r="G277">
        <f t="shared" si="53"/>
        <v>49</v>
      </c>
      <c r="H277">
        <f t="shared" si="54"/>
        <v>60</v>
      </c>
      <c r="I277">
        <f t="shared" si="55"/>
        <v>62</v>
      </c>
      <c r="J277">
        <f t="shared" si="56"/>
        <v>73</v>
      </c>
      <c r="K277" t="str">
        <f t="shared" si="57"/>
        <v>/index.php/Oakenshield</v>
      </c>
      <c r="L277" t="str">
        <f t="shared" si="58"/>
        <v>Oakenshield</v>
      </c>
      <c r="M277" t="str">
        <f t="shared" si="59"/>
        <v>Oakenshield</v>
      </c>
    </row>
    <row r="278" spans="1:13">
      <c r="A278" t="s">
        <v>538</v>
      </c>
      <c r="B278" t="b">
        <f t="shared" si="48"/>
        <v>0</v>
      </c>
      <c r="C278" t="str">
        <f t="shared" si="49"/>
        <v>the Reach</v>
      </c>
      <c r="D278" t="b">
        <f t="shared" si="50"/>
        <v>1</v>
      </c>
      <c r="E278">
        <f t="shared" si="51"/>
        <v>14</v>
      </c>
      <c r="F278">
        <f t="shared" si="52"/>
        <v>35</v>
      </c>
      <c r="G278">
        <f t="shared" si="53"/>
        <v>44</v>
      </c>
      <c r="H278">
        <f t="shared" si="54"/>
        <v>54</v>
      </c>
      <c r="I278">
        <f t="shared" si="55"/>
        <v>56</v>
      </c>
      <c r="J278">
        <f t="shared" si="56"/>
        <v>66</v>
      </c>
      <c r="K278" t="str">
        <f t="shared" si="57"/>
        <v>/index.php/Ocean_Road</v>
      </c>
      <c r="L278" t="str">
        <f t="shared" si="58"/>
        <v>Ocean Road</v>
      </c>
      <c r="M278" t="str">
        <f t="shared" si="59"/>
        <v>Ocean Road</v>
      </c>
    </row>
    <row r="279" spans="1:13">
      <c r="A279" t="s">
        <v>539</v>
      </c>
      <c r="B279" t="b">
        <f t="shared" si="48"/>
        <v>0</v>
      </c>
      <c r="C279" t="str">
        <f t="shared" si="49"/>
        <v>the Reach</v>
      </c>
      <c r="D279" t="b">
        <f t="shared" si="50"/>
        <v>1</v>
      </c>
      <c r="E279">
        <f t="shared" si="51"/>
        <v>14</v>
      </c>
      <c r="F279">
        <f t="shared" si="52"/>
        <v>32</v>
      </c>
      <c r="G279">
        <f t="shared" si="53"/>
        <v>41</v>
      </c>
      <c r="H279">
        <f t="shared" si="54"/>
        <v>48</v>
      </c>
      <c r="I279">
        <f t="shared" si="55"/>
        <v>50</v>
      </c>
      <c r="J279">
        <f t="shared" si="56"/>
        <v>57</v>
      </c>
      <c r="K279" t="str">
        <f t="shared" si="57"/>
        <v>/index.php/Old_Oak</v>
      </c>
      <c r="L279" t="str">
        <f t="shared" si="58"/>
        <v>Old Oak</v>
      </c>
      <c r="M279" t="str">
        <f t="shared" si="59"/>
        <v>Old Oak</v>
      </c>
    </row>
    <row r="280" spans="1:13">
      <c r="A280" t="s">
        <v>540</v>
      </c>
      <c r="B280" t="b">
        <f t="shared" si="48"/>
        <v>0</v>
      </c>
      <c r="C280" t="str">
        <f t="shared" si="49"/>
        <v>the Reach</v>
      </c>
      <c r="D280" t="b">
        <f t="shared" si="50"/>
        <v>0</v>
      </c>
      <c r="E280" t="str">
        <f t="shared" si="51"/>
        <v/>
      </c>
      <c r="F280" t="str">
        <f t="shared" si="52"/>
        <v/>
      </c>
      <c r="G280" t="str">
        <f t="shared" si="53"/>
        <v/>
      </c>
      <c r="H280" t="str">
        <f t="shared" si="54"/>
        <v/>
      </c>
      <c r="I280" t="str">
        <f t="shared" si="55"/>
        <v/>
      </c>
      <c r="J280" t="str">
        <f t="shared" si="56"/>
        <v/>
      </c>
      <c r="K280" t="str">
        <f t="shared" si="57"/>
        <v/>
      </c>
      <c r="L280" t="str">
        <f t="shared" si="58"/>
        <v/>
      </c>
      <c r="M280" t="str">
        <f t="shared" si="59"/>
        <v/>
      </c>
    </row>
    <row r="281" spans="1:13">
      <c r="A281" t="s">
        <v>541</v>
      </c>
      <c r="B281" t="b">
        <f t="shared" si="48"/>
        <v>0</v>
      </c>
      <c r="C281" t="str">
        <f t="shared" si="49"/>
        <v>the Reach</v>
      </c>
      <c r="D281" t="b">
        <f t="shared" si="50"/>
        <v>1</v>
      </c>
      <c r="E281">
        <f t="shared" si="51"/>
        <v>18</v>
      </c>
      <c r="F281">
        <f t="shared" si="52"/>
        <v>36</v>
      </c>
      <c r="G281">
        <f t="shared" si="53"/>
        <v>45</v>
      </c>
      <c r="H281">
        <f t="shared" si="54"/>
        <v>52</v>
      </c>
      <c r="I281">
        <f t="shared" si="55"/>
        <v>54</v>
      </c>
      <c r="J281">
        <f t="shared" si="56"/>
        <v>61</v>
      </c>
      <c r="K281" t="str">
        <f t="shared" si="57"/>
        <v>/index.php/Oldtown</v>
      </c>
      <c r="L281" t="str">
        <f t="shared" si="58"/>
        <v>Oldtown</v>
      </c>
      <c r="M281" t="str">
        <f t="shared" si="59"/>
        <v>Oldtown</v>
      </c>
    </row>
    <row r="282" spans="1:13">
      <c r="A282" t="s">
        <v>542</v>
      </c>
      <c r="B282" t="b">
        <f t="shared" si="48"/>
        <v>0</v>
      </c>
      <c r="C282" t="str">
        <f t="shared" si="49"/>
        <v>the Reach</v>
      </c>
      <c r="D282" t="b">
        <f t="shared" si="50"/>
        <v>1</v>
      </c>
      <c r="E282">
        <f t="shared" si="51"/>
        <v>18</v>
      </c>
      <c r="F282">
        <f t="shared" si="52"/>
        <v>46</v>
      </c>
      <c r="G282">
        <f t="shared" si="53"/>
        <v>55</v>
      </c>
      <c r="H282">
        <f t="shared" si="54"/>
        <v>72</v>
      </c>
      <c r="I282">
        <f t="shared" si="55"/>
        <v>74</v>
      </c>
      <c r="J282">
        <f t="shared" si="56"/>
        <v>91</v>
      </c>
      <c r="K282" t="str">
        <f t="shared" si="57"/>
        <v>/index.php/Quill_and_Tankard</v>
      </c>
      <c r="L282" t="str">
        <f t="shared" si="58"/>
        <v>Quill and Tankard</v>
      </c>
      <c r="M282" t="str">
        <f t="shared" si="59"/>
        <v>Quill and Tankard</v>
      </c>
    </row>
    <row r="283" spans="1:13">
      <c r="A283" t="s">
        <v>543</v>
      </c>
      <c r="B283" t="b">
        <f t="shared" si="48"/>
        <v>0</v>
      </c>
      <c r="C283" t="str">
        <f t="shared" si="49"/>
        <v>the Reach</v>
      </c>
      <c r="D283" t="b">
        <f t="shared" si="50"/>
        <v>1</v>
      </c>
      <c r="E283">
        <f t="shared" si="51"/>
        <v>18</v>
      </c>
      <c r="F283">
        <f t="shared" si="52"/>
        <v>37</v>
      </c>
      <c r="G283">
        <f t="shared" si="53"/>
        <v>46</v>
      </c>
      <c r="H283">
        <f t="shared" si="54"/>
        <v>54</v>
      </c>
      <c r="I283">
        <f t="shared" si="55"/>
        <v>56</v>
      </c>
      <c r="J283">
        <f t="shared" si="56"/>
        <v>64</v>
      </c>
      <c r="K283" t="str">
        <f t="shared" si="57"/>
        <v>/index.php/Red_Lake</v>
      </c>
      <c r="L283" t="str">
        <f t="shared" si="58"/>
        <v>Red Lake</v>
      </c>
      <c r="M283" t="str">
        <f t="shared" si="59"/>
        <v>Red Lake</v>
      </c>
    </row>
    <row r="284" spans="1:13">
      <c r="A284" t="s">
        <v>544</v>
      </c>
      <c r="B284" t="b">
        <f t="shared" si="48"/>
        <v>0</v>
      </c>
      <c r="C284" t="str">
        <f t="shared" si="49"/>
        <v>the Reach</v>
      </c>
      <c r="D284" t="b">
        <f t="shared" si="50"/>
        <v>1</v>
      </c>
      <c r="E284">
        <f t="shared" si="51"/>
        <v>14</v>
      </c>
      <c r="F284">
        <f t="shared" si="52"/>
        <v>40</v>
      </c>
      <c r="G284">
        <f t="shared" si="53"/>
        <v>49</v>
      </c>
      <c r="H284">
        <f t="shared" si="54"/>
        <v>64</v>
      </c>
      <c r="I284">
        <f t="shared" si="55"/>
        <v>66</v>
      </c>
      <c r="J284">
        <f t="shared" si="56"/>
        <v>81</v>
      </c>
      <c r="K284" t="str">
        <f t="shared" si="57"/>
        <v>/index.php/Redwyne_Straits</v>
      </c>
      <c r="L284" t="str">
        <f t="shared" si="58"/>
        <v>Redwyne Straits</v>
      </c>
      <c r="M284" t="str">
        <f t="shared" si="59"/>
        <v>Redwyne Straits</v>
      </c>
    </row>
    <row r="285" spans="1:13">
      <c r="A285" t="s">
        <v>545</v>
      </c>
      <c r="B285" t="b">
        <f t="shared" si="48"/>
        <v>0</v>
      </c>
      <c r="C285" t="str">
        <f t="shared" si="49"/>
        <v>the Reach</v>
      </c>
      <c r="D285" t="b">
        <f t="shared" si="50"/>
        <v>1</v>
      </c>
      <c r="E285">
        <f t="shared" si="51"/>
        <v>14</v>
      </c>
      <c r="F285">
        <f t="shared" si="52"/>
        <v>33</v>
      </c>
      <c r="G285">
        <f t="shared" si="53"/>
        <v>42</v>
      </c>
      <c r="H285">
        <f t="shared" si="54"/>
        <v>50</v>
      </c>
      <c r="I285">
        <f t="shared" si="55"/>
        <v>52</v>
      </c>
      <c r="J285">
        <f t="shared" si="56"/>
        <v>60</v>
      </c>
      <c r="K285" t="str">
        <f t="shared" si="57"/>
        <v>/index.php/Roseroad</v>
      </c>
      <c r="L285" t="str">
        <f t="shared" si="58"/>
        <v>Roseroad</v>
      </c>
      <c r="M285" t="str">
        <f t="shared" si="59"/>
        <v>Roseroad</v>
      </c>
    </row>
    <row r="286" spans="1:13">
      <c r="A286" t="s">
        <v>546</v>
      </c>
      <c r="B286" t="b">
        <f t="shared" si="48"/>
        <v>0</v>
      </c>
      <c r="C286" t="str">
        <f t="shared" si="49"/>
        <v>the Reach</v>
      </c>
      <c r="D286" t="b">
        <f t="shared" si="50"/>
        <v>1</v>
      </c>
      <c r="E286">
        <f t="shared" si="51"/>
        <v>14</v>
      </c>
      <c r="F286">
        <f t="shared" si="52"/>
        <v>34</v>
      </c>
      <c r="G286">
        <f t="shared" si="53"/>
        <v>43</v>
      </c>
      <c r="H286">
        <f t="shared" si="54"/>
        <v>52</v>
      </c>
      <c r="I286">
        <f t="shared" si="55"/>
        <v>54</v>
      </c>
      <c r="J286">
        <f t="shared" si="56"/>
        <v>63</v>
      </c>
      <c r="K286" t="str">
        <f t="shared" si="57"/>
        <v>/index.php/Ryamsport</v>
      </c>
      <c r="L286" t="str">
        <f t="shared" si="58"/>
        <v>Ryamsport</v>
      </c>
      <c r="M286" t="str">
        <f t="shared" si="59"/>
        <v>Ryamsport</v>
      </c>
    </row>
    <row r="287" spans="1:13">
      <c r="A287" t="s">
        <v>547</v>
      </c>
      <c r="B287" t="b">
        <f t="shared" si="48"/>
        <v>0</v>
      </c>
      <c r="C287" t="str">
        <f t="shared" si="49"/>
        <v>the Reach</v>
      </c>
      <c r="D287" t="b">
        <f t="shared" si="50"/>
        <v>1</v>
      </c>
      <c r="E287">
        <f t="shared" si="51"/>
        <v>18</v>
      </c>
      <c r="F287">
        <f t="shared" si="52"/>
        <v>44</v>
      </c>
      <c r="G287">
        <f t="shared" si="53"/>
        <v>53</v>
      </c>
      <c r="H287">
        <f t="shared" si="54"/>
        <v>66</v>
      </c>
      <c r="I287">
        <f t="shared" si="55"/>
        <v>68</v>
      </c>
      <c r="J287">
        <f t="shared" si="56"/>
        <v>81</v>
      </c>
      <c r="K287" t="str">
        <f t="shared" si="57"/>
        <v>/index.php/Sailor%27s_Sept</v>
      </c>
      <c r="L287" t="str">
        <f t="shared" si="58"/>
        <v>Sailor's Sept</v>
      </c>
      <c r="M287" t="str">
        <f t="shared" si="59"/>
        <v>Sailor's Sept</v>
      </c>
    </row>
    <row r="288" spans="1:13">
      <c r="A288" t="s">
        <v>548</v>
      </c>
      <c r="B288" t="b">
        <f t="shared" si="48"/>
        <v>0</v>
      </c>
      <c r="C288" t="str">
        <f t="shared" si="49"/>
        <v>the Reach</v>
      </c>
      <c r="D288" t="b">
        <f t="shared" si="50"/>
        <v>1</v>
      </c>
      <c r="E288">
        <f t="shared" si="51"/>
        <v>14</v>
      </c>
      <c r="F288">
        <f t="shared" si="52"/>
        <v>32</v>
      </c>
      <c r="G288">
        <f t="shared" si="53"/>
        <v>41</v>
      </c>
      <c r="H288">
        <f t="shared" si="54"/>
        <v>48</v>
      </c>
      <c r="I288">
        <f t="shared" si="55"/>
        <v>50</v>
      </c>
      <c r="J288">
        <f t="shared" si="56"/>
        <v>57</v>
      </c>
      <c r="K288" t="str">
        <f t="shared" si="57"/>
        <v>/index.php/Searoad</v>
      </c>
      <c r="L288" t="str">
        <f t="shared" si="58"/>
        <v>Searoad</v>
      </c>
      <c r="M288" t="str">
        <f t="shared" si="59"/>
        <v>Searoad</v>
      </c>
    </row>
    <row r="289" spans="1:13">
      <c r="A289" t="s">
        <v>549</v>
      </c>
      <c r="B289" t="b">
        <f t="shared" si="48"/>
        <v>0</v>
      </c>
      <c r="C289" t="str">
        <f t="shared" si="49"/>
        <v>the Reach</v>
      </c>
      <c r="D289" t="b">
        <f t="shared" si="50"/>
        <v>1</v>
      </c>
      <c r="E289">
        <f t="shared" si="51"/>
        <v>14</v>
      </c>
      <c r="F289">
        <f t="shared" si="52"/>
        <v>38</v>
      </c>
      <c r="G289">
        <f t="shared" si="53"/>
        <v>47</v>
      </c>
      <c r="H289">
        <f t="shared" si="54"/>
        <v>60</v>
      </c>
      <c r="I289">
        <f t="shared" si="55"/>
        <v>62</v>
      </c>
      <c r="J289">
        <f t="shared" si="56"/>
        <v>75</v>
      </c>
      <c r="K289" t="str">
        <f t="shared" si="57"/>
        <v>/index.php/Seven_Shrines</v>
      </c>
      <c r="L289" t="str">
        <f t="shared" si="58"/>
        <v>Seven Shrines</v>
      </c>
      <c r="M289" t="str">
        <f t="shared" si="59"/>
        <v>Seven Shrines</v>
      </c>
    </row>
    <row r="290" spans="1:13">
      <c r="A290" t="s">
        <v>550</v>
      </c>
      <c r="B290" t="b">
        <f t="shared" si="48"/>
        <v>0</v>
      </c>
      <c r="C290" t="str">
        <f t="shared" si="49"/>
        <v>the Reach</v>
      </c>
      <c r="D290" t="b">
        <f t="shared" si="50"/>
        <v>1</v>
      </c>
      <c r="E290">
        <f t="shared" si="51"/>
        <v>14</v>
      </c>
      <c r="F290">
        <f t="shared" si="52"/>
        <v>39</v>
      </c>
      <c r="G290">
        <f t="shared" si="53"/>
        <v>48</v>
      </c>
      <c r="H290">
        <f t="shared" si="54"/>
        <v>62</v>
      </c>
      <c r="I290">
        <f t="shared" si="55"/>
        <v>64</v>
      </c>
      <c r="J290">
        <f t="shared" si="56"/>
        <v>78</v>
      </c>
      <c r="K290" t="str">
        <f t="shared" si="57"/>
        <v>/index.php/Shield_Islands</v>
      </c>
      <c r="L290" t="str">
        <f t="shared" si="58"/>
        <v>Shield Islands</v>
      </c>
      <c r="M290" t="str">
        <f t="shared" si="59"/>
        <v>Shield Islands</v>
      </c>
    </row>
    <row r="291" spans="1:13">
      <c r="A291" t="s">
        <v>551</v>
      </c>
      <c r="B291" t="b">
        <f t="shared" si="48"/>
        <v>0</v>
      </c>
      <c r="C291" t="str">
        <f t="shared" si="49"/>
        <v>the Reach</v>
      </c>
      <c r="D291" t="b">
        <f t="shared" si="50"/>
        <v>1</v>
      </c>
      <c r="E291">
        <f t="shared" si="51"/>
        <v>14</v>
      </c>
      <c r="F291">
        <f t="shared" si="52"/>
        <v>34</v>
      </c>
      <c r="G291">
        <f t="shared" si="53"/>
        <v>43</v>
      </c>
      <c r="H291">
        <f t="shared" si="54"/>
        <v>52</v>
      </c>
      <c r="I291">
        <f t="shared" si="55"/>
        <v>54</v>
      </c>
      <c r="J291">
        <f t="shared" si="56"/>
        <v>63</v>
      </c>
      <c r="K291" t="str">
        <f t="shared" si="57"/>
        <v>/index.php/Smithyton</v>
      </c>
      <c r="L291" t="str">
        <f t="shared" si="58"/>
        <v>Smithyton</v>
      </c>
      <c r="M291" t="str">
        <f t="shared" si="59"/>
        <v>Smithyton</v>
      </c>
    </row>
    <row r="292" spans="1:13">
      <c r="A292" t="s">
        <v>552</v>
      </c>
      <c r="B292" t="b">
        <f t="shared" si="48"/>
        <v>0</v>
      </c>
      <c r="C292" t="str">
        <f t="shared" si="49"/>
        <v>the Reach</v>
      </c>
      <c r="D292" t="b">
        <f t="shared" si="50"/>
        <v>1</v>
      </c>
      <c r="E292">
        <f t="shared" si="51"/>
        <v>14</v>
      </c>
      <c r="F292">
        <f t="shared" si="52"/>
        <v>36</v>
      </c>
      <c r="G292">
        <f t="shared" si="53"/>
        <v>45</v>
      </c>
      <c r="H292">
        <f t="shared" si="54"/>
        <v>56</v>
      </c>
      <c r="I292">
        <f t="shared" si="55"/>
        <v>58</v>
      </c>
      <c r="J292">
        <f t="shared" si="56"/>
        <v>69</v>
      </c>
      <c r="K292" t="str">
        <f t="shared" si="57"/>
        <v>/index.php/Southshield</v>
      </c>
      <c r="L292" t="str">
        <f t="shared" si="58"/>
        <v>Southshield</v>
      </c>
      <c r="M292" t="str">
        <f t="shared" si="59"/>
        <v>Southshield</v>
      </c>
    </row>
    <row r="293" spans="1:13">
      <c r="A293" t="s">
        <v>553</v>
      </c>
      <c r="B293" t="b">
        <f t="shared" si="48"/>
        <v>0</v>
      </c>
      <c r="C293" t="str">
        <f t="shared" si="49"/>
        <v>the Reach</v>
      </c>
      <c r="D293" t="b">
        <f t="shared" si="50"/>
        <v>1</v>
      </c>
      <c r="E293">
        <f t="shared" si="51"/>
        <v>14</v>
      </c>
      <c r="F293">
        <f t="shared" si="52"/>
        <v>34</v>
      </c>
      <c r="G293">
        <f t="shared" si="53"/>
        <v>43</v>
      </c>
      <c r="H293">
        <f t="shared" si="54"/>
        <v>52</v>
      </c>
      <c r="I293">
        <f t="shared" si="55"/>
        <v>54</v>
      </c>
      <c r="J293">
        <f t="shared" si="56"/>
        <v>63</v>
      </c>
      <c r="K293" t="str">
        <f t="shared" si="57"/>
        <v>/index.php/Standfast</v>
      </c>
      <c r="L293" t="str">
        <f t="shared" si="58"/>
        <v>Standfast</v>
      </c>
      <c r="M293" t="str">
        <f t="shared" si="59"/>
        <v>Standfast</v>
      </c>
    </row>
    <row r="294" spans="1:13">
      <c r="A294" t="s">
        <v>554</v>
      </c>
      <c r="B294" t="b">
        <f t="shared" si="48"/>
        <v>0</v>
      </c>
      <c r="C294" t="str">
        <f t="shared" si="49"/>
        <v>the Reach</v>
      </c>
      <c r="D294" t="b">
        <f t="shared" si="50"/>
        <v>1</v>
      </c>
      <c r="E294">
        <f t="shared" si="51"/>
        <v>14</v>
      </c>
      <c r="F294">
        <f t="shared" si="52"/>
        <v>40</v>
      </c>
      <c r="G294">
        <f t="shared" si="53"/>
        <v>49</v>
      </c>
      <c r="H294">
        <f t="shared" si="54"/>
        <v>64</v>
      </c>
      <c r="I294">
        <f t="shared" si="55"/>
        <v>66</v>
      </c>
      <c r="J294">
        <f t="shared" si="56"/>
        <v>81</v>
      </c>
      <c r="K294" t="str">
        <f t="shared" si="57"/>
        <v>/index.php/Starfish_Harbor</v>
      </c>
      <c r="L294" t="str">
        <f t="shared" si="58"/>
        <v>Starfish Harbor</v>
      </c>
      <c r="M294" t="str">
        <f t="shared" si="59"/>
        <v>Starfish Harbor</v>
      </c>
    </row>
    <row r="295" spans="1:13">
      <c r="A295" t="s">
        <v>555</v>
      </c>
      <c r="B295" t="b">
        <f t="shared" si="48"/>
        <v>0</v>
      </c>
      <c r="C295" t="str">
        <f t="shared" si="49"/>
        <v>the Reach</v>
      </c>
      <c r="D295" t="b">
        <f t="shared" si="50"/>
        <v>1</v>
      </c>
      <c r="E295">
        <f t="shared" si="51"/>
        <v>14</v>
      </c>
      <c r="F295">
        <f t="shared" si="52"/>
        <v>33</v>
      </c>
      <c r="G295">
        <f t="shared" si="53"/>
        <v>42</v>
      </c>
      <c r="H295">
        <f t="shared" si="54"/>
        <v>50</v>
      </c>
      <c r="I295">
        <f t="shared" si="55"/>
        <v>52</v>
      </c>
      <c r="J295">
        <f t="shared" si="56"/>
        <v>60</v>
      </c>
      <c r="K295" t="str">
        <f t="shared" si="57"/>
        <v>/index.php/Starpike</v>
      </c>
      <c r="L295" t="str">
        <f t="shared" si="58"/>
        <v>Starpike</v>
      </c>
      <c r="M295" t="str">
        <f t="shared" si="59"/>
        <v>Starpike</v>
      </c>
    </row>
    <row r="296" spans="1:13">
      <c r="A296" t="s">
        <v>556</v>
      </c>
      <c r="B296" t="b">
        <f t="shared" si="48"/>
        <v>0</v>
      </c>
      <c r="C296" t="str">
        <f t="shared" si="49"/>
        <v>the Reach</v>
      </c>
      <c r="D296" t="b">
        <f t="shared" si="50"/>
        <v>1</v>
      </c>
      <c r="E296">
        <f t="shared" si="51"/>
        <v>14</v>
      </c>
      <c r="F296">
        <f t="shared" si="52"/>
        <v>36</v>
      </c>
      <c r="G296">
        <f t="shared" si="53"/>
        <v>45</v>
      </c>
      <c r="H296">
        <f t="shared" si="54"/>
        <v>56</v>
      </c>
      <c r="I296">
        <f t="shared" si="55"/>
        <v>58</v>
      </c>
      <c r="J296">
        <f t="shared" si="56"/>
        <v>69</v>
      </c>
      <c r="K296" t="str">
        <f t="shared" si="57"/>
        <v>/index.php/Starry_Sept</v>
      </c>
      <c r="L296" t="str">
        <f t="shared" si="58"/>
        <v>Starry Sept</v>
      </c>
      <c r="M296" t="str">
        <f t="shared" si="59"/>
        <v>Starry Sept</v>
      </c>
    </row>
    <row r="297" spans="1:13">
      <c r="A297" t="s">
        <v>557</v>
      </c>
      <c r="B297" t="b">
        <f t="shared" si="48"/>
        <v>0</v>
      </c>
      <c r="C297" t="str">
        <f t="shared" si="49"/>
        <v>the Reach</v>
      </c>
      <c r="D297" t="b">
        <f t="shared" si="50"/>
        <v>1</v>
      </c>
      <c r="E297">
        <f t="shared" si="51"/>
        <v>14</v>
      </c>
      <c r="F297">
        <f t="shared" si="52"/>
        <v>38</v>
      </c>
      <c r="G297">
        <f t="shared" si="53"/>
        <v>47</v>
      </c>
      <c r="H297">
        <f t="shared" si="54"/>
        <v>60</v>
      </c>
      <c r="I297">
        <f t="shared" si="55"/>
        <v>62</v>
      </c>
      <c r="J297">
        <f t="shared" si="56"/>
        <v>75</v>
      </c>
      <c r="K297" t="str">
        <f t="shared" si="57"/>
        <v>/index.php/Stonecrab_Cay</v>
      </c>
      <c r="L297" t="str">
        <f t="shared" si="58"/>
        <v>Stonecrab Cay</v>
      </c>
      <c r="M297" t="str">
        <f t="shared" si="59"/>
        <v>Stonecrab Cay</v>
      </c>
    </row>
    <row r="298" spans="1:13">
      <c r="A298" t="s">
        <v>558</v>
      </c>
      <c r="B298" t="b">
        <f t="shared" si="48"/>
        <v>0</v>
      </c>
      <c r="C298" t="str">
        <f t="shared" si="49"/>
        <v>the Reach</v>
      </c>
      <c r="D298" t="b">
        <f t="shared" si="50"/>
        <v>1</v>
      </c>
      <c r="E298">
        <f t="shared" si="51"/>
        <v>14</v>
      </c>
      <c r="F298">
        <f t="shared" si="52"/>
        <v>39</v>
      </c>
      <c r="G298">
        <f t="shared" si="53"/>
        <v>48</v>
      </c>
      <c r="H298">
        <f t="shared" si="54"/>
        <v>62</v>
      </c>
      <c r="I298">
        <f t="shared" si="55"/>
        <v>64</v>
      </c>
      <c r="J298">
        <f t="shared" si="56"/>
        <v>78</v>
      </c>
      <c r="K298" t="str">
        <f t="shared" si="57"/>
        <v>/index.php/Sunflower_Hall</v>
      </c>
      <c r="L298" t="str">
        <f t="shared" si="58"/>
        <v>Sunflower Hall</v>
      </c>
      <c r="M298" t="str">
        <f t="shared" si="59"/>
        <v>Sunflower Hall</v>
      </c>
    </row>
    <row r="299" spans="1:13">
      <c r="A299" t="s">
        <v>559</v>
      </c>
      <c r="B299" t="b">
        <f t="shared" si="48"/>
        <v>0</v>
      </c>
      <c r="C299" t="str">
        <f t="shared" si="49"/>
        <v>the Reach</v>
      </c>
      <c r="D299" t="b">
        <f t="shared" si="50"/>
        <v>1</v>
      </c>
      <c r="E299">
        <f t="shared" si="51"/>
        <v>18</v>
      </c>
      <c r="F299">
        <f t="shared" si="52"/>
        <v>41</v>
      </c>
      <c r="G299">
        <f t="shared" si="53"/>
        <v>50</v>
      </c>
      <c r="H299">
        <f t="shared" si="54"/>
        <v>62</v>
      </c>
      <c r="I299">
        <f t="shared" si="55"/>
        <v>64</v>
      </c>
      <c r="J299">
        <f t="shared" si="56"/>
        <v>76</v>
      </c>
      <c r="K299" t="str">
        <f t="shared" si="57"/>
        <v>/index.php/Three_Towers</v>
      </c>
      <c r="L299" t="str">
        <f t="shared" si="58"/>
        <v>Three Towers</v>
      </c>
      <c r="M299" t="str">
        <f t="shared" si="59"/>
        <v>Three Towers</v>
      </c>
    </row>
    <row r="300" spans="1:13">
      <c r="A300" t="s">
        <v>560</v>
      </c>
      <c r="B300" t="b">
        <f t="shared" si="48"/>
        <v>0</v>
      </c>
      <c r="C300" t="str">
        <f t="shared" si="49"/>
        <v>the Reach</v>
      </c>
      <c r="D300" t="b">
        <f t="shared" si="50"/>
        <v>1</v>
      </c>
      <c r="E300">
        <f t="shared" si="51"/>
        <v>14</v>
      </c>
      <c r="F300">
        <f t="shared" si="52"/>
        <v>34</v>
      </c>
      <c r="G300">
        <f t="shared" si="53"/>
        <v>43</v>
      </c>
      <c r="H300">
        <f t="shared" si="54"/>
        <v>52</v>
      </c>
      <c r="I300">
        <f t="shared" si="55"/>
        <v>54</v>
      </c>
      <c r="J300">
        <f t="shared" si="56"/>
        <v>63</v>
      </c>
      <c r="K300" t="str">
        <f t="shared" si="57"/>
        <v>/index.php/Tumbleton</v>
      </c>
      <c r="L300" t="str">
        <f t="shared" si="58"/>
        <v>Tumbleton</v>
      </c>
      <c r="M300" t="str">
        <f t="shared" si="59"/>
        <v>Tumbleton</v>
      </c>
    </row>
    <row r="301" spans="1:13">
      <c r="A301" t="s">
        <v>561</v>
      </c>
      <c r="B301" t="b">
        <f t="shared" si="48"/>
        <v>0</v>
      </c>
      <c r="C301" t="str">
        <f t="shared" si="49"/>
        <v>the Reach</v>
      </c>
      <c r="D301" t="b">
        <f t="shared" si="50"/>
        <v>1</v>
      </c>
      <c r="E301">
        <f t="shared" si="51"/>
        <v>18</v>
      </c>
      <c r="F301">
        <f t="shared" si="52"/>
        <v>36</v>
      </c>
      <c r="G301">
        <f t="shared" si="53"/>
        <v>45</v>
      </c>
      <c r="H301">
        <f t="shared" si="54"/>
        <v>52</v>
      </c>
      <c r="I301">
        <f t="shared" si="55"/>
        <v>54</v>
      </c>
      <c r="J301">
        <f t="shared" si="56"/>
        <v>61</v>
      </c>
      <c r="K301" t="str">
        <f t="shared" si="57"/>
        <v>/index.php/Uplands</v>
      </c>
      <c r="L301" t="str">
        <f t="shared" si="58"/>
        <v>Uplands</v>
      </c>
      <c r="M301" t="str">
        <f t="shared" si="59"/>
        <v>Uplands</v>
      </c>
    </row>
    <row r="302" spans="1:13">
      <c r="A302" t="s">
        <v>562</v>
      </c>
      <c r="B302" t="b">
        <f t="shared" si="48"/>
        <v>0</v>
      </c>
      <c r="C302" t="str">
        <f t="shared" si="49"/>
        <v>the Reach</v>
      </c>
      <c r="D302" t="b">
        <f t="shared" si="50"/>
        <v>1</v>
      </c>
      <c r="E302">
        <f t="shared" si="51"/>
        <v>18</v>
      </c>
      <c r="F302">
        <f t="shared" si="52"/>
        <v>37</v>
      </c>
      <c r="G302">
        <f t="shared" si="53"/>
        <v>46</v>
      </c>
      <c r="H302">
        <f t="shared" si="54"/>
        <v>54</v>
      </c>
      <c r="I302">
        <f t="shared" si="55"/>
        <v>56</v>
      </c>
      <c r="J302">
        <f t="shared" si="56"/>
        <v>64</v>
      </c>
      <c r="K302" t="str">
        <f t="shared" si="57"/>
        <v>/index.php/Vinetown</v>
      </c>
      <c r="L302" t="str">
        <f t="shared" si="58"/>
        <v>Vinetown</v>
      </c>
      <c r="M302" t="str">
        <f t="shared" si="59"/>
        <v>Vinetown</v>
      </c>
    </row>
    <row r="303" spans="1:13">
      <c r="A303" t="s">
        <v>563</v>
      </c>
      <c r="B303" t="b">
        <f t="shared" si="48"/>
        <v>0</v>
      </c>
      <c r="C303" t="str">
        <f t="shared" si="49"/>
        <v>the Reach</v>
      </c>
      <c r="D303" t="b">
        <f t="shared" si="50"/>
        <v>1</v>
      </c>
      <c r="E303">
        <f t="shared" si="51"/>
        <v>18</v>
      </c>
      <c r="F303">
        <f t="shared" si="52"/>
        <v>41</v>
      </c>
      <c r="G303">
        <f t="shared" si="53"/>
        <v>50</v>
      </c>
      <c r="H303">
        <f t="shared" si="54"/>
        <v>60</v>
      </c>
      <c r="I303">
        <f t="shared" si="55"/>
        <v>62</v>
      </c>
      <c r="J303">
        <f t="shared" si="56"/>
        <v>72</v>
      </c>
      <c r="K303" t="str">
        <f t="shared" si="57"/>
        <v>/index.php/Wat%27s_Wood</v>
      </c>
      <c r="L303" t="str">
        <f t="shared" si="58"/>
        <v>Wat's Wood</v>
      </c>
      <c r="M303" t="str">
        <f t="shared" si="59"/>
        <v>Wat's Wood</v>
      </c>
    </row>
    <row r="304" spans="1:13">
      <c r="A304" t="s">
        <v>564</v>
      </c>
      <c r="B304" t="b">
        <f t="shared" si="48"/>
        <v>0</v>
      </c>
      <c r="C304" t="str">
        <f t="shared" si="49"/>
        <v>the Reach</v>
      </c>
      <c r="D304" t="b">
        <f t="shared" si="50"/>
        <v>1</v>
      </c>
      <c r="E304">
        <f t="shared" si="51"/>
        <v>14</v>
      </c>
      <c r="F304">
        <f t="shared" si="52"/>
        <v>41</v>
      </c>
      <c r="G304">
        <f t="shared" si="53"/>
        <v>50</v>
      </c>
      <c r="H304">
        <f t="shared" si="54"/>
        <v>66</v>
      </c>
      <c r="I304">
        <f t="shared" si="55"/>
        <v>68</v>
      </c>
      <c r="J304">
        <f t="shared" si="56"/>
        <v>84</v>
      </c>
      <c r="K304" t="str">
        <f t="shared" si="57"/>
        <v>/index.php/Whispering_Sound</v>
      </c>
      <c r="L304" t="str">
        <f t="shared" si="58"/>
        <v>Whispering Sound</v>
      </c>
      <c r="M304" t="str">
        <f t="shared" si="59"/>
        <v>Whispering Sound</v>
      </c>
    </row>
    <row r="305" spans="1:13">
      <c r="A305" t="s">
        <v>33</v>
      </c>
      <c r="B305" t="b">
        <f t="shared" si="48"/>
        <v>0</v>
      </c>
      <c r="C305" t="str">
        <f t="shared" si="49"/>
        <v>the Reach</v>
      </c>
      <c r="D305" t="b">
        <f t="shared" si="50"/>
        <v>0</v>
      </c>
      <c r="E305" t="str">
        <f t="shared" si="51"/>
        <v/>
      </c>
      <c r="F305" t="str">
        <f t="shared" si="52"/>
        <v/>
      </c>
      <c r="G305" t="str">
        <f t="shared" si="53"/>
        <v/>
      </c>
      <c r="H305" t="str">
        <f t="shared" si="54"/>
        <v/>
      </c>
      <c r="I305" t="str">
        <f t="shared" si="55"/>
        <v/>
      </c>
      <c r="J305" t="str">
        <f t="shared" si="56"/>
        <v/>
      </c>
      <c r="K305" t="str">
        <f t="shared" si="57"/>
        <v/>
      </c>
      <c r="L305" t="str">
        <f t="shared" si="58"/>
        <v/>
      </c>
      <c r="M305" t="str">
        <f t="shared" si="59"/>
        <v/>
      </c>
    </row>
    <row r="306" spans="1:13">
      <c r="A306" t="s">
        <v>652</v>
      </c>
      <c r="B306" t="b">
        <f t="shared" si="48"/>
        <v>1</v>
      </c>
      <c r="C306" t="str">
        <f t="shared" si="49"/>
        <v>the Riverlands</v>
      </c>
      <c r="D306" t="b">
        <f t="shared" si="50"/>
        <v>0</v>
      </c>
      <c r="E306" t="str">
        <f t="shared" si="51"/>
        <v/>
      </c>
      <c r="F306" t="str">
        <f t="shared" si="52"/>
        <v/>
      </c>
      <c r="G306" t="str">
        <f t="shared" si="53"/>
        <v/>
      </c>
      <c r="H306" t="str">
        <f t="shared" si="54"/>
        <v/>
      </c>
      <c r="I306" t="str">
        <f t="shared" si="55"/>
        <v/>
      </c>
      <c r="J306" t="str">
        <f t="shared" si="56"/>
        <v/>
      </c>
      <c r="K306" t="str">
        <f t="shared" si="57"/>
        <v/>
      </c>
      <c r="L306" t="str">
        <f t="shared" si="58"/>
        <v/>
      </c>
      <c r="M306" t="str">
        <f t="shared" si="59"/>
        <v/>
      </c>
    </row>
    <row r="307" spans="1:13">
      <c r="A307" t="s">
        <v>653</v>
      </c>
      <c r="B307" t="b">
        <f t="shared" si="48"/>
        <v>0</v>
      </c>
      <c r="C307" t="str">
        <f t="shared" si="49"/>
        <v>the Riverlands</v>
      </c>
      <c r="D307" t="b">
        <f t="shared" si="50"/>
        <v>0</v>
      </c>
      <c r="E307" t="str">
        <f t="shared" si="51"/>
        <v/>
      </c>
      <c r="F307" t="str">
        <f t="shared" si="52"/>
        <v/>
      </c>
      <c r="G307" t="str">
        <f t="shared" si="53"/>
        <v/>
      </c>
      <c r="H307" t="str">
        <f t="shared" si="54"/>
        <v/>
      </c>
      <c r="I307" t="str">
        <f t="shared" si="55"/>
        <v/>
      </c>
      <c r="J307" t="str">
        <f t="shared" si="56"/>
        <v/>
      </c>
      <c r="K307" t="str">
        <f t="shared" si="57"/>
        <v/>
      </c>
      <c r="L307" t="str">
        <f t="shared" si="58"/>
        <v/>
      </c>
      <c r="M307" t="str">
        <f t="shared" si="59"/>
        <v/>
      </c>
    </row>
    <row r="308" spans="1:13">
      <c r="A308" t="s">
        <v>124</v>
      </c>
      <c r="B308" t="b">
        <f t="shared" si="48"/>
        <v>0</v>
      </c>
      <c r="C308" t="str">
        <f t="shared" si="49"/>
        <v>the Riverlands</v>
      </c>
      <c r="D308" t="b">
        <f t="shared" si="50"/>
        <v>0</v>
      </c>
      <c r="E308" t="str">
        <f t="shared" si="51"/>
        <v/>
      </c>
      <c r="F308" t="str">
        <f t="shared" si="52"/>
        <v/>
      </c>
      <c r="G308" t="str">
        <f t="shared" si="53"/>
        <v/>
      </c>
      <c r="H308" t="str">
        <f t="shared" si="54"/>
        <v/>
      </c>
      <c r="I308" t="str">
        <f t="shared" si="55"/>
        <v/>
      </c>
      <c r="J308" t="str">
        <f t="shared" si="56"/>
        <v/>
      </c>
      <c r="K308" t="str">
        <f t="shared" si="57"/>
        <v/>
      </c>
      <c r="L308" t="str">
        <f t="shared" si="58"/>
        <v/>
      </c>
      <c r="M308" t="str">
        <f t="shared" si="59"/>
        <v/>
      </c>
    </row>
    <row r="309" spans="1:13">
      <c r="A309" t="s">
        <v>654</v>
      </c>
      <c r="B309" t="b">
        <f t="shared" si="48"/>
        <v>0</v>
      </c>
      <c r="C309" t="str">
        <f t="shared" si="49"/>
        <v>the Riverlands</v>
      </c>
      <c r="D309" t="b">
        <f t="shared" si="50"/>
        <v>1</v>
      </c>
      <c r="E309">
        <f t="shared" si="51"/>
        <v>18</v>
      </c>
      <c r="F309">
        <f t="shared" si="52"/>
        <v>39</v>
      </c>
      <c r="G309">
        <f t="shared" si="53"/>
        <v>48</v>
      </c>
      <c r="H309">
        <f t="shared" si="54"/>
        <v>58</v>
      </c>
      <c r="I309">
        <f t="shared" si="55"/>
        <v>60</v>
      </c>
      <c r="J309">
        <f t="shared" si="56"/>
        <v>70</v>
      </c>
      <c r="K309" t="str">
        <f t="shared" si="57"/>
        <v>/index.php/Acorn_Hall</v>
      </c>
      <c r="L309" t="str">
        <f t="shared" si="58"/>
        <v>Acorn Hall</v>
      </c>
      <c r="M309" t="str">
        <f t="shared" si="59"/>
        <v>Acorn Hall</v>
      </c>
    </row>
    <row r="310" spans="1:13">
      <c r="A310" t="s">
        <v>655</v>
      </c>
      <c r="B310" t="b">
        <f t="shared" si="48"/>
        <v>0</v>
      </c>
      <c r="C310" t="str">
        <f t="shared" si="49"/>
        <v>the Riverlands</v>
      </c>
      <c r="D310" t="b">
        <f t="shared" si="50"/>
        <v>1</v>
      </c>
      <c r="E310">
        <f t="shared" si="51"/>
        <v>14</v>
      </c>
      <c r="F310">
        <f t="shared" si="52"/>
        <v>32</v>
      </c>
      <c r="G310">
        <f t="shared" si="53"/>
        <v>41</v>
      </c>
      <c r="H310">
        <f t="shared" si="54"/>
        <v>48</v>
      </c>
      <c r="I310">
        <f t="shared" si="55"/>
        <v>50</v>
      </c>
      <c r="J310">
        <f t="shared" si="56"/>
        <v>57</v>
      </c>
      <c r="K310" t="str">
        <f t="shared" si="57"/>
        <v>/index.php/Atranta</v>
      </c>
      <c r="L310" t="str">
        <f t="shared" si="58"/>
        <v>Atranta</v>
      </c>
      <c r="M310" t="str">
        <f t="shared" si="59"/>
        <v>Atranta</v>
      </c>
    </row>
    <row r="311" spans="1:13">
      <c r="A311" t="s">
        <v>656</v>
      </c>
      <c r="B311" t="b">
        <f t="shared" si="48"/>
        <v>0</v>
      </c>
      <c r="C311" t="str">
        <f t="shared" si="49"/>
        <v>the Riverlands</v>
      </c>
      <c r="D311" t="b">
        <f t="shared" si="50"/>
        <v>1</v>
      </c>
      <c r="E311">
        <f t="shared" si="51"/>
        <v>18</v>
      </c>
      <c r="F311">
        <f t="shared" si="52"/>
        <v>42</v>
      </c>
      <c r="G311">
        <f t="shared" si="53"/>
        <v>51</v>
      </c>
      <c r="H311">
        <f t="shared" si="54"/>
        <v>64</v>
      </c>
      <c r="I311">
        <f t="shared" si="55"/>
        <v>66</v>
      </c>
      <c r="J311">
        <f t="shared" si="56"/>
        <v>79</v>
      </c>
      <c r="K311" t="str">
        <f t="shared" si="57"/>
        <v>/index.php/Battle_Valley</v>
      </c>
      <c r="L311" t="str">
        <f t="shared" si="58"/>
        <v>Battle Valley</v>
      </c>
      <c r="M311" t="str">
        <f t="shared" si="59"/>
        <v>Battle Valley</v>
      </c>
    </row>
    <row r="312" spans="1:13">
      <c r="A312" t="s">
        <v>657</v>
      </c>
      <c r="B312" t="b">
        <f t="shared" si="48"/>
        <v>0</v>
      </c>
      <c r="C312" t="str">
        <f t="shared" si="49"/>
        <v>the Riverlands</v>
      </c>
      <c r="D312" t="b">
        <f t="shared" si="50"/>
        <v>1</v>
      </c>
      <c r="E312">
        <f t="shared" si="51"/>
        <v>14</v>
      </c>
      <c r="F312">
        <f t="shared" si="52"/>
        <v>35</v>
      </c>
      <c r="G312">
        <f t="shared" si="53"/>
        <v>44</v>
      </c>
      <c r="H312">
        <f t="shared" si="54"/>
        <v>54</v>
      </c>
      <c r="I312">
        <f t="shared" si="55"/>
        <v>56</v>
      </c>
      <c r="J312">
        <f t="shared" si="56"/>
        <v>66</v>
      </c>
      <c r="K312" t="str">
        <f t="shared" si="57"/>
        <v>/index.php/Big_Willow</v>
      </c>
      <c r="L312" t="str">
        <f t="shared" si="58"/>
        <v>Big Willow</v>
      </c>
      <c r="M312" t="str">
        <f t="shared" si="59"/>
        <v>Big Willow</v>
      </c>
    </row>
    <row r="313" spans="1:13">
      <c r="A313" t="s">
        <v>658</v>
      </c>
      <c r="B313" t="b">
        <f t="shared" si="48"/>
        <v>0</v>
      </c>
      <c r="C313" t="str">
        <f t="shared" si="49"/>
        <v>the Riverlands</v>
      </c>
      <c r="D313" t="b">
        <f t="shared" si="50"/>
        <v>1</v>
      </c>
      <c r="E313">
        <f t="shared" si="51"/>
        <v>14</v>
      </c>
      <c r="F313">
        <f t="shared" si="52"/>
        <v>36</v>
      </c>
      <c r="G313">
        <f t="shared" si="53"/>
        <v>45</v>
      </c>
      <c r="H313">
        <f t="shared" si="54"/>
        <v>56</v>
      </c>
      <c r="I313">
        <f t="shared" si="55"/>
        <v>58</v>
      </c>
      <c r="J313">
        <f t="shared" si="56"/>
        <v>69</v>
      </c>
      <c r="K313" t="str">
        <f t="shared" si="57"/>
        <v>/index.php/Blackbuckle</v>
      </c>
      <c r="L313" t="str">
        <f t="shared" si="58"/>
        <v>Blackbuckle</v>
      </c>
      <c r="M313" t="str">
        <f t="shared" si="59"/>
        <v>Blackbuckle</v>
      </c>
    </row>
    <row r="314" spans="1:13">
      <c r="A314" t="s">
        <v>659</v>
      </c>
      <c r="B314" t="b">
        <f t="shared" si="48"/>
        <v>0</v>
      </c>
      <c r="C314" t="str">
        <f t="shared" si="49"/>
        <v>the Riverlands</v>
      </c>
      <c r="D314" t="b">
        <f t="shared" si="50"/>
        <v>1</v>
      </c>
      <c r="E314">
        <f t="shared" si="51"/>
        <v>14</v>
      </c>
      <c r="F314">
        <f t="shared" si="52"/>
        <v>39</v>
      </c>
      <c r="G314">
        <f t="shared" si="53"/>
        <v>48</v>
      </c>
      <c r="H314">
        <f t="shared" si="54"/>
        <v>62</v>
      </c>
      <c r="I314">
        <f t="shared" si="55"/>
        <v>64</v>
      </c>
      <c r="J314">
        <f t="shared" si="56"/>
        <v>78</v>
      </c>
      <c r="K314" t="str">
        <f t="shared" si="57"/>
        <v>/index.php/Blackwood_Vale</v>
      </c>
      <c r="L314" t="str">
        <f t="shared" si="58"/>
        <v>Blackwood Vale</v>
      </c>
      <c r="M314" t="str">
        <f t="shared" si="59"/>
        <v>Blackwood Vale</v>
      </c>
    </row>
    <row r="315" spans="1:13">
      <c r="A315" t="s">
        <v>660</v>
      </c>
      <c r="B315" t="b">
        <f t="shared" si="48"/>
        <v>0</v>
      </c>
      <c r="C315" t="str">
        <f t="shared" si="49"/>
        <v>the Riverlands</v>
      </c>
      <c r="D315" t="b">
        <f t="shared" si="50"/>
        <v>1</v>
      </c>
      <c r="E315">
        <f t="shared" si="51"/>
        <v>14</v>
      </c>
      <c r="F315">
        <f t="shared" si="52"/>
        <v>31</v>
      </c>
      <c r="G315">
        <f t="shared" si="53"/>
        <v>40</v>
      </c>
      <c r="H315">
        <f t="shared" si="54"/>
        <v>46</v>
      </c>
      <c r="I315">
        <f t="shared" si="55"/>
        <v>48</v>
      </c>
      <c r="J315">
        <f t="shared" si="56"/>
        <v>54</v>
      </c>
      <c r="K315" t="str">
        <f t="shared" si="57"/>
        <v>/index.php/Buckle</v>
      </c>
      <c r="L315" t="str">
        <f t="shared" si="58"/>
        <v>Buckle</v>
      </c>
      <c r="M315" t="str">
        <f t="shared" si="59"/>
        <v>Buckle</v>
      </c>
    </row>
    <row r="316" spans="1:13">
      <c r="A316" t="s">
        <v>661</v>
      </c>
      <c r="B316" t="b">
        <f t="shared" si="48"/>
        <v>0</v>
      </c>
      <c r="C316" t="str">
        <f t="shared" si="49"/>
        <v>the Riverlands</v>
      </c>
      <c r="D316" t="b">
        <f t="shared" si="50"/>
        <v>1</v>
      </c>
      <c r="E316">
        <f t="shared" si="51"/>
        <v>18</v>
      </c>
      <c r="F316">
        <f t="shared" si="52"/>
        <v>35</v>
      </c>
      <c r="G316">
        <f t="shared" si="53"/>
        <v>44</v>
      </c>
      <c r="H316">
        <f t="shared" si="54"/>
        <v>50</v>
      </c>
      <c r="I316">
        <f t="shared" si="55"/>
        <v>52</v>
      </c>
      <c r="J316">
        <f t="shared" si="56"/>
        <v>58</v>
      </c>
      <c r="K316" t="str">
        <f t="shared" si="57"/>
        <v>/index.php/Cairns</v>
      </c>
      <c r="L316" t="str">
        <f t="shared" si="58"/>
        <v>Cairns</v>
      </c>
      <c r="M316" t="str">
        <f t="shared" si="59"/>
        <v>Cairns</v>
      </c>
    </row>
    <row r="317" spans="1:13">
      <c r="A317" t="s">
        <v>662</v>
      </c>
      <c r="B317" t="b">
        <f t="shared" si="48"/>
        <v>0</v>
      </c>
      <c r="C317" t="str">
        <f t="shared" si="49"/>
        <v>the Riverlands</v>
      </c>
      <c r="D317" t="b">
        <f t="shared" si="50"/>
        <v>1</v>
      </c>
      <c r="E317">
        <f t="shared" si="51"/>
        <v>14</v>
      </c>
      <c r="F317">
        <f t="shared" si="52"/>
        <v>39</v>
      </c>
      <c r="G317">
        <f t="shared" si="53"/>
        <v>48</v>
      </c>
      <c r="H317">
        <f t="shared" si="54"/>
        <v>62</v>
      </c>
      <c r="I317">
        <f t="shared" si="55"/>
        <v>64</v>
      </c>
      <c r="J317">
        <f t="shared" si="56"/>
        <v>78</v>
      </c>
      <c r="K317" t="str">
        <f t="shared" si="57"/>
        <v>/index.php/Cape_of_Eagles</v>
      </c>
      <c r="L317" t="str">
        <f t="shared" si="58"/>
        <v>Cape of Eagles</v>
      </c>
      <c r="M317" t="str">
        <f t="shared" si="59"/>
        <v>Cape of Eagles</v>
      </c>
    </row>
    <row r="318" spans="1:13">
      <c r="A318" t="s">
        <v>663</v>
      </c>
      <c r="B318" t="b">
        <f t="shared" si="48"/>
        <v>0</v>
      </c>
      <c r="C318" t="str">
        <f t="shared" si="49"/>
        <v>the Riverlands</v>
      </c>
      <c r="D318" t="b">
        <f t="shared" si="50"/>
        <v>1</v>
      </c>
      <c r="E318">
        <f t="shared" si="51"/>
        <v>14</v>
      </c>
      <c r="F318">
        <f t="shared" si="52"/>
        <v>33</v>
      </c>
      <c r="G318">
        <f t="shared" si="53"/>
        <v>42</v>
      </c>
      <c r="H318">
        <f t="shared" si="54"/>
        <v>50</v>
      </c>
      <c r="I318">
        <f t="shared" si="55"/>
        <v>52</v>
      </c>
      <c r="J318">
        <f t="shared" si="56"/>
        <v>60</v>
      </c>
      <c r="K318" t="str">
        <f t="shared" si="57"/>
        <v>/index.php/Claypool</v>
      </c>
      <c r="L318" t="str">
        <f t="shared" si="58"/>
        <v>Claypool</v>
      </c>
      <c r="M318" t="str">
        <f t="shared" si="59"/>
        <v>Claypool</v>
      </c>
    </row>
    <row r="319" spans="1:13">
      <c r="A319" t="s">
        <v>664</v>
      </c>
      <c r="B319" t="b">
        <f t="shared" si="48"/>
        <v>0</v>
      </c>
      <c r="C319" t="str">
        <f t="shared" si="49"/>
        <v>the Riverlands</v>
      </c>
      <c r="D319" t="b">
        <f t="shared" si="50"/>
        <v>1</v>
      </c>
      <c r="E319">
        <f t="shared" si="51"/>
        <v>14</v>
      </c>
      <c r="F319">
        <f t="shared" si="52"/>
        <v>39</v>
      </c>
      <c r="G319">
        <f t="shared" si="53"/>
        <v>48</v>
      </c>
      <c r="H319">
        <f t="shared" si="54"/>
        <v>62</v>
      </c>
      <c r="I319">
        <f t="shared" si="55"/>
        <v>64</v>
      </c>
      <c r="J319">
        <f t="shared" si="56"/>
        <v>78</v>
      </c>
      <c r="K319" t="str">
        <f t="shared" si="57"/>
        <v>/index.php/Crossbow_Ridge</v>
      </c>
      <c r="L319" t="str">
        <f t="shared" si="58"/>
        <v>Crossbow Ridge</v>
      </c>
      <c r="M319" t="str">
        <f t="shared" si="59"/>
        <v>Crossbow Ridge</v>
      </c>
    </row>
    <row r="320" spans="1:13">
      <c r="A320" t="s">
        <v>665</v>
      </c>
      <c r="B320" t="b">
        <f t="shared" si="48"/>
        <v>0</v>
      </c>
      <c r="C320" t="str">
        <f t="shared" si="49"/>
        <v>the Riverlands</v>
      </c>
      <c r="D320" t="b">
        <f t="shared" si="50"/>
        <v>1</v>
      </c>
      <c r="E320">
        <f t="shared" si="51"/>
        <v>14</v>
      </c>
      <c r="F320">
        <f t="shared" si="52"/>
        <v>39</v>
      </c>
      <c r="G320">
        <f t="shared" si="53"/>
        <v>48</v>
      </c>
      <c r="H320">
        <f t="shared" si="54"/>
        <v>62</v>
      </c>
      <c r="I320">
        <f t="shared" si="55"/>
        <v>64</v>
      </c>
      <c r="J320">
        <f t="shared" si="56"/>
        <v>78</v>
      </c>
      <c r="K320" t="str">
        <f t="shared" si="57"/>
        <v>/index.php/Crossroads_Inn</v>
      </c>
      <c r="L320" t="str">
        <f t="shared" si="58"/>
        <v>Crossroads Inn</v>
      </c>
      <c r="M320" t="str">
        <f t="shared" si="59"/>
        <v>Crossroads Inn</v>
      </c>
    </row>
    <row r="321" spans="1:13">
      <c r="A321" t="s">
        <v>666</v>
      </c>
      <c r="B321" t="b">
        <f t="shared" si="48"/>
        <v>0</v>
      </c>
      <c r="C321" t="str">
        <f t="shared" si="49"/>
        <v>the Riverlands</v>
      </c>
      <c r="D321" t="b">
        <f t="shared" si="50"/>
        <v>1</v>
      </c>
      <c r="E321">
        <f t="shared" si="51"/>
        <v>18</v>
      </c>
      <c r="F321">
        <f t="shared" si="52"/>
        <v>34</v>
      </c>
      <c r="G321">
        <f t="shared" si="53"/>
        <v>43</v>
      </c>
      <c r="H321">
        <f t="shared" si="54"/>
        <v>48</v>
      </c>
      <c r="I321">
        <f t="shared" si="55"/>
        <v>50</v>
      </c>
      <c r="J321">
        <f t="shared" si="56"/>
        <v>55</v>
      </c>
      <c r="K321" t="str">
        <f t="shared" si="57"/>
        <v>/index.php/Darry</v>
      </c>
      <c r="L321" t="str">
        <f t="shared" si="58"/>
        <v>Darry</v>
      </c>
      <c r="M321" t="str">
        <f t="shared" si="59"/>
        <v>Darry</v>
      </c>
    </row>
    <row r="322" spans="1:13">
      <c r="A322" t="s">
        <v>667</v>
      </c>
      <c r="B322" t="b">
        <f t="shared" si="48"/>
        <v>0</v>
      </c>
      <c r="C322" t="str">
        <f t="shared" si="49"/>
        <v>the Riverlands</v>
      </c>
      <c r="D322" t="b">
        <f t="shared" si="50"/>
        <v>1</v>
      </c>
      <c r="E322">
        <f t="shared" si="51"/>
        <v>14</v>
      </c>
      <c r="F322">
        <f t="shared" si="52"/>
        <v>38</v>
      </c>
      <c r="G322">
        <f t="shared" si="53"/>
        <v>47</v>
      </c>
      <c r="H322">
        <f t="shared" si="54"/>
        <v>60</v>
      </c>
      <c r="I322">
        <f t="shared" si="55"/>
        <v>62</v>
      </c>
      <c r="J322">
        <f t="shared" si="56"/>
        <v>75</v>
      </c>
      <c r="K322" t="str">
        <f t="shared" si="57"/>
        <v>/index.php/Darry_(river)</v>
      </c>
      <c r="L322" t="str">
        <f t="shared" si="58"/>
        <v>Darry (river)</v>
      </c>
      <c r="M322" t="str">
        <f t="shared" si="59"/>
        <v>Darry (river)</v>
      </c>
    </row>
    <row r="323" spans="1:13">
      <c r="A323" t="s">
        <v>668</v>
      </c>
      <c r="B323" t="b">
        <f t="shared" ref="B323:B386" si="60">NOT(ISERR(FIND("Pages",A323)))</f>
        <v>0</v>
      </c>
      <c r="C323" t="str">
        <f t="shared" ref="C323:C386" si="61">IF(B323,MID(A323,34,FIND("""",A323,34)-34),C322)</f>
        <v>the Riverlands</v>
      </c>
      <c r="D323" t="b">
        <f t="shared" si="50"/>
        <v>1</v>
      </c>
      <c r="E323">
        <f t="shared" si="51"/>
        <v>14</v>
      </c>
      <c r="F323">
        <f t="shared" si="52"/>
        <v>35</v>
      </c>
      <c r="G323">
        <f t="shared" si="53"/>
        <v>44</v>
      </c>
      <c r="H323">
        <f t="shared" si="54"/>
        <v>54</v>
      </c>
      <c r="I323">
        <f t="shared" si="55"/>
        <v>56</v>
      </c>
      <c r="J323">
        <f t="shared" si="56"/>
        <v>66</v>
      </c>
      <c r="K323" t="str">
        <f t="shared" si="57"/>
        <v>/index.php/Donnelwood</v>
      </c>
      <c r="L323" t="str">
        <f t="shared" si="58"/>
        <v>Donnelwood</v>
      </c>
      <c r="M323" t="str">
        <f t="shared" si="59"/>
        <v>Donnelwood</v>
      </c>
    </row>
    <row r="324" spans="1:13">
      <c r="A324" t="s">
        <v>669</v>
      </c>
      <c r="B324" t="b">
        <f t="shared" si="60"/>
        <v>0</v>
      </c>
      <c r="C324" t="str">
        <f t="shared" si="61"/>
        <v>the Riverlands</v>
      </c>
      <c r="D324" t="b">
        <f t="shared" si="50"/>
        <v>1</v>
      </c>
      <c r="E324">
        <f t="shared" si="51"/>
        <v>18</v>
      </c>
      <c r="F324">
        <f t="shared" si="52"/>
        <v>39</v>
      </c>
      <c r="G324">
        <f t="shared" si="53"/>
        <v>48</v>
      </c>
      <c r="H324">
        <f t="shared" si="54"/>
        <v>58</v>
      </c>
      <c r="I324">
        <f t="shared" si="55"/>
        <v>60</v>
      </c>
      <c r="J324">
        <f t="shared" si="56"/>
        <v>70</v>
      </c>
      <c r="K324" t="str">
        <f t="shared" si="57"/>
        <v>/index.php/Fairmarket</v>
      </c>
      <c r="L324" t="str">
        <f t="shared" si="58"/>
        <v>Fairmarket</v>
      </c>
      <c r="M324" t="str">
        <f t="shared" si="59"/>
        <v>Fairmarket</v>
      </c>
    </row>
    <row r="325" spans="1:13">
      <c r="A325" t="s">
        <v>670</v>
      </c>
      <c r="B325" t="b">
        <f t="shared" si="60"/>
        <v>0</v>
      </c>
      <c r="C325" t="str">
        <f t="shared" si="61"/>
        <v>the Riverlands</v>
      </c>
      <c r="D325" t="b">
        <f t="shared" si="50"/>
        <v>1</v>
      </c>
      <c r="E325">
        <f t="shared" si="51"/>
        <v>14</v>
      </c>
      <c r="F325">
        <f t="shared" si="52"/>
        <v>35</v>
      </c>
      <c r="G325">
        <f t="shared" si="53"/>
        <v>44</v>
      </c>
      <c r="H325">
        <f t="shared" si="54"/>
        <v>54</v>
      </c>
      <c r="I325">
        <f t="shared" si="55"/>
        <v>56</v>
      </c>
      <c r="J325">
        <f t="shared" si="56"/>
        <v>66</v>
      </c>
      <c r="K325" t="str">
        <f t="shared" si="57"/>
        <v>/index.php/Fieldstone</v>
      </c>
      <c r="L325" t="str">
        <f t="shared" si="58"/>
        <v>Fieldstone</v>
      </c>
      <c r="M325" t="str">
        <f t="shared" si="59"/>
        <v>Fieldstone</v>
      </c>
    </row>
    <row r="326" spans="1:13">
      <c r="A326" t="s">
        <v>671</v>
      </c>
      <c r="B326" t="b">
        <f t="shared" si="60"/>
        <v>0</v>
      </c>
      <c r="C326" t="str">
        <f t="shared" si="61"/>
        <v>the Riverlands</v>
      </c>
      <c r="D326" t="b">
        <f t="shared" ref="D326:D389" si="62">NOT(ISERR(FIND("&lt;a href",A326)))</f>
        <v>1</v>
      </c>
      <c r="E326">
        <f t="shared" ref="E326:E389" si="63">IF(D326,FIND("&lt;a href=",A326)+9,"")</f>
        <v>18</v>
      </c>
      <c r="F326">
        <f t="shared" ref="F326:F389" si="64">IF(D326,FIND("""",A326,E326+1),"")</f>
        <v>37</v>
      </c>
      <c r="G326">
        <f t="shared" ref="G326:G389" si="65">IF(D326,FIND("title=",A326)+7,"")</f>
        <v>46</v>
      </c>
      <c r="H326">
        <f t="shared" ref="H326:H389" si="66">IF(D326,FIND("""",A326,G326+1),"")</f>
        <v>54</v>
      </c>
      <c r="I326">
        <f t="shared" ref="I326:I389" si="67">IF(D326,FIND("&gt;",A326,H326+1)+1,"")</f>
        <v>56</v>
      </c>
      <c r="J326">
        <f t="shared" ref="J326:J389" si="68">IF(D326,FIND("&lt;",A326,I326+1),"")</f>
        <v>64</v>
      </c>
      <c r="K326" t="str">
        <f t="shared" ref="K326:K389" si="69">IF(D326,MID(A326,E326,F326-E326),"")</f>
        <v>/index.php/Gods_Eye</v>
      </c>
      <c r="L326" t="str">
        <f t="shared" ref="L326:L389" si="70">IF(D326,MID(A326,G326,H326-G326),"")</f>
        <v>Gods Eye</v>
      </c>
      <c r="M326" t="str">
        <f t="shared" ref="M326:M389" si="71">IF(D326,MID(A326,I326,J326-I326),"")</f>
        <v>Gods Eye</v>
      </c>
    </row>
    <row r="327" spans="1:13">
      <c r="A327" t="s">
        <v>672</v>
      </c>
      <c r="B327" t="b">
        <f t="shared" si="60"/>
        <v>0</v>
      </c>
      <c r="C327" t="str">
        <f t="shared" si="61"/>
        <v>the Riverlands</v>
      </c>
      <c r="D327" t="b">
        <f t="shared" si="62"/>
        <v>1</v>
      </c>
      <c r="E327">
        <f t="shared" si="63"/>
        <v>14</v>
      </c>
      <c r="F327">
        <f t="shared" si="64"/>
        <v>35</v>
      </c>
      <c r="G327">
        <f t="shared" si="65"/>
        <v>44</v>
      </c>
      <c r="H327">
        <f t="shared" si="66"/>
        <v>54</v>
      </c>
      <c r="I327">
        <f t="shared" si="67"/>
        <v>56</v>
      </c>
      <c r="J327">
        <f t="shared" si="68"/>
        <v>66</v>
      </c>
      <c r="K327" t="str">
        <f t="shared" si="69"/>
        <v>/index.php/Greenapple</v>
      </c>
      <c r="L327" t="str">
        <f t="shared" si="70"/>
        <v>Greenapple</v>
      </c>
      <c r="M327" t="str">
        <f t="shared" si="71"/>
        <v>Greenapple</v>
      </c>
    </row>
    <row r="328" spans="1:13">
      <c r="A328" t="s">
        <v>673</v>
      </c>
      <c r="B328" t="b">
        <f t="shared" si="60"/>
        <v>0</v>
      </c>
      <c r="C328" t="str">
        <f t="shared" si="61"/>
        <v>the Riverlands</v>
      </c>
      <c r="D328" t="b">
        <f t="shared" si="62"/>
        <v>1</v>
      </c>
      <c r="E328">
        <f t="shared" si="63"/>
        <v>14</v>
      </c>
      <c r="F328">
        <f t="shared" si="64"/>
        <v>34</v>
      </c>
      <c r="G328">
        <f t="shared" si="65"/>
        <v>43</v>
      </c>
      <c r="H328">
        <f t="shared" si="66"/>
        <v>52</v>
      </c>
      <c r="I328">
        <f t="shared" si="67"/>
        <v>54</v>
      </c>
      <c r="J328">
        <f t="shared" si="68"/>
        <v>63</v>
      </c>
      <c r="K328" t="str">
        <f t="shared" si="69"/>
        <v>/index.php/Greenhill</v>
      </c>
      <c r="L328" t="str">
        <f t="shared" si="70"/>
        <v>Greenhill</v>
      </c>
      <c r="M328" t="str">
        <f t="shared" si="71"/>
        <v>Greenhill</v>
      </c>
    </row>
    <row r="329" spans="1:13">
      <c r="A329" t="s">
        <v>674</v>
      </c>
      <c r="B329" t="b">
        <f t="shared" si="60"/>
        <v>0</v>
      </c>
      <c r="C329" t="str">
        <f t="shared" si="61"/>
        <v>the Riverlands</v>
      </c>
      <c r="D329" t="b">
        <f t="shared" si="62"/>
        <v>1</v>
      </c>
      <c r="E329">
        <f t="shared" si="63"/>
        <v>14</v>
      </c>
      <c r="F329">
        <f t="shared" si="64"/>
        <v>39</v>
      </c>
      <c r="G329">
        <f t="shared" si="65"/>
        <v>48</v>
      </c>
      <c r="H329">
        <f t="shared" si="66"/>
        <v>62</v>
      </c>
      <c r="I329">
        <f t="shared" si="67"/>
        <v>64</v>
      </c>
      <c r="J329">
        <f t="shared" si="68"/>
        <v>78</v>
      </c>
      <c r="K329" t="str">
        <f t="shared" si="69"/>
        <v>/index.php/Grindcorn_Mill</v>
      </c>
      <c r="L329" t="str">
        <f t="shared" si="70"/>
        <v>Grindcorn Mill</v>
      </c>
      <c r="M329" t="str">
        <f t="shared" si="71"/>
        <v>Grindcorn Mill</v>
      </c>
    </row>
    <row r="330" spans="1:13">
      <c r="A330" t="s">
        <v>675</v>
      </c>
      <c r="B330" t="b">
        <f t="shared" si="60"/>
        <v>0</v>
      </c>
      <c r="C330" t="str">
        <f t="shared" si="61"/>
        <v>the Riverlands</v>
      </c>
      <c r="D330" t="b">
        <f t="shared" si="62"/>
        <v>1</v>
      </c>
      <c r="E330">
        <f t="shared" si="63"/>
        <v>18</v>
      </c>
      <c r="F330">
        <f t="shared" si="64"/>
        <v>41</v>
      </c>
      <c r="G330">
        <f t="shared" si="65"/>
        <v>50</v>
      </c>
      <c r="H330">
        <f t="shared" si="66"/>
        <v>60</v>
      </c>
      <c r="I330">
        <f t="shared" si="67"/>
        <v>62</v>
      </c>
      <c r="J330">
        <f t="shared" si="68"/>
        <v>72</v>
      </c>
      <c r="K330" t="str">
        <f t="shared" si="69"/>
        <v>/index.php/Hag%27s_Mire</v>
      </c>
      <c r="L330" t="str">
        <f t="shared" si="70"/>
        <v>Hag's Mire</v>
      </c>
      <c r="M330" t="str">
        <f t="shared" si="71"/>
        <v>Hag's Mire</v>
      </c>
    </row>
    <row r="331" spans="1:13">
      <c r="A331" t="s">
        <v>676</v>
      </c>
      <c r="B331" t="b">
        <f t="shared" si="60"/>
        <v>0</v>
      </c>
      <c r="C331" t="str">
        <f t="shared" si="61"/>
        <v>the Riverlands</v>
      </c>
      <c r="D331" t="b">
        <f t="shared" si="62"/>
        <v>1</v>
      </c>
      <c r="E331">
        <f t="shared" si="63"/>
        <v>14</v>
      </c>
      <c r="F331">
        <f t="shared" si="64"/>
        <v>34</v>
      </c>
      <c r="G331">
        <f t="shared" si="65"/>
        <v>43</v>
      </c>
      <c r="H331">
        <f t="shared" si="66"/>
        <v>52</v>
      </c>
      <c r="I331">
        <f t="shared" si="67"/>
        <v>54</v>
      </c>
      <c r="J331">
        <f t="shared" si="68"/>
        <v>63</v>
      </c>
      <c r="K331" t="str">
        <f t="shared" si="69"/>
        <v>/index.php/Harrenhal</v>
      </c>
      <c r="L331" t="str">
        <f t="shared" si="70"/>
        <v>Harrenhal</v>
      </c>
      <c r="M331" t="str">
        <f t="shared" si="71"/>
        <v>Harrenhal</v>
      </c>
    </row>
    <row r="332" spans="1:13">
      <c r="A332" t="s">
        <v>677</v>
      </c>
      <c r="B332" t="b">
        <f t="shared" si="60"/>
        <v>0</v>
      </c>
      <c r="C332" t="str">
        <f t="shared" si="61"/>
        <v>the Riverlands</v>
      </c>
      <c r="D332" t="b">
        <f t="shared" si="62"/>
        <v>1</v>
      </c>
      <c r="E332">
        <f t="shared" si="63"/>
        <v>14</v>
      </c>
      <c r="F332">
        <f t="shared" si="64"/>
        <v>35</v>
      </c>
      <c r="G332">
        <f t="shared" si="65"/>
        <v>44</v>
      </c>
      <c r="H332">
        <f t="shared" si="66"/>
        <v>54</v>
      </c>
      <c r="I332">
        <f t="shared" si="67"/>
        <v>56</v>
      </c>
      <c r="J332">
        <f t="shared" si="68"/>
        <v>66</v>
      </c>
      <c r="K332" t="str">
        <f t="shared" si="69"/>
        <v>/index.php/Harrentown</v>
      </c>
      <c r="L332" t="str">
        <f t="shared" si="70"/>
        <v>Harrentown</v>
      </c>
      <c r="M332" t="str">
        <f t="shared" si="71"/>
        <v>Harrentown</v>
      </c>
    </row>
    <row r="333" spans="1:13">
      <c r="A333" t="s">
        <v>678</v>
      </c>
      <c r="B333" t="b">
        <f t="shared" si="60"/>
        <v>0</v>
      </c>
      <c r="C333" t="str">
        <f t="shared" si="61"/>
        <v>the Riverlands</v>
      </c>
      <c r="D333" t="b">
        <f t="shared" si="62"/>
        <v>1</v>
      </c>
      <c r="E333">
        <f t="shared" si="63"/>
        <v>14</v>
      </c>
      <c r="F333">
        <f t="shared" si="64"/>
        <v>35</v>
      </c>
      <c r="G333">
        <f t="shared" si="65"/>
        <v>44</v>
      </c>
      <c r="H333">
        <f t="shared" si="66"/>
        <v>54</v>
      </c>
      <c r="I333">
        <f t="shared" si="67"/>
        <v>56</v>
      </c>
      <c r="J333">
        <f t="shared" si="68"/>
        <v>66</v>
      </c>
      <c r="K333" t="str">
        <f t="shared" si="69"/>
        <v>/index.php/High_Heart</v>
      </c>
      <c r="L333" t="str">
        <f t="shared" si="70"/>
        <v>High Heart</v>
      </c>
      <c r="M333" t="str">
        <f t="shared" si="71"/>
        <v>High Heart</v>
      </c>
    </row>
    <row r="334" spans="1:13">
      <c r="A334" t="s">
        <v>679</v>
      </c>
      <c r="B334" t="b">
        <f t="shared" si="60"/>
        <v>0</v>
      </c>
      <c r="C334" t="str">
        <f t="shared" si="61"/>
        <v>the Riverlands</v>
      </c>
      <c r="D334" t="b">
        <f t="shared" si="62"/>
        <v>1</v>
      </c>
      <c r="E334">
        <f t="shared" si="63"/>
        <v>14</v>
      </c>
      <c r="F334">
        <f t="shared" si="64"/>
        <v>34</v>
      </c>
      <c r="G334">
        <f t="shared" si="65"/>
        <v>43</v>
      </c>
      <c r="H334">
        <f t="shared" si="66"/>
        <v>52</v>
      </c>
      <c r="I334">
        <f t="shared" si="67"/>
        <v>54</v>
      </c>
      <c r="J334">
        <f t="shared" si="68"/>
        <v>63</v>
      </c>
      <c r="K334" t="str">
        <f t="shared" si="69"/>
        <v>/index.php/High_Road</v>
      </c>
      <c r="L334" t="str">
        <f t="shared" si="70"/>
        <v>High Road</v>
      </c>
      <c r="M334" t="str">
        <f t="shared" si="71"/>
        <v>High Road</v>
      </c>
    </row>
    <row r="335" spans="1:13">
      <c r="A335" t="s">
        <v>680</v>
      </c>
      <c r="B335" t="b">
        <f t="shared" si="60"/>
        <v>0</v>
      </c>
      <c r="C335" t="str">
        <f t="shared" si="61"/>
        <v>the Riverlands</v>
      </c>
      <c r="D335" t="b">
        <f t="shared" si="62"/>
        <v>1</v>
      </c>
      <c r="E335">
        <f t="shared" si="63"/>
        <v>14</v>
      </c>
      <c r="F335">
        <f t="shared" si="64"/>
        <v>34</v>
      </c>
      <c r="G335">
        <f t="shared" si="65"/>
        <v>43</v>
      </c>
      <c r="H335">
        <f t="shared" si="66"/>
        <v>52</v>
      </c>
      <c r="I335">
        <f t="shared" si="67"/>
        <v>54</v>
      </c>
      <c r="J335">
        <f t="shared" si="68"/>
        <v>63</v>
      </c>
      <c r="K335" t="str">
        <f t="shared" si="69"/>
        <v>/index.php/Honeytree</v>
      </c>
      <c r="L335" t="str">
        <f t="shared" si="70"/>
        <v>Honeytree</v>
      </c>
      <c r="M335" t="str">
        <f t="shared" si="71"/>
        <v>Honeytree</v>
      </c>
    </row>
    <row r="336" spans="1:13">
      <c r="A336" t="s">
        <v>681</v>
      </c>
      <c r="B336" t="b">
        <f t="shared" si="60"/>
        <v>0</v>
      </c>
      <c r="C336" t="str">
        <f t="shared" si="61"/>
        <v>the Riverlands</v>
      </c>
      <c r="D336" t="b">
        <f t="shared" si="62"/>
        <v>1</v>
      </c>
      <c r="E336">
        <f t="shared" si="63"/>
        <v>18</v>
      </c>
      <c r="F336">
        <f t="shared" si="64"/>
        <v>52</v>
      </c>
      <c r="G336">
        <f t="shared" si="65"/>
        <v>61</v>
      </c>
      <c r="H336">
        <f t="shared" si="66"/>
        <v>84</v>
      </c>
      <c r="I336">
        <f t="shared" si="67"/>
        <v>86</v>
      </c>
      <c r="J336">
        <f t="shared" si="68"/>
        <v>109</v>
      </c>
      <c r="K336" t="str">
        <f t="shared" si="69"/>
        <v>/index.php/Inn_of_the_Kneeling_Man</v>
      </c>
      <c r="L336" t="str">
        <f t="shared" si="70"/>
        <v>Inn of the Kneeling Man</v>
      </c>
      <c r="M336" t="str">
        <f t="shared" si="71"/>
        <v>Inn of the Kneeling Man</v>
      </c>
    </row>
    <row r="337" spans="1:13">
      <c r="A337" t="s">
        <v>682</v>
      </c>
      <c r="B337" t="b">
        <f t="shared" si="60"/>
        <v>0</v>
      </c>
      <c r="C337" t="str">
        <f t="shared" si="61"/>
        <v>the Riverlands</v>
      </c>
      <c r="D337" t="b">
        <f t="shared" si="62"/>
        <v>1</v>
      </c>
      <c r="E337">
        <f t="shared" si="63"/>
        <v>14</v>
      </c>
      <c r="F337">
        <f t="shared" si="64"/>
        <v>40</v>
      </c>
      <c r="G337">
        <f t="shared" si="65"/>
        <v>49</v>
      </c>
      <c r="H337">
        <f t="shared" si="66"/>
        <v>62</v>
      </c>
      <c r="I337">
        <f t="shared" si="67"/>
        <v>64</v>
      </c>
      <c r="J337">
        <f t="shared" si="68"/>
        <v>77</v>
      </c>
      <c r="K337" t="str">
        <f t="shared" si="69"/>
        <v>/index.php/Ironman%27s_Bay</v>
      </c>
      <c r="L337" t="str">
        <f t="shared" si="70"/>
        <v>Ironman's Bay</v>
      </c>
      <c r="M337" t="str">
        <f t="shared" si="71"/>
        <v>Ironman's Bay</v>
      </c>
    </row>
    <row r="338" spans="1:13">
      <c r="A338" t="s">
        <v>683</v>
      </c>
      <c r="B338" t="b">
        <f t="shared" si="60"/>
        <v>0</v>
      </c>
      <c r="C338" t="str">
        <f t="shared" si="61"/>
        <v>the Riverlands</v>
      </c>
      <c r="D338" t="b">
        <f t="shared" si="62"/>
        <v>1</v>
      </c>
      <c r="E338">
        <f t="shared" si="63"/>
        <v>14</v>
      </c>
      <c r="F338">
        <f t="shared" si="64"/>
        <v>38</v>
      </c>
      <c r="G338">
        <f t="shared" si="65"/>
        <v>47</v>
      </c>
      <c r="H338">
        <f t="shared" si="66"/>
        <v>60</v>
      </c>
      <c r="I338">
        <f t="shared" si="67"/>
        <v>62</v>
      </c>
      <c r="J338">
        <f t="shared" si="68"/>
        <v>75</v>
      </c>
      <c r="K338" t="str">
        <f t="shared" si="69"/>
        <v>/index.php/Isle_of_Faces</v>
      </c>
      <c r="L338" t="str">
        <f t="shared" si="70"/>
        <v>Isle of Faces</v>
      </c>
      <c r="M338" t="str">
        <f t="shared" si="71"/>
        <v>Isle of Faces</v>
      </c>
    </row>
    <row r="339" spans="1:13">
      <c r="A339" t="s">
        <v>684</v>
      </c>
      <c r="B339" t="b">
        <f t="shared" si="60"/>
        <v>0</v>
      </c>
      <c r="C339" t="str">
        <f t="shared" si="61"/>
        <v>the Riverlands</v>
      </c>
      <c r="D339" t="b">
        <f t="shared" si="62"/>
        <v>0</v>
      </c>
      <c r="E339" t="str">
        <f t="shared" si="63"/>
        <v/>
      </c>
      <c r="F339" t="str">
        <f t="shared" si="64"/>
        <v/>
      </c>
      <c r="G339" t="str">
        <f t="shared" si="65"/>
        <v/>
      </c>
      <c r="H339" t="str">
        <f t="shared" si="66"/>
        <v/>
      </c>
      <c r="I339" t="str">
        <f t="shared" si="67"/>
        <v/>
      </c>
      <c r="J339" t="str">
        <f t="shared" si="68"/>
        <v/>
      </c>
      <c r="K339" t="str">
        <f t="shared" si="69"/>
        <v/>
      </c>
      <c r="L339" t="str">
        <f t="shared" si="70"/>
        <v/>
      </c>
      <c r="M339" t="str">
        <f t="shared" si="71"/>
        <v/>
      </c>
    </row>
    <row r="340" spans="1:13">
      <c r="A340" t="s">
        <v>685</v>
      </c>
      <c r="B340" t="b">
        <f t="shared" si="60"/>
        <v>0</v>
      </c>
      <c r="C340" t="str">
        <f t="shared" si="61"/>
        <v>the Riverlands</v>
      </c>
      <c r="D340" t="b">
        <f t="shared" si="62"/>
        <v>1</v>
      </c>
      <c r="E340">
        <f t="shared" si="63"/>
        <v>18</v>
      </c>
      <c r="F340">
        <f t="shared" si="64"/>
        <v>44</v>
      </c>
      <c r="G340">
        <f t="shared" si="65"/>
        <v>53</v>
      </c>
      <c r="H340">
        <f t="shared" si="66"/>
        <v>68</v>
      </c>
      <c r="I340">
        <f t="shared" si="67"/>
        <v>70</v>
      </c>
      <c r="J340">
        <f t="shared" si="68"/>
        <v>85</v>
      </c>
      <c r="K340" t="str">
        <f t="shared" si="69"/>
        <v>/index.php/Kingspyre_Tower</v>
      </c>
      <c r="L340" t="str">
        <f t="shared" si="70"/>
        <v>Kingspyre Tower</v>
      </c>
      <c r="M340" t="str">
        <f t="shared" si="71"/>
        <v>Kingspyre Tower</v>
      </c>
    </row>
    <row r="341" spans="1:13">
      <c r="A341" t="s">
        <v>370</v>
      </c>
      <c r="B341" t="b">
        <f t="shared" si="60"/>
        <v>0</v>
      </c>
      <c r="C341" t="str">
        <f t="shared" si="61"/>
        <v>the Riverlands</v>
      </c>
      <c r="D341" t="b">
        <f t="shared" si="62"/>
        <v>1</v>
      </c>
      <c r="E341">
        <f t="shared" si="63"/>
        <v>14</v>
      </c>
      <c r="F341">
        <f t="shared" si="64"/>
        <v>34</v>
      </c>
      <c r="G341">
        <f t="shared" si="65"/>
        <v>43</v>
      </c>
      <c r="H341">
        <f t="shared" si="66"/>
        <v>52</v>
      </c>
      <c r="I341">
        <f t="shared" si="67"/>
        <v>54</v>
      </c>
      <c r="J341">
        <f t="shared" si="68"/>
        <v>63</v>
      </c>
      <c r="K341" t="str">
        <f t="shared" si="69"/>
        <v>/index.php/Kingsroad</v>
      </c>
      <c r="L341" t="str">
        <f t="shared" si="70"/>
        <v>Kingsroad</v>
      </c>
      <c r="M341" t="str">
        <f t="shared" si="71"/>
        <v>Kingsroad</v>
      </c>
    </row>
    <row r="342" spans="1:13">
      <c r="A342" t="s">
        <v>686</v>
      </c>
      <c r="B342" t="b">
        <f t="shared" si="60"/>
        <v>0</v>
      </c>
      <c r="C342" t="str">
        <f t="shared" si="61"/>
        <v>the Riverlands</v>
      </c>
      <c r="D342" t="b">
        <f t="shared" si="62"/>
        <v>1</v>
      </c>
      <c r="E342">
        <f t="shared" si="63"/>
        <v>18</v>
      </c>
      <c r="F342">
        <f t="shared" si="64"/>
        <v>38</v>
      </c>
      <c r="G342">
        <f t="shared" si="65"/>
        <v>47</v>
      </c>
      <c r="H342">
        <f t="shared" si="66"/>
        <v>56</v>
      </c>
      <c r="I342">
        <f t="shared" si="67"/>
        <v>58</v>
      </c>
      <c r="J342">
        <f t="shared" si="68"/>
        <v>67</v>
      </c>
      <c r="K342" t="str">
        <f t="shared" si="69"/>
        <v>/index.php/Lambswold</v>
      </c>
      <c r="L342" t="str">
        <f t="shared" si="70"/>
        <v>Lambswold</v>
      </c>
      <c r="M342" t="str">
        <f t="shared" si="71"/>
        <v>Lambswold</v>
      </c>
    </row>
    <row r="343" spans="1:13">
      <c r="A343" t="s">
        <v>687</v>
      </c>
      <c r="B343" t="b">
        <f t="shared" si="60"/>
        <v>0</v>
      </c>
      <c r="C343" t="str">
        <f t="shared" si="61"/>
        <v>the Riverlands</v>
      </c>
      <c r="D343" t="b">
        <f t="shared" si="62"/>
        <v>1</v>
      </c>
      <c r="E343">
        <f t="shared" si="63"/>
        <v>14</v>
      </c>
      <c r="F343">
        <f t="shared" si="64"/>
        <v>38</v>
      </c>
      <c r="G343">
        <f t="shared" si="65"/>
        <v>47</v>
      </c>
      <c r="H343">
        <f t="shared" si="66"/>
        <v>60</v>
      </c>
      <c r="I343">
        <f t="shared" si="67"/>
        <v>62</v>
      </c>
      <c r="J343">
        <f t="shared" si="68"/>
        <v>75</v>
      </c>
      <c r="K343" t="str">
        <f t="shared" si="69"/>
        <v>/index.php/Little_Willow</v>
      </c>
      <c r="L343" t="str">
        <f t="shared" si="70"/>
        <v>Little Willow</v>
      </c>
      <c r="M343" t="str">
        <f t="shared" si="71"/>
        <v>Little Willow</v>
      </c>
    </row>
    <row r="344" spans="1:13">
      <c r="A344" t="s">
        <v>688</v>
      </c>
      <c r="B344" t="b">
        <f t="shared" si="60"/>
        <v>0</v>
      </c>
      <c r="C344" t="str">
        <f t="shared" si="61"/>
        <v>the Riverlands</v>
      </c>
      <c r="D344" t="b">
        <f t="shared" si="62"/>
        <v>1</v>
      </c>
      <c r="E344">
        <f t="shared" si="63"/>
        <v>14</v>
      </c>
      <c r="F344">
        <f t="shared" si="64"/>
        <v>47</v>
      </c>
      <c r="G344">
        <f t="shared" si="65"/>
        <v>56</v>
      </c>
      <c r="H344">
        <f t="shared" si="66"/>
        <v>76</v>
      </c>
      <c r="I344">
        <f t="shared" si="67"/>
        <v>78</v>
      </c>
      <c r="J344">
        <f t="shared" si="68"/>
        <v>98</v>
      </c>
      <c r="K344" t="str">
        <f t="shared" si="69"/>
        <v>/index.php/Lord_Harroway%27s_Town</v>
      </c>
      <c r="L344" t="str">
        <f t="shared" si="70"/>
        <v>Lord Harroway's Town</v>
      </c>
      <c r="M344" t="str">
        <f t="shared" si="71"/>
        <v>Lord Harroway's Town</v>
      </c>
    </row>
    <row r="345" spans="1:13">
      <c r="A345" t="s">
        <v>689</v>
      </c>
      <c r="B345" t="b">
        <f t="shared" si="60"/>
        <v>0</v>
      </c>
      <c r="C345" t="str">
        <f t="shared" si="61"/>
        <v>the Riverlands</v>
      </c>
      <c r="D345" t="b">
        <f t="shared" si="62"/>
        <v>1</v>
      </c>
      <c r="E345">
        <f t="shared" si="63"/>
        <v>14</v>
      </c>
      <c r="F345">
        <f t="shared" si="64"/>
        <v>38</v>
      </c>
      <c r="G345">
        <f t="shared" si="65"/>
        <v>47</v>
      </c>
      <c r="H345">
        <f t="shared" si="66"/>
        <v>58</v>
      </c>
      <c r="I345">
        <f t="shared" si="67"/>
        <v>60</v>
      </c>
      <c r="J345">
        <f t="shared" si="68"/>
        <v>71</v>
      </c>
      <c r="K345" t="str">
        <f t="shared" si="69"/>
        <v>/index.php/Lord%27s_Mill</v>
      </c>
      <c r="L345" t="str">
        <f t="shared" si="70"/>
        <v>Lord's Mill</v>
      </c>
      <c r="M345" t="str">
        <f t="shared" si="71"/>
        <v>Lord's Mill</v>
      </c>
    </row>
    <row r="346" spans="1:13">
      <c r="A346" t="s">
        <v>690</v>
      </c>
      <c r="B346" t="b">
        <f t="shared" si="60"/>
        <v>0</v>
      </c>
      <c r="C346" t="str">
        <f t="shared" si="61"/>
        <v>the Riverlands</v>
      </c>
      <c r="D346" t="b">
        <f t="shared" si="62"/>
        <v>1</v>
      </c>
      <c r="E346">
        <f t="shared" si="63"/>
        <v>14</v>
      </c>
      <c r="F346">
        <f t="shared" si="64"/>
        <v>40</v>
      </c>
      <c r="G346">
        <f t="shared" si="65"/>
        <v>49</v>
      </c>
      <c r="H346">
        <f t="shared" si="66"/>
        <v>62</v>
      </c>
      <c r="I346">
        <f t="shared" si="67"/>
        <v>64</v>
      </c>
      <c r="J346">
        <f t="shared" si="68"/>
        <v>77</v>
      </c>
      <c r="K346" t="str">
        <f t="shared" si="69"/>
        <v>/index.php/Lorgen%27s_Wood</v>
      </c>
      <c r="L346" t="str">
        <f t="shared" si="70"/>
        <v>Lorgen's Wood</v>
      </c>
      <c r="M346" t="str">
        <f t="shared" si="71"/>
        <v>Lorgen's Wood</v>
      </c>
    </row>
    <row r="347" spans="1:13">
      <c r="A347" t="s">
        <v>691</v>
      </c>
      <c r="B347" t="b">
        <f t="shared" si="60"/>
        <v>0</v>
      </c>
      <c r="C347" t="str">
        <f t="shared" si="61"/>
        <v>the Riverlands</v>
      </c>
      <c r="D347" t="b">
        <f t="shared" si="62"/>
        <v>1</v>
      </c>
      <c r="E347">
        <f t="shared" si="63"/>
        <v>18</v>
      </c>
      <c r="F347">
        <f t="shared" si="64"/>
        <v>43</v>
      </c>
      <c r="G347">
        <f t="shared" si="65"/>
        <v>52</v>
      </c>
      <c r="H347">
        <f t="shared" si="66"/>
        <v>66</v>
      </c>
      <c r="I347">
        <f t="shared" si="67"/>
        <v>68</v>
      </c>
      <c r="J347">
        <f t="shared" si="68"/>
        <v>82</v>
      </c>
      <c r="K347" t="str">
        <f t="shared" si="69"/>
        <v>/index.php/Maiden_(river)</v>
      </c>
      <c r="L347" t="str">
        <f t="shared" si="70"/>
        <v>Maiden (river)</v>
      </c>
      <c r="M347" t="str">
        <f t="shared" si="71"/>
        <v>Maiden (river)</v>
      </c>
    </row>
    <row r="348" spans="1:13">
      <c r="A348" t="s">
        <v>692</v>
      </c>
      <c r="B348" t="b">
        <f t="shared" si="60"/>
        <v>0</v>
      </c>
      <c r="C348" t="str">
        <f t="shared" si="61"/>
        <v>the Riverlands</v>
      </c>
      <c r="D348" t="b">
        <f t="shared" si="62"/>
        <v>1</v>
      </c>
      <c r="E348">
        <f t="shared" si="63"/>
        <v>14</v>
      </c>
      <c r="F348">
        <f t="shared" si="64"/>
        <v>35</v>
      </c>
      <c r="G348">
        <f t="shared" si="65"/>
        <v>44</v>
      </c>
      <c r="H348">
        <f t="shared" si="66"/>
        <v>54</v>
      </c>
      <c r="I348">
        <f t="shared" si="67"/>
        <v>56</v>
      </c>
      <c r="J348">
        <f t="shared" si="68"/>
        <v>66</v>
      </c>
      <c r="K348" t="str">
        <f t="shared" si="69"/>
        <v>/index.php/Maidenpool</v>
      </c>
      <c r="L348" t="str">
        <f t="shared" si="70"/>
        <v>Maidenpool</v>
      </c>
      <c r="M348" t="str">
        <f t="shared" si="71"/>
        <v>Maidenpool</v>
      </c>
    </row>
    <row r="349" spans="1:13">
      <c r="A349" t="s">
        <v>693</v>
      </c>
      <c r="B349" t="b">
        <f t="shared" si="60"/>
        <v>0</v>
      </c>
      <c r="C349" t="str">
        <f t="shared" si="61"/>
        <v>the Riverlands</v>
      </c>
      <c r="D349" t="b">
        <f t="shared" si="62"/>
        <v>1</v>
      </c>
      <c r="E349">
        <f t="shared" si="63"/>
        <v>14</v>
      </c>
      <c r="F349">
        <f t="shared" si="64"/>
        <v>39</v>
      </c>
      <c r="G349">
        <f t="shared" si="65"/>
        <v>48</v>
      </c>
      <c r="H349">
        <f t="shared" si="66"/>
        <v>62</v>
      </c>
      <c r="I349">
        <f t="shared" si="67"/>
        <v>64</v>
      </c>
      <c r="J349">
        <f t="shared" si="68"/>
        <v>78</v>
      </c>
      <c r="K349" t="str">
        <f t="shared" si="69"/>
        <v>/index.php/Mousedown_Mill</v>
      </c>
      <c r="L349" t="str">
        <f t="shared" si="70"/>
        <v>Mousedown Mill</v>
      </c>
      <c r="M349" t="str">
        <f t="shared" si="71"/>
        <v>Mousedown Mill</v>
      </c>
    </row>
    <row r="350" spans="1:13">
      <c r="A350" t="s">
        <v>694</v>
      </c>
      <c r="B350" t="b">
        <f t="shared" si="60"/>
        <v>0</v>
      </c>
      <c r="C350" t="str">
        <f t="shared" si="61"/>
        <v>the Riverlands</v>
      </c>
      <c r="D350" t="b">
        <f t="shared" si="62"/>
        <v>1</v>
      </c>
      <c r="E350">
        <f t="shared" si="63"/>
        <v>14</v>
      </c>
      <c r="F350">
        <f t="shared" si="64"/>
        <v>35</v>
      </c>
      <c r="G350">
        <f t="shared" si="65"/>
        <v>44</v>
      </c>
      <c r="H350">
        <f t="shared" si="66"/>
        <v>54</v>
      </c>
      <c r="I350">
        <f t="shared" si="67"/>
        <v>56</v>
      </c>
      <c r="J350">
        <f t="shared" si="68"/>
        <v>66</v>
      </c>
      <c r="K350" t="str">
        <f t="shared" si="69"/>
        <v>/index.php/Muddy_Hall</v>
      </c>
      <c r="L350" t="str">
        <f t="shared" si="70"/>
        <v>Muddy Hall</v>
      </c>
      <c r="M350" t="str">
        <f t="shared" si="71"/>
        <v>Muddy Hall</v>
      </c>
    </row>
    <row r="351" spans="1:13">
      <c r="A351" t="s">
        <v>695</v>
      </c>
      <c r="B351" t="b">
        <f t="shared" si="60"/>
        <v>0</v>
      </c>
      <c r="C351" t="str">
        <f t="shared" si="61"/>
        <v>the Riverlands</v>
      </c>
      <c r="D351" t="b">
        <f t="shared" si="62"/>
        <v>1</v>
      </c>
      <c r="E351">
        <f t="shared" si="63"/>
        <v>14</v>
      </c>
      <c r="F351">
        <f t="shared" si="64"/>
        <v>33</v>
      </c>
      <c r="G351">
        <f t="shared" si="65"/>
        <v>42</v>
      </c>
      <c r="H351">
        <f t="shared" si="66"/>
        <v>50</v>
      </c>
      <c r="I351">
        <f t="shared" si="67"/>
        <v>52</v>
      </c>
      <c r="J351">
        <f t="shared" si="68"/>
        <v>60</v>
      </c>
      <c r="K351" t="str">
        <f t="shared" si="69"/>
        <v>/index.php/Mudgrave</v>
      </c>
      <c r="L351" t="str">
        <f t="shared" si="70"/>
        <v>Mudgrave</v>
      </c>
      <c r="M351" t="str">
        <f t="shared" si="71"/>
        <v>Mudgrave</v>
      </c>
    </row>
    <row r="352" spans="1:13">
      <c r="A352" t="s">
        <v>696</v>
      </c>
      <c r="B352" t="b">
        <f t="shared" si="60"/>
        <v>0</v>
      </c>
      <c r="C352" t="str">
        <f t="shared" si="61"/>
        <v>the Riverlands</v>
      </c>
      <c r="D352" t="b">
        <f t="shared" si="62"/>
        <v>1</v>
      </c>
      <c r="E352">
        <f t="shared" si="63"/>
        <v>14</v>
      </c>
      <c r="F352">
        <f t="shared" si="64"/>
        <v>40</v>
      </c>
      <c r="G352">
        <f t="shared" si="65"/>
        <v>49</v>
      </c>
      <c r="H352">
        <f t="shared" si="66"/>
        <v>62</v>
      </c>
      <c r="I352">
        <f t="shared" si="67"/>
        <v>64</v>
      </c>
      <c r="J352">
        <f t="shared" si="68"/>
        <v>77</v>
      </c>
      <c r="K352" t="str">
        <f t="shared" si="69"/>
        <v>/index.php/Mummer%27s_Ford</v>
      </c>
      <c r="L352" t="str">
        <f t="shared" si="70"/>
        <v>Mummer's Ford</v>
      </c>
      <c r="M352" t="str">
        <f t="shared" si="71"/>
        <v>Mummer's Ford</v>
      </c>
    </row>
    <row r="353" spans="1:13">
      <c r="A353" t="s">
        <v>697</v>
      </c>
      <c r="B353" t="b">
        <f t="shared" si="60"/>
        <v>0</v>
      </c>
      <c r="C353" t="str">
        <f t="shared" si="61"/>
        <v>the Riverlands</v>
      </c>
      <c r="D353" t="b">
        <f t="shared" si="62"/>
        <v>1</v>
      </c>
      <c r="E353">
        <f t="shared" si="63"/>
        <v>18</v>
      </c>
      <c r="F353">
        <f t="shared" si="64"/>
        <v>35</v>
      </c>
      <c r="G353">
        <f t="shared" si="65"/>
        <v>44</v>
      </c>
      <c r="H353">
        <f t="shared" si="66"/>
        <v>50</v>
      </c>
      <c r="I353">
        <f t="shared" si="67"/>
        <v>52</v>
      </c>
      <c r="J353">
        <f t="shared" si="68"/>
        <v>58</v>
      </c>
      <c r="K353" t="str">
        <f t="shared" si="69"/>
        <v>/index.php/Nutten</v>
      </c>
      <c r="L353" t="str">
        <f t="shared" si="70"/>
        <v>Nutten</v>
      </c>
      <c r="M353" t="str">
        <f t="shared" si="71"/>
        <v>Nutten</v>
      </c>
    </row>
    <row r="354" spans="1:13">
      <c r="A354" t="s">
        <v>698</v>
      </c>
      <c r="B354" t="b">
        <f t="shared" si="60"/>
        <v>0</v>
      </c>
      <c r="C354" t="str">
        <f t="shared" si="61"/>
        <v>the Riverlands</v>
      </c>
      <c r="D354" t="b">
        <f t="shared" si="62"/>
        <v>1</v>
      </c>
      <c r="E354">
        <f t="shared" si="63"/>
        <v>18</v>
      </c>
      <c r="F354">
        <f t="shared" si="64"/>
        <v>37</v>
      </c>
      <c r="G354">
        <f t="shared" si="65"/>
        <v>46</v>
      </c>
      <c r="H354">
        <f t="shared" si="66"/>
        <v>54</v>
      </c>
      <c r="I354">
        <f t="shared" si="67"/>
        <v>56</v>
      </c>
      <c r="J354">
        <f t="shared" si="68"/>
        <v>64</v>
      </c>
      <c r="K354" t="str">
        <f t="shared" si="69"/>
        <v>/index.php/Oldforge</v>
      </c>
      <c r="L354" t="str">
        <f t="shared" si="70"/>
        <v>Oldforge</v>
      </c>
      <c r="M354" t="str">
        <f t="shared" si="71"/>
        <v>Oldforge</v>
      </c>
    </row>
    <row r="355" spans="1:13">
      <c r="A355" t="s">
        <v>699</v>
      </c>
      <c r="B355" t="b">
        <f t="shared" si="60"/>
        <v>0</v>
      </c>
      <c r="C355" t="str">
        <f t="shared" si="61"/>
        <v>the Riverlands</v>
      </c>
      <c r="D355" t="b">
        <f t="shared" si="62"/>
        <v>1</v>
      </c>
      <c r="E355">
        <f t="shared" si="63"/>
        <v>14</v>
      </c>
      <c r="F355">
        <f t="shared" si="64"/>
        <v>34</v>
      </c>
      <c r="G355">
        <f t="shared" si="65"/>
        <v>43</v>
      </c>
      <c r="H355">
        <f t="shared" si="66"/>
        <v>52</v>
      </c>
      <c r="I355">
        <f t="shared" si="67"/>
        <v>54</v>
      </c>
      <c r="J355">
        <f t="shared" si="68"/>
        <v>63</v>
      </c>
      <c r="K355" t="str">
        <f t="shared" si="69"/>
        <v>/index.php/Oldstones</v>
      </c>
      <c r="L355" t="str">
        <f t="shared" si="70"/>
        <v>Oldstones</v>
      </c>
      <c r="M355" t="str">
        <f t="shared" si="71"/>
        <v>Oldstones</v>
      </c>
    </row>
    <row r="356" spans="1:13">
      <c r="A356" t="s">
        <v>700</v>
      </c>
      <c r="B356" t="b">
        <f t="shared" si="60"/>
        <v>0</v>
      </c>
      <c r="C356" t="str">
        <f t="shared" si="61"/>
        <v>the Riverlands</v>
      </c>
      <c r="D356" t="b">
        <f t="shared" si="62"/>
        <v>1</v>
      </c>
      <c r="E356">
        <f t="shared" si="63"/>
        <v>18</v>
      </c>
      <c r="F356">
        <f t="shared" si="64"/>
        <v>34</v>
      </c>
      <c r="G356">
        <f t="shared" si="65"/>
        <v>43</v>
      </c>
      <c r="H356">
        <f t="shared" si="66"/>
        <v>48</v>
      </c>
      <c r="I356">
        <f t="shared" si="67"/>
        <v>50</v>
      </c>
      <c r="J356">
        <f t="shared" si="68"/>
        <v>55</v>
      </c>
      <c r="K356" t="str">
        <f t="shared" si="69"/>
        <v>/index.php/Peach</v>
      </c>
      <c r="L356" t="str">
        <f t="shared" si="70"/>
        <v>Peach</v>
      </c>
      <c r="M356" t="str">
        <f t="shared" si="71"/>
        <v>Peach</v>
      </c>
    </row>
    <row r="357" spans="1:13">
      <c r="A357" t="s">
        <v>701</v>
      </c>
      <c r="B357" t="b">
        <f t="shared" si="60"/>
        <v>0</v>
      </c>
      <c r="C357" t="str">
        <f t="shared" si="61"/>
        <v>the Riverlands</v>
      </c>
      <c r="D357" t="b">
        <f t="shared" si="62"/>
        <v>1</v>
      </c>
      <c r="E357">
        <f t="shared" si="63"/>
        <v>14</v>
      </c>
      <c r="F357">
        <f t="shared" si="64"/>
        <v>34</v>
      </c>
      <c r="G357">
        <f t="shared" si="65"/>
        <v>43</v>
      </c>
      <c r="H357">
        <f t="shared" si="66"/>
        <v>52</v>
      </c>
      <c r="I357">
        <f t="shared" si="67"/>
        <v>54</v>
      </c>
      <c r="J357">
        <f t="shared" si="68"/>
        <v>63</v>
      </c>
      <c r="K357" t="str">
        <f t="shared" si="69"/>
        <v>/index.php/Pennytree</v>
      </c>
      <c r="L357" t="str">
        <f t="shared" si="70"/>
        <v>Pennytree</v>
      </c>
      <c r="M357" t="str">
        <f t="shared" si="71"/>
        <v>Pennytree</v>
      </c>
    </row>
    <row r="358" spans="1:13">
      <c r="A358" t="s">
        <v>702</v>
      </c>
      <c r="B358" t="b">
        <f t="shared" si="60"/>
        <v>0</v>
      </c>
      <c r="C358" t="str">
        <f t="shared" si="61"/>
        <v>the Riverlands</v>
      </c>
      <c r="D358" t="b">
        <f t="shared" si="62"/>
        <v>1</v>
      </c>
      <c r="E358">
        <f t="shared" si="63"/>
        <v>14</v>
      </c>
      <c r="F358">
        <f t="shared" si="64"/>
        <v>42</v>
      </c>
      <c r="G358">
        <f t="shared" si="65"/>
        <v>51</v>
      </c>
      <c r="H358">
        <f t="shared" si="66"/>
        <v>68</v>
      </c>
      <c r="I358">
        <f t="shared" si="67"/>
        <v>70</v>
      </c>
      <c r="J358">
        <f t="shared" si="68"/>
        <v>87</v>
      </c>
      <c r="K358" t="str">
        <f t="shared" si="69"/>
        <v>/index.php/Pinkmaiden_Castle</v>
      </c>
      <c r="L358" t="str">
        <f t="shared" si="70"/>
        <v>Pinkmaiden Castle</v>
      </c>
      <c r="M358" t="str">
        <f t="shared" si="71"/>
        <v>Pinkmaiden Castle</v>
      </c>
    </row>
    <row r="359" spans="1:13">
      <c r="A359" t="s">
        <v>703</v>
      </c>
      <c r="B359" t="b">
        <f t="shared" si="60"/>
        <v>0</v>
      </c>
      <c r="C359" t="str">
        <f t="shared" si="61"/>
        <v>the Riverlands</v>
      </c>
      <c r="D359" t="b">
        <f t="shared" si="62"/>
        <v>1</v>
      </c>
      <c r="E359">
        <f t="shared" si="63"/>
        <v>18</v>
      </c>
      <c r="F359">
        <f t="shared" si="64"/>
        <v>39</v>
      </c>
      <c r="G359">
        <f t="shared" si="65"/>
        <v>48</v>
      </c>
      <c r="H359">
        <f t="shared" si="66"/>
        <v>58</v>
      </c>
      <c r="I359">
        <f t="shared" si="67"/>
        <v>60</v>
      </c>
      <c r="J359">
        <f t="shared" si="68"/>
        <v>70</v>
      </c>
      <c r="K359" t="str">
        <f t="shared" si="69"/>
        <v>/index.php/Quiet_Isle</v>
      </c>
      <c r="L359" t="str">
        <f t="shared" si="70"/>
        <v>Quiet Isle</v>
      </c>
      <c r="M359" t="str">
        <f t="shared" si="71"/>
        <v>Quiet Isle</v>
      </c>
    </row>
    <row r="360" spans="1:13">
      <c r="A360" t="s">
        <v>704</v>
      </c>
      <c r="B360" t="b">
        <f t="shared" si="60"/>
        <v>0</v>
      </c>
      <c r="C360" t="str">
        <f t="shared" si="61"/>
        <v>the Riverlands</v>
      </c>
      <c r="D360" t="b">
        <f t="shared" si="62"/>
        <v>1</v>
      </c>
      <c r="E360">
        <f t="shared" si="63"/>
        <v>18</v>
      </c>
      <c r="F360">
        <f t="shared" si="64"/>
        <v>37</v>
      </c>
      <c r="G360">
        <f t="shared" si="65"/>
        <v>46</v>
      </c>
      <c r="H360">
        <f t="shared" si="66"/>
        <v>54</v>
      </c>
      <c r="I360">
        <f t="shared" si="67"/>
        <v>56</v>
      </c>
      <c r="J360">
        <f t="shared" si="68"/>
        <v>64</v>
      </c>
      <c r="K360" t="str">
        <f t="shared" si="69"/>
        <v>/index.php/Ramsford</v>
      </c>
      <c r="L360" t="str">
        <f t="shared" si="70"/>
        <v>Ramsford</v>
      </c>
      <c r="M360" t="str">
        <f t="shared" si="71"/>
        <v>Ramsford</v>
      </c>
    </row>
    <row r="361" spans="1:13">
      <c r="A361" t="s">
        <v>705</v>
      </c>
      <c r="B361" t="b">
        <f t="shared" si="60"/>
        <v>0</v>
      </c>
      <c r="C361" t="str">
        <f t="shared" si="61"/>
        <v>the Riverlands</v>
      </c>
      <c r="D361" t="b">
        <f t="shared" si="62"/>
        <v>1</v>
      </c>
      <c r="E361">
        <f t="shared" si="63"/>
        <v>14</v>
      </c>
      <c r="F361">
        <f t="shared" si="64"/>
        <v>39</v>
      </c>
      <c r="G361">
        <f t="shared" si="65"/>
        <v>48</v>
      </c>
      <c r="H361">
        <f t="shared" si="66"/>
        <v>62</v>
      </c>
      <c r="I361">
        <f t="shared" si="67"/>
        <v>64</v>
      </c>
      <c r="J361">
        <f t="shared" si="68"/>
        <v>78</v>
      </c>
      <c r="K361" t="str">
        <f t="shared" si="69"/>
        <v>/index.php/Raventree_Hall</v>
      </c>
      <c r="L361" t="str">
        <f t="shared" si="70"/>
        <v>Raventree Hall</v>
      </c>
      <c r="M361" t="str">
        <f t="shared" si="71"/>
        <v>Raventree Hall</v>
      </c>
    </row>
    <row r="362" spans="1:13">
      <c r="A362" t="s">
        <v>706</v>
      </c>
      <c r="B362" t="b">
        <f t="shared" si="60"/>
        <v>0</v>
      </c>
      <c r="C362" t="str">
        <f t="shared" si="61"/>
        <v>the Riverlands</v>
      </c>
      <c r="D362" t="b">
        <f t="shared" si="62"/>
        <v>1</v>
      </c>
      <c r="E362">
        <f t="shared" si="63"/>
        <v>14</v>
      </c>
      <c r="F362">
        <f t="shared" si="64"/>
        <v>36</v>
      </c>
      <c r="G362">
        <f t="shared" si="65"/>
        <v>45</v>
      </c>
      <c r="H362">
        <f t="shared" si="66"/>
        <v>56</v>
      </c>
      <c r="I362">
        <f t="shared" si="67"/>
        <v>58</v>
      </c>
      <c r="J362">
        <f t="shared" si="68"/>
        <v>69</v>
      </c>
      <c r="K362" t="str">
        <f t="shared" si="69"/>
        <v>/index.php/Ravishment.</v>
      </c>
      <c r="L362" t="str">
        <f t="shared" si="70"/>
        <v>Ravishment.</v>
      </c>
      <c r="M362" t="str">
        <f t="shared" si="71"/>
        <v>Ravishment.</v>
      </c>
    </row>
    <row r="363" spans="1:13">
      <c r="A363" t="s">
        <v>707</v>
      </c>
      <c r="B363" t="b">
        <f t="shared" si="60"/>
        <v>0</v>
      </c>
      <c r="C363" t="str">
        <f t="shared" si="61"/>
        <v>the Riverlands</v>
      </c>
      <c r="D363" t="b">
        <f t="shared" si="62"/>
        <v>1</v>
      </c>
      <c r="E363">
        <f t="shared" si="63"/>
        <v>14</v>
      </c>
      <c r="F363">
        <f t="shared" si="64"/>
        <v>40</v>
      </c>
      <c r="G363">
        <f t="shared" si="65"/>
        <v>49</v>
      </c>
      <c r="H363">
        <f t="shared" si="66"/>
        <v>64</v>
      </c>
      <c r="I363">
        <f t="shared" si="67"/>
        <v>66</v>
      </c>
      <c r="J363">
        <f t="shared" si="68"/>
        <v>81</v>
      </c>
      <c r="K363" t="str">
        <f t="shared" si="69"/>
        <v>/index.php/Red_Deer_Island</v>
      </c>
      <c r="L363" t="str">
        <f t="shared" si="70"/>
        <v>Red Deer Island</v>
      </c>
      <c r="M363" t="str">
        <f t="shared" si="71"/>
        <v>Red Deer Island</v>
      </c>
    </row>
    <row r="364" spans="1:13">
      <c r="A364" t="s">
        <v>708</v>
      </c>
      <c r="B364" t="b">
        <f t="shared" si="60"/>
        <v>0</v>
      </c>
      <c r="C364" t="str">
        <f t="shared" si="61"/>
        <v>the Riverlands</v>
      </c>
      <c r="D364" t="b">
        <f t="shared" si="62"/>
        <v>1</v>
      </c>
      <c r="E364">
        <f t="shared" si="63"/>
        <v>14</v>
      </c>
      <c r="F364">
        <f t="shared" si="64"/>
        <v>40</v>
      </c>
      <c r="G364">
        <f t="shared" si="65"/>
        <v>49</v>
      </c>
      <c r="H364">
        <f t="shared" si="66"/>
        <v>64</v>
      </c>
      <c r="I364">
        <f t="shared" si="67"/>
        <v>66</v>
      </c>
      <c r="J364">
        <f t="shared" si="68"/>
        <v>81</v>
      </c>
      <c r="K364" t="str">
        <f t="shared" si="69"/>
        <v>/index.php/Rippledown_Rill</v>
      </c>
      <c r="L364" t="str">
        <f t="shared" si="70"/>
        <v>Rippledown Rill</v>
      </c>
      <c r="M364" t="str">
        <f t="shared" si="71"/>
        <v>Rippledown Rill</v>
      </c>
    </row>
    <row r="365" spans="1:13">
      <c r="A365" t="s">
        <v>709</v>
      </c>
      <c r="B365" t="b">
        <f t="shared" si="60"/>
        <v>0</v>
      </c>
      <c r="C365" t="str">
        <f t="shared" si="61"/>
        <v>the Riverlands</v>
      </c>
      <c r="D365" t="b">
        <f t="shared" si="62"/>
        <v>1</v>
      </c>
      <c r="E365">
        <f t="shared" si="63"/>
        <v>14</v>
      </c>
      <c r="F365">
        <f t="shared" si="64"/>
        <v>35</v>
      </c>
      <c r="G365">
        <f t="shared" si="65"/>
        <v>44</v>
      </c>
      <c r="H365">
        <f t="shared" si="66"/>
        <v>54</v>
      </c>
      <c r="I365">
        <f t="shared" si="67"/>
        <v>56</v>
      </c>
      <c r="J365">
        <f t="shared" si="68"/>
        <v>66</v>
      </c>
      <c r="K365" t="str">
        <f t="shared" si="69"/>
        <v>/index.php/River_Road</v>
      </c>
      <c r="L365" t="str">
        <f t="shared" si="70"/>
        <v>River Road</v>
      </c>
      <c r="M365" t="str">
        <f t="shared" si="71"/>
        <v>River Road</v>
      </c>
    </row>
    <row r="366" spans="1:13">
      <c r="A366" t="s">
        <v>710</v>
      </c>
      <c r="B366" t="b">
        <f t="shared" si="60"/>
        <v>0</v>
      </c>
      <c r="C366" t="str">
        <f t="shared" si="61"/>
        <v>the Riverlands</v>
      </c>
      <c r="D366" t="b">
        <f t="shared" si="62"/>
        <v>1</v>
      </c>
      <c r="E366">
        <f t="shared" si="63"/>
        <v>14</v>
      </c>
      <c r="F366">
        <f t="shared" si="64"/>
        <v>34</v>
      </c>
      <c r="G366">
        <f t="shared" si="65"/>
        <v>43</v>
      </c>
      <c r="H366">
        <f t="shared" si="66"/>
        <v>52</v>
      </c>
      <c r="I366">
        <f t="shared" si="67"/>
        <v>54</v>
      </c>
      <c r="J366">
        <f t="shared" si="68"/>
        <v>63</v>
      </c>
      <c r="K366" t="str">
        <f t="shared" si="69"/>
        <v>/index.php/Riverbend</v>
      </c>
      <c r="L366" t="str">
        <f t="shared" si="70"/>
        <v>Riverbend</v>
      </c>
      <c r="M366" t="str">
        <f t="shared" si="71"/>
        <v>Riverbend</v>
      </c>
    </row>
    <row r="367" spans="1:13">
      <c r="A367" t="s">
        <v>711</v>
      </c>
      <c r="B367" t="b">
        <f t="shared" si="60"/>
        <v>0</v>
      </c>
      <c r="C367" t="str">
        <f t="shared" si="61"/>
        <v>the Riverlands</v>
      </c>
      <c r="D367" t="b">
        <f t="shared" si="62"/>
        <v>1</v>
      </c>
      <c r="E367">
        <f t="shared" si="63"/>
        <v>14</v>
      </c>
      <c r="F367">
        <f t="shared" si="64"/>
        <v>33</v>
      </c>
      <c r="G367">
        <f t="shared" si="65"/>
        <v>42</v>
      </c>
      <c r="H367">
        <f t="shared" si="66"/>
        <v>50</v>
      </c>
      <c r="I367">
        <f t="shared" si="67"/>
        <v>52</v>
      </c>
      <c r="J367">
        <f t="shared" si="68"/>
        <v>60</v>
      </c>
      <c r="K367" t="str">
        <f t="shared" si="69"/>
        <v>/index.php/Riverrun</v>
      </c>
      <c r="L367" t="str">
        <f t="shared" si="70"/>
        <v>Riverrun</v>
      </c>
      <c r="M367" t="str">
        <f t="shared" si="71"/>
        <v>Riverrun</v>
      </c>
    </row>
    <row r="368" spans="1:13">
      <c r="A368" t="s">
        <v>712</v>
      </c>
      <c r="B368" t="b">
        <f t="shared" si="60"/>
        <v>0</v>
      </c>
      <c r="C368" t="str">
        <f t="shared" si="61"/>
        <v>the Riverlands</v>
      </c>
      <c r="D368" t="b">
        <f t="shared" si="62"/>
        <v>1</v>
      </c>
      <c r="E368">
        <f t="shared" si="63"/>
        <v>14</v>
      </c>
      <c r="F368">
        <f t="shared" si="64"/>
        <v>34</v>
      </c>
      <c r="G368">
        <f t="shared" si="65"/>
        <v>43</v>
      </c>
      <c r="H368">
        <f t="shared" si="66"/>
        <v>52</v>
      </c>
      <c r="I368">
        <f t="shared" si="67"/>
        <v>54</v>
      </c>
      <c r="J368">
        <f t="shared" si="68"/>
        <v>63</v>
      </c>
      <c r="K368" t="str">
        <f t="shared" si="69"/>
        <v>/index.php/Ruby_Ford</v>
      </c>
      <c r="L368" t="str">
        <f t="shared" si="70"/>
        <v>Ruby Ford</v>
      </c>
      <c r="M368" t="str">
        <f t="shared" si="71"/>
        <v>Ruby Ford</v>
      </c>
    </row>
    <row r="369" spans="1:13">
      <c r="A369" t="s">
        <v>713</v>
      </c>
      <c r="B369" t="b">
        <f t="shared" si="60"/>
        <v>0</v>
      </c>
      <c r="C369" t="str">
        <f t="shared" si="61"/>
        <v>the Riverlands</v>
      </c>
      <c r="D369" t="b">
        <f t="shared" si="62"/>
        <v>1</v>
      </c>
      <c r="E369">
        <f t="shared" si="63"/>
        <v>14</v>
      </c>
      <c r="F369">
        <f t="shared" si="64"/>
        <v>38</v>
      </c>
      <c r="G369">
        <f t="shared" si="65"/>
        <v>47</v>
      </c>
      <c r="H369">
        <f t="shared" si="66"/>
        <v>60</v>
      </c>
      <c r="I369">
        <f t="shared" si="67"/>
        <v>62</v>
      </c>
      <c r="J369">
        <f t="shared" si="68"/>
        <v>75</v>
      </c>
      <c r="K369" t="str">
        <f t="shared" si="69"/>
        <v>/index.php/Rushing_Falls</v>
      </c>
      <c r="L369" t="str">
        <f t="shared" si="70"/>
        <v>Rushing Falls</v>
      </c>
      <c r="M369" t="str">
        <f t="shared" si="71"/>
        <v>Rushing Falls</v>
      </c>
    </row>
    <row r="370" spans="1:13">
      <c r="A370" t="s">
        <v>388</v>
      </c>
      <c r="B370" t="b">
        <f t="shared" si="60"/>
        <v>0</v>
      </c>
      <c r="C370" t="str">
        <f t="shared" si="61"/>
        <v>the Riverlands</v>
      </c>
      <c r="D370" t="b">
        <f t="shared" si="62"/>
        <v>0</v>
      </c>
      <c r="E370" t="str">
        <f t="shared" si="63"/>
        <v/>
      </c>
      <c r="F370" t="str">
        <f t="shared" si="64"/>
        <v/>
      </c>
      <c r="G370" t="str">
        <f t="shared" si="65"/>
        <v/>
      </c>
      <c r="H370" t="str">
        <f t="shared" si="66"/>
        <v/>
      </c>
      <c r="I370" t="str">
        <f t="shared" si="67"/>
        <v/>
      </c>
      <c r="J370" t="str">
        <f t="shared" si="68"/>
        <v/>
      </c>
      <c r="K370" t="str">
        <f t="shared" si="69"/>
        <v/>
      </c>
      <c r="L370" t="str">
        <f t="shared" si="70"/>
        <v/>
      </c>
      <c r="M370" t="str">
        <f t="shared" si="71"/>
        <v/>
      </c>
    </row>
    <row r="371" spans="1:13">
      <c r="A371" t="s">
        <v>714</v>
      </c>
      <c r="B371" t="b">
        <f t="shared" si="60"/>
        <v>0</v>
      </c>
      <c r="C371" t="str">
        <f t="shared" si="61"/>
        <v>the Riverlands</v>
      </c>
      <c r="D371" t="b">
        <f t="shared" si="62"/>
        <v>1</v>
      </c>
      <c r="E371">
        <f t="shared" si="63"/>
        <v>18</v>
      </c>
      <c r="F371">
        <f t="shared" si="64"/>
        <v>43</v>
      </c>
      <c r="G371">
        <f t="shared" si="65"/>
        <v>52</v>
      </c>
      <c r="H371">
        <f t="shared" si="66"/>
        <v>66</v>
      </c>
      <c r="I371">
        <f t="shared" si="67"/>
        <v>68</v>
      </c>
      <c r="J371">
        <f t="shared" si="68"/>
        <v>82</v>
      </c>
      <c r="K371" t="str">
        <f t="shared" si="69"/>
        <v>/index.php/Rutting_Meadow</v>
      </c>
      <c r="L371" t="str">
        <f t="shared" si="70"/>
        <v>Rutting Meadow</v>
      </c>
      <c r="M371" t="str">
        <f t="shared" si="71"/>
        <v>Rutting Meadow</v>
      </c>
    </row>
    <row r="372" spans="1:13">
      <c r="A372" t="s">
        <v>715</v>
      </c>
      <c r="B372" t="b">
        <f t="shared" si="60"/>
        <v>0</v>
      </c>
      <c r="C372" t="str">
        <f t="shared" si="61"/>
        <v>the Riverlands</v>
      </c>
      <c r="D372" t="b">
        <f t="shared" si="62"/>
        <v>1</v>
      </c>
      <c r="E372">
        <f t="shared" si="63"/>
        <v>18</v>
      </c>
      <c r="F372">
        <f t="shared" si="64"/>
        <v>39</v>
      </c>
      <c r="G372">
        <f t="shared" si="65"/>
        <v>48</v>
      </c>
      <c r="H372">
        <f t="shared" si="66"/>
        <v>58</v>
      </c>
      <c r="I372">
        <f t="shared" si="67"/>
        <v>60</v>
      </c>
      <c r="J372">
        <f t="shared" si="68"/>
        <v>70</v>
      </c>
      <c r="K372" t="str">
        <f t="shared" si="69"/>
        <v>/index.php/Sallydance</v>
      </c>
      <c r="L372" t="str">
        <f t="shared" si="70"/>
        <v>Sallydance</v>
      </c>
      <c r="M372" t="str">
        <f t="shared" si="71"/>
        <v>Sallydance</v>
      </c>
    </row>
    <row r="373" spans="1:13">
      <c r="A373" t="s">
        <v>716</v>
      </c>
      <c r="B373" t="b">
        <f t="shared" si="60"/>
        <v>0</v>
      </c>
      <c r="C373" t="str">
        <f t="shared" si="61"/>
        <v>the Riverlands</v>
      </c>
      <c r="D373" t="b">
        <f t="shared" si="62"/>
        <v>1</v>
      </c>
      <c r="E373">
        <f t="shared" si="63"/>
        <v>14</v>
      </c>
      <c r="F373">
        <f t="shared" si="64"/>
        <v>33</v>
      </c>
      <c r="G373">
        <f t="shared" si="65"/>
        <v>42</v>
      </c>
      <c r="H373">
        <f t="shared" si="66"/>
        <v>50</v>
      </c>
      <c r="I373">
        <f t="shared" si="67"/>
        <v>52</v>
      </c>
      <c r="J373">
        <f t="shared" si="68"/>
        <v>60</v>
      </c>
      <c r="K373" t="str">
        <f t="shared" si="69"/>
        <v>/index.php/Saltpans</v>
      </c>
      <c r="L373" t="str">
        <f t="shared" si="70"/>
        <v>Saltpans</v>
      </c>
      <c r="M373" t="str">
        <f t="shared" si="71"/>
        <v>Saltpans</v>
      </c>
    </row>
    <row r="374" spans="1:13">
      <c r="A374" t="s">
        <v>717</v>
      </c>
      <c r="B374" t="b">
        <f t="shared" si="60"/>
        <v>0</v>
      </c>
      <c r="C374" t="str">
        <f t="shared" si="61"/>
        <v>the Riverlands</v>
      </c>
      <c r="D374" t="b">
        <f t="shared" si="62"/>
        <v>1</v>
      </c>
      <c r="E374">
        <f t="shared" si="63"/>
        <v>14</v>
      </c>
      <c r="F374">
        <f t="shared" si="64"/>
        <v>32</v>
      </c>
      <c r="G374">
        <f t="shared" si="65"/>
        <v>41</v>
      </c>
      <c r="H374">
        <f t="shared" si="66"/>
        <v>48</v>
      </c>
      <c r="I374">
        <f t="shared" si="67"/>
        <v>50</v>
      </c>
      <c r="J374">
        <f t="shared" si="68"/>
        <v>57</v>
      </c>
      <c r="K374" t="str">
        <f t="shared" si="69"/>
        <v>/index.php/Seagard</v>
      </c>
      <c r="L374" t="str">
        <f t="shared" si="70"/>
        <v>Seagard</v>
      </c>
      <c r="M374" t="str">
        <f t="shared" si="71"/>
        <v>Seagard</v>
      </c>
    </row>
    <row r="375" spans="1:13">
      <c r="A375" t="s">
        <v>718</v>
      </c>
      <c r="B375" t="b">
        <f t="shared" si="60"/>
        <v>0</v>
      </c>
      <c r="C375" t="str">
        <f t="shared" si="61"/>
        <v>the Riverlands</v>
      </c>
      <c r="D375" t="b">
        <f t="shared" si="62"/>
        <v>1</v>
      </c>
      <c r="E375">
        <f t="shared" si="63"/>
        <v>14</v>
      </c>
      <c r="F375">
        <f t="shared" si="64"/>
        <v>37</v>
      </c>
      <c r="G375">
        <f t="shared" si="65"/>
        <v>46</v>
      </c>
      <c r="H375">
        <f t="shared" si="66"/>
        <v>58</v>
      </c>
      <c r="I375">
        <f t="shared" si="67"/>
        <v>60</v>
      </c>
      <c r="J375">
        <f t="shared" si="68"/>
        <v>72</v>
      </c>
      <c r="K375" t="str">
        <f t="shared" si="69"/>
        <v>/index.php/Sevenstreams</v>
      </c>
      <c r="L375" t="str">
        <f t="shared" si="70"/>
        <v>Sevenstreams</v>
      </c>
      <c r="M375" t="str">
        <f t="shared" si="71"/>
        <v>Sevenstreams</v>
      </c>
    </row>
    <row r="376" spans="1:13">
      <c r="A376" t="s">
        <v>719</v>
      </c>
      <c r="B376" t="b">
        <f t="shared" si="60"/>
        <v>0</v>
      </c>
      <c r="C376" t="str">
        <f t="shared" si="61"/>
        <v>the Riverlands</v>
      </c>
      <c r="D376" t="b">
        <f t="shared" si="62"/>
        <v>1</v>
      </c>
      <c r="E376">
        <f t="shared" si="63"/>
        <v>14</v>
      </c>
      <c r="F376">
        <f t="shared" si="64"/>
        <v>32</v>
      </c>
      <c r="G376">
        <f t="shared" si="65"/>
        <v>41</v>
      </c>
      <c r="H376">
        <f t="shared" si="66"/>
        <v>48</v>
      </c>
      <c r="I376">
        <f t="shared" si="67"/>
        <v>50</v>
      </c>
      <c r="J376">
        <f t="shared" si="68"/>
        <v>57</v>
      </c>
      <c r="K376" t="str">
        <f t="shared" si="69"/>
        <v>/index.php/Sherrer</v>
      </c>
      <c r="L376" t="str">
        <f t="shared" si="70"/>
        <v>Sherrer</v>
      </c>
      <c r="M376" t="str">
        <f t="shared" si="71"/>
        <v>Sherrer</v>
      </c>
    </row>
    <row r="377" spans="1:13">
      <c r="A377" t="s">
        <v>720</v>
      </c>
      <c r="B377" t="b">
        <f t="shared" si="60"/>
        <v>0</v>
      </c>
      <c r="C377" t="str">
        <f t="shared" si="61"/>
        <v>the Riverlands</v>
      </c>
      <c r="D377" t="b">
        <f t="shared" si="62"/>
        <v>1</v>
      </c>
      <c r="E377">
        <f t="shared" si="63"/>
        <v>14</v>
      </c>
      <c r="F377">
        <f t="shared" si="64"/>
        <v>40</v>
      </c>
      <c r="G377">
        <f t="shared" si="65"/>
        <v>49</v>
      </c>
      <c r="H377">
        <f t="shared" si="66"/>
        <v>64</v>
      </c>
      <c r="I377">
        <f t="shared" si="67"/>
        <v>66</v>
      </c>
      <c r="J377">
        <f t="shared" si="68"/>
        <v>81</v>
      </c>
      <c r="K377" t="str">
        <f t="shared" si="69"/>
        <v>/index.php/Skipping_Stones</v>
      </c>
      <c r="L377" t="str">
        <f t="shared" si="70"/>
        <v>Skipping Stones</v>
      </c>
      <c r="M377" t="str">
        <f t="shared" si="71"/>
        <v>Skipping Stones</v>
      </c>
    </row>
    <row r="378" spans="1:13">
      <c r="A378" t="s">
        <v>721</v>
      </c>
      <c r="B378" t="b">
        <f t="shared" si="60"/>
        <v>0</v>
      </c>
      <c r="C378" t="str">
        <f t="shared" si="61"/>
        <v>the Riverlands</v>
      </c>
      <c r="D378" t="b">
        <f t="shared" si="62"/>
        <v>1</v>
      </c>
      <c r="E378">
        <f t="shared" si="63"/>
        <v>14</v>
      </c>
      <c r="F378">
        <f t="shared" si="64"/>
        <v>36</v>
      </c>
      <c r="G378">
        <f t="shared" si="65"/>
        <v>45</v>
      </c>
      <c r="H378">
        <f t="shared" si="66"/>
        <v>56</v>
      </c>
      <c r="I378">
        <f t="shared" si="67"/>
        <v>58</v>
      </c>
      <c r="J378">
        <f t="shared" si="68"/>
        <v>69</v>
      </c>
      <c r="K378" t="str">
        <f t="shared" si="69"/>
        <v>/index.php/Sludgy_Pond</v>
      </c>
      <c r="L378" t="str">
        <f t="shared" si="70"/>
        <v>Sludgy Pond</v>
      </c>
      <c r="M378" t="str">
        <f t="shared" si="71"/>
        <v>Sludgy Pond</v>
      </c>
    </row>
    <row r="379" spans="1:13">
      <c r="A379" t="s">
        <v>722</v>
      </c>
      <c r="B379" t="b">
        <f t="shared" si="60"/>
        <v>0</v>
      </c>
      <c r="C379" t="str">
        <f t="shared" si="61"/>
        <v>the Riverlands</v>
      </c>
      <c r="D379" t="b">
        <f t="shared" si="62"/>
        <v>1</v>
      </c>
      <c r="E379">
        <f t="shared" si="63"/>
        <v>14</v>
      </c>
      <c r="F379">
        <f t="shared" si="64"/>
        <v>39</v>
      </c>
      <c r="G379">
        <f t="shared" si="65"/>
        <v>48</v>
      </c>
      <c r="H379">
        <f t="shared" si="66"/>
        <v>62</v>
      </c>
      <c r="I379">
        <f t="shared" si="67"/>
        <v>64</v>
      </c>
      <c r="J379">
        <f t="shared" si="68"/>
        <v>78</v>
      </c>
      <c r="K379" t="str">
        <f t="shared" si="69"/>
        <v>/index.php/Stinking_Goose</v>
      </c>
      <c r="L379" t="str">
        <f t="shared" si="70"/>
        <v>Stinking Goose</v>
      </c>
      <c r="M379" t="str">
        <f t="shared" si="71"/>
        <v>Stinking Goose</v>
      </c>
    </row>
    <row r="380" spans="1:13">
      <c r="A380" t="s">
        <v>723</v>
      </c>
      <c r="B380" t="b">
        <f t="shared" si="60"/>
        <v>0</v>
      </c>
      <c r="C380" t="str">
        <f t="shared" si="61"/>
        <v>the Riverlands</v>
      </c>
      <c r="D380" t="b">
        <f t="shared" si="62"/>
        <v>1</v>
      </c>
      <c r="E380">
        <f t="shared" si="63"/>
        <v>14</v>
      </c>
      <c r="F380">
        <f t="shared" si="64"/>
        <v>36</v>
      </c>
      <c r="G380">
        <f t="shared" si="65"/>
        <v>45</v>
      </c>
      <c r="H380">
        <f t="shared" si="66"/>
        <v>56</v>
      </c>
      <c r="I380">
        <f t="shared" si="67"/>
        <v>58</v>
      </c>
      <c r="J380">
        <f t="shared" si="68"/>
        <v>69</v>
      </c>
      <c r="K380" t="str">
        <f t="shared" si="69"/>
        <v>/index.php/Stone_Hedge</v>
      </c>
      <c r="L380" t="str">
        <f t="shared" si="70"/>
        <v>Stone Hedge</v>
      </c>
      <c r="M380" t="str">
        <f t="shared" si="71"/>
        <v>Stone Hedge</v>
      </c>
    </row>
    <row r="381" spans="1:13">
      <c r="A381" t="s">
        <v>724</v>
      </c>
      <c r="B381" t="b">
        <f t="shared" si="60"/>
        <v>0</v>
      </c>
      <c r="C381" t="str">
        <f t="shared" si="61"/>
        <v>the Riverlands</v>
      </c>
      <c r="D381" t="b">
        <f t="shared" si="62"/>
        <v>1</v>
      </c>
      <c r="E381">
        <f t="shared" si="63"/>
        <v>14</v>
      </c>
      <c r="F381">
        <f t="shared" si="64"/>
        <v>35</v>
      </c>
      <c r="G381">
        <f t="shared" si="65"/>
        <v>44</v>
      </c>
      <c r="H381">
        <f t="shared" si="66"/>
        <v>54</v>
      </c>
      <c r="I381">
        <f t="shared" si="67"/>
        <v>56</v>
      </c>
      <c r="J381">
        <f t="shared" si="68"/>
        <v>66</v>
      </c>
      <c r="K381" t="str">
        <f t="shared" si="69"/>
        <v>/index.php/Stone_Mill</v>
      </c>
      <c r="L381" t="str">
        <f t="shared" si="70"/>
        <v>Stone Mill</v>
      </c>
      <c r="M381" t="str">
        <f t="shared" si="71"/>
        <v>Stone Mill</v>
      </c>
    </row>
    <row r="382" spans="1:13">
      <c r="A382" t="s">
        <v>725</v>
      </c>
      <c r="B382" t="b">
        <f t="shared" si="60"/>
        <v>0</v>
      </c>
      <c r="C382" t="str">
        <f t="shared" si="61"/>
        <v>the Riverlands</v>
      </c>
      <c r="D382" t="b">
        <f t="shared" si="62"/>
        <v>1</v>
      </c>
      <c r="E382">
        <f t="shared" si="63"/>
        <v>14</v>
      </c>
      <c r="F382">
        <f t="shared" si="64"/>
        <v>36</v>
      </c>
      <c r="G382">
        <f t="shared" si="65"/>
        <v>45</v>
      </c>
      <c r="H382">
        <f t="shared" si="66"/>
        <v>56</v>
      </c>
      <c r="I382">
        <f t="shared" si="67"/>
        <v>58</v>
      </c>
      <c r="J382">
        <f t="shared" si="68"/>
        <v>69</v>
      </c>
      <c r="K382" t="str">
        <f t="shared" si="69"/>
        <v>/index.php/Stoney_Sept</v>
      </c>
      <c r="L382" t="str">
        <f t="shared" si="70"/>
        <v>Stoney Sept</v>
      </c>
      <c r="M382" t="str">
        <f t="shared" si="71"/>
        <v>Stoney Sept</v>
      </c>
    </row>
    <row r="383" spans="1:13">
      <c r="A383" t="s">
        <v>726</v>
      </c>
      <c r="B383" t="b">
        <f t="shared" si="60"/>
        <v>0</v>
      </c>
      <c r="C383" t="str">
        <f t="shared" si="61"/>
        <v>the Riverlands</v>
      </c>
      <c r="D383" t="b">
        <f t="shared" si="62"/>
        <v>1</v>
      </c>
      <c r="E383">
        <f t="shared" si="63"/>
        <v>18</v>
      </c>
      <c r="F383">
        <f t="shared" si="64"/>
        <v>34</v>
      </c>
      <c r="G383">
        <f t="shared" si="65"/>
        <v>43</v>
      </c>
      <c r="H383">
        <f t="shared" si="66"/>
        <v>48</v>
      </c>
      <c r="I383">
        <f t="shared" si="67"/>
        <v>50</v>
      </c>
      <c r="J383">
        <f t="shared" si="68"/>
        <v>55</v>
      </c>
      <c r="K383" t="str">
        <f t="shared" si="69"/>
        <v>/index.php/Teats</v>
      </c>
      <c r="L383" t="str">
        <f t="shared" si="70"/>
        <v>Teats</v>
      </c>
      <c r="M383" t="str">
        <f t="shared" si="71"/>
        <v>Teats</v>
      </c>
    </row>
    <row r="384" spans="1:13">
      <c r="A384" t="s">
        <v>727</v>
      </c>
      <c r="B384" t="b">
        <f t="shared" si="60"/>
        <v>0</v>
      </c>
      <c r="C384" t="str">
        <f t="shared" si="61"/>
        <v>the Riverlands</v>
      </c>
      <c r="D384" t="b">
        <f t="shared" si="62"/>
        <v>1</v>
      </c>
      <c r="E384">
        <f t="shared" si="63"/>
        <v>14</v>
      </c>
      <c r="F384">
        <f t="shared" si="64"/>
        <v>34</v>
      </c>
      <c r="G384">
        <f t="shared" si="65"/>
        <v>43</v>
      </c>
      <c r="H384">
        <f t="shared" si="66"/>
        <v>52</v>
      </c>
      <c r="I384">
        <f t="shared" si="67"/>
        <v>54</v>
      </c>
      <c r="J384">
        <f t="shared" si="68"/>
        <v>63</v>
      </c>
      <c r="K384" t="str">
        <f t="shared" si="69"/>
        <v>/index.php/The_Twins</v>
      </c>
      <c r="L384" t="str">
        <f t="shared" si="70"/>
        <v>The Twins</v>
      </c>
      <c r="M384" t="str">
        <f t="shared" si="71"/>
        <v>The Twins</v>
      </c>
    </row>
    <row r="385" spans="1:13">
      <c r="A385" t="s">
        <v>728</v>
      </c>
      <c r="B385" t="b">
        <f t="shared" si="60"/>
        <v>0</v>
      </c>
      <c r="C385" t="str">
        <f t="shared" si="61"/>
        <v>the Riverlands</v>
      </c>
      <c r="D385" t="b">
        <f t="shared" si="62"/>
        <v>1</v>
      </c>
      <c r="E385">
        <f t="shared" si="63"/>
        <v>14</v>
      </c>
      <c r="F385">
        <f t="shared" si="64"/>
        <v>40</v>
      </c>
      <c r="G385">
        <f t="shared" si="65"/>
        <v>49</v>
      </c>
      <c r="H385">
        <f t="shared" si="66"/>
        <v>64</v>
      </c>
      <c r="I385">
        <f t="shared" si="67"/>
        <v>66</v>
      </c>
      <c r="J385">
        <f t="shared" si="68"/>
        <v>81</v>
      </c>
      <c r="K385" t="str">
        <f t="shared" si="69"/>
        <v>/index.php/Threepenny_Wood</v>
      </c>
      <c r="L385" t="str">
        <f t="shared" si="70"/>
        <v>Threepenny Wood</v>
      </c>
      <c r="M385" t="str">
        <f t="shared" si="71"/>
        <v>Threepenny Wood</v>
      </c>
    </row>
    <row r="386" spans="1:13">
      <c r="A386" t="s">
        <v>729</v>
      </c>
      <c r="B386" t="b">
        <f t="shared" si="60"/>
        <v>0</v>
      </c>
      <c r="C386" t="str">
        <f t="shared" si="61"/>
        <v>the Riverlands</v>
      </c>
      <c r="D386" t="b">
        <f t="shared" si="62"/>
        <v>1</v>
      </c>
      <c r="E386">
        <f t="shared" si="63"/>
        <v>14</v>
      </c>
      <c r="F386">
        <f t="shared" si="64"/>
        <v>39</v>
      </c>
      <c r="G386">
        <f t="shared" si="65"/>
        <v>48</v>
      </c>
      <c r="H386">
        <f t="shared" si="66"/>
        <v>62</v>
      </c>
      <c r="I386">
        <f t="shared" si="67"/>
        <v>64</v>
      </c>
      <c r="J386">
        <f t="shared" si="68"/>
        <v>78</v>
      </c>
      <c r="K386" t="str">
        <f t="shared" si="69"/>
        <v>/index.php/Tower_of_Dread</v>
      </c>
      <c r="L386" t="str">
        <f t="shared" si="70"/>
        <v>Tower of Dread</v>
      </c>
      <c r="M386" t="str">
        <f t="shared" si="71"/>
        <v>Tower of Dread</v>
      </c>
    </row>
    <row r="387" spans="1:13">
      <c r="A387" t="s">
        <v>730</v>
      </c>
      <c r="B387" t="b">
        <f t="shared" ref="B387:B450" si="72">NOT(ISERR(FIND("Pages",A387)))</f>
        <v>0</v>
      </c>
      <c r="C387" t="str">
        <f t="shared" ref="C387:C450" si="73">IF(B387,MID(A387,34,FIND("""",A387,34)-34),C386)</f>
        <v>the Riverlands</v>
      </c>
      <c r="D387" t="b">
        <f t="shared" si="62"/>
        <v>1</v>
      </c>
      <c r="E387">
        <f t="shared" si="63"/>
        <v>14</v>
      </c>
      <c r="F387">
        <f t="shared" si="64"/>
        <v>40</v>
      </c>
      <c r="G387">
        <f t="shared" si="65"/>
        <v>49</v>
      </c>
      <c r="H387">
        <f t="shared" si="66"/>
        <v>64</v>
      </c>
      <c r="I387">
        <f t="shared" si="67"/>
        <v>66</v>
      </c>
      <c r="J387">
        <f t="shared" si="68"/>
        <v>81</v>
      </c>
      <c r="K387" t="str">
        <f t="shared" si="69"/>
        <v>/index.php/Tower_of_Ghosts</v>
      </c>
      <c r="L387" t="str">
        <f t="shared" si="70"/>
        <v>Tower of Ghosts</v>
      </c>
      <c r="M387" t="str">
        <f t="shared" si="71"/>
        <v>Tower of Ghosts</v>
      </c>
    </row>
    <row r="388" spans="1:13">
      <c r="A388" t="s">
        <v>731</v>
      </c>
      <c r="B388" t="b">
        <f t="shared" si="72"/>
        <v>0</v>
      </c>
      <c r="C388" t="str">
        <f t="shared" si="73"/>
        <v>the Riverlands</v>
      </c>
      <c r="D388" t="b">
        <f t="shared" si="62"/>
        <v>1</v>
      </c>
      <c r="E388">
        <f t="shared" si="63"/>
        <v>14</v>
      </c>
      <c r="F388">
        <f t="shared" si="64"/>
        <v>32</v>
      </c>
      <c r="G388">
        <f t="shared" si="65"/>
        <v>41</v>
      </c>
      <c r="H388">
        <f t="shared" si="66"/>
        <v>48</v>
      </c>
      <c r="I388">
        <f t="shared" si="67"/>
        <v>50</v>
      </c>
      <c r="J388">
        <f t="shared" si="68"/>
        <v>57</v>
      </c>
      <c r="K388" t="str">
        <f t="shared" si="69"/>
        <v>/index.php/Trident</v>
      </c>
      <c r="L388" t="str">
        <f t="shared" si="70"/>
        <v>Trident</v>
      </c>
      <c r="M388" t="str">
        <f t="shared" si="71"/>
        <v>Trident</v>
      </c>
    </row>
    <row r="389" spans="1:13">
      <c r="A389" t="s">
        <v>732</v>
      </c>
      <c r="B389" t="b">
        <f t="shared" si="72"/>
        <v>0</v>
      </c>
      <c r="C389" t="str">
        <f t="shared" si="73"/>
        <v>the Riverlands</v>
      </c>
      <c r="D389" t="b">
        <f t="shared" si="62"/>
        <v>1</v>
      </c>
      <c r="E389">
        <f t="shared" si="63"/>
        <v>14</v>
      </c>
      <c r="F389">
        <f t="shared" si="64"/>
        <v>42</v>
      </c>
      <c r="G389">
        <f t="shared" si="65"/>
        <v>51</v>
      </c>
      <c r="H389">
        <f t="shared" si="66"/>
        <v>66</v>
      </c>
      <c r="I389">
        <f t="shared" si="67"/>
        <v>68</v>
      </c>
      <c r="J389">
        <f t="shared" si="68"/>
        <v>83</v>
      </c>
      <c r="K389" t="str">
        <f t="shared" si="69"/>
        <v>/index.php/Tumbler%27s_Falls</v>
      </c>
      <c r="L389" t="str">
        <f t="shared" si="70"/>
        <v>Tumbler's Falls</v>
      </c>
      <c r="M389" t="str">
        <f t="shared" si="71"/>
        <v>Tumbler's Falls</v>
      </c>
    </row>
    <row r="390" spans="1:13">
      <c r="A390" t="s">
        <v>733</v>
      </c>
      <c r="B390" t="b">
        <f t="shared" si="72"/>
        <v>0</v>
      </c>
      <c r="C390" t="str">
        <f t="shared" si="73"/>
        <v>the Riverlands</v>
      </c>
      <c r="D390" t="b">
        <f t="shared" ref="D390:D453" si="74">NOT(ISERR(FIND("&lt;a href",A390)))</f>
        <v>1</v>
      </c>
      <c r="E390">
        <f t="shared" ref="E390:E453" si="75">IF(D390,FIND("&lt;a href=",A390)+9,"")</f>
        <v>14</v>
      </c>
      <c r="F390">
        <f t="shared" ref="F390:F453" si="76">IF(D390,FIND("""",A390,E390+1),"")</f>
        <v>36</v>
      </c>
      <c r="G390">
        <f t="shared" ref="G390:G453" si="77">IF(D390,FIND("title=",A390)+7,"")</f>
        <v>45</v>
      </c>
      <c r="H390">
        <f t="shared" ref="H390:H453" si="78">IF(D390,FIND("""",A390,G390+1),"")</f>
        <v>56</v>
      </c>
      <c r="I390">
        <f t="shared" ref="I390:I453" si="79">IF(D390,FIND("&gt;",A390,H390+1)+1,"")</f>
        <v>58</v>
      </c>
      <c r="J390">
        <f t="shared" ref="J390:J453" si="80">IF(D390,FIND("&lt;",A390,I390+1),"")</f>
        <v>69</v>
      </c>
      <c r="K390" t="str">
        <f t="shared" ref="K390:K453" si="81">IF(D390,MID(A390,E390,F390-E390),"")</f>
        <v>/index.php/Tumblestone</v>
      </c>
      <c r="L390" t="str">
        <f t="shared" ref="L390:L453" si="82">IF(D390,MID(A390,G390,H390-G390),"")</f>
        <v>Tumblestone</v>
      </c>
      <c r="M390" t="str">
        <f t="shared" ref="M390:M453" si="83">IF(D390,MID(A390,I390,J390-I390),"")</f>
        <v>Tumblestone</v>
      </c>
    </row>
    <row r="391" spans="1:13">
      <c r="A391" t="s">
        <v>734</v>
      </c>
      <c r="B391" t="b">
        <f t="shared" si="72"/>
        <v>0</v>
      </c>
      <c r="C391" t="str">
        <f t="shared" si="73"/>
        <v>the Riverlands</v>
      </c>
      <c r="D391" t="b">
        <f t="shared" si="74"/>
        <v>1</v>
      </c>
      <c r="E391">
        <f t="shared" si="75"/>
        <v>18</v>
      </c>
      <c r="F391">
        <f t="shared" si="76"/>
        <v>42</v>
      </c>
      <c r="G391">
        <f t="shared" si="77"/>
        <v>51</v>
      </c>
      <c r="H391">
        <f t="shared" si="78"/>
        <v>64</v>
      </c>
      <c r="I391">
        <f t="shared" si="79"/>
        <v>66</v>
      </c>
      <c r="J391">
        <f t="shared" si="80"/>
        <v>79</v>
      </c>
      <c r="K391" t="str">
        <f t="shared" si="81"/>
        <v>/index.php/Wailing_Tower</v>
      </c>
      <c r="L391" t="str">
        <f t="shared" si="82"/>
        <v>Wailing Tower</v>
      </c>
      <c r="M391" t="str">
        <f t="shared" si="83"/>
        <v>Wailing Tower</v>
      </c>
    </row>
    <row r="392" spans="1:13">
      <c r="A392" t="s">
        <v>735</v>
      </c>
      <c r="B392" t="b">
        <f t="shared" si="72"/>
        <v>0</v>
      </c>
      <c r="C392" t="str">
        <f t="shared" si="73"/>
        <v>the Riverlands</v>
      </c>
      <c r="D392" t="b">
        <f t="shared" si="74"/>
        <v>1</v>
      </c>
      <c r="E392">
        <f t="shared" si="75"/>
        <v>14</v>
      </c>
      <c r="F392">
        <f t="shared" si="76"/>
        <v>33</v>
      </c>
      <c r="G392">
        <f t="shared" si="77"/>
        <v>42</v>
      </c>
      <c r="H392">
        <f t="shared" si="78"/>
        <v>50</v>
      </c>
      <c r="I392">
        <f t="shared" si="79"/>
        <v>52</v>
      </c>
      <c r="J392">
        <f t="shared" si="80"/>
        <v>60</v>
      </c>
      <c r="K392" t="str">
        <f t="shared" si="81"/>
        <v>/index.php/Waspwood</v>
      </c>
      <c r="L392" t="str">
        <f t="shared" si="82"/>
        <v>Waspwood</v>
      </c>
      <c r="M392" t="str">
        <f t="shared" si="83"/>
        <v>Waspwood</v>
      </c>
    </row>
    <row r="393" spans="1:13">
      <c r="A393" t="s">
        <v>736</v>
      </c>
      <c r="B393" t="b">
        <f t="shared" si="72"/>
        <v>0</v>
      </c>
      <c r="C393" t="str">
        <f t="shared" si="73"/>
        <v>the Riverlands</v>
      </c>
      <c r="D393" t="b">
        <f t="shared" si="74"/>
        <v>1</v>
      </c>
      <c r="E393">
        <f t="shared" si="75"/>
        <v>14</v>
      </c>
      <c r="F393">
        <f t="shared" si="76"/>
        <v>42</v>
      </c>
      <c r="G393">
        <f t="shared" si="77"/>
        <v>51</v>
      </c>
      <c r="H393">
        <f t="shared" si="78"/>
        <v>66</v>
      </c>
      <c r="I393">
        <f t="shared" si="79"/>
        <v>68</v>
      </c>
      <c r="J393">
        <f t="shared" si="80"/>
        <v>83</v>
      </c>
      <c r="K393" t="str">
        <f t="shared" si="81"/>
        <v>/index.php/Wayfarer%27s_Rest</v>
      </c>
      <c r="L393" t="str">
        <f t="shared" si="82"/>
        <v>Wayfarer's Rest</v>
      </c>
      <c r="M393" t="str">
        <f t="shared" si="83"/>
        <v>Wayfarer's Rest</v>
      </c>
    </row>
    <row r="394" spans="1:13">
      <c r="A394" t="s">
        <v>737</v>
      </c>
      <c r="B394" t="b">
        <f t="shared" si="72"/>
        <v>0</v>
      </c>
      <c r="C394" t="str">
        <f t="shared" si="73"/>
        <v>the Riverlands</v>
      </c>
      <c r="D394" t="b">
        <f t="shared" si="74"/>
        <v>1</v>
      </c>
      <c r="E394">
        <f t="shared" si="75"/>
        <v>14</v>
      </c>
      <c r="F394">
        <f t="shared" si="76"/>
        <v>37</v>
      </c>
      <c r="G394">
        <f t="shared" si="77"/>
        <v>46</v>
      </c>
      <c r="H394">
        <f t="shared" si="78"/>
        <v>58</v>
      </c>
      <c r="I394">
        <f t="shared" si="79"/>
        <v>60</v>
      </c>
      <c r="J394">
        <f t="shared" si="80"/>
        <v>72</v>
      </c>
      <c r="K394" t="str">
        <f t="shared" si="81"/>
        <v>/index.php/Wendish_Town</v>
      </c>
      <c r="L394" t="str">
        <f t="shared" si="82"/>
        <v>Wendish Town</v>
      </c>
      <c r="M394" t="str">
        <f t="shared" si="83"/>
        <v>Wendish Town</v>
      </c>
    </row>
    <row r="395" spans="1:13">
      <c r="A395" t="s">
        <v>738</v>
      </c>
      <c r="B395" t="b">
        <f t="shared" si="72"/>
        <v>0</v>
      </c>
      <c r="C395" t="str">
        <f t="shared" si="73"/>
        <v>the Riverlands</v>
      </c>
      <c r="D395" t="b">
        <f t="shared" si="74"/>
        <v>1</v>
      </c>
      <c r="E395">
        <f t="shared" si="75"/>
        <v>14</v>
      </c>
      <c r="F395">
        <f t="shared" si="76"/>
        <v>35</v>
      </c>
      <c r="G395">
        <f t="shared" si="77"/>
        <v>44</v>
      </c>
      <c r="H395">
        <f t="shared" si="78"/>
        <v>54</v>
      </c>
      <c r="I395">
        <f t="shared" si="79"/>
        <v>56</v>
      </c>
      <c r="J395">
        <f t="shared" si="80"/>
        <v>66</v>
      </c>
      <c r="K395" t="str">
        <f t="shared" si="81"/>
        <v>/index.php/Whitewalls</v>
      </c>
      <c r="L395" t="str">
        <f t="shared" si="82"/>
        <v>Whitewalls</v>
      </c>
      <c r="M395" t="str">
        <f t="shared" si="83"/>
        <v>Whitewalls</v>
      </c>
    </row>
    <row r="396" spans="1:13">
      <c r="A396" t="s">
        <v>739</v>
      </c>
      <c r="B396" t="b">
        <f t="shared" si="72"/>
        <v>0</v>
      </c>
      <c r="C396" t="str">
        <f t="shared" si="73"/>
        <v>the Riverlands</v>
      </c>
      <c r="D396" t="b">
        <f t="shared" si="74"/>
        <v>1</v>
      </c>
      <c r="E396">
        <f t="shared" si="75"/>
        <v>14</v>
      </c>
      <c r="F396">
        <f t="shared" si="76"/>
        <v>40</v>
      </c>
      <c r="G396">
        <f t="shared" si="77"/>
        <v>49</v>
      </c>
      <c r="H396">
        <f t="shared" si="78"/>
        <v>62</v>
      </c>
      <c r="I396">
        <f t="shared" si="79"/>
        <v>64</v>
      </c>
      <c r="J396">
        <f t="shared" si="80"/>
        <v>77</v>
      </c>
      <c r="K396" t="str">
        <f t="shared" si="81"/>
        <v>/index.php/Widow%27s_Tower</v>
      </c>
      <c r="L396" t="str">
        <f t="shared" si="82"/>
        <v>Widow's Tower</v>
      </c>
      <c r="M396" t="str">
        <f t="shared" si="83"/>
        <v>Widow's Tower</v>
      </c>
    </row>
    <row r="397" spans="1:13">
      <c r="A397" t="s">
        <v>740</v>
      </c>
      <c r="B397" t="b">
        <f t="shared" si="72"/>
        <v>0</v>
      </c>
      <c r="C397" t="str">
        <f t="shared" si="73"/>
        <v>the Riverlands</v>
      </c>
      <c r="D397" t="b">
        <f t="shared" si="74"/>
        <v>1</v>
      </c>
      <c r="E397">
        <f t="shared" si="75"/>
        <v>14</v>
      </c>
      <c r="F397">
        <f t="shared" si="76"/>
        <v>39</v>
      </c>
      <c r="G397">
        <f t="shared" si="77"/>
        <v>48</v>
      </c>
      <c r="H397">
        <f t="shared" si="78"/>
        <v>60</v>
      </c>
      <c r="I397">
        <f t="shared" si="79"/>
        <v>62</v>
      </c>
      <c r="J397">
        <f t="shared" si="80"/>
        <v>74</v>
      </c>
      <c r="K397" t="str">
        <f t="shared" si="81"/>
        <v>/index.php/Widow%27s_Wash</v>
      </c>
      <c r="L397" t="str">
        <f t="shared" si="82"/>
        <v>Widow's Wash</v>
      </c>
      <c r="M397" t="str">
        <f t="shared" si="83"/>
        <v>Widow's Wash</v>
      </c>
    </row>
    <row r="398" spans="1:13">
      <c r="A398" t="s">
        <v>741</v>
      </c>
      <c r="B398" t="b">
        <f t="shared" si="72"/>
        <v>0</v>
      </c>
      <c r="C398" t="str">
        <f t="shared" si="73"/>
        <v>the Riverlands</v>
      </c>
      <c r="D398" t="b">
        <f t="shared" si="74"/>
        <v>1</v>
      </c>
      <c r="E398">
        <f t="shared" si="75"/>
        <v>14</v>
      </c>
      <c r="F398">
        <f t="shared" si="76"/>
        <v>36</v>
      </c>
      <c r="G398">
        <f t="shared" si="77"/>
        <v>45</v>
      </c>
      <c r="H398">
        <f t="shared" si="78"/>
        <v>56</v>
      </c>
      <c r="I398">
        <f t="shared" si="79"/>
        <v>58</v>
      </c>
      <c r="J398">
        <f t="shared" si="80"/>
        <v>69</v>
      </c>
      <c r="K398" t="str">
        <f t="shared" si="81"/>
        <v>/index.php/Willow_Wood</v>
      </c>
      <c r="L398" t="str">
        <f t="shared" si="82"/>
        <v>Willow Wood</v>
      </c>
      <c r="M398" t="str">
        <f t="shared" si="83"/>
        <v>Willow Wood</v>
      </c>
    </row>
    <row r="399" spans="1:13">
      <c r="A399" t="s">
        <v>742</v>
      </c>
      <c r="B399" t="b">
        <f t="shared" si="72"/>
        <v>0</v>
      </c>
      <c r="C399" t="str">
        <f t="shared" si="73"/>
        <v>the Riverlands</v>
      </c>
      <c r="D399" t="b">
        <f t="shared" si="74"/>
        <v>1</v>
      </c>
      <c r="E399">
        <f t="shared" si="75"/>
        <v>14</v>
      </c>
      <c r="F399">
        <f t="shared" si="76"/>
        <v>34</v>
      </c>
      <c r="G399">
        <f t="shared" si="77"/>
        <v>43</v>
      </c>
      <c r="H399">
        <f t="shared" si="78"/>
        <v>52</v>
      </c>
      <c r="I399">
        <f t="shared" si="79"/>
        <v>54</v>
      </c>
      <c r="J399">
        <f t="shared" si="80"/>
        <v>63</v>
      </c>
      <c r="K399" t="str">
        <f t="shared" si="81"/>
        <v>/index.php/Woodhedge</v>
      </c>
      <c r="L399" t="str">
        <f t="shared" si="82"/>
        <v>Woodhedge</v>
      </c>
      <c r="M399" t="str">
        <f t="shared" si="83"/>
        <v>Woodhedge</v>
      </c>
    </row>
    <row r="400" spans="1:13">
      <c r="A400" t="s">
        <v>33</v>
      </c>
      <c r="B400" t="b">
        <f t="shared" si="72"/>
        <v>0</v>
      </c>
      <c r="C400" t="str">
        <f t="shared" si="73"/>
        <v>the Riverlands</v>
      </c>
      <c r="D400" t="b">
        <f t="shared" si="74"/>
        <v>0</v>
      </c>
      <c r="E400" t="str">
        <f t="shared" si="75"/>
        <v/>
      </c>
      <c r="F400" t="str">
        <f t="shared" si="76"/>
        <v/>
      </c>
      <c r="G400" t="str">
        <f t="shared" si="77"/>
        <v/>
      </c>
      <c r="H400" t="str">
        <f t="shared" si="78"/>
        <v/>
      </c>
      <c r="I400" t="str">
        <f t="shared" si="79"/>
        <v/>
      </c>
      <c r="J400" t="str">
        <f t="shared" si="80"/>
        <v/>
      </c>
      <c r="K400" t="str">
        <f t="shared" si="81"/>
        <v/>
      </c>
      <c r="L400" t="str">
        <f t="shared" si="82"/>
        <v/>
      </c>
      <c r="M400" t="str">
        <f t="shared" si="83"/>
        <v/>
      </c>
    </row>
    <row r="401" spans="1:13">
      <c r="A401" t="s">
        <v>771</v>
      </c>
      <c r="B401" t="b">
        <f t="shared" si="72"/>
        <v>1</v>
      </c>
      <c r="C401" t="str">
        <f t="shared" si="73"/>
        <v>the Stormlands</v>
      </c>
      <c r="D401" t="b">
        <f t="shared" si="74"/>
        <v>0</v>
      </c>
      <c r="E401" t="str">
        <f t="shared" si="75"/>
        <v/>
      </c>
      <c r="F401" t="str">
        <f t="shared" si="76"/>
        <v/>
      </c>
      <c r="G401" t="str">
        <f t="shared" si="77"/>
        <v/>
      </c>
      <c r="H401" t="str">
        <f t="shared" si="78"/>
        <v/>
      </c>
      <c r="I401" t="str">
        <f t="shared" si="79"/>
        <v/>
      </c>
      <c r="J401" t="str">
        <f t="shared" si="80"/>
        <v/>
      </c>
      <c r="K401" t="str">
        <f t="shared" si="81"/>
        <v/>
      </c>
      <c r="L401" t="str">
        <f t="shared" si="82"/>
        <v/>
      </c>
      <c r="M401" t="str">
        <f t="shared" si="83"/>
        <v/>
      </c>
    </row>
    <row r="402" spans="1:13">
      <c r="A402" t="s">
        <v>772</v>
      </c>
      <c r="B402" t="b">
        <f t="shared" si="72"/>
        <v>0</v>
      </c>
      <c r="C402" t="str">
        <f t="shared" si="73"/>
        <v>the Stormlands</v>
      </c>
      <c r="D402" t="b">
        <f t="shared" si="74"/>
        <v>0</v>
      </c>
      <c r="E402" t="str">
        <f t="shared" si="75"/>
        <v/>
      </c>
      <c r="F402" t="str">
        <f t="shared" si="76"/>
        <v/>
      </c>
      <c r="G402" t="str">
        <f t="shared" si="77"/>
        <v/>
      </c>
      <c r="H402" t="str">
        <f t="shared" si="78"/>
        <v/>
      </c>
      <c r="I402" t="str">
        <f t="shared" si="79"/>
        <v/>
      </c>
      <c r="J402" t="str">
        <f t="shared" si="80"/>
        <v/>
      </c>
      <c r="K402" t="str">
        <f t="shared" si="81"/>
        <v/>
      </c>
      <c r="L402" t="str">
        <f t="shared" si="82"/>
        <v/>
      </c>
      <c r="M402" t="str">
        <f t="shared" si="83"/>
        <v/>
      </c>
    </row>
    <row r="403" spans="1:13">
      <c r="A403" t="s">
        <v>36</v>
      </c>
      <c r="B403" t="b">
        <f t="shared" si="72"/>
        <v>0</v>
      </c>
      <c r="C403" t="str">
        <f t="shared" si="73"/>
        <v>the Stormlands</v>
      </c>
      <c r="D403" t="b">
        <f t="shared" si="74"/>
        <v>0</v>
      </c>
      <c r="E403" t="str">
        <f t="shared" si="75"/>
        <v/>
      </c>
      <c r="F403" t="str">
        <f t="shared" si="76"/>
        <v/>
      </c>
      <c r="G403" t="str">
        <f t="shared" si="77"/>
        <v/>
      </c>
      <c r="H403" t="str">
        <f t="shared" si="78"/>
        <v/>
      </c>
      <c r="I403" t="str">
        <f t="shared" si="79"/>
        <v/>
      </c>
      <c r="J403" t="str">
        <f t="shared" si="80"/>
        <v/>
      </c>
      <c r="K403" t="str">
        <f t="shared" si="81"/>
        <v/>
      </c>
      <c r="L403" t="str">
        <f t="shared" si="82"/>
        <v/>
      </c>
      <c r="M403" t="str">
        <f t="shared" si="83"/>
        <v/>
      </c>
    </row>
    <row r="404" spans="1:13">
      <c r="A404" t="s">
        <v>773</v>
      </c>
      <c r="B404" t="b">
        <f t="shared" si="72"/>
        <v>0</v>
      </c>
      <c r="C404" t="str">
        <f t="shared" si="73"/>
        <v>the Stormlands</v>
      </c>
      <c r="D404" t="b">
        <f t="shared" si="74"/>
        <v>1</v>
      </c>
      <c r="E404">
        <f t="shared" si="75"/>
        <v>18</v>
      </c>
      <c r="F404">
        <f t="shared" si="76"/>
        <v>39</v>
      </c>
      <c r="G404">
        <f t="shared" si="77"/>
        <v>48</v>
      </c>
      <c r="H404">
        <f t="shared" si="78"/>
        <v>58</v>
      </c>
      <c r="I404">
        <f t="shared" si="79"/>
        <v>60</v>
      </c>
      <c r="J404">
        <f t="shared" si="80"/>
        <v>70</v>
      </c>
      <c r="K404" t="str">
        <f t="shared" si="81"/>
        <v>/index.php/Blackhaven</v>
      </c>
      <c r="L404" t="str">
        <f t="shared" si="82"/>
        <v>Blackhaven</v>
      </c>
      <c r="M404" t="str">
        <f t="shared" si="83"/>
        <v>Blackhaven</v>
      </c>
    </row>
    <row r="405" spans="1:13">
      <c r="A405" t="s">
        <v>774</v>
      </c>
      <c r="B405" t="b">
        <f t="shared" si="72"/>
        <v>0</v>
      </c>
      <c r="C405" t="str">
        <f t="shared" si="73"/>
        <v>the Stormlands</v>
      </c>
      <c r="D405" t="b">
        <f t="shared" si="74"/>
        <v>1</v>
      </c>
      <c r="E405">
        <f t="shared" si="75"/>
        <v>14</v>
      </c>
      <c r="F405">
        <f t="shared" si="76"/>
        <v>35</v>
      </c>
      <c r="G405">
        <f t="shared" si="77"/>
        <v>44</v>
      </c>
      <c r="H405">
        <f t="shared" si="78"/>
        <v>54</v>
      </c>
      <c r="I405">
        <f t="shared" si="79"/>
        <v>56</v>
      </c>
      <c r="J405">
        <f t="shared" si="80"/>
        <v>66</v>
      </c>
      <c r="K405" t="str">
        <f t="shared" si="81"/>
        <v>/index.php/Broad_Arch</v>
      </c>
      <c r="L405" t="str">
        <f t="shared" si="82"/>
        <v>Broad Arch</v>
      </c>
      <c r="M405" t="str">
        <f t="shared" si="83"/>
        <v>Broad Arch</v>
      </c>
    </row>
    <row r="406" spans="1:13">
      <c r="A406" t="s">
        <v>775</v>
      </c>
      <c r="B406" t="b">
        <f t="shared" si="72"/>
        <v>0</v>
      </c>
      <c r="C406" t="str">
        <f t="shared" si="73"/>
        <v>the Stormlands</v>
      </c>
      <c r="D406" t="b">
        <f t="shared" si="74"/>
        <v>1</v>
      </c>
      <c r="E406">
        <f t="shared" si="75"/>
        <v>14</v>
      </c>
      <c r="F406">
        <f t="shared" si="76"/>
        <v>35</v>
      </c>
      <c r="G406">
        <f t="shared" si="77"/>
        <v>44</v>
      </c>
      <c r="H406">
        <f t="shared" si="78"/>
        <v>54</v>
      </c>
      <c r="I406">
        <f t="shared" si="79"/>
        <v>56</v>
      </c>
      <c r="J406">
        <f t="shared" si="80"/>
        <v>66</v>
      </c>
      <c r="K406" t="str">
        <f t="shared" si="81"/>
        <v>/index.php/Bronzegate</v>
      </c>
      <c r="L406" t="str">
        <f t="shared" si="82"/>
        <v>Bronzegate</v>
      </c>
      <c r="M406" t="str">
        <f t="shared" si="83"/>
        <v>Bronzegate</v>
      </c>
    </row>
    <row r="407" spans="1:13">
      <c r="A407" t="s">
        <v>776</v>
      </c>
      <c r="B407" t="b">
        <f t="shared" si="72"/>
        <v>0</v>
      </c>
      <c r="C407" t="str">
        <f t="shared" si="73"/>
        <v>the Stormlands</v>
      </c>
      <c r="D407" t="b">
        <f t="shared" si="74"/>
        <v>1</v>
      </c>
      <c r="E407">
        <f t="shared" si="75"/>
        <v>18</v>
      </c>
      <c r="F407">
        <f t="shared" si="76"/>
        <v>39</v>
      </c>
      <c r="G407">
        <f t="shared" si="77"/>
        <v>48</v>
      </c>
      <c r="H407">
        <f t="shared" si="78"/>
        <v>58</v>
      </c>
      <c r="I407">
        <f t="shared" si="79"/>
        <v>60</v>
      </c>
      <c r="J407">
        <f t="shared" si="80"/>
        <v>70</v>
      </c>
      <c r="K407" t="str">
        <f t="shared" si="81"/>
        <v>/index.php/Cape_Wrath</v>
      </c>
      <c r="L407" t="str">
        <f t="shared" si="82"/>
        <v>Cape Wrath</v>
      </c>
      <c r="M407" t="str">
        <f t="shared" si="83"/>
        <v>Cape Wrath</v>
      </c>
    </row>
    <row r="408" spans="1:13">
      <c r="A408" t="s">
        <v>777</v>
      </c>
      <c r="B408" t="b">
        <f t="shared" si="72"/>
        <v>0</v>
      </c>
      <c r="C408" t="str">
        <f t="shared" si="73"/>
        <v>the Stormlands</v>
      </c>
      <c r="D408" t="b">
        <f t="shared" si="74"/>
        <v>1</v>
      </c>
      <c r="E408">
        <f t="shared" si="75"/>
        <v>14</v>
      </c>
      <c r="F408">
        <f t="shared" si="76"/>
        <v>35</v>
      </c>
      <c r="G408">
        <f t="shared" si="77"/>
        <v>44</v>
      </c>
      <c r="H408">
        <f t="shared" si="78"/>
        <v>54</v>
      </c>
      <c r="I408">
        <f t="shared" si="79"/>
        <v>56</v>
      </c>
      <c r="J408">
        <f t="shared" si="80"/>
        <v>66</v>
      </c>
      <c r="K408" t="str">
        <f t="shared" si="81"/>
        <v>/index.php/Crows_Nest</v>
      </c>
      <c r="L408" t="str">
        <f t="shared" si="82"/>
        <v>Crows Nest</v>
      </c>
      <c r="M408" t="str">
        <f t="shared" si="83"/>
        <v>Crows Nest</v>
      </c>
    </row>
    <row r="409" spans="1:13">
      <c r="A409" t="s">
        <v>778</v>
      </c>
      <c r="B409" t="b">
        <f t="shared" si="72"/>
        <v>0</v>
      </c>
      <c r="C409" t="str">
        <f t="shared" si="73"/>
        <v>the Stormlands</v>
      </c>
      <c r="D409" t="b">
        <f t="shared" si="74"/>
        <v>1</v>
      </c>
      <c r="E409">
        <f t="shared" si="75"/>
        <v>18</v>
      </c>
      <c r="F409">
        <f t="shared" si="76"/>
        <v>44</v>
      </c>
      <c r="G409">
        <f t="shared" si="77"/>
        <v>53</v>
      </c>
      <c r="H409">
        <f t="shared" si="78"/>
        <v>68</v>
      </c>
      <c r="I409">
        <f t="shared" si="79"/>
        <v>70</v>
      </c>
      <c r="J409">
        <f t="shared" si="80"/>
        <v>85</v>
      </c>
      <c r="K409" t="str">
        <f t="shared" si="81"/>
        <v>/index.php/Dornish_Marches</v>
      </c>
      <c r="L409" t="str">
        <f t="shared" si="82"/>
        <v>Dornish Marches</v>
      </c>
      <c r="M409" t="str">
        <f t="shared" si="83"/>
        <v>Dornish Marches</v>
      </c>
    </row>
    <row r="410" spans="1:13">
      <c r="A410" t="s">
        <v>779</v>
      </c>
      <c r="B410" t="b">
        <f t="shared" si="72"/>
        <v>0</v>
      </c>
      <c r="C410" t="str">
        <f t="shared" si="73"/>
        <v>the Stormlands</v>
      </c>
      <c r="D410" t="b">
        <f t="shared" si="74"/>
        <v>1</v>
      </c>
      <c r="E410">
        <f t="shared" si="75"/>
        <v>18</v>
      </c>
      <c r="F410">
        <f t="shared" si="76"/>
        <v>38</v>
      </c>
      <c r="G410">
        <f t="shared" si="77"/>
        <v>47</v>
      </c>
      <c r="H410">
        <f t="shared" si="78"/>
        <v>56</v>
      </c>
      <c r="I410">
        <f t="shared" si="79"/>
        <v>58</v>
      </c>
      <c r="J410">
        <f t="shared" si="80"/>
        <v>67</v>
      </c>
      <c r="K410" t="str">
        <f t="shared" si="81"/>
        <v>/index.php/Estermont</v>
      </c>
      <c r="L410" t="str">
        <f t="shared" si="82"/>
        <v>Estermont</v>
      </c>
      <c r="M410" t="str">
        <f t="shared" si="83"/>
        <v>Estermont</v>
      </c>
    </row>
    <row r="411" spans="1:13">
      <c r="A411" t="s">
        <v>780</v>
      </c>
      <c r="B411" t="b">
        <f t="shared" si="72"/>
        <v>0</v>
      </c>
      <c r="C411" t="str">
        <f t="shared" si="73"/>
        <v>the Stormlands</v>
      </c>
      <c r="D411" t="b">
        <f t="shared" si="74"/>
        <v>1</v>
      </c>
      <c r="E411">
        <f t="shared" si="75"/>
        <v>14</v>
      </c>
      <c r="F411">
        <f t="shared" si="76"/>
        <v>38</v>
      </c>
      <c r="G411">
        <f t="shared" si="77"/>
        <v>47</v>
      </c>
      <c r="H411">
        <f t="shared" si="78"/>
        <v>60</v>
      </c>
      <c r="I411">
        <f t="shared" si="79"/>
        <v>62</v>
      </c>
      <c r="J411">
        <f t="shared" si="80"/>
        <v>75</v>
      </c>
      <c r="K411" t="str">
        <f t="shared" si="81"/>
        <v>/index.php/Evenfall_Hall</v>
      </c>
      <c r="L411" t="str">
        <f t="shared" si="82"/>
        <v>Evenfall Hall</v>
      </c>
      <c r="M411" t="str">
        <f t="shared" si="83"/>
        <v>Evenfall Hall</v>
      </c>
    </row>
    <row r="412" spans="1:13">
      <c r="A412" t="s">
        <v>781</v>
      </c>
      <c r="B412" t="b">
        <f t="shared" si="72"/>
        <v>0</v>
      </c>
      <c r="C412" t="str">
        <f t="shared" si="73"/>
        <v>the Stormlands</v>
      </c>
      <c r="D412" t="b">
        <f t="shared" si="74"/>
        <v>1</v>
      </c>
      <c r="E412">
        <f t="shared" si="75"/>
        <v>18</v>
      </c>
      <c r="F412">
        <f t="shared" si="76"/>
        <v>36</v>
      </c>
      <c r="G412">
        <f t="shared" si="77"/>
        <v>45</v>
      </c>
      <c r="H412">
        <f t="shared" si="78"/>
        <v>52</v>
      </c>
      <c r="I412">
        <f t="shared" si="79"/>
        <v>54</v>
      </c>
      <c r="J412">
        <f t="shared" si="80"/>
        <v>61</v>
      </c>
      <c r="K412" t="str">
        <f t="shared" si="81"/>
        <v>/index.php/Fawnton</v>
      </c>
      <c r="L412" t="str">
        <f t="shared" si="82"/>
        <v>Fawnton</v>
      </c>
      <c r="M412" t="str">
        <f t="shared" si="83"/>
        <v>Fawnton</v>
      </c>
    </row>
    <row r="413" spans="1:13">
      <c r="A413" t="s">
        <v>782</v>
      </c>
      <c r="B413" t="b">
        <f t="shared" si="72"/>
        <v>0</v>
      </c>
      <c r="C413" t="str">
        <f t="shared" si="73"/>
        <v>the Stormlands</v>
      </c>
      <c r="D413" t="b">
        <f t="shared" si="74"/>
        <v>1</v>
      </c>
      <c r="E413">
        <f t="shared" si="75"/>
        <v>14</v>
      </c>
      <c r="F413">
        <f t="shared" si="76"/>
        <v>33</v>
      </c>
      <c r="G413">
        <f t="shared" si="77"/>
        <v>42</v>
      </c>
      <c r="H413">
        <f t="shared" si="78"/>
        <v>50</v>
      </c>
      <c r="I413">
        <f t="shared" si="79"/>
        <v>52</v>
      </c>
      <c r="J413">
        <f t="shared" si="80"/>
        <v>60</v>
      </c>
      <c r="K413" t="str">
        <f t="shared" si="81"/>
        <v>/index.php/Fellwood</v>
      </c>
      <c r="L413" t="str">
        <f t="shared" si="82"/>
        <v>Fellwood</v>
      </c>
      <c r="M413" t="str">
        <f t="shared" si="83"/>
        <v>Fellwood</v>
      </c>
    </row>
    <row r="414" spans="1:13">
      <c r="A414" t="s">
        <v>783</v>
      </c>
      <c r="B414" t="b">
        <f t="shared" si="72"/>
        <v>0</v>
      </c>
      <c r="C414" t="str">
        <f t="shared" si="73"/>
        <v>the Stormlands</v>
      </c>
      <c r="D414" t="b">
        <f t="shared" si="74"/>
        <v>0</v>
      </c>
      <c r="E414" t="str">
        <f t="shared" si="75"/>
        <v/>
      </c>
      <c r="F414" t="str">
        <f t="shared" si="76"/>
        <v/>
      </c>
      <c r="G414" t="str">
        <f t="shared" si="77"/>
        <v/>
      </c>
      <c r="H414" t="str">
        <f t="shared" si="78"/>
        <v/>
      </c>
      <c r="I414" t="str">
        <f t="shared" si="79"/>
        <v/>
      </c>
      <c r="J414" t="str">
        <f t="shared" si="80"/>
        <v/>
      </c>
      <c r="K414" t="str">
        <f t="shared" si="81"/>
        <v/>
      </c>
      <c r="L414" t="str">
        <f t="shared" si="82"/>
        <v/>
      </c>
      <c r="M414" t="str">
        <f t="shared" si="83"/>
        <v/>
      </c>
    </row>
    <row r="415" spans="1:13">
      <c r="A415" t="s">
        <v>784</v>
      </c>
      <c r="B415" t="b">
        <f t="shared" si="72"/>
        <v>0</v>
      </c>
      <c r="C415" t="str">
        <f t="shared" si="73"/>
        <v>the Stormlands</v>
      </c>
      <c r="D415" t="b">
        <f t="shared" si="74"/>
        <v>1</v>
      </c>
      <c r="E415">
        <f t="shared" si="75"/>
        <v>18</v>
      </c>
      <c r="F415">
        <f t="shared" si="76"/>
        <v>40</v>
      </c>
      <c r="G415">
        <f t="shared" si="77"/>
        <v>49</v>
      </c>
      <c r="H415">
        <f t="shared" si="78"/>
        <v>60</v>
      </c>
      <c r="I415">
        <f t="shared" si="79"/>
        <v>62</v>
      </c>
      <c r="J415">
        <f t="shared" si="80"/>
        <v>73</v>
      </c>
      <c r="K415" t="str">
        <f t="shared" si="81"/>
        <v>/index.php/Gallowsgrey</v>
      </c>
      <c r="L415" t="str">
        <f t="shared" si="82"/>
        <v>Gallowsgrey</v>
      </c>
      <c r="M415" t="str">
        <f t="shared" si="83"/>
        <v>Gallowsgrey</v>
      </c>
    </row>
    <row r="416" spans="1:13">
      <c r="A416" t="s">
        <v>785</v>
      </c>
      <c r="B416" t="b">
        <f t="shared" si="72"/>
        <v>0</v>
      </c>
      <c r="C416" t="str">
        <f t="shared" si="73"/>
        <v>the Stormlands</v>
      </c>
      <c r="D416" t="b">
        <f t="shared" si="74"/>
        <v>1</v>
      </c>
      <c r="E416">
        <f t="shared" si="75"/>
        <v>14</v>
      </c>
      <c r="F416">
        <f t="shared" si="76"/>
        <v>34</v>
      </c>
      <c r="G416">
        <f t="shared" si="77"/>
        <v>43</v>
      </c>
      <c r="H416">
        <f t="shared" si="78"/>
        <v>52</v>
      </c>
      <c r="I416">
        <f t="shared" si="79"/>
        <v>54</v>
      </c>
      <c r="J416">
        <f t="shared" si="80"/>
        <v>63</v>
      </c>
      <c r="K416" t="str">
        <f t="shared" si="81"/>
        <v>/index.php/Grandview</v>
      </c>
      <c r="L416" t="str">
        <f t="shared" si="82"/>
        <v>Grandview</v>
      </c>
      <c r="M416" t="str">
        <f t="shared" si="83"/>
        <v>Grandview</v>
      </c>
    </row>
    <row r="417" spans="1:13">
      <c r="A417" t="s">
        <v>786</v>
      </c>
      <c r="B417" t="b">
        <f t="shared" si="72"/>
        <v>0</v>
      </c>
      <c r="C417" t="str">
        <f t="shared" si="73"/>
        <v>the Stormlands</v>
      </c>
      <c r="D417" t="b">
        <f t="shared" si="74"/>
        <v>1</v>
      </c>
      <c r="E417">
        <f t="shared" si="75"/>
        <v>14</v>
      </c>
      <c r="F417">
        <f t="shared" si="76"/>
        <v>35</v>
      </c>
      <c r="G417">
        <f t="shared" si="77"/>
        <v>44</v>
      </c>
      <c r="H417">
        <f t="shared" si="78"/>
        <v>54</v>
      </c>
      <c r="I417">
        <f t="shared" si="79"/>
        <v>56</v>
      </c>
      <c r="J417">
        <f t="shared" si="80"/>
        <v>66</v>
      </c>
      <c r="K417" t="str">
        <f t="shared" si="81"/>
        <v>/index.php/Greenstone</v>
      </c>
      <c r="L417" t="str">
        <f t="shared" si="82"/>
        <v>Greenstone</v>
      </c>
      <c r="M417" t="str">
        <f t="shared" si="83"/>
        <v>Greenstone</v>
      </c>
    </row>
    <row r="418" spans="1:13">
      <c r="A418" t="s">
        <v>787</v>
      </c>
      <c r="B418" t="b">
        <f t="shared" si="72"/>
        <v>0</v>
      </c>
      <c r="C418" t="str">
        <f t="shared" si="73"/>
        <v>the Stormlands</v>
      </c>
      <c r="D418" t="b">
        <f t="shared" si="74"/>
        <v>1</v>
      </c>
      <c r="E418">
        <f t="shared" si="75"/>
        <v>14</v>
      </c>
      <c r="F418">
        <f t="shared" si="76"/>
        <v>42</v>
      </c>
      <c r="G418">
        <f t="shared" si="77"/>
        <v>51</v>
      </c>
      <c r="H418">
        <f t="shared" si="78"/>
        <v>66</v>
      </c>
      <c r="I418">
        <f t="shared" si="79"/>
        <v>68</v>
      </c>
      <c r="J418">
        <f t="shared" si="80"/>
        <v>83</v>
      </c>
      <c r="K418" t="str">
        <f t="shared" si="81"/>
        <v>/index.php/Griffin%27s_Roost</v>
      </c>
      <c r="L418" t="str">
        <f t="shared" si="82"/>
        <v>Griffin's Roost</v>
      </c>
      <c r="M418" t="str">
        <f t="shared" si="83"/>
        <v>Griffin's Roost</v>
      </c>
    </row>
    <row r="419" spans="1:13">
      <c r="A419" t="s">
        <v>788</v>
      </c>
      <c r="B419" t="b">
        <f t="shared" si="72"/>
        <v>0</v>
      </c>
      <c r="C419" t="str">
        <f t="shared" si="73"/>
        <v>the Stormlands</v>
      </c>
      <c r="D419" t="b">
        <f t="shared" si="74"/>
        <v>1</v>
      </c>
      <c r="E419">
        <f t="shared" si="75"/>
        <v>18</v>
      </c>
      <c r="F419">
        <f t="shared" si="76"/>
        <v>41</v>
      </c>
      <c r="G419">
        <f t="shared" si="77"/>
        <v>50</v>
      </c>
      <c r="H419">
        <f t="shared" si="78"/>
        <v>62</v>
      </c>
      <c r="I419">
        <f t="shared" si="79"/>
        <v>64</v>
      </c>
      <c r="J419">
        <f t="shared" si="80"/>
        <v>76</v>
      </c>
      <c r="K419" t="str">
        <f t="shared" si="81"/>
        <v>/index.php/Harvest_Hall</v>
      </c>
      <c r="L419" t="str">
        <f t="shared" si="82"/>
        <v>Harvest Hall</v>
      </c>
      <c r="M419" t="str">
        <f t="shared" si="83"/>
        <v>Harvest Hall</v>
      </c>
    </row>
    <row r="420" spans="1:13">
      <c r="A420" t="s">
        <v>789</v>
      </c>
      <c r="B420" t="b">
        <f t="shared" si="72"/>
        <v>0</v>
      </c>
      <c r="C420" t="str">
        <f t="shared" si="73"/>
        <v>the Stormlands</v>
      </c>
      <c r="D420" t="b">
        <f t="shared" si="74"/>
        <v>1</v>
      </c>
      <c r="E420">
        <f t="shared" si="75"/>
        <v>14</v>
      </c>
      <c r="F420">
        <f t="shared" si="76"/>
        <v>38</v>
      </c>
      <c r="G420">
        <f t="shared" si="77"/>
        <v>47</v>
      </c>
      <c r="H420">
        <f t="shared" si="78"/>
        <v>60</v>
      </c>
      <c r="I420">
        <f t="shared" si="79"/>
        <v>62</v>
      </c>
      <c r="J420">
        <f t="shared" si="80"/>
        <v>75</v>
      </c>
      <c r="K420" t="str">
        <f t="shared" si="81"/>
        <v>/index.php/Haystack_Hall</v>
      </c>
      <c r="L420" t="str">
        <f t="shared" si="82"/>
        <v>Haystack Hall</v>
      </c>
      <c r="M420" t="str">
        <f t="shared" si="83"/>
        <v>Haystack Hall</v>
      </c>
    </row>
    <row r="421" spans="1:13">
      <c r="A421" t="s">
        <v>790</v>
      </c>
      <c r="B421" t="b">
        <f t="shared" si="72"/>
        <v>0</v>
      </c>
      <c r="C421" t="str">
        <f t="shared" si="73"/>
        <v>the Stormlands</v>
      </c>
      <c r="D421" t="b">
        <f t="shared" si="74"/>
        <v>1</v>
      </c>
      <c r="E421">
        <f t="shared" si="75"/>
        <v>18</v>
      </c>
      <c r="F421">
        <f t="shared" si="76"/>
        <v>38</v>
      </c>
      <c r="G421">
        <f t="shared" si="77"/>
        <v>47</v>
      </c>
      <c r="H421">
        <f t="shared" si="78"/>
        <v>56</v>
      </c>
      <c r="I421">
        <f t="shared" si="79"/>
        <v>58</v>
      </c>
      <c r="J421">
        <f t="shared" si="80"/>
        <v>67</v>
      </c>
      <c r="K421" t="str">
        <f t="shared" si="81"/>
        <v>/index.php/Kingsroad</v>
      </c>
      <c r="L421" t="str">
        <f t="shared" si="82"/>
        <v>Kingsroad</v>
      </c>
      <c r="M421" t="str">
        <f t="shared" si="83"/>
        <v>Kingsroad</v>
      </c>
    </row>
    <row r="422" spans="1:13">
      <c r="A422" t="s">
        <v>791</v>
      </c>
      <c r="B422" t="b">
        <f t="shared" si="72"/>
        <v>0</v>
      </c>
      <c r="C422" t="str">
        <f t="shared" si="73"/>
        <v>the Stormlands</v>
      </c>
      <c r="D422" t="b">
        <f t="shared" si="74"/>
        <v>1</v>
      </c>
      <c r="E422">
        <f t="shared" si="75"/>
        <v>18</v>
      </c>
      <c r="F422">
        <f t="shared" si="76"/>
        <v>37</v>
      </c>
      <c r="G422">
        <f t="shared" si="77"/>
        <v>46</v>
      </c>
      <c r="H422">
        <f t="shared" si="78"/>
        <v>54</v>
      </c>
      <c r="I422">
        <f t="shared" si="79"/>
        <v>56</v>
      </c>
      <c r="J422">
        <f t="shared" si="80"/>
        <v>64</v>
      </c>
      <c r="K422" t="str">
        <f t="shared" si="81"/>
        <v>/index.php/Mistwood</v>
      </c>
      <c r="L422" t="str">
        <f t="shared" si="82"/>
        <v>Mistwood</v>
      </c>
      <c r="M422" t="str">
        <f t="shared" si="83"/>
        <v>Mistwood</v>
      </c>
    </row>
    <row r="423" spans="1:13">
      <c r="A423" t="s">
        <v>792</v>
      </c>
      <c r="B423" t="b">
        <f t="shared" si="72"/>
        <v>0</v>
      </c>
      <c r="C423" t="str">
        <f t="shared" si="73"/>
        <v>the Stormlands</v>
      </c>
      <c r="D423" t="b">
        <f t="shared" si="74"/>
        <v>1</v>
      </c>
      <c r="E423">
        <f t="shared" si="75"/>
        <v>18</v>
      </c>
      <c r="F423">
        <f t="shared" si="76"/>
        <v>38</v>
      </c>
      <c r="G423">
        <f t="shared" si="77"/>
        <v>47</v>
      </c>
      <c r="H423">
        <f t="shared" si="78"/>
        <v>56</v>
      </c>
      <c r="I423">
        <f t="shared" si="79"/>
        <v>58</v>
      </c>
      <c r="J423">
        <f t="shared" si="80"/>
        <v>67</v>
      </c>
      <c r="K423" t="str">
        <f t="shared" si="81"/>
        <v>/index.php/Nightsong</v>
      </c>
      <c r="L423" t="str">
        <f t="shared" si="82"/>
        <v>Nightsong</v>
      </c>
      <c r="M423" t="str">
        <f t="shared" si="83"/>
        <v>Nightsong</v>
      </c>
    </row>
    <row r="424" spans="1:13">
      <c r="A424" t="s">
        <v>793</v>
      </c>
      <c r="B424" t="b">
        <f t="shared" si="72"/>
        <v>0</v>
      </c>
      <c r="C424" t="str">
        <f t="shared" si="73"/>
        <v>the Stormlands</v>
      </c>
      <c r="D424" t="b">
        <f t="shared" si="74"/>
        <v>1</v>
      </c>
      <c r="E424">
        <f t="shared" si="75"/>
        <v>18</v>
      </c>
      <c r="F424">
        <f t="shared" si="76"/>
        <v>39</v>
      </c>
      <c r="G424">
        <f t="shared" si="77"/>
        <v>48</v>
      </c>
      <c r="H424">
        <f t="shared" si="78"/>
        <v>58</v>
      </c>
      <c r="I424">
        <f t="shared" si="79"/>
        <v>60</v>
      </c>
      <c r="J424">
        <f t="shared" si="80"/>
        <v>70</v>
      </c>
      <c r="K424" t="str">
        <f t="shared" si="81"/>
        <v>/index.php/Parchments</v>
      </c>
      <c r="L424" t="str">
        <f t="shared" si="82"/>
        <v>Parchments</v>
      </c>
      <c r="M424" t="str">
        <f t="shared" si="83"/>
        <v>Parchments</v>
      </c>
    </row>
    <row r="425" spans="1:13">
      <c r="A425" t="s">
        <v>794</v>
      </c>
      <c r="B425" t="b">
        <f t="shared" si="72"/>
        <v>0</v>
      </c>
      <c r="C425" t="str">
        <f t="shared" si="73"/>
        <v>the Stormlands</v>
      </c>
      <c r="D425" t="b">
        <f t="shared" si="74"/>
        <v>0</v>
      </c>
      <c r="E425" t="str">
        <f t="shared" si="75"/>
        <v/>
      </c>
      <c r="F425" t="str">
        <f t="shared" si="76"/>
        <v/>
      </c>
      <c r="G425" t="str">
        <f t="shared" si="77"/>
        <v/>
      </c>
      <c r="H425" t="str">
        <f t="shared" si="78"/>
        <v/>
      </c>
      <c r="I425" t="str">
        <f t="shared" si="79"/>
        <v/>
      </c>
      <c r="J425" t="str">
        <f t="shared" si="80"/>
        <v/>
      </c>
      <c r="K425" t="str">
        <f t="shared" si="81"/>
        <v/>
      </c>
      <c r="L425" t="str">
        <f t="shared" si="82"/>
        <v/>
      </c>
      <c r="M425" t="str">
        <f t="shared" si="83"/>
        <v/>
      </c>
    </row>
    <row r="426" spans="1:13">
      <c r="A426" t="s">
        <v>795</v>
      </c>
      <c r="B426" t="b">
        <f t="shared" si="72"/>
        <v>0</v>
      </c>
      <c r="C426" t="str">
        <f t="shared" si="73"/>
        <v>the Stormlands</v>
      </c>
      <c r="D426" t="b">
        <f t="shared" si="74"/>
        <v>1</v>
      </c>
      <c r="E426">
        <f t="shared" si="75"/>
        <v>18</v>
      </c>
      <c r="F426">
        <f t="shared" si="76"/>
        <v>41</v>
      </c>
      <c r="G426">
        <f t="shared" si="77"/>
        <v>50</v>
      </c>
      <c r="H426">
        <f t="shared" si="78"/>
        <v>62</v>
      </c>
      <c r="I426">
        <f t="shared" si="79"/>
        <v>64</v>
      </c>
      <c r="J426">
        <f t="shared" si="80"/>
        <v>76</v>
      </c>
      <c r="K426" t="str">
        <f t="shared" si="81"/>
        <v>/index.php/Poddingfield</v>
      </c>
      <c r="L426" t="str">
        <f t="shared" si="82"/>
        <v>Poddingfield</v>
      </c>
      <c r="M426" t="str">
        <f t="shared" si="83"/>
        <v>Poddingfield</v>
      </c>
    </row>
    <row r="427" spans="1:13">
      <c r="A427" t="s">
        <v>796</v>
      </c>
      <c r="B427" t="b">
        <f t="shared" si="72"/>
        <v>0</v>
      </c>
      <c r="C427" t="str">
        <f t="shared" si="73"/>
        <v>the Stormlands</v>
      </c>
      <c r="D427" t="b">
        <f t="shared" si="74"/>
        <v>1</v>
      </c>
      <c r="E427">
        <f t="shared" si="75"/>
        <v>18</v>
      </c>
      <c r="F427">
        <f t="shared" si="76"/>
        <v>39</v>
      </c>
      <c r="G427">
        <f t="shared" si="77"/>
        <v>48</v>
      </c>
      <c r="H427">
        <f t="shared" si="78"/>
        <v>58</v>
      </c>
      <c r="I427">
        <f t="shared" si="79"/>
        <v>60</v>
      </c>
      <c r="J427">
        <f t="shared" si="80"/>
        <v>70</v>
      </c>
      <c r="K427" t="str">
        <f t="shared" si="81"/>
        <v>/index.php/Rain_House</v>
      </c>
      <c r="L427" t="str">
        <f t="shared" si="82"/>
        <v>Rain House</v>
      </c>
      <c r="M427" t="str">
        <f t="shared" si="83"/>
        <v>Rain House</v>
      </c>
    </row>
    <row r="428" spans="1:13">
      <c r="A428" t="s">
        <v>797</v>
      </c>
      <c r="B428" t="b">
        <f t="shared" si="72"/>
        <v>0</v>
      </c>
      <c r="C428" t="str">
        <f t="shared" si="73"/>
        <v>the Stormlands</v>
      </c>
      <c r="D428" t="b">
        <f t="shared" si="74"/>
        <v>1</v>
      </c>
      <c r="E428">
        <f t="shared" si="75"/>
        <v>14</v>
      </c>
      <c r="F428">
        <f t="shared" si="76"/>
        <v>33</v>
      </c>
      <c r="G428">
        <f t="shared" si="77"/>
        <v>42</v>
      </c>
      <c r="H428">
        <f t="shared" si="78"/>
        <v>50</v>
      </c>
      <c r="I428">
        <f t="shared" si="79"/>
        <v>52</v>
      </c>
      <c r="J428">
        <f t="shared" si="80"/>
        <v>60</v>
      </c>
      <c r="K428" t="str">
        <f t="shared" si="81"/>
        <v>/index.php/Rainwood</v>
      </c>
      <c r="L428" t="str">
        <f t="shared" si="82"/>
        <v>Rainwood</v>
      </c>
      <c r="M428" t="str">
        <f t="shared" si="83"/>
        <v>Rainwood</v>
      </c>
    </row>
    <row r="429" spans="1:13">
      <c r="A429" t="s">
        <v>798</v>
      </c>
      <c r="B429" t="b">
        <f t="shared" si="72"/>
        <v>0</v>
      </c>
      <c r="C429" t="str">
        <f t="shared" si="73"/>
        <v>the Stormlands</v>
      </c>
      <c r="D429" t="b">
        <f t="shared" si="74"/>
        <v>1</v>
      </c>
      <c r="E429">
        <f t="shared" si="75"/>
        <v>18</v>
      </c>
      <c r="F429">
        <f t="shared" si="76"/>
        <v>44</v>
      </c>
      <c r="G429">
        <f t="shared" si="77"/>
        <v>53</v>
      </c>
      <c r="H429">
        <f t="shared" si="78"/>
        <v>68</v>
      </c>
      <c r="I429">
        <f t="shared" si="79"/>
        <v>70</v>
      </c>
      <c r="J429">
        <f t="shared" si="80"/>
        <v>85</v>
      </c>
      <c r="K429" t="str">
        <f t="shared" si="81"/>
        <v>/index.php/Shipbreaker_Bay</v>
      </c>
      <c r="L429" t="str">
        <f t="shared" si="82"/>
        <v>Shipbreaker Bay</v>
      </c>
      <c r="M429" t="str">
        <f t="shared" si="83"/>
        <v>Shipbreaker Bay</v>
      </c>
    </row>
    <row r="430" spans="1:13">
      <c r="A430" t="s">
        <v>799</v>
      </c>
      <c r="B430" t="b">
        <f t="shared" si="72"/>
        <v>0</v>
      </c>
      <c r="C430" t="str">
        <f t="shared" si="73"/>
        <v>the Stormlands</v>
      </c>
      <c r="D430" t="b">
        <f t="shared" si="74"/>
        <v>1</v>
      </c>
      <c r="E430">
        <f t="shared" si="75"/>
        <v>14</v>
      </c>
      <c r="F430">
        <f t="shared" si="76"/>
        <v>34</v>
      </c>
      <c r="G430">
        <f t="shared" si="77"/>
        <v>43</v>
      </c>
      <c r="H430">
        <f t="shared" si="78"/>
        <v>52</v>
      </c>
      <c r="I430">
        <f t="shared" si="79"/>
        <v>54</v>
      </c>
      <c r="J430">
        <f t="shared" si="80"/>
        <v>63</v>
      </c>
      <c r="K430" t="str">
        <f t="shared" si="81"/>
        <v>/index.php/Stonehelm</v>
      </c>
      <c r="L430" t="str">
        <f t="shared" si="82"/>
        <v>Stonehelm</v>
      </c>
      <c r="M430" t="str">
        <f t="shared" si="83"/>
        <v>Stonehelm</v>
      </c>
    </row>
    <row r="431" spans="1:13">
      <c r="A431" t="s">
        <v>800</v>
      </c>
      <c r="B431" t="b">
        <f t="shared" si="72"/>
        <v>0</v>
      </c>
      <c r="C431" t="str">
        <f t="shared" si="73"/>
        <v>the Stormlands</v>
      </c>
      <c r="D431" t="b">
        <f t="shared" si="74"/>
        <v>1</v>
      </c>
      <c r="E431">
        <f t="shared" si="75"/>
        <v>14</v>
      </c>
      <c r="F431">
        <f t="shared" si="76"/>
        <v>38</v>
      </c>
      <c r="G431">
        <f t="shared" si="77"/>
        <v>47</v>
      </c>
      <c r="H431">
        <f t="shared" si="78"/>
        <v>58</v>
      </c>
      <c r="I431">
        <f t="shared" si="79"/>
        <v>60</v>
      </c>
      <c r="J431">
        <f t="shared" si="80"/>
        <v>71</v>
      </c>
      <c r="K431" t="str">
        <f t="shared" si="81"/>
        <v>/index.php/Storm%27s_End</v>
      </c>
      <c r="L431" t="str">
        <f t="shared" si="82"/>
        <v>Storm's End</v>
      </c>
      <c r="M431" t="str">
        <f t="shared" si="83"/>
        <v>Storm's End</v>
      </c>
    </row>
    <row r="432" spans="1:13">
      <c r="A432" t="s">
        <v>801</v>
      </c>
      <c r="B432" t="b">
        <f t="shared" si="72"/>
        <v>0</v>
      </c>
      <c r="C432" t="str">
        <f t="shared" si="73"/>
        <v>the Stormlands</v>
      </c>
      <c r="D432" t="b">
        <f t="shared" si="74"/>
        <v>1</v>
      </c>
      <c r="E432">
        <f t="shared" si="75"/>
        <v>14</v>
      </c>
      <c r="F432">
        <f t="shared" si="76"/>
        <v>35</v>
      </c>
      <c r="G432">
        <f t="shared" si="77"/>
        <v>44</v>
      </c>
      <c r="H432">
        <f t="shared" si="78"/>
        <v>54</v>
      </c>
      <c r="I432">
        <f t="shared" si="79"/>
        <v>56</v>
      </c>
      <c r="J432">
        <f t="shared" si="80"/>
        <v>66</v>
      </c>
      <c r="K432" t="str">
        <f t="shared" si="81"/>
        <v>/index.php/Summerhall</v>
      </c>
      <c r="L432" t="str">
        <f t="shared" si="82"/>
        <v>Summerhall</v>
      </c>
      <c r="M432" t="str">
        <f t="shared" si="83"/>
        <v>Summerhall</v>
      </c>
    </row>
    <row r="433" spans="1:13">
      <c r="A433" t="s">
        <v>802</v>
      </c>
      <c r="B433" t="b">
        <f t="shared" si="72"/>
        <v>0</v>
      </c>
      <c r="C433" t="str">
        <f t="shared" si="73"/>
        <v>the Stormlands</v>
      </c>
      <c r="D433" t="b">
        <f t="shared" si="74"/>
        <v>1</v>
      </c>
      <c r="E433">
        <f t="shared" si="75"/>
        <v>18</v>
      </c>
      <c r="F433">
        <f t="shared" si="76"/>
        <v>34</v>
      </c>
      <c r="G433">
        <f t="shared" si="77"/>
        <v>43</v>
      </c>
      <c r="H433">
        <f t="shared" si="78"/>
        <v>48</v>
      </c>
      <c r="I433">
        <f t="shared" si="79"/>
        <v>50</v>
      </c>
      <c r="J433">
        <f t="shared" si="80"/>
        <v>55</v>
      </c>
      <c r="K433" t="str">
        <f t="shared" si="81"/>
        <v>/index.php/Tarth</v>
      </c>
      <c r="L433" t="str">
        <f t="shared" si="82"/>
        <v>Tarth</v>
      </c>
      <c r="M433" t="str">
        <f t="shared" si="83"/>
        <v>Tarth</v>
      </c>
    </row>
    <row r="434" spans="1:13">
      <c r="A434" t="s">
        <v>803</v>
      </c>
      <c r="B434" t="b">
        <f t="shared" si="72"/>
        <v>0</v>
      </c>
      <c r="C434" t="str">
        <f t="shared" si="73"/>
        <v>the Stormlands</v>
      </c>
      <c r="D434" t="b">
        <f t="shared" si="74"/>
        <v>1</v>
      </c>
      <c r="E434">
        <f t="shared" si="75"/>
        <v>18</v>
      </c>
      <c r="F434">
        <f t="shared" si="76"/>
        <v>42</v>
      </c>
      <c r="G434">
        <f t="shared" si="77"/>
        <v>51</v>
      </c>
      <c r="H434">
        <f t="shared" si="78"/>
        <v>64</v>
      </c>
      <c r="I434">
        <f t="shared" si="79"/>
        <v>66</v>
      </c>
      <c r="J434">
        <f t="shared" si="80"/>
        <v>79</v>
      </c>
      <c r="K434" t="str">
        <f t="shared" si="81"/>
        <v>/index.php/Weeping_Tower</v>
      </c>
      <c r="L434" t="str">
        <f t="shared" si="82"/>
        <v>Weeping Tower</v>
      </c>
      <c r="M434" t="str">
        <f t="shared" si="83"/>
        <v>Weeping Tower</v>
      </c>
    </row>
    <row r="435" spans="1:13">
      <c r="A435" t="s">
        <v>804</v>
      </c>
      <c r="B435" t="b">
        <f t="shared" si="72"/>
        <v>0</v>
      </c>
      <c r="C435" t="str">
        <f t="shared" si="73"/>
        <v>the Stormlands</v>
      </c>
      <c r="D435" t="b">
        <f t="shared" si="74"/>
        <v>1</v>
      </c>
      <c r="E435">
        <f t="shared" si="75"/>
        <v>14</v>
      </c>
      <c r="F435">
        <f t="shared" si="76"/>
        <v>34</v>
      </c>
      <c r="G435">
        <f t="shared" si="77"/>
        <v>43</v>
      </c>
      <c r="H435">
        <f t="shared" si="78"/>
        <v>52</v>
      </c>
      <c r="I435">
        <f t="shared" si="79"/>
        <v>54</v>
      </c>
      <c r="J435">
        <f t="shared" si="80"/>
        <v>63</v>
      </c>
      <c r="K435" t="str">
        <f t="shared" si="81"/>
        <v>/index.php/Wendwater</v>
      </c>
      <c r="L435" t="str">
        <f t="shared" si="82"/>
        <v>Wendwater</v>
      </c>
      <c r="M435" t="str">
        <f t="shared" si="83"/>
        <v>Wendwater</v>
      </c>
    </row>
    <row r="436" spans="1:13">
      <c r="A436" t="s">
        <v>33</v>
      </c>
      <c r="B436" t="b">
        <f t="shared" si="72"/>
        <v>0</v>
      </c>
      <c r="C436" t="str">
        <f t="shared" si="73"/>
        <v>the Stormlands</v>
      </c>
      <c r="D436" t="b">
        <f t="shared" si="74"/>
        <v>0</v>
      </c>
      <c r="E436" t="str">
        <f t="shared" si="75"/>
        <v/>
      </c>
      <c r="F436" t="str">
        <f t="shared" si="76"/>
        <v/>
      </c>
      <c r="G436" t="str">
        <f t="shared" si="77"/>
        <v/>
      </c>
      <c r="H436" t="str">
        <f t="shared" si="78"/>
        <v/>
      </c>
      <c r="I436" t="str">
        <f t="shared" si="79"/>
        <v/>
      </c>
      <c r="J436" t="str">
        <f t="shared" si="80"/>
        <v/>
      </c>
      <c r="K436" t="str">
        <f t="shared" si="81"/>
        <v/>
      </c>
      <c r="L436" t="str">
        <f t="shared" si="82"/>
        <v/>
      </c>
      <c r="M436" t="str">
        <f t="shared" si="83"/>
        <v/>
      </c>
    </row>
    <row r="437" spans="1:13">
      <c r="A437" t="s">
        <v>835</v>
      </c>
      <c r="B437" t="b">
        <f t="shared" si="72"/>
        <v>1</v>
      </c>
      <c r="C437" t="str">
        <f t="shared" si="73"/>
        <v>the Vale</v>
      </c>
      <c r="D437" t="b">
        <f t="shared" si="74"/>
        <v>0</v>
      </c>
      <c r="E437" t="str">
        <f t="shared" si="75"/>
        <v/>
      </c>
      <c r="F437" t="str">
        <f t="shared" si="76"/>
        <v/>
      </c>
      <c r="G437" t="str">
        <f t="shared" si="77"/>
        <v/>
      </c>
      <c r="H437" t="str">
        <f t="shared" si="78"/>
        <v/>
      </c>
      <c r="I437" t="str">
        <f t="shared" si="79"/>
        <v/>
      </c>
      <c r="J437" t="str">
        <f t="shared" si="80"/>
        <v/>
      </c>
      <c r="K437" t="str">
        <f t="shared" si="81"/>
        <v/>
      </c>
      <c r="L437" t="str">
        <f t="shared" si="82"/>
        <v/>
      </c>
      <c r="M437" t="str">
        <f t="shared" si="83"/>
        <v/>
      </c>
    </row>
    <row r="438" spans="1:13">
      <c r="A438" t="s">
        <v>836</v>
      </c>
      <c r="B438" t="b">
        <f t="shared" si="72"/>
        <v>0</v>
      </c>
      <c r="C438" t="str">
        <f t="shared" si="73"/>
        <v>the Vale</v>
      </c>
      <c r="D438" t="b">
        <f t="shared" si="74"/>
        <v>0</v>
      </c>
      <c r="E438" t="str">
        <f t="shared" si="75"/>
        <v/>
      </c>
      <c r="F438" t="str">
        <f t="shared" si="76"/>
        <v/>
      </c>
      <c r="G438" t="str">
        <f t="shared" si="77"/>
        <v/>
      </c>
      <c r="H438" t="str">
        <f t="shared" si="78"/>
        <v/>
      </c>
      <c r="I438" t="str">
        <f t="shared" si="79"/>
        <v/>
      </c>
      <c r="J438" t="str">
        <f t="shared" si="80"/>
        <v/>
      </c>
      <c r="K438" t="str">
        <f t="shared" si="81"/>
        <v/>
      </c>
      <c r="L438" t="str">
        <f t="shared" si="82"/>
        <v/>
      </c>
      <c r="M438" t="str">
        <f t="shared" si="83"/>
        <v/>
      </c>
    </row>
    <row r="439" spans="1:13">
      <c r="A439" t="s">
        <v>124</v>
      </c>
      <c r="B439" t="b">
        <f t="shared" si="72"/>
        <v>0</v>
      </c>
      <c r="C439" t="str">
        <f t="shared" si="73"/>
        <v>the Vale</v>
      </c>
      <c r="D439" t="b">
        <f t="shared" si="74"/>
        <v>0</v>
      </c>
      <c r="E439" t="str">
        <f t="shared" si="75"/>
        <v/>
      </c>
      <c r="F439" t="str">
        <f t="shared" si="76"/>
        <v/>
      </c>
      <c r="G439" t="str">
        <f t="shared" si="77"/>
        <v/>
      </c>
      <c r="H439" t="str">
        <f t="shared" si="78"/>
        <v/>
      </c>
      <c r="I439" t="str">
        <f t="shared" si="79"/>
        <v/>
      </c>
      <c r="J439" t="str">
        <f t="shared" si="80"/>
        <v/>
      </c>
      <c r="K439" t="str">
        <f t="shared" si="81"/>
        <v/>
      </c>
      <c r="L439" t="str">
        <f t="shared" si="82"/>
        <v/>
      </c>
      <c r="M439" t="str">
        <f t="shared" si="83"/>
        <v/>
      </c>
    </row>
    <row r="440" spans="1:13">
      <c r="A440" t="s">
        <v>837</v>
      </c>
      <c r="B440" t="b">
        <f t="shared" si="72"/>
        <v>0</v>
      </c>
      <c r="C440" t="str">
        <f t="shared" si="73"/>
        <v>the Vale</v>
      </c>
      <c r="D440" t="b">
        <f t="shared" si="74"/>
        <v>1</v>
      </c>
      <c r="E440">
        <f t="shared" si="75"/>
        <v>18</v>
      </c>
      <c r="F440">
        <f t="shared" si="76"/>
        <v>45</v>
      </c>
      <c r="G440">
        <f t="shared" si="77"/>
        <v>54</v>
      </c>
      <c r="H440">
        <f t="shared" si="78"/>
        <v>68</v>
      </c>
      <c r="I440">
        <f t="shared" si="79"/>
        <v>70</v>
      </c>
      <c r="J440">
        <f t="shared" si="80"/>
        <v>84</v>
      </c>
      <c r="K440" t="str">
        <f t="shared" si="81"/>
        <v>/index.php/Alyssa%27s_Tears</v>
      </c>
      <c r="L440" t="str">
        <f t="shared" si="82"/>
        <v>Alyssa's Tears</v>
      </c>
      <c r="M440" t="str">
        <f t="shared" si="83"/>
        <v>Alyssa's Tears</v>
      </c>
    </row>
    <row r="441" spans="1:13">
      <c r="A441" t="s">
        <v>838</v>
      </c>
      <c r="B441" t="b">
        <f t="shared" si="72"/>
        <v>0</v>
      </c>
      <c r="C441" t="str">
        <f t="shared" si="73"/>
        <v>the Vale</v>
      </c>
      <c r="D441" t="b">
        <f t="shared" si="74"/>
        <v>1</v>
      </c>
      <c r="E441">
        <f t="shared" si="75"/>
        <v>18</v>
      </c>
      <c r="F441">
        <f t="shared" si="76"/>
        <v>40</v>
      </c>
      <c r="G441">
        <f t="shared" si="77"/>
        <v>49</v>
      </c>
      <c r="H441">
        <f t="shared" si="78"/>
        <v>60</v>
      </c>
      <c r="I441">
        <f t="shared" si="79"/>
        <v>62</v>
      </c>
      <c r="J441">
        <f t="shared" si="80"/>
        <v>73</v>
      </c>
      <c r="K441" t="str">
        <f t="shared" si="81"/>
        <v>/index.php/Bloody_Gate</v>
      </c>
      <c r="L441" t="str">
        <f t="shared" si="82"/>
        <v>Bloody Gate</v>
      </c>
      <c r="M441" t="str">
        <f t="shared" si="83"/>
        <v>Bloody Gate</v>
      </c>
    </row>
    <row r="442" spans="1:13">
      <c r="A442" t="s">
        <v>839</v>
      </c>
      <c r="B442" t="b">
        <f t="shared" si="72"/>
        <v>0</v>
      </c>
      <c r="C442" t="str">
        <f t="shared" si="73"/>
        <v>the Vale</v>
      </c>
      <c r="D442" t="b">
        <f t="shared" si="74"/>
        <v>1</v>
      </c>
      <c r="E442">
        <f t="shared" si="75"/>
        <v>18</v>
      </c>
      <c r="F442">
        <f t="shared" si="76"/>
        <v>43</v>
      </c>
      <c r="G442">
        <f t="shared" si="77"/>
        <v>52</v>
      </c>
      <c r="H442">
        <f t="shared" si="78"/>
        <v>66</v>
      </c>
      <c r="I442">
        <f t="shared" si="79"/>
        <v>68</v>
      </c>
      <c r="J442">
        <f t="shared" si="80"/>
        <v>82</v>
      </c>
      <c r="K442" t="str">
        <f t="shared" si="81"/>
        <v>/index.php/Coldwater_Burn</v>
      </c>
      <c r="L442" t="str">
        <f t="shared" si="82"/>
        <v>Coldwater Burn</v>
      </c>
      <c r="M442" t="str">
        <f t="shared" si="83"/>
        <v>Coldwater Burn</v>
      </c>
    </row>
    <row r="443" spans="1:13">
      <c r="A443" t="s">
        <v>840</v>
      </c>
      <c r="B443" t="b">
        <f t="shared" si="72"/>
        <v>0</v>
      </c>
      <c r="C443" t="str">
        <f t="shared" si="73"/>
        <v>the Vale</v>
      </c>
      <c r="D443" t="b">
        <f t="shared" si="74"/>
        <v>1</v>
      </c>
      <c r="E443">
        <f t="shared" si="75"/>
        <v>18</v>
      </c>
      <c r="F443">
        <f t="shared" si="76"/>
        <v>34</v>
      </c>
      <c r="G443">
        <f t="shared" si="77"/>
        <v>43</v>
      </c>
      <c r="H443">
        <f t="shared" si="78"/>
        <v>48</v>
      </c>
      <c r="I443">
        <f t="shared" si="79"/>
        <v>50</v>
      </c>
      <c r="J443">
        <f t="shared" si="80"/>
        <v>55</v>
      </c>
      <c r="K443" t="str">
        <f t="shared" si="81"/>
        <v>/index.php/Eyrie</v>
      </c>
      <c r="L443" t="str">
        <f t="shared" si="82"/>
        <v>Eyrie</v>
      </c>
      <c r="M443" t="str">
        <f t="shared" si="83"/>
        <v>Eyrie</v>
      </c>
    </row>
    <row r="444" spans="1:13">
      <c r="A444" t="s">
        <v>841</v>
      </c>
      <c r="B444" t="b">
        <f t="shared" si="72"/>
        <v>0</v>
      </c>
      <c r="C444" t="str">
        <f t="shared" si="73"/>
        <v>the Vale</v>
      </c>
      <c r="D444" t="b">
        <f t="shared" si="74"/>
        <v>1</v>
      </c>
      <c r="E444">
        <f t="shared" si="75"/>
        <v>18</v>
      </c>
      <c r="F444">
        <f t="shared" si="76"/>
        <v>36</v>
      </c>
      <c r="G444">
        <f t="shared" si="77"/>
        <v>45</v>
      </c>
      <c r="H444">
        <f t="shared" si="78"/>
        <v>52</v>
      </c>
      <c r="I444">
        <f t="shared" si="79"/>
        <v>54</v>
      </c>
      <c r="J444">
        <f t="shared" si="80"/>
        <v>61</v>
      </c>
      <c r="K444" t="str">
        <f t="shared" si="81"/>
        <v>/index.php/Fingers</v>
      </c>
      <c r="L444" t="str">
        <f t="shared" si="82"/>
        <v>Fingers</v>
      </c>
      <c r="M444" t="str">
        <f t="shared" si="83"/>
        <v>Fingers</v>
      </c>
    </row>
    <row r="445" spans="1:13">
      <c r="A445" t="s">
        <v>842</v>
      </c>
      <c r="B445" t="b">
        <f t="shared" si="72"/>
        <v>0</v>
      </c>
      <c r="C445" t="str">
        <f t="shared" si="73"/>
        <v>the Vale</v>
      </c>
      <c r="D445" t="b">
        <f t="shared" si="74"/>
        <v>1</v>
      </c>
      <c r="E445">
        <f t="shared" si="75"/>
        <v>18</v>
      </c>
      <c r="F445">
        <f t="shared" si="76"/>
        <v>46</v>
      </c>
      <c r="G445">
        <f t="shared" si="77"/>
        <v>55</v>
      </c>
      <c r="H445">
        <f t="shared" si="78"/>
        <v>72</v>
      </c>
      <c r="I445">
        <f t="shared" si="79"/>
        <v>74</v>
      </c>
      <c r="J445">
        <f t="shared" si="80"/>
        <v>91</v>
      </c>
      <c r="K445" t="str">
        <f t="shared" si="81"/>
        <v>/index.php/Gates_of_the_Moon</v>
      </c>
      <c r="L445" t="str">
        <f t="shared" si="82"/>
        <v>Gates of the Moon</v>
      </c>
      <c r="M445" t="str">
        <f t="shared" si="83"/>
        <v>Gates of the Moon</v>
      </c>
    </row>
    <row r="446" spans="1:13">
      <c r="A446" t="s">
        <v>843</v>
      </c>
      <c r="B446" t="b">
        <f t="shared" si="72"/>
        <v>0</v>
      </c>
      <c r="C446" t="str">
        <f t="shared" si="73"/>
        <v>the Vale</v>
      </c>
      <c r="D446" t="b">
        <f t="shared" si="74"/>
        <v>1</v>
      </c>
      <c r="E446">
        <f t="shared" si="75"/>
        <v>14</v>
      </c>
      <c r="F446">
        <f t="shared" si="76"/>
        <v>40</v>
      </c>
      <c r="G446">
        <f t="shared" si="77"/>
        <v>49</v>
      </c>
      <c r="H446">
        <f t="shared" si="78"/>
        <v>62</v>
      </c>
      <c r="I446">
        <f t="shared" si="79"/>
        <v>64</v>
      </c>
      <c r="J446">
        <f t="shared" si="80"/>
        <v>77</v>
      </c>
      <c r="K446" t="str">
        <f t="shared" si="81"/>
        <v>/index.php/Giant%27s_Lance</v>
      </c>
      <c r="L446" t="str">
        <f t="shared" si="82"/>
        <v>Giant's Lance</v>
      </c>
      <c r="M446" t="str">
        <f t="shared" si="83"/>
        <v>Giant's Lance</v>
      </c>
    </row>
    <row r="447" spans="1:13">
      <c r="A447" t="s">
        <v>844</v>
      </c>
      <c r="B447" t="b">
        <f t="shared" si="72"/>
        <v>0</v>
      </c>
      <c r="C447" t="str">
        <f t="shared" si="73"/>
        <v>the Vale</v>
      </c>
      <c r="D447" t="b">
        <f t="shared" si="74"/>
        <v>1</v>
      </c>
      <c r="E447">
        <f t="shared" si="75"/>
        <v>14</v>
      </c>
      <c r="F447">
        <f t="shared" si="76"/>
        <v>34</v>
      </c>
      <c r="G447">
        <f t="shared" si="77"/>
        <v>43</v>
      </c>
      <c r="H447">
        <f t="shared" si="78"/>
        <v>52</v>
      </c>
      <c r="I447">
        <f t="shared" si="79"/>
        <v>54</v>
      </c>
      <c r="J447">
        <f t="shared" si="80"/>
        <v>63</v>
      </c>
      <c r="K447" t="str">
        <f t="shared" si="81"/>
        <v>/index.php/Grey_Glen</v>
      </c>
      <c r="L447" t="str">
        <f t="shared" si="82"/>
        <v>Grey Glen</v>
      </c>
      <c r="M447" t="str">
        <f t="shared" si="83"/>
        <v>Grey Glen</v>
      </c>
    </row>
    <row r="448" spans="1:13">
      <c r="A448" t="s">
        <v>845</v>
      </c>
      <c r="B448" t="b">
        <f t="shared" si="72"/>
        <v>0</v>
      </c>
      <c r="C448" t="str">
        <f t="shared" si="73"/>
        <v>the Vale</v>
      </c>
      <c r="D448" t="b">
        <f t="shared" si="74"/>
        <v>1</v>
      </c>
      <c r="E448">
        <f t="shared" si="75"/>
        <v>14</v>
      </c>
      <c r="F448">
        <f t="shared" si="76"/>
        <v>35</v>
      </c>
      <c r="G448">
        <f t="shared" si="77"/>
        <v>44</v>
      </c>
      <c r="H448">
        <f t="shared" si="78"/>
        <v>54</v>
      </c>
      <c r="I448">
        <f t="shared" si="79"/>
        <v>56</v>
      </c>
      <c r="J448">
        <f t="shared" si="80"/>
        <v>66</v>
      </c>
      <c r="K448" t="str">
        <f t="shared" si="81"/>
        <v>/index.php/Gull_Tower</v>
      </c>
      <c r="L448" t="str">
        <f t="shared" si="82"/>
        <v>Gull Tower</v>
      </c>
      <c r="M448" t="str">
        <f t="shared" si="83"/>
        <v>Gull Tower</v>
      </c>
    </row>
    <row r="449" spans="1:13">
      <c r="A449" t="s">
        <v>846</v>
      </c>
      <c r="B449" t="b">
        <f t="shared" si="72"/>
        <v>0</v>
      </c>
      <c r="C449" t="str">
        <f t="shared" si="73"/>
        <v>the Vale</v>
      </c>
      <c r="D449" t="b">
        <f t="shared" si="74"/>
        <v>1</v>
      </c>
      <c r="E449">
        <f t="shared" si="75"/>
        <v>14</v>
      </c>
      <c r="F449">
        <f t="shared" si="76"/>
        <v>33</v>
      </c>
      <c r="G449">
        <f t="shared" si="77"/>
        <v>42</v>
      </c>
      <c r="H449">
        <f t="shared" si="78"/>
        <v>50</v>
      </c>
      <c r="I449">
        <f t="shared" si="79"/>
        <v>52</v>
      </c>
      <c r="J449">
        <f t="shared" si="80"/>
        <v>60</v>
      </c>
      <c r="K449" t="str">
        <f t="shared" si="81"/>
        <v>/index.php/Gulltown</v>
      </c>
      <c r="L449" t="str">
        <f t="shared" si="82"/>
        <v>Gulltown</v>
      </c>
      <c r="M449" t="str">
        <f t="shared" si="83"/>
        <v>Gulltown</v>
      </c>
    </row>
    <row r="450" spans="1:13">
      <c r="A450" t="s">
        <v>847</v>
      </c>
      <c r="B450" t="b">
        <f t="shared" si="72"/>
        <v>0</v>
      </c>
      <c r="C450" t="str">
        <f t="shared" si="73"/>
        <v>the Vale</v>
      </c>
      <c r="D450" t="b">
        <f t="shared" si="74"/>
        <v>1</v>
      </c>
      <c r="E450">
        <f t="shared" si="75"/>
        <v>18</v>
      </c>
      <c r="F450">
        <f t="shared" si="76"/>
        <v>43</v>
      </c>
      <c r="G450">
        <f t="shared" si="77"/>
        <v>52</v>
      </c>
      <c r="H450">
        <f t="shared" si="78"/>
        <v>64</v>
      </c>
      <c r="I450">
        <f t="shared" si="79"/>
        <v>66</v>
      </c>
      <c r="J450">
        <f t="shared" si="80"/>
        <v>78</v>
      </c>
      <c r="K450" t="str">
        <f t="shared" si="81"/>
        <v>/index.php/Heart%27s_Home</v>
      </c>
      <c r="L450" t="str">
        <f t="shared" si="82"/>
        <v>Heart's Home</v>
      </c>
      <c r="M450" t="str">
        <f t="shared" si="83"/>
        <v>Heart's Home</v>
      </c>
    </row>
    <row r="451" spans="1:13">
      <c r="A451" t="s">
        <v>219</v>
      </c>
      <c r="B451" t="b">
        <f t="shared" ref="B451:B514" si="84">NOT(ISERR(FIND("Pages",A451)))</f>
        <v>0</v>
      </c>
      <c r="C451" t="str">
        <f t="shared" ref="C451:C506" si="85">IF(B451,MID(A451,34,FIND("""",A451,34)-34),C450)</f>
        <v>the Vale</v>
      </c>
      <c r="D451" t="b">
        <f t="shared" si="74"/>
        <v>0</v>
      </c>
      <c r="E451" t="str">
        <f t="shared" si="75"/>
        <v/>
      </c>
      <c r="F451" t="str">
        <f t="shared" si="76"/>
        <v/>
      </c>
      <c r="G451" t="str">
        <f t="shared" si="77"/>
        <v/>
      </c>
      <c r="H451" t="str">
        <f t="shared" si="78"/>
        <v/>
      </c>
      <c r="I451" t="str">
        <f t="shared" si="79"/>
        <v/>
      </c>
      <c r="J451" t="str">
        <f t="shared" si="80"/>
        <v/>
      </c>
      <c r="K451" t="str">
        <f t="shared" si="81"/>
        <v/>
      </c>
      <c r="L451" t="str">
        <f t="shared" si="82"/>
        <v/>
      </c>
      <c r="M451" t="str">
        <f t="shared" si="83"/>
        <v/>
      </c>
    </row>
    <row r="452" spans="1:13">
      <c r="A452" t="s">
        <v>848</v>
      </c>
      <c r="B452" t="b">
        <f t="shared" si="84"/>
        <v>0</v>
      </c>
      <c r="C452" t="str">
        <f t="shared" si="85"/>
        <v>the Vale</v>
      </c>
      <c r="D452" t="b">
        <f t="shared" si="74"/>
        <v>1</v>
      </c>
      <c r="E452">
        <f t="shared" si="75"/>
        <v>18</v>
      </c>
      <c r="F452">
        <f t="shared" si="76"/>
        <v>38</v>
      </c>
      <c r="G452">
        <f t="shared" si="77"/>
        <v>47</v>
      </c>
      <c r="H452">
        <f t="shared" si="78"/>
        <v>56</v>
      </c>
      <c r="I452">
        <f t="shared" si="79"/>
        <v>58</v>
      </c>
      <c r="J452">
        <f t="shared" si="80"/>
        <v>67</v>
      </c>
      <c r="K452" t="str">
        <f t="shared" si="81"/>
        <v>/index.php/High_Road</v>
      </c>
      <c r="L452" t="str">
        <f t="shared" si="82"/>
        <v>High Road</v>
      </c>
      <c r="M452" t="str">
        <f t="shared" si="83"/>
        <v>High Road</v>
      </c>
    </row>
    <row r="453" spans="1:13">
      <c r="A453" t="s">
        <v>849</v>
      </c>
      <c r="B453" t="b">
        <f t="shared" si="84"/>
        <v>0</v>
      </c>
      <c r="C453" t="str">
        <f t="shared" si="85"/>
        <v>the Vale</v>
      </c>
      <c r="D453" t="b">
        <f t="shared" si="74"/>
        <v>1</v>
      </c>
      <c r="E453">
        <f t="shared" si="75"/>
        <v>18</v>
      </c>
      <c r="F453">
        <f t="shared" si="76"/>
        <v>37</v>
      </c>
      <c r="G453">
        <f t="shared" si="77"/>
        <v>46</v>
      </c>
      <c r="H453">
        <f t="shared" si="78"/>
        <v>54</v>
      </c>
      <c r="I453">
        <f t="shared" si="79"/>
        <v>56</v>
      </c>
      <c r="J453">
        <f t="shared" si="80"/>
        <v>64</v>
      </c>
      <c r="K453" t="str">
        <f t="shared" si="81"/>
        <v>/index.php/Ironoaks</v>
      </c>
      <c r="L453" t="str">
        <f t="shared" si="82"/>
        <v>Ironoaks</v>
      </c>
      <c r="M453" t="str">
        <f t="shared" si="83"/>
        <v>Ironoaks</v>
      </c>
    </row>
    <row r="454" spans="1:13">
      <c r="A454" t="s">
        <v>850</v>
      </c>
      <c r="B454" t="b">
        <f t="shared" si="84"/>
        <v>0</v>
      </c>
      <c r="C454" t="str">
        <f t="shared" si="85"/>
        <v>the Vale</v>
      </c>
      <c r="D454" t="b">
        <f t="shared" ref="D454:D506" si="86">NOT(ISERR(FIND("&lt;a href",A454)))</f>
        <v>1</v>
      </c>
      <c r="E454">
        <f t="shared" ref="E454:E506" si="87">IF(D454,FIND("&lt;a href=",A454)+9,"")</f>
        <v>18</v>
      </c>
      <c r="F454">
        <f t="shared" ref="F454:F506" si="88">IF(D454,FIND("""",A454,E454+1),"")</f>
        <v>41</v>
      </c>
      <c r="G454">
        <f t="shared" ref="G454:G506" si="89">IF(D454,FIND("title=",A454)+7,"")</f>
        <v>50</v>
      </c>
      <c r="H454">
        <f t="shared" ref="H454:H506" si="90">IF(D454,FIND("""",A454,G454+1),"")</f>
        <v>62</v>
      </c>
      <c r="I454">
        <f t="shared" ref="I454:I506" si="91">IF(D454,FIND("&gt;",A454,H454+1)+1,"")</f>
        <v>64</v>
      </c>
      <c r="J454">
        <f t="shared" ref="J454:J506" si="92">IF(D454,FIND("&lt;",A454,I454+1),"")</f>
        <v>76</v>
      </c>
      <c r="K454" t="str">
        <f t="shared" ref="K454:K506" si="93">IF(D454,MID(A454,E454,F454-E454),"")</f>
        <v>/index.php/Littlesister</v>
      </c>
      <c r="L454" t="str">
        <f t="shared" ref="L454:L506" si="94">IF(D454,MID(A454,G454,H454-G454),"")</f>
        <v>Littlesister</v>
      </c>
      <c r="M454" t="str">
        <f t="shared" ref="M454:M506" si="95">IF(D454,MID(A454,I454,J454-I454),"")</f>
        <v>Littlesister</v>
      </c>
    </row>
    <row r="455" spans="1:13">
      <c r="A455" t="s">
        <v>851</v>
      </c>
      <c r="B455" t="b">
        <f t="shared" si="84"/>
        <v>0</v>
      </c>
      <c r="C455" t="str">
        <f t="shared" si="85"/>
        <v>the Vale</v>
      </c>
      <c r="D455" t="b">
        <f t="shared" si="86"/>
        <v>1</v>
      </c>
      <c r="E455">
        <f t="shared" si="87"/>
        <v>14</v>
      </c>
      <c r="F455">
        <f t="shared" si="88"/>
        <v>37</v>
      </c>
      <c r="G455">
        <f t="shared" si="89"/>
        <v>46</v>
      </c>
      <c r="H455">
        <f t="shared" si="90"/>
        <v>58</v>
      </c>
      <c r="I455">
        <f t="shared" si="91"/>
        <v>60</v>
      </c>
      <c r="J455">
        <f t="shared" si="92"/>
        <v>72</v>
      </c>
      <c r="K455" t="str">
        <f t="shared" si="93"/>
        <v>/index.php/Longbow_Hall</v>
      </c>
      <c r="L455" t="str">
        <f t="shared" si="94"/>
        <v>Longbow Hall</v>
      </c>
      <c r="M455" t="str">
        <f t="shared" si="95"/>
        <v>Longbow Hall</v>
      </c>
    </row>
    <row r="456" spans="1:13">
      <c r="A456" t="s">
        <v>852</v>
      </c>
      <c r="B456" t="b">
        <f t="shared" si="84"/>
        <v>0</v>
      </c>
      <c r="C456" t="str">
        <f t="shared" si="85"/>
        <v>the Vale</v>
      </c>
      <c r="D456" t="b">
        <f t="shared" si="86"/>
        <v>1</v>
      </c>
      <c r="E456">
        <f t="shared" si="87"/>
        <v>14</v>
      </c>
      <c r="F456">
        <f t="shared" si="88"/>
        <v>35</v>
      </c>
      <c r="G456">
        <f t="shared" si="89"/>
        <v>44</v>
      </c>
      <c r="H456">
        <f t="shared" si="90"/>
        <v>54</v>
      </c>
      <c r="I456">
        <f t="shared" si="91"/>
        <v>56</v>
      </c>
      <c r="J456">
        <f t="shared" si="92"/>
        <v>66</v>
      </c>
      <c r="K456" t="str">
        <f t="shared" si="93"/>
        <v>/index.php/Longsister</v>
      </c>
      <c r="L456" t="str">
        <f t="shared" si="94"/>
        <v>Longsister</v>
      </c>
      <c r="M456" t="str">
        <f t="shared" si="95"/>
        <v>Longsister</v>
      </c>
    </row>
    <row r="457" spans="1:13">
      <c r="A457" t="s">
        <v>853</v>
      </c>
      <c r="B457" t="b">
        <f t="shared" si="84"/>
        <v>0</v>
      </c>
      <c r="C457" t="str">
        <f t="shared" si="85"/>
        <v>the Vale</v>
      </c>
      <c r="D457" t="b">
        <f t="shared" si="86"/>
        <v>1</v>
      </c>
      <c r="E457">
        <f t="shared" si="87"/>
        <v>18</v>
      </c>
      <c r="F457">
        <f t="shared" si="88"/>
        <v>38</v>
      </c>
      <c r="G457">
        <f t="shared" si="89"/>
        <v>47</v>
      </c>
      <c r="H457">
        <f t="shared" si="90"/>
        <v>56</v>
      </c>
      <c r="I457">
        <f t="shared" si="91"/>
        <v>58</v>
      </c>
      <c r="J457">
        <f t="shared" si="92"/>
        <v>67</v>
      </c>
      <c r="K457" t="str">
        <f t="shared" si="93"/>
        <v>/index.php/Moon_Door</v>
      </c>
      <c r="L457" t="str">
        <f t="shared" si="94"/>
        <v>Moon Door</v>
      </c>
      <c r="M457" t="str">
        <f t="shared" si="95"/>
        <v>Moon Door</v>
      </c>
    </row>
    <row r="458" spans="1:13">
      <c r="A458" t="s">
        <v>854</v>
      </c>
      <c r="B458" t="b">
        <f t="shared" si="84"/>
        <v>0</v>
      </c>
      <c r="C458" t="str">
        <f t="shared" si="85"/>
        <v>the Vale</v>
      </c>
      <c r="D458" t="b">
        <f t="shared" si="86"/>
        <v>1</v>
      </c>
      <c r="E458">
        <f t="shared" si="87"/>
        <v>14</v>
      </c>
      <c r="F458">
        <f t="shared" si="88"/>
        <v>46</v>
      </c>
      <c r="G458">
        <f t="shared" si="89"/>
        <v>55</v>
      </c>
      <c r="H458">
        <f t="shared" si="90"/>
        <v>76</v>
      </c>
      <c r="I458">
        <f t="shared" si="91"/>
        <v>78</v>
      </c>
      <c r="J458">
        <f t="shared" si="92"/>
        <v>99</v>
      </c>
      <c r="K458" t="str">
        <f t="shared" si="93"/>
        <v>/index.php/Mountains_of_the_Moon</v>
      </c>
      <c r="L458" t="str">
        <f t="shared" si="94"/>
        <v>Mountains of the Moon</v>
      </c>
      <c r="M458" t="str">
        <f t="shared" si="95"/>
        <v>Mountains of the Moon</v>
      </c>
    </row>
    <row r="459" spans="1:13">
      <c r="A459" t="s">
        <v>855</v>
      </c>
      <c r="B459" t="b">
        <f t="shared" si="84"/>
        <v>0</v>
      </c>
      <c r="C459" t="str">
        <f t="shared" si="85"/>
        <v>the Vale</v>
      </c>
      <c r="D459" t="b">
        <f t="shared" si="86"/>
        <v>1</v>
      </c>
      <c r="E459">
        <f t="shared" si="87"/>
        <v>18</v>
      </c>
      <c r="F459">
        <f t="shared" si="88"/>
        <v>36</v>
      </c>
      <c r="G459">
        <f t="shared" si="89"/>
        <v>45</v>
      </c>
      <c r="H459">
        <f t="shared" si="90"/>
        <v>52</v>
      </c>
      <c r="I459">
        <f t="shared" si="91"/>
        <v>54</v>
      </c>
      <c r="J459">
        <f t="shared" si="92"/>
        <v>61</v>
      </c>
      <c r="K459" t="str">
        <f t="shared" si="93"/>
        <v>/index.php/Newkeep</v>
      </c>
      <c r="L459" t="str">
        <f t="shared" si="94"/>
        <v>Newkeep</v>
      </c>
      <c r="M459" t="str">
        <f t="shared" si="95"/>
        <v>Newkeep</v>
      </c>
    </row>
    <row r="460" spans="1:13">
      <c r="A460" t="s">
        <v>856</v>
      </c>
      <c r="B460" t="b">
        <f t="shared" si="84"/>
        <v>0</v>
      </c>
      <c r="C460" t="str">
        <f t="shared" si="85"/>
        <v>the Vale</v>
      </c>
      <c r="D460" t="b">
        <f t="shared" si="86"/>
        <v>1</v>
      </c>
      <c r="E460">
        <f t="shared" si="87"/>
        <v>14</v>
      </c>
      <c r="F460">
        <f t="shared" si="88"/>
        <v>34</v>
      </c>
      <c r="G460">
        <f t="shared" si="89"/>
        <v>43</v>
      </c>
      <c r="H460">
        <f t="shared" si="90"/>
        <v>52</v>
      </c>
      <c r="I460">
        <f t="shared" si="91"/>
        <v>54</v>
      </c>
      <c r="J460">
        <f t="shared" si="92"/>
        <v>63</v>
      </c>
      <c r="K460" t="str">
        <f t="shared" si="93"/>
        <v>/index.php/Ninestars</v>
      </c>
      <c r="L460" t="str">
        <f t="shared" si="94"/>
        <v>Ninestars</v>
      </c>
      <c r="M460" t="str">
        <f t="shared" si="95"/>
        <v>Ninestars</v>
      </c>
    </row>
    <row r="461" spans="1:13">
      <c r="A461" t="s">
        <v>857</v>
      </c>
      <c r="B461" t="b">
        <f t="shared" si="84"/>
        <v>0</v>
      </c>
      <c r="C461" t="str">
        <f t="shared" si="85"/>
        <v>the Vale</v>
      </c>
      <c r="D461" t="b">
        <f t="shared" si="86"/>
        <v>1</v>
      </c>
      <c r="E461">
        <f t="shared" si="87"/>
        <v>18</v>
      </c>
      <c r="F461">
        <f t="shared" si="88"/>
        <v>39</v>
      </c>
      <c r="G461">
        <f t="shared" si="89"/>
        <v>48</v>
      </c>
      <c r="H461">
        <f t="shared" si="90"/>
        <v>58</v>
      </c>
      <c r="I461">
        <f t="shared" si="91"/>
        <v>60</v>
      </c>
      <c r="J461">
        <f t="shared" si="92"/>
        <v>70</v>
      </c>
      <c r="K461" t="str">
        <f t="shared" si="93"/>
        <v>/index.php/Old_Anchor</v>
      </c>
      <c r="L461" t="str">
        <f t="shared" si="94"/>
        <v>Old Anchor</v>
      </c>
      <c r="M461" t="str">
        <f t="shared" si="95"/>
        <v>Old Anchor</v>
      </c>
    </row>
    <row r="462" spans="1:13">
      <c r="A462" t="s">
        <v>858</v>
      </c>
      <c r="B462" t="b">
        <f t="shared" si="84"/>
        <v>0</v>
      </c>
      <c r="C462" t="str">
        <f t="shared" si="85"/>
        <v>the Vale</v>
      </c>
      <c r="D462" t="b">
        <f t="shared" si="86"/>
        <v>1</v>
      </c>
      <c r="E462">
        <f t="shared" si="87"/>
        <v>18</v>
      </c>
      <c r="F462">
        <f t="shared" si="88"/>
        <v>35</v>
      </c>
      <c r="G462">
        <f t="shared" si="89"/>
        <v>44</v>
      </c>
      <c r="H462">
        <f t="shared" si="90"/>
        <v>50</v>
      </c>
      <c r="I462">
        <f t="shared" si="91"/>
        <v>52</v>
      </c>
      <c r="J462">
        <f t="shared" si="92"/>
        <v>58</v>
      </c>
      <c r="K462" t="str">
        <f t="shared" si="93"/>
        <v>/index.php/Pebble</v>
      </c>
      <c r="L462" t="str">
        <f t="shared" si="94"/>
        <v>Pebble</v>
      </c>
      <c r="M462" t="str">
        <f t="shared" si="95"/>
        <v>Pebble</v>
      </c>
    </row>
    <row r="463" spans="1:13">
      <c r="A463" t="s">
        <v>859</v>
      </c>
      <c r="B463" t="b">
        <f t="shared" si="84"/>
        <v>0</v>
      </c>
      <c r="C463" t="str">
        <f t="shared" si="85"/>
        <v>the Vale</v>
      </c>
      <c r="D463" t="b">
        <f t="shared" si="86"/>
        <v>0</v>
      </c>
      <c r="E463" t="str">
        <f t="shared" si="87"/>
        <v/>
      </c>
      <c r="F463" t="str">
        <f t="shared" si="88"/>
        <v/>
      </c>
      <c r="G463" t="str">
        <f t="shared" si="89"/>
        <v/>
      </c>
      <c r="H463" t="str">
        <f t="shared" si="90"/>
        <v/>
      </c>
      <c r="I463" t="str">
        <f t="shared" si="91"/>
        <v/>
      </c>
      <c r="J463" t="str">
        <f t="shared" si="92"/>
        <v/>
      </c>
      <c r="K463" t="str">
        <f t="shared" si="93"/>
        <v/>
      </c>
      <c r="L463" t="str">
        <f t="shared" si="94"/>
        <v/>
      </c>
      <c r="M463" t="str">
        <f t="shared" si="95"/>
        <v/>
      </c>
    </row>
    <row r="464" spans="1:13">
      <c r="A464" t="s">
        <v>860</v>
      </c>
      <c r="B464" t="b">
        <f t="shared" si="84"/>
        <v>0</v>
      </c>
      <c r="C464" t="str">
        <f t="shared" si="85"/>
        <v>the Vale</v>
      </c>
      <c r="D464" t="b">
        <f t="shared" si="86"/>
        <v>1</v>
      </c>
      <c r="E464">
        <f t="shared" si="87"/>
        <v>18</v>
      </c>
      <c r="F464">
        <f t="shared" si="88"/>
        <v>36</v>
      </c>
      <c r="G464">
        <f t="shared" si="89"/>
        <v>45</v>
      </c>
      <c r="H464">
        <f t="shared" si="90"/>
        <v>52</v>
      </c>
      <c r="I464">
        <f t="shared" si="91"/>
        <v>54</v>
      </c>
      <c r="J464">
        <f t="shared" si="92"/>
        <v>61</v>
      </c>
      <c r="K464" t="str">
        <f t="shared" si="93"/>
        <v>/index.php/Redfort</v>
      </c>
      <c r="L464" t="str">
        <f t="shared" si="94"/>
        <v>Redfort</v>
      </c>
      <c r="M464" t="str">
        <f t="shared" si="95"/>
        <v>Redfort</v>
      </c>
    </row>
    <row r="465" spans="1:13">
      <c r="A465" t="s">
        <v>861</v>
      </c>
      <c r="B465" t="b">
        <f t="shared" si="84"/>
        <v>0</v>
      </c>
      <c r="C465" t="str">
        <f t="shared" si="85"/>
        <v>the Vale</v>
      </c>
      <c r="D465" t="b">
        <f t="shared" si="86"/>
        <v>1</v>
      </c>
      <c r="E465">
        <f t="shared" si="87"/>
        <v>14</v>
      </c>
      <c r="F465">
        <f t="shared" si="88"/>
        <v>34</v>
      </c>
      <c r="G465">
        <f t="shared" si="89"/>
        <v>43</v>
      </c>
      <c r="H465">
        <f t="shared" si="90"/>
        <v>52</v>
      </c>
      <c r="I465">
        <f t="shared" si="91"/>
        <v>54</v>
      </c>
      <c r="J465">
        <f t="shared" si="92"/>
        <v>63</v>
      </c>
      <c r="K465" t="str">
        <f t="shared" si="93"/>
        <v>/index.php/Runestone</v>
      </c>
      <c r="L465" t="str">
        <f t="shared" si="94"/>
        <v>Runestone</v>
      </c>
      <c r="M465" t="str">
        <f t="shared" si="95"/>
        <v>Runestone</v>
      </c>
    </row>
    <row r="466" spans="1:13">
      <c r="A466" t="s">
        <v>862</v>
      </c>
      <c r="B466" t="b">
        <f t="shared" si="84"/>
        <v>0</v>
      </c>
      <c r="C466" t="str">
        <f t="shared" si="85"/>
        <v>the Vale</v>
      </c>
      <c r="D466" t="b">
        <f t="shared" si="86"/>
        <v>1</v>
      </c>
      <c r="E466">
        <f t="shared" si="87"/>
        <v>18</v>
      </c>
      <c r="F466">
        <f t="shared" si="88"/>
        <v>38</v>
      </c>
      <c r="G466">
        <f t="shared" si="89"/>
        <v>47</v>
      </c>
      <c r="H466">
        <f t="shared" si="90"/>
        <v>56</v>
      </c>
      <c r="I466">
        <f t="shared" si="91"/>
        <v>58</v>
      </c>
      <c r="J466">
        <f t="shared" si="92"/>
        <v>67</v>
      </c>
      <c r="K466" t="str">
        <f t="shared" si="93"/>
        <v>/index.php/Sisterton</v>
      </c>
      <c r="L466" t="str">
        <f t="shared" si="94"/>
        <v>Sisterton</v>
      </c>
      <c r="M466" t="str">
        <f t="shared" si="95"/>
        <v>Sisterton</v>
      </c>
    </row>
    <row r="467" spans="1:13">
      <c r="A467" t="s">
        <v>863</v>
      </c>
      <c r="B467" t="b">
        <f t="shared" si="84"/>
        <v>0</v>
      </c>
      <c r="C467" t="str">
        <f t="shared" si="85"/>
        <v>the Vale</v>
      </c>
      <c r="D467" t="b">
        <f t="shared" si="86"/>
        <v>1</v>
      </c>
      <c r="E467">
        <f t="shared" si="87"/>
        <v>14</v>
      </c>
      <c r="F467">
        <f t="shared" si="88"/>
        <v>34</v>
      </c>
      <c r="G467">
        <f t="shared" si="89"/>
        <v>43</v>
      </c>
      <c r="H467">
        <f t="shared" si="90"/>
        <v>52</v>
      </c>
      <c r="I467">
        <f t="shared" si="91"/>
        <v>54</v>
      </c>
      <c r="J467">
        <f t="shared" si="92"/>
        <v>63</v>
      </c>
      <c r="K467" t="str">
        <f t="shared" si="93"/>
        <v>/index.php/Snakewood</v>
      </c>
      <c r="L467" t="str">
        <f t="shared" si="94"/>
        <v>Snakewood</v>
      </c>
      <c r="M467" t="str">
        <f t="shared" si="95"/>
        <v>Snakewood</v>
      </c>
    </row>
    <row r="468" spans="1:13">
      <c r="A468" t="s">
        <v>864</v>
      </c>
      <c r="B468" t="b">
        <f t="shared" si="84"/>
        <v>0</v>
      </c>
      <c r="C468" t="str">
        <f t="shared" si="85"/>
        <v>the Vale</v>
      </c>
      <c r="D468" t="b">
        <f t="shared" si="86"/>
        <v>1</v>
      </c>
      <c r="E468">
        <f t="shared" si="87"/>
        <v>14</v>
      </c>
      <c r="F468">
        <f t="shared" si="88"/>
        <v>35</v>
      </c>
      <c r="G468">
        <f t="shared" si="89"/>
        <v>44</v>
      </c>
      <c r="H468">
        <f t="shared" si="90"/>
        <v>54</v>
      </c>
      <c r="I468">
        <f t="shared" si="91"/>
        <v>56</v>
      </c>
      <c r="J468">
        <f t="shared" si="92"/>
        <v>66</v>
      </c>
      <c r="K468" t="str">
        <f t="shared" si="93"/>
        <v>/index.php/Strongsong</v>
      </c>
      <c r="L468" t="str">
        <f t="shared" si="94"/>
        <v>Strongsong</v>
      </c>
      <c r="M468" t="str">
        <f t="shared" si="95"/>
        <v>Strongsong</v>
      </c>
    </row>
    <row r="469" spans="1:13">
      <c r="A469" t="s">
        <v>865</v>
      </c>
      <c r="B469" t="b">
        <f t="shared" si="84"/>
        <v>0</v>
      </c>
      <c r="C469" t="str">
        <f t="shared" si="85"/>
        <v>the Vale</v>
      </c>
      <c r="D469" t="b">
        <f t="shared" si="86"/>
        <v>1</v>
      </c>
      <c r="E469">
        <f t="shared" si="87"/>
        <v>14</v>
      </c>
      <c r="F469">
        <f t="shared" si="88"/>
        <v>36</v>
      </c>
      <c r="G469">
        <f t="shared" si="89"/>
        <v>45</v>
      </c>
      <c r="H469">
        <f t="shared" si="90"/>
        <v>56</v>
      </c>
      <c r="I469">
        <f t="shared" si="91"/>
        <v>58</v>
      </c>
      <c r="J469">
        <f t="shared" si="92"/>
        <v>69</v>
      </c>
      <c r="K469" t="str">
        <f t="shared" si="93"/>
        <v>/index.php/Sweetsister</v>
      </c>
      <c r="L469" t="str">
        <f t="shared" si="94"/>
        <v>Sweetsister</v>
      </c>
      <c r="M469" t="str">
        <f t="shared" si="95"/>
        <v>Sweetsister</v>
      </c>
    </row>
    <row r="470" spans="1:13">
      <c r="A470" t="s">
        <v>866</v>
      </c>
      <c r="B470" t="b">
        <f t="shared" si="84"/>
        <v>0</v>
      </c>
      <c r="C470" t="str">
        <f t="shared" si="85"/>
        <v>the Vale</v>
      </c>
      <c r="D470" t="b">
        <f t="shared" si="86"/>
        <v>1</v>
      </c>
      <c r="E470">
        <f t="shared" si="87"/>
        <v>18</v>
      </c>
      <c r="F470">
        <f t="shared" si="88"/>
        <v>37</v>
      </c>
      <c r="G470">
        <f t="shared" si="89"/>
        <v>46</v>
      </c>
      <c r="H470">
        <f t="shared" si="90"/>
        <v>54</v>
      </c>
      <c r="I470">
        <f t="shared" si="91"/>
        <v>56</v>
      </c>
      <c r="J470">
        <f t="shared" si="92"/>
        <v>64</v>
      </c>
      <c r="K470" t="str">
        <f t="shared" si="93"/>
        <v>/index.php/The_Paps</v>
      </c>
      <c r="L470" t="str">
        <f t="shared" si="94"/>
        <v>The Paps</v>
      </c>
      <c r="M470" t="str">
        <f t="shared" si="95"/>
        <v>The Paps</v>
      </c>
    </row>
    <row r="471" spans="1:13">
      <c r="A471" t="s">
        <v>867</v>
      </c>
      <c r="B471" t="b">
        <f t="shared" si="84"/>
        <v>0</v>
      </c>
      <c r="C471" t="str">
        <f t="shared" si="85"/>
        <v>the Vale</v>
      </c>
      <c r="D471" t="b">
        <f t="shared" si="86"/>
        <v>1</v>
      </c>
      <c r="E471">
        <f t="shared" si="87"/>
        <v>14</v>
      </c>
      <c r="F471">
        <f t="shared" si="88"/>
        <v>38</v>
      </c>
      <c r="G471">
        <f t="shared" si="89"/>
        <v>47</v>
      </c>
      <c r="H471">
        <f t="shared" si="90"/>
        <v>60</v>
      </c>
      <c r="I471">
        <f t="shared" si="91"/>
        <v>62</v>
      </c>
      <c r="J471">
        <f t="shared" si="92"/>
        <v>75</v>
      </c>
      <c r="K471" t="str">
        <f t="shared" si="93"/>
        <v>/index.php/Three_Sisters</v>
      </c>
      <c r="L471" t="str">
        <f t="shared" si="94"/>
        <v>Three Sisters</v>
      </c>
      <c r="M471" t="str">
        <f t="shared" si="95"/>
        <v>Three Sisters</v>
      </c>
    </row>
    <row r="472" spans="1:13">
      <c r="A472" t="s">
        <v>868</v>
      </c>
      <c r="B472" t="b">
        <f t="shared" si="84"/>
        <v>0</v>
      </c>
      <c r="C472" t="str">
        <f t="shared" si="85"/>
        <v>the Vale</v>
      </c>
      <c r="D472" t="b">
        <f t="shared" si="86"/>
        <v>1</v>
      </c>
      <c r="E472">
        <f t="shared" si="87"/>
        <v>18</v>
      </c>
      <c r="F472">
        <f t="shared" si="88"/>
        <v>38</v>
      </c>
      <c r="G472">
        <f t="shared" si="89"/>
        <v>47</v>
      </c>
      <c r="H472">
        <f t="shared" si="90"/>
        <v>56</v>
      </c>
      <c r="I472">
        <f t="shared" si="91"/>
        <v>58</v>
      </c>
      <c r="J472">
        <f t="shared" si="92"/>
        <v>67</v>
      </c>
      <c r="K472" t="str">
        <f t="shared" si="93"/>
        <v>/index.php/Wickenden</v>
      </c>
      <c r="L472" t="str">
        <f t="shared" si="94"/>
        <v>Wickenden</v>
      </c>
      <c r="M472" t="str">
        <f t="shared" si="95"/>
        <v>Wickenden</v>
      </c>
    </row>
    <row r="473" spans="1:13">
      <c r="A473" t="s">
        <v>33</v>
      </c>
      <c r="B473" t="b">
        <f t="shared" si="84"/>
        <v>0</v>
      </c>
      <c r="C473" t="str">
        <f t="shared" si="85"/>
        <v>the Vale</v>
      </c>
      <c r="D473" t="b">
        <f t="shared" si="86"/>
        <v>0</v>
      </c>
      <c r="E473" t="str">
        <f t="shared" si="87"/>
        <v/>
      </c>
      <c r="F473" t="str">
        <f t="shared" si="88"/>
        <v/>
      </c>
      <c r="G473" t="str">
        <f t="shared" si="89"/>
        <v/>
      </c>
      <c r="H473" t="str">
        <f t="shared" si="90"/>
        <v/>
      </c>
      <c r="I473" t="str">
        <f t="shared" si="91"/>
        <v/>
      </c>
      <c r="J473" t="str">
        <f t="shared" si="92"/>
        <v/>
      </c>
      <c r="K473" t="str">
        <f t="shared" si="93"/>
        <v/>
      </c>
      <c r="L473" t="str">
        <f t="shared" si="94"/>
        <v/>
      </c>
      <c r="M473" t="str">
        <f t="shared" si="95"/>
        <v/>
      </c>
    </row>
    <row r="474" spans="1:13">
      <c r="A474" t="s">
        <v>893</v>
      </c>
      <c r="B474" t="b">
        <f t="shared" si="84"/>
        <v>1</v>
      </c>
      <c r="C474" t="str">
        <f t="shared" si="85"/>
        <v>the Westerlands</v>
      </c>
      <c r="D474" t="b">
        <f t="shared" si="86"/>
        <v>0</v>
      </c>
      <c r="E474" t="str">
        <f t="shared" si="87"/>
        <v/>
      </c>
      <c r="F474" t="str">
        <f t="shared" si="88"/>
        <v/>
      </c>
      <c r="G474" t="str">
        <f t="shared" si="89"/>
        <v/>
      </c>
      <c r="H474" t="str">
        <f t="shared" si="90"/>
        <v/>
      </c>
      <c r="I474" t="str">
        <f t="shared" si="91"/>
        <v/>
      </c>
      <c r="J474" t="str">
        <f t="shared" si="92"/>
        <v/>
      </c>
      <c r="K474" t="str">
        <f t="shared" si="93"/>
        <v/>
      </c>
      <c r="L474" t="str">
        <f t="shared" si="94"/>
        <v/>
      </c>
      <c r="M474" t="str">
        <f t="shared" si="95"/>
        <v/>
      </c>
    </row>
    <row r="475" spans="1:13">
      <c r="A475" t="s">
        <v>208</v>
      </c>
      <c r="B475" t="b">
        <f t="shared" si="84"/>
        <v>0</v>
      </c>
      <c r="C475" t="str">
        <f t="shared" si="85"/>
        <v>the Westerlands</v>
      </c>
      <c r="D475" t="b">
        <f t="shared" si="86"/>
        <v>0</v>
      </c>
      <c r="E475" t="str">
        <f t="shared" si="87"/>
        <v/>
      </c>
      <c r="F475" t="str">
        <f t="shared" si="88"/>
        <v/>
      </c>
      <c r="G475" t="str">
        <f t="shared" si="89"/>
        <v/>
      </c>
      <c r="H475" t="str">
        <f t="shared" si="90"/>
        <v/>
      </c>
      <c r="I475" t="str">
        <f t="shared" si="91"/>
        <v/>
      </c>
      <c r="J475" t="str">
        <f t="shared" si="92"/>
        <v/>
      </c>
      <c r="K475" t="str">
        <f t="shared" si="93"/>
        <v/>
      </c>
      <c r="L475" t="str">
        <f t="shared" si="94"/>
        <v/>
      </c>
      <c r="M475" t="str">
        <f t="shared" si="95"/>
        <v/>
      </c>
    </row>
    <row r="476" spans="1:13">
      <c r="A476" t="s">
        <v>124</v>
      </c>
      <c r="B476" t="b">
        <f t="shared" si="84"/>
        <v>0</v>
      </c>
      <c r="C476" t="str">
        <f t="shared" si="85"/>
        <v>the Westerlands</v>
      </c>
      <c r="D476" t="b">
        <f t="shared" si="86"/>
        <v>0</v>
      </c>
      <c r="E476" t="str">
        <f t="shared" si="87"/>
        <v/>
      </c>
      <c r="F476" t="str">
        <f t="shared" si="88"/>
        <v/>
      </c>
      <c r="G476" t="str">
        <f t="shared" si="89"/>
        <v/>
      </c>
      <c r="H476" t="str">
        <f t="shared" si="90"/>
        <v/>
      </c>
      <c r="I476" t="str">
        <f t="shared" si="91"/>
        <v/>
      </c>
      <c r="J476" t="str">
        <f t="shared" si="92"/>
        <v/>
      </c>
      <c r="K476" t="str">
        <f t="shared" si="93"/>
        <v/>
      </c>
      <c r="L476" t="str">
        <f t="shared" si="94"/>
        <v/>
      </c>
      <c r="M476" t="str">
        <f t="shared" si="95"/>
        <v/>
      </c>
    </row>
    <row r="477" spans="1:13">
      <c r="A477" t="s">
        <v>894</v>
      </c>
      <c r="B477" t="b">
        <f t="shared" si="84"/>
        <v>0</v>
      </c>
      <c r="C477" t="str">
        <f t="shared" si="85"/>
        <v>the Westerlands</v>
      </c>
      <c r="D477" t="b">
        <f t="shared" si="86"/>
        <v>1</v>
      </c>
      <c r="E477">
        <f t="shared" si="87"/>
        <v>18</v>
      </c>
      <c r="F477">
        <f t="shared" si="88"/>
        <v>37</v>
      </c>
      <c r="G477">
        <f t="shared" si="89"/>
        <v>46</v>
      </c>
      <c r="H477">
        <f t="shared" si="90"/>
        <v>54</v>
      </c>
      <c r="I477">
        <f t="shared" si="91"/>
        <v>56</v>
      </c>
      <c r="J477">
        <f t="shared" si="92"/>
        <v>64</v>
      </c>
      <c r="K477" t="str">
        <f t="shared" si="93"/>
        <v>/index.php/Ashemark</v>
      </c>
      <c r="L477" t="str">
        <f t="shared" si="94"/>
        <v>Ashemark</v>
      </c>
      <c r="M477" t="str">
        <f t="shared" si="95"/>
        <v>Ashemark</v>
      </c>
    </row>
    <row r="478" spans="1:13">
      <c r="A478" t="s">
        <v>895</v>
      </c>
      <c r="B478" t="b">
        <f t="shared" si="84"/>
        <v>0</v>
      </c>
      <c r="C478" t="str">
        <f t="shared" si="85"/>
        <v>the Westerlands</v>
      </c>
      <c r="D478" t="b">
        <f t="shared" si="86"/>
        <v>1</v>
      </c>
      <c r="E478">
        <f t="shared" si="87"/>
        <v>18</v>
      </c>
      <c r="F478">
        <f t="shared" si="88"/>
        <v>37</v>
      </c>
      <c r="G478">
        <f t="shared" si="89"/>
        <v>46</v>
      </c>
      <c r="H478">
        <f t="shared" si="90"/>
        <v>54</v>
      </c>
      <c r="I478">
        <f t="shared" si="91"/>
        <v>56</v>
      </c>
      <c r="J478">
        <f t="shared" si="92"/>
        <v>64</v>
      </c>
      <c r="K478" t="str">
        <f t="shared" si="93"/>
        <v>/index.php/Banefort</v>
      </c>
      <c r="L478" t="str">
        <f t="shared" si="94"/>
        <v>Banefort</v>
      </c>
      <c r="M478" t="str">
        <f t="shared" si="95"/>
        <v>Banefort</v>
      </c>
    </row>
    <row r="479" spans="1:13">
      <c r="A479" t="s">
        <v>896</v>
      </c>
      <c r="B479" t="b">
        <f t="shared" si="84"/>
        <v>0</v>
      </c>
      <c r="C479" t="str">
        <f t="shared" si="85"/>
        <v>the Westerlands</v>
      </c>
      <c r="D479" t="b">
        <f t="shared" si="86"/>
        <v>1</v>
      </c>
      <c r="E479">
        <f t="shared" si="87"/>
        <v>18</v>
      </c>
      <c r="F479">
        <f t="shared" si="88"/>
        <v>38</v>
      </c>
      <c r="G479">
        <f t="shared" si="89"/>
        <v>47</v>
      </c>
      <c r="H479">
        <f t="shared" si="90"/>
        <v>56</v>
      </c>
      <c r="I479">
        <f t="shared" si="91"/>
        <v>58</v>
      </c>
      <c r="J479">
        <f t="shared" si="92"/>
        <v>67</v>
      </c>
      <c r="K479" t="str">
        <f t="shared" si="93"/>
        <v>/index.php/Castamere</v>
      </c>
      <c r="L479" t="str">
        <f t="shared" si="94"/>
        <v>Castamere</v>
      </c>
      <c r="M479" t="str">
        <f t="shared" si="95"/>
        <v>Castamere</v>
      </c>
    </row>
    <row r="480" spans="1:13">
      <c r="A480" t="s">
        <v>897</v>
      </c>
      <c r="B480" t="b">
        <f t="shared" si="84"/>
        <v>0</v>
      </c>
      <c r="C480" t="str">
        <f t="shared" si="85"/>
        <v>the Westerlands</v>
      </c>
      <c r="D480" t="b">
        <f t="shared" si="86"/>
        <v>1</v>
      </c>
      <c r="E480">
        <f t="shared" si="87"/>
        <v>14</v>
      </c>
      <c r="F480">
        <f t="shared" si="88"/>
        <v>38</v>
      </c>
      <c r="G480">
        <f t="shared" si="89"/>
        <v>47</v>
      </c>
      <c r="H480">
        <f t="shared" si="90"/>
        <v>60</v>
      </c>
      <c r="I480">
        <f t="shared" si="91"/>
        <v>62</v>
      </c>
      <c r="J480">
        <f t="shared" si="92"/>
        <v>75</v>
      </c>
      <c r="K480" t="str">
        <f t="shared" si="93"/>
        <v>/index.php/Casterly_Rock</v>
      </c>
      <c r="L480" t="str">
        <f t="shared" si="94"/>
        <v>Casterly Rock</v>
      </c>
      <c r="M480" t="str">
        <f t="shared" si="95"/>
        <v>Casterly Rock</v>
      </c>
    </row>
    <row r="481" spans="1:13">
      <c r="A481" t="s">
        <v>898</v>
      </c>
      <c r="B481" t="b">
        <f t="shared" si="84"/>
        <v>0</v>
      </c>
      <c r="C481" t="str">
        <f t="shared" si="85"/>
        <v>the Westerlands</v>
      </c>
      <c r="D481" t="b">
        <f t="shared" si="86"/>
        <v>1</v>
      </c>
      <c r="E481">
        <f t="shared" si="87"/>
        <v>14</v>
      </c>
      <c r="F481">
        <f t="shared" si="88"/>
        <v>41</v>
      </c>
      <c r="G481">
        <f t="shared" si="89"/>
        <v>50</v>
      </c>
      <c r="H481">
        <f t="shared" si="90"/>
        <v>64</v>
      </c>
      <c r="I481">
        <f t="shared" si="91"/>
        <v>66</v>
      </c>
      <c r="J481">
        <f t="shared" si="92"/>
        <v>80</v>
      </c>
      <c r="K481" t="str">
        <f t="shared" si="93"/>
        <v>/index.php/Clegane%27s_Keep</v>
      </c>
      <c r="L481" t="str">
        <f t="shared" si="94"/>
        <v>Clegane's Keep</v>
      </c>
      <c r="M481" t="str">
        <f t="shared" si="95"/>
        <v>Clegane's Keep</v>
      </c>
    </row>
    <row r="482" spans="1:13">
      <c r="A482" t="s">
        <v>899</v>
      </c>
      <c r="B482" t="b">
        <f t="shared" si="84"/>
        <v>0</v>
      </c>
      <c r="C482" t="str">
        <f t="shared" si="85"/>
        <v>the Westerlands</v>
      </c>
      <c r="D482" t="b">
        <f t="shared" si="86"/>
        <v>1</v>
      </c>
      <c r="E482">
        <f t="shared" si="87"/>
        <v>14</v>
      </c>
      <c r="F482">
        <f t="shared" si="88"/>
        <v>34</v>
      </c>
      <c r="G482">
        <f t="shared" si="89"/>
        <v>43</v>
      </c>
      <c r="H482">
        <f t="shared" si="90"/>
        <v>52</v>
      </c>
      <c r="I482">
        <f t="shared" si="91"/>
        <v>54</v>
      </c>
      <c r="J482">
        <f t="shared" si="92"/>
        <v>63</v>
      </c>
      <c r="K482" t="str">
        <f t="shared" si="93"/>
        <v>/index.php/Cornfield</v>
      </c>
      <c r="L482" t="str">
        <f t="shared" si="94"/>
        <v>Cornfield</v>
      </c>
      <c r="M482" t="str">
        <f t="shared" si="95"/>
        <v>Cornfield</v>
      </c>
    </row>
    <row r="483" spans="1:13">
      <c r="A483" t="s">
        <v>900</v>
      </c>
      <c r="B483" t="b">
        <f t="shared" si="84"/>
        <v>0</v>
      </c>
      <c r="C483" t="str">
        <f t="shared" si="85"/>
        <v>the Westerlands</v>
      </c>
      <c r="D483" t="b">
        <f t="shared" si="86"/>
        <v>1</v>
      </c>
      <c r="E483">
        <f t="shared" si="87"/>
        <v>14</v>
      </c>
      <c r="F483">
        <f t="shared" si="88"/>
        <v>34</v>
      </c>
      <c r="G483">
        <f t="shared" si="89"/>
        <v>43</v>
      </c>
      <c r="H483">
        <f t="shared" si="90"/>
        <v>52</v>
      </c>
      <c r="I483">
        <f t="shared" si="91"/>
        <v>54</v>
      </c>
      <c r="J483">
        <f t="shared" si="92"/>
        <v>63</v>
      </c>
      <c r="K483" t="str">
        <f t="shared" si="93"/>
        <v>/index.php/Crakehall</v>
      </c>
      <c r="L483" t="str">
        <f t="shared" si="94"/>
        <v>Crakehall</v>
      </c>
      <c r="M483" t="str">
        <f t="shared" si="95"/>
        <v>Crakehall</v>
      </c>
    </row>
    <row r="484" spans="1:13">
      <c r="A484" t="s">
        <v>901</v>
      </c>
      <c r="B484" t="b">
        <f t="shared" si="84"/>
        <v>0</v>
      </c>
      <c r="C484" t="str">
        <f t="shared" si="85"/>
        <v>the Westerlands</v>
      </c>
      <c r="D484" t="b">
        <f t="shared" si="86"/>
        <v>1</v>
      </c>
      <c r="E484">
        <f t="shared" si="87"/>
        <v>18</v>
      </c>
      <c r="F484">
        <f t="shared" si="88"/>
        <v>37</v>
      </c>
      <c r="G484">
        <f t="shared" si="89"/>
        <v>46</v>
      </c>
      <c r="H484">
        <f t="shared" si="90"/>
        <v>54</v>
      </c>
      <c r="I484">
        <f t="shared" si="91"/>
        <v>56</v>
      </c>
      <c r="J484">
        <f t="shared" si="92"/>
        <v>64</v>
      </c>
      <c r="K484" t="str">
        <f t="shared" si="93"/>
        <v>/index.php/Deep_Den</v>
      </c>
      <c r="L484" t="str">
        <f t="shared" si="94"/>
        <v>Deep Den</v>
      </c>
      <c r="M484" t="str">
        <f t="shared" si="95"/>
        <v>Deep Den</v>
      </c>
    </row>
    <row r="485" spans="1:13">
      <c r="A485" t="s">
        <v>902</v>
      </c>
      <c r="B485" t="b">
        <f t="shared" si="84"/>
        <v>0</v>
      </c>
      <c r="C485" t="str">
        <f t="shared" si="85"/>
        <v>the Westerlands</v>
      </c>
      <c r="D485" t="b">
        <f t="shared" si="86"/>
        <v>1</v>
      </c>
      <c r="E485">
        <f t="shared" si="87"/>
        <v>18</v>
      </c>
      <c r="F485">
        <f t="shared" si="88"/>
        <v>38</v>
      </c>
      <c r="G485">
        <f t="shared" si="89"/>
        <v>47</v>
      </c>
      <c r="H485">
        <f t="shared" si="90"/>
        <v>56</v>
      </c>
      <c r="I485">
        <f t="shared" si="91"/>
        <v>58</v>
      </c>
      <c r="J485">
        <f t="shared" si="92"/>
        <v>67</v>
      </c>
      <c r="K485" t="str">
        <f t="shared" si="93"/>
        <v>/index.php/Fair_Isle</v>
      </c>
      <c r="L485" t="str">
        <f t="shared" si="94"/>
        <v>Fair Isle</v>
      </c>
      <c r="M485" t="str">
        <f t="shared" si="95"/>
        <v>Fair Isle</v>
      </c>
    </row>
    <row r="486" spans="1:13">
      <c r="A486" t="s">
        <v>903</v>
      </c>
      <c r="B486" t="b">
        <f t="shared" si="84"/>
        <v>0</v>
      </c>
      <c r="C486" t="str">
        <f t="shared" si="85"/>
        <v>the Westerlands</v>
      </c>
      <c r="D486" t="b">
        <f t="shared" si="86"/>
        <v>1</v>
      </c>
      <c r="E486">
        <f t="shared" si="87"/>
        <v>14</v>
      </c>
      <c r="F486">
        <f t="shared" si="88"/>
        <v>35</v>
      </c>
      <c r="G486">
        <f t="shared" si="89"/>
        <v>44</v>
      </c>
      <c r="H486">
        <f t="shared" si="90"/>
        <v>54</v>
      </c>
      <c r="I486">
        <f t="shared" si="91"/>
        <v>56</v>
      </c>
      <c r="J486">
        <f t="shared" si="92"/>
        <v>66</v>
      </c>
      <c r="K486" t="str">
        <f t="shared" si="93"/>
        <v>/index.php/Faircastle</v>
      </c>
      <c r="L486" t="str">
        <f t="shared" si="94"/>
        <v>Faircastle</v>
      </c>
      <c r="M486" t="str">
        <f t="shared" si="95"/>
        <v>Faircastle</v>
      </c>
    </row>
    <row r="487" spans="1:13">
      <c r="A487" t="s">
        <v>904</v>
      </c>
      <c r="B487" t="b">
        <f t="shared" si="84"/>
        <v>0</v>
      </c>
      <c r="C487" t="str">
        <f t="shared" si="85"/>
        <v>the Westerlands</v>
      </c>
      <c r="D487" t="b">
        <f t="shared" si="86"/>
        <v>0</v>
      </c>
      <c r="E487" t="str">
        <f t="shared" si="87"/>
        <v/>
      </c>
      <c r="F487" t="str">
        <f t="shared" si="88"/>
        <v/>
      </c>
      <c r="G487" t="str">
        <f t="shared" si="89"/>
        <v/>
      </c>
      <c r="H487" t="str">
        <f t="shared" si="90"/>
        <v/>
      </c>
      <c r="I487" t="str">
        <f t="shared" si="91"/>
        <v/>
      </c>
      <c r="J487" t="str">
        <f t="shared" si="92"/>
        <v/>
      </c>
      <c r="K487" t="str">
        <f t="shared" si="93"/>
        <v/>
      </c>
      <c r="L487" t="str">
        <f t="shared" si="94"/>
        <v/>
      </c>
      <c r="M487" t="str">
        <f t="shared" si="95"/>
        <v/>
      </c>
    </row>
    <row r="488" spans="1:13">
      <c r="A488" t="s">
        <v>905</v>
      </c>
      <c r="B488" t="b">
        <f t="shared" si="84"/>
        <v>0</v>
      </c>
      <c r="C488" t="str">
        <f t="shared" si="85"/>
        <v>the Westerlands</v>
      </c>
      <c r="D488" t="b">
        <f t="shared" si="86"/>
        <v>1</v>
      </c>
      <c r="E488">
        <f t="shared" si="87"/>
        <v>18</v>
      </c>
      <c r="F488">
        <f t="shared" si="88"/>
        <v>39</v>
      </c>
      <c r="G488">
        <f t="shared" si="89"/>
        <v>48</v>
      </c>
      <c r="H488">
        <f t="shared" si="90"/>
        <v>58</v>
      </c>
      <c r="I488">
        <f t="shared" si="91"/>
        <v>60</v>
      </c>
      <c r="J488">
        <f t="shared" si="92"/>
        <v>70</v>
      </c>
      <c r="K488" t="str">
        <f t="shared" si="93"/>
        <v>/index.php/Feastfires</v>
      </c>
      <c r="L488" t="str">
        <f t="shared" si="94"/>
        <v>Feastfires</v>
      </c>
      <c r="M488" t="str">
        <f t="shared" si="95"/>
        <v>Feastfires</v>
      </c>
    </row>
    <row r="489" spans="1:13">
      <c r="A489" t="s">
        <v>906</v>
      </c>
      <c r="B489" t="b">
        <f t="shared" si="84"/>
        <v>0</v>
      </c>
      <c r="C489" t="str">
        <f t="shared" si="85"/>
        <v>the Westerlands</v>
      </c>
      <c r="D489" t="b">
        <f t="shared" si="86"/>
        <v>1</v>
      </c>
      <c r="E489">
        <f t="shared" si="87"/>
        <v>18</v>
      </c>
      <c r="F489">
        <f t="shared" si="88"/>
        <v>41</v>
      </c>
      <c r="G489">
        <f t="shared" si="89"/>
        <v>50</v>
      </c>
      <c r="H489">
        <f t="shared" si="90"/>
        <v>62</v>
      </c>
      <c r="I489">
        <f t="shared" si="91"/>
        <v>64</v>
      </c>
      <c r="J489">
        <f t="shared" si="92"/>
        <v>76</v>
      </c>
      <c r="K489" t="str">
        <f t="shared" si="93"/>
        <v>/index.php/Golden_Tooth</v>
      </c>
      <c r="L489" t="str">
        <f t="shared" si="94"/>
        <v>Golden Tooth</v>
      </c>
      <c r="M489" t="str">
        <f t="shared" si="95"/>
        <v>Golden Tooth</v>
      </c>
    </row>
    <row r="490" spans="1:13">
      <c r="A490" t="s">
        <v>147</v>
      </c>
      <c r="B490" t="b">
        <f t="shared" si="84"/>
        <v>0</v>
      </c>
      <c r="C490" t="str">
        <f t="shared" si="85"/>
        <v>the Westerlands</v>
      </c>
      <c r="D490" t="b">
        <f t="shared" si="86"/>
        <v>1</v>
      </c>
      <c r="E490">
        <f t="shared" si="87"/>
        <v>14</v>
      </c>
      <c r="F490">
        <f t="shared" si="88"/>
        <v>33</v>
      </c>
      <c r="G490">
        <f t="shared" si="89"/>
        <v>42</v>
      </c>
      <c r="H490">
        <f t="shared" si="90"/>
        <v>50</v>
      </c>
      <c r="I490">
        <f t="shared" si="91"/>
        <v>52</v>
      </c>
      <c r="J490">
        <f t="shared" si="92"/>
        <v>60</v>
      </c>
      <c r="K490" t="str">
        <f t="shared" si="93"/>
        <v>/index.php/Goldroad</v>
      </c>
      <c r="L490" t="str">
        <f t="shared" si="94"/>
        <v>Goldroad</v>
      </c>
      <c r="M490" t="str">
        <f t="shared" si="95"/>
        <v>Goldroad</v>
      </c>
    </row>
    <row r="491" spans="1:13">
      <c r="A491" t="s">
        <v>907</v>
      </c>
      <c r="B491" t="b">
        <f t="shared" si="84"/>
        <v>0</v>
      </c>
      <c r="C491" t="str">
        <f t="shared" si="85"/>
        <v>the Westerlands</v>
      </c>
      <c r="D491" t="b">
        <f t="shared" si="86"/>
        <v>1</v>
      </c>
      <c r="E491">
        <f t="shared" si="87"/>
        <v>14</v>
      </c>
      <c r="F491">
        <f t="shared" si="88"/>
        <v>35</v>
      </c>
      <c r="G491">
        <f t="shared" si="89"/>
        <v>44</v>
      </c>
      <c r="H491">
        <f t="shared" si="90"/>
        <v>54</v>
      </c>
      <c r="I491">
        <f t="shared" si="91"/>
        <v>56</v>
      </c>
      <c r="J491">
        <f t="shared" si="92"/>
        <v>66</v>
      </c>
      <c r="K491" t="str">
        <f t="shared" si="93"/>
        <v>/index.php/Greenfield</v>
      </c>
      <c r="L491" t="str">
        <f t="shared" si="94"/>
        <v>Greenfield</v>
      </c>
      <c r="M491" t="str">
        <f t="shared" si="95"/>
        <v>Greenfield</v>
      </c>
    </row>
    <row r="492" spans="1:13">
      <c r="A492" t="s">
        <v>908</v>
      </c>
      <c r="B492" t="b">
        <f t="shared" si="84"/>
        <v>0</v>
      </c>
      <c r="C492" t="str">
        <f t="shared" si="85"/>
        <v>the Westerlands</v>
      </c>
      <c r="D492" t="b">
        <f t="shared" si="86"/>
        <v>1</v>
      </c>
      <c r="E492">
        <f t="shared" si="87"/>
        <v>18</v>
      </c>
      <c r="F492">
        <f t="shared" si="88"/>
        <v>37</v>
      </c>
      <c r="G492">
        <f t="shared" si="89"/>
        <v>46</v>
      </c>
      <c r="H492">
        <f t="shared" si="90"/>
        <v>54</v>
      </c>
      <c r="I492">
        <f t="shared" si="91"/>
        <v>56</v>
      </c>
      <c r="J492">
        <f t="shared" si="92"/>
        <v>64</v>
      </c>
      <c r="K492" t="str">
        <f t="shared" si="93"/>
        <v>/index.php/Hornvale</v>
      </c>
      <c r="L492" t="str">
        <f t="shared" si="94"/>
        <v>Hornvale</v>
      </c>
      <c r="M492" t="str">
        <f t="shared" si="95"/>
        <v>Hornvale</v>
      </c>
    </row>
    <row r="493" spans="1:13">
      <c r="A493" t="s">
        <v>909</v>
      </c>
      <c r="B493" t="b">
        <f t="shared" si="84"/>
        <v>0</v>
      </c>
      <c r="C493" t="str">
        <f t="shared" si="85"/>
        <v>the Westerlands</v>
      </c>
      <c r="D493" t="b">
        <f t="shared" si="86"/>
        <v>1</v>
      </c>
      <c r="E493">
        <f t="shared" si="87"/>
        <v>18</v>
      </c>
      <c r="F493">
        <f t="shared" si="88"/>
        <v>44</v>
      </c>
      <c r="G493">
        <f t="shared" si="89"/>
        <v>53</v>
      </c>
      <c r="H493">
        <f t="shared" si="90"/>
        <v>66</v>
      </c>
      <c r="I493">
        <f t="shared" si="91"/>
        <v>68</v>
      </c>
      <c r="J493">
        <f t="shared" si="92"/>
        <v>81</v>
      </c>
      <c r="K493" t="str">
        <f t="shared" si="93"/>
        <v>/index.php/Ironman%27s_Bay</v>
      </c>
      <c r="L493" t="str">
        <f t="shared" si="94"/>
        <v>Ironman's Bay</v>
      </c>
      <c r="M493" t="str">
        <f t="shared" si="95"/>
        <v>Ironman's Bay</v>
      </c>
    </row>
    <row r="494" spans="1:13">
      <c r="A494" t="s">
        <v>910</v>
      </c>
      <c r="B494" t="b">
        <f t="shared" si="84"/>
        <v>0</v>
      </c>
      <c r="C494" t="str">
        <f t="shared" si="85"/>
        <v>the Westerlands</v>
      </c>
      <c r="D494" t="b">
        <f t="shared" si="86"/>
        <v>1</v>
      </c>
      <c r="E494">
        <f t="shared" si="87"/>
        <v>18</v>
      </c>
      <c r="F494">
        <f t="shared" si="88"/>
        <v>34</v>
      </c>
      <c r="G494">
        <f t="shared" si="89"/>
        <v>43</v>
      </c>
      <c r="H494">
        <f t="shared" si="90"/>
        <v>48</v>
      </c>
      <c r="I494">
        <f t="shared" si="91"/>
        <v>50</v>
      </c>
      <c r="J494">
        <f t="shared" si="92"/>
        <v>55</v>
      </c>
      <c r="K494" t="str">
        <f t="shared" si="93"/>
        <v>/index.php/Kayce</v>
      </c>
      <c r="L494" t="str">
        <f t="shared" si="94"/>
        <v>Kayce</v>
      </c>
      <c r="M494" t="str">
        <f t="shared" si="95"/>
        <v>Kayce</v>
      </c>
    </row>
    <row r="495" spans="1:13">
      <c r="A495" t="s">
        <v>911</v>
      </c>
      <c r="B495" t="b">
        <f t="shared" si="84"/>
        <v>0</v>
      </c>
      <c r="C495" t="str">
        <f t="shared" si="85"/>
        <v>the Westerlands</v>
      </c>
      <c r="D495" t="b">
        <f t="shared" si="86"/>
        <v>1</v>
      </c>
      <c r="E495">
        <f t="shared" si="87"/>
        <v>18</v>
      </c>
      <c r="F495">
        <f t="shared" si="88"/>
        <v>39</v>
      </c>
      <c r="G495">
        <f t="shared" si="89"/>
        <v>48</v>
      </c>
      <c r="H495">
        <f t="shared" si="90"/>
        <v>58</v>
      </c>
      <c r="I495">
        <f t="shared" si="91"/>
        <v>60</v>
      </c>
      <c r="J495">
        <f t="shared" si="92"/>
        <v>70</v>
      </c>
      <c r="K495" t="str">
        <f t="shared" si="93"/>
        <v>/index.php/Lannisport</v>
      </c>
      <c r="L495" t="str">
        <f t="shared" si="94"/>
        <v>Lannisport</v>
      </c>
      <c r="M495" t="str">
        <f t="shared" si="95"/>
        <v>Lannisport</v>
      </c>
    </row>
    <row r="496" spans="1:13">
      <c r="A496" t="s">
        <v>912</v>
      </c>
      <c r="B496" t="b">
        <f t="shared" si="84"/>
        <v>0</v>
      </c>
      <c r="C496" t="str">
        <f t="shared" si="85"/>
        <v>the Westerlands</v>
      </c>
      <c r="D496" t="b">
        <f t="shared" si="86"/>
        <v>1</v>
      </c>
      <c r="E496">
        <f t="shared" si="87"/>
        <v>18</v>
      </c>
      <c r="F496">
        <f t="shared" si="88"/>
        <v>42</v>
      </c>
      <c r="G496">
        <f t="shared" si="89"/>
        <v>51</v>
      </c>
      <c r="H496">
        <f t="shared" si="90"/>
        <v>62</v>
      </c>
      <c r="I496">
        <f t="shared" si="91"/>
        <v>64</v>
      </c>
      <c r="J496">
        <f t="shared" si="92"/>
        <v>75</v>
      </c>
      <c r="K496" t="str">
        <f t="shared" si="93"/>
        <v>/index.php/Nunn%27s_Deep</v>
      </c>
      <c r="L496" t="str">
        <f t="shared" si="94"/>
        <v>Nunn's Deep</v>
      </c>
      <c r="M496" t="str">
        <f t="shared" si="95"/>
        <v>Nunn's Deep</v>
      </c>
    </row>
    <row r="497" spans="1:13">
      <c r="A497" t="s">
        <v>913</v>
      </c>
      <c r="B497" t="b">
        <f t="shared" si="84"/>
        <v>0</v>
      </c>
      <c r="C497" t="str">
        <f t="shared" si="85"/>
        <v>the Westerlands</v>
      </c>
      <c r="D497" t="b">
        <f t="shared" si="86"/>
        <v>1</v>
      </c>
      <c r="E497">
        <f t="shared" si="87"/>
        <v>18</v>
      </c>
      <c r="F497">
        <f t="shared" si="88"/>
        <v>36</v>
      </c>
      <c r="G497">
        <f t="shared" si="89"/>
        <v>45</v>
      </c>
      <c r="H497">
        <f t="shared" si="90"/>
        <v>52</v>
      </c>
      <c r="I497">
        <f t="shared" si="91"/>
        <v>54</v>
      </c>
      <c r="J497">
        <f t="shared" si="92"/>
        <v>61</v>
      </c>
      <c r="K497" t="str">
        <f t="shared" si="93"/>
        <v>/index.php/Oxcross</v>
      </c>
      <c r="L497" t="str">
        <f t="shared" si="94"/>
        <v>Oxcross</v>
      </c>
      <c r="M497" t="str">
        <f t="shared" si="95"/>
        <v>Oxcross</v>
      </c>
    </row>
    <row r="498" spans="1:13">
      <c r="A498" t="s">
        <v>162</v>
      </c>
      <c r="B498" t="b">
        <f t="shared" si="84"/>
        <v>0</v>
      </c>
      <c r="C498" t="str">
        <f t="shared" si="85"/>
        <v>the Westerlands</v>
      </c>
      <c r="D498" t="b">
        <f t="shared" si="86"/>
        <v>0</v>
      </c>
      <c r="E498" t="str">
        <f t="shared" si="87"/>
        <v/>
      </c>
      <c r="F498" t="str">
        <f t="shared" si="88"/>
        <v/>
      </c>
      <c r="G498" t="str">
        <f t="shared" si="89"/>
        <v/>
      </c>
      <c r="H498" t="str">
        <f t="shared" si="90"/>
        <v/>
      </c>
      <c r="I498" t="str">
        <f t="shared" si="91"/>
        <v/>
      </c>
      <c r="J498" t="str">
        <f t="shared" si="92"/>
        <v/>
      </c>
      <c r="K498" t="str">
        <f t="shared" si="93"/>
        <v/>
      </c>
      <c r="L498" t="str">
        <f t="shared" si="94"/>
        <v/>
      </c>
      <c r="M498" t="str">
        <f t="shared" si="95"/>
        <v/>
      </c>
    </row>
    <row r="499" spans="1:13">
      <c r="A499" t="s">
        <v>914</v>
      </c>
      <c r="B499" t="b">
        <f t="shared" si="84"/>
        <v>0</v>
      </c>
      <c r="C499" t="str">
        <f t="shared" si="85"/>
        <v>the Westerlands</v>
      </c>
      <c r="D499" t="b">
        <f t="shared" si="86"/>
        <v>1</v>
      </c>
      <c r="E499">
        <f t="shared" si="87"/>
        <v>18</v>
      </c>
      <c r="F499">
        <f t="shared" si="88"/>
        <v>42</v>
      </c>
      <c r="G499">
        <f t="shared" si="89"/>
        <v>51</v>
      </c>
      <c r="H499">
        <f t="shared" si="90"/>
        <v>64</v>
      </c>
      <c r="I499">
        <f t="shared" si="91"/>
        <v>66</v>
      </c>
      <c r="J499">
        <f t="shared" si="92"/>
        <v>79</v>
      </c>
      <c r="K499" t="str">
        <f t="shared" si="93"/>
        <v>/index.php/Pendric_Hills</v>
      </c>
      <c r="L499" t="str">
        <f t="shared" si="94"/>
        <v>Pendric Hills</v>
      </c>
      <c r="M499" t="str">
        <f t="shared" si="95"/>
        <v>Pendric Hills</v>
      </c>
    </row>
    <row r="500" spans="1:13">
      <c r="A500" t="s">
        <v>915</v>
      </c>
      <c r="B500" t="b">
        <f t="shared" si="84"/>
        <v>0</v>
      </c>
      <c r="C500" t="str">
        <f t="shared" si="85"/>
        <v>the Westerlands</v>
      </c>
      <c r="D500" t="b">
        <f t="shared" si="86"/>
        <v>1</v>
      </c>
      <c r="E500">
        <f t="shared" si="87"/>
        <v>18</v>
      </c>
      <c r="F500">
        <f t="shared" si="88"/>
        <v>39</v>
      </c>
      <c r="G500">
        <f t="shared" si="89"/>
        <v>48</v>
      </c>
      <c r="H500">
        <f t="shared" si="90"/>
        <v>58</v>
      </c>
      <c r="I500">
        <f t="shared" si="91"/>
        <v>60</v>
      </c>
      <c r="J500">
        <f t="shared" si="92"/>
        <v>70</v>
      </c>
      <c r="K500" t="str">
        <f t="shared" si="93"/>
        <v>/index.php/River_Road</v>
      </c>
      <c r="L500" t="str">
        <f t="shared" si="94"/>
        <v>River Road</v>
      </c>
      <c r="M500" t="str">
        <f t="shared" si="95"/>
        <v>River Road</v>
      </c>
    </row>
    <row r="501" spans="1:13">
      <c r="A501" t="s">
        <v>916</v>
      </c>
      <c r="B501" t="b">
        <f t="shared" si="84"/>
        <v>0</v>
      </c>
      <c r="C501" t="str">
        <f t="shared" si="85"/>
        <v>the Westerlands</v>
      </c>
      <c r="D501" t="b">
        <f t="shared" si="86"/>
        <v>1</v>
      </c>
      <c r="E501">
        <f t="shared" si="87"/>
        <v>18</v>
      </c>
      <c r="F501">
        <f t="shared" si="88"/>
        <v>38</v>
      </c>
      <c r="G501">
        <f t="shared" si="89"/>
        <v>47</v>
      </c>
      <c r="H501">
        <f t="shared" si="90"/>
        <v>56</v>
      </c>
      <c r="I501">
        <f t="shared" si="91"/>
        <v>58</v>
      </c>
      <c r="J501">
        <f t="shared" si="92"/>
        <v>67</v>
      </c>
      <c r="K501" t="str">
        <f t="shared" si="93"/>
        <v>/index.php/Sarsfield</v>
      </c>
      <c r="L501" t="str">
        <f t="shared" si="94"/>
        <v>Sarsfield</v>
      </c>
      <c r="M501" t="str">
        <f t="shared" si="95"/>
        <v>Sarsfield</v>
      </c>
    </row>
    <row r="502" spans="1:13">
      <c r="A502" t="s">
        <v>548</v>
      </c>
      <c r="B502" t="b">
        <f t="shared" si="84"/>
        <v>0</v>
      </c>
      <c r="C502" t="str">
        <f t="shared" si="85"/>
        <v>the Westerlands</v>
      </c>
      <c r="D502" t="b">
        <f t="shared" si="86"/>
        <v>1</v>
      </c>
      <c r="E502">
        <f t="shared" si="87"/>
        <v>14</v>
      </c>
      <c r="F502">
        <f t="shared" si="88"/>
        <v>32</v>
      </c>
      <c r="G502">
        <f t="shared" si="89"/>
        <v>41</v>
      </c>
      <c r="H502">
        <f t="shared" si="90"/>
        <v>48</v>
      </c>
      <c r="I502">
        <f t="shared" si="91"/>
        <v>50</v>
      </c>
      <c r="J502">
        <f t="shared" si="92"/>
        <v>57</v>
      </c>
      <c r="K502" t="str">
        <f t="shared" si="93"/>
        <v>/index.php/Searoad</v>
      </c>
      <c r="L502" t="str">
        <f t="shared" si="94"/>
        <v>Searoad</v>
      </c>
      <c r="M502" t="str">
        <f t="shared" si="95"/>
        <v>Searoad</v>
      </c>
    </row>
    <row r="503" spans="1:13">
      <c r="A503" t="s">
        <v>917</v>
      </c>
      <c r="B503" t="b">
        <f t="shared" si="84"/>
        <v>0</v>
      </c>
      <c r="C503" t="str">
        <f t="shared" si="85"/>
        <v>the Westerlands</v>
      </c>
      <c r="D503" t="b">
        <f t="shared" si="86"/>
        <v>1</v>
      </c>
      <c r="E503">
        <f t="shared" si="87"/>
        <v>14</v>
      </c>
      <c r="F503">
        <f t="shared" si="88"/>
        <v>35</v>
      </c>
      <c r="G503">
        <f t="shared" si="89"/>
        <v>44</v>
      </c>
      <c r="H503">
        <f t="shared" si="90"/>
        <v>54</v>
      </c>
      <c r="I503">
        <f t="shared" si="91"/>
        <v>56</v>
      </c>
      <c r="J503">
        <f t="shared" si="92"/>
        <v>66</v>
      </c>
      <c r="K503" t="str">
        <f t="shared" si="93"/>
        <v>/index.php/Silverhill</v>
      </c>
      <c r="L503" t="str">
        <f t="shared" si="94"/>
        <v>Silverhill</v>
      </c>
      <c r="M503" t="str">
        <f t="shared" si="95"/>
        <v>Silverhill</v>
      </c>
    </row>
    <row r="504" spans="1:13">
      <c r="A504" t="s">
        <v>918</v>
      </c>
      <c r="B504" t="b">
        <f t="shared" si="84"/>
        <v>0</v>
      </c>
      <c r="C504" t="str">
        <f t="shared" si="85"/>
        <v>the Westerlands</v>
      </c>
      <c r="D504" t="b">
        <f t="shared" si="86"/>
        <v>1</v>
      </c>
      <c r="E504">
        <f t="shared" si="87"/>
        <v>18</v>
      </c>
      <c r="F504">
        <f t="shared" si="88"/>
        <v>41</v>
      </c>
      <c r="G504">
        <f t="shared" si="89"/>
        <v>50</v>
      </c>
      <c r="H504">
        <f t="shared" si="90"/>
        <v>62</v>
      </c>
      <c r="I504">
        <f t="shared" si="91"/>
        <v>64</v>
      </c>
      <c r="J504">
        <f t="shared" si="92"/>
        <v>76</v>
      </c>
      <c r="K504" t="str">
        <f t="shared" si="93"/>
        <v>/index.php/Tarbeck_Hall</v>
      </c>
      <c r="L504" t="str">
        <f t="shared" si="94"/>
        <v>Tarbeck Hall</v>
      </c>
      <c r="M504" t="str">
        <f t="shared" si="95"/>
        <v>Tarbeck Hall</v>
      </c>
    </row>
    <row r="505" spans="1:13">
      <c r="A505" t="s">
        <v>919</v>
      </c>
      <c r="B505" t="b">
        <f t="shared" si="84"/>
        <v>0</v>
      </c>
      <c r="C505" t="str">
        <f t="shared" si="85"/>
        <v>the Westerlands</v>
      </c>
      <c r="D505" t="b">
        <f t="shared" si="86"/>
        <v>1</v>
      </c>
      <c r="E505">
        <f t="shared" si="87"/>
        <v>14</v>
      </c>
      <c r="F505">
        <f t="shared" si="88"/>
        <v>33</v>
      </c>
      <c r="G505">
        <f t="shared" si="89"/>
        <v>42</v>
      </c>
      <c r="H505">
        <f t="shared" si="90"/>
        <v>50</v>
      </c>
      <c r="I505">
        <f t="shared" si="91"/>
        <v>52</v>
      </c>
      <c r="J505">
        <f t="shared" si="92"/>
        <v>60</v>
      </c>
      <c r="K505" t="str">
        <f t="shared" si="93"/>
        <v>/index.php/The_Crag</v>
      </c>
      <c r="L505" t="str">
        <f t="shared" si="94"/>
        <v>The Crag</v>
      </c>
      <c r="M505" t="str">
        <f t="shared" si="95"/>
        <v>The Crag</v>
      </c>
    </row>
    <row r="506" spans="1:13">
      <c r="A506" t="s">
        <v>920</v>
      </c>
      <c r="B506" t="b">
        <f t="shared" si="84"/>
        <v>0</v>
      </c>
      <c r="C506" t="str">
        <f t="shared" si="85"/>
        <v>the Westerlands</v>
      </c>
      <c r="D506" t="b">
        <f t="shared" si="86"/>
        <v>1</v>
      </c>
      <c r="E506">
        <f t="shared" si="87"/>
        <v>18</v>
      </c>
      <c r="F506">
        <f t="shared" si="88"/>
        <v>37</v>
      </c>
      <c r="G506">
        <f t="shared" si="89"/>
        <v>46</v>
      </c>
      <c r="H506">
        <f t="shared" si="90"/>
        <v>54</v>
      </c>
      <c r="I506">
        <f t="shared" si="91"/>
        <v>56</v>
      </c>
      <c r="J506">
        <f t="shared" si="92"/>
        <v>64</v>
      </c>
      <c r="K506" t="str">
        <f t="shared" si="93"/>
        <v>/index.php/Wyndhall</v>
      </c>
      <c r="L506" t="str">
        <f t="shared" si="94"/>
        <v>Wyndhall</v>
      </c>
      <c r="M506" t="str">
        <f t="shared" si="95"/>
        <v>Wyndhall</v>
      </c>
    </row>
    <row r="507" spans="1:13">
      <c r="A507" t="s">
        <v>33</v>
      </c>
      <c r="B507" t="b">
        <f t="shared" si="84"/>
        <v>0</v>
      </c>
      <c r="C507" t="s">
        <v>1398</v>
      </c>
      <c r="D507" t="b">
        <f t="shared" ref="D507:D540" si="96">NOT(ISERR(FIND("&lt;a href",A507)))</f>
        <v>0</v>
      </c>
      <c r="E507" t="str">
        <f t="shared" ref="E507:E540" si="97">IF(D507,FIND("&lt;a href=",A507)+9,"")</f>
        <v/>
      </c>
      <c r="F507" t="str">
        <f t="shared" ref="F507:F540" si="98">IF(D507,FIND("""",A507,E507+1),"")</f>
        <v/>
      </c>
      <c r="G507" t="str">
        <f t="shared" ref="G507:G540" si="99">IF(D507,FIND("title=",A507)+7,"")</f>
        <v/>
      </c>
      <c r="H507" t="str">
        <f t="shared" ref="H507:H540" si="100">IF(D507,FIND("""",A507,G507+1),"")</f>
        <v/>
      </c>
      <c r="I507" t="str">
        <f t="shared" ref="I507:I540" si="101">IF(D507,FIND("&gt;",A507,H507+1)+1,"")</f>
        <v/>
      </c>
      <c r="J507" t="str">
        <f t="shared" ref="J507:J540" si="102">IF(D507,FIND("&lt;",A507,I507+1),"")</f>
        <v/>
      </c>
      <c r="K507" t="str">
        <f t="shared" ref="K507:K540" si="103">IF(D507,MID(A507,E507,F507-E507),"")</f>
        <v/>
      </c>
      <c r="L507" t="str">
        <f t="shared" ref="L507:L540" si="104">IF(D507,MID(A507,G507,H507-G507),"")</f>
        <v/>
      </c>
      <c r="M507" t="str">
        <f t="shared" ref="M507:M540" si="105">IF(D507,MID(A507,I507,J507-I507),"")</f>
        <v/>
      </c>
    </row>
    <row r="508" spans="1:13">
      <c r="A508" t="s">
        <v>1371</v>
      </c>
      <c r="B508" t="b">
        <f t="shared" si="84"/>
        <v>0</v>
      </c>
      <c r="C508" t="str">
        <f t="shared" ref="C508:C540" si="106">IF(B508,MID(A508,34,FIND("""",A508,34)-34),C507)</f>
        <v>Free cities</v>
      </c>
      <c r="D508" t="b">
        <f t="shared" si="96"/>
        <v>1</v>
      </c>
      <c r="E508">
        <f t="shared" si="97"/>
        <v>27</v>
      </c>
      <c r="F508">
        <f t="shared" si="98"/>
        <v>45</v>
      </c>
      <c r="G508">
        <f t="shared" si="99"/>
        <v>54</v>
      </c>
      <c r="H508">
        <f t="shared" si="100"/>
        <v>61</v>
      </c>
      <c r="I508">
        <f t="shared" si="101"/>
        <v>63</v>
      </c>
      <c r="J508">
        <f t="shared" si="102"/>
        <v>70</v>
      </c>
      <c r="K508" t="str">
        <f t="shared" si="103"/>
        <v>/index.php/Braavos</v>
      </c>
      <c r="L508" t="str">
        <f t="shared" si="104"/>
        <v>Braavos</v>
      </c>
      <c r="M508" t="str">
        <f t="shared" si="105"/>
        <v>Braavos</v>
      </c>
    </row>
    <row r="509" spans="1:13">
      <c r="A509" t="s">
        <v>1372</v>
      </c>
      <c r="B509" t="b">
        <f t="shared" si="84"/>
        <v>0</v>
      </c>
      <c r="C509" t="str">
        <f t="shared" si="106"/>
        <v>Free cities</v>
      </c>
      <c r="D509" t="b">
        <f t="shared" si="96"/>
        <v>1</v>
      </c>
      <c r="E509">
        <f t="shared" si="97"/>
        <v>20</v>
      </c>
      <c r="F509">
        <f t="shared" si="98"/>
        <v>37</v>
      </c>
      <c r="G509">
        <f t="shared" si="99"/>
        <v>46</v>
      </c>
      <c r="H509">
        <f t="shared" si="100"/>
        <v>52</v>
      </c>
      <c r="I509">
        <f t="shared" si="101"/>
        <v>54</v>
      </c>
      <c r="J509">
        <f t="shared" si="102"/>
        <v>60</v>
      </c>
      <c r="K509" t="str">
        <f t="shared" si="103"/>
        <v>/index.php/Pentos</v>
      </c>
      <c r="L509" t="str">
        <f t="shared" si="104"/>
        <v>Pentos</v>
      </c>
      <c r="M509" t="str">
        <f t="shared" si="105"/>
        <v>Pentos</v>
      </c>
    </row>
    <row r="510" spans="1:13">
      <c r="A510" t="s">
        <v>1373</v>
      </c>
      <c r="B510" t="b">
        <f t="shared" si="84"/>
        <v>0</v>
      </c>
      <c r="C510" t="str">
        <f t="shared" si="106"/>
        <v>Free cities</v>
      </c>
      <c r="D510" t="b">
        <f t="shared" si="96"/>
        <v>1</v>
      </c>
      <c r="E510">
        <f t="shared" si="97"/>
        <v>20</v>
      </c>
      <c r="F510">
        <f t="shared" si="98"/>
        <v>36</v>
      </c>
      <c r="G510">
        <f t="shared" si="99"/>
        <v>45</v>
      </c>
      <c r="H510">
        <f t="shared" si="100"/>
        <v>50</v>
      </c>
      <c r="I510">
        <f t="shared" si="101"/>
        <v>52</v>
      </c>
      <c r="J510">
        <f t="shared" si="102"/>
        <v>57</v>
      </c>
      <c r="K510" t="str">
        <f t="shared" si="103"/>
        <v>/index.php/Qohor</v>
      </c>
      <c r="L510" t="str">
        <f t="shared" si="104"/>
        <v>Qohor</v>
      </c>
      <c r="M510" t="str">
        <f t="shared" si="105"/>
        <v>Qohor</v>
      </c>
    </row>
    <row r="511" spans="1:13">
      <c r="A511" t="s">
        <v>1374</v>
      </c>
      <c r="B511" t="b">
        <f t="shared" si="84"/>
        <v>0</v>
      </c>
      <c r="C511" t="str">
        <f t="shared" si="106"/>
        <v>Free cities</v>
      </c>
      <c r="D511" t="b">
        <f t="shared" si="96"/>
        <v>1</v>
      </c>
      <c r="E511">
        <f t="shared" si="97"/>
        <v>20</v>
      </c>
      <c r="F511">
        <f t="shared" si="98"/>
        <v>39</v>
      </c>
      <c r="G511">
        <f t="shared" si="99"/>
        <v>48</v>
      </c>
      <c r="H511">
        <f t="shared" si="100"/>
        <v>56</v>
      </c>
      <c r="I511">
        <f t="shared" si="101"/>
        <v>58</v>
      </c>
      <c r="J511">
        <f t="shared" si="102"/>
        <v>66</v>
      </c>
      <c r="K511" t="str">
        <f t="shared" si="103"/>
        <v>/index.php/Volantis</v>
      </c>
      <c r="L511" t="str">
        <f t="shared" si="104"/>
        <v>Volantis</v>
      </c>
      <c r="M511" t="str">
        <f t="shared" si="105"/>
        <v>Volantis</v>
      </c>
    </row>
    <row r="512" spans="1:13">
      <c r="A512" t="s">
        <v>1375</v>
      </c>
      <c r="B512" t="b">
        <f t="shared" si="84"/>
        <v>0</v>
      </c>
      <c r="C512" t="str">
        <f t="shared" si="106"/>
        <v>Free cities</v>
      </c>
      <c r="D512" t="b">
        <f t="shared" si="96"/>
        <v>1</v>
      </c>
      <c r="E512">
        <f t="shared" si="97"/>
        <v>20</v>
      </c>
      <c r="F512">
        <f t="shared" si="98"/>
        <v>37</v>
      </c>
      <c r="G512">
        <f t="shared" si="99"/>
        <v>46</v>
      </c>
      <c r="H512">
        <f t="shared" si="100"/>
        <v>52</v>
      </c>
      <c r="I512">
        <f t="shared" si="101"/>
        <v>54</v>
      </c>
      <c r="J512">
        <f t="shared" si="102"/>
        <v>60</v>
      </c>
      <c r="K512" t="str">
        <f t="shared" si="103"/>
        <v>/index.php/Tyrosh</v>
      </c>
      <c r="L512" t="str">
        <f t="shared" si="104"/>
        <v>Tyrosh</v>
      </c>
      <c r="M512" t="str">
        <f t="shared" si="105"/>
        <v>Tyrosh</v>
      </c>
    </row>
    <row r="513" spans="1:13">
      <c r="A513" t="s">
        <v>1376</v>
      </c>
      <c r="B513" t="b">
        <f t="shared" si="84"/>
        <v>0</v>
      </c>
      <c r="C513" t="str">
        <f t="shared" si="106"/>
        <v>Free cities</v>
      </c>
      <c r="D513" t="b">
        <f t="shared" si="96"/>
        <v>1</v>
      </c>
      <c r="E513">
        <f t="shared" si="97"/>
        <v>20</v>
      </c>
      <c r="F513">
        <f t="shared" si="98"/>
        <v>34</v>
      </c>
      <c r="G513">
        <f t="shared" si="99"/>
        <v>43</v>
      </c>
      <c r="H513">
        <f t="shared" si="100"/>
        <v>46</v>
      </c>
      <c r="I513">
        <f t="shared" si="101"/>
        <v>48</v>
      </c>
      <c r="J513">
        <f t="shared" si="102"/>
        <v>51</v>
      </c>
      <c r="K513" t="str">
        <f t="shared" si="103"/>
        <v>/index.php/Myr</v>
      </c>
      <c r="L513" t="str">
        <f t="shared" si="104"/>
        <v>Myr</v>
      </c>
      <c r="M513" t="str">
        <f t="shared" si="105"/>
        <v>Myr</v>
      </c>
    </row>
    <row r="514" spans="1:13">
      <c r="A514" t="s">
        <v>1377</v>
      </c>
      <c r="B514" t="b">
        <f t="shared" si="84"/>
        <v>0</v>
      </c>
      <c r="C514" t="str">
        <f t="shared" si="106"/>
        <v>Free cities</v>
      </c>
      <c r="D514" t="b">
        <f t="shared" si="96"/>
        <v>1</v>
      </c>
      <c r="E514">
        <f t="shared" si="97"/>
        <v>20</v>
      </c>
      <c r="F514">
        <f t="shared" si="98"/>
        <v>34</v>
      </c>
      <c r="G514">
        <f t="shared" si="99"/>
        <v>43</v>
      </c>
      <c r="H514">
        <f t="shared" si="100"/>
        <v>46</v>
      </c>
      <c r="I514">
        <f t="shared" si="101"/>
        <v>48</v>
      </c>
      <c r="J514">
        <f t="shared" si="102"/>
        <v>51</v>
      </c>
      <c r="K514" t="str">
        <f t="shared" si="103"/>
        <v>/index.php/Lys</v>
      </c>
      <c r="L514" t="str">
        <f t="shared" si="104"/>
        <v>Lys</v>
      </c>
      <c r="M514" t="str">
        <f t="shared" si="105"/>
        <v>Lys</v>
      </c>
    </row>
    <row r="515" spans="1:13">
      <c r="A515" t="s">
        <v>1378</v>
      </c>
      <c r="B515" t="b">
        <f t="shared" ref="B515:B540" si="107">NOT(ISERR(FIND("Pages",A515)))</f>
        <v>0</v>
      </c>
      <c r="C515" t="str">
        <f t="shared" si="106"/>
        <v>Free cities</v>
      </c>
      <c r="D515" t="b">
        <f t="shared" si="96"/>
        <v>1</v>
      </c>
      <c r="E515">
        <f t="shared" si="97"/>
        <v>20</v>
      </c>
      <c r="F515">
        <f t="shared" si="98"/>
        <v>37</v>
      </c>
      <c r="G515">
        <f t="shared" si="99"/>
        <v>46</v>
      </c>
      <c r="H515">
        <f t="shared" si="100"/>
        <v>52</v>
      </c>
      <c r="I515">
        <f t="shared" si="101"/>
        <v>54</v>
      </c>
      <c r="J515">
        <f t="shared" si="102"/>
        <v>60</v>
      </c>
      <c r="K515" t="str">
        <f t="shared" si="103"/>
        <v>/index.php/Lorath</v>
      </c>
      <c r="L515" t="str">
        <f t="shared" si="104"/>
        <v>Lorath</v>
      </c>
      <c r="M515" t="str">
        <f t="shared" si="105"/>
        <v>Lorath</v>
      </c>
    </row>
    <row r="516" spans="1:13">
      <c r="A516" t="s">
        <v>1379</v>
      </c>
      <c r="B516" t="b">
        <f t="shared" si="107"/>
        <v>0</v>
      </c>
      <c r="C516" t="str">
        <f t="shared" si="106"/>
        <v>Free cities</v>
      </c>
      <c r="D516" t="b">
        <f t="shared" si="96"/>
        <v>1</v>
      </c>
      <c r="E516">
        <f t="shared" si="97"/>
        <v>20</v>
      </c>
      <c r="F516">
        <f t="shared" si="98"/>
        <v>37</v>
      </c>
      <c r="G516">
        <f t="shared" si="99"/>
        <v>46</v>
      </c>
      <c r="H516">
        <f t="shared" si="100"/>
        <v>52</v>
      </c>
      <c r="I516">
        <f t="shared" si="101"/>
        <v>54</v>
      </c>
      <c r="J516">
        <f t="shared" si="102"/>
        <v>60</v>
      </c>
      <c r="K516" t="str">
        <f t="shared" si="103"/>
        <v>/index.php/Norvos</v>
      </c>
      <c r="L516" t="str">
        <f t="shared" si="104"/>
        <v>Norvos</v>
      </c>
      <c r="M516" t="str">
        <f t="shared" si="105"/>
        <v>Norvos</v>
      </c>
    </row>
    <row r="517" spans="1:13">
      <c r="A517" t="s">
        <v>1380</v>
      </c>
      <c r="B517" t="b">
        <f t="shared" si="107"/>
        <v>0</v>
      </c>
      <c r="C517" t="str">
        <f t="shared" si="106"/>
        <v>Free cities</v>
      </c>
      <c r="D517" t="b">
        <f t="shared" si="96"/>
        <v>0</v>
      </c>
      <c r="E517" t="str">
        <f t="shared" si="97"/>
        <v/>
      </c>
      <c r="F517" t="str">
        <f t="shared" si="98"/>
        <v/>
      </c>
      <c r="G517" t="str">
        <f t="shared" si="99"/>
        <v/>
      </c>
      <c r="H517" t="str">
        <f t="shared" si="100"/>
        <v/>
      </c>
      <c r="I517" t="str">
        <f t="shared" si="101"/>
        <v/>
      </c>
      <c r="J517" t="str">
        <f t="shared" si="102"/>
        <v/>
      </c>
      <c r="K517" t="str">
        <f t="shared" si="103"/>
        <v/>
      </c>
      <c r="L517" t="str">
        <f t="shared" si="104"/>
        <v/>
      </c>
      <c r="M517" t="str">
        <f t="shared" si="105"/>
        <v/>
      </c>
    </row>
    <row r="518" spans="1:13">
      <c r="A518" t="s">
        <v>1381</v>
      </c>
      <c r="B518" t="b">
        <f t="shared" si="107"/>
        <v>0</v>
      </c>
      <c r="C518" t="str">
        <f t="shared" si="106"/>
        <v>Free cities</v>
      </c>
      <c r="D518" t="b">
        <f t="shared" si="96"/>
        <v>0</v>
      </c>
      <c r="E518" t="str">
        <f t="shared" si="97"/>
        <v/>
      </c>
      <c r="F518" t="str">
        <f t="shared" si="98"/>
        <v/>
      </c>
      <c r="G518" t="str">
        <f t="shared" si="99"/>
        <v/>
      </c>
      <c r="H518" t="str">
        <f t="shared" si="100"/>
        <v/>
      </c>
      <c r="I518" t="str">
        <f t="shared" si="101"/>
        <v/>
      </c>
      <c r="J518" t="str">
        <f t="shared" si="102"/>
        <v/>
      </c>
      <c r="K518" t="str">
        <f t="shared" si="103"/>
        <v/>
      </c>
      <c r="L518" t="str">
        <f t="shared" si="104"/>
        <v/>
      </c>
      <c r="M518" t="str">
        <f t="shared" si="105"/>
        <v/>
      </c>
    </row>
    <row r="519" spans="1:13">
      <c r="A519" t="s">
        <v>1382</v>
      </c>
      <c r="B519" t="b">
        <f t="shared" si="107"/>
        <v>0</v>
      </c>
      <c r="C519" t="s">
        <v>1370</v>
      </c>
      <c r="D519" t="b">
        <f t="shared" si="96"/>
        <v>1</v>
      </c>
      <c r="E519">
        <f t="shared" si="97"/>
        <v>19</v>
      </c>
      <c r="F519">
        <f t="shared" si="98"/>
        <v>42</v>
      </c>
      <c r="G519">
        <f t="shared" si="99"/>
        <v>51</v>
      </c>
      <c r="H519">
        <f t="shared" si="100"/>
        <v>63</v>
      </c>
      <c r="I519">
        <f t="shared" si="101"/>
        <v>65</v>
      </c>
      <c r="J519">
        <f t="shared" si="102"/>
        <v>77</v>
      </c>
      <c r="K519" t="str">
        <f t="shared" si="103"/>
        <v>/index.php/Dothraki_Sea</v>
      </c>
      <c r="L519" t="str">
        <f t="shared" si="104"/>
        <v>Dothraki Sea</v>
      </c>
      <c r="M519" t="str">
        <f t="shared" si="105"/>
        <v>Dothraki Sea</v>
      </c>
    </row>
    <row r="520" spans="1:13">
      <c r="A520" t="s">
        <v>1380</v>
      </c>
      <c r="B520" t="b">
        <f t="shared" si="107"/>
        <v>0</v>
      </c>
      <c r="C520" t="str">
        <f t="shared" si="106"/>
        <v>Essos</v>
      </c>
      <c r="D520" t="b">
        <f t="shared" si="96"/>
        <v>0</v>
      </c>
      <c r="E520" t="str">
        <f t="shared" si="97"/>
        <v/>
      </c>
      <c r="F520" t="str">
        <f t="shared" si="98"/>
        <v/>
      </c>
      <c r="G520" t="str">
        <f t="shared" si="99"/>
        <v/>
      </c>
      <c r="H520" t="str">
        <f t="shared" si="100"/>
        <v/>
      </c>
      <c r="I520" t="str">
        <f t="shared" si="101"/>
        <v/>
      </c>
      <c r="J520" t="str">
        <f t="shared" si="102"/>
        <v/>
      </c>
      <c r="K520" t="str">
        <f t="shared" si="103"/>
        <v/>
      </c>
      <c r="L520" t="str">
        <f t="shared" si="104"/>
        <v/>
      </c>
      <c r="M520" t="str">
        <f t="shared" si="105"/>
        <v/>
      </c>
    </row>
    <row r="521" spans="1:13">
      <c r="A521" t="s">
        <v>1383</v>
      </c>
      <c r="B521" t="b">
        <f t="shared" si="107"/>
        <v>0</v>
      </c>
      <c r="C521" t="str">
        <f t="shared" si="106"/>
        <v>Essos</v>
      </c>
      <c r="D521" t="b">
        <f t="shared" si="96"/>
        <v>1</v>
      </c>
      <c r="E521">
        <f t="shared" si="97"/>
        <v>19</v>
      </c>
      <c r="F521">
        <f t="shared" si="98"/>
        <v>44</v>
      </c>
      <c r="G521">
        <f t="shared" si="99"/>
        <v>53</v>
      </c>
      <c r="H521">
        <f t="shared" si="100"/>
        <v>65</v>
      </c>
      <c r="I521">
        <f t="shared" si="101"/>
        <v>67</v>
      </c>
      <c r="J521">
        <f t="shared" si="102"/>
        <v>79</v>
      </c>
      <c r="K521" t="str">
        <f t="shared" si="103"/>
        <v>/index.php/Slaver%27s_Bay</v>
      </c>
      <c r="L521" t="str">
        <f t="shared" si="104"/>
        <v>Slaver's Bay</v>
      </c>
      <c r="M521" t="str">
        <f t="shared" si="105"/>
        <v>Slaver's Bay</v>
      </c>
    </row>
    <row r="522" spans="1:13">
      <c r="A522" t="s">
        <v>1380</v>
      </c>
      <c r="B522" t="b">
        <f t="shared" si="107"/>
        <v>0</v>
      </c>
      <c r="C522" t="str">
        <f t="shared" si="106"/>
        <v>Essos</v>
      </c>
      <c r="D522" t="b">
        <f t="shared" si="96"/>
        <v>0</v>
      </c>
      <c r="E522" t="str">
        <f t="shared" si="97"/>
        <v/>
      </c>
      <c r="F522" t="str">
        <f t="shared" si="98"/>
        <v/>
      </c>
      <c r="G522" t="str">
        <f t="shared" si="99"/>
        <v/>
      </c>
      <c r="H522" t="str">
        <f t="shared" si="100"/>
        <v/>
      </c>
      <c r="I522" t="str">
        <f t="shared" si="101"/>
        <v/>
      </c>
      <c r="J522" t="str">
        <f t="shared" si="102"/>
        <v/>
      </c>
      <c r="K522" t="str">
        <f t="shared" si="103"/>
        <v/>
      </c>
      <c r="L522" t="str">
        <f t="shared" si="104"/>
        <v/>
      </c>
      <c r="M522" t="str">
        <f t="shared" si="105"/>
        <v/>
      </c>
    </row>
    <row r="523" spans="1:13">
      <c r="A523" t="s">
        <v>1384</v>
      </c>
      <c r="B523" t="b">
        <f t="shared" si="107"/>
        <v>0</v>
      </c>
      <c r="C523" t="str">
        <f t="shared" si="106"/>
        <v>Essos</v>
      </c>
      <c r="D523" t="b">
        <f t="shared" si="96"/>
        <v>1</v>
      </c>
      <c r="E523">
        <f t="shared" si="97"/>
        <v>27</v>
      </c>
      <c r="F523">
        <f t="shared" si="98"/>
        <v>45</v>
      </c>
      <c r="G523">
        <f t="shared" si="99"/>
        <v>54</v>
      </c>
      <c r="H523">
        <f t="shared" si="100"/>
        <v>61</v>
      </c>
      <c r="I523">
        <f t="shared" si="101"/>
        <v>63</v>
      </c>
      <c r="J523">
        <f t="shared" si="102"/>
        <v>70</v>
      </c>
      <c r="K523" t="str">
        <f t="shared" si="103"/>
        <v>/index.php/Meereen</v>
      </c>
      <c r="L523" t="str">
        <f t="shared" si="104"/>
        <v>Meereen</v>
      </c>
      <c r="M523" t="str">
        <f t="shared" si="105"/>
        <v>Meereen</v>
      </c>
    </row>
    <row r="524" spans="1:13">
      <c r="A524" t="s">
        <v>1385</v>
      </c>
      <c r="B524" t="b">
        <f t="shared" si="107"/>
        <v>0</v>
      </c>
      <c r="C524" t="str">
        <f t="shared" si="106"/>
        <v>Essos</v>
      </c>
      <c r="D524" t="b">
        <f t="shared" si="96"/>
        <v>1</v>
      </c>
      <c r="E524">
        <f t="shared" si="97"/>
        <v>20</v>
      </c>
      <c r="F524">
        <f t="shared" si="98"/>
        <v>37</v>
      </c>
      <c r="G524">
        <f t="shared" si="99"/>
        <v>46</v>
      </c>
      <c r="H524">
        <f t="shared" si="100"/>
        <v>52</v>
      </c>
      <c r="I524">
        <f t="shared" si="101"/>
        <v>54</v>
      </c>
      <c r="J524">
        <f t="shared" si="102"/>
        <v>60</v>
      </c>
      <c r="K524" t="str">
        <f t="shared" si="103"/>
        <v>/index.php/Yunkai</v>
      </c>
      <c r="L524" t="str">
        <f t="shared" si="104"/>
        <v>Yunkai</v>
      </c>
      <c r="M524" t="str">
        <f t="shared" si="105"/>
        <v>Yunkai</v>
      </c>
    </row>
    <row r="525" spans="1:13">
      <c r="A525" t="s">
        <v>1386</v>
      </c>
      <c r="B525" t="b">
        <f t="shared" si="107"/>
        <v>0</v>
      </c>
      <c r="C525" t="str">
        <f t="shared" si="106"/>
        <v>Essos</v>
      </c>
      <c r="D525" t="b">
        <f t="shared" si="96"/>
        <v>1</v>
      </c>
      <c r="E525">
        <f t="shared" si="97"/>
        <v>20</v>
      </c>
      <c r="F525">
        <f t="shared" si="98"/>
        <v>38</v>
      </c>
      <c r="G525">
        <f t="shared" si="99"/>
        <v>47</v>
      </c>
      <c r="H525">
        <f t="shared" si="100"/>
        <v>54</v>
      </c>
      <c r="I525">
        <f t="shared" si="101"/>
        <v>56</v>
      </c>
      <c r="J525">
        <f t="shared" si="102"/>
        <v>63</v>
      </c>
      <c r="K525" t="str">
        <f t="shared" si="103"/>
        <v>/index.php/Astapor</v>
      </c>
      <c r="L525" t="str">
        <f t="shared" si="104"/>
        <v>Astapor</v>
      </c>
      <c r="M525" t="str">
        <f t="shared" si="105"/>
        <v>Astapor</v>
      </c>
    </row>
    <row r="526" spans="1:13">
      <c r="A526" t="s">
        <v>1387</v>
      </c>
      <c r="B526" t="b">
        <f t="shared" si="107"/>
        <v>0</v>
      </c>
      <c r="C526" t="str">
        <f t="shared" si="106"/>
        <v>Essos</v>
      </c>
      <c r="D526" t="b">
        <f t="shared" si="96"/>
        <v>1</v>
      </c>
      <c r="E526">
        <f t="shared" si="97"/>
        <v>20</v>
      </c>
      <c r="F526">
        <f t="shared" si="98"/>
        <v>38</v>
      </c>
      <c r="G526">
        <f t="shared" si="99"/>
        <v>47</v>
      </c>
      <c r="H526">
        <f t="shared" si="100"/>
        <v>54</v>
      </c>
      <c r="I526">
        <f t="shared" si="101"/>
        <v>56</v>
      </c>
      <c r="J526">
        <f t="shared" si="102"/>
        <v>63</v>
      </c>
      <c r="K526" t="str">
        <f t="shared" si="103"/>
        <v>/index.php/Ghiscar</v>
      </c>
      <c r="L526" t="str">
        <f t="shared" si="104"/>
        <v>Ghiscar</v>
      </c>
      <c r="M526" t="str">
        <f t="shared" si="105"/>
        <v>Ghiscar</v>
      </c>
    </row>
    <row r="527" spans="1:13">
      <c r="A527" t="s">
        <v>1380</v>
      </c>
      <c r="B527" t="b">
        <f t="shared" si="107"/>
        <v>0</v>
      </c>
      <c r="C527" t="str">
        <f t="shared" si="106"/>
        <v>Essos</v>
      </c>
      <c r="D527" t="b">
        <f t="shared" si="96"/>
        <v>0</v>
      </c>
      <c r="E527" t="str">
        <f t="shared" si="97"/>
        <v/>
      </c>
      <c r="F527" t="str">
        <f t="shared" si="98"/>
        <v/>
      </c>
      <c r="G527" t="str">
        <f t="shared" si="99"/>
        <v/>
      </c>
      <c r="H527" t="str">
        <f t="shared" si="100"/>
        <v/>
      </c>
      <c r="I527" t="str">
        <f t="shared" si="101"/>
        <v/>
      </c>
      <c r="J527" t="str">
        <f t="shared" si="102"/>
        <v/>
      </c>
      <c r="K527" t="str">
        <f t="shared" si="103"/>
        <v/>
      </c>
      <c r="L527" t="str">
        <f t="shared" si="104"/>
        <v/>
      </c>
      <c r="M527" t="str">
        <f t="shared" si="105"/>
        <v/>
      </c>
    </row>
    <row r="528" spans="1:13">
      <c r="A528" t="s">
        <v>1381</v>
      </c>
      <c r="B528" t="b">
        <f t="shared" si="107"/>
        <v>0</v>
      </c>
      <c r="C528" t="str">
        <f t="shared" si="106"/>
        <v>Essos</v>
      </c>
      <c r="D528" t="b">
        <f t="shared" si="96"/>
        <v>0</v>
      </c>
      <c r="E528" t="str">
        <f t="shared" si="97"/>
        <v/>
      </c>
      <c r="F528" t="str">
        <f t="shared" si="98"/>
        <v/>
      </c>
      <c r="G528" t="str">
        <f t="shared" si="99"/>
        <v/>
      </c>
      <c r="H528" t="str">
        <f t="shared" si="100"/>
        <v/>
      </c>
      <c r="I528" t="str">
        <f t="shared" si="101"/>
        <v/>
      </c>
      <c r="J528" t="str">
        <f t="shared" si="102"/>
        <v/>
      </c>
      <c r="K528" t="str">
        <f t="shared" si="103"/>
        <v/>
      </c>
      <c r="L528" t="str">
        <f t="shared" si="104"/>
        <v/>
      </c>
      <c r="M528" t="str">
        <f t="shared" si="105"/>
        <v/>
      </c>
    </row>
    <row r="529" spans="1:13">
      <c r="A529" t="s">
        <v>1388</v>
      </c>
      <c r="B529" t="b">
        <f t="shared" si="107"/>
        <v>0</v>
      </c>
      <c r="C529" t="str">
        <f t="shared" si="106"/>
        <v>Essos</v>
      </c>
      <c r="D529" t="b">
        <f t="shared" si="96"/>
        <v>1</v>
      </c>
      <c r="E529">
        <f t="shared" si="97"/>
        <v>19</v>
      </c>
      <c r="F529">
        <f t="shared" si="98"/>
        <v>35</v>
      </c>
      <c r="G529">
        <f t="shared" si="99"/>
        <v>44</v>
      </c>
      <c r="H529">
        <f t="shared" si="100"/>
        <v>49</v>
      </c>
      <c r="I529">
        <f t="shared" si="101"/>
        <v>51</v>
      </c>
      <c r="J529">
        <f t="shared" si="102"/>
        <v>56</v>
      </c>
      <c r="K529" t="str">
        <f t="shared" si="103"/>
        <v>/index.php/Qarth</v>
      </c>
      <c r="L529" t="str">
        <f t="shared" si="104"/>
        <v>Qarth</v>
      </c>
      <c r="M529" t="str">
        <f t="shared" si="105"/>
        <v>Qarth</v>
      </c>
    </row>
    <row r="530" spans="1:13">
      <c r="A530" t="s">
        <v>1389</v>
      </c>
      <c r="B530" t="b">
        <f t="shared" si="107"/>
        <v>0</v>
      </c>
      <c r="C530" t="str">
        <f t="shared" si="106"/>
        <v>Essos</v>
      </c>
      <c r="D530" t="b">
        <f t="shared" si="96"/>
        <v>1</v>
      </c>
      <c r="E530">
        <f t="shared" si="97"/>
        <v>20</v>
      </c>
      <c r="F530">
        <f t="shared" si="98"/>
        <v>37</v>
      </c>
      <c r="G530">
        <f t="shared" si="99"/>
        <v>46</v>
      </c>
      <c r="H530">
        <f t="shared" si="100"/>
        <v>52</v>
      </c>
      <c r="I530">
        <f t="shared" si="101"/>
        <v>54</v>
      </c>
      <c r="J530">
        <f t="shared" si="102"/>
        <v>60</v>
      </c>
      <c r="K530" t="str">
        <f t="shared" si="103"/>
        <v>/index.php/Asshai</v>
      </c>
      <c r="L530" t="str">
        <f t="shared" si="104"/>
        <v>Asshai</v>
      </c>
      <c r="M530" t="str">
        <f t="shared" si="105"/>
        <v>Asshai</v>
      </c>
    </row>
    <row r="531" spans="1:13">
      <c r="A531" t="s">
        <v>1390</v>
      </c>
      <c r="B531" t="b">
        <f t="shared" si="107"/>
        <v>0</v>
      </c>
      <c r="C531" t="str">
        <f t="shared" si="106"/>
        <v>Essos</v>
      </c>
      <c r="D531" t="b">
        <f t="shared" si="96"/>
        <v>1</v>
      </c>
      <c r="E531">
        <f t="shared" si="97"/>
        <v>20</v>
      </c>
      <c r="F531">
        <f t="shared" si="98"/>
        <v>71</v>
      </c>
      <c r="G531">
        <f t="shared" si="99"/>
        <v>80</v>
      </c>
      <c r="H531">
        <f t="shared" si="100"/>
        <v>120</v>
      </c>
      <c r="I531">
        <f t="shared" si="101"/>
        <v>122</v>
      </c>
      <c r="J531">
        <f t="shared" si="102"/>
        <v>137</v>
      </c>
      <c r="K531" t="str">
        <f t="shared" si="103"/>
        <v>/index.php/Category:Places_on_the_eastern_continent</v>
      </c>
      <c r="L531" t="str">
        <f t="shared" si="104"/>
        <v>Category:Places on the eastern continent</v>
      </c>
      <c r="M531" t="str">
        <f t="shared" si="105"/>
        <v>Other Locations</v>
      </c>
    </row>
    <row r="532" spans="1:13">
      <c r="A532" t="s">
        <v>1380</v>
      </c>
      <c r="B532" t="b">
        <f t="shared" si="107"/>
        <v>0</v>
      </c>
      <c r="C532" t="str">
        <f t="shared" si="106"/>
        <v>Essos</v>
      </c>
      <c r="D532" t="b">
        <f t="shared" si="96"/>
        <v>0</v>
      </c>
      <c r="E532" t="str">
        <f t="shared" si="97"/>
        <v/>
      </c>
      <c r="F532" t="str">
        <f t="shared" si="98"/>
        <v/>
      </c>
      <c r="G532" t="str">
        <f t="shared" si="99"/>
        <v/>
      </c>
      <c r="H532" t="str">
        <f t="shared" si="100"/>
        <v/>
      </c>
      <c r="I532" t="str">
        <f t="shared" si="101"/>
        <v/>
      </c>
      <c r="J532" t="str">
        <f t="shared" si="102"/>
        <v/>
      </c>
      <c r="K532" t="str">
        <f t="shared" si="103"/>
        <v/>
      </c>
      <c r="L532" t="str">
        <f t="shared" si="104"/>
        <v/>
      </c>
      <c r="M532" t="str">
        <f t="shared" si="105"/>
        <v/>
      </c>
    </row>
    <row r="533" spans="1:13">
      <c r="A533" t="s">
        <v>1391</v>
      </c>
      <c r="B533" t="b">
        <f t="shared" si="107"/>
        <v>0</v>
      </c>
      <c r="C533" t="str">
        <f t="shared" si="106"/>
        <v>Essos</v>
      </c>
      <c r="D533" t="b">
        <f t="shared" si="96"/>
        <v>0</v>
      </c>
      <c r="E533" t="str">
        <f t="shared" si="97"/>
        <v/>
      </c>
      <c r="F533" t="str">
        <f t="shared" si="98"/>
        <v/>
      </c>
      <c r="G533" t="str">
        <f t="shared" si="99"/>
        <v/>
      </c>
      <c r="H533" t="str">
        <f t="shared" si="100"/>
        <v/>
      </c>
      <c r="I533" t="str">
        <f t="shared" si="101"/>
        <v/>
      </c>
      <c r="J533" t="str">
        <f t="shared" si="102"/>
        <v/>
      </c>
      <c r="K533" t="str">
        <f t="shared" si="103"/>
        <v/>
      </c>
      <c r="L533" t="str">
        <f t="shared" si="104"/>
        <v/>
      </c>
      <c r="M533" t="str">
        <f t="shared" si="105"/>
        <v/>
      </c>
    </row>
    <row r="534" spans="1:13">
      <c r="A534" t="s">
        <v>1392</v>
      </c>
      <c r="B534" t="b">
        <f t="shared" si="107"/>
        <v>0</v>
      </c>
      <c r="C534" t="s">
        <v>1399</v>
      </c>
      <c r="D534" t="b">
        <f t="shared" si="96"/>
        <v>1</v>
      </c>
      <c r="E534">
        <f t="shared" si="97"/>
        <v>216</v>
      </c>
      <c r="F534">
        <f t="shared" si="98"/>
        <v>236</v>
      </c>
      <c r="G534">
        <f t="shared" si="99"/>
        <v>245</v>
      </c>
      <c r="H534">
        <f t="shared" si="100"/>
        <v>254</v>
      </c>
      <c r="I534">
        <f t="shared" si="101"/>
        <v>276</v>
      </c>
      <c r="J534">
        <f t="shared" si="102"/>
        <v>285</v>
      </c>
      <c r="K534" t="str">
        <f t="shared" si="103"/>
        <v>/index.php/Sothoryos</v>
      </c>
      <c r="L534" t="str">
        <f t="shared" si="104"/>
        <v>Sothoryos</v>
      </c>
      <c r="M534" t="str">
        <f t="shared" si="105"/>
        <v>Sothoryos</v>
      </c>
    </row>
    <row r="535" spans="1:13">
      <c r="A535" t="s">
        <v>1393</v>
      </c>
      <c r="B535" t="b">
        <f t="shared" si="107"/>
        <v>0</v>
      </c>
      <c r="C535" t="str">
        <f t="shared" si="106"/>
        <v>Sothoryos</v>
      </c>
      <c r="D535" t="b">
        <f t="shared" si="96"/>
        <v>0</v>
      </c>
      <c r="E535" t="str">
        <f t="shared" si="97"/>
        <v/>
      </c>
      <c r="F535" t="str">
        <f t="shared" si="98"/>
        <v/>
      </c>
      <c r="G535" t="str">
        <f t="shared" si="99"/>
        <v/>
      </c>
      <c r="H535" t="str">
        <f t="shared" si="100"/>
        <v/>
      </c>
      <c r="I535" t="str">
        <f t="shared" si="101"/>
        <v/>
      </c>
      <c r="J535" t="str">
        <f t="shared" si="102"/>
        <v/>
      </c>
      <c r="K535" t="str">
        <f t="shared" si="103"/>
        <v/>
      </c>
      <c r="L535" t="str">
        <f t="shared" si="104"/>
        <v/>
      </c>
      <c r="M535" t="str">
        <f t="shared" si="105"/>
        <v/>
      </c>
    </row>
    <row r="536" spans="1:13">
      <c r="A536" t="s">
        <v>1394</v>
      </c>
      <c r="B536" t="b">
        <f t="shared" si="107"/>
        <v>0</v>
      </c>
      <c r="C536" t="str">
        <f t="shared" si="106"/>
        <v>Sothoryos</v>
      </c>
      <c r="D536" t="b">
        <f t="shared" si="96"/>
        <v>1</v>
      </c>
      <c r="E536">
        <f t="shared" si="97"/>
        <v>34</v>
      </c>
      <c r="F536">
        <f t="shared" si="98"/>
        <v>54</v>
      </c>
      <c r="G536">
        <f t="shared" si="99"/>
        <v>63</v>
      </c>
      <c r="H536">
        <f t="shared" si="100"/>
        <v>72</v>
      </c>
      <c r="I536">
        <f t="shared" si="101"/>
        <v>74</v>
      </c>
      <c r="J536">
        <f t="shared" si="102"/>
        <v>199</v>
      </c>
      <c r="K536" t="str">
        <f t="shared" si="103"/>
        <v>/index.php/Sothoryos</v>
      </c>
      <c r="L536" t="str">
        <f t="shared" si="104"/>
        <v>Sothoryos</v>
      </c>
      <c r="M536" t="str">
        <f t="shared" si="105"/>
        <v>&lt;img alt="Sothoryos" src="/images/thumb/7/71/World_map_Sothoros.png/150px-World_map_Sothoros.png" width="150" height="140" /&gt;</v>
      </c>
    </row>
    <row r="537" spans="1:13">
      <c r="A537" t="s">
        <v>1395</v>
      </c>
      <c r="B537" t="b">
        <f t="shared" si="107"/>
        <v>0</v>
      </c>
      <c r="C537" t="str">
        <f t="shared" si="106"/>
        <v>Sothoryos</v>
      </c>
      <c r="D537" t="b">
        <f t="shared" si="96"/>
        <v>1</v>
      </c>
      <c r="E537">
        <f t="shared" si="97"/>
        <v>18</v>
      </c>
      <c r="F537">
        <f t="shared" si="98"/>
        <v>34</v>
      </c>
      <c r="G537">
        <f t="shared" si="99"/>
        <v>43</v>
      </c>
      <c r="H537">
        <f t="shared" si="100"/>
        <v>48</v>
      </c>
      <c r="I537">
        <f t="shared" si="101"/>
        <v>50</v>
      </c>
      <c r="J537">
        <f t="shared" si="102"/>
        <v>55</v>
      </c>
      <c r="K537" t="str">
        <f t="shared" si="103"/>
        <v>/index.php/Naath</v>
      </c>
      <c r="L537" t="str">
        <f t="shared" si="104"/>
        <v>Naath</v>
      </c>
      <c r="M537" t="str">
        <f t="shared" si="105"/>
        <v>Naath</v>
      </c>
    </row>
    <row r="538" spans="1:13">
      <c r="A538" t="s">
        <v>1396</v>
      </c>
      <c r="B538" t="b">
        <f t="shared" si="107"/>
        <v>0</v>
      </c>
      <c r="C538" t="str">
        <f t="shared" si="106"/>
        <v>Sothoryos</v>
      </c>
      <c r="D538" t="b">
        <f t="shared" si="96"/>
        <v>1</v>
      </c>
      <c r="E538">
        <f t="shared" si="97"/>
        <v>19</v>
      </c>
      <c r="F538">
        <f t="shared" si="98"/>
        <v>43</v>
      </c>
      <c r="G538">
        <f t="shared" si="99"/>
        <v>52</v>
      </c>
      <c r="H538">
        <f t="shared" si="100"/>
        <v>65</v>
      </c>
      <c r="I538">
        <f t="shared" si="101"/>
        <v>67</v>
      </c>
      <c r="J538">
        <f t="shared" si="102"/>
        <v>80</v>
      </c>
      <c r="K538" t="str">
        <f t="shared" si="103"/>
        <v>/index.php/Isle_of_Tears</v>
      </c>
      <c r="L538" t="str">
        <f t="shared" si="104"/>
        <v>Isle of Tears</v>
      </c>
      <c r="M538" t="str">
        <f t="shared" si="105"/>
        <v>Isle of Tears</v>
      </c>
    </row>
    <row r="539" spans="1:13">
      <c r="A539" t="s">
        <v>1397</v>
      </c>
      <c r="B539" t="b">
        <f t="shared" si="107"/>
        <v>0</v>
      </c>
      <c r="C539" t="str">
        <f t="shared" si="106"/>
        <v>Sothoryos</v>
      </c>
      <c r="D539" t="b">
        <f t="shared" si="96"/>
        <v>1</v>
      </c>
      <c r="E539">
        <f t="shared" si="97"/>
        <v>19</v>
      </c>
      <c r="F539">
        <f t="shared" si="98"/>
        <v>44</v>
      </c>
      <c r="G539">
        <f t="shared" si="99"/>
        <v>53</v>
      </c>
      <c r="H539">
        <f t="shared" si="100"/>
        <v>67</v>
      </c>
      <c r="I539">
        <f t="shared" si="101"/>
        <v>69</v>
      </c>
      <c r="J539">
        <f t="shared" si="102"/>
        <v>83</v>
      </c>
      <c r="K539" t="str">
        <f t="shared" si="103"/>
        <v>/index.php/Basilisk_Point</v>
      </c>
      <c r="L539" t="str">
        <f t="shared" si="104"/>
        <v>Basilisk Point</v>
      </c>
      <c r="M539" t="str">
        <f t="shared" si="105"/>
        <v>Basilisk Point</v>
      </c>
    </row>
    <row r="540" spans="1:13">
      <c r="A540" t="s">
        <v>1380</v>
      </c>
      <c r="B540" t="b">
        <f t="shared" si="107"/>
        <v>0</v>
      </c>
      <c r="C540" t="str">
        <f t="shared" si="106"/>
        <v>Sothoryos</v>
      </c>
      <c r="D540" t="b">
        <f t="shared" si="96"/>
        <v>0</v>
      </c>
      <c r="E540" t="str">
        <f t="shared" si="97"/>
        <v/>
      </c>
      <c r="F540" t="str">
        <f t="shared" si="98"/>
        <v/>
      </c>
      <c r="G540" t="str">
        <f t="shared" si="99"/>
        <v/>
      </c>
      <c r="H540" t="str">
        <f t="shared" si="100"/>
        <v/>
      </c>
      <c r="I540" t="str">
        <f t="shared" si="101"/>
        <v/>
      </c>
      <c r="J540" t="str">
        <f t="shared" si="102"/>
        <v/>
      </c>
      <c r="K540" t="str">
        <f t="shared" si="103"/>
        <v/>
      </c>
      <c r="L540" t="str">
        <f t="shared" si="104"/>
        <v/>
      </c>
      <c r="M540" t="str">
        <f t="shared" si="105"/>
        <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dimension ref="A1:D472"/>
  <sheetViews>
    <sheetView showRuler="0" topLeftCell="A481" workbookViewId="0">
      <selection activeCell="A511" sqref="A511"/>
    </sheetView>
  </sheetViews>
  <sheetFormatPr baseColWidth="10" defaultColWidth="8.83203125" defaultRowHeight="12" x14ac:dyDescent="0"/>
  <cols>
    <col min="1" max="1" width="34.5" bestFit="1" customWidth="1"/>
    <col min="2" max="2" width="23.5" bestFit="1" customWidth="1"/>
  </cols>
  <sheetData>
    <row r="1" spans="1:4">
      <c r="A1" t="s">
        <v>1198</v>
      </c>
      <c r="B1" t="s">
        <v>565</v>
      </c>
      <c r="C1" t="s">
        <v>1197</v>
      </c>
      <c r="D1">
        <v>0</v>
      </c>
    </row>
    <row r="2" spans="1:4">
      <c r="A2" t="s">
        <v>1037</v>
      </c>
      <c r="B2" t="s">
        <v>238</v>
      </c>
      <c r="C2" t="s">
        <v>1036</v>
      </c>
      <c r="D2">
        <v>1</v>
      </c>
    </row>
    <row r="3" spans="1:4">
      <c r="A3" t="s">
        <v>955</v>
      </c>
      <c r="B3" t="s">
        <v>70</v>
      </c>
      <c r="C3" t="s">
        <v>954</v>
      </c>
      <c r="D3">
        <v>2</v>
      </c>
    </row>
    <row r="4" spans="1:4">
      <c r="A4" t="s">
        <v>1315</v>
      </c>
      <c r="B4" t="s">
        <v>805</v>
      </c>
      <c r="C4" t="s">
        <v>1314</v>
      </c>
      <c r="D4">
        <v>3</v>
      </c>
    </row>
    <row r="5" spans="1:4">
      <c r="A5" t="s">
        <v>1038</v>
      </c>
      <c r="B5" t="s">
        <v>239</v>
      </c>
      <c r="C5" t="s">
        <v>1036</v>
      </c>
      <c r="D5">
        <v>4</v>
      </c>
    </row>
    <row r="6" spans="1:4">
      <c r="A6" t="s">
        <v>956</v>
      </c>
      <c r="B6" t="s">
        <v>71</v>
      </c>
      <c r="C6" t="s">
        <v>954</v>
      </c>
      <c r="D6">
        <v>5</v>
      </c>
    </row>
    <row r="7" spans="1:4">
      <c r="A7" t="s">
        <v>1125</v>
      </c>
      <c r="B7" t="s">
        <v>417</v>
      </c>
      <c r="C7" t="s">
        <v>1124</v>
      </c>
      <c r="D7">
        <v>6</v>
      </c>
    </row>
    <row r="8" spans="1:4">
      <c r="A8" t="s">
        <v>1346</v>
      </c>
      <c r="B8" t="s">
        <v>869</v>
      </c>
      <c r="C8" t="s">
        <v>1345</v>
      </c>
      <c r="D8">
        <v>7</v>
      </c>
    </row>
    <row r="9" spans="1:4">
      <c r="A9" t="s">
        <v>1126</v>
      </c>
      <c r="B9" t="s">
        <v>418</v>
      </c>
      <c r="C9" t="s">
        <v>1124</v>
      </c>
      <c r="D9">
        <v>8</v>
      </c>
    </row>
    <row r="10" spans="1:4">
      <c r="A10" t="s">
        <v>1127</v>
      </c>
      <c r="B10" t="s">
        <v>419</v>
      </c>
      <c r="C10" t="s">
        <v>1124</v>
      </c>
      <c r="D10">
        <v>9</v>
      </c>
    </row>
    <row r="11" spans="1:4">
      <c r="A11" t="s">
        <v>1432</v>
      </c>
      <c r="B11" t="s">
        <v>1433</v>
      </c>
      <c r="C11" t="s">
        <v>1370</v>
      </c>
      <c r="D11">
        <v>10</v>
      </c>
    </row>
    <row r="12" spans="1:4">
      <c r="A12" t="s">
        <v>1426</v>
      </c>
      <c r="B12" t="s">
        <v>1427</v>
      </c>
      <c r="C12" t="s">
        <v>1370</v>
      </c>
      <c r="D12">
        <v>11</v>
      </c>
    </row>
    <row r="13" spans="1:4">
      <c r="A13" t="s">
        <v>1199</v>
      </c>
      <c r="B13" t="s">
        <v>566</v>
      </c>
      <c r="C13" t="s">
        <v>1197</v>
      </c>
      <c r="D13">
        <v>12</v>
      </c>
    </row>
    <row r="14" spans="1:4">
      <c r="A14" t="s">
        <v>1128</v>
      </c>
      <c r="B14" t="s">
        <v>420</v>
      </c>
      <c r="C14" t="s">
        <v>1124</v>
      </c>
      <c r="D14">
        <v>13</v>
      </c>
    </row>
    <row r="15" spans="1:4">
      <c r="A15" t="s">
        <v>1347</v>
      </c>
      <c r="B15" t="s">
        <v>870</v>
      </c>
      <c r="C15" t="s">
        <v>1345</v>
      </c>
      <c r="D15">
        <v>14</v>
      </c>
    </row>
    <row r="16" spans="1:4">
      <c r="A16" t="s">
        <v>1039</v>
      </c>
      <c r="B16" t="s">
        <v>240</v>
      </c>
      <c r="C16" t="s">
        <v>1036</v>
      </c>
      <c r="D16">
        <v>15</v>
      </c>
    </row>
    <row r="17" spans="1:4">
      <c r="A17" t="s">
        <v>1040</v>
      </c>
      <c r="B17" t="s">
        <v>241</v>
      </c>
      <c r="C17" t="s">
        <v>1036</v>
      </c>
      <c r="D17">
        <v>16</v>
      </c>
    </row>
    <row r="18" spans="1:4">
      <c r="A18" t="s">
        <v>1438</v>
      </c>
      <c r="B18" t="s">
        <v>1439</v>
      </c>
      <c r="C18" t="s">
        <v>1399</v>
      </c>
      <c r="D18">
        <v>17</v>
      </c>
    </row>
    <row r="19" spans="1:4">
      <c r="A19" t="s">
        <v>1129</v>
      </c>
      <c r="B19" t="s">
        <v>421</v>
      </c>
      <c r="C19" t="s">
        <v>1124</v>
      </c>
      <c r="D19">
        <v>18</v>
      </c>
    </row>
    <row r="20" spans="1:4">
      <c r="A20" t="s">
        <v>1130</v>
      </c>
      <c r="B20" t="s">
        <v>422</v>
      </c>
      <c r="C20" t="s">
        <v>1124</v>
      </c>
      <c r="D20">
        <v>19</v>
      </c>
    </row>
    <row r="21" spans="1:4">
      <c r="A21" t="s">
        <v>1200</v>
      </c>
      <c r="B21" t="s">
        <v>567</v>
      </c>
      <c r="C21" t="s">
        <v>1197</v>
      </c>
      <c r="D21">
        <v>20</v>
      </c>
    </row>
    <row r="22" spans="1:4">
      <c r="A22" t="s">
        <v>957</v>
      </c>
      <c r="B22" t="s">
        <v>72</v>
      </c>
      <c r="C22" t="s">
        <v>954</v>
      </c>
      <c r="D22">
        <v>21</v>
      </c>
    </row>
    <row r="23" spans="1:4">
      <c r="A23" t="s">
        <v>1041</v>
      </c>
      <c r="B23" t="s">
        <v>242</v>
      </c>
      <c r="C23" t="s">
        <v>1036</v>
      </c>
      <c r="D23">
        <v>22</v>
      </c>
    </row>
    <row r="24" spans="1:4">
      <c r="A24" t="s">
        <v>1042</v>
      </c>
      <c r="B24" t="s">
        <v>243</v>
      </c>
      <c r="C24" t="s">
        <v>1036</v>
      </c>
      <c r="D24">
        <v>23</v>
      </c>
    </row>
    <row r="25" spans="1:4">
      <c r="A25" t="s">
        <v>1043</v>
      </c>
      <c r="B25" t="s">
        <v>244</v>
      </c>
      <c r="C25" t="s">
        <v>1036</v>
      </c>
      <c r="D25">
        <v>24</v>
      </c>
    </row>
    <row r="26" spans="1:4">
      <c r="A26" t="s">
        <v>1201</v>
      </c>
      <c r="B26" t="s">
        <v>568</v>
      </c>
      <c r="C26" t="s">
        <v>1197</v>
      </c>
      <c r="D26">
        <v>25</v>
      </c>
    </row>
    <row r="27" spans="1:4">
      <c r="A27" t="s">
        <v>1131</v>
      </c>
      <c r="B27" t="s">
        <v>423</v>
      </c>
      <c r="C27" t="s">
        <v>1124</v>
      </c>
      <c r="D27">
        <v>26</v>
      </c>
    </row>
    <row r="28" spans="1:4">
      <c r="A28" t="s">
        <v>1202</v>
      </c>
      <c r="B28" t="s">
        <v>569</v>
      </c>
      <c r="C28" t="s">
        <v>1197</v>
      </c>
      <c r="D28">
        <v>27</v>
      </c>
    </row>
    <row r="29" spans="1:4">
      <c r="A29" t="s">
        <v>1132</v>
      </c>
      <c r="B29" t="s">
        <v>424</v>
      </c>
      <c r="C29" t="s">
        <v>1124</v>
      </c>
      <c r="D29">
        <v>28</v>
      </c>
    </row>
    <row r="30" spans="1:4">
      <c r="A30" t="s">
        <v>1286</v>
      </c>
      <c r="B30" t="s">
        <v>743</v>
      </c>
      <c r="C30" t="s">
        <v>1285</v>
      </c>
      <c r="D30">
        <v>29</v>
      </c>
    </row>
    <row r="31" spans="1:4">
      <c r="A31" t="s">
        <v>922</v>
      </c>
      <c r="B31" t="s">
        <v>0</v>
      </c>
      <c r="C31" t="s">
        <v>921</v>
      </c>
      <c r="D31">
        <v>30</v>
      </c>
    </row>
    <row r="32" spans="1:4">
      <c r="A32" t="s">
        <v>1008</v>
      </c>
      <c r="B32" t="s">
        <v>179</v>
      </c>
      <c r="C32" t="s">
        <v>1007</v>
      </c>
      <c r="D32">
        <v>31</v>
      </c>
    </row>
    <row r="33" spans="1:4">
      <c r="A33" t="s">
        <v>958</v>
      </c>
      <c r="B33" t="s">
        <v>73</v>
      </c>
      <c r="C33" t="s">
        <v>954</v>
      </c>
      <c r="D33">
        <v>32</v>
      </c>
    </row>
    <row r="34" spans="1:4">
      <c r="A34" t="s">
        <v>959</v>
      </c>
      <c r="B34" t="s">
        <v>74</v>
      </c>
      <c r="C34" t="s">
        <v>954</v>
      </c>
      <c r="D34">
        <v>33</v>
      </c>
    </row>
    <row r="35" spans="1:4">
      <c r="A35" t="s">
        <v>1203</v>
      </c>
      <c r="B35" t="s">
        <v>570</v>
      </c>
      <c r="C35" t="s">
        <v>1197</v>
      </c>
      <c r="D35">
        <v>34</v>
      </c>
    </row>
    <row r="36" spans="1:4">
      <c r="A36" t="s">
        <v>1044</v>
      </c>
      <c r="B36" t="s">
        <v>245</v>
      </c>
      <c r="C36" t="s">
        <v>1036</v>
      </c>
      <c r="D36">
        <v>35</v>
      </c>
    </row>
    <row r="37" spans="1:4">
      <c r="A37" t="s">
        <v>1316</v>
      </c>
      <c r="B37" t="s">
        <v>806</v>
      </c>
      <c r="C37" t="s">
        <v>1314</v>
      </c>
      <c r="D37">
        <v>36</v>
      </c>
    </row>
    <row r="38" spans="1:4">
      <c r="A38" t="s">
        <v>1133</v>
      </c>
      <c r="B38" t="s">
        <v>425</v>
      </c>
      <c r="C38" t="s">
        <v>1124</v>
      </c>
      <c r="D38">
        <v>37</v>
      </c>
    </row>
    <row r="39" spans="1:4">
      <c r="A39" t="s">
        <v>923</v>
      </c>
      <c r="B39" t="s">
        <v>1</v>
      </c>
      <c r="C39" t="s">
        <v>921</v>
      </c>
      <c r="D39">
        <v>38</v>
      </c>
    </row>
    <row r="40" spans="1:4">
      <c r="A40" t="s">
        <v>1400</v>
      </c>
      <c r="B40" t="s">
        <v>1401</v>
      </c>
      <c r="C40" t="s">
        <v>1398</v>
      </c>
      <c r="D40">
        <v>39</v>
      </c>
    </row>
    <row r="41" spans="1:4">
      <c r="A41" t="s">
        <v>1045</v>
      </c>
      <c r="B41" t="s">
        <v>246</v>
      </c>
      <c r="C41" t="s">
        <v>1036</v>
      </c>
      <c r="D41">
        <v>40</v>
      </c>
    </row>
    <row r="42" spans="1:4">
      <c r="A42" t="s">
        <v>1134</v>
      </c>
      <c r="B42" t="s">
        <v>426</v>
      </c>
      <c r="C42" t="s">
        <v>1124</v>
      </c>
      <c r="D42">
        <v>41</v>
      </c>
    </row>
    <row r="43" spans="1:4">
      <c r="A43" t="s">
        <v>960</v>
      </c>
      <c r="B43" t="s">
        <v>75</v>
      </c>
      <c r="C43" t="s">
        <v>954</v>
      </c>
      <c r="D43">
        <v>42</v>
      </c>
    </row>
    <row r="44" spans="1:4">
      <c r="A44" t="s">
        <v>1135</v>
      </c>
      <c r="B44" t="s">
        <v>427</v>
      </c>
      <c r="C44" t="s">
        <v>1124</v>
      </c>
      <c r="D44">
        <v>43</v>
      </c>
    </row>
    <row r="45" spans="1:4">
      <c r="A45" t="s">
        <v>924</v>
      </c>
      <c r="B45" t="s">
        <v>2</v>
      </c>
      <c r="C45" t="s">
        <v>921</v>
      </c>
      <c r="D45">
        <v>44</v>
      </c>
    </row>
    <row r="46" spans="1:4">
      <c r="A46" t="s">
        <v>961</v>
      </c>
      <c r="B46" t="s">
        <v>76</v>
      </c>
      <c r="C46" t="s">
        <v>954</v>
      </c>
      <c r="D46">
        <v>45</v>
      </c>
    </row>
    <row r="47" spans="1:4">
      <c r="A47" t="s">
        <v>1287</v>
      </c>
      <c r="B47" t="s">
        <v>744</v>
      </c>
      <c r="C47" t="s">
        <v>1285</v>
      </c>
      <c r="D47">
        <v>46</v>
      </c>
    </row>
    <row r="48" spans="1:4">
      <c r="A48" t="s">
        <v>962</v>
      </c>
      <c r="B48" t="s">
        <v>77</v>
      </c>
      <c r="C48" t="s">
        <v>954</v>
      </c>
      <c r="D48">
        <v>47</v>
      </c>
    </row>
    <row r="49" spans="1:4">
      <c r="A49" t="s">
        <v>925</v>
      </c>
      <c r="B49" t="s">
        <v>3</v>
      </c>
      <c r="C49" t="s">
        <v>921</v>
      </c>
      <c r="D49">
        <v>48</v>
      </c>
    </row>
    <row r="50" spans="1:4">
      <c r="A50" t="s">
        <v>1046</v>
      </c>
      <c r="B50" t="s">
        <v>247</v>
      </c>
      <c r="C50" t="s">
        <v>1036</v>
      </c>
      <c r="D50">
        <v>49</v>
      </c>
    </row>
    <row r="51" spans="1:4">
      <c r="A51" t="s">
        <v>1288</v>
      </c>
      <c r="B51" t="s">
        <v>745</v>
      </c>
      <c r="C51" t="s">
        <v>1285</v>
      </c>
      <c r="D51">
        <v>50</v>
      </c>
    </row>
    <row r="52" spans="1:4">
      <c r="A52" t="s">
        <v>963</v>
      </c>
      <c r="B52" t="s">
        <v>78</v>
      </c>
      <c r="C52" t="s">
        <v>954</v>
      </c>
      <c r="D52">
        <v>51</v>
      </c>
    </row>
    <row r="53" spans="1:4">
      <c r="A53" t="s">
        <v>1204</v>
      </c>
      <c r="B53" t="s">
        <v>571</v>
      </c>
      <c r="C53" t="s">
        <v>1197</v>
      </c>
      <c r="D53">
        <v>52</v>
      </c>
    </row>
    <row r="54" spans="1:4">
      <c r="A54" t="s">
        <v>1205</v>
      </c>
      <c r="B54" t="s">
        <v>572</v>
      </c>
      <c r="C54" t="s">
        <v>1197</v>
      </c>
      <c r="D54">
        <v>53</v>
      </c>
    </row>
    <row r="55" spans="1:4">
      <c r="A55" t="s">
        <v>1047</v>
      </c>
      <c r="B55" t="s">
        <v>248</v>
      </c>
      <c r="C55" t="s">
        <v>1036</v>
      </c>
      <c r="D55">
        <v>54</v>
      </c>
    </row>
    <row r="56" spans="1:4">
      <c r="A56" t="s">
        <v>1206</v>
      </c>
      <c r="B56" t="s">
        <v>573</v>
      </c>
      <c r="C56" t="s">
        <v>1197</v>
      </c>
      <c r="D56">
        <v>55</v>
      </c>
    </row>
    <row r="57" spans="1:4">
      <c r="A57" t="s">
        <v>1289</v>
      </c>
      <c r="B57" t="s">
        <v>746</v>
      </c>
      <c r="C57" t="s">
        <v>1285</v>
      </c>
      <c r="D57">
        <v>56</v>
      </c>
    </row>
    <row r="58" spans="1:4">
      <c r="A58" t="s">
        <v>1348</v>
      </c>
      <c r="B58" t="s">
        <v>871</v>
      </c>
      <c r="C58" t="s">
        <v>1345</v>
      </c>
      <c r="D58">
        <v>57</v>
      </c>
    </row>
    <row r="59" spans="1:4">
      <c r="A59" t="s">
        <v>1349</v>
      </c>
      <c r="B59" t="s">
        <v>872</v>
      </c>
      <c r="C59" t="s">
        <v>1345</v>
      </c>
      <c r="D59">
        <v>58</v>
      </c>
    </row>
    <row r="60" spans="1:4">
      <c r="A60" t="s">
        <v>1048</v>
      </c>
      <c r="B60" t="s">
        <v>249</v>
      </c>
      <c r="C60" t="s">
        <v>1036</v>
      </c>
      <c r="D60">
        <v>59</v>
      </c>
    </row>
    <row r="61" spans="1:4">
      <c r="A61" t="s">
        <v>1049</v>
      </c>
      <c r="B61" t="s">
        <v>250</v>
      </c>
      <c r="C61" t="s">
        <v>1036</v>
      </c>
      <c r="D61">
        <v>60</v>
      </c>
    </row>
    <row r="62" spans="1:4">
      <c r="A62" t="s">
        <v>964</v>
      </c>
      <c r="B62" t="s">
        <v>79</v>
      </c>
      <c r="C62" t="s">
        <v>954</v>
      </c>
      <c r="D62">
        <v>61</v>
      </c>
    </row>
    <row r="63" spans="1:4">
      <c r="A63" t="s">
        <v>1136</v>
      </c>
      <c r="B63" t="s">
        <v>428</v>
      </c>
      <c r="C63" t="s">
        <v>1124</v>
      </c>
      <c r="D63">
        <v>62</v>
      </c>
    </row>
    <row r="64" spans="1:4">
      <c r="A64" t="s">
        <v>1137</v>
      </c>
      <c r="B64" t="s">
        <v>429</v>
      </c>
      <c r="C64" t="s">
        <v>1124</v>
      </c>
      <c r="D64">
        <v>63</v>
      </c>
    </row>
    <row r="65" spans="1:4">
      <c r="A65" t="s">
        <v>1050</v>
      </c>
      <c r="B65" t="s">
        <v>251</v>
      </c>
      <c r="C65" t="s">
        <v>1036</v>
      </c>
      <c r="D65">
        <v>64</v>
      </c>
    </row>
    <row r="66" spans="1:4">
      <c r="A66" t="s">
        <v>1138</v>
      </c>
      <c r="B66" t="s">
        <v>430</v>
      </c>
      <c r="C66" t="s">
        <v>1124</v>
      </c>
      <c r="D66">
        <v>65</v>
      </c>
    </row>
    <row r="67" spans="1:4">
      <c r="A67" t="s">
        <v>1139</v>
      </c>
      <c r="B67" t="s">
        <v>431</v>
      </c>
      <c r="C67" t="s">
        <v>1124</v>
      </c>
      <c r="D67">
        <v>66</v>
      </c>
    </row>
    <row r="68" spans="1:4">
      <c r="A68" t="s">
        <v>965</v>
      </c>
      <c r="B68" t="s">
        <v>80</v>
      </c>
      <c r="C68" t="s">
        <v>954</v>
      </c>
      <c r="D68">
        <v>67</v>
      </c>
    </row>
    <row r="69" spans="1:4">
      <c r="A69" t="s">
        <v>1207</v>
      </c>
      <c r="B69" t="s">
        <v>574</v>
      </c>
      <c r="C69" t="s">
        <v>1197</v>
      </c>
      <c r="D69">
        <v>68</v>
      </c>
    </row>
    <row r="70" spans="1:4">
      <c r="A70" t="s">
        <v>1350</v>
      </c>
      <c r="B70" t="s">
        <v>873</v>
      </c>
      <c r="C70" t="s">
        <v>1345</v>
      </c>
      <c r="D70">
        <v>69</v>
      </c>
    </row>
    <row r="71" spans="1:4">
      <c r="A71" t="s">
        <v>1140</v>
      </c>
      <c r="B71" t="s">
        <v>432</v>
      </c>
      <c r="C71" t="s">
        <v>1124</v>
      </c>
      <c r="D71">
        <v>70</v>
      </c>
    </row>
    <row r="72" spans="1:4">
      <c r="A72" t="s">
        <v>1141</v>
      </c>
      <c r="B72" t="s">
        <v>433</v>
      </c>
      <c r="C72" t="s">
        <v>1124</v>
      </c>
      <c r="D72">
        <v>71</v>
      </c>
    </row>
    <row r="73" spans="1:4">
      <c r="A73" t="s">
        <v>1142</v>
      </c>
      <c r="B73" t="s">
        <v>434</v>
      </c>
      <c r="C73" t="s">
        <v>1124</v>
      </c>
      <c r="D73">
        <v>72</v>
      </c>
    </row>
    <row r="74" spans="1:4">
      <c r="A74" t="s">
        <v>1317</v>
      </c>
      <c r="B74" t="s">
        <v>807</v>
      </c>
      <c r="C74" t="s">
        <v>1314</v>
      </c>
      <c r="D74">
        <v>73</v>
      </c>
    </row>
    <row r="75" spans="1:4">
      <c r="A75" t="s">
        <v>1351</v>
      </c>
      <c r="B75" t="s">
        <v>874</v>
      </c>
      <c r="C75" t="s">
        <v>1345</v>
      </c>
      <c r="D75">
        <v>74</v>
      </c>
    </row>
    <row r="76" spans="1:4">
      <c r="A76" t="s">
        <v>1009</v>
      </c>
      <c r="B76" t="s">
        <v>180</v>
      </c>
      <c r="C76" t="s">
        <v>1007</v>
      </c>
      <c r="D76">
        <v>75</v>
      </c>
    </row>
    <row r="77" spans="1:4">
      <c r="A77" t="s">
        <v>966</v>
      </c>
      <c r="B77" t="s">
        <v>81</v>
      </c>
      <c r="C77" t="s">
        <v>954</v>
      </c>
      <c r="D77">
        <v>76</v>
      </c>
    </row>
    <row r="78" spans="1:4">
      <c r="A78" t="s">
        <v>1352</v>
      </c>
      <c r="B78" t="s">
        <v>875</v>
      </c>
      <c r="C78" t="s">
        <v>1345</v>
      </c>
      <c r="D78">
        <v>77</v>
      </c>
    </row>
    <row r="79" spans="1:4">
      <c r="A79" t="s">
        <v>1208</v>
      </c>
      <c r="B79" t="s">
        <v>575</v>
      </c>
      <c r="C79" t="s">
        <v>1197</v>
      </c>
      <c r="D79">
        <v>78</v>
      </c>
    </row>
    <row r="80" spans="1:4">
      <c r="A80" t="s">
        <v>1209</v>
      </c>
      <c r="B80" t="s">
        <v>576</v>
      </c>
      <c r="C80" t="s">
        <v>1197</v>
      </c>
      <c r="D80">
        <v>79</v>
      </c>
    </row>
    <row r="81" spans="1:4">
      <c r="A81" t="s">
        <v>1010</v>
      </c>
      <c r="B81" t="s">
        <v>181</v>
      </c>
      <c r="C81" t="s">
        <v>1007</v>
      </c>
      <c r="D81">
        <v>80</v>
      </c>
    </row>
    <row r="82" spans="1:4">
      <c r="A82" t="s">
        <v>1290</v>
      </c>
      <c r="B82" t="s">
        <v>747</v>
      </c>
      <c r="C82" t="s">
        <v>1285</v>
      </c>
      <c r="D82">
        <v>81</v>
      </c>
    </row>
    <row r="83" spans="1:4">
      <c r="A83" t="s">
        <v>1143</v>
      </c>
      <c r="B83" t="s">
        <v>435</v>
      </c>
      <c r="C83" t="s">
        <v>1124</v>
      </c>
      <c r="D83">
        <v>82</v>
      </c>
    </row>
    <row r="84" spans="1:4">
      <c r="A84" t="s">
        <v>1210</v>
      </c>
      <c r="B84" t="s">
        <v>577</v>
      </c>
      <c r="C84" t="s">
        <v>1197</v>
      </c>
      <c r="D84">
        <v>83</v>
      </c>
    </row>
    <row r="85" spans="1:4">
      <c r="A85" t="s">
        <v>1211</v>
      </c>
      <c r="B85" t="s">
        <v>578</v>
      </c>
      <c r="C85" t="s">
        <v>1197</v>
      </c>
      <c r="D85">
        <v>84</v>
      </c>
    </row>
    <row r="86" spans="1:4">
      <c r="A86" t="s">
        <v>1353</v>
      </c>
      <c r="B86" t="s">
        <v>876</v>
      </c>
      <c r="C86" t="s">
        <v>1345</v>
      </c>
      <c r="D86">
        <v>85</v>
      </c>
    </row>
    <row r="87" spans="1:4">
      <c r="A87" t="s">
        <v>1051</v>
      </c>
      <c r="B87" t="s">
        <v>252</v>
      </c>
      <c r="C87" t="s">
        <v>1036</v>
      </c>
      <c r="D87">
        <v>86</v>
      </c>
    </row>
    <row r="88" spans="1:4">
      <c r="A88" t="s">
        <v>1052</v>
      </c>
      <c r="B88" t="s">
        <v>253</v>
      </c>
      <c r="C88" t="s">
        <v>1036</v>
      </c>
      <c r="D88">
        <v>87</v>
      </c>
    </row>
    <row r="89" spans="1:4">
      <c r="A89" t="s">
        <v>1053</v>
      </c>
      <c r="B89" t="s">
        <v>254</v>
      </c>
      <c r="C89" t="s">
        <v>1036</v>
      </c>
      <c r="D89">
        <v>88</v>
      </c>
    </row>
    <row r="90" spans="1:4">
      <c r="A90" t="s">
        <v>1144</v>
      </c>
      <c r="B90" t="s">
        <v>436</v>
      </c>
      <c r="C90" t="s">
        <v>1124</v>
      </c>
      <c r="D90">
        <v>89</v>
      </c>
    </row>
    <row r="91" spans="1:4">
      <c r="A91" t="s">
        <v>1212</v>
      </c>
      <c r="B91" t="s">
        <v>579</v>
      </c>
      <c r="C91" t="s">
        <v>1197</v>
      </c>
      <c r="D91">
        <v>90</v>
      </c>
    </row>
    <row r="92" spans="1:4">
      <c r="A92" t="s">
        <v>1145</v>
      </c>
      <c r="B92" t="s">
        <v>437</v>
      </c>
      <c r="C92" t="s">
        <v>1124</v>
      </c>
      <c r="D92">
        <v>91</v>
      </c>
    </row>
    <row r="93" spans="1:4">
      <c r="A93" t="s">
        <v>1145</v>
      </c>
      <c r="B93" t="s">
        <v>437</v>
      </c>
      <c r="C93" t="s">
        <v>1285</v>
      </c>
      <c r="D93">
        <v>92</v>
      </c>
    </row>
    <row r="94" spans="1:4">
      <c r="A94" t="s">
        <v>1146</v>
      </c>
      <c r="B94" t="s">
        <v>438</v>
      </c>
      <c r="C94" t="s">
        <v>1124</v>
      </c>
      <c r="D94">
        <v>93</v>
      </c>
    </row>
    <row r="95" spans="1:4">
      <c r="A95" t="s">
        <v>1418</v>
      </c>
      <c r="B95" t="s">
        <v>1419</v>
      </c>
      <c r="C95" t="s">
        <v>1370</v>
      </c>
      <c r="D95">
        <v>94</v>
      </c>
    </row>
    <row r="96" spans="1:4">
      <c r="A96" t="s">
        <v>1011</v>
      </c>
      <c r="B96" t="s">
        <v>182</v>
      </c>
      <c r="C96" t="s">
        <v>1007</v>
      </c>
      <c r="D96">
        <v>95</v>
      </c>
    </row>
    <row r="97" spans="1:4">
      <c r="A97" t="s">
        <v>967</v>
      </c>
      <c r="B97" t="s">
        <v>82</v>
      </c>
      <c r="C97" t="s">
        <v>954</v>
      </c>
      <c r="D97">
        <v>96</v>
      </c>
    </row>
    <row r="98" spans="1:4">
      <c r="A98" t="s">
        <v>968</v>
      </c>
      <c r="B98" t="s">
        <v>83</v>
      </c>
      <c r="C98" t="s">
        <v>954</v>
      </c>
      <c r="D98">
        <v>97</v>
      </c>
    </row>
    <row r="99" spans="1:4">
      <c r="A99" t="s">
        <v>969</v>
      </c>
      <c r="B99" t="s">
        <v>84</v>
      </c>
      <c r="C99" t="s">
        <v>954</v>
      </c>
      <c r="D99">
        <v>98</v>
      </c>
    </row>
    <row r="100" spans="1:4">
      <c r="A100" t="s">
        <v>1054</v>
      </c>
      <c r="B100" t="s">
        <v>255</v>
      </c>
      <c r="C100" t="s">
        <v>1036</v>
      </c>
      <c r="D100">
        <v>99</v>
      </c>
    </row>
    <row r="101" spans="1:4">
      <c r="A101" t="s">
        <v>970</v>
      </c>
      <c r="B101" t="s">
        <v>85</v>
      </c>
      <c r="C101" t="s">
        <v>954</v>
      </c>
      <c r="D101">
        <v>100</v>
      </c>
    </row>
    <row r="102" spans="1:4">
      <c r="A102" t="s">
        <v>1055</v>
      </c>
      <c r="B102" t="s">
        <v>256</v>
      </c>
      <c r="C102" t="s">
        <v>1036</v>
      </c>
      <c r="D102">
        <v>101</v>
      </c>
    </row>
    <row r="103" spans="1:4">
      <c r="A103" t="s">
        <v>1056</v>
      </c>
      <c r="B103" t="s">
        <v>257</v>
      </c>
      <c r="C103" t="s">
        <v>1036</v>
      </c>
      <c r="D103">
        <v>102</v>
      </c>
    </row>
    <row r="104" spans="1:4">
      <c r="A104" t="s">
        <v>971</v>
      </c>
      <c r="B104" t="s">
        <v>86</v>
      </c>
      <c r="C104" t="s">
        <v>954</v>
      </c>
      <c r="D104">
        <v>103</v>
      </c>
    </row>
    <row r="105" spans="1:4">
      <c r="A105" t="s">
        <v>972</v>
      </c>
      <c r="B105" t="s">
        <v>87</v>
      </c>
      <c r="C105" t="s">
        <v>954</v>
      </c>
      <c r="D105">
        <v>104</v>
      </c>
    </row>
    <row r="106" spans="1:4">
      <c r="A106" t="s">
        <v>973</v>
      </c>
      <c r="B106" t="s">
        <v>88</v>
      </c>
      <c r="C106" t="s">
        <v>954</v>
      </c>
      <c r="D106">
        <v>105</v>
      </c>
    </row>
    <row r="107" spans="1:4">
      <c r="A107" t="s">
        <v>1057</v>
      </c>
      <c r="B107" t="s">
        <v>258</v>
      </c>
      <c r="C107" t="s">
        <v>1036</v>
      </c>
      <c r="D107">
        <v>106</v>
      </c>
    </row>
    <row r="108" spans="1:4">
      <c r="A108" t="s">
        <v>1291</v>
      </c>
      <c r="B108" t="s">
        <v>748</v>
      </c>
      <c r="C108" t="s">
        <v>1285</v>
      </c>
      <c r="D108">
        <v>107</v>
      </c>
    </row>
    <row r="109" spans="1:4">
      <c r="A109" t="s">
        <v>1292</v>
      </c>
      <c r="B109" t="s">
        <v>749</v>
      </c>
      <c r="C109" t="s">
        <v>1285</v>
      </c>
      <c r="D109">
        <v>108</v>
      </c>
    </row>
    <row r="110" spans="1:4">
      <c r="A110" t="s">
        <v>1318</v>
      </c>
      <c r="B110" t="s">
        <v>808</v>
      </c>
      <c r="C110" t="s">
        <v>1314</v>
      </c>
      <c r="D110">
        <v>109</v>
      </c>
    </row>
    <row r="111" spans="1:4">
      <c r="A111" t="s">
        <v>1354</v>
      </c>
      <c r="B111" t="s">
        <v>877</v>
      </c>
      <c r="C111" t="s">
        <v>1345</v>
      </c>
      <c r="D111">
        <v>110</v>
      </c>
    </row>
    <row r="112" spans="1:4">
      <c r="A112" t="s">
        <v>1355</v>
      </c>
      <c r="B112" t="s">
        <v>878</v>
      </c>
      <c r="C112" t="s">
        <v>1345</v>
      </c>
      <c r="D112">
        <v>111</v>
      </c>
    </row>
    <row r="113" spans="1:4">
      <c r="A113" t="s">
        <v>1213</v>
      </c>
      <c r="B113" t="s">
        <v>580</v>
      </c>
      <c r="C113" t="s">
        <v>1197</v>
      </c>
      <c r="D113">
        <v>112</v>
      </c>
    </row>
    <row r="114" spans="1:4">
      <c r="A114" t="s">
        <v>1293</v>
      </c>
      <c r="B114" t="s">
        <v>750</v>
      </c>
      <c r="C114" t="s">
        <v>1285</v>
      </c>
      <c r="D114">
        <v>113</v>
      </c>
    </row>
    <row r="115" spans="1:4">
      <c r="A115" t="s">
        <v>1356</v>
      </c>
      <c r="B115" t="s">
        <v>879</v>
      </c>
      <c r="C115" t="s">
        <v>1345</v>
      </c>
      <c r="D115">
        <v>114</v>
      </c>
    </row>
    <row r="116" spans="1:4">
      <c r="A116" t="s">
        <v>1294</v>
      </c>
      <c r="B116" t="s">
        <v>751</v>
      </c>
      <c r="C116" t="s">
        <v>1285</v>
      </c>
      <c r="D116">
        <v>115</v>
      </c>
    </row>
    <row r="117" spans="1:4">
      <c r="A117" t="s">
        <v>1058</v>
      </c>
      <c r="B117" t="s">
        <v>259</v>
      </c>
      <c r="C117" t="s">
        <v>1036</v>
      </c>
      <c r="D117">
        <v>116</v>
      </c>
    </row>
    <row r="118" spans="1:4">
      <c r="A118" t="s">
        <v>1214</v>
      </c>
      <c r="B118" t="s">
        <v>581</v>
      </c>
      <c r="C118" t="s">
        <v>1197</v>
      </c>
      <c r="D118">
        <v>117</v>
      </c>
    </row>
    <row r="119" spans="1:4">
      <c r="A119" t="s">
        <v>1319</v>
      </c>
      <c r="B119" t="s">
        <v>809</v>
      </c>
      <c r="C119" t="s">
        <v>1314</v>
      </c>
      <c r="D119">
        <v>118</v>
      </c>
    </row>
    <row r="120" spans="1:4">
      <c r="A120" t="s">
        <v>974</v>
      </c>
      <c r="B120" t="s">
        <v>89</v>
      </c>
      <c r="C120" t="s">
        <v>954</v>
      </c>
      <c r="D120">
        <v>119</v>
      </c>
    </row>
    <row r="121" spans="1:4">
      <c r="A121" t="s">
        <v>1059</v>
      </c>
      <c r="B121" t="s">
        <v>260</v>
      </c>
      <c r="C121" t="s">
        <v>1036</v>
      </c>
      <c r="D121">
        <v>120</v>
      </c>
    </row>
    <row r="122" spans="1:4">
      <c r="A122" t="s">
        <v>1060</v>
      </c>
      <c r="B122" t="s">
        <v>261</v>
      </c>
      <c r="C122" t="s">
        <v>1036</v>
      </c>
      <c r="D122">
        <v>121</v>
      </c>
    </row>
    <row r="123" spans="1:4">
      <c r="A123" t="s">
        <v>1061</v>
      </c>
      <c r="B123" t="s">
        <v>262</v>
      </c>
      <c r="C123" t="s">
        <v>1036</v>
      </c>
      <c r="D123">
        <v>122</v>
      </c>
    </row>
    <row r="124" spans="1:4">
      <c r="A124" t="s">
        <v>1062</v>
      </c>
      <c r="B124" t="s">
        <v>263</v>
      </c>
      <c r="C124" t="s">
        <v>1036</v>
      </c>
      <c r="D124">
        <v>123</v>
      </c>
    </row>
    <row r="125" spans="1:4">
      <c r="A125" t="s">
        <v>1295</v>
      </c>
      <c r="B125" t="s">
        <v>752</v>
      </c>
      <c r="C125" t="s">
        <v>1285</v>
      </c>
      <c r="D125">
        <v>124</v>
      </c>
    </row>
    <row r="126" spans="1:4">
      <c r="A126" t="s">
        <v>975</v>
      </c>
      <c r="B126" t="s">
        <v>90</v>
      </c>
      <c r="C126" t="s">
        <v>954</v>
      </c>
      <c r="D126">
        <v>125</v>
      </c>
    </row>
    <row r="127" spans="1:4">
      <c r="A127" t="s">
        <v>1063</v>
      </c>
      <c r="B127" t="s">
        <v>264</v>
      </c>
      <c r="C127" t="s">
        <v>1036</v>
      </c>
      <c r="D127">
        <v>126</v>
      </c>
    </row>
    <row r="128" spans="1:4">
      <c r="A128" t="s">
        <v>1320</v>
      </c>
      <c r="B128" t="s">
        <v>810</v>
      </c>
      <c r="C128" t="s">
        <v>1314</v>
      </c>
      <c r="D128">
        <v>127</v>
      </c>
    </row>
    <row r="129" spans="1:4">
      <c r="A129" t="s">
        <v>926</v>
      </c>
      <c r="B129" t="s">
        <v>4</v>
      </c>
      <c r="C129" t="s">
        <v>921</v>
      </c>
      <c r="D129">
        <v>128</v>
      </c>
    </row>
    <row r="130" spans="1:4">
      <c r="A130" t="s">
        <v>1428</v>
      </c>
      <c r="B130" t="s">
        <v>1429</v>
      </c>
      <c r="C130" t="s">
        <v>1370</v>
      </c>
      <c r="D130">
        <v>129</v>
      </c>
    </row>
    <row r="131" spans="1:4">
      <c r="A131" t="s">
        <v>927</v>
      </c>
      <c r="B131" t="s">
        <v>5</v>
      </c>
      <c r="C131" t="s">
        <v>921</v>
      </c>
      <c r="D131">
        <v>130</v>
      </c>
    </row>
    <row r="132" spans="1:4">
      <c r="A132" t="s">
        <v>1321</v>
      </c>
      <c r="B132" t="s">
        <v>811</v>
      </c>
      <c r="C132" t="s">
        <v>1314</v>
      </c>
      <c r="D132">
        <v>131</v>
      </c>
    </row>
    <row r="133" spans="1:4">
      <c r="A133" t="s">
        <v>1064</v>
      </c>
      <c r="B133" t="s">
        <v>265</v>
      </c>
      <c r="C133" t="s">
        <v>1036</v>
      </c>
      <c r="D133">
        <v>132</v>
      </c>
    </row>
    <row r="134" spans="1:4">
      <c r="A134" t="s">
        <v>1065</v>
      </c>
      <c r="B134" t="s">
        <v>266</v>
      </c>
      <c r="C134" t="s">
        <v>1036</v>
      </c>
      <c r="D134">
        <v>133</v>
      </c>
    </row>
    <row r="135" spans="1:4">
      <c r="A135" t="s">
        <v>1215</v>
      </c>
      <c r="B135" t="s">
        <v>582</v>
      </c>
      <c r="C135" t="s">
        <v>1197</v>
      </c>
      <c r="D135">
        <v>134</v>
      </c>
    </row>
    <row r="136" spans="1:4">
      <c r="A136" t="s">
        <v>928</v>
      </c>
      <c r="B136" t="s">
        <v>6</v>
      </c>
      <c r="C136" t="s">
        <v>921</v>
      </c>
      <c r="D136">
        <v>135</v>
      </c>
    </row>
    <row r="137" spans="1:4">
      <c r="A137" t="s">
        <v>1357</v>
      </c>
      <c r="B137" t="s">
        <v>880</v>
      </c>
      <c r="C137" t="s">
        <v>1345</v>
      </c>
      <c r="D137">
        <v>136</v>
      </c>
    </row>
    <row r="138" spans="1:4">
      <c r="A138" t="s">
        <v>1147</v>
      </c>
      <c r="B138" t="s">
        <v>439</v>
      </c>
      <c r="C138" t="s">
        <v>1124</v>
      </c>
      <c r="D138">
        <v>137</v>
      </c>
    </row>
    <row r="139" spans="1:4">
      <c r="A139" t="s">
        <v>1066</v>
      </c>
      <c r="B139" t="s">
        <v>267</v>
      </c>
      <c r="C139" t="s">
        <v>1036</v>
      </c>
      <c r="D139">
        <v>138</v>
      </c>
    </row>
    <row r="140" spans="1:4">
      <c r="A140" t="s">
        <v>976</v>
      </c>
      <c r="B140" t="s">
        <v>91</v>
      </c>
      <c r="C140" t="s">
        <v>954</v>
      </c>
      <c r="D140">
        <v>139</v>
      </c>
    </row>
    <row r="141" spans="1:4">
      <c r="A141" t="s">
        <v>976</v>
      </c>
      <c r="B141" t="s">
        <v>91</v>
      </c>
      <c r="C141" t="s">
        <v>1124</v>
      </c>
      <c r="D141">
        <v>140</v>
      </c>
    </row>
    <row r="142" spans="1:4">
      <c r="A142" t="s">
        <v>976</v>
      </c>
      <c r="B142" t="s">
        <v>91</v>
      </c>
      <c r="C142" t="s">
        <v>1345</v>
      </c>
      <c r="D142">
        <v>141</v>
      </c>
    </row>
    <row r="143" spans="1:4">
      <c r="A143" t="s">
        <v>1067</v>
      </c>
      <c r="B143" t="s">
        <v>268</v>
      </c>
      <c r="C143" t="s">
        <v>1036</v>
      </c>
      <c r="D143">
        <v>142</v>
      </c>
    </row>
    <row r="144" spans="1:4">
      <c r="A144" t="s">
        <v>1296</v>
      </c>
      <c r="B144" t="s">
        <v>753</v>
      </c>
      <c r="C144" t="s">
        <v>1285</v>
      </c>
      <c r="D144">
        <v>143</v>
      </c>
    </row>
    <row r="145" spans="1:4">
      <c r="A145" t="s">
        <v>1148</v>
      </c>
      <c r="B145" t="s">
        <v>440</v>
      </c>
      <c r="C145" t="s">
        <v>1124</v>
      </c>
      <c r="D145">
        <v>144</v>
      </c>
    </row>
    <row r="146" spans="1:4">
      <c r="A146" t="s">
        <v>977</v>
      </c>
      <c r="B146" t="s">
        <v>92</v>
      </c>
      <c r="C146" t="s">
        <v>954</v>
      </c>
      <c r="D146">
        <v>145</v>
      </c>
    </row>
    <row r="147" spans="1:4">
      <c r="A147" t="s">
        <v>1012</v>
      </c>
      <c r="B147" t="s">
        <v>183</v>
      </c>
      <c r="C147" t="s">
        <v>1007</v>
      </c>
      <c r="D147">
        <v>146</v>
      </c>
    </row>
    <row r="148" spans="1:4">
      <c r="A148" t="s">
        <v>1216</v>
      </c>
      <c r="B148" t="s">
        <v>583</v>
      </c>
      <c r="C148" t="s">
        <v>1197</v>
      </c>
      <c r="D148">
        <v>147</v>
      </c>
    </row>
    <row r="149" spans="1:4">
      <c r="A149" t="s">
        <v>929</v>
      </c>
      <c r="B149" t="s">
        <v>7</v>
      </c>
      <c r="C149" t="s">
        <v>921</v>
      </c>
      <c r="D149">
        <v>148</v>
      </c>
    </row>
    <row r="150" spans="1:4">
      <c r="A150" t="s">
        <v>1358</v>
      </c>
      <c r="B150" t="s">
        <v>881</v>
      </c>
      <c r="C150" t="s">
        <v>1345</v>
      </c>
      <c r="D150">
        <v>149</v>
      </c>
    </row>
    <row r="151" spans="1:4">
      <c r="A151" t="s">
        <v>1068</v>
      </c>
      <c r="B151" t="s">
        <v>269</v>
      </c>
      <c r="C151" t="s">
        <v>1036</v>
      </c>
      <c r="D151">
        <v>150</v>
      </c>
    </row>
    <row r="152" spans="1:4">
      <c r="A152" t="s">
        <v>1217</v>
      </c>
      <c r="B152" t="s">
        <v>584</v>
      </c>
      <c r="C152" t="s">
        <v>1197</v>
      </c>
      <c r="D152">
        <v>151</v>
      </c>
    </row>
    <row r="153" spans="1:4">
      <c r="A153" t="s">
        <v>1149</v>
      </c>
      <c r="B153" t="s">
        <v>441</v>
      </c>
      <c r="C153" t="s">
        <v>1124</v>
      </c>
      <c r="D153">
        <v>152</v>
      </c>
    </row>
    <row r="154" spans="1:4">
      <c r="A154" t="s">
        <v>1297</v>
      </c>
      <c r="B154" t="s">
        <v>754</v>
      </c>
      <c r="C154" t="s">
        <v>1285</v>
      </c>
      <c r="D154">
        <v>153</v>
      </c>
    </row>
    <row r="155" spans="1:4">
      <c r="A155" t="s">
        <v>1069</v>
      </c>
      <c r="B155" t="s">
        <v>270</v>
      </c>
      <c r="C155" t="s">
        <v>1036</v>
      </c>
      <c r="D155">
        <v>154</v>
      </c>
    </row>
    <row r="156" spans="1:4">
      <c r="A156" t="s">
        <v>1013</v>
      </c>
      <c r="B156" t="s">
        <v>184</v>
      </c>
      <c r="C156" t="s">
        <v>1007</v>
      </c>
      <c r="D156">
        <v>155</v>
      </c>
    </row>
    <row r="157" spans="1:4">
      <c r="A157" t="s">
        <v>1322</v>
      </c>
      <c r="B157" t="s">
        <v>812</v>
      </c>
      <c r="C157" t="s">
        <v>1314</v>
      </c>
      <c r="D157">
        <v>156</v>
      </c>
    </row>
    <row r="158" spans="1:4">
      <c r="A158" t="s">
        <v>1014</v>
      </c>
      <c r="B158" t="s">
        <v>185</v>
      </c>
      <c r="C158" t="s">
        <v>1007</v>
      </c>
      <c r="D158">
        <v>157</v>
      </c>
    </row>
    <row r="159" spans="1:4">
      <c r="A159" t="s">
        <v>1070</v>
      </c>
      <c r="B159" t="s">
        <v>271</v>
      </c>
      <c r="C159" t="s">
        <v>1036</v>
      </c>
      <c r="D159">
        <v>158</v>
      </c>
    </row>
    <row r="160" spans="1:4">
      <c r="A160" t="s">
        <v>1150</v>
      </c>
      <c r="B160" t="s">
        <v>442</v>
      </c>
      <c r="C160" t="s">
        <v>1124</v>
      </c>
      <c r="D160">
        <v>159</v>
      </c>
    </row>
    <row r="161" spans="1:4">
      <c r="A161" t="s">
        <v>1071</v>
      </c>
      <c r="B161" t="s">
        <v>272</v>
      </c>
      <c r="C161" t="s">
        <v>1036</v>
      </c>
      <c r="D161">
        <v>160</v>
      </c>
    </row>
    <row r="162" spans="1:4">
      <c r="A162" t="s">
        <v>1298</v>
      </c>
      <c r="B162" t="s">
        <v>755</v>
      </c>
      <c r="C162" t="s">
        <v>1285</v>
      </c>
      <c r="D162">
        <v>161</v>
      </c>
    </row>
    <row r="163" spans="1:4">
      <c r="A163" t="s">
        <v>1151</v>
      </c>
      <c r="B163" t="s">
        <v>443</v>
      </c>
      <c r="C163" t="s">
        <v>1124</v>
      </c>
      <c r="D163">
        <v>162</v>
      </c>
    </row>
    <row r="164" spans="1:4">
      <c r="A164" t="s">
        <v>1218</v>
      </c>
      <c r="B164" t="s">
        <v>585</v>
      </c>
      <c r="C164" t="s">
        <v>1197</v>
      </c>
      <c r="D164">
        <v>163</v>
      </c>
    </row>
    <row r="165" spans="1:4">
      <c r="A165" t="s">
        <v>978</v>
      </c>
      <c r="B165" t="s">
        <v>93</v>
      </c>
      <c r="C165" t="s">
        <v>954</v>
      </c>
      <c r="D165">
        <v>164</v>
      </c>
    </row>
    <row r="166" spans="1:4">
      <c r="A166" t="s">
        <v>1323</v>
      </c>
      <c r="B166" t="s">
        <v>813</v>
      </c>
      <c r="C166" t="s">
        <v>1314</v>
      </c>
      <c r="D166">
        <v>165</v>
      </c>
    </row>
    <row r="167" spans="1:4">
      <c r="A167" t="s">
        <v>1324</v>
      </c>
      <c r="B167" t="s">
        <v>814</v>
      </c>
      <c r="C167" t="s">
        <v>1314</v>
      </c>
      <c r="D167">
        <v>166</v>
      </c>
    </row>
    <row r="168" spans="1:4">
      <c r="A168" t="s">
        <v>1219</v>
      </c>
      <c r="B168" t="s">
        <v>586</v>
      </c>
      <c r="C168" t="s">
        <v>1197</v>
      </c>
      <c r="D168">
        <v>167</v>
      </c>
    </row>
    <row r="169" spans="1:4">
      <c r="A169" t="s">
        <v>1015</v>
      </c>
      <c r="B169" t="s">
        <v>186</v>
      </c>
      <c r="C169" t="s">
        <v>1007</v>
      </c>
      <c r="D169">
        <v>168</v>
      </c>
    </row>
    <row r="170" spans="1:4">
      <c r="A170" t="s">
        <v>1072</v>
      </c>
      <c r="B170" t="s">
        <v>273</v>
      </c>
      <c r="C170" t="s">
        <v>1036</v>
      </c>
      <c r="D170">
        <v>169</v>
      </c>
    </row>
    <row r="171" spans="1:4">
      <c r="A171" t="s">
        <v>1016</v>
      </c>
      <c r="B171" t="s">
        <v>187</v>
      </c>
      <c r="C171" t="s">
        <v>1007</v>
      </c>
      <c r="D171">
        <v>170</v>
      </c>
    </row>
    <row r="172" spans="1:4">
      <c r="A172" t="s">
        <v>1017</v>
      </c>
      <c r="B172" t="s">
        <v>188</v>
      </c>
      <c r="C172" t="s">
        <v>1007</v>
      </c>
      <c r="D172">
        <v>171</v>
      </c>
    </row>
    <row r="173" spans="1:4">
      <c r="A173" t="s">
        <v>1018</v>
      </c>
      <c r="B173" t="s">
        <v>189</v>
      </c>
      <c r="C173" t="s">
        <v>1007</v>
      </c>
      <c r="D173">
        <v>172</v>
      </c>
    </row>
    <row r="174" spans="1:4">
      <c r="A174" t="s">
        <v>1220</v>
      </c>
      <c r="B174" t="s">
        <v>587</v>
      </c>
      <c r="C174" t="s">
        <v>1197</v>
      </c>
      <c r="D174">
        <v>173</v>
      </c>
    </row>
    <row r="175" spans="1:4">
      <c r="A175" t="s">
        <v>1221</v>
      </c>
      <c r="B175" t="s">
        <v>588</v>
      </c>
      <c r="C175" t="s">
        <v>1197</v>
      </c>
      <c r="D175">
        <v>174</v>
      </c>
    </row>
    <row r="176" spans="1:4">
      <c r="A176" t="s">
        <v>1019</v>
      </c>
      <c r="B176" t="s">
        <v>190</v>
      </c>
      <c r="C176" t="s">
        <v>1007</v>
      </c>
      <c r="D176">
        <v>175</v>
      </c>
    </row>
    <row r="177" spans="1:4">
      <c r="A177" t="s">
        <v>1299</v>
      </c>
      <c r="B177" t="s">
        <v>756</v>
      </c>
      <c r="C177" t="s">
        <v>1285</v>
      </c>
      <c r="D177">
        <v>176</v>
      </c>
    </row>
    <row r="178" spans="1:4">
      <c r="A178" t="s">
        <v>979</v>
      </c>
      <c r="B178" t="s">
        <v>94</v>
      </c>
      <c r="C178" t="s">
        <v>954</v>
      </c>
      <c r="D178">
        <v>177</v>
      </c>
    </row>
    <row r="179" spans="1:4">
      <c r="A179" t="s">
        <v>1300</v>
      </c>
      <c r="B179" t="s">
        <v>757</v>
      </c>
      <c r="C179" t="s">
        <v>1285</v>
      </c>
      <c r="D179">
        <v>178</v>
      </c>
    </row>
    <row r="180" spans="1:4">
      <c r="A180" t="s">
        <v>1325</v>
      </c>
      <c r="B180" t="s">
        <v>815</v>
      </c>
      <c r="C180" t="s">
        <v>1314</v>
      </c>
      <c r="D180">
        <v>179</v>
      </c>
    </row>
    <row r="181" spans="1:4">
      <c r="A181" t="s">
        <v>930</v>
      </c>
      <c r="B181" t="s">
        <v>8</v>
      </c>
      <c r="C181" t="s">
        <v>921</v>
      </c>
      <c r="D181">
        <v>180</v>
      </c>
    </row>
    <row r="182" spans="1:4">
      <c r="A182" t="s">
        <v>1222</v>
      </c>
      <c r="B182" t="s">
        <v>589</v>
      </c>
      <c r="C182" t="s">
        <v>1197</v>
      </c>
      <c r="D182">
        <v>181</v>
      </c>
    </row>
    <row r="183" spans="1:4">
      <c r="A183" t="s">
        <v>931</v>
      </c>
      <c r="B183" t="s">
        <v>9</v>
      </c>
      <c r="C183" t="s">
        <v>921</v>
      </c>
      <c r="D183">
        <v>182</v>
      </c>
    </row>
    <row r="184" spans="1:4">
      <c r="A184" t="s">
        <v>1223</v>
      </c>
      <c r="B184" t="s">
        <v>590</v>
      </c>
      <c r="C184" t="s">
        <v>1197</v>
      </c>
      <c r="D184">
        <v>183</v>
      </c>
    </row>
    <row r="185" spans="1:4">
      <c r="A185" t="s">
        <v>1223</v>
      </c>
      <c r="B185" t="s">
        <v>590</v>
      </c>
      <c r="C185" t="s">
        <v>1314</v>
      </c>
      <c r="D185">
        <v>184</v>
      </c>
    </row>
    <row r="186" spans="1:4">
      <c r="A186" t="s">
        <v>1152</v>
      </c>
      <c r="B186" t="s">
        <v>444</v>
      </c>
      <c r="C186" t="s">
        <v>1124</v>
      </c>
      <c r="D186">
        <v>185</v>
      </c>
    </row>
    <row r="187" spans="1:4">
      <c r="A187" t="s">
        <v>1153</v>
      </c>
      <c r="B187" t="s">
        <v>445</v>
      </c>
      <c r="C187" t="s">
        <v>1124</v>
      </c>
      <c r="D187">
        <v>186</v>
      </c>
    </row>
    <row r="188" spans="1:4">
      <c r="A188" t="s">
        <v>1073</v>
      </c>
      <c r="B188" t="s">
        <v>274</v>
      </c>
      <c r="C188" t="s">
        <v>1036</v>
      </c>
      <c r="D188">
        <v>187</v>
      </c>
    </row>
    <row r="189" spans="1:4">
      <c r="A189" t="s">
        <v>1154</v>
      </c>
      <c r="B189" t="s">
        <v>446</v>
      </c>
      <c r="C189" t="s">
        <v>1124</v>
      </c>
      <c r="D189">
        <v>188</v>
      </c>
    </row>
    <row r="190" spans="1:4">
      <c r="A190" t="s">
        <v>1155</v>
      </c>
      <c r="B190" t="s">
        <v>447</v>
      </c>
      <c r="C190" t="s">
        <v>1124</v>
      </c>
      <c r="D190">
        <v>189</v>
      </c>
    </row>
    <row r="191" spans="1:4">
      <c r="A191" t="s">
        <v>1224</v>
      </c>
      <c r="B191" t="s">
        <v>591</v>
      </c>
      <c r="C191" t="s">
        <v>1197</v>
      </c>
      <c r="D191">
        <v>190</v>
      </c>
    </row>
    <row r="192" spans="1:4">
      <c r="A192" t="s">
        <v>1156</v>
      </c>
      <c r="B192" t="s">
        <v>448</v>
      </c>
      <c r="C192" t="s">
        <v>1124</v>
      </c>
      <c r="D192">
        <v>191</v>
      </c>
    </row>
    <row r="193" spans="1:4">
      <c r="A193" t="s">
        <v>1157</v>
      </c>
      <c r="B193" t="s">
        <v>449</v>
      </c>
      <c r="C193" t="s">
        <v>1124</v>
      </c>
      <c r="D193">
        <v>192</v>
      </c>
    </row>
    <row r="194" spans="1:4">
      <c r="A194" t="s">
        <v>1359</v>
      </c>
      <c r="B194" t="s">
        <v>882</v>
      </c>
      <c r="C194" t="s">
        <v>1345</v>
      </c>
      <c r="D194">
        <v>193</v>
      </c>
    </row>
    <row r="195" spans="1:4">
      <c r="A195" t="s">
        <v>1074</v>
      </c>
      <c r="B195" t="s">
        <v>275</v>
      </c>
      <c r="C195" t="s">
        <v>1036</v>
      </c>
      <c r="D195">
        <v>194</v>
      </c>
    </row>
    <row r="196" spans="1:4">
      <c r="A196" t="s">
        <v>1158</v>
      </c>
      <c r="B196" t="s">
        <v>450</v>
      </c>
      <c r="C196" t="s">
        <v>1124</v>
      </c>
      <c r="D196">
        <v>195</v>
      </c>
    </row>
    <row r="197" spans="1:4">
      <c r="A197" t="s">
        <v>1159</v>
      </c>
      <c r="B197" t="s">
        <v>451</v>
      </c>
      <c r="C197" t="s">
        <v>1124</v>
      </c>
      <c r="D197">
        <v>196</v>
      </c>
    </row>
    <row r="198" spans="1:4">
      <c r="A198" t="s">
        <v>1075</v>
      </c>
      <c r="B198" t="s">
        <v>276</v>
      </c>
      <c r="C198" t="s">
        <v>1036</v>
      </c>
      <c r="D198">
        <v>197</v>
      </c>
    </row>
    <row r="199" spans="1:4">
      <c r="A199" t="s">
        <v>1225</v>
      </c>
      <c r="B199" t="s">
        <v>592</v>
      </c>
      <c r="C199" t="s">
        <v>1197</v>
      </c>
      <c r="D199">
        <v>198</v>
      </c>
    </row>
    <row r="200" spans="1:4">
      <c r="A200" t="s">
        <v>980</v>
      </c>
      <c r="B200" t="s">
        <v>95</v>
      </c>
      <c r="C200" t="s">
        <v>954</v>
      </c>
      <c r="D200">
        <v>199</v>
      </c>
    </row>
    <row r="201" spans="1:4">
      <c r="A201" t="s">
        <v>1020</v>
      </c>
      <c r="B201" t="s">
        <v>191</v>
      </c>
      <c r="C201" t="s">
        <v>1007</v>
      </c>
      <c r="D201">
        <v>200</v>
      </c>
    </row>
    <row r="202" spans="1:4">
      <c r="A202" t="s">
        <v>1021</v>
      </c>
      <c r="B202" t="s">
        <v>192</v>
      </c>
      <c r="C202" t="s">
        <v>1007</v>
      </c>
      <c r="D202">
        <v>201</v>
      </c>
    </row>
    <row r="203" spans="1:4">
      <c r="A203" t="s">
        <v>1021</v>
      </c>
      <c r="B203" t="s">
        <v>192</v>
      </c>
      <c r="C203" t="s">
        <v>1197</v>
      </c>
      <c r="D203">
        <v>202</v>
      </c>
    </row>
    <row r="204" spans="1:4">
      <c r="A204" t="s">
        <v>1021</v>
      </c>
      <c r="B204" t="s">
        <v>192</v>
      </c>
      <c r="C204" t="s">
        <v>1345</v>
      </c>
      <c r="D204">
        <v>203</v>
      </c>
    </row>
    <row r="205" spans="1:4">
      <c r="A205" t="s">
        <v>1326</v>
      </c>
      <c r="B205" t="s">
        <v>816</v>
      </c>
      <c r="C205" t="s">
        <v>1314</v>
      </c>
      <c r="D205">
        <v>204</v>
      </c>
    </row>
    <row r="206" spans="1:4">
      <c r="A206" t="s">
        <v>1226</v>
      </c>
      <c r="B206" t="s">
        <v>593</v>
      </c>
      <c r="C206" t="s">
        <v>1197</v>
      </c>
      <c r="D206">
        <v>205</v>
      </c>
    </row>
    <row r="207" spans="1:4">
      <c r="A207" t="s">
        <v>1160</v>
      </c>
      <c r="B207" t="s">
        <v>452</v>
      </c>
      <c r="C207" t="s">
        <v>1124</v>
      </c>
      <c r="D207">
        <v>206</v>
      </c>
    </row>
    <row r="208" spans="1:4">
      <c r="A208" t="s">
        <v>1436</v>
      </c>
      <c r="B208" t="s">
        <v>1437</v>
      </c>
      <c r="C208" t="s">
        <v>1399</v>
      </c>
      <c r="D208">
        <v>207</v>
      </c>
    </row>
    <row r="209" spans="1:4">
      <c r="A209" t="s">
        <v>1161</v>
      </c>
      <c r="B209" t="s">
        <v>453</v>
      </c>
      <c r="C209" t="s">
        <v>1124</v>
      </c>
      <c r="D209">
        <v>208</v>
      </c>
    </row>
    <row r="210" spans="1:4">
      <c r="A210" t="s">
        <v>1076</v>
      </c>
      <c r="B210" t="s">
        <v>277</v>
      </c>
      <c r="C210" t="s">
        <v>1036</v>
      </c>
      <c r="D210">
        <v>209</v>
      </c>
    </row>
    <row r="211" spans="1:4">
      <c r="A211" t="s">
        <v>1360</v>
      </c>
      <c r="B211" t="s">
        <v>883</v>
      </c>
      <c r="C211" t="s">
        <v>1345</v>
      </c>
      <c r="D211">
        <v>210</v>
      </c>
    </row>
    <row r="212" spans="1:4">
      <c r="A212" t="s">
        <v>1078</v>
      </c>
      <c r="B212" t="s">
        <v>279</v>
      </c>
      <c r="C212" t="s">
        <v>1036</v>
      </c>
      <c r="D212">
        <v>211</v>
      </c>
    </row>
    <row r="213" spans="1:4">
      <c r="A213" t="s">
        <v>981</v>
      </c>
      <c r="B213" t="s">
        <v>96</v>
      </c>
      <c r="C213" t="s">
        <v>954</v>
      </c>
      <c r="D213">
        <v>212</v>
      </c>
    </row>
    <row r="214" spans="1:4">
      <c r="A214" t="s">
        <v>982</v>
      </c>
      <c r="B214" t="s">
        <v>97</v>
      </c>
      <c r="C214" t="s">
        <v>954</v>
      </c>
      <c r="D214">
        <v>213</v>
      </c>
    </row>
    <row r="215" spans="1:4">
      <c r="A215" t="s">
        <v>1077</v>
      </c>
      <c r="B215" t="s">
        <v>278</v>
      </c>
      <c r="C215" t="s">
        <v>1036</v>
      </c>
      <c r="D215">
        <v>214</v>
      </c>
    </row>
    <row r="216" spans="1:4">
      <c r="A216" t="s">
        <v>932</v>
      </c>
      <c r="B216" t="s">
        <v>10</v>
      </c>
      <c r="C216" t="s">
        <v>921</v>
      </c>
      <c r="D216">
        <v>215</v>
      </c>
    </row>
    <row r="217" spans="1:4">
      <c r="A217" t="s">
        <v>1227</v>
      </c>
      <c r="B217" t="s">
        <v>594</v>
      </c>
      <c r="C217" t="s">
        <v>1197</v>
      </c>
      <c r="D217">
        <v>216</v>
      </c>
    </row>
    <row r="218" spans="1:4">
      <c r="A218" t="s">
        <v>983</v>
      </c>
      <c r="B218" t="s">
        <v>98</v>
      </c>
      <c r="C218" t="s">
        <v>954</v>
      </c>
      <c r="D218">
        <v>217</v>
      </c>
    </row>
    <row r="219" spans="1:4">
      <c r="A219" t="s">
        <v>983</v>
      </c>
      <c r="B219" t="s">
        <v>98</v>
      </c>
      <c r="C219" t="s">
        <v>1036</v>
      </c>
      <c r="D219">
        <v>218</v>
      </c>
    </row>
    <row r="220" spans="1:4">
      <c r="A220" t="s">
        <v>983</v>
      </c>
      <c r="B220" t="s">
        <v>98</v>
      </c>
      <c r="C220" t="s">
        <v>1197</v>
      </c>
      <c r="D220">
        <v>219</v>
      </c>
    </row>
    <row r="221" spans="1:4">
      <c r="A221" t="s">
        <v>983</v>
      </c>
      <c r="B221" t="s">
        <v>98</v>
      </c>
      <c r="C221" t="s">
        <v>1285</v>
      </c>
      <c r="D221">
        <v>220</v>
      </c>
    </row>
    <row r="222" spans="1:4">
      <c r="A222" t="s">
        <v>984</v>
      </c>
      <c r="B222" t="s">
        <v>99</v>
      </c>
      <c r="C222" t="s">
        <v>954</v>
      </c>
      <c r="D222">
        <v>221</v>
      </c>
    </row>
    <row r="223" spans="1:4">
      <c r="A223" t="s">
        <v>1228</v>
      </c>
      <c r="B223" t="s">
        <v>595</v>
      </c>
      <c r="C223" t="s">
        <v>1197</v>
      </c>
      <c r="D223">
        <v>222</v>
      </c>
    </row>
    <row r="224" spans="1:4">
      <c r="A224" t="s">
        <v>1361</v>
      </c>
      <c r="B224" t="s">
        <v>884</v>
      </c>
      <c r="C224" t="s">
        <v>1345</v>
      </c>
      <c r="D224">
        <v>223</v>
      </c>
    </row>
    <row r="225" spans="1:4">
      <c r="A225" t="s">
        <v>1079</v>
      </c>
      <c r="B225" t="s">
        <v>280</v>
      </c>
      <c r="C225" t="s">
        <v>1036</v>
      </c>
      <c r="D225">
        <v>224</v>
      </c>
    </row>
    <row r="226" spans="1:4">
      <c r="A226" t="s">
        <v>1080</v>
      </c>
      <c r="B226" t="s">
        <v>281</v>
      </c>
      <c r="C226" t="s">
        <v>1036</v>
      </c>
      <c r="D226">
        <v>225</v>
      </c>
    </row>
    <row r="227" spans="1:4">
      <c r="A227" t="s">
        <v>1162</v>
      </c>
      <c r="B227" t="s">
        <v>454</v>
      </c>
      <c r="C227" t="s">
        <v>1124</v>
      </c>
      <c r="D227">
        <v>226</v>
      </c>
    </row>
    <row r="228" spans="1:4">
      <c r="A228" t="s">
        <v>933</v>
      </c>
      <c r="B228" t="s">
        <v>11</v>
      </c>
      <c r="C228" t="s">
        <v>921</v>
      </c>
      <c r="D228">
        <v>227</v>
      </c>
    </row>
    <row r="229" spans="1:4">
      <c r="A229" t="s">
        <v>985</v>
      </c>
      <c r="B229" t="s">
        <v>100</v>
      </c>
      <c r="C229" t="s">
        <v>954</v>
      </c>
      <c r="D229">
        <v>228</v>
      </c>
    </row>
    <row r="230" spans="1:4">
      <c r="A230" t="s">
        <v>1163</v>
      </c>
      <c r="B230" t="s">
        <v>455</v>
      </c>
      <c r="C230" t="s">
        <v>1124</v>
      </c>
      <c r="D230">
        <v>229</v>
      </c>
    </row>
    <row r="231" spans="1:4">
      <c r="A231" t="s">
        <v>1229</v>
      </c>
      <c r="B231" t="s">
        <v>596</v>
      </c>
      <c r="C231" t="s">
        <v>1197</v>
      </c>
      <c r="D231">
        <v>230</v>
      </c>
    </row>
    <row r="232" spans="1:4">
      <c r="A232" t="s">
        <v>1327</v>
      </c>
      <c r="B232" t="s">
        <v>817</v>
      </c>
      <c r="C232" t="s">
        <v>1314</v>
      </c>
      <c r="D232">
        <v>231</v>
      </c>
    </row>
    <row r="233" spans="1:4">
      <c r="A233" t="s">
        <v>1081</v>
      </c>
      <c r="B233" t="s">
        <v>282</v>
      </c>
      <c r="C233" t="s">
        <v>1036</v>
      </c>
      <c r="D233">
        <v>232</v>
      </c>
    </row>
    <row r="234" spans="1:4">
      <c r="A234" t="s">
        <v>1022</v>
      </c>
      <c r="B234" t="s">
        <v>193</v>
      </c>
      <c r="C234" t="s">
        <v>1007</v>
      </c>
      <c r="D234">
        <v>233</v>
      </c>
    </row>
    <row r="235" spans="1:4">
      <c r="A235" t="s">
        <v>1082</v>
      </c>
      <c r="B235" t="s">
        <v>283</v>
      </c>
      <c r="C235" t="s">
        <v>1036</v>
      </c>
      <c r="D235">
        <v>234</v>
      </c>
    </row>
    <row r="236" spans="1:4">
      <c r="A236" t="s">
        <v>1083</v>
      </c>
      <c r="B236" t="s">
        <v>284</v>
      </c>
      <c r="C236" t="s">
        <v>1036</v>
      </c>
      <c r="D236">
        <v>235</v>
      </c>
    </row>
    <row r="237" spans="1:4">
      <c r="A237" t="s">
        <v>1328</v>
      </c>
      <c r="B237" t="s">
        <v>818</v>
      </c>
      <c r="C237" t="s">
        <v>1314</v>
      </c>
      <c r="D237">
        <v>236</v>
      </c>
    </row>
    <row r="238" spans="1:4">
      <c r="A238" t="s">
        <v>1329</v>
      </c>
      <c r="B238" t="s">
        <v>819</v>
      </c>
      <c r="C238" t="s">
        <v>1314</v>
      </c>
      <c r="D238">
        <v>237</v>
      </c>
    </row>
    <row r="239" spans="1:4">
      <c r="A239" t="s">
        <v>1164</v>
      </c>
      <c r="B239" t="s">
        <v>456</v>
      </c>
      <c r="C239" t="s">
        <v>1124</v>
      </c>
      <c r="D239">
        <v>238</v>
      </c>
    </row>
    <row r="240" spans="1:4">
      <c r="A240" t="s">
        <v>1414</v>
      </c>
      <c r="B240" t="s">
        <v>1415</v>
      </c>
      <c r="C240" t="s">
        <v>1398</v>
      </c>
      <c r="D240">
        <v>239</v>
      </c>
    </row>
    <row r="241" spans="1:4">
      <c r="A241" t="s">
        <v>1230</v>
      </c>
      <c r="B241" t="s">
        <v>597</v>
      </c>
      <c r="C241" t="s">
        <v>1197</v>
      </c>
      <c r="D241">
        <v>240</v>
      </c>
    </row>
    <row r="242" spans="1:4">
      <c r="A242" t="s">
        <v>1165</v>
      </c>
      <c r="B242" t="s">
        <v>457</v>
      </c>
      <c r="C242" t="s">
        <v>1124</v>
      </c>
      <c r="D242">
        <v>241</v>
      </c>
    </row>
    <row r="243" spans="1:4">
      <c r="A243" t="s">
        <v>1231</v>
      </c>
      <c r="B243" t="s">
        <v>598</v>
      </c>
      <c r="C243" t="s">
        <v>1197</v>
      </c>
      <c r="D243">
        <v>242</v>
      </c>
    </row>
    <row r="244" spans="1:4">
      <c r="A244" t="s">
        <v>1166</v>
      </c>
      <c r="B244" t="s">
        <v>458</v>
      </c>
      <c r="C244" t="s">
        <v>1124</v>
      </c>
      <c r="D244">
        <v>243</v>
      </c>
    </row>
    <row r="245" spans="1:4">
      <c r="A245" t="s">
        <v>1023</v>
      </c>
      <c r="B245" t="s">
        <v>194</v>
      </c>
      <c r="C245" t="s">
        <v>1007</v>
      </c>
      <c r="D245">
        <v>244</v>
      </c>
    </row>
    <row r="246" spans="1:4">
      <c r="A246" t="s">
        <v>1232</v>
      </c>
      <c r="B246" t="s">
        <v>599</v>
      </c>
      <c r="C246" t="s">
        <v>1197</v>
      </c>
      <c r="D246">
        <v>245</v>
      </c>
    </row>
    <row r="247" spans="1:4">
      <c r="A247" t="s">
        <v>1084</v>
      </c>
      <c r="B247" t="s">
        <v>285</v>
      </c>
      <c r="C247" t="s">
        <v>1036</v>
      </c>
      <c r="D247">
        <v>246</v>
      </c>
    </row>
    <row r="248" spans="1:4">
      <c r="A248" t="s">
        <v>1412</v>
      </c>
      <c r="B248" t="s">
        <v>1413</v>
      </c>
      <c r="C248" t="s">
        <v>1398</v>
      </c>
      <c r="D248">
        <v>247</v>
      </c>
    </row>
    <row r="249" spans="1:4">
      <c r="A249" t="s">
        <v>1233</v>
      </c>
      <c r="B249" t="s">
        <v>600</v>
      </c>
      <c r="C249" t="s">
        <v>1197</v>
      </c>
      <c r="D249">
        <v>248</v>
      </c>
    </row>
    <row r="250" spans="1:4">
      <c r="A250" t="s">
        <v>1234</v>
      </c>
      <c r="B250" t="s">
        <v>601</v>
      </c>
      <c r="C250" t="s">
        <v>1197</v>
      </c>
      <c r="D250">
        <v>249</v>
      </c>
    </row>
    <row r="251" spans="1:4">
      <c r="A251" t="s">
        <v>986</v>
      </c>
      <c r="B251" t="s">
        <v>101</v>
      </c>
      <c r="C251" t="s">
        <v>954</v>
      </c>
      <c r="D251">
        <v>250</v>
      </c>
    </row>
    <row r="252" spans="1:4">
      <c r="A252" t="s">
        <v>1167</v>
      </c>
      <c r="B252" t="s">
        <v>459</v>
      </c>
      <c r="C252" t="s">
        <v>1124</v>
      </c>
      <c r="D252">
        <v>251</v>
      </c>
    </row>
    <row r="253" spans="1:4">
      <c r="A253" t="s">
        <v>987</v>
      </c>
      <c r="B253" t="s">
        <v>102</v>
      </c>
      <c r="C253" t="s">
        <v>954</v>
      </c>
      <c r="D253">
        <v>252</v>
      </c>
    </row>
    <row r="254" spans="1:4">
      <c r="A254" t="s">
        <v>1422</v>
      </c>
      <c r="B254" t="s">
        <v>1423</v>
      </c>
      <c r="C254" t="s">
        <v>1370</v>
      </c>
      <c r="D254">
        <v>253</v>
      </c>
    </row>
    <row r="255" spans="1:4">
      <c r="A255" t="s">
        <v>988</v>
      </c>
      <c r="B255" t="s">
        <v>103</v>
      </c>
      <c r="C255" t="s">
        <v>954</v>
      </c>
      <c r="D255">
        <v>254</v>
      </c>
    </row>
    <row r="256" spans="1:4">
      <c r="A256" t="s">
        <v>1168</v>
      </c>
      <c r="B256" t="s">
        <v>460</v>
      </c>
      <c r="C256" t="s">
        <v>1124</v>
      </c>
      <c r="D256">
        <v>255</v>
      </c>
    </row>
    <row r="257" spans="1:4">
      <c r="A257" t="s">
        <v>1085</v>
      </c>
      <c r="B257" t="s">
        <v>286</v>
      </c>
      <c r="C257" t="s">
        <v>1036</v>
      </c>
      <c r="D257">
        <v>256</v>
      </c>
    </row>
    <row r="258" spans="1:4">
      <c r="A258" t="s">
        <v>1301</v>
      </c>
      <c r="B258" t="s">
        <v>758</v>
      </c>
      <c r="C258" t="s">
        <v>1285</v>
      </c>
      <c r="D258">
        <v>257</v>
      </c>
    </row>
    <row r="259" spans="1:4">
      <c r="A259" t="s">
        <v>1086</v>
      </c>
      <c r="B259" t="s">
        <v>287</v>
      </c>
      <c r="C259" t="s">
        <v>1036</v>
      </c>
      <c r="D259">
        <v>258</v>
      </c>
    </row>
    <row r="260" spans="1:4">
      <c r="A260" t="s">
        <v>1087</v>
      </c>
      <c r="B260" t="s">
        <v>288</v>
      </c>
      <c r="C260" t="s">
        <v>1036</v>
      </c>
      <c r="D260">
        <v>259</v>
      </c>
    </row>
    <row r="261" spans="1:4">
      <c r="A261" t="s">
        <v>1330</v>
      </c>
      <c r="B261" t="s">
        <v>820</v>
      </c>
      <c r="C261" t="s">
        <v>1314</v>
      </c>
      <c r="D261">
        <v>260</v>
      </c>
    </row>
    <row r="262" spans="1:4">
      <c r="A262" t="s">
        <v>1331</v>
      </c>
      <c r="B262" t="s">
        <v>821</v>
      </c>
      <c r="C262" t="s">
        <v>1314</v>
      </c>
      <c r="D262">
        <v>261</v>
      </c>
    </row>
    <row r="263" spans="1:4">
      <c r="A263" t="s">
        <v>1235</v>
      </c>
      <c r="B263" t="s">
        <v>602</v>
      </c>
      <c r="C263" t="s">
        <v>1197</v>
      </c>
      <c r="D263">
        <v>262</v>
      </c>
    </row>
    <row r="264" spans="1:4">
      <c r="A264" t="s">
        <v>1236</v>
      </c>
      <c r="B264" t="s">
        <v>603</v>
      </c>
      <c r="C264" t="s">
        <v>1197</v>
      </c>
      <c r="D264">
        <v>263</v>
      </c>
    </row>
    <row r="265" spans="1:4">
      <c r="A265" t="s">
        <v>1237</v>
      </c>
      <c r="B265" t="s">
        <v>604</v>
      </c>
      <c r="C265" t="s">
        <v>1197</v>
      </c>
      <c r="D265">
        <v>264</v>
      </c>
    </row>
    <row r="266" spans="1:4">
      <c r="A266" t="s">
        <v>1238</v>
      </c>
      <c r="B266" t="s">
        <v>605</v>
      </c>
      <c r="C266" t="s">
        <v>1197</v>
      </c>
      <c r="D266">
        <v>265</v>
      </c>
    </row>
    <row r="267" spans="1:4">
      <c r="A267" t="s">
        <v>1410</v>
      </c>
      <c r="B267" t="s">
        <v>1411</v>
      </c>
      <c r="C267" t="s">
        <v>1398</v>
      </c>
      <c r="D267">
        <v>266</v>
      </c>
    </row>
    <row r="268" spans="1:4">
      <c r="A268" t="s">
        <v>1434</v>
      </c>
      <c r="B268" t="s">
        <v>1435</v>
      </c>
      <c r="C268" t="s">
        <v>1399</v>
      </c>
      <c r="D268">
        <v>267</v>
      </c>
    </row>
    <row r="269" spans="1:4">
      <c r="A269" t="s">
        <v>1024</v>
      </c>
      <c r="B269" t="s">
        <v>195</v>
      </c>
      <c r="C269" t="s">
        <v>1007</v>
      </c>
      <c r="D269">
        <v>268</v>
      </c>
    </row>
    <row r="270" spans="1:4">
      <c r="A270" t="s">
        <v>1025</v>
      </c>
      <c r="B270" t="s">
        <v>196</v>
      </c>
      <c r="C270" t="s">
        <v>1007</v>
      </c>
      <c r="D270">
        <v>269</v>
      </c>
    </row>
    <row r="271" spans="1:4">
      <c r="A271" t="s">
        <v>1169</v>
      </c>
      <c r="B271" t="s">
        <v>461</v>
      </c>
      <c r="C271" t="s">
        <v>1124</v>
      </c>
      <c r="D271">
        <v>270</v>
      </c>
    </row>
    <row r="272" spans="1:4">
      <c r="A272" t="s">
        <v>1088</v>
      </c>
      <c r="B272" t="s">
        <v>289</v>
      </c>
      <c r="C272" t="s">
        <v>1036</v>
      </c>
      <c r="D272">
        <v>271</v>
      </c>
    </row>
    <row r="273" spans="1:4">
      <c r="A273" t="s">
        <v>1332</v>
      </c>
      <c r="B273" t="s">
        <v>822</v>
      </c>
      <c r="C273" t="s">
        <v>1314</v>
      </c>
      <c r="D273">
        <v>272</v>
      </c>
    </row>
    <row r="274" spans="1:4">
      <c r="A274" t="s">
        <v>1089</v>
      </c>
      <c r="B274" t="s">
        <v>290</v>
      </c>
      <c r="C274" t="s">
        <v>1036</v>
      </c>
      <c r="D274">
        <v>273</v>
      </c>
    </row>
    <row r="275" spans="1:4">
      <c r="A275" t="s">
        <v>1302</v>
      </c>
      <c r="B275" t="s">
        <v>759</v>
      </c>
      <c r="C275" t="s">
        <v>1285</v>
      </c>
      <c r="D275">
        <v>274</v>
      </c>
    </row>
    <row r="276" spans="1:4">
      <c r="A276" t="s">
        <v>1333</v>
      </c>
      <c r="B276" t="s">
        <v>823</v>
      </c>
      <c r="C276" t="s">
        <v>1314</v>
      </c>
      <c r="D276">
        <v>275</v>
      </c>
    </row>
    <row r="277" spans="1:4">
      <c r="A277" t="s">
        <v>1416</v>
      </c>
      <c r="B277" t="s">
        <v>1417</v>
      </c>
      <c r="C277" t="s">
        <v>1398</v>
      </c>
      <c r="D277">
        <v>276</v>
      </c>
    </row>
    <row r="278" spans="1:4">
      <c r="A278" t="s">
        <v>1362</v>
      </c>
      <c r="B278" t="s">
        <v>885</v>
      </c>
      <c r="C278" t="s">
        <v>1345</v>
      </c>
      <c r="D278">
        <v>277</v>
      </c>
    </row>
    <row r="279" spans="1:4">
      <c r="A279" t="s">
        <v>1170</v>
      </c>
      <c r="B279" t="s">
        <v>462</v>
      </c>
      <c r="C279" t="s">
        <v>1124</v>
      </c>
      <c r="D279">
        <v>278</v>
      </c>
    </row>
    <row r="280" spans="1:4">
      <c r="A280" t="s">
        <v>1239</v>
      </c>
      <c r="B280" t="s">
        <v>606</v>
      </c>
      <c r="C280" t="s">
        <v>1197</v>
      </c>
      <c r="D280">
        <v>279</v>
      </c>
    </row>
    <row r="281" spans="1:4">
      <c r="A281" t="s">
        <v>1171</v>
      </c>
      <c r="B281" t="s">
        <v>463</v>
      </c>
      <c r="C281" t="s">
        <v>1124</v>
      </c>
      <c r="D281">
        <v>280</v>
      </c>
    </row>
    <row r="282" spans="1:4">
      <c r="A282" t="s">
        <v>1090</v>
      </c>
      <c r="B282" t="s">
        <v>291</v>
      </c>
      <c r="C282" t="s">
        <v>1036</v>
      </c>
      <c r="D282">
        <v>281</v>
      </c>
    </row>
    <row r="283" spans="1:4">
      <c r="A283" t="s">
        <v>1172</v>
      </c>
      <c r="B283" t="s">
        <v>464</v>
      </c>
      <c r="C283" t="s">
        <v>1124</v>
      </c>
      <c r="D283">
        <v>282</v>
      </c>
    </row>
    <row r="284" spans="1:4">
      <c r="A284" t="s">
        <v>1334</v>
      </c>
      <c r="B284" t="s">
        <v>824</v>
      </c>
      <c r="C284" t="s">
        <v>1314</v>
      </c>
      <c r="D284">
        <v>283</v>
      </c>
    </row>
    <row r="285" spans="1:4">
      <c r="A285" t="s">
        <v>989</v>
      </c>
      <c r="B285" t="s">
        <v>104</v>
      </c>
      <c r="C285" t="s">
        <v>954</v>
      </c>
      <c r="D285">
        <v>284</v>
      </c>
    </row>
    <row r="286" spans="1:4">
      <c r="A286" t="s">
        <v>1173</v>
      </c>
      <c r="B286" t="s">
        <v>465</v>
      </c>
      <c r="C286" t="s">
        <v>1124</v>
      </c>
      <c r="D286">
        <v>285</v>
      </c>
    </row>
    <row r="287" spans="1:4">
      <c r="A287" t="s">
        <v>990</v>
      </c>
      <c r="B287" t="s">
        <v>105</v>
      </c>
      <c r="C287" t="s">
        <v>954</v>
      </c>
      <c r="D287">
        <v>286</v>
      </c>
    </row>
    <row r="288" spans="1:4">
      <c r="A288" t="s">
        <v>1026</v>
      </c>
      <c r="B288" t="s">
        <v>197</v>
      </c>
      <c r="C288" t="s">
        <v>1007</v>
      </c>
      <c r="D288">
        <v>287</v>
      </c>
    </row>
    <row r="289" spans="1:4">
      <c r="A289" t="s">
        <v>1091</v>
      </c>
      <c r="B289" t="s">
        <v>292</v>
      </c>
      <c r="C289" t="s">
        <v>1036</v>
      </c>
      <c r="D289">
        <v>288</v>
      </c>
    </row>
    <row r="290" spans="1:4">
      <c r="A290" t="s">
        <v>1240</v>
      </c>
      <c r="B290" t="s">
        <v>607</v>
      </c>
      <c r="C290" t="s">
        <v>1197</v>
      </c>
      <c r="D290">
        <v>289</v>
      </c>
    </row>
    <row r="291" spans="1:4">
      <c r="A291" t="s">
        <v>1241</v>
      </c>
      <c r="B291" t="s">
        <v>608</v>
      </c>
      <c r="C291" t="s">
        <v>1197</v>
      </c>
      <c r="D291">
        <v>290</v>
      </c>
    </row>
    <row r="292" spans="1:4">
      <c r="A292" t="s">
        <v>1174</v>
      </c>
      <c r="B292" t="s">
        <v>466</v>
      </c>
      <c r="C292" t="s">
        <v>1124</v>
      </c>
      <c r="D292">
        <v>291</v>
      </c>
    </row>
    <row r="293" spans="1:4">
      <c r="A293" t="s">
        <v>1027</v>
      </c>
      <c r="B293" t="s">
        <v>198</v>
      </c>
      <c r="C293" t="s">
        <v>1007</v>
      </c>
      <c r="D293">
        <v>292</v>
      </c>
    </row>
    <row r="294" spans="1:4">
      <c r="A294" t="s">
        <v>1363</v>
      </c>
      <c r="B294" t="s">
        <v>886</v>
      </c>
      <c r="C294" t="s">
        <v>1345</v>
      </c>
      <c r="D294">
        <v>293</v>
      </c>
    </row>
    <row r="295" spans="1:4">
      <c r="A295" t="s">
        <v>1303</v>
      </c>
      <c r="B295" t="s">
        <v>760</v>
      </c>
      <c r="C295" t="s">
        <v>1285</v>
      </c>
      <c r="D295">
        <v>294</v>
      </c>
    </row>
    <row r="296" spans="1:4">
      <c r="A296" t="s">
        <v>1242</v>
      </c>
      <c r="B296" t="s">
        <v>609</v>
      </c>
      <c r="C296" t="s">
        <v>1197</v>
      </c>
      <c r="D296">
        <v>295</v>
      </c>
    </row>
    <row r="297" spans="1:4">
      <c r="A297" t="s">
        <v>1335</v>
      </c>
      <c r="B297" t="s">
        <v>825</v>
      </c>
      <c r="C297" t="s">
        <v>1314</v>
      </c>
      <c r="D297">
        <v>296</v>
      </c>
    </row>
    <row r="298" spans="1:4">
      <c r="A298" t="s">
        <v>1028</v>
      </c>
      <c r="B298" t="s">
        <v>199</v>
      </c>
      <c r="C298" t="s">
        <v>1007</v>
      </c>
      <c r="D298">
        <v>297</v>
      </c>
    </row>
    <row r="299" spans="1:4">
      <c r="A299" t="s">
        <v>1364</v>
      </c>
      <c r="B299" t="s">
        <v>887</v>
      </c>
      <c r="C299" t="s">
        <v>1345</v>
      </c>
      <c r="D299">
        <v>298</v>
      </c>
    </row>
    <row r="300" spans="1:4">
      <c r="A300" t="s">
        <v>1243</v>
      </c>
      <c r="B300" t="s">
        <v>610</v>
      </c>
      <c r="C300" t="s">
        <v>1197</v>
      </c>
      <c r="D300">
        <v>299</v>
      </c>
    </row>
    <row r="301" spans="1:4">
      <c r="A301" t="s">
        <v>1402</v>
      </c>
      <c r="B301" t="s">
        <v>1403</v>
      </c>
      <c r="C301" t="s">
        <v>1398</v>
      </c>
      <c r="D301">
        <v>300</v>
      </c>
    </row>
    <row r="302" spans="1:4">
      <c r="A302" t="s">
        <v>1244</v>
      </c>
      <c r="B302" t="s">
        <v>611</v>
      </c>
      <c r="C302" t="s">
        <v>1197</v>
      </c>
      <c r="D302">
        <v>301</v>
      </c>
    </row>
    <row r="303" spans="1:4">
      <c r="A303" t="s">
        <v>934</v>
      </c>
      <c r="B303" t="s">
        <v>12</v>
      </c>
      <c r="C303" t="s">
        <v>921</v>
      </c>
      <c r="D303">
        <v>302</v>
      </c>
    </row>
    <row r="304" spans="1:4">
      <c r="A304" t="s">
        <v>1304</v>
      </c>
      <c r="B304" t="s">
        <v>761</v>
      </c>
      <c r="C304" t="s">
        <v>1285</v>
      </c>
      <c r="D304">
        <v>303</v>
      </c>
    </row>
    <row r="305" spans="1:4">
      <c r="A305" t="s">
        <v>935</v>
      </c>
      <c r="B305" t="s">
        <v>13</v>
      </c>
      <c r="C305" t="s">
        <v>921</v>
      </c>
      <c r="D305">
        <v>304</v>
      </c>
    </row>
    <row r="306" spans="1:4">
      <c r="A306" t="s">
        <v>991</v>
      </c>
      <c r="B306" t="s">
        <v>106</v>
      </c>
      <c r="C306" t="s">
        <v>954</v>
      </c>
      <c r="D306">
        <v>305</v>
      </c>
    </row>
    <row r="307" spans="1:4">
      <c r="A307" t="s">
        <v>1029</v>
      </c>
      <c r="B307" t="s">
        <v>200</v>
      </c>
      <c r="C307" t="s">
        <v>1007</v>
      </c>
      <c r="D307">
        <v>306</v>
      </c>
    </row>
    <row r="308" spans="1:4">
      <c r="A308" t="s">
        <v>1430</v>
      </c>
      <c r="B308" t="s">
        <v>1431</v>
      </c>
      <c r="C308" t="s">
        <v>1370</v>
      </c>
      <c r="D308">
        <v>307</v>
      </c>
    </row>
    <row r="309" spans="1:4">
      <c r="A309" t="s">
        <v>1404</v>
      </c>
      <c r="B309" t="s">
        <v>1405</v>
      </c>
      <c r="C309" t="s">
        <v>1398</v>
      </c>
      <c r="D309">
        <v>308</v>
      </c>
    </row>
    <row r="310" spans="1:4">
      <c r="A310" t="s">
        <v>1092</v>
      </c>
      <c r="B310" t="s">
        <v>293</v>
      </c>
      <c r="C310" t="s">
        <v>1036</v>
      </c>
      <c r="D310">
        <v>309</v>
      </c>
    </row>
    <row r="311" spans="1:4">
      <c r="A311" t="s">
        <v>1093</v>
      </c>
      <c r="B311" t="s">
        <v>294</v>
      </c>
      <c r="C311" t="s">
        <v>1036</v>
      </c>
      <c r="D311">
        <v>310</v>
      </c>
    </row>
    <row r="312" spans="1:4">
      <c r="A312" t="s">
        <v>1245</v>
      </c>
      <c r="B312" t="s">
        <v>612</v>
      </c>
      <c r="C312" t="s">
        <v>1197</v>
      </c>
      <c r="D312">
        <v>311</v>
      </c>
    </row>
    <row r="313" spans="1:4">
      <c r="A313" t="s">
        <v>1175</v>
      </c>
      <c r="B313" t="s">
        <v>467</v>
      </c>
      <c r="C313" t="s">
        <v>1124</v>
      </c>
      <c r="D313">
        <v>312</v>
      </c>
    </row>
    <row r="314" spans="1:4">
      <c r="A314" t="s">
        <v>1305</v>
      </c>
      <c r="B314" t="s">
        <v>762</v>
      </c>
      <c r="C314" t="s">
        <v>1285</v>
      </c>
      <c r="D314">
        <v>313</v>
      </c>
    </row>
    <row r="315" spans="1:4">
      <c r="A315" t="s">
        <v>1306</v>
      </c>
      <c r="B315" t="s">
        <v>763</v>
      </c>
      <c r="C315" t="s">
        <v>1285</v>
      </c>
      <c r="D315">
        <v>314</v>
      </c>
    </row>
    <row r="316" spans="1:4">
      <c r="A316" t="s">
        <v>1246</v>
      </c>
      <c r="B316" t="s">
        <v>613</v>
      </c>
      <c r="C316" t="s">
        <v>1197</v>
      </c>
      <c r="D316">
        <v>315</v>
      </c>
    </row>
    <row r="317" spans="1:4">
      <c r="A317" t="s">
        <v>1094</v>
      </c>
      <c r="B317" t="s">
        <v>295</v>
      </c>
      <c r="C317" t="s">
        <v>1036</v>
      </c>
      <c r="D317">
        <v>316</v>
      </c>
    </row>
    <row r="318" spans="1:4">
      <c r="A318" t="s">
        <v>1247</v>
      </c>
      <c r="B318" t="s">
        <v>614</v>
      </c>
      <c r="C318" t="s">
        <v>1197</v>
      </c>
      <c r="D318">
        <v>317</v>
      </c>
    </row>
    <row r="319" spans="1:4">
      <c r="A319" t="s">
        <v>1248</v>
      </c>
      <c r="B319" t="s">
        <v>615</v>
      </c>
      <c r="C319" t="s">
        <v>1197</v>
      </c>
      <c r="D319">
        <v>318</v>
      </c>
    </row>
    <row r="320" spans="1:4">
      <c r="A320" t="s">
        <v>1249</v>
      </c>
      <c r="B320" t="s">
        <v>616</v>
      </c>
      <c r="C320" t="s">
        <v>1197</v>
      </c>
      <c r="D320">
        <v>319</v>
      </c>
    </row>
    <row r="321" spans="1:4">
      <c r="A321" t="s">
        <v>992</v>
      </c>
      <c r="B321" t="s">
        <v>107</v>
      </c>
      <c r="C321" t="s">
        <v>954</v>
      </c>
      <c r="D321">
        <v>320</v>
      </c>
    </row>
    <row r="322" spans="1:4">
      <c r="A322" t="s">
        <v>1176</v>
      </c>
      <c r="B322" t="s">
        <v>468</v>
      </c>
      <c r="C322" t="s">
        <v>1124</v>
      </c>
      <c r="D322">
        <v>321</v>
      </c>
    </row>
    <row r="323" spans="1:4">
      <c r="A323" t="s">
        <v>936</v>
      </c>
      <c r="B323" t="s">
        <v>14</v>
      </c>
      <c r="C323" t="s">
        <v>921</v>
      </c>
      <c r="D323">
        <v>322</v>
      </c>
    </row>
    <row r="324" spans="1:4">
      <c r="A324" t="s">
        <v>1336</v>
      </c>
      <c r="B324" t="s">
        <v>826</v>
      </c>
      <c r="C324" t="s">
        <v>1314</v>
      </c>
      <c r="D324">
        <v>323</v>
      </c>
    </row>
    <row r="325" spans="1:4">
      <c r="A325" t="s">
        <v>1177</v>
      </c>
      <c r="B325" t="s">
        <v>469</v>
      </c>
      <c r="C325" t="s">
        <v>1124</v>
      </c>
      <c r="D325">
        <v>324</v>
      </c>
    </row>
    <row r="326" spans="1:4">
      <c r="A326" t="s">
        <v>993</v>
      </c>
      <c r="B326" t="s">
        <v>108</v>
      </c>
      <c r="C326" t="s">
        <v>954</v>
      </c>
      <c r="D326">
        <v>325</v>
      </c>
    </row>
    <row r="327" spans="1:4">
      <c r="A327" t="s">
        <v>1095</v>
      </c>
      <c r="B327" t="s">
        <v>296</v>
      </c>
      <c r="C327" t="s">
        <v>1036</v>
      </c>
      <c r="D327">
        <v>326</v>
      </c>
    </row>
    <row r="328" spans="1:4">
      <c r="A328" t="s">
        <v>1096</v>
      </c>
      <c r="B328" t="s">
        <v>297</v>
      </c>
      <c r="C328" t="s">
        <v>1036</v>
      </c>
      <c r="D328">
        <v>327</v>
      </c>
    </row>
    <row r="329" spans="1:4">
      <c r="A329" t="s">
        <v>1250</v>
      </c>
      <c r="B329" t="s">
        <v>617</v>
      </c>
      <c r="C329" t="s">
        <v>1197</v>
      </c>
      <c r="D329">
        <v>328</v>
      </c>
    </row>
    <row r="330" spans="1:4">
      <c r="A330" t="s">
        <v>994</v>
      </c>
      <c r="B330" t="s">
        <v>109</v>
      </c>
      <c r="C330" t="s">
        <v>954</v>
      </c>
      <c r="D330">
        <v>329</v>
      </c>
    </row>
    <row r="331" spans="1:4">
      <c r="A331" t="s">
        <v>1251</v>
      </c>
      <c r="B331" t="s">
        <v>618</v>
      </c>
      <c r="C331" t="s">
        <v>1197</v>
      </c>
      <c r="D331">
        <v>330</v>
      </c>
    </row>
    <row r="332" spans="1:4">
      <c r="A332" t="s">
        <v>1251</v>
      </c>
      <c r="B332" t="s">
        <v>618</v>
      </c>
      <c r="C332" t="s">
        <v>1345</v>
      </c>
      <c r="D332">
        <v>331</v>
      </c>
    </row>
    <row r="333" spans="1:4">
      <c r="A333" t="s">
        <v>1252</v>
      </c>
      <c r="B333" t="s">
        <v>619</v>
      </c>
      <c r="C333" t="s">
        <v>1197</v>
      </c>
      <c r="D333">
        <v>332</v>
      </c>
    </row>
    <row r="334" spans="1:4">
      <c r="A334" t="s">
        <v>1253</v>
      </c>
      <c r="B334" t="s">
        <v>620</v>
      </c>
      <c r="C334" t="s">
        <v>1197</v>
      </c>
      <c r="D334">
        <v>333</v>
      </c>
    </row>
    <row r="335" spans="1:4">
      <c r="A335" t="s">
        <v>995</v>
      </c>
      <c r="B335" t="s">
        <v>110</v>
      </c>
      <c r="C335" t="s">
        <v>954</v>
      </c>
      <c r="D335">
        <v>334</v>
      </c>
    </row>
    <row r="336" spans="1:4">
      <c r="A336" t="s">
        <v>996</v>
      </c>
      <c r="B336" t="s">
        <v>111</v>
      </c>
      <c r="C336" t="s">
        <v>954</v>
      </c>
      <c r="D336">
        <v>335</v>
      </c>
    </row>
    <row r="337" spans="1:4">
      <c r="A337" t="s">
        <v>997</v>
      </c>
      <c r="B337" t="s">
        <v>112</v>
      </c>
      <c r="C337" t="s">
        <v>954</v>
      </c>
      <c r="D337">
        <v>336</v>
      </c>
    </row>
    <row r="338" spans="1:4">
      <c r="A338" t="s">
        <v>997</v>
      </c>
      <c r="B338" t="s">
        <v>112</v>
      </c>
      <c r="C338" t="s">
        <v>1124</v>
      </c>
      <c r="D338">
        <v>337</v>
      </c>
    </row>
    <row r="339" spans="1:4">
      <c r="A339" t="s">
        <v>1254</v>
      </c>
      <c r="B339" t="s">
        <v>621</v>
      </c>
      <c r="C339" t="s">
        <v>1197</v>
      </c>
      <c r="D339">
        <v>338</v>
      </c>
    </row>
    <row r="340" spans="1:4">
      <c r="A340" t="s">
        <v>1337</v>
      </c>
      <c r="B340" t="s">
        <v>827</v>
      </c>
      <c r="C340" t="s">
        <v>1314</v>
      </c>
      <c r="D340">
        <v>339</v>
      </c>
    </row>
    <row r="341" spans="1:4">
      <c r="A341" t="s">
        <v>1255</v>
      </c>
      <c r="B341" t="s">
        <v>622</v>
      </c>
      <c r="C341" t="s">
        <v>1197</v>
      </c>
      <c r="D341">
        <v>340</v>
      </c>
    </row>
    <row r="342" spans="1:4">
      <c r="A342" t="s">
        <v>1256</v>
      </c>
      <c r="B342" t="s">
        <v>623</v>
      </c>
      <c r="C342" t="s">
        <v>1197</v>
      </c>
      <c r="D342">
        <v>341</v>
      </c>
    </row>
    <row r="343" spans="1:4">
      <c r="A343" t="s">
        <v>1178</v>
      </c>
      <c r="B343" t="s">
        <v>470</v>
      </c>
      <c r="C343" t="s">
        <v>1124</v>
      </c>
      <c r="D343">
        <v>342</v>
      </c>
    </row>
    <row r="344" spans="1:4">
      <c r="A344" t="s">
        <v>1097</v>
      </c>
      <c r="B344" t="s">
        <v>298</v>
      </c>
      <c r="C344" t="s">
        <v>1036</v>
      </c>
      <c r="D344">
        <v>343</v>
      </c>
    </row>
    <row r="345" spans="1:4">
      <c r="A345" t="s">
        <v>1179</v>
      </c>
      <c r="B345" t="s">
        <v>471</v>
      </c>
      <c r="C345" t="s">
        <v>1124</v>
      </c>
      <c r="D345">
        <v>344</v>
      </c>
    </row>
    <row r="346" spans="1:4">
      <c r="A346" t="s">
        <v>1257</v>
      </c>
      <c r="B346" t="s">
        <v>624</v>
      </c>
      <c r="C346" t="s">
        <v>1197</v>
      </c>
      <c r="D346">
        <v>345</v>
      </c>
    </row>
    <row r="347" spans="1:4">
      <c r="A347" t="s">
        <v>937</v>
      </c>
      <c r="B347" t="s">
        <v>15</v>
      </c>
      <c r="C347" t="s">
        <v>921</v>
      </c>
      <c r="D347">
        <v>346</v>
      </c>
    </row>
    <row r="348" spans="1:4">
      <c r="A348" t="s">
        <v>1030</v>
      </c>
      <c r="B348" t="s">
        <v>201</v>
      </c>
      <c r="C348" t="s">
        <v>1007</v>
      </c>
      <c r="D348">
        <v>347</v>
      </c>
    </row>
    <row r="349" spans="1:4">
      <c r="A349" t="s">
        <v>1258</v>
      </c>
      <c r="B349" t="s">
        <v>625</v>
      </c>
      <c r="C349" t="s">
        <v>1197</v>
      </c>
      <c r="D349">
        <v>348</v>
      </c>
    </row>
    <row r="350" spans="1:4">
      <c r="A350" t="s">
        <v>1098</v>
      </c>
      <c r="B350" t="s">
        <v>299</v>
      </c>
      <c r="C350" t="s">
        <v>1036</v>
      </c>
      <c r="D350">
        <v>349</v>
      </c>
    </row>
    <row r="351" spans="1:4">
      <c r="A351" t="s">
        <v>938</v>
      </c>
      <c r="B351" t="s">
        <v>16</v>
      </c>
      <c r="C351" t="s">
        <v>921</v>
      </c>
      <c r="D351">
        <v>350</v>
      </c>
    </row>
    <row r="352" spans="1:4">
      <c r="A352" t="s">
        <v>1365</v>
      </c>
      <c r="B352" t="s">
        <v>888</v>
      </c>
      <c r="C352" t="s">
        <v>1345</v>
      </c>
      <c r="D352">
        <v>351</v>
      </c>
    </row>
    <row r="353" spans="1:4">
      <c r="A353" t="s">
        <v>939</v>
      </c>
      <c r="B353" t="s">
        <v>17</v>
      </c>
      <c r="C353" t="s">
        <v>921</v>
      </c>
      <c r="D353">
        <v>352</v>
      </c>
    </row>
    <row r="354" spans="1:4">
      <c r="A354" t="s">
        <v>1099</v>
      </c>
      <c r="B354" t="s">
        <v>300</v>
      </c>
      <c r="C354" t="s">
        <v>1036</v>
      </c>
      <c r="D354">
        <v>353</v>
      </c>
    </row>
    <row r="355" spans="1:4">
      <c r="A355" t="s">
        <v>1259</v>
      </c>
      <c r="B355" t="s">
        <v>626</v>
      </c>
      <c r="C355" t="s">
        <v>1197</v>
      </c>
      <c r="D355">
        <v>354</v>
      </c>
    </row>
    <row r="356" spans="1:4">
      <c r="A356" t="s">
        <v>1031</v>
      </c>
      <c r="B356" t="s">
        <v>202</v>
      </c>
      <c r="C356" t="s">
        <v>1007</v>
      </c>
      <c r="D356">
        <v>355</v>
      </c>
    </row>
    <row r="357" spans="1:4">
      <c r="A357" t="s">
        <v>1180</v>
      </c>
      <c r="B357" t="s">
        <v>472</v>
      </c>
      <c r="C357" t="s">
        <v>1124</v>
      </c>
      <c r="D357">
        <v>356</v>
      </c>
    </row>
    <row r="358" spans="1:4">
      <c r="A358" t="s">
        <v>1180</v>
      </c>
      <c r="B358" t="s">
        <v>472</v>
      </c>
      <c r="C358" t="s">
        <v>1345</v>
      </c>
      <c r="D358">
        <v>357</v>
      </c>
    </row>
    <row r="359" spans="1:4">
      <c r="A359" t="s">
        <v>1100</v>
      </c>
      <c r="B359" t="s">
        <v>301</v>
      </c>
      <c r="C359" t="s">
        <v>1036</v>
      </c>
      <c r="D359">
        <v>358</v>
      </c>
    </row>
    <row r="360" spans="1:4">
      <c r="A360" t="s">
        <v>1101</v>
      </c>
      <c r="B360" t="s">
        <v>302</v>
      </c>
      <c r="C360" t="s">
        <v>1036</v>
      </c>
      <c r="D360">
        <v>359</v>
      </c>
    </row>
    <row r="361" spans="1:4">
      <c r="A361" t="s">
        <v>1181</v>
      </c>
      <c r="B361" t="s">
        <v>473</v>
      </c>
      <c r="C361" t="s">
        <v>1124</v>
      </c>
      <c r="D361">
        <v>360</v>
      </c>
    </row>
    <row r="362" spans="1:4">
      <c r="A362" t="s">
        <v>998</v>
      </c>
      <c r="B362" t="s">
        <v>113</v>
      </c>
      <c r="C362" t="s">
        <v>954</v>
      </c>
      <c r="D362">
        <v>361</v>
      </c>
    </row>
    <row r="363" spans="1:4">
      <c r="A363" t="s">
        <v>1260</v>
      </c>
      <c r="B363" t="s">
        <v>627</v>
      </c>
      <c r="C363" t="s">
        <v>1197</v>
      </c>
      <c r="D363">
        <v>362</v>
      </c>
    </row>
    <row r="364" spans="1:4">
      <c r="A364" t="s">
        <v>1102</v>
      </c>
      <c r="B364" t="s">
        <v>303</v>
      </c>
      <c r="C364" t="s">
        <v>1036</v>
      </c>
      <c r="D364">
        <v>363</v>
      </c>
    </row>
    <row r="365" spans="1:4">
      <c r="A365" t="s">
        <v>940</v>
      </c>
      <c r="B365" t="s">
        <v>18</v>
      </c>
      <c r="C365" t="s">
        <v>921</v>
      </c>
      <c r="D365">
        <v>364</v>
      </c>
    </row>
    <row r="366" spans="1:4">
      <c r="A366" t="s">
        <v>999</v>
      </c>
      <c r="B366" t="s">
        <v>114</v>
      </c>
      <c r="C366" t="s">
        <v>954</v>
      </c>
      <c r="D366">
        <v>365</v>
      </c>
    </row>
    <row r="367" spans="1:4">
      <c r="A367" t="s">
        <v>1032</v>
      </c>
      <c r="B367" t="s">
        <v>203</v>
      </c>
      <c r="C367" t="s">
        <v>1007</v>
      </c>
      <c r="D367">
        <v>366</v>
      </c>
    </row>
    <row r="368" spans="1:4">
      <c r="A368" t="s">
        <v>1103</v>
      </c>
      <c r="B368" t="s">
        <v>304</v>
      </c>
      <c r="C368" t="s">
        <v>1036</v>
      </c>
      <c r="D368">
        <v>367</v>
      </c>
    </row>
    <row r="369" spans="1:4">
      <c r="A369" t="s">
        <v>1261</v>
      </c>
      <c r="B369" t="s">
        <v>628</v>
      </c>
      <c r="C369" t="s">
        <v>1197</v>
      </c>
      <c r="D369">
        <v>368</v>
      </c>
    </row>
    <row r="370" spans="1:4">
      <c r="A370" t="s">
        <v>1182</v>
      </c>
      <c r="B370" t="s">
        <v>474</v>
      </c>
      <c r="C370" t="s">
        <v>1124</v>
      </c>
      <c r="D370">
        <v>369</v>
      </c>
    </row>
    <row r="371" spans="1:4">
      <c r="A371" t="s">
        <v>1307</v>
      </c>
      <c r="B371" t="s">
        <v>764</v>
      </c>
      <c r="C371" t="s">
        <v>1285</v>
      </c>
      <c r="D371">
        <v>370</v>
      </c>
    </row>
    <row r="372" spans="1:4">
      <c r="A372" t="s">
        <v>1366</v>
      </c>
      <c r="B372" t="s">
        <v>889</v>
      </c>
      <c r="C372" t="s">
        <v>1345</v>
      </c>
      <c r="D372">
        <v>371</v>
      </c>
    </row>
    <row r="373" spans="1:4">
      <c r="A373" t="s">
        <v>1338</v>
      </c>
      <c r="B373" t="s">
        <v>828</v>
      </c>
      <c r="C373" t="s">
        <v>1314</v>
      </c>
      <c r="D373">
        <v>372</v>
      </c>
    </row>
    <row r="374" spans="1:4">
      <c r="A374" t="s">
        <v>1104</v>
      </c>
      <c r="B374" t="s">
        <v>305</v>
      </c>
      <c r="C374" t="s">
        <v>1036</v>
      </c>
      <c r="D374">
        <v>373</v>
      </c>
    </row>
    <row r="375" spans="1:4">
      <c r="A375" t="s">
        <v>1105</v>
      </c>
      <c r="B375" t="s">
        <v>306</v>
      </c>
      <c r="C375" t="s">
        <v>1036</v>
      </c>
      <c r="D375">
        <v>374</v>
      </c>
    </row>
    <row r="376" spans="1:4">
      <c r="A376" t="s">
        <v>1262</v>
      </c>
      <c r="B376" t="s">
        <v>629</v>
      </c>
      <c r="C376" t="s">
        <v>1197</v>
      </c>
      <c r="D376">
        <v>375</v>
      </c>
    </row>
    <row r="377" spans="1:4">
      <c r="A377" t="s">
        <v>941</v>
      </c>
      <c r="B377" t="s">
        <v>19</v>
      </c>
      <c r="C377" t="s">
        <v>921</v>
      </c>
      <c r="D377">
        <v>376</v>
      </c>
    </row>
    <row r="378" spans="1:4">
      <c r="A378" t="s">
        <v>1420</v>
      </c>
      <c r="B378" t="s">
        <v>1421</v>
      </c>
      <c r="C378" t="s">
        <v>1370</v>
      </c>
      <c r="D378">
        <v>377</v>
      </c>
    </row>
    <row r="379" spans="1:4">
      <c r="A379" t="s">
        <v>1263</v>
      </c>
      <c r="B379" t="s">
        <v>630</v>
      </c>
      <c r="C379" t="s">
        <v>1197</v>
      </c>
      <c r="D379">
        <v>378</v>
      </c>
    </row>
    <row r="380" spans="1:4">
      <c r="A380" t="s">
        <v>1183</v>
      </c>
      <c r="B380" t="s">
        <v>475</v>
      </c>
      <c r="C380" t="s">
        <v>1124</v>
      </c>
      <c r="D380">
        <v>379</v>
      </c>
    </row>
    <row r="381" spans="1:4">
      <c r="A381" t="s">
        <v>1106</v>
      </c>
      <c r="B381" t="s">
        <v>307</v>
      </c>
      <c r="C381" t="s">
        <v>1036</v>
      </c>
      <c r="D381">
        <v>380</v>
      </c>
    </row>
    <row r="382" spans="1:4">
      <c r="A382" t="s">
        <v>1339</v>
      </c>
      <c r="B382" t="s">
        <v>829</v>
      </c>
      <c r="C382" t="s">
        <v>1314</v>
      </c>
      <c r="D382">
        <v>381</v>
      </c>
    </row>
    <row r="383" spans="1:4">
      <c r="A383" t="s">
        <v>1184</v>
      </c>
      <c r="B383" t="s">
        <v>476</v>
      </c>
      <c r="C383" t="s">
        <v>1124</v>
      </c>
      <c r="D383">
        <v>382</v>
      </c>
    </row>
    <row r="384" spans="1:4">
      <c r="A384" t="s">
        <v>1000</v>
      </c>
      <c r="B384" t="s">
        <v>115</v>
      </c>
      <c r="C384" t="s">
        <v>954</v>
      </c>
      <c r="D384">
        <v>383</v>
      </c>
    </row>
    <row r="385" spans="1:4">
      <c r="A385" t="s">
        <v>1001</v>
      </c>
      <c r="B385" t="s">
        <v>116</v>
      </c>
      <c r="C385" t="s">
        <v>954</v>
      </c>
      <c r="D385">
        <v>384</v>
      </c>
    </row>
    <row r="386" spans="1:4">
      <c r="A386" t="s">
        <v>942</v>
      </c>
      <c r="B386" t="s">
        <v>20</v>
      </c>
      <c r="C386" t="s">
        <v>921</v>
      </c>
      <c r="D386">
        <v>385</v>
      </c>
    </row>
    <row r="387" spans="1:4">
      <c r="A387" t="s">
        <v>1185</v>
      </c>
      <c r="B387" t="s">
        <v>477</v>
      </c>
      <c r="C387" t="s">
        <v>1124</v>
      </c>
      <c r="D387">
        <v>386</v>
      </c>
    </row>
    <row r="388" spans="1:4">
      <c r="A388" t="s">
        <v>943</v>
      </c>
      <c r="B388" t="s">
        <v>21</v>
      </c>
      <c r="C388" t="s">
        <v>921</v>
      </c>
      <c r="D388">
        <v>387</v>
      </c>
    </row>
    <row r="389" spans="1:4">
      <c r="A389" t="s">
        <v>1186</v>
      </c>
      <c r="B389" t="s">
        <v>478</v>
      </c>
      <c r="C389" t="s">
        <v>1124</v>
      </c>
      <c r="D389">
        <v>388</v>
      </c>
    </row>
    <row r="390" spans="1:4">
      <c r="A390" t="s">
        <v>1187</v>
      </c>
      <c r="B390" t="s">
        <v>479</v>
      </c>
      <c r="C390" t="s">
        <v>1124</v>
      </c>
      <c r="D390">
        <v>389</v>
      </c>
    </row>
    <row r="391" spans="1:4">
      <c r="A391" t="s">
        <v>1188</v>
      </c>
      <c r="B391" t="s">
        <v>480</v>
      </c>
      <c r="C391" t="s">
        <v>1124</v>
      </c>
      <c r="D391">
        <v>390</v>
      </c>
    </row>
    <row r="392" spans="1:4">
      <c r="A392" t="s">
        <v>1264</v>
      </c>
      <c r="B392" t="s">
        <v>631</v>
      </c>
      <c r="C392" t="s">
        <v>1197</v>
      </c>
      <c r="D392">
        <v>391</v>
      </c>
    </row>
    <row r="393" spans="1:4">
      <c r="A393" t="s">
        <v>1002</v>
      </c>
      <c r="B393" t="s">
        <v>117</v>
      </c>
      <c r="C393" t="s">
        <v>954</v>
      </c>
      <c r="D393">
        <v>392</v>
      </c>
    </row>
    <row r="394" spans="1:4">
      <c r="A394" t="s">
        <v>1265</v>
      </c>
      <c r="B394" t="s">
        <v>632</v>
      </c>
      <c r="C394" t="s">
        <v>1197</v>
      </c>
      <c r="D394">
        <v>393</v>
      </c>
    </row>
    <row r="395" spans="1:4">
      <c r="A395" t="s">
        <v>1266</v>
      </c>
      <c r="B395" t="s">
        <v>633</v>
      </c>
      <c r="C395" t="s">
        <v>1197</v>
      </c>
      <c r="D395">
        <v>394</v>
      </c>
    </row>
    <row r="396" spans="1:4">
      <c r="A396" t="s">
        <v>1189</v>
      </c>
      <c r="B396" t="s">
        <v>481</v>
      </c>
      <c r="C396" t="s">
        <v>1124</v>
      </c>
      <c r="D396">
        <v>395</v>
      </c>
    </row>
    <row r="397" spans="1:4">
      <c r="A397" t="s">
        <v>1003</v>
      </c>
      <c r="B397" t="s">
        <v>118</v>
      </c>
      <c r="C397" t="s">
        <v>954</v>
      </c>
      <c r="D397">
        <v>396</v>
      </c>
    </row>
    <row r="398" spans="1:4">
      <c r="A398" t="s">
        <v>1107</v>
      </c>
      <c r="B398" t="s">
        <v>308</v>
      </c>
      <c r="C398" t="s">
        <v>1036</v>
      </c>
      <c r="D398">
        <v>397</v>
      </c>
    </row>
    <row r="399" spans="1:4">
      <c r="A399" t="s">
        <v>1308</v>
      </c>
      <c r="B399" t="s">
        <v>765</v>
      </c>
      <c r="C399" t="s">
        <v>1285</v>
      </c>
      <c r="D399">
        <v>398</v>
      </c>
    </row>
    <row r="400" spans="1:4">
      <c r="A400" t="s">
        <v>1267</v>
      </c>
      <c r="B400" t="s">
        <v>634</v>
      </c>
      <c r="C400" t="s">
        <v>1197</v>
      </c>
      <c r="D400">
        <v>399</v>
      </c>
    </row>
    <row r="401" spans="1:4">
      <c r="A401" t="s">
        <v>1108</v>
      </c>
      <c r="B401" t="s">
        <v>309</v>
      </c>
      <c r="C401" t="s">
        <v>1036</v>
      </c>
      <c r="D401">
        <v>400</v>
      </c>
    </row>
    <row r="402" spans="1:4">
      <c r="A402" t="s">
        <v>1309</v>
      </c>
      <c r="B402" t="s">
        <v>766</v>
      </c>
      <c r="C402" t="s">
        <v>1285</v>
      </c>
      <c r="D402">
        <v>401</v>
      </c>
    </row>
    <row r="403" spans="1:4">
      <c r="A403" t="s">
        <v>1340</v>
      </c>
      <c r="B403" t="s">
        <v>830</v>
      </c>
      <c r="C403" t="s">
        <v>1314</v>
      </c>
      <c r="D403">
        <v>402</v>
      </c>
    </row>
    <row r="404" spans="1:4">
      <c r="A404" t="s">
        <v>1310</v>
      </c>
      <c r="B404" t="s">
        <v>767</v>
      </c>
      <c r="C404" t="s">
        <v>1285</v>
      </c>
      <c r="D404">
        <v>403</v>
      </c>
    </row>
    <row r="405" spans="1:4">
      <c r="A405" t="s">
        <v>1190</v>
      </c>
      <c r="B405" t="s">
        <v>482</v>
      </c>
      <c r="C405" t="s">
        <v>1124</v>
      </c>
      <c r="D405">
        <v>404</v>
      </c>
    </row>
    <row r="406" spans="1:4">
      <c r="A406" t="s">
        <v>944</v>
      </c>
      <c r="B406" t="s">
        <v>22</v>
      </c>
      <c r="C406" t="s">
        <v>921</v>
      </c>
      <c r="D406">
        <v>405</v>
      </c>
    </row>
    <row r="407" spans="1:4">
      <c r="A407" t="s">
        <v>1004</v>
      </c>
      <c r="B407" t="s">
        <v>119</v>
      </c>
      <c r="C407" t="s">
        <v>954</v>
      </c>
      <c r="D407">
        <v>406</v>
      </c>
    </row>
    <row r="408" spans="1:4">
      <c r="A408" t="s">
        <v>1341</v>
      </c>
      <c r="B408" t="s">
        <v>831</v>
      </c>
      <c r="C408" t="s">
        <v>1314</v>
      </c>
      <c r="D408">
        <v>407</v>
      </c>
    </row>
    <row r="409" spans="1:4">
      <c r="A409" t="s">
        <v>1367</v>
      </c>
      <c r="B409" t="s">
        <v>890</v>
      </c>
      <c r="C409" t="s">
        <v>1345</v>
      </c>
      <c r="D409">
        <v>408</v>
      </c>
    </row>
    <row r="410" spans="1:4">
      <c r="A410" t="s">
        <v>1311</v>
      </c>
      <c r="B410" t="s">
        <v>768</v>
      </c>
      <c r="C410" t="s">
        <v>1285</v>
      </c>
      <c r="D410">
        <v>409</v>
      </c>
    </row>
    <row r="411" spans="1:4">
      <c r="A411" t="s">
        <v>1268</v>
      </c>
      <c r="B411" t="s">
        <v>635</v>
      </c>
      <c r="C411" t="s">
        <v>1197</v>
      </c>
      <c r="D411">
        <v>410</v>
      </c>
    </row>
    <row r="412" spans="1:4">
      <c r="A412" t="s">
        <v>1033</v>
      </c>
      <c r="B412" t="s">
        <v>204</v>
      </c>
      <c r="C412" t="s">
        <v>1007</v>
      </c>
      <c r="D412">
        <v>411</v>
      </c>
    </row>
    <row r="413" spans="1:4">
      <c r="A413" t="s">
        <v>1368</v>
      </c>
      <c r="B413" t="s">
        <v>891</v>
      </c>
      <c r="C413" t="s">
        <v>1345</v>
      </c>
      <c r="D413">
        <v>412</v>
      </c>
    </row>
    <row r="414" spans="1:4">
      <c r="A414" t="s">
        <v>1109</v>
      </c>
      <c r="B414" t="s">
        <v>310</v>
      </c>
      <c r="C414" t="s">
        <v>1036</v>
      </c>
      <c r="D414">
        <v>413</v>
      </c>
    </row>
    <row r="415" spans="1:4">
      <c r="A415" t="s">
        <v>1342</v>
      </c>
      <c r="B415" t="s">
        <v>832</v>
      </c>
      <c r="C415" t="s">
        <v>1314</v>
      </c>
      <c r="D415">
        <v>414</v>
      </c>
    </row>
    <row r="416" spans="1:4">
      <c r="A416" t="s">
        <v>1269</v>
      </c>
      <c r="B416" t="s">
        <v>636</v>
      </c>
      <c r="C416" t="s">
        <v>1197</v>
      </c>
      <c r="D416">
        <v>415</v>
      </c>
    </row>
    <row r="417" spans="1:4">
      <c r="A417" t="s">
        <v>1343</v>
      </c>
      <c r="B417" t="s">
        <v>833</v>
      </c>
      <c r="C417" t="s">
        <v>1314</v>
      </c>
      <c r="D417">
        <v>416</v>
      </c>
    </row>
    <row r="418" spans="1:4">
      <c r="A418" t="s">
        <v>1191</v>
      </c>
      <c r="B418" t="s">
        <v>483</v>
      </c>
      <c r="C418" t="s">
        <v>1124</v>
      </c>
      <c r="D418">
        <v>417</v>
      </c>
    </row>
    <row r="419" spans="1:4">
      <c r="A419" t="s">
        <v>1270</v>
      </c>
      <c r="B419" t="s">
        <v>637</v>
      </c>
      <c r="C419" t="s">
        <v>1197</v>
      </c>
      <c r="D419">
        <v>418</v>
      </c>
    </row>
    <row r="420" spans="1:4">
      <c r="A420" t="s">
        <v>945</v>
      </c>
      <c r="B420" t="s">
        <v>23</v>
      </c>
      <c r="C420" t="s">
        <v>921</v>
      </c>
      <c r="D420">
        <v>419</v>
      </c>
    </row>
    <row r="421" spans="1:4">
      <c r="A421" t="s">
        <v>1110</v>
      </c>
      <c r="B421" t="s">
        <v>311</v>
      </c>
      <c r="C421" t="s">
        <v>1036</v>
      </c>
      <c r="D421">
        <v>420</v>
      </c>
    </row>
    <row r="422" spans="1:4">
      <c r="A422" t="s">
        <v>946</v>
      </c>
      <c r="B422" t="s">
        <v>24</v>
      </c>
      <c r="C422" t="s">
        <v>921</v>
      </c>
      <c r="D422">
        <v>421</v>
      </c>
    </row>
    <row r="423" spans="1:4">
      <c r="A423" t="s">
        <v>1111</v>
      </c>
      <c r="B423" t="s">
        <v>312</v>
      </c>
      <c r="C423" t="s">
        <v>1036</v>
      </c>
      <c r="D423">
        <v>422</v>
      </c>
    </row>
    <row r="424" spans="1:4">
      <c r="A424" t="s">
        <v>1271</v>
      </c>
      <c r="B424" t="s">
        <v>638</v>
      </c>
      <c r="C424" t="s">
        <v>1197</v>
      </c>
      <c r="D424">
        <v>423</v>
      </c>
    </row>
    <row r="425" spans="1:4">
      <c r="A425" t="s">
        <v>1272</v>
      </c>
      <c r="B425" t="s">
        <v>639</v>
      </c>
      <c r="C425" t="s">
        <v>1197</v>
      </c>
      <c r="D425">
        <v>424</v>
      </c>
    </row>
    <row r="426" spans="1:4">
      <c r="A426" t="s">
        <v>1034</v>
      </c>
      <c r="B426" t="s">
        <v>205</v>
      </c>
      <c r="C426" t="s">
        <v>1007</v>
      </c>
      <c r="D426">
        <v>425</v>
      </c>
    </row>
    <row r="427" spans="1:4">
      <c r="A427" t="s">
        <v>947</v>
      </c>
      <c r="B427" t="s">
        <v>25</v>
      </c>
      <c r="C427" t="s">
        <v>921</v>
      </c>
      <c r="D427">
        <v>426</v>
      </c>
    </row>
    <row r="428" spans="1:4">
      <c r="A428" t="s">
        <v>1273</v>
      </c>
      <c r="B428" t="s">
        <v>640</v>
      </c>
      <c r="C428" t="s">
        <v>1197</v>
      </c>
      <c r="D428">
        <v>427</v>
      </c>
    </row>
    <row r="429" spans="1:4">
      <c r="A429" t="s">
        <v>1112</v>
      </c>
      <c r="B429" t="s">
        <v>313</v>
      </c>
      <c r="C429" t="s">
        <v>1036</v>
      </c>
      <c r="D429">
        <v>428</v>
      </c>
    </row>
    <row r="430" spans="1:4">
      <c r="A430" t="s">
        <v>1274</v>
      </c>
      <c r="B430" t="s">
        <v>641</v>
      </c>
      <c r="C430" t="s">
        <v>1197</v>
      </c>
      <c r="D430">
        <v>429</v>
      </c>
    </row>
    <row r="431" spans="1:4">
      <c r="A431" t="s">
        <v>1275</v>
      </c>
      <c r="B431" t="s">
        <v>642</v>
      </c>
      <c r="C431" t="s">
        <v>1197</v>
      </c>
      <c r="D431">
        <v>430</v>
      </c>
    </row>
    <row r="432" spans="1:4">
      <c r="A432" t="s">
        <v>1192</v>
      </c>
      <c r="B432" t="s">
        <v>484</v>
      </c>
      <c r="C432" t="s">
        <v>1124</v>
      </c>
      <c r="D432">
        <v>431</v>
      </c>
    </row>
    <row r="433" spans="1:4">
      <c r="A433" t="s">
        <v>1408</v>
      </c>
      <c r="B433" t="s">
        <v>1409</v>
      </c>
      <c r="C433" t="s">
        <v>1398</v>
      </c>
      <c r="D433">
        <v>432</v>
      </c>
    </row>
    <row r="434" spans="1:4">
      <c r="A434" t="s">
        <v>1193</v>
      </c>
      <c r="B434" t="s">
        <v>485</v>
      </c>
      <c r="C434" t="s">
        <v>1124</v>
      </c>
      <c r="D434">
        <v>433</v>
      </c>
    </row>
    <row r="435" spans="1:4">
      <c r="A435" t="s">
        <v>948</v>
      </c>
      <c r="B435" t="s">
        <v>26</v>
      </c>
      <c r="C435" t="s">
        <v>921</v>
      </c>
      <c r="D435">
        <v>434</v>
      </c>
    </row>
    <row r="436" spans="1:4">
      <c r="A436" t="s">
        <v>949</v>
      </c>
      <c r="B436" t="s">
        <v>27</v>
      </c>
      <c r="C436" t="s">
        <v>921</v>
      </c>
      <c r="D436">
        <v>435</v>
      </c>
    </row>
    <row r="437" spans="1:4">
      <c r="A437" t="s">
        <v>1194</v>
      </c>
      <c r="B437" t="s">
        <v>486</v>
      </c>
      <c r="C437" t="s">
        <v>1124</v>
      </c>
      <c r="D437">
        <v>436</v>
      </c>
    </row>
    <row r="438" spans="1:4">
      <c r="A438" t="s">
        <v>1005</v>
      </c>
      <c r="B438" t="s">
        <v>120</v>
      </c>
      <c r="C438" t="s">
        <v>954</v>
      </c>
      <c r="D438">
        <v>437</v>
      </c>
    </row>
    <row r="439" spans="1:4">
      <c r="A439" t="s">
        <v>1406</v>
      </c>
      <c r="B439" t="s">
        <v>1407</v>
      </c>
      <c r="C439" t="s">
        <v>1398</v>
      </c>
      <c r="D439">
        <v>438</v>
      </c>
    </row>
    <row r="440" spans="1:4">
      <c r="A440" t="s">
        <v>1035</v>
      </c>
      <c r="B440" t="s">
        <v>206</v>
      </c>
      <c r="C440" t="s">
        <v>1007</v>
      </c>
      <c r="D440">
        <v>439</v>
      </c>
    </row>
    <row r="441" spans="1:4">
      <c r="A441" t="s">
        <v>950</v>
      </c>
      <c r="B441" t="s">
        <v>28</v>
      </c>
      <c r="C441" t="s">
        <v>921</v>
      </c>
      <c r="D441">
        <v>440</v>
      </c>
    </row>
    <row r="442" spans="1:4">
      <c r="A442" t="s">
        <v>1276</v>
      </c>
      <c r="B442" t="s">
        <v>643</v>
      </c>
      <c r="C442" t="s">
        <v>1197</v>
      </c>
      <c r="D442">
        <v>441</v>
      </c>
    </row>
    <row r="443" spans="1:4">
      <c r="A443" t="s">
        <v>1113</v>
      </c>
      <c r="B443" t="s">
        <v>314</v>
      </c>
      <c r="C443" t="s">
        <v>1036</v>
      </c>
      <c r="D443">
        <v>442</v>
      </c>
    </row>
    <row r="444" spans="1:4">
      <c r="A444" t="s">
        <v>1277</v>
      </c>
      <c r="B444" t="s">
        <v>644</v>
      </c>
      <c r="C444" t="s">
        <v>1197</v>
      </c>
      <c r="D444">
        <v>443</v>
      </c>
    </row>
    <row r="445" spans="1:4">
      <c r="A445" t="s">
        <v>951</v>
      </c>
      <c r="B445" t="s">
        <v>29</v>
      </c>
      <c r="C445" t="s">
        <v>921</v>
      </c>
      <c r="D445">
        <v>444</v>
      </c>
    </row>
    <row r="446" spans="1:4">
      <c r="A446" t="s">
        <v>1195</v>
      </c>
      <c r="B446" t="s">
        <v>487</v>
      </c>
      <c r="C446" t="s">
        <v>1124</v>
      </c>
      <c r="D446">
        <v>445</v>
      </c>
    </row>
    <row r="447" spans="1:4">
      <c r="A447" t="s">
        <v>1278</v>
      </c>
      <c r="B447" t="s">
        <v>645</v>
      </c>
      <c r="C447" t="s">
        <v>1197</v>
      </c>
      <c r="D447">
        <v>446</v>
      </c>
    </row>
    <row r="448" spans="1:4">
      <c r="A448" t="s">
        <v>1114</v>
      </c>
      <c r="B448" t="s">
        <v>315</v>
      </c>
      <c r="C448" t="s">
        <v>1036</v>
      </c>
      <c r="D448">
        <v>447</v>
      </c>
    </row>
    <row r="449" spans="1:4">
      <c r="A449" t="s">
        <v>1312</v>
      </c>
      <c r="B449" t="s">
        <v>769</v>
      </c>
      <c r="C449" t="s">
        <v>1285</v>
      </c>
      <c r="D449">
        <v>448</v>
      </c>
    </row>
    <row r="450" spans="1:4">
      <c r="A450" t="s">
        <v>1115</v>
      </c>
      <c r="B450" t="s">
        <v>316</v>
      </c>
      <c r="C450" t="s">
        <v>1036</v>
      </c>
      <c r="D450">
        <v>449</v>
      </c>
    </row>
    <row r="451" spans="1:4">
      <c r="A451" t="s">
        <v>1279</v>
      </c>
      <c r="B451" t="s">
        <v>646</v>
      </c>
      <c r="C451" t="s">
        <v>1197</v>
      </c>
      <c r="D451">
        <v>450</v>
      </c>
    </row>
    <row r="452" spans="1:4">
      <c r="A452" t="s">
        <v>1313</v>
      </c>
      <c r="B452" t="s">
        <v>770</v>
      </c>
      <c r="C452" t="s">
        <v>1285</v>
      </c>
      <c r="D452">
        <v>451</v>
      </c>
    </row>
    <row r="453" spans="1:4">
      <c r="A453" t="s">
        <v>1116</v>
      </c>
      <c r="B453" t="s">
        <v>317</v>
      </c>
      <c r="C453" t="s">
        <v>1036</v>
      </c>
      <c r="D453">
        <v>452</v>
      </c>
    </row>
    <row r="454" spans="1:4">
      <c r="A454" t="s">
        <v>1196</v>
      </c>
      <c r="B454" t="s">
        <v>488</v>
      </c>
      <c r="C454" t="s">
        <v>1124</v>
      </c>
      <c r="D454">
        <v>453</v>
      </c>
    </row>
    <row r="455" spans="1:4">
      <c r="A455" t="s">
        <v>1006</v>
      </c>
      <c r="B455" t="s">
        <v>121</v>
      </c>
      <c r="C455" t="s">
        <v>954</v>
      </c>
      <c r="D455">
        <v>454</v>
      </c>
    </row>
    <row r="456" spans="1:4">
      <c r="A456" t="s">
        <v>1117</v>
      </c>
      <c r="B456" t="s">
        <v>318</v>
      </c>
      <c r="C456" t="s">
        <v>1036</v>
      </c>
      <c r="D456">
        <v>455</v>
      </c>
    </row>
    <row r="457" spans="1:4">
      <c r="A457" t="s">
        <v>1118</v>
      </c>
      <c r="B457" t="s">
        <v>319</v>
      </c>
      <c r="C457" t="s">
        <v>1036</v>
      </c>
      <c r="D457">
        <v>456</v>
      </c>
    </row>
    <row r="458" spans="1:4">
      <c r="A458" t="s">
        <v>1280</v>
      </c>
      <c r="B458" t="s">
        <v>647</v>
      </c>
      <c r="C458" t="s">
        <v>1197</v>
      </c>
      <c r="D458">
        <v>457</v>
      </c>
    </row>
    <row r="459" spans="1:4">
      <c r="A459" t="s">
        <v>1344</v>
      </c>
      <c r="B459" t="s">
        <v>834</v>
      </c>
      <c r="C459" t="s">
        <v>1314</v>
      </c>
      <c r="D459">
        <v>458</v>
      </c>
    </row>
    <row r="460" spans="1:4">
      <c r="A460" t="s">
        <v>1281</v>
      </c>
      <c r="B460" t="s">
        <v>648</v>
      </c>
      <c r="C460" t="s">
        <v>1197</v>
      </c>
      <c r="D460">
        <v>459</v>
      </c>
    </row>
    <row r="461" spans="1:4">
      <c r="A461" t="s">
        <v>1282</v>
      </c>
      <c r="B461" t="s">
        <v>649</v>
      </c>
      <c r="C461" t="s">
        <v>1197</v>
      </c>
      <c r="D461">
        <v>460</v>
      </c>
    </row>
    <row r="462" spans="1:4">
      <c r="A462" t="s">
        <v>1119</v>
      </c>
      <c r="B462" t="s">
        <v>320</v>
      </c>
      <c r="C462" t="s">
        <v>1036</v>
      </c>
      <c r="D462">
        <v>461</v>
      </c>
    </row>
    <row r="463" spans="1:4">
      <c r="A463" t="s">
        <v>1283</v>
      </c>
      <c r="B463" t="s">
        <v>650</v>
      </c>
      <c r="C463" t="s">
        <v>1197</v>
      </c>
      <c r="D463">
        <v>462</v>
      </c>
    </row>
    <row r="464" spans="1:4">
      <c r="A464" t="s">
        <v>1120</v>
      </c>
      <c r="B464" t="s">
        <v>321</v>
      </c>
      <c r="C464" t="s">
        <v>1036</v>
      </c>
      <c r="D464">
        <v>463</v>
      </c>
    </row>
    <row r="465" spans="1:4">
      <c r="A465" t="s">
        <v>1121</v>
      </c>
      <c r="B465" t="s">
        <v>322</v>
      </c>
      <c r="C465" t="s">
        <v>1036</v>
      </c>
      <c r="D465">
        <v>464</v>
      </c>
    </row>
    <row r="466" spans="1:4">
      <c r="A466" t="s">
        <v>1122</v>
      </c>
      <c r="B466" t="s">
        <v>323</v>
      </c>
      <c r="C466" t="s">
        <v>1036</v>
      </c>
      <c r="D466">
        <v>465</v>
      </c>
    </row>
    <row r="467" spans="1:4">
      <c r="A467" t="s">
        <v>1284</v>
      </c>
      <c r="B467" t="s">
        <v>651</v>
      </c>
      <c r="C467" t="s">
        <v>1197</v>
      </c>
      <c r="D467">
        <v>466</v>
      </c>
    </row>
    <row r="468" spans="1:4">
      <c r="A468" t="s">
        <v>1123</v>
      </c>
      <c r="B468" t="s">
        <v>324</v>
      </c>
      <c r="C468" t="s">
        <v>1036</v>
      </c>
      <c r="D468">
        <v>467</v>
      </c>
    </row>
    <row r="469" spans="1:4">
      <c r="A469" t="s">
        <v>952</v>
      </c>
      <c r="B469" t="s">
        <v>30</v>
      </c>
      <c r="C469" t="s">
        <v>921</v>
      </c>
      <c r="D469">
        <v>468</v>
      </c>
    </row>
    <row r="470" spans="1:4">
      <c r="A470" t="s">
        <v>1369</v>
      </c>
      <c r="B470" t="s">
        <v>892</v>
      </c>
      <c r="C470" t="s">
        <v>1345</v>
      </c>
      <c r="D470">
        <v>469</v>
      </c>
    </row>
    <row r="471" spans="1:4">
      <c r="A471" t="s">
        <v>953</v>
      </c>
      <c r="B471" t="s">
        <v>31</v>
      </c>
      <c r="C471" t="s">
        <v>921</v>
      </c>
      <c r="D471">
        <v>470</v>
      </c>
    </row>
    <row r="472" spans="1:4">
      <c r="A472" t="s">
        <v>1424</v>
      </c>
      <c r="B472" t="s">
        <v>1425</v>
      </c>
      <c r="C472" t="s">
        <v>1370</v>
      </c>
      <c r="D472">
        <v>471</v>
      </c>
    </row>
  </sheetData>
  <sortState ref="A1:D472">
    <sortCondition ref="B1"/>
  </sortState>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dimension ref="A1:E1233"/>
  <sheetViews>
    <sheetView showRuler="0" workbookViewId="0"/>
  </sheetViews>
  <sheetFormatPr baseColWidth="10" defaultColWidth="8.83203125" defaultRowHeight="12" x14ac:dyDescent="0"/>
  <sheetData>
    <row r="1" spans="1:5">
      <c r="A1" t="s">
        <v>1440</v>
      </c>
      <c r="B1" t="s">
        <v>1441</v>
      </c>
      <c r="C1" t="s">
        <v>1442</v>
      </c>
      <c r="D1" t="s">
        <v>1443</v>
      </c>
      <c r="E1" t="s">
        <v>1444</v>
      </c>
    </row>
    <row r="2" spans="1:5">
      <c r="A2">
        <v>0</v>
      </c>
      <c r="B2" t="s">
        <v>1445</v>
      </c>
      <c r="C2" t="s">
        <v>1446</v>
      </c>
      <c r="D2" t="s">
        <v>1113</v>
      </c>
      <c r="E2" t="s">
        <v>314</v>
      </c>
    </row>
    <row r="3" spans="1:5">
      <c r="A3">
        <v>0</v>
      </c>
      <c r="B3" t="s">
        <v>1445</v>
      </c>
      <c r="C3" t="s">
        <v>1446</v>
      </c>
      <c r="D3" t="s">
        <v>1048</v>
      </c>
      <c r="E3" t="s">
        <v>249</v>
      </c>
    </row>
    <row r="4" spans="1:5">
      <c r="A4">
        <v>1</v>
      </c>
      <c r="B4" t="s">
        <v>1445</v>
      </c>
      <c r="C4" t="s">
        <v>1447</v>
      </c>
      <c r="D4" t="s">
        <v>1120</v>
      </c>
      <c r="E4" t="s">
        <v>321</v>
      </c>
    </row>
    <row r="5" spans="1:5">
      <c r="A5">
        <v>1</v>
      </c>
      <c r="B5" t="s">
        <v>1445</v>
      </c>
      <c r="C5" t="s">
        <v>1447</v>
      </c>
      <c r="D5" t="s">
        <v>1253</v>
      </c>
      <c r="E5" t="s">
        <v>620</v>
      </c>
    </row>
    <row r="6" spans="1:5">
      <c r="A6">
        <v>2</v>
      </c>
      <c r="B6" t="s">
        <v>1445</v>
      </c>
      <c r="C6" t="s">
        <v>1448</v>
      </c>
      <c r="D6" t="s">
        <v>1120</v>
      </c>
      <c r="E6" t="s">
        <v>321</v>
      </c>
    </row>
    <row r="7" spans="1:5">
      <c r="A7">
        <v>2</v>
      </c>
      <c r="B7" t="s">
        <v>1445</v>
      </c>
      <c r="C7" t="s">
        <v>1448</v>
      </c>
      <c r="D7" t="s">
        <v>1253</v>
      </c>
      <c r="E7" t="s">
        <v>620</v>
      </c>
    </row>
    <row r="8" spans="1:5">
      <c r="A8">
        <v>2</v>
      </c>
      <c r="B8" t="s">
        <v>1445</v>
      </c>
      <c r="C8" t="s">
        <v>1448</v>
      </c>
      <c r="D8" t="s">
        <v>1318</v>
      </c>
      <c r="E8" t="s">
        <v>808</v>
      </c>
    </row>
    <row r="9" spans="1:5">
      <c r="A9">
        <v>2</v>
      </c>
      <c r="B9" t="s">
        <v>1445</v>
      </c>
      <c r="C9" t="s">
        <v>1448</v>
      </c>
      <c r="D9" t="s">
        <v>1113</v>
      </c>
      <c r="E9" t="s">
        <v>314</v>
      </c>
    </row>
    <row r="10" spans="1:5">
      <c r="A10">
        <v>2</v>
      </c>
      <c r="B10" t="s">
        <v>1445</v>
      </c>
      <c r="C10" t="s">
        <v>1448</v>
      </c>
      <c r="D10" t="s">
        <v>1349</v>
      </c>
      <c r="E10" t="s">
        <v>872</v>
      </c>
    </row>
    <row r="11" spans="1:5">
      <c r="A11">
        <v>2</v>
      </c>
      <c r="B11" t="s">
        <v>1445</v>
      </c>
      <c r="C11" t="s">
        <v>1448</v>
      </c>
      <c r="D11" t="s">
        <v>1226</v>
      </c>
      <c r="E11" t="s">
        <v>593</v>
      </c>
    </row>
    <row r="12" spans="1:5">
      <c r="A12">
        <v>2</v>
      </c>
      <c r="B12" t="s">
        <v>1445</v>
      </c>
      <c r="C12" t="s">
        <v>1448</v>
      </c>
      <c r="D12" t="s">
        <v>1273</v>
      </c>
      <c r="E12" t="s">
        <v>640</v>
      </c>
    </row>
    <row r="13" spans="1:5">
      <c r="A13">
        <v>3</v>
      </c>
      <c r="B13" t="s">
        <v>1445</v>
      </c>
      <c r="C13" t="s">
        <v>1449</v>
      </c>
      <c r="D13" t="s">
        <v>1402</v>
      </c>
      <c r="E13" t="s">
        <v>1403</v>
      </c>
    </row>
    <row r="14" spans="1:5">
      <c r="A14">
        <v>3</v>
      </c>
      <c r="B14" t="s">
        <v>1445</v>
      </c>
      <c r="C14" t="s">
        <v>1449</v>
      </c>
      <c r="D14" t="s">
        <v>969</v>
      </c>
      <c r="E14" t="s">
        <v>84</v>
      </c>
    </row>
    <row r="15" spans="1:5">
      <c r="A15">
        <v>3</v>
      </c>
      <c r="B15" t="s">
        <v>1445</v>
      </c>
      <c r="C15" t="s">
        <v>1449</v>
      </c>
      <c r="D15" t="s">
        <v>1400</v>
      </c>
      <c r="E15" t="s">
        <v>1401</v>
      </c>
    </row>
    <row r="16" spans="1:5">
      <c r="A16">
        <v>3</v>
      </c>
      <c r="B16" t="s">
        <v>1445</v>
      </c>
      <c r="C16" t="s">
        <v>1449</v>
      </c>
      <c r="D16" t="s">
        <v>982</v>
      </c>
      <c r="E16" t="s">
        <v>97</v>
      </c>
    </row>
    <row r="17" spans="1:5">
      <c r="A17">
        <v>3</v>
      </c>
      <c r="B17" t="s">
        <v>1445</v>
      </c>
      <c r="C17" t="s">
        <v>1449</v>
      </c>
      <c r="D17" t="s">
        <v>1349</v>
      </c>
      <c r="E17" t="s">
        <v>872</v>
      </c>
    </row>
    <row r="18" spans="1:5">
      <c r="A18">
        <v>3</v>
      </c>
      <c r="B18" t="s">
        <v>1445</v>
      </c>
      <c r="C18" t="s">
        <v>1449</v>
      </c>
      <c r="D18" t="s">
        <v>1318</v>
      </c>
      <c r="E18" t="s">
        <v>808</v>
      </c>
    </row>
    <row r="19" spans="1:5">
      <c r="A19">
        <v>3</v>
      </c>
      <c r="B19" t="s">
        <v>1445</v>
      </c>
      <c r="C19" t="s">
        <v>1449</v>
      </c>
      <c r="D19" t="s">
        <v>1152</v>
      </c>
      <c r="E19" t="s">
        <v>444</v>
      </c>
    </row>
    <row r="20" spans="1:5">
      <c r="A20">
        <v>3</v>
      </c>
      <c r="B20" t="s">
        <v>1445</v>
      </c>
      <c r="C20" t="s">
        <v>1449</v>
      </c>
      <c r="D20" t="s">
        <v>1226</v>
      </c>
      <c r="E20" t="s">
        <v>593</v>
      </c>
    </row>
    <row r="21" spans="1:5">
      <c r="A21">
        <v>3</v>
      </c>
      <c r="B21" t="s">
        <v>1445</v>
      </c>
      <c r="C21" t="s">
        <v>1449</v>
      </c>
      <c r="D21" t="s">
        <v>1412</v>
      </c>
      <c r="E21" t="s">
        <v>1413</v>
      </c>
    </row>
    <row r="22" spans="1:5">
      <c r="A22">
        <v>3</v>
      </c>
      <c r="B22" t="s">
        <v>1445</v>
      </c>
      <c r="C22" t="s">
        <v>1449</v>
      </c>
      <c r="D22" t="s">
        <v>1410</v>
      </c>
      <c r="E22" t="s">
        <v>1411</v>
      </c>
    </row>
    <row r="23" spans="1:5">
      <c r="A23">
        <v>3</v>
      </c>
      <c r="B23" t="s">
        <v>1445</v>
      </c>
      <c r="C23" t="s">
        <v>1449</v>
      </c>
      <c r="D23" t="s">
        <v>1404</v>
      </c>
      <c r="E23" t="s">
        <v>1405</v>
      </c>
    </row>
    <row r="24" spans="1:5">
      <c r="A24">
        <v>3</v>
      </c>
      <c r="B24" t="s">
        <v>1445</v>
      </c>
      <c r="C24" t="s">
        <v>1449</v>
      </c>
      <c r="D24" t="s">
        <v>1273</v>
      </c>
      <c r="E24" t="s">
        <v>640</v>
      </c>
    </row>
    <row r="25" spans="1:5">
      <c r="A25">
        <v>3</v>
      </c>
      <c r="B25" t="s">
        <v>1445</v>
      </c>
      <c r="C25" t="s">
        <v>1449</v>
      </c>
      <c r="D25" t="s">
        <v>1408</v>
      </c>
      <c r="E25" t="s">
        <v>1409</v>
      </c>
    </row>
    <row r="26" spans="1:5">
      <c r="A26">
        <v>3</v>
      </c>
      <c r="B26" t="s">
        <v>1445</v>
      </c>
      <c r="C26" t="s">
        <v>1449</v>
      </c>
      <c r="D26" t="s">
        <v>1406</v>
      </c>
      <c r="E26" t="s">
        <v>1407</v>
      </c>
    </row>
    <row r="27" spans="1:5">
      <c r="A27">
        <v>4</v>
      </c>
      <c r="B27" t="s">
        <v>1445</v>
      </c>
      <c r="C27" t="s">
        <v>1450</v>
      </c>
      <c r="D27" t="s">
        <v>1120</v>
      </c>
      <c r="E27" t="s">
        <v>321</v>
      </c>
    </row>
    <row r="28" spans="1:5">
      <c r="A28">
        <v>4</v>
      </c>
      <c r="B28" t="s">
        <v>1445</v>
      </c>
      <c r="C28" t="s">
        <v>1450</v>
      </c>
      <c r="D28" t="s">
        <v>1318</v>
      </c>
      <c r="E28" t="s">
        <v>808</v>
      </c>
    </row>
    <row r="29" spans="1:5">
      <c r="A29">
        <v>4</v>
      </c>
      <c r="B29" t="s">
        <v>1445</v>
      </c>
      <c r="C29" t="s">
        <v>1450</v>
      </c>
      <c r="D29" t="s">
        <v>982</v>
      </c>
      <c r="E29" t="s">
        <v>97</v>
      </c>
    </row>
    <row r="30" spans="1:5">
      <c r="A30">
        <v>4</v>
      </c>
      <c r="B30" t="s">
        <v>1445</v>
      </c>
      <c r="C30" t="s">
        <v>1450</v>
      </c>
      <c r="D30" t="s">
        <v>1349</v>
      </c>
      <c r="E30" t="s">
        <v>872</v>
      </c>
    </row>
    <row r="31" spans="1:5">
      <c r="A31">
        <v>4</v>
      </c>
      <c r="B31" t="s">
        <v>1445</v>
      </c>
      <c r="C31" t="s">
        <v>1450</v>
      </c>
      <c r="D31" t="s">
        <v>1152</v>
      </c>
      <c r="E31" t="s">
        <v>444</v>
      </c>
    </row>
    <row r="32" spans="1:5">
      <c r="A32">
        <v>4</v>
      </c>
      <c r="B32" t="s">
        <v>1445</v>
      </c>
      <c r="C32" t="s">
        <v>1450</v>
      </c>
      <c r="D32" t="s">
        <v>1109</v>
      </c>
      <c r="E32" t="s">
        <v>310</v>
      </c>
    </row>
    <row r="33" spans="1:5">
      <c r="A33">
        <v>4</v>
      </c>
      <c r="B33" t="s">
        <v>1445</v>
      </c>
      <c r="C33" t="s">
        <v>1450</v>
      </c>
      <c r="D33" t="s">
        <v>1253</v>
      </c>
      <c r="E33" t="s">
        <v>620</v>
      </c>
    </row>
    <row r="34" spans="1:5">
      <c r="A34">
        <v>4</v>
      </c>
      <c r="B34" t="s">
        <v>1445</v>
      </c>
      <c r="C34" t="s">
        <v>1450</v>
      </c>
      <c r="D34" t="s">
        <v>1309</v>
      </c>
      <c r="E34" t="s">
        <v>766</v>
      </c>
    </row>
    <row r="35" spans="1:5">
      <c r="A35">
        <v>4</v>
      </c>
      <c r="B35" t="s">
        <v>1445</v>
      </c>
      <c r="C35" t="s">
        <v>1450</v>
      </c>
      <c r="D35" t="s">
        <v>1273</v>
      </c>
      <c r="E35" t="s">
        <v>640</v>
      </c>
    </row>
    <row r="36" spans="1:5">
      <c r="A36">
        <v>5</v>
      </c>
      <c r="B36" t="s">
        <v>1445</v>
      </c>
      <c r="C36" t="s">
        <v>1451</v>
      </c>
      <c r="D36" t="s">
        <v>1113</v>
      </c>
      <c r="E36" t="s">
        <v>314</v>
      </c>
    </row>
    <row r="37" spans="1:5">
      <c r="A37">
        <v>5</v>
      </c>
      <c r="B37" t="s">
        <v>1445</v>
      </c>
      <c r="C37" t="s">
        <v>1451</v>
      </c>
      <c r="D37" t="s">
        <v>1349</v>
      </c>
      <c r="E37" t="s">
        <v>872</v>
      </c>
    </row>
    <row r="38" spans="1:5">
      <c r="A38">
        <v>5</v>
      </c>
      <c r="B38" t="s">
        <v>1445</v>
      </c>
      <c r="C38" t="s">
        <v>1451</v>
      </c>
      <c r="D38" t="s">
        <v>1273</v>
      </c>
      <c r="E38" t="s">
        <v>640</v>
      </c>
    </row>
    <row r="39" spans="1:5">
      <c r="A39">
        <v>5</v>
      </c>
      <c r="B39" t="s">
        <v>1445</v>
      </c>
      <c r="C39" t="s">
        <v>1451</v>
      </c>
      <c r="D39" t="s">
        <v>1120</v>
      </c>
      <c r="E39" t="s">
        <v>321</v>
      </c>
    </row>
    <row r="40" spans="1:5">
      <c r="A40">
        <v>6</v>
      </c>
      <c r="B40" t="s">
        <v>1445</v>
      </c>
      <c r="C40" t="s">
        <v>1452</v>
      </c>
      <c r="D40" t="s">
        <v>1120</v>
      </c>
      <c r="E40" t="s">
        <v>321</v>
      </c>
    </row>
    <row r="41" spans="1:5">
      <c r="A41">
        <v>6</v>
      </c>
      <c r="B41" t="s">
        <v>1445</v>
      </c>
      <c r="C41" t="s">
        <v>1452</v>
      </c>
      <c r="D41" t="s">
        <v>1318</v>
      </c>
      <c r="E41" t="s">
        <v>808</v>
      </c>
    </row>
    <row r="42" spans="1:5">
      <c r="A42">
        <v>6</v>
      </c>
      <c r="B42" t="s">
        <v>1445</v>
      </c>
      <c r="C42" t="s">
        <v>1452</v>
      </c>
      <c r="D42" t="s">
        <v>1410</v>
      </c>
      <c r="E42" t="s">
        <v>1411</v>
      </c>
    </row>
    <row r="43" spans="1:5">
      <c r="A43">
        <v>6</v>
      </c>
      <c r="B43" t="s">
        <v>1445</v>
      </c>
      <c r="C43" t="s">
        <v>1452</v>
      </c>
      <c r="D43" t="s">
        <v>1253</v>
      </c>
      <c r="E43" t="s">
        <v>620</v>
      </c>
    </row>
    <row r="44" spans="1:5">
      <c r="A44">
        <v>6</v>
      </c>
      <c r="B44" t="s">
        <v>1445</v>
      </c>
      <c r="C44" t="s">
        <v>1452</v>
      </c>
      <c r="D44" t="s">
        <v>943</v>
      </c>
      <c r="E44" t="s">
        <v>21</v>
      </c>
    </row>
    <row r="45" spans="1:5">
      <c r="A45">
        <v>6</v>
      </c>
      <c r="B45" t="s">
        <v>1445</v>
      </c>
      <c r="C45" t="s">
        <v>1452</v>
      </c>
      <c r="D45" t="s">
        <v>1113</v>
      </c>
      <c r="E45" t="s">
        <v>314</v>
      </c>
    </row>
    <row r="46" spans="1:5">
      <c r="A46">
        <v>7</v>
      </c>
      <c r="B46" t="s">
        <v>1445</v>
      </c>
      <c r="C46" t="s">
        <v>1453</v>
      </c>
      <c r="D46" t="s">
        <v>1120</v>
      </c>
      <c r="E46" t="s">
        <v>321</v>
      </c>
    </row>
    <row r="47" spans="1:5">
      <c r="A47">
        <v>8</v>
      </c>
      <c r="B47" t="s">
        <v>1445</v>
      </c>
      <c r="C47" t="s">
        <v>1454</v>
      </c>
      <c r="D47" t="s">
        <v>1113</v>
      </c>
      <c r="E47" t="s">
        <v>314</v>
      </c>
    </row>
    <row r="48" spans="1:5">
      <c r="A48">
        <v>8</v>
      </c>
      <c r="B48" t="s">
        <v>1445</v>
      </c>
      <c r="C48" t="s">
        <v>1454</v>
      </c>
      <c r="D48" t="s">
        <v>982</v>
      </c>
      <c r="E48" t="s">
        <v>97</v>
      </c>
    </row>
    <row r="49" spans="1:5">
      <c r="A49">
        <v>8</v>
      </c>
      <c r="B49" t="s">
        <v>1445</v>
      </c>
      <c r="C49" t="s">
        <v>1454</v>
      </c>
      <c r="D49" t="s">
        <v>1120</v>
      </c>
      <c r="E49" t="s">
        <v>321</v>
      </c>
    </row>
    <row r="50" spans="1:5">
      <c r="A50">
        <v>8</v>
      </c>
      <c r="B50" t="s">
        <v>1445</v>
      </c>
      <c r="C50" t="s">
        <v>1454</v>
      </c>
      <c r="D50" t="s">
        <v>1349</v>
      </c>
      <c r="E50" t="s">
        <v>872</v>
      </c>
    </row>
    <row r="51" spans="1:5">
      <c r="A51">
        <v>8</v>
      </c>
      <c r="B51" t="s">
        <v>1445</v>
      </c>
      <c r="C51" t="s">
        <v>1454</v>
      </c>
      <c r="D51" t="s">
        <v>1318</v>
      </c>
      <c r="E51" t="s">
        <v>808</v>
      </c>
    </row>
    <row r="52" spans="1:5">
      <c r="A52">
        <v>8</v>
      </c>
      <c r="B52" t="s">
        <v>1445</v>
      </c>
      <c r="C52" t="s">
        <v>1454</v>
      </c>
      <c r="D52" t="s">
        <v>1109</v>
      </c>
      <c r="E52" t="s">
        <v>310</v>
      </c>
    </row>
    <row r="53" spans="1:5">
      <c r="A53">
        <v>9</v>
      </c>
      <c r="B53" t="s">
        <v>1445</v>
      </c>
      <c r="C53" t="s">
        <v>1455</v>
      </c>
      <c r="D53" t="s">
        <v>1120</v>
      </c>
      <c r="E53" t="s">
        <v>321</v>
      </c>
    </row>
    <row r="54" spans="1:5">
      <c r="A54">
        <v>9</v>
      </c>
      <c r="B54" t="s">
        <v>1445</v>
      </c>
      <c r="C54" t="s">
        <v>1455</v>
      </c>
      <c r="D54" t="s">
        <v>1349</v>
      </c>
      <c r="E54" t="s">
        <v>872</v>
      </c>
    </row>
    <row r="55" spans="1:5">
      <c r="A55">
        <v>9</v>
      </c>
      <c r="B55" t="s">
        <v>1445</v>
      </c>
      <c r="C55" t="s">
        <v>1455</v>
      </c>
      <c r="D55" t="s">
        <v>1113</v>
      </c>
      <c r="E55" t="s">
        <v>314</v>
      </c>
    </row>
    <row r="56" spans="1:5">
      <c r="A56">
        <v>10</v>
      </c>
      <c r="B56" t="s">
        <v>1445</v>
      </c>
      <c r="C56" t="s">
        <v>1456</v>
      </c>
      <c r="D56" t="s">
        <v>982</v>
      </c>
      <c r="E56" t="s">
        <v>97</v>
      </c>
    </row>
    <row r="57" spans="1:5">
      <c r="A57">
        <v>10</v>
      </c>
      <c r="B57" t="s">
        <v>1445</v>
      </c>
      <c r="C57" t="s">
        <v>1456</v>
      </c>
      <c r="D57" t="s">
        <v>1410</v>
      </c>
      <c r="E57" t="s">
        <v>1411</v>
      </c>
    </row>
    <row r="58" spans="1:5">
      <c r="A58">
        <v>10</v>
      </c>
      <c r="B58" t="s">
        <v>1445</v>
      </c>
      <c r="C58" t="s">
        <v>1456</v>
      </c>
      <c r="D58" t="s">
        <v>1402</v>
      </c>
      <c r="E58" t="s">
        <v>1403</v>
      </c>
    </row>
    <row r="59" spans="1:5">
      <c r="A59">
        <v>10</v>
      </c>
      <c r="B59" t="s">
        <v>1445</v>
      </c>
      <c r="C59" t="s">
        <v>1456</v>
      </c>
      <c r="D59" t="s">
        <v>1120</v>
      </c>
      <c r="E59" t="s">
        <v>321</v>
      </c>
    </row>
    <row r="60" spans="1:5">
      <c r="A60">
        <v>11</v>
      </c>
      <c r="B60" t="s">
        <v>1445</v>
      </c>
      <c r="C60" t="s">
        <v>1457</v>
      </c>
      <c r="D60" t="s">
        <v>1402</v>
      </c>
      <c r="E60" t="s">
        <v>1403</v>
      </c>
    </row>
    <row r="61" spans="1:5">
      <c r="A61">
        <v>11</v>
      </c>
      <c r="B61" t="s">
        <v>1445</v>
      </c>
      <c r="C61" t="s">
        <v>1457</v>
      </c>
      <c r="D61" t="s">
        <v>1432</v>
      </c>
      <c r="E61" t="s">
        <v>1433</v>
      </c>
    </row>
    <row r="62" spans="1:5">
      <c r="A62">
        <v>11</v>
      </c>
      <c r="B62" t="s">
        <v>1445</v>
      </c>
      <c r="C62" t="s">
        <v>1457</v>
      </c>
      <c r="D62" t="s">
        <v>969</v>
      </c>
      <c r="E62" t="s">
        <v>84</v>
      </c>
    </row>
    <row r="63" spans="1:5">
      <c r="A63">
        <v>11</v>
      </c>
      <c r="B63" t="s">
        <v>1445</v>
      </c>
      <c r="C63" t="s">
        <v>1457</v>
      </c>
      <c r="D63" t="s">
        <v>1412</v>
      </c>
      <c r="E63" t="s">
        <v>1413</v>
      </c>
    </row>
    <row r="64" spans="1:5">
      <c r="A64">
        <v>12</v>
      </c>
      <c r="B64" t="s">
        <v>1445</v>
      </c>
      <c r="C64" t="s">
        <v>1458</v>
      </c>
      <c r="D64" t="s">
        <v>1120</v>
      </c>
      <c r="E64" t="s">
        <v>321</v>
      </c>
    </row>
    <row r="65" spans="1:5">
      <c r="A65">
        <v>12</v>
      </c>
      <c r="B65" t="s">
        <v>1445</v>
      </c>
      <c r="C65" t="s">
        <v>1458</v>
      </c>
      <c r="D65" t="s">
        <v>982</v>
      </c>
      <c r="E65" t="s">
        <v>97</v>
      </c>
    </row>
    <row r="66" spans="1:5">
      <c r="A66">
        <v>12</v>
      </c>
      <c r="B66" t="s">
        <v>1445</v>
      </c>
      <c r="C66" t="s">
        <v>1458</v>
      </c>
      <c r="D66" t="s">
        <v>1408</v>
      </c>
      <c r="E66" t="s">
        <v>1409</v>
      </c>
    </row>
    <row r="67" spans="1:5">
      <c r="A67">
        <v>12</v>
      </c>
      <c r="B67" t="s">
        <v>1445</v>
      </c>
      <c r="C67" t="s">
        <v>1458</v>
      </c>
      <c r="D67" t="s">
        <v>1402</v>
      </c>
      <c r="E67" t="s">
        <v>1403</v>
      </c>
    </row>
    <row r="68" spans="1:5">
      <c r="A68">
        <v>12</v>
      </c>
      <c r="B68" t="s">
        <v>1445</v>
      </c>
      <c r="C68" t="s">
        <v>1458</v>
      </c>
      <c r="D68" t="s">
        <v>1043</v>
      </c>
      <c r="E68" t="s">
        <v>244</v>
      </c>
    </row>
    <row r="69" spans="1:5">
      <c r="A69">
        <v>12</v>
      </c>
      <c r="B69" t="s">
        <v>1445</v>
      </c>
      <c r="C69" t="s">
        <v>1458</v>
      </c>
      <c r="D69" t="s">
        <v>1349</v>
      </c>
      <c r="E69" t="s">
        <v>872</v>
      </c>
    </row>
    <row r="70" spans="1:5">
      <c r="A70">
        <v>12</v>
      </c>
      <c r="B70" t="s">
        <v>1445</v>
      </c>
      <c r="C70" t="s">
        <v>1458</v>
      </c>
      <c r="D70" t="s">
        <v>983</v>
      </c>
      <c r="E70" t="s">
        <v>98</v>
      </c>
    </row>
    <row r="71" spans="1:5">
      <c r="A71">
        <v>12</v>
      </c>
      <c r="B71" t="s">
        <v>1445</v>
      </c>
      <c r="C71" t="s">
        <v>1458</v>
      </c>
      <c r="D71" t="s">
        <v>992</v>
      </c>
      <c r="E71" t="s">
        <v>107</v>
      </c>
    </row>
    <row r="72" spans="1:5">
      <c r="A72">
        <v>12</v>
      </c>
      <c r="B72" t="s">
        <v>1445</v>
      </c>
      <c r="C72" t="s">
        <v>1458</v>
      </c>
      <c r="D72" t="s">
        <v>1309</v>
      </c>
      <c r="E72" t="s">
        <v>766</v>
      </c>
    </row>
    <row r="73" spans="1:5">
      <c r="A73">
        <v>12</v>
      </c>
      <c r="B73" t="s">
        <v>1445</v>
      </c>
      <c r="C73" t="s">
        <v>1458</v>
      </c>
      <c r="D73" t="s">
        <v>1273</v>
      </c>
      <c r="E73" t="s">
        <v>640</v>
      </c>
    </row>
    <row r="74" spans="1:5">
      <c r="A74">
        <v>13</v>
      </c>
      <c r="B74" t="s">
        <v>1445</v>
      </c>
      <c r="C74" t="s">
        <v>1459</v>
      </c>
      <c r="D74" t="s">
        <v>1120</v>
      </c>
      <c r="E74" t="s">
        <v>321</v>
      </c>
    </row>
    <row r="75" spans="1:5">
      <c r="A75">
        <v>13</v>
      </c>
      <c r="B75" t="s">
        <v>1445</v>
      </c>
      <c r="C75" t="s">
        <v>1459</v>
      </c>
      <c r="D75" t="s">
        <v>1122</v>
      </c>
      <c r="E75" t="s">
        <v>323</v>
      </c>
    </row>
    <row r="76" spans="1:5">
      <c r="A76">
        <v>13</v>
      </c>
      <c r="B76" t="s">
        <v>1445</v>
      </c>
      <c r="C76" t="s">
        <v>1459</v>
      </c>
      <c r="D76" t="s">
        <v>982</v>
      </c>
      <c r="E76" t="s">
        <v>97</v>
      </c>
    </row>
    <row r="77" spans="1:5">
      <c r="A77">
        <v>13</v>
      </c>
      <c r="B77" t="s">
        <v>1445</v>
      </c>
      <c r="C77" t="s">
        <v>1459</v>
      </c>
      <c r="D77" t="s">
        <v>1349</v>
      </c>
      <c r="E77" t="s">
        <v>872</v>
      </c>
    </row>
    <row r="78" spans="1:5">
      <c r="A78">
        <v>13</v>
      </c>
      <c r="B78" t="s">
        <v>1445</v>
      </c>
      <c r="C78" t="s">
        <v>1459</v>
      </c>
      <c r="D78" t="s">
        <v>969</v>
      </c>
      <c r="E78" t="s">
        <v>84</v>
      </c>
    </row>
    <row r="79" spans="1:5">
      <c r="A79">
        <v>13</v>
      </c>
      <c r="B79" t="s">
        <v>1445</v>
      </c>
      <c r="C79" t="s">
        <v>1459</v>
      </c>
      <c r="D79" t="s">
        <v>1319</v>
      </c>
      <c r="E79" t="s">
        <v>809</v>
      </c>
    </row>
    <row r="80" spans="1:5">
      <c r="A80">
        <v>13</v>
      </c>
      <c r="B80" t="s">
        <v>1445</v>
      </c>
      <c r="C80" t="s">
        <v>1459</v>
      </c>
      <c r="D80" t="s">
        <v>983</v>
      </c>
      <c r="E80" t="s">
        <v>98</v>
      </c>
    </row>
    <row r="81" spans="1:5">
      <c r="A81">
        <v>14</v>
      </c>
      <c r="B81" t="s">
        <v>1445</v>
      </c>
      <c r="C81" t="s">
        <v>1460</v>
      </c>
      <c r="D81" t="s">
        <v>1120</v>
      </c>
      <c r="E81" t="s">
        <v>321</v>
      </c>
    </row>
    <row r="82" spans="1:5">
      <c r="A82">
        <v>14</v>
      </c>
      <c r="B82" t="s">
        <v>1445</v>
      </c>
      <c r="C82" t="s">
        <v>1460</v>
      </c>
      <c r="D82" t="s">
        <v>982</v>
      </c>
      <c r="E82" t="s">
        <v>97</v>
      </c>
    </row>
    <row r="83" spans="1:5">
      <c r="A83">
        <v>14</v>
      </c>
      <c r="B83" t="s">
        <v>1445</v>
      </c>
      <c r="C83" t="s">
        <v>1460</v>
      </c>
      <c r="D83" t="s">
        <v>1253</v>
      </c>
      <c r="E83" t="s">
        <v>620</v>
      </c>
    </row>
    <row r="84" spans="1:5">
      <c r="A84">
        <v>14</v>
      </c>
      <c r="B84" t="s">
        <v>1445</v>
      </c>
      <c r="C84" t="s">
        <v>1460</v>
      </c>
      <c r="D84" t="s">
        <v>1118</v>
      </c>
      <c r="E84" t="s">
        <v>319</v>
      </c>
    </row>
    <row r="85" spans="1:5">
      <c r="A85">
        <v>14</v>
      </c>
      <c r="B85" t="s">
        <v>1445</v>
      </c>
      <c r="C85" t="s">
        <v>1460</v>
      </c>
      <c r="D85" t="s">
        <v>983</v>
      </c>
      <c r="E85" t="s">
        <v>98</v>
      </c>
    </row>
    <row r="86" spans="1:5">
      <c r="A86">
        <v>15</v>
      </c>
      <c r="B86" t="s">
        <v>1445</v>
      </c>
      <c r="C86" t="s">
        <v>1461</v>
      </c>
      <c r="D86" t="s">
        <v>1273</v>
      </c>
      <c r="E86" t="s">
        <v>640</v>
      </c>
    </row>
    <row r="87" spans="1:5">
      <c r="A87">
        <v>15</v>
      </c>
      <c r="B87" t="s">
        <v>1445</v>
      </c>
      <c r="C87" t="s">
        <v>1461</v>
      </c>
      <c r="D87" t="s">
        <v>1254</v>
      </c>
      <c r="E87" t="s">
        <v>621</v>
      </c>
    </row>
    <row r="88" spans="1:5">
      <c r="A88">
        <v>15</v>
      </c>
      <c r="B88" t="s">
        <v>1445</v>
      </c>
      <c r="C88" t="s">
        <v>1461</v>
      </c>
      <c r="D88" t="s">
        <v>1109</v>
      </c>
      <c r="E88" t="s">
        <v>310</v>
      </c>
    </row>
    <row r="89" spans="1:5">
      <c r="A89">
        <v>15</v>
      </c>
      <c r="B89" t="s">
        <v>1445</v>
      </c>
      <c r="C89" t="s">
        <v>1461</v>
      </c>
      <c r="D89" t="s">
        <v>982</v>
      </c>
      <c r="E89" t="s">
        <v>97</v>
      </c>
    </row>
    <row r="90" spans="1:5">
      <c r="A90">
        <v>15</v>
      </c>
      <c r="B90" t="s">
        <v>1445</v>
      </c>
      <c r="C90" t="s">
        <v>1461</v>
      </c>
      <c r="D90" t="s">
        <v>983</v>
      </c>
      <c r="E90" t="s">
        <v>98</v>
      </c>
    </row>
    <row r="91" spans="1:5">
      <c r="A91">
        <v>15</v>
      </c>
      <c r="B91" t="s">
        <v>1445</v>
      </c>
      <c r="C91" t="s">
        <v>1461</v>
      </c>
      <c r="D91" t="s">
        <v>1309</v>
      </c>
      <c r="E91" t="s">
        <v>766</v>
      </c>
    </row>
    <row r="92" spans="1:5">
      <c r="A92">
        <v>15</v>
      </c>
      <c r="B92" t="s">
        <v>1445</v>
      </c>
      <c r="C92" t="s">
        <v>1461</v>
      </c>
      <c r="D92" t="s">
        <v>1120</v>
      </c>
      <c r="E92" t="s">
        <v>321</v>
      </c>
    </row>
    <row r="93" spans="1:5">
      <c r="A93">
        <v>16</v>
      </c>
      <c r="B93" t="s">
        <v>1445</v>
      </c>
      <c r="C93" t="s">
        <v>1462</v>
      </c>
      <c r="D93" t="s">
        <v>1273</v>
      </c>
      <c r="E93" t="s">
        <v>640</v>
      </c>
    </row>
    <row r="94" spans="1:5">
      <c r="A94">
        <v>16</v>
      </c>
      <c r="B94" t="s">
        <v>1445</v>
      </c>
      <c r="C94" t="s">
        <v>1462</v>
      </c>
      <c r="D94" t="s">
        <v>1120</v>
      </c>
      <c r="E94" t="s">
        <v>321</v>
      </c>
    </row>
    <row r="95" spans="1:5">
      <c r="A95">
        <v>17</v>
      </c>
      <c r="B95" t="s">
        <v>1445</v>
      </c>
      <c r="C95" t="s">
        <v>1463</v>
      </c>
      <c r="D95" t="s">
        <v>1120</v>
      </c>
      <c r="E95" t="s">
        <v>321</v>
      </c>
    </row>
    <row r="96" spans="1:5">
      <c r="A96">
        <v>17</v>
      </c>
      <c r="B96" t="s">
        <v>1445</v>
      </c>
      <c r="C96" t="s">
        <v>1463</v>
      </c>
      <c r="D96" t="s">
        <v>1273</v>
      </c>
      <c r="E96" t="s">
        <v>640</v>
      </c>
    </row>
    <row r="97" spans="1:5">
      <c r="A97">
        <v>17</v>
      </c>
      <c r="B97" t="s">
        <v>1445</v>
      </c>
      <c r="C97" t="s">
        <v>1463</v>
      </c>
      <c r="D97" t="s">
        <v>1418</v>
      </c>
      <c r="E97" t="s">
        <v>1419</v>
      </c>
    </row>
    <row r="98" spans="1:5">
      <c r="A98">
        <v>17</v>
      </c>
      <c r="B98" t="s">
        <v>1445</v>
      </c>
      <c r="C98" t="s">
        <v>1463</v>
      </c>
      <c r="D98" t="s">
        <v>1432</v>
      </c>
      <c r="E98" t="s">
        <v>1433</v>
      </c>
    </row>
    <row r="99" spans="1:5">
      <c r="A99">
        <v>18</v>
      </c>
      <c r="B99" t="s">
        <v>1445</v>
      </c>
      <c r="C99" t="s">
        <v>1464</v>
      </c>
      <c r="D99" t="s">
        <v>982</v>
      </c>
      <c r="E99" t="s">
        <v>97</v>
      </c>
    </row>
    <row r="100" spans="1:5">
      <c r="A100">
        <v>18</v>
      </c>
      <c r="B100" t="s">
        <v>1445</v>
      </c>
      <c r="C100" t="s">
        <v>1464</v>
      </c>
      <c r="D100" t="s">
        <v>1253</v>
      </c>
      <c r="E100" t="s">
        <v>620</v>
      </c>
    </row>
    <row r="101" spans="1:5">
      <c r="A101">
        <v>18</v>
      </c>
      <c r="B101" t="s">
        <v>1445</v>
      </c>
      <c r="C101" t="s">
        <v>1464</v>
      </c>
      <c r="D101" t="s">
        <v>992</v>
      </c>
      <c r="E101" t="s">
        <v>107</v>
      </c>
    </row>
    <row r="102" spans="1:5">
      <c r="A102">
        <v>18</v>
      </c>
      <c r="B102" t="s">
        <v>1445</v>
      </c>
      <c r="C102" t="s">
        <v>1464</v>
      </c>
      <c r="D102" t="s">
        <v>955</v>
      </c>
      <c r="E102" t="s">
        <v>70</v>
      </c>
    </row>
    <row r="103" spans="1:5">
      <c r="A103">
        <v>18</v>
      </c>
      <c r="B103" t="s">
        <v>1445</v>
      </c>
      <c r="C103" t="s">
        <v>1464</v>
      </c>
      <c r="D103" t="s">
        <v>959</v>
      </c>
      <c r="E103" t="s">
        <v>74</v>
      </c>
    </row>
    <row r="104" spans="1:5">
      <c r="A104">
        <v>18</v>
      </c>
      <c r="B104" t="s">
        <v>1445</v>
      </c>
      <c r="C104" t="s">
        <v>1464</v>
      </c>
      <c r="D104" t="s">
        <v>1400</v>
      </c>
      <c r="E104" t="s">
        <v>1401</v>
      </c>
    </row>
    <row r="105" spans="1:5">
      <c r="A105">
        <v>18</v>
      </c>
      <c r="B105" t="s">
        <v>1445</v>
      </c>
      <c r="C105" t="s">
        <v>1464</v>
      </c>
      <c r="D105" t="s">
        <v>968</v>
      </c>
      <c r="E105" t="s">
        <v>83</v>
      </c>
    </row>
    <row r="106" spans="1:5">
      <c r="A106">
        <v>18</v>
      </c>
      <c r="B106" t="s">
        <v>1445</v>
      </c>
      <c r="C106" t="s">
        <v>1464</v>
      </c>
      <c r="D106" t="s">
        <v>969</v>
      </c>
      <c r="E106" t="s">
        <v>84</v>
      </c>
    </row>
    <row r="107" spans="1:5">
      <c r="A107">
        <v>18</v>
      </c>
      <c r="B107" t="s">
        <v>1445</v>
      </c>
      <c r="C107" t="s">
        <v>1464</v>
      </c>
      <c r="D107" t="s">
        <v>1319</v>
      </c>
      <c r="E107" t="s">
        <v>809</v>
      </c>
    </row>
    <row r="108" spans="1:5">
      <c r="A108">
        <v>18</v>
      </c>
      <c r="B108" t="s">
        <v>1445</v>
      </c>
      <c r="C108" t="s">
        <v>1464</v>
      </c>
      <c r="D108" t="s">
        <v>977</v>
      </c>
      <c r="E108" t="s">
        <v>92</v>
      </c>
    </row>
    <row r="109" spans="1:5">
      <c r="A109">
        <v>18</v>
      </c>
      <c r="B109" t="s">
        <v>1445</v>
      </c>
      <c r="C109" t="s">
        <v>1464</v>
      </c>
      <c r="D109" t="s">
        <v>1412</v>
      </c>
      <c r="E109" t="s">
        <v>1413</v>
      </c>
    </row>
    <row r="110" spans="1:5">
      <c r="A110">
        <v>18</v>
      </c>
      <c r="B110" t="s">
        <v>1445</v>
      </c>
      <c r="C110" t="s">
        <v>1464</v>
      </c>
      <c r="D110" t="s">
        <v>1402</v>
      </c>
      <c r="E110" t="s">
        <v>1403</v>
      </c>
    </row>
    <row r="111" spans="1:5">
      <c r="A111">
        <v>18</v>
      </c>
      <c r="B111" t="s">
        <v>1445</v>
      </c>
      <c r="C111" t="s">
        <v>1464</v>
      </c>
      <c r="D111" t="s">
        <v>993</v>
      </c>
      <c r="E111" t="s">
        <v>108</v>
      </c>
    </row>
    <row r="112" spans="1:5">
      <c r="A112">
        <v>18</v>
      </c>
      <c r="B112" t="s">
        <v>1445</v>
      </c>
      <c r="C112" t="s">
        <v>1464</v>
      </c>
      <c r="D112" t="s">
        <v>1343</v>
      </c>
      <c r="E112" t="s">
        <v>833</v>
      </c>
    </row>
    <row r="113" spans="1:5">
      <c r="A113">
        <v>18</v>
      </c>
      <c r="B113" t="s">
        <v>1445</v>
      </c>
      <c r="C113" t="s">
        <v>1464</v>
      </c>
      <c r="D113" t="s">
        <v>1408</v>
      </c>
      <c r="E113" t="s">
        <v>1409</v>
      </c>
    </row>
    <row r="114" spans="1:5">
      <c r="A114">
        <v>18</v>
      </c>
      <c r="B114" t="s">
        <v>1445</v>
      </c>
      <c r="C114" t="s">
        <v>1464</v>
      </c>
      <c r="D114" t="s">
        <v>1005</v>
      </c>
      <c r="E114" t="s">
        <v>120</v>
      </c>
    </row>
    <row r="115" spans="1:5">
      <c r="A115">
        <v>18</v>
      </c>
      <c r="B115" t="s">
        <v>1445</v>
      </c>
      <c r="C115" t="s">
        <v>1464</v>
      </c>
      <c r="D115" t="s">
        <v>1120</v>
      </c>
      <c r="E115" t="s">
        <v>321</v>
      </c>
    </row>
    <row r="116" spans="1:5">
      <c r="A116">
        <v>19</v>
      </c>
      <c r="B116" t="s">
        <v>1445</v>
      </c>
      <c r="C116" t="s">
        <v>1465</v>
      </c>
      <c r="D116" t="s">
        <v>1048</v>
      </c>
      <c r="E116" t="s">
        <v>249</v>
      </c>
    </row>
    <row r="117" spans="1:5">
      <c r="A117">
        <v>19</v>
      </c>
      <c r="B117" t="s">
        <v>1445</v>
      </c>
      <c r="C117" t="s">
        <v>1465</v>
      </c>
      <c r="D117" t="s">
        <v>1029</v>
      </c>
      <c r="E117" t="s">
        <v>200</v>
      </c>
    </row>
    <row r="118" spans="1:5">
      <c r="A118">
        <v>19</v>
      </c>
      <c r="B118" t="s">
        <v>1445</v>
      </c>
      <c r="C118" t="s">
        <v>1465</v>
      </c>
      <c r="D118" t="s">
        <v>1120</v>
      </c>
      <c r="E118" t="s">
        <v>321</v>
      </c>
    </row>
    <row r="119" spans="1:5">
      <c r="A119">
        <v>20</v>
      </c>
      <c r="B119" t="s">
        <v>1445</v>
      </c>
      <c r="C119" t="s">
        <v>1466</v>
      </c>
      <c r="D119" t="s">
        <v>982</v>
      </c>
      <c r="E119" t="s">
        <v>97</v>
      </c>
    </row>
    <row r="120" spans="1:5">
      <c r="A120">
        <v>20</v>
      </c>
      <c r="B120" t="s">
        <v>1445</v>
      </c>
      <c r="C120" t="s">
        <v>1466</v>
      </c>
      <c r="D120" t="s">
        <v>1086</v>
      </c>
      <c r="E120" t="s">
        <v>287</v>
      </c>
    </row>
    <row r="121" spans="1:5">
      <c r="A121">
        <v>22</v>
      </c>
      <c r="B121" t="s">
        <v>1445</v>
      </c>
      <c r="C121" t="s">
        <v>1467</v>
      </c>
      <c r="D121" t="s">
        <v>1120</v>
      </c>
      <c r="E121" t="s">
        <v>321</v>
      </c>
    </row>
    <row r="122" spans="1:5">
      <c r="A122">
        <v>22</v>
      </c>
      <c r="B122" t="s">
        <v>1445</v>
      </c>
      <c r="C122" t="s">
        <v>1467</v>
      </c>
      <c r="D122" t="s">
        <v>982</v>
      </c>
      <c r="E122" t="s">
        <v>97</v>
      </c>
    </row>
    <row r="123" spans="1:5">
      <c r="A123">
        <v>22</v>
      </c>
      <c r="B123" t="s">
        <v>1445</v>
      </c>
      <c r="C123" t="s">
        <v>1467</v>
      </c>
      <c r="D123" t="s">
        <v>1400</v>
      </c>
      <c r="E123" t="s">
        <v>1401</v>
      </c>
    </row>
    <row r="124" spans="1:5">
      <c r="A124">
        <v>23</v>
      </c>
      <c r="B124" t="s">
        <v>1445</v>
      </c>
      <c r="C124" t="s">
        <v>1468</v>
      </c>
      <c r="D124" t="s">
        <v>1418</v>
      </c>
      <c r="E124" t="s">
        <v>1419</v>
      </c>
    </row>
    <row r="125" spans="1:5">
      <c r="A125">
        <v>24</v>
      </c>
      <c r="B125" t="s">
        <v>1445</v>
      </c>
      <c r="C125" t="s">
        <v>1469</v>
      </c>
      <c r="D125" t="s">
        <v>1120</v>
      </c>
      <c r="E125" t="s">
        <v>321</v>
      </c>
    </row>
    <row r="126" spans="1:5">
      <c r="A126">
        <v>25</v>
      </c>
      <c r="B126" t="s">
        <v>1445</v>
      </c>
      <c r="C126" t="s">
        <v>1470</v>
      </c>
      <c r="D126" t="s">
        <v>1412</v>
      </c>
      <c r="E126" t="s">
        <v>1413</v>
      </c>
    </row>
    <row r="127" spans="1:5">
      <c r="A127">
        <v>25</v>
      </c>
      <c r="B127" t="s">
        <v>1445</v>
      </c>
      <c r="C127" t="s">
        <v>1470</v>
      </c>
      <c r="D127" t="s">
        <v>982</v>
      </c>
      <c r="E127" t="s">
        <v>97</v>
      </c>
    </row>
    <row r="128" spans="1:5">
      <c r="A128">
        <v>26</v>
      </c>
      <c r="B128" t="s">
        <v>1445</v>
      </c>
      <c r="C128" t="s">
        <v>1471</v>
      </c>
      <c r="D128" t="s">
        <v>1120</v>
      </c>
      <c r="E128" t="s">
        <v>321</v>
      </c>
    </row>
    <row r="129" spans="1:5">
      <c r="A129">
        <v>27</v>
      </c>
      <c r="B129" t="s">
        <v>1445</v>
      </c>
      <c r="C129" t="s">
        <v>1472</v>
      </c>
      <c r="D129" t="s">
        <v>969</v>
      </c>
      <c r="E129" t="s">
        <v>84</v>
      </c>
    </row>
    <row r="130" spans="1:5">
      <c r="A130">
        <v>28</v>
      </c>
      <c r="B130" t="s">
        <v>1445</v>
      </c>
      <c r="C130" t="s">
        <v>1473</v>
      </c>
      <c r="D130" t="s">
        <v>1120</v>
      </c>
      <c r="E130" t="s">
        <v>321</v>
      </c>
    </row>
    <row r="131" spans="1:5">
      <c r="A131">
        <v>31</v>
      </c>
      <c r="B131" t="s">
        <v>1445</v>
      </c>
      <c r="C131" t="s">
        <v>1474</v>
      </c>
      <c r="D131" t="s">
        <v>1318</v>
      </c>
      <c r="E131" t="s">
        <v>808</v>
      </c>
    </row>
    <row r="132" spans="1:5">
      <c r="A132">
        <v>31</v>
      </c>
      <c r="B132" t="s">
        <v>1445</v>
      </c>
      <c r="C132" t="s">
        <v>1474</v>
      </c>
      <c r="D132" t="s">
        <v>1120</v>
      </c>
      <c r="E132" t="s">
        <v>321</v>
      </c>
    </row>
    <row r="133" spans="1:5">
      <c r="A133">
        <v>31</v>
      </c>
      <c r="B133" t="s">
        <v>1445</v>
      </c>
      <c r="C133" t="s">
        <v>1474</v>
      </c>
      <c r="D133" t="s">
        <v>1331</v>
      </c>
      <c r="E133" t="s">
        <v>821</v>
      </c>
    </row>
    <row r="134" spans="1:5">
      <c r="A134">
        <v>32</v>
      </c>
      <c r="B134" t="s">
        <v>1445</v>
      </c>
      <c r="C134" t="s">
        <v>1475</v>
      </c>
      <c r="D134" t="s">
        <v>992</v>
      </c>
      <c r="E134" t="s">
        <v>107</v>
      </c>
    </row>
    <row r="135" spans="1:5">
      <c r="A135">
        <v>33</v>
      </c>
      <c r="B135" t="s">
        <v>1445</v>
      </c>
      <c r="C135" t="s">
        <v>1476</v>
      </c>
      <c r="D135" t="s">
        <v>1400</v>
      </c>
      <c r="E135" t="s">
        <v>1401</v>
      </c>
    </row>
    <row r="136" spans="1:5">
      <c r="A136">
        <v>33</v>
      </c>
      <c r="B136" t="s">
        <v>1445</v>
      </c>
      <c r="C136" t="s">
        <v>1476</v>
      </c>
      <c r="D136" t="s">
        <v>982</v>
      </c>
      <c r="E136" t="s">
        <v>97</v>
      </c>
    </row>
    <row r="137" spans="1:5">
      <c r="A137">
        <v>33</v>
      </c>
      <c r="B137" t="s">
        <v>1445</v>
      </c>
      <c r="C137" t="s">
        <v>1476</v>
      </c>
      <c r="D137" t="s">
        <v>1120</v>
      </c>
      <c r="E137" t="s">
        <v>321</v>
      </c>
    </row>
    <row r="138" spans="1:5">
      <c r="A138">
        <v>33</v>
      </c>
      <c r="B138" t="s">
        <v>1445</v>
      </c>
      <c r="C138" t="s">
        <v>1476</v>
      </c>
      <c r="D138" t="s">
        <v>969</v>
      </c>
      <c r="E138" t="s">
        <v>84</v>
      </c>
    </row>
    <row r="139" spans="1:5">
      <c r="A139">
        <v>34</v>
      </c>
      <c r="B139" t="s">
        <v>1445</v>
      </c>
      <c r="C139" t="s">
        <v>1477</v>
      </c>
      <c r="D139" t="s">
        <v>1331</v>
      </c>
      <c r="E139" t="s">
        <v>821</v>
      </c>
    </row>
    <row r="140" spans="1:5">
      <c r="A140">
        <v>34</v>
      </c>
      <c r="B140" t="s">
        <v>1445</v>
      </c>
      <c r="C140" t="s">
        <v>1477</v>
      </c>
      <c r="D140" t="s">
        <v>1316</v>
      </c>
      <c r="E140" t="s">
        <v>806</v>
      </c>
    </row>
    <row r="141" spans="1:5">
      <c r="A141">
        <v>35</v>
      </c>
      <c r="B141" t="s">
        <v>1445</v>
      </c>
      <c r="C141" t="s">
        <v>1478</v>
      </c>
      <c r="D141" t="s">
        <v>992</v>
      </c>
      <c r="E141" t="s">
        <v>107</v>
      </c>
    </row>
    <row r="142" spans="1:5">
      <c r="A142">
        <v>37</v>
      </c>
      <c r="B142" t="s">
        <v>1445</v>
      </c>
      <c r="C142" t="s">
        <v>1479</v>
      </c>
      <c r="D142" t="s">
        <v>1122</v>
      </c>
      <c r="E142" t="s">
        <v>323</v>
      </c>
    </row>
    <row r="143" spans="1:5">
      <c r="A143">
        <v>38</v>
      </c>
      <c r="B143" t="s">
        <v>1445</v>
      </c>
      <c r="C143" t="s">
        <v>1480</v>
      </c>
      <c r="D143" t="s">
        <v>1318</v>
      </c>
      <c r="E143" t="s">
        <v>808</v>
      </c>
    </row>
    <row r="144" spans="1:5">
      <c r="A144">
        <v>39</v>
      </c>
      <c r="B144" t="s">
        <v>1445</v>
      </c>
      <c r="C144" t="s">
        <v>1481</v>
      </c>
      <c r="D144" t="s">
        <v>947</v>
      </c>
      <c r="E144" t="s">
        <v>25</v>
      </c>
    </row>
    <row r="145" spans="1:5">
      <c r="A145">
        <v>39</v>
      </c>
      <c r="B145" t="s">
        <v>1445</v>
      </c>
      <c r="C145" t="s">
        <v>1481</v>
      </c>
      <c r="D145" t="s">
        <v>992</v>
      </c>
      <c r="E145" t="s">
        <v>107</v>
      </c>
    </row>
    <row r="146" spans="1:5">
      <c r="A146">
        <v>39</v>
      </c>
      <c r="B146" t="s">
        <v>1445</v>
      </c>
      <c r="C146" t="s">
        <v>1481</v>
      </c>
      <c r="D146" t="s">
        <v>1120</v>
      </c>
      <c r="E146" t="s">
        <v>321</v>
      </c>
    </row>
    <row r="147" spans="1:5">
      <c r="A147">
        <v>40</v>
      </c>
      <c r="B147" t="s">
        <v>1445</v>
      </c>
      <c r="C147" t="s">
        <v>1482</v>
      </c>
      <c r="D147" t="s">
        <v>1349</v>
      </c>
      <c r="E147" t="s">
        <v>872</v>
      </c>
    </row>
    <row r="148" spans="1:5">
      <c r="A148">
        <v>40</v>
      </c>
      <c r="B148" t="s">
        <v>1445</v>
      </c>
      <c r="C148" t="s">
        <v>1482</v>
      </c>
      <c r="D148" t="s">
        <v>1357</v>
      </c>
      <c r="E148" t="s">
        <v>880</v>
      </c>
    </row>
    <row r="149" spans="1:5">
      <c r="A149">
        <v>40</v>
      </c>
      <c r="B149" t="s">
        <v>1445</v>
      </c>
      <c r="C149" t="s">
        <v>1482</v>
      </c>
      <c r="D149" t="s">
        <v>1253</v>
      </c>
      <c r="E149" t="s">
        <v>620</v>
      </c>
    </row>
    <row r="150" spans="1:5">
      <c r="A150">
        <v>40</v>
      </c>
      <c r="B150" t="s">
        <v>1445</v>
      </c>
      <c r="C150" t="s">
        <v>1482</v>
      </c>
      <c r="D150" t="s">
        <v>1120</v>
      </c>
      <c r="E150" t="s">
        <v>321</v>
      </c>
    </row>
    <row r="151" spans="1:5">
      <c r="A151">
        <v>40</v>
      </c>
      <c r="B151" t="s">
        <v>1445</v>
      </c>
      <c r="C151" t="s">
        <v>1482</v>
      </c>
      <c r="D151" t="s">
        <v>969</v>
      </c>
      <c r="E151" t="s">
        <v>84</v>
      </c>
    </row>
    <row r="152" spans="1:5">
      <c r="A152">
        <v>40</v>
      </c>
      <c r="B152" t="s">
        <v>1445</v>
      </c>
      <c r="C152" t="s">
        <v>1482</v>
      </c>
      <c r="D152" t="s">
        <v>1318</v>
      </c>
      <c r="E152" t="s">
        <v>808</v>
      </c>
    </row>
    <row r="153" spans="1:5">
      <c r="A153">
        <v>40</v>
      </c>
      <c r="B153" t="s">
        <v>1445</v>
      </c>
      <c r="C153" t="s">
        <v>1482</v>
      </c>
      <c r="D153" t="s">
        <v>1331</v>
      </c>
      <c r="E153" t="s">
        <v>821</v>
      </c>
    </row>
    <row r="154" spans="1:5">
      <c r="A154">
        <v>42</v>
      </c>
      <c r="B154" t="s">
        <v>1445</v>
      </c>
      <c r="C154" t="s">
        <v>1483</v>
      </c>
      <c r="D154" t="s">
        <v>1331</v>
      </c>
      <c r="E154" t="s">
        <v>821</v>
      </c>
    </row>
    <row r="155" spans="1:5">
      <c r="A155">
        <v>43</v>
      </c>
      <c r="B155" t="s">
        <v>1445</v>
      </c>
      <c r="C155" t="s">
        <v>1484</v>
      </c>
      <c r="D155" t="s">
        <v>1253</v>
      </c>
      <c r="E155" t="s">
        <v>620</v>
      </c>
    </row>
    <row r="156" spans="1:5">
      <c r="A156">
        <v>43</v>
      </c>
      <c r="B156" t="s">
        <v>1445</v>
      </c>
      <c r="C156" t="s">
        <v>1484</v>
      </c>
      <c r="D156" t="s">
        <v>1120</v>
      </c>
      <c r="E156" t="s">
        <v>321</v>
      </c>
    </row>
    <row r="157" spans="1:5">
      <c r="A157">
        <v>44</v>
      </c>
      <c r="B157" t="s">
        <v>1445</v>
      </c>
      <c r="C157" t="s">
        <v>1485</v>
      </c>
      <c r="D157" t="s">
        <v>1120</v>
      </c>
      <c r="E157" t="s">
        <v>321</v>
      </c>
    </row>
    <row r="158" spans="1:5">
      <c r="A158">
        <v>44</v>
      </c>
      <c r="B158" t="s">
        <v>1445</v>
      </c>
      <c r="C158" t="s">
        <v>1485</v>
      </c>
      <c r="D158" t="s">
        <v>1400</v>
      </c>
      <c r="E158" t="s">
        <v>1401</v>
      </c>
    </row>
    <row r="159" spans="1:5">
      <c r="A159">
        <v>45</v>
      </c>
      <c r="B159" t="s">
        <v>1445</v>
      </c>
      <c r="C159" t="s">
        <v>1486</v>
      </c>
      <c r="D159" t="s">
        <v>982</v>
      </c>
      <c r="E159" t="s">
        <v>97</v>
      </c>
    </row>
    <row r="160" spans="1:5">
      <c r="A160">
        <v>47</v>
      </c>
      <c r="B160" t="s">
        <v>1445</v>
      </c>
      <c r="C160" t="s">
        <v>1487</v>
      </c>
      <c r="D160" t="s">
        <v>992</v>
      </c>
      <c r="E160" t="s">
        <v>107</v>
      </c>
    </row>
    <row r="161" spans="1:5">
      <c r="A161">
        <v>47</v>
      </c>
      <c r="B161" t="s">
        <v>1445</v>
      </c>
      <c r="C161" t="s">
        <v>1487</v>
      </c>
      <c r="D161" t="s">
        <v>969</v>
      </c>
      <c r="E161" t="s">
        <v>84</v>
      </c>
    </row>
    <row r="162" spans="1:5">
      <c r="A162">
        <v>48</v>
      </c>
      <c r="B162" t="s">
        <v>1445</v>
      </c>
      <c r="C162" t="s">
        <v>1488</v>
      </c>
      <c r="D162" t="s">
        <v>1048</v>
      </c>
      <c r="E162" t="s">
        <v>249</v>
      </c>
    </row>
    <row r="163" spans="1:5">
      <c r="A163">
        <v>48</v>
      </c>
      <c r="B163" t="s">
        <v>1445</v>
      </c>
      <c r="C163" t="s">
        <v>1488</v>
      </c>
      <c r="D163" t="s">
        <v>1113</v>
      </c>
      <c r="E163" t="s">
        <v>314</v>
      </c>
    </row>
    <row r="164" spans="1:5">
      <c r="A164">
        <v>49</v>
      </c>
      <c r="B164" t="s">
        <v>1445</v>
      </c>
      <c r="C164" t="s">
        <v>1489</v>
      </c>
      <c r="D164" t="s">
        <v>1120</v>
      </c>
      <c r="E164" t="s">
        <v>321</v>
      </c>
    </row>
    <row r="165" spans="1:5">
      <c r="A165">
        <v>50</v>
      </c>
      <c r="B165" t="s">
        <v>1445</v>
      </c>
      <c r="C165" t="s">
        <v>1490</v>
      </c>
      <c r="D165" t="s">
        <v>1120</v>
      </c>
      <c r="E165" t="s">
        <v>321</v>
      </c>
    </row>
    <row r="166" spans="1:5">
      <c r="A166">
        <v>50</v>
      </c>
      <c r="B166" t="s">
        <v>1445</v>
      </c>
      <c r="C166" t="s">
        <v>1490</v>
      </c>
      <c r="D166" t="s">
        <v>1400</v>
      </c>
      <c r="E166" t="s">
        <v>1401</v>
      </c>
    </row>
    <row r="167" spans="1:5">
      <c r="A167">
        <v>50</v>
      </c>
      <c r="B167" t="s">
        <v>1445</v>
      </c>
      <c r="C167" t="s">
        <v>1490</v>
      </c>
      <c r="D167" t="s">
        <v>992</v>
      </c>
      <c r="E167" t="s">
        <v>107</v>
      </c>
    </row>
    <row r="168" spans="1:5">
      <c r="A168">
        <v>50</v>
      </c>
      <c r="B168" t="s">
        <v>1445</v>
      </c>
      <c r="C168" t="s">
        <v>1490</v>
      </c>
      <c r="D168" t="s">
        <v>982</v>
      </c>
      <c r="E168" t="s">
        <v>97</v>
      </c>
    </row>
    <row r="169" spans="1:5">
      <c r="A169">
        <v>51</v>
      </c>
      <c r="B169" t="s">
        <v>1445</v>
      </c>
      <c r="C169" t="s">
        <v>1491</v>
      </c>
      <c r="D169" t="s">
        <v>977</v>
      </c>
      <c r="E169" t="s">
        <v>92</v>
      </c>
    </row>
    <row r="170" spans="1:5">
      <c r="A170">
        <v>51</v>
      </c>
      <c r="B170" t="s">
        <v>1445</v>
      </c>
      <c r="C170" t="s">
        <v>1491</v>
      </c>
      <c r="D170" t="s">
        <v>982</v>
      </c>
      <c r="E170" t="s">
        <v>97</v>
      </c>
    </row>
    <row r="171" spans="1:5">
      <c r="A171">
        <v>52</v>
      </c>
      <c r="B171" t="s">
        <v>1445</v>
      </c>
      <c r="C171" t="s">
        <v>1492</v>
      </c>
      <c r="D171" t="s">
        <v>1048</v>
      </c>
      <c r="E171" t="s">
        <v>249</v>
      </c>
    </row>
    <row r="172" spans="1:5">
      <c r="A172">
        <v>52</v>
      </c>
      <c r="B172" t="s">
        <v>1445</v>
      </c>
      <c r="C172" t="s">
        <v>1492</v>
      </c>
      <c r="D172" t="s">
        <v>982</v>
      </c>
      <c r="E172" t="s">
        <v>97</v>
      </c>
    </row>
    <row r="173" spans="1:5">
      <c r="A173">
        <v>53</v>
      </c>
      <c r="B173" t="s">
        <v>1445</v>
      </c>
      <c r="C173" t="s">
        <v>1493</v>
      </c>
      <c r="D173" t="s">
        <v>1120</v>
      </c>
      <c r="E173" t="s">
        <v>321</v>
      </c>
    </row>
    <row r="174" spans="1:5">
      <c r="A174">
        <v>53</v>
      </c>
      <c r="B174" t="s">
        <v>1445</v>
      </c>
      <c r="C174" t="s">
        <v>1493</v>
      </c>
      <c r="D174" t="s">
        <v>1113</v>
      </c>
      <c r="E174" t="s">
        <v>314</v>
      </c>
    </row>
    <row r="175" spans="1:5">
      <c r="A175">
        <v>53</v>
      </c>
      <c r="B175" t="s">
        <v>1445</v>
      </c>
      <c r="C175" t="s">
        <v>1493</v>
      </c>
      <c r="D175" t="s">
        <v>1102</v>
      </c>
      <c r="E175" t="s">
        <v>303</v>
      </c>
    </row>
    <row r="176" spans="1:5">
      <c r="A176">
        <v>53</v>
      </c>
      <c r="B176" t="s">
        <v>1445</v>
      </c>
      <c r="C176" t="s">
        <v>1493</v>
      </c>
      <c r="D176" t="s">
        <v>1054</v>
      </c>
      <c r="E176" t="s">
        <v>255</v>
      </c>
    </row>
    <row r="177" spans="1:5">
      <c r="A177">
        <v>53</v>
      </c>
      <c r="B177" t="s">
        <v>1445</v>
      </c>
      <c r="C177" t="s">
        <v>1493</v>
      </c>
      <c r="D177" t="s">
        <v>1139</v>
      </c>
      <c r="E177" t="s">
        <v>431</v>
      </c>
    </row>
    <row r="178" spans="1:5">
      <c r="A178">
        <v>53</v>
      </c>
      <c r="B178" t="s">
        <v>1445</v>
      </c>
      <c r="C178" t="s">
        <v>1493</v>
      </c>
      <c r="D178" t="s">
        <v>1174</v>
      </c>
      <c r="E178" t="s">
        <v>466</v>
      </c>
    </row>
    <row r="179" spans="1:5">
      <c r="A179">
        <v>55</v>
      </c>
      <c r="B179" t="s">
        <v>1445</v>
      </c>
      <c r="C179" t="s">
        <v>1494</v>
      </c>
      <c r="D179" t="s">
        <v>1086</v>
      </c>
      <c r="E179" t="s">
        <v>287</v>
      </c>
    </row>
    <row r="180" spans="1:5">
      <c r="A180">
        <v>55</v>
      </c>
      <c r="B180" t="s">
        <v>1445</v>
      </c>
      <c r="C180" t="s">
        <v>1494</v>
      </c>
      <c r="D180" t="s">
        <v>1109</v>
      </c>
      <c r="E180" t="s">
        <v>310</v>
      </c>
    </row>
    <row r="181" spans="1:5">
      <c r="A181">
        <v>55</v>
      </c>
      <c r="B181" t="s">
        <v>1445</v>
      </c>
      <c r="C181" t="s">
        <v>1494</v>
      </c>
      <c r="D181" t="s">
        <v>1120</v>
      </c>
      <c r="E181" t="s">
        <v>321</v>
      </c>
    </row>
    <row r="182" spans="1:5">
      <c r="A182">
        <v>55</v>
      </c>
      <c r="B182" t="s">
        <v>1445</v>
      </c>
      <c r="C182" t="s">
        <v>1494</v>
      </c>
      <c r="D182" t="s">
        <v>1253</v>
      </c>
      <c r="E182" t="s">
        <v>620</v>
      </c>
    </row>
    <row r="183" spans="1:5">
      <c r="A183">
        <v>56</v>
      </c>
      <c r="B183" t="s">
        <v>1445</v>
      </c>
      <c r="C183" t="s">
        <v>1495</v>
      </c>
      <c r="D183" t="s">
        <v>1331</v>
      </c>
      <c r="E183" t="s">
        <v>821</v>
      </c>
    </row>
    <row r="184" spans="1:5">
      <c r="A184">
        <v>56</v>
      </c>
      <c r="B184" t="s">
        <v>1445</v>
      </c>
      <c r="C184" t="s">
        <v>1495</v>
      </c>
      <c r="D184" t="s">
        <v>1253</v>
      </c>
      <c r="E184" t="s">
        <v>620</v>
      </c>
    </row>
    <row r="185" spans="1:5">
      <c r="A185">
        <v>57</v>
      </c>
      <c r="B185" t="s">
        <v>1445</v>
      </c>
      <c r="C185" t="s">
        <v>1496</v>
      </c>
      <c r="D185" t="s">
        <v>1220</v>
      </c>
      <c r="E185" t="s">
        <v>587</v>
      </c>
    </row>
    <row r="186" spans="1:5">
      <c r="A186">
        <v>58</v>
      </c>
      <c r="B186" t="s">
        <v>1445</v>
      </c>
      <c r="C186" t="s">
        <v>1497</v>
      </c>
      <c r="D186" t="s">
        <v>992</v>
      </c>
      <c r="E186" t="s">
        <v>107</v>
      </c>
    </row>
    <row r="187" spans="1:5">
      <c r="A187">
        <v>59</v>
      </c>
      <c r="B187" t="s">
        <v>1445</v>
      </c>
      <c r="C187" t="s">
        <v>1498</v>
      </c>
      <c r="D187" t="s">
        <v>1269</v>
      </c>
      <c r="E187" t="s">
        <v>636</v>
      </c>
    </row>
    <row r="188" spans="1:5">
      <c r="A188">
        <v>59</v>
      </c>
      <c r="B188" t="s">
        <v>1445</v>
      </c>
      <c r="C188" t="s">
        <v>1498</v>
      </c>
      <c r="D188" t="s">
        <v>1253</v>
      </c>
      <c r="E188" t="s">
        <v>620</v>
      </c>
    </row>
    <row r="189" spans="1:5">
      <c r="A189">
        <v>59</v>
      </c>
      <c r="B189" t="s">
        <v>1445</v>
      </c>
      <c r="C189" t="s">
        <v>1498</v>
      </c>
      <c r="D189" t="s">
        <v>969</v>
      </c>
      <c r="E189" t="s">
        <v>84</v>
      </c>
    </row>
    <row r="190" spans="1:5">
      <c r="A190">
        <v>59</v>
      </c>
      <c r="B190" t="s">
        <v>1445</v>
      </c>
      <c r="C190" t="s">
        <v>1498</v>
      </c>
      <c r="D190" t="s">
        <v>1120</v>
      </c>
      <c r="E190" t="s">
        <v>321</v>
      </c>
    </row>
    <row r="191" spans="1:5">
      <c r="A191">
        <v>60</v>
      </c>
      <c r="B191" t="s">
        <v>1445</v>
      </c>
      <c r="C191" t="s">
        <v>1499</v>
      </c>
      <c r="D191" t="s">
        <v>982</v>
      </c>
      <c r="E191" t="s">
        <v>97</v>
      </c>
    </row>
    <row r="192" spans="1:5">
      <c r="A192">
        <v>62</v>
      </c>
      <c r="B192" t="s">
        <v>1445</v>
      </c>
      <c r="C192" t="s">
        <v>1500</v>
      </c>
      <c r="D192" t="s">
        <v>1253</v>
      </c>
      <c r="E192" t="s">
        <v>620</v>
      </c>
    </row>
    <row r="193" spans="1:5">
      <c r="A193">
        <v>63</v>
      </c>
      <c r="B193" t="s">
        <v>1445</v>
      </c>
      <c r="C193" t="s">
        <v>1501</v>
      </c>
      <c r="D193" t="s">
        <v>1253</v>
      </c>
      <c r="E193" t="s">
        <v>620</v>
      </c>
    </row>
    <row r="194" spans="1:5">
      <c r="A194">
        <v>63</v>
      </c>
      <c r="B194" t="s">
        <v>1445</v>
      </c>
      <c r="C194" t="s">
        <v>1501</v>
      </c>
      <c r="D194" t="s">
        <v>1273</v>
      </c>
      <c r="E194" t="s">
        <v>640</v>
      </c>
    </row>
    <row r="195" spans="1:5">
      <c r="A195">
        <v>64</v>
      </c>
      <c r="B195" t="s">
        <v>1445</v>
      </c>
      <c r="C195" t="s">
        <v>1502</v>
      </c>
      <c r="D195" t="s">
        <v>1432</v>
      </c>
      <c r="E195" t="s">
        <v>1433</v>
      </c>
    </row>
    <row r="196" spans="1:5">
      <c r="A196">
        <v>65</v>
      </c>
      <c r="B196" t="s">
        <v>1445</v>
      </c>
      <c r="C196" t="s">
        <v>1503</v>
      </c>
      <c r="D196" t="s">
        <v>974</v>
      </c>
      <c r="E196" t="s">
        <v>89</v>
      </c>
    </row>
    <row r="197" spans="1:5">
      <c r="A197">
        <v>65</v>
      </c>
      <c r="B197" t="s">
        <v>1445</v>
      </c>
      <c r="C197" t="s">
        <v>1503</v>
      </c>
      <c r="D197" t="s">
        <v>982</v>
      </c>
      <c r="E197" t="s">
        <v>97</v>
      </c>
    </row>
    <row r="198" spans="1:5">
      <c r="A198">
        <v>65</v>
      </c>
      <c r="B198" t="s">
        <v>1445</v>
      </c>
      <c r="C198" t="s">
        <v>1503</v>
      </c>
      <c r="D198" t="s">
        <v>977</v>
      </c>
      <c r="E198" t="s">
        <v>92</v>
      </c>
    </row>
    <row r="199" spans="1:5">
      <c r="A199">
        <v>66</v>
      </c>
      <c r="B199" t="s">
        <v>1445</v>
      </c>
      <c r="C199" t="s">
        <v>1504</v>
      </c>
      <c r="D199" t="s">
        <v>1120</v>
      </c>
      <c r="E199" t="s">
        <v>321</v>
      </c>
    </row>
    <row r="200" spans="1:5">
      <c r="A200">
        <v>66</v>
      </c>
      <c r="B200" t="s">
        <v>1445</v>
      </c>
      <c r="C200" t="s">
        <v>1504</v>
      </c>
      <c r="D200" t="s">
        <v>1226</v>
      </c>
      <c r="E200" t="s">
        <v>593</v>
      </c>
    </row>
    <row r="201" spans="1:5">
      <c r="A201">
        <v>69</v>
      </c>
      <c r="B201" t="s">
        <v>1445</v>
      </c>
      <c r="C201" t="s">
        <v>1505</v>
      </c>
      <c r="D201" t="s">
        <v>982</v>
      </c>
      <c r="E201" t="s">
        <v>97</v>
      </c>
    </row>
    <row r="202" spans="1:5">
      <c r="A202">
        <v>69</v>
      </c>
      <c r="B202" t="s">
        <v>1445</v>
      </c>
      <c r="C202" t="s">
        <v>1505</v>
      </c>
      <c r="D202" t="s">
        <v>1152</v>
      </c>
      <c r="E202" t="s">
        <v>444</v>
      </c>
    </row>
    <row r="203" spans="1:5">
      <c r="A203">
        <v>69</v>
      </c>
      <c r="B203" t="s">
        <v>1445</v>
      </c>
      <c r="C203" t="s">
        <v>1505</v>
      </c>
      <c r="D203" t="s">
        <v>1309</v>
      </c>
      <c r="E203" t="s">
        <v>766</v>
      </c>
    </row>
    <row r="204" spans="1:5">
      <c r="A204">
        <v>69</v>
      </c>
      <c r="B204" t="s">
        <v>1445</v>
      </c>
      <c r="C204" t="s">
        <v>1505</v>
      </c>
      <c r="D204" t="s">
        <v>1432</v>
      </c>
      <c r="E204" t="s">
        <v>1433</v>
      </c>
    </row>
    <row r="205" spans="1:5">
      <c r="A205">
        <v>69</v>
      </c>
      <c r="B205" t="s">
        <v>1445</v>
      </c>
      <c r="C205" t="s">
        <v>1505</v>
      </c>
      <c r="D205" t="s">
        <v>1220</v>
      </c>
      <c r="E205" t="s">
        <v>587</v>
      </c>
    </row>
    <row r="206" spans="1:5">
      <c r="A206">
        <v>70</v>
      </c>
      <c r="B206" t="s">
        <v>1445</v>
      </c>
      <c r="C206" t="s">
        <v>1506</v>
      </c>
      <c r="D206" t="s">
        <v>1087</v>
      </c>
      <c r="E206" t="s">
        <v>288</v>
      </c>
    </row>
    <row r="207" spans="1:5">
      <c r="A207">
        <v>70</v>
      </c>
      <c r="B207" t="s">
        <v>1445</v>
      </c>
      <c r="C207" t="s">
        <v>1506</v>
      </c>
      <c r="D207" t="s">
        <v>1048</v>
      </c>
      <c r="E207" t="s">
        <v>249</v>
      </c>
    </row>
    <row r="208" spans="1:5">
      <c r="A208">
        <v>70</v>
      </c>
      <c r="B208" t="s">
        <v>1445</v>
      </c>
      <c r="C208" t="s">
        <v>1506</v>
      </c>
      <c r="D208" t="s">
        <v>1113</v>
      </c>
      <c r="E208" t="s">
        <v>314</v>
      </c>
    </row>
    <row r="209" spans="1:5">
      <c r="A209">
        <v>71</v>
      </c>
      <c r="B209" t="s">
        <v>1445</v>
      </c>
      <c r="C209" t="s">
        <v>1507</v>
      </c>
      <c r="D209" t="s">
        <v>1253</v>
      </c>
      <c r="E209" t="s">
        <v>620</v>
      </c>
    </row>
    <row r="210" spans="1:5">
      <c r="A210">
        <v>71</v>
      </c>
      <c r="B210" t="s">
        <v>1445</v>
      </c>
      <c r="C210" t="s">
        <v>1507</v>
      </c>
      <c r="D210" t="s">
        <v>1109</v>
      </c>
      <c r="E210" t="s">
        <v>310</v>
      </c>
    </row>
    <row r="211" spans="1:5">
      <c r="A211">
        <v>71</v>
      </c>
      <c r="B211" t="s">
        <v>1445</v>
      </c>
      <c r="C211" t="s">
        <v>1507</v>
      </c>
      <c r="D211" t="s">
        <v>1220</v>
      </c>
      <c r="E211" t="s">
        <v>587</v>
      </c>
    </row>
    <row r="212" spans="1:5">
      <c r="A212">
        <v>73</v>
      </c>
      <c r="B212" t="s">
        <v>1445</v>
      </c>
      <c r="C212" t="s">
        <v>1508</v>
      </c>
      <c r="D212" t="s">
        <v>969</v>
      </c>
      <c r="E212" t="s">
        <v>84</v>
      </c>
    </row>
    <row r="213" spans="1:5">
      <c r="A213">
        <v>73</v>
      </c>
      <c r="B213" t="s">
        <v>1445</v>
      </c>
      <c r="C213" t="s">
        <v>1508</v>
      </c>
      <c r="D213" t="s">
        <v>1309</v>
      </c>
      <c r="E213" t="s">
        <v>766</v>
      </c>
    </row>
    <row r="214" spans="1:5">
      <c r="A214">
        <v>73</v>
      </c>
      <c r="B214" t="s">
        <v>1445</v>
      </c>
      <c r="C214" t="s">
        <v>1508</v>
      </c>
      <c r="D214" t="s">
        <v>1120</v>
      </c>
      <c r="E214" t="s">
        <v>321</v>
      </c>
    </row>
    <row r="215" spans="1:5">
      <c r="A215">
        <v>73</v>
      </c>
      <c r="B215" t="s">
        <v>1445</v>
      </c>
      <c r="C215" t="s">
        <v>1508</v>
      </c>
      <c r="D215" t="s">
        <v>1076</v>
      </c>
      <c r="E215" t="s">
        <v>277</v>
      </c>
    </row>
    <row r="216" spans="1:5">
      <c r="A216">
        <v>73</v>
      </c>
      <c r="B216" t="s">
        <v>1445</v>
      </c>
      <c r="C216" t="s">
        <v>1508</v>
      </c>
      <c r="D216" t="s">
        <v>1054</v>
      </c>
      <c r="E216" t="s">
        <v>255</v>
      </c>
    </row>
    <row r="217" spans="1:5">
      <c r="A217">
        <v>73</v>
      </c>
      <c r="B217" t="s">
        <v>1445</v>
      </c>
      <c r="C217" t="s">
        <v>1508</v>
      </c>
      <c r="D217" t="s">
        <v>1117</v>
      </c>
      <c r="E217" t="s">
        <v>318</v>
      </c>
    </row>
    <row r="218" spans="1:5">
      <c r="A218">
        <v>73</v>
      </c>
      <c r="B218" t="s">
        <v>1445</v>
      </c>
      <c r="C218" t="s">
        <v>1508</v>
      </c>
      <c r="D218" t="s">
        <v>1043</v>
      </c>
      <c r="E218" t="s">
        <v>244</v>
      </c>
    </row>
    <row r="219" spans="1:5">
      <c r="A219">
        <v>73</v>
      </c>
      <c r="B219" t="s">
        <v>1445</v>
      </c>
      <c r="C219" t="s">
        <v>1508</v>
      </c>
      <c r="D219" t="s">
        <v>1349</v>
      </c>
      <c r="E219" t="s">
        <v>872</v>
      </c>
    </row>
    <row r="220" spans="1:5">
      <c r="A220">
        <v>73</v>
      </c>
      <c r="B220" t="s">
        <v>1445</v>
      </c>
      <c r="C220" t="s">
        <v>1508</v>
      </c>
      <c r="D220" t="s">
        <v>1357</v>
      </c>
      <c r="E220" t="s">
        <v>880</v>
      </c>
    </row>
    <row r="221" spans="1:5">
      <c r="A221">
        <v>73</v>
      </c>
      <c r="B221" t="s">
        <v>1445</v>
      </c>
      <c r="C221" t="s">
        <v>1508</v>
      </c>
      <c r="D221" t="s">
        <v>1361</v>
      </c>
      <c r="E221" t="s">
        <v>884</v>
      </c>
    </row>
    <row r="222" spans="1:5">
      <c r="A222">
        <v>73</v>
      </c>
      <c r="B222" t="s">
        <v>1445</v>
      </c>
      <c r="C222" t="s">
        <v>1508</v>
      </c>
      <c r="D222" t="s">
        <v>1404</v>
      </c>
      <c r="E222" t="s">
        <v>1405</v>
      </c>
    </row>
    <row r="223" spans="1:5">
      <c r="A223">
        <v>73</v>
      </c>
      <c r="B223" t="s">
        <v>1445</v>
      </c>
      <c r="C223" t="s">
        <v>1508</v>
      </c>
      <c r="D223" t="s">
        <v>1253</v>
      </c>
      <c r="E223" t="s">
        <v>620</v>
      </c>
    </row>
    <row r="224" spans="1:5">
      <c r="A224">
        <v>73</v>
      </c>
      <c r="B224" t="s">
        <v>1445</v>
      </c>
      <c r="C224" t="s">
        <v>1508</v>
      </c>
      <c r="D224" t="s">
        <v>1273</v>
      </c>
      <c r="E224" t="s">
        <v>640</v>
      </c>
    </row>
    <row r="225" spans="1:5">
      <c r="A225">
        <v>73</v>
      </c>
      <c r="B225" t="s">
        <v>1445</v>
      </c>
      <c r="C225" t="s">
        <v>1508</v>
      </c>
      <c r="D225" t="s">
        <v>1220</v>
      </c>
      <c r="E225" t="s">
        <v>587</v>
      </c>
    </row>
    <row r="226" spans="1:5">
      <c r="A226">
        <v>73</v>
      </c>
      <c r="B226" t="s">
        <v>1445</v>
      </c>
      <c r="C226" t="s">
        <v>1508</v>
      </c>
      <c r="D226" t="s">
        <v>1259</v>
      </c>
      <c r="E226" t="s">
        <v>626</v>
      </c>
    </row>
    <row r="227" spans="1:5">
      <c r="A227">
        <v>73</v>
      </c>
      <c r="B227" t="s">
        <v>1445</v>
      </c>
      <c r="C227" t="s">
        <v>1508</v>
      </c>
      <c r="D227" t="s">
        <v>1269</v>
      </c>
      <c r="E227" t="s">
        <v>636</v>
      </c>
    </row>
    <row r="228" spans="1:5">
      <c r="A228">
        <v>73</v>
      </c>
      <c r="B228" t="s">
        <v>1445</v>
      </c>
      <c r="C228" t="s">
        <v>1508</v>
      </c>
      <c r="D228" t="s">
        <v>1265</v>
      </c>
      <c r="E228" t="s">
        <v>632</v>
      </c>
    </row>
    <row r="229" spans="1:5">
      <c r="A229">
        <v>73</v>
      </c>
      <c r="B229" t="s">
        <v>1445</v>
      </c>
      <c r="C229" t="s">
        <v>1508</v>
      </c>
      <c r="D229" t="s">
        <v>1247</v>
      </c>
      <c r="E229" t="s">
        <v>614</v>
      </c>
    </row>
    <row r="230" spans="1:5">
      <c r="A230">
        <v>73</v>
      </c>
      <c r="B230" t="s">
        <v>1445</v>
      </c>
      <c r="C230" t="s">
        <v>1508</v>
      </c>
      <c r="D230" t="s">
        <v>1145</v>
      </c>
      <c r="E230" t="s">
        <v>437</v>
      </c>
    </row>
    <row r="231" spans="1:5">
      <c r="A231">
        <v>73</v>
      </c>
      <c r="B231" t="s">
        <v>1445</v>
      </c>
      <c r="C231" t="s">
        <v>1508</v>
      </c>
      <c r="D231" t="s">
        <v>959</v>
      </c>
      <c r="E231" t="s">
        <v>74</v>
      </c>
    </row>
    <row r="232" spans="1:5">
      <c r="A232">
        <v>73</v>
      </c>
      <c r="B232" t="s">
        <v>1445</v>
      </c>
      <c r="C232" t="s">
        <v>1508</v>
      </c>
      <c r="D232" t="s">
        <v>1152</v>
      </c>
      <c r="E232" t="s">
        <v>444</v>
      </c>
    </row>
    <row r="233" spans="1:5">
      <c r="A233">
        <v>73</v>
      </c>
      <c r="B233" t="s">
        <v>1445</v>
      </c>
      <c r="C233" t="s">
        <v>1508</v>
      </c>
      <c r="D233" t="s">
        <v>1174</v>
      </c>
      <c r="E233" t="s">
        <v>466</v>
      </c>
    </row>
    <row r="234" spans="1:5">
      <c r="A234">
        <v>73</v>
      </c>
      <c r="B234" t="s">
        <v>1445</v>
      </c>
      <c r="C234" t="s">
        <v>1508</v>
      </c>
      <c r="D234" t="s">
        <v>1139</v>
      </c>
      <c r="E234" t="s">
        <v>431</v>
      </c>
    </row>
    <row r="235" spans="1:5">
      <c r="A235">
        <v>73</v>
      </c>
      <c r="B235" t="s">
        <v>1445</v>
      </c>
      <c r="C235" t="s">
        <v>1508</v>
      </c>
      <c r="D235" t="s">
        <v>1125</v>
      </c>
      <c r="E235" t="s">
        <v>417</v>
      </c>
    </row>
    <row r="236" spans="1:5">
      <c r="A236">
        <v>73</v>
      </c>
      <c r="B236" t="s">
        <v>1445</v>
      </c>
      <c r="C236" t="s">
        <v>1508</v>
      </c>
      <c r="D236" t="s">
        <v>1157</v>
      </c>
      <c r="E236" t="s">
        <v>449</v>
      </c>
    </row>
    <row r="237" spans="1:5">
      <c r="A237">
        <v>73</v>
      </c>
      <c r="B237" t="s">
        <v>1445</v>
      </c>
      <c r="C237" t="s">
        <v>1508</v>
      </c>
      <c r="D237" t="s">
        <v>1173</v>
      </c>
      <c r="E237" t="s">
        <v>465</v>
      </c>
    </row>
    <row r="238" spans="1:5">
      <c r="A238">
        <v>73</v>
      </c>
      <c r="B238" t="s">
        <v>1445</v>
      </c>
      <c r="C238" t="s">
        <v>1508</v>
      </c>
      <c r="D238" t="s">
        <v>1147</v>
      </c>
      <c r="E238" t="s">
        <v>439</v>
      </c>
    </row>
    <row r="239" spans="1:5">
      <c r="A239">
        <v>73</v>
      </c>
      <c r="B239" t="s">
        <v>1445</v>
      </c>
      <c r="C239" t="s">
        <v>1508</v>
      </c>
      <c r="D239" t="s">
        <v>1029</v>
      </c>
      <c r="E239" t="s">
        <v>200</v>
      </c>
    </row>
    <row r="240" spans="1:5">
      <c r="A240">
        <v>73</v>
      </c>
      <c r="B240" t="s">
        <v>1445</v>
      </c>
      <c r="C240" t="s">
        <v>1508</v>
      </c>
      <c r="D240" t="s">
        <v>1109</v>
      </c>
      <c r="E240" t="s">
        <v>310</v>
      </c>
    </row>
    <row r="241" spans="1:5">
      <c r="A241">
        <v>73</v>
      </c>
      <c r="B241" t="s">
        <v>1445</v>
      </c>
      <c r="C241" t="s">
        <v>1508</v>
      </c>
      <c r="D241" t="s">
        <v>944</v>
      </c>
      <c r="E241" t="s">
        <v>22</v>
      </c>
    </row>
    <row r="242" spans="1:5">
      <c r="A242">
        <v>73</v>
      </c>
      <c r="B242" t="s">
        <v>1445</v>
      </c>
      <c r="C242" t="s">
        <v>1508</v>
      </c>
      <c r="D242" t="s">
        <v>1416</v>
      </c>
      <c r="E242" t="s">
        <v>1417</v>
      </c>
    </row>
    <row r="243" spans="1:5">
      <c r="A243">
        <v>73</v>
      </c>
      <c r="B243" t="s">
        <v>1445</v>
      </c>
      <c r="C243" t="s">
        <v>1508</v>
      </c>
      <c r="D243" t="s">
        <v>943</v>
      </c>
      <c r="E243" t="s">
        <v>21</v>
      </c>
    </row>
    <row r="244" spans="1:5">
      <c r="A244">
        <v>74</v>
      </c>
      <c r="B244" t="s">
        <v>1509</v>
      </c>
      <c r="C244" t="s">
        <v>1446</v>
      </c>
      <c r="D244" t="s">
        <v>969</v>
      </c>
      <c r="E244" t="s">
        <v>84</v>
      </c>
    </row>
    <row r="245" spans="1:5">
      <c r="A245">
        <v>74</v>
      </c>
      <c r="B245" t="s">
        <v>1509</v>
      </c>
      <c r="C245" t="s">
        <v>1446</v>
      </c>
      <c r="D245" t="s">
        <v>1139</v>
      </c>
      <c r="E245" t="s">
        <v>431</v>
      </c>
    </row>
    <row r="246" spans="1:5">
      <c r="A246">
        <v>74</v>
      </c>
      <c r="B246" t="s">
        <v>1509</v>
      </c>
      <c r="C246" t="s">
        <v>1446</v>
      </c>
      <c r="D246" t="s">
        <v>1406</v>
      </c>
      <c r="E246" t="s">
        <v>1407</v>
      </c>
    </row>
    <row r="247" spans="1:5">
      <c r="A247">
        <v>74</v>
      </c>
      <c r="B247" t="s">
        <v>1509</v>
      </c>
      <c r="C247" t="s">
        <v>1446</v>
      </c>
      <c r="D247" t="s">
        <v>1309</v>
      </c>
      <c r="E247" t="s">
        <v>766</v>
      </c>
    </row>
    <row r="248" spans="1:5">
      <c r="A248">
        <v>74</v>
      </c>
      <c r="B248" t="s">
        <v>1509</v>
      </c>
      <c r="C248" t="s">
        <v>1446</v>
      </c>
      <c r="D248" t="s">
        <v>982</v>
      </c>
      <c r="E248" t="s">
        <v>97</v>
      </c>
    </row>
    <row r="249" spans="1:5">
      <c r="A249">
        <v>74</v>
      </c>
      <c r="B249" t="s">
        <v>1509</v>
      </c>
      <c r="C249" t="s">
        <v>1446</v>
      </c>
      <c r="D249" t="s">
        <v>1318</v>
      </c>
      <c r="E249" t="s">
        <v>808</v>
      </c>
    </row>
    <row r="250" spans="1:5">
      <c r="A250">
        <v>75</v>
      </c>
      <c r="B250" t="s">
        <v>1509</v>
      </c>
      <c r="C250" t="s">
        <v>1453</v>
      </c>
      <c r="D250" t="s">
        <v>1113</v>
      </c>
      <c r="E250" t="s">
        <v>314</v>
      </c>
    </row>
    <row r="251" spans="1:5">
      <c r="A251">
        <v>75</v>
      </c>
      <c r="B251" t="s">
        <v>1509</v>
      </c>
      <c r="C251" t="s">
        <v>1453</v>
      </c>
      <c r="D251" t="s">
        <v>982</v>
      </c>
      <c r="E251" t="s">
        <v>97</v>
      </c>
    </row>
    <row r="252" spans="1:5">
      <c r="A252">
        <v>76</v>
      </c>
      <c r="B252" t="s">
        <v>1509</v>
      </c>
      <c r="C252" t="s">
        <v>1461</v>
      </c>
      <c r="D252" t="s">
        <v>982</v>
      </c>
      <c r="E252" t="s">
        <v>97</v>
      </c>
    </row>
    <row r="253" spans="1:5">
      <c r="A253">
        <v>77</v>
      </c>
      <c r="B253" t="s">
        <v>1509</v>
      </c>
      <c r="C253" t="s">
        <v>1455</v>
      </c>
      <c r="D253" t="s">
        <v>977</v>
      </c>
      <c r="E253" t="s">
        <v>92</v>
      </c>
    </row>
    <row r="254" spans="1:5">
      <c r="A254">
        <v>77</v>
      </c>
      <c r="B254" t="s">
        <v>1509</v>
      </c>
      <c r="C254" t="s">
        <v>1455</v>
      </c>
      <c r="D254" t="s">
        <v>962</v>
      </c>
      <c r="E254" t="s">
        <v>77</v>
      </c>
    </row>
    <row r="255" spans="1:5">
      <c r="A255">
        <v>79</v>
      </c>
      <c r="B255" t="s">
        <v>1509</v>
      </c>
      <c r="C255" t="s">
        <v>1467</v>
      </c>
      <c r="D255" t="s">
        <v>1414</v>
      </c>
      <c r="E255" t="s">
        <v>1415</v>
      </c>
    </row>
    <row r="256" spans="1:5">
      <c r="A256">
        <v>79</v>
      </c>
      <c r="B256" t="s">
        <v>1509</v>
      </c>
      <c r="C256" t="s">
        <v>1467</v>
      </c>
      <c r="D256" t="s">
        <v>1113</v>
      </c>
      <c r="E256" t="s">
        <v>314</v>
      </c>
    </row>
    <row r="257" spans="1:5">
      <c r="A257">
        <v>80</v>
      </c>
      <c r="B257" t="s">
        <v>1509</v>
      </c>
      <c r="C257" t="s">
        <v>1451</v>
      </c>
      <c r="D257" t="s">
        <v>1139</v>
      </c>
      <c r="E257" t="s">
        <v>431</v>
      </c>
    </row>
    <row r="258" spans="1:5">
      <c r="A258">
        <v>80</v>
      </c>
      <c r="B258" t="s">
        <v>1509</v>
      </c>
      <c r="C258" t="s">
        <v>1451</v>
      </c>
      <c r="D258" t="s">
        <v>1102</v>
      </c>
      <c r="E258" t="s">
        <v>303</v>
      </c>
    </row>
    <row r="259" spans="1:5">
      <c r="A259">
        <v>81</v>
      </c>
      <c r="B259" t="s">
        <v>1509</v>
      </c>
      <c r="C259" t="s">
        <v>1448</v>
      </c>
      <c r="D259" t="s">
        <v>982</v>
      </c>
      <c r="E259" t="s">
        <v>97</v>
      </c>
    </row>
    <row r="260" spans="1:5">
      <c r="A260">
        <v>81</v>
      </c>
      <c r="B260" t="s">
        <v>1509</v>
      </c>
      <c r="C260" t="s">
        <v>1448</v>
      </c>
      <c r="D260" t="s">
        <v>1220</v>
      </c>
      <c r="E260" t="s">
        <v>587</v>
      </c>
    </row>
    <row r="261" spans="1:5">
      <c r="A261">
        <v>81</v>
      </c>
      <c r="B261" t="s">
        <v>1509</v>
      </c>
      <c r="C261" t="s">
        <v>1448</v>
      </c>
      <c r="D261" t="s">
        <v>1120</v>
      </c>
      <c r="E261" t="s">
        <v>321</v>
      </c>
    </row>
    <row r="262" spans="1:5">
      <c r="A262">
        <v>81</v>
      </c>
      <c r="B262" t="s">
        <v>1509</v>
      </c>
      <c r="C262" t="s">
        <v>1448</v>
      </c>
      <c r="D262" t="s">
        <v>1259</v>
      </c>
      <c r="E262" t="s">
        <v>626</v>
      </c>
    </row>
    <row r="263" spans="1:5">
      <c r="A263">
        <v>81</v>
      </c>
      <c r="B263" t="s">
        <v>1509</v>
      </c>
      <c r="C263" t="s">
        <v>1448</v>
      </c>
      <c r="D263" t="s">
        <v>1253</v>
      </c>
      <c r="E263" t="s">
        <v>620</v>
      </c>
    </row>
    <row r="264" spans="1:5">
      <c r="A264">
        <v>81</v>
      </c>
      <c r="B264" t="s">
        <v>1509</v>
      </c>
      <c r="C264" t="s">
        <v>1448</v>
      </c>
      <c r="D264" t="s">
        <v>1210</v>
      </c>
      <c r="E264" t="s">
        <v>577</v>
      </c>
    </row>
    <row r="265" spans="1:5">
      <c r="A265">
        <v>81</v>
      </c>
      <c r="B265" t="s">
        <v>1509</v>
      </c>
      <c r="C265" t="s">
        <v>1448</v>
      </c>
      <c r="D265" t="s">
        <v>1349</v>
      </c>
      <c r="E265" t="s">
        <v>872</v>
      </c>
    </row>
    <row r="266" spans="1:5">
      <c r="A266">
        <v>82</v>
      </c>
      <c r="B266" t="s">
        <v>1509</v>
      </c>
      <c r="C266" t="s">
        <v>1459</v>
      </c>
      <c r="D266" t="s">
        <v>1220</v>
      </c>
      <c r="E266" t="s">
        <v>587</v>
      </c>
    </row>
    <row r="267" spans="1:5">
      <c r="A267">
        <v>82</v>
      </c>
      <c r="B267" t="s">
        <v>1509</v>
      </c>
      <c r="C267" t="s">
        <v>1459</v>
      </c>
      <c r="D267" t="s">
        <v>1029</v>
      </c>
      <c r="E267" t="s">
        <v>200</v>
      </c>
    </row>
    <row r="268" spans="1:5">
      <c r="A268">
        <v>83</v>
      </c>
      <c r="B268" t="s">
        <v>1509</v>
      </c>
      <c r="C268" t="s">
        <v>1475</v>
      </c>
      <c r="D268" t="s">
        <v>983</v>
      </c>
      <c r="E268" t="s">
        <v>98</v>
      </c>
    </row>
    <row r="269" spans="1:5">
      <c r="A269">
        <v>84</v>
      </c>
      <c r="B269" t="s">
        <v>1509</v>
      </c>
      <c r="C269" t="s">
        <v>1510</v>
      </c>
      <c r="D269" t="s">
        <v>969</v>
      </c>
      <c r="E269" t="s">
        <v>84</v>
      </c>
    </row>
    <row r="270" spans="1:5">
      <c r="A270">
        <v>84</v>
      </c>
      <c r="B270" t="s">
        <v>1509</v>
      </c>
      <c r="C270" t="s">
        <v>1510</v>
      </c>
      <c r="D270" t="s">
        <v>1412</v>
      </c>
      <c r="E270" t="s">
        <v>1413</v>
      </c>
    </row>
    <row r="271" spans="1:5">
      <c r="A271">
        <v>85</v>
      </c>
      <c r="B271" t="s">
        <v>1509</v>
      </c>
      <c r="C271" t="s">
        <v>1511</v>
      </c>
      <c r="D271" t="s">
        <v>1023</v>
      </c>
      <c r="E271" t="s">
        <v>194</v>
      </c>
    </row>
    <row r="272" spans="1:5">
      <c r="A272">
        <v>85</v>
      </c>
      <c r="B272" t="s">
        <v>1509</v>
      </c>
      <c r="C272" t="s">
        <v>1511</v>
      </c>
      <c r="D272" t="s">
        <v>1029</v>
      </c>
      <c r="E272" t="s">
        <v>200</v>
      </c>
    </row>
    <row r="273" spans="1:5">
      <c r="A273">
        <v>85</v>
      </c>
      <c r="B273" t="s">
        <v>1509</v>
      </c>
      <c r="C273" t="s">
        <v>1511</v>
      </c>
      <c r="D273" t="s">
        <v>1120</v>
      </c>
      <c r="E273" t="s">
        <v>321</v>
      </c>
    </row>
    <row r="274" spans="1:5">
      <c r="A274">
        <v>85</v>
      </c>
      <c r="B274" t="s">
        <v>1509</v>
      </c>
      <c r="C274" t="s">
        <v>1511</v>
      </c>
      <c r="D274" t="s">
        <v>1361</v>
      </c>
      <c r="E274" t="s">
        <v>884</v>
      </c>
    </row>
    <row r="275" spans="1:5">
      <c r="A275">
        <v>86</v>
      </c>
      <c r="B275" t="s">
        <v>1509</v>
      </c>
      <c r="C275" t="s">
        <v>1449</v>
      </c>
      <c r="D275" t="s">
        <v>1029</v>
      </c>
      <c r="E275" t="s">
        <v>200</v>
      </c>
    </row>
    <row r="276" spans="1:5">
      <c r="A276">
        <v>86</v>
      </c>
      <c r="B276" t="s">
        <v>1509</v>
      </c>
      <c r="C276" t="s">
        <v>1449</v>
      </c>
      <c r="D276" t="s">
        <v>1361</v>
      </c>
      <c r="E276" t="s">
        <v>884</v>
      </c>
    </row>
    <row r="277" spans="1:5">
      <c r="A277">
        <v>86</v>
      </c>
      <c r="B277" t="s">
        <v>1509</v>
      </c>
      <c r="C277" t="s">
        <v>1449</v>
      </c>
      <c r="D277" t="s">
        <v>1043</v>
      </c>
      <c r="E277" t="s">
        <v>244</v>
      </c>
    </row>
    <row r="278" spans="1:5">
      <c r="A278">
        <v>86</v>
      </c>
      <c r="B278" t="s">
        <v>1509</v>
      </c>
      <c r="C278" t="s">
        <v>1449</v>
      </c>
      <c r="D278" t="s">
        <v>1174</v>
      </c>
      <c r="E278" t="s">
        <v>466</v>
      </c>
    </row>
    <row r="279" spans="1:5">
      <c r="A279">
        <v>86</v>
      </c>
      <c r="B279" t="s">
        <v>1509</v>
      </c>
      <c r="C279" t="s">
        <v>1449</v>
      </c>
      <c r="D279" t="s">
        <v>1400</v>
      </c>
      <c r="E279" t="s">
        <v>1401</v>
      </c>
    </row>
    <row r="280" spans="1:5">
      <c r="A280">
        <v>86</v>
      </c>
      <c r="B280" t="s">
        <v>1509</v>
      </c>
      <c r="C280" t="s">
        <v>1449</v>
      </c>
      <c r="D280" t="s">
        <v>1412</v>
      </c>
      <c r="E280" t="s">
        <v>1413</v>
      </c>
    </row>
    <row r="281" spans="1:5">
      <c r="A281">
        <v>86</v>
      </c>
      <c r="B281" t="s">
        <v>1509</v>
      </c>
      <c r="C281" t="s">
        <v>1449</v>
      </c>
      <c r="D281" t="s">
        <v>1430</v>
      </c>
      <c r="E281" t="s">
        <v>1431</v>
      </c>
    </row>
    <row r="282" spans="1:5">
      <c r="A282">
        <v>87</v>
      </c>
      <c r="B282" t="s">
        <v>1509</v>
      </c>
      <c r="C282" t="s">
        <v>1456</v>
      </c>
      <c r="D282" t="s">
        <v>1048</v>
      </c>
      <c r="E282" t="s">
        <v>249</v>
      </c>
    </row>
    <row r="283" spans="1:5">
      <c r="A283">
        <v>89</v>
      </c>
      <c r="B283" t="s">
        <v>1509</v>
      </c>
      <c r="C283" t="s">
        <v>1512</v>
      </c>
      <c r="D283" t="s">
        <v>964</v>
      </c>
      <c r="E283" t="s">
        <v>79</v>
      </c>
    </row>
    <row r="284" spans="1:5">
      <c r="A284">
        <v>90</v>
      </c>
      <c r="B284" t="s">
        <v>1509</v>
      </c>
      <c r="C284" t="s">
        <v>1454</v>
      </c>
      <c r="D284" t="s">
        <v>1117</v>
      </c>
      <c r="E284" t="s">
        <v>318</v>
      </c>
    </row>
    <row r="285" spans="1:5">
      <c r="A285">
        <v>90</v>
      </c>
      <c r="B285" t="s">
        <v>1509</v>
      </c>
      <c r="C285" t="s">
        <v>1454</v>
      </c>
      <c r="D285" t="s">
        <v>1054</v>
      </c>
      <c r="E285" t="s">
        <v>255</v>
      </c>
    </row>
    <row r="286" spans="1:5">
      <c r="A286">
        <v>91</v>
      </c>
      <c r="B286" t="s">
        <v>1509</v>
      </c>
      <c r="C286" t="s">
        <v>1474</v>
      </c>
      <c r="D286" t="s">
        <v>1220</v>
      </c>
      <c r="E286" t="s">
        <v>587</v>
      </c>
    </row>
    <row r="287" spans="1:5">
      <c r="A287">
        <v>92</v>
      </c>
      <c r="B287" t="s">
        <v>1509</v>
      </c>
      <c r="C287" t="s">
        <v>1513</v>
      </c>
      <c r="D287" t="s">
        <v>992</v>
      </c>
      <c r="E287" t="s">
        <v>107</v>
      </c>
    </row>
    <row r="288" spans="1:5">
      <c r="A288">
        <v>92</v>
      </c>
      <c r="B288" t="s">
        <v>1509</v>
      </c>
      <c r="C288" t="s">
        <v>1513</v>
      </c>
      <c r="D288" t="s">
        <v>982</v>
      </c>
      <c r="E288" t="s">
        <v>97</v>
      </c>
    </row>
    <row r="289" spans="1:5">
      <c r="A289">
        <v>92</v>
      </c>
      <c r="B289" t="s">
        <v>1509</v>
      </c>
      <c r="C289" t="s">
        <v>1513</v>
      </c>
      <c r="D289" t="s">
        <v>1349</v>
      </c>
      <c r="E289" t="s">
        <v>872</v>
      </c>
    </row>
    <row r="290" spans="1:5">
      <c r="A290">
        <v>94</v>
      </c>
      <c r="B290" t="s">
        <v>1509</v>
      </c>
      <c r="C290" t="s">
        <v>1480</v>
      </c>
      <c r="D290" t="s">
        <v>978</v>
      </c>
      <c r="E290" t="s">
        <v>93</v>
      </c>
    </row>
    <row r="291" spans="1:5">
      <c r="A291">
        <v>94</v>
      </c>
      <c r="B291" t="s">
        <v>1509</v>
      </c>
      <c r="C291" t="s">
        <v>1480</v>
      </c>
      <c r="D291" t="s">
        <v>1309</v>
      </c>
      <c r="E291" t="s">
        <v>766</v>
      </c>
    </row>
    <row r="292" spans="1:5">
      <c r="A292">
        <v>94</v>
      </c>
      <c r="B292" t="s">
        <v>1509</v>
      </c>
      <c r="C292" t="s">
        <v>1480</v>
      </c>
      <c r="D292" t="s">
        <v>1152</v>
      </c>
      <c r="E292" t="s">
        <v>444</v>
      </c>
    </row>
    <row r="293" spans="1:5">
      <c r="A293">
        <v>95</v>
      </c>
      <c r="B293" t="s">
        <v>1509</v>
      </c>
      <c r="C293" t="s">
        <v>1463</v>
      </c>
      <c r="D293" t="s">
        <v>1109</v>
      </c>
      <c r="E293" t="s">
        <v>310</v>
      </c>
    </row>
    <row r="294" spans="1:5">
      <c r="A294">
        <v>95</v>
      </c>
      <c r="B294" t="s">
        <v>1509</v>
      </c>
      <c r="C294" t="s">
        <v>1463</v>
      </c>
      <c r="D294" t="s">
        <v>1071</v>
      </c>
      <c r="E294" t="s">
        <v>272</v>
      </c>
    </row>
    <row r="295" spans="1:5">
      <c r="A295">
        <v>96</v>
      </c>
      <c r="B295" t="s">
        <v>1509</v>
      </c>
      <c r="C295" t="s">
        <v>1452</v>
      </c>
      <c r="D295" t="s">
        <v>1318</v>
      </c>
      <c r="E295" t="s">
        <v>808</v>
      </c>
    </row>
    <row r="296" spans="1:5">
      <c r="A296">
        <v>96</v>
      </c>
      <c r="B296" t="s">
        <v>1509</v>
      </c>
      <c r="C296" t="s">
        <v>1452</v>
      </c>
      <c r="D296" t="s">
        <v>982</v>
      </c>
      <c r="E296" t="s">
        <v>97</v>
      </c>
    </row>
    <row r="297" spans="1:5">
      <c r="A297">
        <v>96</v>
      </c>
      <c r="B297" t="s">
        <v>1509</v>
      </c>
      <c r="C297" t="s">
        <v>1452</v>
      </c>
      <c r="D297" t="s">
        <v>1253</v>
      </c>
      <c r="E297" t="s">
        <v>620</v>
      </c>
    </row>
    <row r="298" spans="1:5">
      <c r="A298">
        <v>96</v>
      </c>
      <c r="B298" t="s">
        <v>1509</v>
      </c>
      <c r="C298" t="s">
        <v>1452</v>
      </c>
      <c r="D298" t="s">
        <v>1152</v>
      </c>
      <c r="E298" t="s">
        <v>444</v>
      </c>
    </row>
    <row r="299" spans="1:5">
      <c r="A299">
        <v>96</v>
      </c>
      <c r="B299" t="s">
        <v>1509</v>
      </c>
      <c r="C299" t="s">
        <v>1452</v>
      </c>
      <c r="D299" t="s">
        <v>1309</v>
      </c>
      <c r="E299" t="s">
        <v>766</v>
      </c>
    </row>
    <row r="300" spans="1:5">
      <c r="A300">
        <v>97</v>
      </c>
      <c r="B300" t="s">
        <v>1509</v>
      </c>
      <c r="C300" t="s">
        <v>1465</v>
      </c>
      <c r="D300" t="s">
        <v>1048</v>
      </c>
      <c r="E300" t="s">
        <v>249</v>
      </c>
    </row>
    <row r="301" spans="1:5">
      <c r="A301">
        <v>98</v>
      </c>
      <c r="B301" t="s">
        <v>1509</v>
      </c>
      <c r="C301" t="s">
        <v>1514</v>
      </c>
      <c r="D301" t="s">
        <v>1029</v>
      </c>
      <c r="E301" t="s">
        <v>200</v>
      </c>
    </row>
    <row r="302" spans="1:5">
      <c r="A302">
        <v>98</v>
      </c>
      <c r="B302" t="s">
        <v>1509</v>
      </c>
      <c r="C302" t="s">
        <v>1514</v>
      </c>
      <c r="D302" t="s">
        <v>1017</v>
      </c>
      <c r="E302" t="s">
        <v>188</v>
      </c>
    </row>
    <row r="303" spans="1:5">
      <c r="A303">
        <v>98</v>
      </c>
      <c r="B303" t="s">
        <v>1509</v>
      </c>
      <c r="C303" t="s">
        <v>1514</v>
      </c>
      <c r="D303" t="s">
        <v>1108</v>
      </c>
      <c r="E303" t="s">
        <v>309</v>
      </c>
    </row>
    <row r="304" spans="1:5">
      <c r="A304">
        <v>98</v>
      </c>
      <c r="B304" t="s">
        <v>1509</v>
      </c>
      <c r="C304" t="s">
        <v>1514</v>
      </c>
      <c r="D304" t="s">
        <v>1053</v>
      </c>
      <c r="E304" t="s">
        <v>254</v>
      </c>
    </row>
    <row r="305" spans="1:5">
      <c r="A305">
        <v>98</v>
      </c>
      <c r="B305" t="s">
        <v>1509</v>
      </c>
      <c r="C305" t="s">
        <v>1514</v>
      </c>
      <c r="D305" t="s">
        <v>1086</v>
      </c>
      <c r="E305" t="s">
        <v>287</v>
      </c>
    </row>
    <row r="306" spans="1:5">
      <c r="A306">
        <v>99</v>
      </c>
      <c r="B306" t="s">
        <v>1509</v>
      </c>
      <c r="C306" t="s">
        <v>1483</v>
      </c>
      <c r="D306" t="s">
        <v>1309</v>
      </c>
      <c r="E306" t="s">
        <v>766</v>
      </c>
    </row>
    <row r="307" spans="1:5">
      <c r="A307">
        <v>99</v>
      </c>
      <c r="B307" t="s">
        <v>1509</v>
      </c>
      <c r="C307" t="s">
        <v>1483</v>
      </c>
      <c r="D307" t="s">
        <v>1253</v>
      </c>
      <c r="E307" t="s">
        <v>620</v>
      </c>
    </row>
    <row r="308" spans="1:5">
      <c r="A308">
        <v>99</v>
      </c>
      <c r="B308" t="s">
        <v>1509</v>
      </c>
      <c r="C308" t="s">
        <v>1483</v>
      </c>
      <c r="D308" t="s">
        <v>969</v>
      </c>
      <c r="E308" t="s">
        <v>84</v>
      </c>
    </row>
    <row r="309" spans="1:5">
      <c r="A309">
        <v>100</v>
      </c>
      <c r="B309" t="s">
        <v>1509</v>
      </c>
      <c r="C309" t="s">
        <v>1515</v>
      </c>
      <c r="D309" t="s">
        <v>1220</v>
      </c>
      <c r="E309" t="s">
        <v>587</v>
      </c>
    </row>
    <row r="310" spans="1:5">
      <c r="A310">
        <v>100</v>
      </c>
      <c r="B310" t="s">
        <v>1509</v>
      </c>
      <c r="C310" t="s">
        <v>1515</v>
      </c>
      <c r="D310" t="s">
        <v>1276</v>
      </c>
      <c r="E310" t="s">
        <v>643</v>
      </c>
    </row>
    <row r="311" spans="1:5">
      <c r="A311">
        <v>101</v>
      </c>
      <c r="B311" t="s">
        <v>1509</v>
      </c>
      <c r="C311" t="s">
        <v>1457</v>
      </c>
      <c r="D311" t="s">
        <v>1430</v>
      </c>
      <c r="E311" t="s">
        <v>1431</v>
      </c>
    </row>
    <row r="312" spans="1:5">
      <c r="A312">
        <v>102</v>
      </c>
      <c r="B312" t="s">
        <v>1509</v>
      </c>
      <c r="C312" t="s">
        <v>1469</v>
      </c>
      <c r="D312" t="s">
        <v>1071</v>
      </c>
      <c r="E312" t="s">
        <v>272</v>
      </c>
    </row>
    <row r="313" spans="1:5">
      <c r="A313">
        <v>102</v>
      </c>
      <c r="B313" t="s">
        <v>1509</v>
      </c>
      <c r="C313" t="s">
        <v>1469</v>
      </c>
      <c r="D313" t="s">
        <v>1120</v>
      </c>
      <c r="E313" t="s">
        <v>321</v>
      </c>
    </row>
    <row r="314" spans="1:5">
      <c r="A314">
        <v>103</v>
      </c>
      <c r="B314" t="s">
        <v>1509</v>
      </c>
      <c r="C314" t="s">
        <v>1495</v>
      </c>
      <c r="D314" t="s">
        <v>982</v>
      </c>
      <c r="E314" t="s">
        <v>97</v>
      </c>
    </row>
    <row r="315" spans="1:5">
      <c r="A315">
        <v>103</v>
      </c>
      <c r="B315" t="s">
        <v>1509</v>
      </c>
      <c r="C315" t="s">
        <v>1495</v>
      </c>
      <c r="D315" t="s">
        <v>964</v>
      </c>
      <c r="E315" t="s">
        <v>79</v>
      </c>
    </row>
    <row r="316" spans="1:5">
      <c r="A316">
        <v>104</v>
      </c>
      <c r="B316" t="s">
        <v>1509</v>
      </c>
      <c r="C316" t="s">
        <v>1516</v>
      </c>
      <c r="D316" t="s">
        <v>1220</v>
      </c>
      <c r="E316" t="s">
        <v>587</v>
      </c>
    </row>
    <row r="317" spans="1:5">
      <c r="A317">
        <v>104</v>
      </c>
      <c r="B317" t="s">
        <v>1509</v>
      </c>
      <c r="C317" t="s">
        <v>1516</v>
      </c>
      <c r="D317" t="s">
        <v>1271</v>
      </c>
      <c r="E317" t="s">
        <v>638</v>
      </c>
    </row>
    <row r="318" spans="1:5">
      <c r="A318">
        <v>104</v>
      </c>
      <c r="B318" t="s">
        <v>1509</v>
      </c>
      <c r="C318" t="s">
        <v>1516</v>
      </c>
      <c r="D318" t="s">
        <v>1281</v>
      </c>
      <c r="E318" t="s">
        <v>648</v>
      </c>
    </row>
    <row r="319" spans="1:5">
      <c r="A319">
        <v>104</v>
      </c>
      <c r="B319" t="s">
        <v>1509</v>
      </c>
      <c r="C319" t="s">
        <v>1516</v>
      </c>
      <c r="D319" t="s">
        <v>1276</v>
      </c>
      <c r="E319" t="s">
        <v>643</v>
      </c>
    </row>
    <row r="320" spans="1:5">
      <c r="A320">
        <v>104</v>
      </c>
      <c r="B320" t="s">
        <v>1509</v>
      </c>
      <c r="C320" t="s">
        <v>1516</v>
      </c>
      <c r="D320" t="s">
        <v>1272</v>
      </c>
      <c r="E320" t="s">
        <v>639</v>
      </c>
    </row>
    <row r="321" spans="1:5">
      <c r="A321">
        <v>104</v>
      </c>
      <c r="B321" t="s">
        <v>1509</v>
      </c>
      <c r="C321" t="s">
        <v>1516</v>
      </c>
      <c r="D321" t="s">
        <v>1227</v>
      </c>
      <c r="E321" t="s">
        <v>594</v>
      </c>
    </row>
    <row r="322" spans="1:5">
      <c r="A322">
        <v>104</v>
      </c>
      <c r="B322" t="s">
        <v>1509</v>
      </c>
      <c r="C322" t="s">
        <v>1516</v>
      </c>
      <c r="D322" t="s">
        <v>1254</v>
      </c>
      <c r="E322" t="s">
        <v>621</v>
      </c>
    </row>
    <row r="323" spans="1:5">
      <c r="A323">
        <v>104</v>
      </c>
      <c r="B323" t="s">
        <v>1509</v>
      </c>
      <c r="C323" t="s">
        <v>1516</v>
      </c>
      <c r="D323" t="s">
        <v>1273</v>
      </c>
      <c r="E323" t="s">
        <v>640</v>
      </c>
    </row>
    <row r="324" spans="1:5">
      <c r="A324">
        <v>104</v>
      </c>
      <c r="B324" t="s">
        <v>1509</v>
      </c>
      <c r="C324" t="s">
        <v>1516</v>
      </c>
      <c r="D324" t="s">
        <v>1253</v>
      </c>
      <c r="E324" t="s">
        <v>620</v>
      </c>
    </row>
    <row r="325" spans="1:5">
      <c r="A325">
        <v>105</v>
      </c>
      <c r="B325" t="s">
        <v>1509</v>
      </c>
      <c r="C325" t="s">
        <v>1460</v>
      </c>
      <c r="D325" t="s">
        <v>1309</v>
      </c>
      <c r="E325" t="s">
        <v>766</v>
      </c>
    </row>
    <row r="326" spans="1:5">
      <c r="A326">
        <v>105</v>
      </c>
      <c r="B326" t="s">
        <v>1509</v>
      </c>
      <c r="C326" t="s">
        <v>1460</v>
      </c>
      <c r="D326" t="s">
        <v>1318</v>
      </c>
      <c r="E326" t="s">
        <v>808</v>
      </c>
    </row>
    <row r="327" spans="1:5">
      <c r="A327">
        <v>105</v>
      </c>
      <c r="B327" t="s">
        <v>1509</v>
      </c>
      <c r="C327" t="s">
        <v>1460</v>
      </c>
      <c r="D327" t="s">
        <v>1253</v>
      </c>
      <c r="E327" t="s">
        <v>620</v>
      </c>
    </row>
    <row r="328" spans="1:5">
      <c r="A328">
        <v>106</v>
      </c>
      <c r="B328" t="s">
        <v>1509</v>
      </c>
      <c r="C328" t="s">
        <v>1485</v>
      </c>
      <c r="D328" t="s">
        <v>1361</v>
      </c>
      <c r="E328" t="s">
        <v>884</v>
      </c>
    </row>
    <row r="329" spans="1:5">
      <c r="A329">
        <v>109</v>
      </c>
      <c r="B329" t="s">
        <v>1509</v>
      </c>
      <c r="C329" t="s">
        <v>1479</v>
      </c>
      <c r="D329" t="s">
        <v>1120</v>
      </c>
      <c r="E329" t="s">
        <v>321</v>
      </c>
    </row>
    <row r="330" spans="1:5">
      <c r="A330">
        <v>109</v>
      </c>
      <c r="B330" t="s">
        <v>1509</v>
      </c>
      <c r="C330" t="s">
        <v>1479</v>
      </c>
      <c r="D330" t="s">
        <v>1108</v>
      </c>
      <c r="E330" t="s">
        <v>309</v>
      </c>
    </row>
    <row r="331" spans="1:5">
      <c r="A331">
        <v>111</v>
      </c>
      <c r="B331" t="s">
        <v>1509</v>
      </c>
      <c r="C331" t="s">
        <v>1517</v>
      </c>
      <c r="D331" t="s">
        <v>1108</v>
      </c>
      <c r="E331" t="s">
        <v>309</v>
      </c>
    </row>
    <row r="332" spans="1:5">
      <c r="A332">
        <v>111</v>
      </c>
      <c r="B332" t="s">
        <v>1509</v>
      </c>
      <c r="C332" t="s">
        <v>1517</v>
      </c>
      <c r="D332" t="s">
        <v>1111</v>
      </c>
      <c r="E332" t="s">
        <v>312</v>
      </c>
    </row>
    <row r="333" spans="1:5">
      <c r="A333">
        <v>111</v>
      </c>
      <c r="B333" t="s">
        <v>1509</v>
      </c>
      <c r="C333" t="s">
        <v>1517</v>
      </c>
      <c r="D333" t="s">
        <v>1120</v>
      </c>
      <c r="E333" t="s">
        <v>321</v>
      </c>
    </row>
    <row r="334" spans="1:5">
      <c r="A334">
        <v>112</v>
      </c>
      <c r="B334" t="s">
        <v>1509</v>
      </c>
      <c r="C334" t="s">
        <v>1518</v>
      </c>
      <c r="D334" t="s">
        <v>1220</v>
      </c>
      <c r="E334" t="s">
        <v>587</v>
      </c>
    </row>
    <row r="335" spans="1:5">
      <c r="A335">
        <v>112</v>
      </c>
      <c r="B335" t="s">
        <v>1509</v>
      </c>
      <c r="C335" t="s">
        <v>1518</v>
      </c>
      <c r="D335" t="s">
        <v>1414</v>
      </c>
      <c r="E335" t="s">
        <v>1415</v>
      </c>
    </row>
    <row r="336" spans="1:5">
      <c r="A336">
        <v>113</v>
      </c>
      <c r="B336" t="s">
        <v>1509</v>
      </c>
      <c r="C336" t="s">
        <v>1473</v>
      </c>
      <c r="D336" t="s">
        <v>1253</v>
      </c>
      <c r="E336" t="s">
        <v>620</v>
      </c>
    </row>
    <row r="337" spans="1:5">
      <c r="A337">
        <v>113</v>
      </c>
      <c r="B337" t="s">
        <v>1509</v>
      </c>
      <c r="C337" t="s">
        <v>1473</v>
      </c>
      <c r="D337" t="s">
        <v>1363</v>
      </c>
      <c r="E337" t="s">
        <v>886</v>
      </c>
    </row>
    <row r="338" spans="1:5">
      <c r="A338">
        <v>113</v>
      </c>
      <c r="B338" t="s">
        <v>1509</v>
      </c>
      <c r="C338" t="s">
        <v>1473</v>
      </c>
      <c r="D338" t="s">
        <v>1357</v>
      </c>
      <c r="E338" t="s">
        <v>880</v>
      </c>
    </row>
    <row r="339" spans="1:5">
      <c r="A339">
        <v>113</v>
      </c>
      <c r="B339" t="s">
        <v>1509</v>
      </c>
      <c r="C339" t="s">
        <v>1473</v>
      </c>
      <c r="D339" t="s">
        <v>1309</v>
      </c>
      <c r="E339" t="s">
        <v>766</v>
      </c>
    </row>
    <row r="340" spans="1:5">
      <c r="A340">
        <v>113</v>
      </c>
      <c r="B340" t="s">
        <v>1509</v>
      </c>
      <c r="C340" t="s">
        <v>1473</v>
      </c>
      <c r="D340" t="s">
        <v>1220</v>
      </c>
      <c r="E340" t="s">
        <v>587</v>
      </c>
    </row>
    <row r="341" spans="1:5">
      <c r="A341">
        <v>114</v>
      </c>
      <c r="B341" t="s">
        <v>1509</v>
      </c>
      <c r="C341" t="s">
        <v>1468</v>
      </c>
      <c r="D341" t="s">
        <v>1432</v>
      </c>
      <c r="E341" t="s">
        <v>1433</v>
      </c>
    </row>
    <row r="342" spans="1:5">
      <c r="A342">
        <v>114</v>
      </c>
      <c r="B342" t="s">
        <v>1509</v>
      </c>
      <c r="C342" t="s">
        <v>1468</v>
      </c>
      <c r="D342" t="s">
        <v>1430</v>
      </c>
      <c r="E342" t="s">
        <v>1431</v>
      </c>
    </row>
    <row r="343" spans="1:5">
      <c r="A343">
        <v>115</v>
      </c>
      <c r="B343" t="s">
        <v>1509</v>
      </c>
      <c r="C343" t="s">
        <v>1505</v>
      </c>
      <c r="D343" t="s">
        <v>944</v>
      </c>
      <c r="E343" t="s">
        <v>22</v>
      </c>
    </row>
    <row r="344" spans="1:5">
      <c r="A344">
        <v>116</v>
      </c>
      <c r="B344" t="s">
        <v>1509</v>
      </c>
      <c r="C344" t="s">
        <v>1519</v>
      </c>
      <c r="D344" t="s">
        <v>1309</v>
      </c>
      <c r="E344" t="s">
        <v>766</v>
      </c>
    </row>
    <row r="345" spans="1:5">
      <c r="A345">
        <v>116</v>
      </c>
      <c r="B345" t="s">
        <v>1509</v>
      </c>
      <c r="C345" t="s">
        <v>1519</v>
      </c>
      <c r="D345" t="s">
        <v>1131</v>
      </c>
      <c r="E345" t="s">
        <v>423</v>
      </c>
    </row>
    <row r="346" spans="1:5">
      <c r="A346">
        <v>116</v>
      </c>
      <c r="B346" t="s">
        <v>1509</v>
      </c>
      <c r="C346" t="s">
        <v>1519</v>
      </c>
      <c r="D346" t="s">
        <v>982</v>
      </c>
      <c r="E346" t="s">
        <v>97</v>
      </c>
    </row>
    <row r="347" spans="1:5">
      <c r="A347">
        <v>116</v>
      </c>
      <c r="B347" t="s">
        <v>1509</v>
      </c>
      <c r="C347" t="s">
        <v>1519</v>
      </c>
      <c r="D347" t="s">
        <v>969</v>
      </c>
      <c r="E347" t="s">
        <v>84</v>
      </c>
    </row>
    <row r="348" spans="1:5">
      <c r="A348">
        <v>117</v>
      </c>
      <c r="B348" t="s">
        <v>1509</v>
      </c>
      <c r="C348" t="s">
        <v>1520</v>
      </c>
      <c r="D348" t="s">
        <v>1102</v>
      </c>
      <c r="E348" t="s">
        <v>303</v>
      </c>
    </row>
    <row r="349" spans="1:5">
      <c r="A349">
        <v>117</v>
      </c>
      <c r="B349" t="s">
        <v>1509</v>
      </c>
      <c r="C349" t="s">
        <v>1520</v>
      </c>
      <c r="D349" t="s">
        <v>1064</v>
      </c>
      <c r="E349" t="s">
        <v>265</v>
      </c>
    </row>
    <row r="350" spans="1:5">
      <c r="A350">
        <v>118</v>
      </c>
      <c r="B350" t="s">
        <v>1509</v>
      </c>
      <c r="C350" t="s">
        <v>1521</v>
      </c>
      <c r="D350" t="s">
        <v>996</v>
      </c>
      <c r="E350" t="s">
        <v>111</v>
      </c>
    </row>
    <row r="351" spans="1:5">
      <c r="A351">
        <v>118</v>
      </c>
      <c r="B351" t="s">
        <v>1509</v>
      </c>
      <c r="C351" t="s">
        <v>1521</v>
      </c>
      <c r="D351" t="s">
        <v>1309</v>
      </c>
      <c r="E351" t="s">
        <v>766</v>
      </c>
    </row>
    <row r="352" spans="1:5">
      <c r="A352">
        <v>118</v>
      </c>
      <c r="B352" t="s">
        <v>1509</v>
      </c>
      <c r="C352" t="s">
        <v>1521</v>
      </c>
      <c r="D352" t="s">
        <v>982</v>
      </c>
      <c r="E352" t="s">
        <v>97</v>
      </c>
    </row>
    <row r="353" spans="1:5">
      <c r="A353">
        <v>118</v>
      </c>
      <c r="B353" t="s">
        <v>1509</v>
      </c>
      <c r="C353" t="s">
        <v>1521</v>
      </c>
      <c r="D353" t="s">
        <v>992</v>
      </c>
      <c r="E353" t="s">
        <v>107</v>
      </c>
    </row>
    <row r="354" spans="1:5">
      <c r="A354">
        <v>118</v>
      </c>
      <c r="B354" t="s">
        <v>1509</v>
      </c>
      <c r="C354" t="s">
        <v>1521</v>
      </c>
      <c r="D354" t="s">
        <v>1410</v>
      </c>
      <c r="E354" t="s">
        <v>1411</v>
      </c>
    </row>
    <row r="355" spans="1:5">
      <c r="A355">
        <v>119</v>
      </c>
      <c r="B355" t="s">
        <v>1509</v>
      </c>
      <c r="C355" t="s">
        <v>1477</v>
      </c>
      <c r="D355" t="s">
        <v>1309</v>
      </c>
      <c r="E355" t="s">
        <v>766</v>
      </c>
    </row>
    <row r="356" spans="1:5">
      <c r="A356">
        <v>119</v>
      </c>
      <c r="B356" t="s">
        <v>1509</v>
      </c>
      <c r="C356" t="s">
        <v>1477</v>
      </c>
      <c r="D356" t="s">
        <v>1220</v>
      </c>
      <c r="E356" t="s">
        <v>587</v>
      </c>
    </row>
    <row r="357" spans="1:5">
      <c r="A357">
        <v>120</v>
      </c>
      <c r="B357" t="s">
        <v>1509</v>
      </c>
      <c r="C357" t="s">
        <v>1493</v>
      </c>
      <c r="D357" t="s">
        <v>1120</v>
      </c>
      <c r="E357" t="s">
        <v>321</v>
      </c>
    </row>
    <row r="358" spans="1:5">
      <c r="A358">
        <v>121</v>
      </c>
      <c r="B358" t="s">
        <v>1509</v>
      </c>
      <c r="C358" t="s">
        <v>1522</v>
      </c>
      <c r="D358" t="s">
        <v>1400</v>
      </c>
      <c r="E358" t="s">
        <v>1401</v>
      </c>
    </row>
    <row r="359" spans="1:5">
      <c r="A359">
        <v>121</v>
      </c>
      <c r="B359" t="s">
        <v>1509</v>
      </c>
      <c r="C359" t="s">
        <v>1522</v>
      </c>
      <c r="D359" t="s">
        <v>1220</v>
      </c>
      <c r="E359" t="s">
        <v>587</v>
      </c>
    </row>
    <row r="360" spans="1:5">
      <c r="A360">
        <v>121</v>
      </c>
      <c r="B360" t="s">
        <v>1509</v>
      </c>
      <c r="C360" t="s">
        <v>1522</v>
      </c>
      <c r="D360" t="s">
        <v>1054</v>
      </c>
      <c r="E360" t="s">
        <v>255</v>
      </c>
    </row>
    <row r="361" spans="1:5">
      <c r="A361">
        <v>122</v>
      </c>
      <c r="B361" t="s">
        <v>1509</v>
      </c>
      <c r="C361" t="s">
        <v>1523</v>
      </c>
      <c r="D361" t="s">
        <v>1400</v>
      </c>
      <c r="E361" t="s">
        <v>1401</v>
      </c>
    </row>
    <row r="362" spans="1:5">
      <c r="A362">
        <v>122</v>
      </c>
      <c r="B362" t="s">
        <v>1509</v>
      </c>
      <c r="C362" t="s">
        <v>1523</v>
      </c>
      <c r="D362" t="s">
        <v>1430</v>
      </c>
      <c r="E362" t="s">
        <v>1431</v>
      </c>
    </row>
    <row r="363" spans="1:5">
      <c r="A363">
        <v>123</v>
      </c>
      <c r="B363" t="s">
        <v>1509</v>
      </c>
      <c r="C363" t="s">
        <v>1524</v>
      </c>
      <c r="D363" t="s">
        <v>984</v>
      </c>
      <c r="E363" t="s">
        <v>99</v>
      </c>
    </row>
    <row r="364" spans="1:5">
      <c r="A364">
        <v>123</v>
      </c>
      <c r="B364" t="s">
        <v>1509</v>
      </c>
      <c r="C364" t="s">
        <v>1524</v>
      </c>
      <c r="D364" t="s">
        <v>1120</v>
      </c>
      <c r="E364" t="s">
        <v>321</v>
      </c>
    </row>
    <row r="365" spans="1:5">
      <c r="A365">
        <v>123</v>
      </c>
      <c r="B365" t="s">
        <v>1509</v>
      </c>
      <c r="C365" t="s">
        <v>1524</v>
      </c>
      <c r="D365" t="s">
        <v>996</v>
      </c>
      <c r="E365" t="s">
        <v>111</v>
      </c>
    </row>
    <row r="366" spans="1:5">
      <c r="A366">
        <v>123</v>
      </c>
      <c r="B366" t="s">
        <v>1509</v>
      </c>
      <c r="C366" t="s">
        <v>1524</v>
      </c>
      <c r="D366" t="s">
        <v>977</v>
      </c>
      <c r="E366" t="s">
        <v>92</v>
      </c>
    </row>
    <row r="367" spans="1:5">
      <c r="A367">
        <v>124</v>
      </c>
      <c r="B367" t="s">
        <v>1509</v>
      </c>
      <c r="C367" t="s">
        <v>1525</v>
      </c>
      <c r="D367" t="s">
        <v>1053</v>
      </c>
      <c r="E367" t="s">
        <v>254</v>
      </c>
    </row>
    <row r="368" spans="1:5">
      <c r="A368">
        <v>124</v>
      </c>
      <c r="B368" t="s">
        <v>1509</v>
      </c>
      <c r="C368" t="s">
        <v>1525</v>
      </c>
      <c r="D368" t="s">
        <v>1120</v>
      </c>
      <c r="E368" t="s">
        <v>321</v>
      </c>
    </row>
    <row r="369" spans="1:5">
      <c r="A369">
        <v>124</v>
      </c>
      <c r="B369" t="s">
        <v>1509</v>
      </c>
      <c r="C369" t="s">
        <v>1525</v>
      </c>
      <c r="D369" t="s">
        <v>1122</v>
      </c>
      <c r="E369" t="s">
        <v>323</v>
      </c>
    </row>
    <row r="370" spans="1:5">
      <c r="A370">
        <v>124</v>
      </c>
      <c r="B370" t="s">
        <v>1509</v>
      </c>
      <c r="C370" t="s">
        <v>1525</v>
      </c>
      <c r="D370" t="s">
        <v>1037</v>
      </c>
      <c r="E370" t="s">
        <v>238</v>
      </c>
    </row>
    <row r="371" spans="1:5">
      <c r="A371">
        <v>125</v>
      </c>
      <c r="B371" t="s">
        <v>1509</v>
      </c>
      <c r="C371" t="s">
        <v>1488</v>
      </c>
      <c r="D371" t="s">
        <v>1120</v>
      </c>
      <c r="E371" t="s">
        <v>321</v>
      </c>
    </row>
    <row r="372" spans="1:5">
      <c r="A372">
        <v>126</v>
      </c>
      <c r="B372" t="s">
        <v>1509</v>
      </c>
      <c r="C372" t="s">
        <v>1491</v>
      </c>
      <c r="D372" t="s">
        <v>1309</v>
      </c>
      <c r="E372" t="s">
        <v>766</v>
      </c>
    </row>
    <row r="373" spans="1:5">
      <c r="A373">
        <v>126</v>
      </c>
      <c r="B373" t="s">
        <v>1509</v>
      </c>
      <c r="C373" t="s">
        <v>1491</v>
      </c>
      <c r="D373" t="s">
        <v>982</v>
      </c>
      <c r="E373" t="s">
        <v>97</v>
      </c>
    </row>
    <row r="374" spans="1:5">
      <c r="A374">
        <v>128</v>
      </c>
      <c r="B374" t="s">
        <v>1509</v>
      </c>
      <c r="C374" t="s">
        <v>1526</v>
      </c>
      <c r="D374" t="s">
        <v>1120</v>
      </c>
      <c r="E374" t="s">
        <v>321</v>
      </c>
    </row>
    <row r="375" spans="1:5">
      <c r="A375">
        <v>129</v>
      </c>
      <c r="B375" t="s">
        <v>1509</v>
      </c>
      <c r="C375" t="s">
        <v>1482</v>
      </c>
      <c r="D375" t="s">
        <v>1253</v>
      </c>
      <c r="E375" t="s">
        <v>620</v>
      </c>
    </row>
    <row r="376" spans="1:5">
      <c r="A376">
        <v>129</v>
      </c>
      <c r="B376" t="s">
        <v>1509</v>
      </c>
      <c r="C376" t="s">
        <v>1482</v>
      </c>
      <c r="D376" t="s">
        <v>1331</v>
      </c>
      <c r="E376" t="s">
        <v>821</v>
      </c>
    </row>
    <row r="377" spans="1:5">
      <c r="A377">
        <v>129</v>
      </c>
      <c r="B377" t="s">
        <v>1509</v>
      </c>
      <c r="C377" t="s">
        <v>1482</v>
      </c>
      <c r="D377" t="s">
        <v>1368</v>
      </c>
      <c r="E377" t="s">
        <v>891</v>
      </c>
    </row>
    <row r="378" spans="1:5">
      <c r="A378">
        <v>129</v>
      </c>
      <c r="B378" t="s">
        <v>1509</v>
      </c>
      <c r="C378" t="s">
        <v>1482</v>
      </c>
      <c r="D378" t="s">
        <v>1349</v>
      </c>
      <c r="E378" t="s">
        <v>872</v>
      </c>
    </row>
    <row r="379" spans="1:5">
      <c r="A379">
        <v>129</v>
      </c>
      <c r="B379" t="s">
        <v>1509</v>
      </c>
      <c r="C379" t="s">
        <v>1482</v>
      </c>
      <c r="D379" t="s">
        <v>982</v>
      </c>
      <c r="E379" t="s">
        <v>97</v>
      </c>
    </row>
    <row r="380" spans="1:5">
      <c r="A380">
        <v>130</v>
      </c>
      <c r="B380" t="s">
        <v>1509</v>
      </c>
      <c r="C380" t="s">
        <v>1527</v>
      </c>
      <c r="D380" t="s">
        <v>1120</v>
      </c>
      <c r="E380" t="s">
        <v>321</v>
      </c>
    </row>
    <row r="381" spans="1:5">
      <c r="A381">
        <v>130</v>
      </c>
      <c r="B381" t="s">
        <v>1509</v>
      </c>
      <c r="C381" t="s">
        <v>1527</v>
      </c>
      <c r="D381" t="s">
        <v>1111</v>
      </c>
      <c r="E381" t="s">
        <v>312</v>
      </c>
    </row>
    <row r="382" spans="1:5">
      <c r="A382">
        <v>130</v>
      </c>
      <c r="B382" t="s">
        <v>1509</v>
      </c>
      <c r="C382" t="s">
        <v>1527</v>
      </c>
      <c r="D382" t="s">
        <v>1029</v>
      </c>
      <c r="E382" t="s">
        <v>200</v>
      </c>
    </row>
    <row r="383" spans="1:5">
      <c r="A383">
        <v>130</v>
      </c>
      <c r="B383" t="s">
        <v>1509</v>
      </c>
      <c r="C383" t="s">
        <v>1527</v>
      </c>
      <c r="D383" t="s">
        <v>1053</v>
      </c>
      <c r="E383" t="s">
        <v>254</v>
      </c>
    </row>
    <row r="384" spans="1:5">
      <c r="A384">
        <v>130</v>
      </c>
      <c r="B384" t="s">
        <v>1509</v>
      </c>
      <c r="C384" t="s">
        <v>1527</v>
      </c>
      <c r="D384" t="s">
        <v>1054</v>
      </c>
      <c r="E384" t="s">
        <v>255</v>
      </c>
    </row>
    <row r="385" spans="1:5">
      <c r="A385">
        <v>132</v>
      </c>
      <c r="B385" t="s">
        <v>1509</v>
      </c>
      <c r="C385" t="s">
        <v>1528</v>
      </c>
      <c r="D385" t="s">
        <v>958</v>
      </c>
      <c r="E385" t="s">
        <v>73</v>
      </c>
    </row>
    <row r="386" spans="1:5">
      <c r="A386">
        <v>132</v>
      </c>
      <c r="B386" t="s">
        <v>1509</v>
      </c>
      <c r="C386" t="s">
        <v>1528</v>
      </c>
      <c r="D386" t="s">
        <v>969</v>
      </c>
      <c r="E386" t="s">
        <v>84</v>
      </c>
    </row>
    <row r="387" spans="1:5">
      <c r="A387">
        <v>132</v>
      </c>
      <c r="B387" t="s">
        <v>1509</v>
      </c>
      <c r="C387" t="s">
        <v>1528</v>
      </c>
      <c r="D387" t="s">
        <v>959</v>
      </c>
      <c r="E387" t="s">
        <v>74</v>
      </c>
    </row>
    <row r="388" spans="1:5">
      <c r="A388">
        <v>133</v>
      </c>
      <c r="B388" t="s">
        <v>1509</v>
      </c>
      <c r="C388" t="s">
        <v>1529</v>
      </c>
      <c r="D388" t="s">
        <v>959</v>
      </c>
      <c r="E388" t="s">
        <v>74</v>
      </c>
    </row>
    <row r="389" spans="1:5">
      <c r="A389">
        <v>134</v>
      </c>
      <c r="B389" t="s">
        <v>1509</v>
      </c>
      <c r="C389" t="s">
        <v>1530</v>
      </c>
      <c r="D389" t="s">
        <v>982</v>
      </c>
      <c r="E389" t="s">
        <v>97</v>
      </c>
    </row>
    <row r="390" spans="1:5">
      <c r="A390">
        <v>135</v>
      </c>
      <c r="B390" t="s">
        <v>1509</v>
      </c>
      <c r="C390" t="s">
        <v>1531</v>
      </c>
      <c r="D390" t="s">
        <v>959</v>
      </c>
      <c r="E390" t="s">
        <v>74</v>
      </c>
    </row>
    <row r="391" spans="1:5">
      <c r="A391">
        <v>136</v>
      </c>
      <c r="B391" t="s">
        <v>1509</v>
      </c>
      <c r="C391" t="s">
        <v>1532</v>
      </c>
      <c r="D391" t="s">
        <v>982</v>
      </c>
      <c r="E391" t="s">
        <v>97</v>
      </c>
    </row>
    <row r="392" spans="1:5">
      <c r="A392">
        <v>137</v>
      </c>
      <c r="B392" t="s">
        <v>1509</v>
      </c>
      <c r="C392" t="s">
        <v>1533</v>
      </c>
      <c r="D392" t="s">
        <v>1430</v>
      </c>
      <c r="E392" t="s">
        <v>1431</v>
      </c>
    </row>
    <row r="393" spans="1:5">
      <c r="A393">
        <v>137</v>
      </c>
      <c r="B393" t="s">
        <v>1509</v>
      </c>
      <c r="C393" t="s">
        <v>1533</v>
      </c>
      <c r="D393" t="s">
        <v>1402</v>
      </c>
      <c r="E393" t="s">
        <v>1403</v>
      </c>
    </row>
    <row r="394" spans="1:5">
      <c r="A394">
        <v>138</v>
      </c>
      <c r="B394" t="s">
        <v>1509</v>
      </c>
      <c r="C394" t="s">
        <v>1534</v>
      </c>
      <c r="D394" t="s">
        <v>1220</v>
      </c>
      <c r="E394" t="s">
        <v>587</v>
      </c>
    </row>
    <row r="395" spans="1:5">
      <c r="A395">
        <v>138</v>
      </c>
      <c r="B395" t="s">
        <v>1509</v>
      </c>
      <c r="C395" t="s">
        <v>1534</v>
      </c>
      <c r="D395" t="s">
        <v>1054</v>
      </c>
      <c r="E395" t="s">
        <v>255</v>
      </c>
    </row>
    <row r="396" spans="1:5">
      <c r="A396">
        <v>138</v>
      </c>
      <c r="B396" t="s">
        <v>1509</v>
      </c>
      <c r="C396" t="s">
        <v>1534</v>
      </c>
      <c r="D396" t="s">
        <v>1120</v>
      </c>
      <c r="E396" t="s">
        <v>321</v>
      </c>
    </row>
    <row r="397" spans="1:5">
      <c r="A397">
        <v>138</v>
      </c>
      <c r="B397" t="s">
        <v>1509</v>
      </c>
      <c r="C397" t="s">
        <v>1534</v>
      </c>
      <c r="D397" t="s">
        <v>1210</v>
      </c>
      <c r="E397" t="s">
        <v>577</v>
      </c>
    </row>
    <row r="398" spans="1:5">
      <c r="A398">
        <v>138</v>
      </c>
      <c r="B398" t="s">
        <v>1509</v>
      </c>
      <c r="C398" t="s">
        <v>1534</v>
      </c>
      <c r="D398" t="s">
        <v>972</v>
      </c>
      <c r="E398" t="s">
        <v>87</v>
      </c>
    </row>
    <row r="399" spans="1:5">
      <c r="A399">
        <v>138</v>
      </c>
      <c r="B399" t="s">
        <v>1509</v>
      </c>
      <c r="C399" t="s">
        <v>1534</v>
      </c>
      <c r="D399" t="s">
        <v>1272</v>
      </c>
      <c r="E399" t="s">
        <v>639</v>
      </c>
    </row>
    <row r="400" spans="1:5">
      <c r="A400">
        <v>139</v>
      </c>
      <c r="B400" t="s">
        <v>1509</v>
      </c>
      <c r="C400" t="s">
        <v>1535</v>
      </c>
      <c r="D400" t="s">
        <v>1349</v>
      </c>
      <c r="E400" t="s">
        <v>872</v>
      </c>
    </row>
    <row r="401" spans="1:5">
      <c r="A401">
        <v>139</v>
      </c>
      <c r="B401" t="s">
        <v>1509</v>
      </c>
      <c r="C401" t="s">
        <v>1535</v>
      </c>
      <c r="D401" t="s">
        <v>1152</v>
      </c>
      <c r="E401" t="s">
        <v>444</v>
      </c>
    </row>
    <row r="402" spans="1:5">
      <c r="A402">
        <v>139</v>
      </c>
      <c r="B402" t="s">
        <v>1509</v>
      </c>
      <c r="C402" t="s">
        <v>1535</v>
      </c>
      <c r="D402" t="s">
        <v>1220</v>
      </c>
      <c r="E402" t="s">
        <v>587</v>
      </c>
    </row>
    <row r="403" spans="1:5">
      <c r="A403">
        <v>139</v>
      </c>
      <c r="B403" t="s">
        <v>1509</v>
      </c>
      <c r="C403" t="s">
        <v>1535</v>
      </c>
      <c r="D403" t="s">
        <v>982</v>
      </c>
      <c r="E403" t="s">
        <v>97</v>
      </c>
    </row>
    <row r="404" spans="1:5">
      <c r="A404">
        <v>140</v>
      </c>
      <c r="B404" t="s">
        <v>1509</v>
      </c>
      <c r="C404" t="s">
        <v>1536</v>
      </c>
      <c r="D404" t="s">
        <v>1086</v>
      </c>
      <c r="E404" t="s">
        <v>287</v>
      </c>
    </row>
    <row r="405" spans="1:5">
      <c r="A405">
        <v>140</v>
      </c>
      <c r="B405" t="s">
        <v>1509</v>
      </c>
      <c r="C405" t="s">
        <v>1536</v>
      </c>
      <c r="D405" t="s">
        <v>1120</v>
      </c>
      <c r="E405" t="s">
        <v>321</v>
      </c>
    </row>
    <row r="406" spans="1:5">
      <c r="A406">
        <v>140</v>
      </c>
      <c r="B406" t="s">
        <v>1509</v>
      </c>
      <c r="C406" t="s">
        <v>1536</v>
      </c>
      <c r="D406" t="s">
        <v>1054</v>
      </c>
      <c r="E406" t="s">
        <v>255</v>
      </c>
    </row>
    <row r="407" spans="1:5">
      <c r="A407">
        <v>143</v>
      </c>
      <c r="B407" t="s">
        <v>1509</v>
      </c>
      <c r="C407" t="s">
        <v>1504</v>
      </c>
      <c r="D407" t="s">
        <v>1120</v>
      </c>
      <c r="E407" t="s">
        <v>321</v>
      </c>
    </row>
    <row r="408" spans="1:5">
      <c r="A408">
        <v>143</v>
      </c>
      <c r="B408" t="s">
        <v>1509</v>
      </c>
      <c r="C408" t="s">
        <v>1504</v>
      </c>
      <c r="D408" t="s">
        <v>1054</v>
      </c>
      <c r="E408" t="s">
        <v>255</v>
      </c>
    </row>
    <row r="409" spans="1:5">
      <c r="A409">
        <v>143</v>
      </c>
      <c r="B409" t="s">
        <v>1509</v>
      </c>
      <c r="C409" t="s">
        <v>1504</v>
      </c>
      <c r="D409" t="s">
        <v>1117</v>
      </c>
      <c r="E409" t="s">
        <v>318</v>
      </c>
    </row>
    <row r="410" spans="1:5">
      <c r="A410">
        <v>144</v>
      </c>
      <c r="B410" t="s">
        <v>1509</v>
      </c>
      <c r="C410" t="s">
        <v>1508</v>
      </c>
      <c r="D410" t="s">
        <v>969</v>
      </c>
      <c r="E410" t="s">
        <v>84</v>
      </c>
    </row>
    <row r="411" spans="1:5">
      <c r="A411">
        <v>144</v>
      </c>
      <c r="B411" t="s">
        <v>1509</v>
      </c>
      <c r="C411" t="s">
        <v>1508</v>
      </c>
      <c r="D411" t="s">
        <v>1309</v>
      </c>
      <c r="E411" t="s">
        <v>766</v>
      </c>
    </row>
    <row r="412" spans="1:5">
      <c r="A412">
        <v>144</v>
      </c>
      <c r="B412" t="s">
        <v>1509</v>
      </c>
      <c r="C412" t="s">
        <v>1508</v>
      </c>
      <c r="D412" t="s">
        <v>1253</v>
      </c>
      <c r="E412" t="s">
        <v>620</v>
      </c>
    </row>
    <row r="413" spans="1:5">
      <c r="A413">
        <v>144</v>
      </c>
      <c r="B413" t="s">
        <v>1509</v>
      </c>
      <c r="C413" t="s">
        <v>1508</v>
      </c>
      <c r="D413" t="s">
        <v>1308</v>
      </c>
      <c r="E413" t="s">
        <v>765</v>
      </c>
    </row>
    <row r="414" spans="1:5">
      <c r="A414">
        <v>144</v>
      </c>
      <c r="B414" t="s">
        <v>1509</v>
      </c>
      <c r="C414" t="s">
        <v>1508</v>
      </c>
      <c r="D414" t="s">
        <v>1125</v>
      </c>
      <c r="E414" t="s">
        <v>417</v>
      </c>
    </row>
    <row r="415" spans="1:5">
      <c r="A415">
        <v>144</v>
      </c>
      <c r="B415" t="s">
        <v>1509</v>
      </c>
      <c r="C415" t="s">
        <v>1508</v>
      </c>
      <c r="D415" t="s">
        <v>1220</v>
      </c>
      <c r="E415" t="s">
        <v>587</v>
      </c>
    </row>
    <row r="416" spans="1:5">
      <c r="A416">
        <v>144</v>
      </c>
      <c r="B416" t="s">
        <v>1509</v>
      </c>
      <c r="C416" t="s">
        <v>1508</v>
      </c>
      <c r="D416" t="s">
        <v>965</v>
      </c>
      <c r="E416" t="s">
        <v>80</v>
      </c>
    </row>
    <row r="417" spans="1:5">
      <c r="A417">
        <v>144</v>
      </c>
      <c r="B417" t="s">
        <v>1509</v>
      </c>
      <c r="C417" t="s">
        <v>1508</v>
      </c>
      <c r="D417" t="s">
        <v>970</v>
      </c>
      <c r="E417" t="s">
        <v>85</v>
      </c>
    </row>
    <row r="418" spans="1:5">
      <c r="A418">
        <v>144</v>
      </c>
      <c r="B418" t="s">
        <v>1509</v>
      </c>
      <c r="C418" t="s">
        <v>1508</v>
      </c>
      <c r="D418" t="s">
        <v>999</v>
      </c>
      <c r="E418" t="s">
        <v>114</v>
      </c>
    </row>
    <row r="419" spans="1:5">
      <c r="A419">
        <v>144</v>
      </c>
      <c r="B419" t="s">
        <v>1509</v>
      </c>
      <c r="C419" t="s">
        <v>1508</v>
      </c>
      <c r="D419" t="s">
        <v>1004</v>
      </c>
      <c r="E419" t="s">
        <v>119</v>
      </c>
    </row>
    <row r="420" spans="1:5">
      <c r="A420">
        <v>144</v>
      </c>
      <c r="B420" t="s">
        <v>1509</v>
      </c>
      <c r="C420" t="s">
        <v>1508</v>
      </c>
      <c r="D420" t="s">
        <v>1412</v>
      </c>
      <c r="E420" t="s">
        <v>1413</v>
      </c>
    </row>
    <row r="421" spans="1:5">
      <c r="A421">
        <v>144</v>
      </c>
      <c r="B421" t="s">
        <v>1509</v>
      </c>
      <c r="C421" t="s">
        <v>1508</v>
      </c>
      <c r="D421" t="s">
        <v>1152</v>
      </c>
      <c r="E421" t="s">
        <v>444</v>
      </c>
    </row>
    <row r="422" spans="1:5">
      <c r="A422">
        <v>144</v>
      </c>
      <c r="B422" t="s">
        <v>1509</v>
      </c>
      <c r="C422" t="s">
        <v>1508</v>
      </c>
      <c r="D422" t="s">
        <v>1157</v>
      </c>
      <c r="E422" t="s">
        <v>449</v>
      </c>
    </row>
    <row r="423" spans="1:5">
      <c r="A423">
        <v>144</v>
      </c>
      <c r="B423" t="s">
        <v>1509</v>
      </c>
      <c r="C423" t="s">
        <v>1508</v>
      </c>
      <c r="D423" t="s">
        <v>1147</v>
      </c>
      <c r="E423" t="s">
        <v>439</v>
      </c>
    </row>
    <row r="424" spans="1:5">
      <c r="A424">
        <v>144</v>
      </c>
      <c r="B424" t="s">
        <v>1509</v>
      </c>
      <c r="C424" t="s">
        <v>1508</v>
      </c>
      <c r="D424" t="s">
        <v>1300</v>
      </c>
      <c r="E424" t="s">
        <v>757</v>
      </c>
    </row>
    <row r="425" spans="1:5">
      <c r="A425">
        <v>144</v>
      </c>
      <c r="B425" t="s">
        <v>1509</v>
      </c>
      <c r="C425" t="s">
        <v>1508</v>
      </c>
      <c r="D425" t="s">
        <v>1173</v>
      </c>
      <c r="E425" t="s">
        <v>465</v>
      </c>
    </row>
    <row r="426" spans="1:5">
      <c r="A426">
        <v>144</v>
      </c>
      <c r="B426" t="s">
        <v>1509</v>
      </c>
      <c r="C426" t="s">
        <v>1508</v>
      </c>
      <c r="D426" t="s">
        <v>1135</v>
      </c>
      <c r="E426" t="s">
        <v>427</v>
      </c>
    </row>
    <row r="427" spans="1:5">
      <c r="A427">
        <v>144</v>
      </c>
      <c r="B427" t="s">
        <v>1509</v>
      </c>
      <c r="C427" t="s">
        <v>1508</v>
      </c>
      <c r="D427" t="s">
        <v>1174</v>
      </c>
      <c r="E427" t="s">
        <v>466</v>
      </c>
    </row>
    <row r="428" spans="1:5">
      <c r="A428">
        <v>144</v>
      </c>
      <c r="B428" t="s">
        <v>1509</v>
      </c>
      <c r="C428" t="s">
        <v>1508</v>
      </c>
      <c r="D428" t="s">
        <v>1298</v>
      </c>
      <c r="E428" t="s">
        <v>755</v>
      </c>
    </row>
    <row r="429" spans="1:5">
      <c r="A429">
        <v>144</v>
      </c>
      <c r="B429" t="s">
        <v>1509</v>
      </c>
      <c r="C429" t="s">
        <v>1508</v>
      </c>
      <c r="D429" t="s">
        <v>1120</v>
      </c>
      <c r="E429" t="s">
        <v>321</v>
      </c>
    </row>
    <row r="430" spans="1:5">
      <c r="A430">
        <v>144</v>
      </c>
      <c r="B430" t="s">
        <v>1509</v>
      </c>
      <c r="C430" t="s">
        <v>1508</v>
      </c>
      <c r="D430" t="s">
        <v>1210</v>
      </c>
      <c r="E430" t="s">
        <v>577</v>
      </c>
    </row>
    <row r="431" spans="1:5">
      <c r="A431">
        <v>144</v>
      </c>
      <c r="B431" t="s">
        <v>1509</v>
      </c>
      <c r="C431" t="s">
        <v>1508</v>
      </c>
      <c r="D431" t="s">
        <v>1113</v>
      </c>
      <c r="E431" t="s">
        <v>314</v>
      </c>
    </row>
    <row r="432" spans="1:5">
      <c r="A432">
        <v>144</v>
      </c>
      <c r="B432" t="s">
        <v>1509</v>
      </c>
      <c r="C432" t="s">
        <v>1508</v>
      </c>
      <c r="D432" t="s">
        <v>1029</v>
      </c>
      <c r="E432" t="s">
        <v>200</v>
      </c>
    </row>
    <row r="433" spans="1:5">
      <c r="A433">
        <v>144</v>
      </c>
      <c r="B433" t="s">
        <v>1509</v>
      </c>
      <c r="C433" t="s">
        <v>1508</v>
      </c>
      <c r="D433" t="s">
        <v>1117</v>
      </c>
      <c r="E433" t="s">
        <v>318</v>
      </c>
    </row>
    <row r="434" spans="1:5">
      <c r="A434">
        <v>144</v>
      </c>
      <c r="B434" t="s">
        <v>1509</v>
      </c>
      <c r="C434" t="s">
        <v>1508</v>
      </c>
      <c r="D434" t="s">
        <v>1259</v>
      </c>
      <c r="E434" t="s">
        <v>626</v>
      </c>
    </row>
    <row r="435" spans="1:5">
      <c r="A435">
        <v>144</v>
      </c>
      <c r="B435" t="s">
        <v>1509</v>
      </c>
      <c r="C435" t="s">
        <v>1508</v>
      </c>
      <c r="D435" t="s">
        <v>1043</v>
      </c>
      <c r="E435" t="s">
        <v>244</v>
      </c>
    </row>
    <row r="436" spans="1:5">
      <c r="A436">
        <v>144</v>
      </c>
      <c r="B436" t="s">
        <v>1509</v>
      </c>
      <c r="C436" t="s">
        <v>1508</v>
      </c>
      <c r="D436" t="s">
        <v>1076</v>
      </c>
      <c r="E436" t="s">
        <v>277</v>
      </c>
    </row>
    <row r="437" spans="1:5">
      <c r="A437">
        <v>144</v>
      </c>
      <c r="B437" t="s">
        <v>1509</v>
      </c>
      <c r="C437" t="s">
        <v>1508</v>
      </c>
      <c r="D437" t="s">
        <v>1053</v>
      </c>
      <c r="E437" t="s">
        <v>254</v>
      </c>
    </row>
    <row r="438" spans="1:5">
      <c r="A438">
        <v>144</v>
      </c>
      <c r="B438" t="s">
        <v>1509</v>
      </c>
      <c r="C438" t="s">
        <v>1508</v>
      </c>
      <c r="D438" t="s">
        <v>1269</v>
      </c>
      <c r="E438" t="s">
        <v>636</v>
      </c>
    </row>
    <row r="439" spans="1:5">
      <c r="A439">
        <v>144</v>
      </c>
      <c r="B439" t="s">
        <v>1509</v>
      </c>
      <c r="C439" t="s">
        <v>1508</v>
      </c>
      <c r="D439" t="s">
        <v>1054</v>
      </c>
      <c r="E439" t="s">
        <v>255</v>
      </c>
    </row>
    <row r="440" spans="1:5">
      <c r="A440">
        <v>144</v>
      </c>
      <c r="B440" t="s">
        <v>1509</v>
      </c>
      <c r="C440" t="s">
        <v>1508</v>
      </c>
      <c r="D440" t="s">
        <v>1111</v>
      </c>
      <c r="E440" t="s">
        <v>312</v>
      </c>
    </row>
    <row r="441" spans="1:5">
      <c r="A441">
        <v>144</v>
      </c>
      <c r="B441" t="s">
        <v>1509</v>
      </c>
      <c r="C441" t="s">
        <v>1508</v>
      </c>
      <c r="D441" t="s">
        <v>1265</v>
      </c>
      <c r="E441" t="s">
        <v>632</v>
      </c>
    </row>
    <row r="442" spans="1:5">
      <c r="A442">
        <v>144</v>
      </c>
      <c r="B442" t="s">
        <v>1509</v>
      </c>
      <c r="C442" t="s">
        <v>1508</v>
      </c>
      <c r="D442" t="s">
        <v>1247</v>
      </c>
      <c r="E442" t="s">
        <v>614</v>
      </c>
    </row>
    <row r="443" spans="1:5">
      <c r="A443">
        <v>144</v>
      </c>
      <c r="B443" t="s">
        <v>1509</v>
      </c>
      <c r="C443" t="s">
        <v>1508</v>
      </c>
      <c r="D443" t="s">
        <v>1071</v>
      </c>
      <c r="E443" t="s">
        <v>272</v>
      </c>
    </row>
    <row r="444" spans="1:5">
      <c r="A444">
        <v>144</v>
      </c>
      <c r="B444" t="s">
        <v>1509</v>
      </c>
      <c r="C444" t="s">
        <v>1508</v>
      </c>
      <c r="D444" t="s">
        <v>1091</v>
      </c>
      <c r="E444" t="s">
        <v>292</v>
      </c>
    </row>
    <row r="445" spans="1:5">
      <c r="A445">
        <v>144</v>
      </c>
      <c r="B445" t="s">
        <v>1509</v>
      </c>
      <c r="C445" t="s">
        <v>1508</v>
      </c>
      <c r="D445" t="s">
        <v>1430</v>
      </c>
      <c r="E445" t="s">
        <v>1431</v>
      </c>
    </row>
    <row r="446" spans="1:5">
      <c r="A446">
        <v>144</v>
      </c>
      <c r="B446" t="s">
        <v>1509</v>
      </c>
      <c r="C446" t="s">
        <v>1508</v>
      </c>
      <c r="D446" t="s">
        <v>1402</v>
      </c>
      <c r="E446" t="s">
        <v>1403</v>
      </c>
    </row>
    <row r="447" spans="1:5">
      <c r="A447">
        <v>144</v>
      </c>
      <c r="B447" t="s">
        <v>1509</v>
      </c>
      <c r="C447" t="s">
        <v>1508</v>
      </c>
      <c r="D447" t="s">
        <v>1318</v>
      </c>
      <c r="E447" t="s">
        <v>808</v>
      </c>
    </row>
    <row r="448" spans="1:5">
      <c r="A448">
        <v>144</v>
      </c>
      <c r="B448" t="s">
        <v>1509</v>
      </c>
      <c r="C448" t="s">
        <v>1508</v>
      </c>
      <c r="D448" t="s">
        <v>1328</v>
      </c>
      <c r="E448" t="s">
        <v>818</v>
      </c>
    </row>
    <row r="449" spans="1:5">
      <c r="A449">
        <v>144</v>
      </c>
      <c r="B449" t="s">
        <v>1509</v>
      </c>
      <c r="C449" t="s">
        <v>1508</v>
      </c>
      <c r="D449" t="s">
        <v>977</v>
      </c>
      <c r="E449" t="s">
        <v>92</v>
      </c>
    </row>
    <row r="450" spans="1:5">
      <c r="A450">
        <v>144</v>
      </c>
      <c r="B450" t="s">
        <v>1509</v>
      </c>
      <c r="C450" t="s">
        <v>1508</v>
      </c>
      <c r="D450" t="s">
        <v>982</v>
      </c>
      <c r="E450" t="s">
        <v>97</v>
      </c>
    </row>
    <row r="451" spans="1:5">
      <c r="A451">
        <v>144</v>
      </c>
      <c r="B451" t="s">
        <v>1509</v>
      </c>
      <c r="C451" t="s">
        <v>1508</v>
      </c>
      <c r="D451" t="s">
        <v>1400</v>
      </c>
      <c r="E451" t="s">
        <v>1401</v>
      </c>
    </row>
    <row r="452" spans="1:5">
      <c r="A452">
        <v>144</v>
      </c>
      <c r="B452" t="s">
        <v>1509</v>
      </c>
      <c r="C452" t="s">
        <v>1508</v>
      </c>
      <c r="D452" t="s">
        <v>1349</v>
      </c>
      <c r="E452" t="s">
        <v>872</v>
      </c>
    </row>
    <row r="453" spans="1:5">
      <c r="A453">
        <v>144</v>
      </c>
      <c r="B453" t="s">
        <v>1509</v>
      </c>
      <c r="C453" t="s">
        <v>1508</v>
      </c>
      <c r="D453" t="s">
        <v>996</v>
      </c>
      <c r="E453" t="s">
        <v>111</v>
      </c>
    </row>
    <row r="454" spans="1:5">
      <c r="A454">
        <v>144</v>
      </c>
      <c r="B454" t="s">
        <v>1509</v>
      </c>
      <c r="C454" t="s">
        <v>1508</v>
      </c>
      <c r="D454" t="s">
        <v>1023</v>
      </c>
      <c r="E454" t="s">
        <v>194</v>
      </c>
    </row>
    <row r="455" spans="1:5">
      <c r="A455">
        <v>144</v>
      </c>
      <c r="B455" t="s">
        <v>1509</v>
      </c>
      <c r="C455" t="s">
        <v>1508</v>
      </c>
      <c r="D455" t="s">
        <v>1020</v>
      </c>
      <c r="E455" t="s">
        <v>191</v>
      </c>
    </row>
    <row r="456" spans="1:5">
      <c r="A456">
        <v>144</v>
      </c>
      <c r="B456" t="s">
        <v>1509</v>
      </c>
      <c r="C456" t="s">
        <v>1508</v>
      </c>
      <c r="D456" t="s">
        <v>1017</v>
      </c>
      <c r="E456" t="s">
        <v>188</v>
      </c>
    </row>
    <row r="457" spans="1:5">
      <c r="A457">
        <v>144</v>
      </c>
      <c r="B457" t="s">
        <v>1509</v>
      </c>
      <c r="C457" t="s">
        <v>1508</v>
      </c>
      <c r="D457" t="s">
        <v>1026</v>
      </c>
      <c r="E457" t="s">
        <v>197</v>
      </c>
    </row>
    <row r="458" spans="1:5">
      <c r="A458">
        <v>144</v>
      </c>
      <c r="B458" t="s">
        <v>1509</v>
      </c>
      <c r="C458" t="s">
        <v>1508</v>
      </c>
      <c r="D458" t="s">
        <v>1012</v>
      </c>
      <c r="E458" t="s">
        <v>183</v>
      </c>
    </row>
    <row r="459" spans="1:5">
      <c r="A459">
        <v>144</v>
      </c>
      <c r="B459" t="s">
        <v>1509</v>
      </c>
      <c r="C459" t="s">
        <v>1508</v>
      </c>
      <c r="D459" t="s">
        <v>1008</v>
      </c>
      <c r="E459" t="s">
        <v>179</v>
      </c>
    </row>
    <row r="460" spans="1:5">
      <c r="A460">
        <v>144</v>
      </c>
      <c r="B460" t="s">
        <v>1509</v>
      </c>
      <c r="C460" t="s">
        <v>1508</v>
      </c>
      <c r="D460" t="s">
        <v>1030</v>
      </c>
      <c r="E460" t="s">
        <v>201</v>
      </c>
    </row>
    <row r="461" spans="1:5">
      <c r="A461">
        <v>144</v>
      </c>
      <c r="B461" t="s">
        <v>1509</v>
      </c>
      <c r="C461" t="s">
        <v>1508</v>
      </c>
      <c r="D461" t="s">
        <v>1361</v>
      </c>
      <c r="E461" t="s">
        <v>884</v>
      </c>
    </row>
    <row r="462" spans="1:5">
      <c r="A462">
        <v>144</v>
      </c>
      <c r="B462" t="s">
        <v>1509</v>
      </c>
      <c r="C462" t="s">
        <v>1508</v>
      </c>
      <c r="D462" t="s">
        <v>1346</v>
      </c>
      <c r="E462" t="s">
        <v>869</v>
      </c>
    </row>
    <row r="463" spans="1:5">
      <c r="A463">
        <v>144</v>
      </c>
      <c r="B463" t="s">
        <v>1509</v>
      </c>
      <c r="C463" t="s">
        <v>1508</v>
      </c>
      <c r="D463" t="s">
        <v>1353</v>
      </c>
      <c r="E463" t="s">
        <v>876</v>
      </c>
    </row>
    <row r="464" spans="1:5">
      <c r="A464">
        <v>144</v>
      </c>
      <c r="B464" t="s">
        <v>1509</v>
      </c>
      <c r="C464" t="s">
        <v>1508</v>
      </c>
      <c r="D464" t="s">
        <v>1368</v>
      </c>
      <c r="E464" t="s">
        <v>891</v>
      </c>
    </row>
    <row r="465" spans="1:5">
      <c r="A465">
        <v>144</v>
      </c>
      <c r="B465" t="s">
        <v>1509</v>
      </c>
      <c r="C465" t="s">
        <v>1508</v>
      </c>
      <c r="D465" t="s">
        <v>1357</v>
      </c>
      <c r="E465" t="s">
        <v>880</v>
      </c>
    </row>
    <row r="466" spans="1:5">
      <c r="A466">
        <v>144</v>
      </c>
      <c r="B466" t="s">
        <v>1509</v>
      </c>
      <c r="C466" t="s">
        <v>1508</v>
      </c>
      <c r="D466" t="s">
        <v>1404</v>
      </c>
      <c r="E466" t="s">
        <v>1405</v>
      </c>
    </row>
    <row r="467" spans="1:5">
      <c r="A467">
        <v>144</v>
      </c>
      <c r="B467" t="s">
        <v>1509</v>
      </c>
      <c r="C467" t="s">
        <v>1508</v>
      </c>
      <c r="D467" t="s">
        <v>944</v>
      </c>
      <c r="E467" t="s">
        <v>22</v>
      </c>
    </row>
    <row r="468" spans="1:5">
      <c r="A468">
        <v>144</v>
      </c>
      <c r="B468" t="s">
        <v>1509</v>
      </c>
      <c r="C468" t="s">
        <v>1508</v>
      </c>
      <c r="D468" t="s">
        <v>1416</v>
      </c>
      <c r="E468" t="s">
        <v>1417</v>
      </c>
    </row>
    <row r="469" spans="1:5">
      <c r="A469">
        <v>144</v>
      </c>
      <c r="B469" t="s">
        <v>1509</v>
      </c>
      <c r="C469" t="s">
        <v>1508</v>
      </c>
      <c r="D469" t="s">
        <v>943</v>
      </c>
      <c r="E469" t="s">
        <v>21</v>
      </c>
    </row>
    <row r="470" spans="1:5">
      <c r="A470">
        <v>144</v>
      </c>
      <c r="B470" t="s">
        <v>1509</v>
      </c>
      <c r="C470" t="s">
        <v>1508</v>
      </c>
      <c r="D470" t="s">
        <v>1153</v>
      </c>
      <c r="E470" t="s">
        <v>445</v>
      </c>
    </row>
    <row r="471" spans="1:5">
      <c r="A471">
        <v>144</v>
      </c>
      <c r="B471" t="s">
        <v>1509</v>
      </c>
      <c r="C471" t="s">
        <v>1508</v>
      </c>
      <c r="D471" t="s">
        <v>1139</v>
      </c>
      <c r="E471" t="s">
        <v>431</v>
      </c>
    </row>
    <row r="472" spans="1:5">
      <c r="A472">
        <v>144</v>
      </c>
      <c r="B472" t="s">
        <v>1509</v>
      </c>
      <c r="C472" t="s">
        <v>1508</v>
      </c>
      <c r="D472" t="s">
        <v>1048</v>
      </c>
      <c r="E472" t="s">
        <v>249</v>
      </c>
    </row>
    <row r="473" spans="1:5">
      <c r="A473">
        <v>144</v>
      </c>
      <c r="B473" t="s">
        <v>1509</v>
      </c>
      <c r="C473" t="s">
        <v>1508</v>
      </c>
      <c r="D473" t="s">
        <v>1057</v>
      </c>
      <c r="E473" t="s">
        <v>258</v>
      </c>
    </row>
    <row r="474" spans="1:5">
      <c r="A474">
        <v>144</v>
      </c>
      <c r="B474" t="s">
        <v>1509</v>
      </c>
      <c r="C474" t="s">
        <v>1508</v>
      </c>
      <c r="D474" t="s">
        <v>1102</v>
      </c>
      <c r="E474" t="s">
        <v>303</v>
      </c>
    </row>
    <row r="475" spans="1:5">
      <c r="A475">
        <v>146</v>
      </c>
      <c r="B475" t="s">
        <v>1537</v>
      </c>
      <c r="C475" t="s">
        <v>1538</v>
      </c>
      <c r="D475" t="s">
        <v>982</v>
      </c>
      <c r="E475" t="s">
        <v>97</v>
      </c>
    </row>
    <row r="476" spans="1:5">
      <c r="A476">
        <v>146</v>
      </c>
      <c r="B476" t="s">
        <v>1537</v>
      </c>
      <c r="C476" t="s">
        <v>1538</v>
      </c>
      <c r="D476" t="s">
        <v>1253</v>
      </c>
      <c r="E476" t="s">
        <v>620</v>
      </c>
    </row>
    <row r="477" spans="1:5">
      <c r="A477">
        <v>146</v>
      </c>
      <c r="B477" t="s">
        <v>1537</v>
      </c>
      <c r="C477" t="s">
        <v>1538</v>
      </c>
      <c r="D477" t="s">
        <v>1273</v>
      </c>
      <c r="E477" t="s">
        <v>640</v>
      </c>
    </row>
    <row r="478" spans="1:5">
      <c r="A478">
        <v>147</v>
      </c>
      <c r="B478" t="s">
        <v>1537</v>
      </c>
      <c r="C478" t="s">
        <v>1448</v>
      </c>
      <c r="D478" t="s">
        <v>1253</v>
      </c>
      <c r="E478" t="s">
        <v>620</v>
      </c>
    </row>
    <row r="479" spans="1:5">
      <c r="A479">
        <v>148</v>
      </c>
      <c r="B479" t="s">
        <v>1537</v>
      </c>
      <c r="C479" t="s">
        <v>1453</v>
      </c>
      <c r="D479" t="s">
        <v>1273</v>
      </c>
      <c r="E479" t="s">
        <v>640</v>
      </c>
    </row>
    <row r="480" spans="1:5">
      <c r="A480">
        <v>148</v>
      </c>
      <c r="B480" t="s">
        <v>1537</v>
      </c>
      <c r="C480" t="s">
        <v>1453</v>
      </c>
      <c r="D480" t="s">
        <v>1253</v>
      </c>
      <c r="E480" t="s">
        <v>620</v>
      </c>
    </row>
    <row r="481" spans="1:5">
      <c r="A481">
        <v>149</v>
      </c>
      <c r="B481" t="s">
        <v>1537</v>
      </c>
      <c r="C481" t="s">
        <v>1455</v>
      </c>
      <c r="D481" t="s">
        <v>982</v>
      </c>
      <c r="E481" t="s">
        <v>97</v>
      </c>
    </row>
    <row r="482" spans="1:5">
      <c r="A482">
        <v>149</v>
      </c>
      <c r="B482" t="s">
        <v>1537</v>
      </c>
      <c r="C482" t="s">
        <v>1455</v>
      </c>
      <c r="D482" t="s">
        <v>972</v>
      </c>
      <c r="E482" t="s">
        <v>87</v>
      </c>
    </row>
    <row r="483" spans="1:5">
      <c r="A483">
        <v>149</v>
      </c>
      <c r="B483" t="s">
        <v>1537</v>
      </c>
      <c r="C483" t="s">
        <v>1455</v>
      </c>
      <c r="D483" t="s">
        <v>1349</v>
      </c>
      <c r="E483" t="s">
        <v>872</v>
      </c>
    </row>
    <row r="484" spans="1:5">
      <c r="A484">
        <v>150</v>
      </c>
      <c r="B484" t="s">
        <v>1537</v>
      </c>
      <c r="C484" t="s">
        <v>1510</v>
      </c>
      <c r="D484" t="s">
        <v>958</v>
      </c>
      <c r="E484" t="s">
        <v>73</v>
      </c>
    </row>
    <row r="485" spans="1:5">
      <c r="A485">
        <v>150</v>
      </c>
      <c r="B485" t="s">
        <v>1537</v>
      </c>
      <c r="C485" t="s">
        <v>1510</v>
      </c>
      <c r="D485" t="s">
        <v>1412</v>
      </c>
      <c r="E485" t="s">
        <v>1413</v>
      </c>
    </row>
    <row r="486" spans="1:5">
      <c r="A486">
        <v>151</v>
      </c>
      <c r="B486" t="s">
        <v>1537</v>
      </c>
      <c r="C486" t="s">
        <v>1461</v>
      </c>
      <c r="D486" t="s">
        <v>1152</v>
      </c>
      <c r="E486" t="s">
        <v>444</v>
      </c>
    </row>
    <row r="487" spans="1:5">
      <c r="A487">
        <v>152</v>
      </c>
      <c r="B487" t="s">
        <v>1537</v>
      </c>
      <c r="C487" t="s">
        <v>1451</v>
      </c>
      <c r="D487" t="s">
        <v>1120</v>
      </c>
      <c r="E487" t="s">
        <v>321</v>
      </c>
    </row>
    <row r="488" spans="1:5">
      <c r="A488">
        <v>153</v>
      </c>
      <c r="B488" t="s">
        <v>1537</v>
      </c>
      <c r="C488" t="s">
        <v>1449</v>
      </c>
      <c r="D488" t="s">
        <v>1402</v>
      </c>
      <c r="E488" t="s">
        <v>1403</v>
      </c>
    </row>
    <row r="489" spans="1:5">
      <c r="A489">
        <v>153</v>
      </c>
      <c r="B489" t="s">
        <v>1537</v>
      </c>
      <c r="C489" t="s">
        <v>1449</v>
      </c>
      <c r="D489" t="s">
        <v>1426</v>
      </c>
      <c r="E489" t="s">
        <v>1427</v>
      </c>
    </row>
    <row r="490" spans="1:5">
      <c r="A490">
        <v>153</v>
      </c>
      <c r="B490" t="s">
        <v>1537</v>
      </c>
      <c r="C490" t="s">
        <v>1449</v>
      </c>
      <c r="D490" t="s">
        <v>1404</v>
      </c>
      <c r="E490" t="s">
        <v>1405</v>
      </c>
    </row>
    <row r="491" spans="1:5">
      <c r="A491">
        <v>154</v>
      </c>
      <c r="B491" t="s">
        <v>1537</v>
      </c>
      <c r="C491" t="s">
        <v>1447</v>
      </c>
      <c r="D491" t="s">
        <v>1112</v>
      </c>
      <c r="E491" t="s">
        <v>313</v>
      </c>
    </row>
    <row r="492" spans="1:5">
      <c r="A492">
        <v>154</v>
      </c>
      <c r="B492" t="s">
        <v>1537</v>
      </c>
      <c r="C492" t="s">
        <v>1447</v>
      </c>
      <c r="D492" t="s">
        <v>1113</v>
      </c>
      <c r="E492" t="s">
        <v>314</v>
      </c>
    </row>
    <row r="493" spans="1:5">
      <c r="A493">
        <v>156</v>
      </c>
      <c r="B493" t="s">
        <v>1537</v>
      </c>
      <c r="C493" t="s">
        <v>1539</v>
      </c>
      <c r="D493" t="s">
        <v>1225</v>
      </c>
      <c r="E493" t="s">
        <v>592</v>
      </c>
    </row>
    <row r="494" spans="1:5">
      <c r="A494">
        <v>156</v>
      </c>
      <c r="B494" t="s">
        <v>1537</v>
      </c>
      <c r="C494" t="s">
        <v>1539</v>
      </c>
      <c r="D494" t="s">
        <v>982</v>
      </c>
      <c r="E494" t="s">
        <v>97</v>
      </c>
    </row>
    <row r="495" spans="1:5">
      <c r="A495">
        <v>156</v>
      </c>
      <c r="B495" t="s">
        <v>1537</v>
      </c>
      <c r="C495" t="s">
        <v>1539</v>
      </c>
      <c r="D495" t="s">
        <v>1349</v>
      </c>
      <c r="E495" t="s">
        <v>872</v>
      </c>
    </row>
    <row r="496" spans="1:5">
      <c r="A496">
        <v>157</v>
      </c>
      <c r="B496" t="s">
        <v>1537</v>
      </c>
      <c r="C496" t="s">
        <v>1459</v>
      </c>
      <c r="D496" t="s">
        <v>1139</v>
      </c>
      <c r="E496" t="s">
        <v>431</v>
      </c>
    </row>
    <row r="497" spans="1:5">
      <c r="A497">
        <v>157</v>
      </c>
      <c r="B497" t="s">
        <v>1537</v>
      </c>
      <c r="C497" t="s">
        <v>1459</v>
      </c>
      <c r="D497" t="s">
        <v>982</v>
      </c>
      <c r="E497" t="s">
        <v>97</v>
      </c>
    </row>
    <row r="498" spans="1:5">
      <c r="A498">
        <v>158</v>
      </c>
      <c r="B498" t="s">
        <v>1537</v>
      </c>
      <c r="C498" t="s">
        <v>1467</v>
      </c>
      <c r="D498" t="s">
        <v>1225</v>
      </c>
      <c r="E498" t="s">
        <v>592</v>
      </c>
    </row>
    <row r="499" spans="1:5">
      <c r="A499">
        <v>158</v>
      </c>
      <c r="B499" t="s">
        <v>1537</v>
      </c>
      <c r="C499" t="s">
        <v>1467</v>
      </c>
      <c r="D499" t="s">
        <v>1253</v>
      </c>
      <c r="E499" t="s">
        <v>620</v>
      </c>
    </row>
    <row r="500" spans="1:5">
      <c r="A500">
        <v>158</v>
      </c>
      <c r="B500" t="s">
        <v>1537</v>
      </c>
      <c r="C500" t="s">
        <v>1467</v>
      </c>
      <c r="D500" t="s">
        <v>1273</v>
      </c>
      <c r="E500" t="s">
        <v>640</v>
      </c>
    </row>
    <row r="501" spans="1:5">
      <c r="A501">
        <v>158</v>
      </c>
      <c r="B501" t="s">
        <v>1537</v>
      </c>
      <c r="C501" t="s">
        <v>1467</v>
      </c>
      <c r="D501" t="s">
        <v>1324</v>
      </c>
      <c r="E501" t="s">
        <v>814</v>
      </c>
    </row>
    <row r="502" spans="1:5">
      <c r="A502">
        <v>158</v>
      </c>
      <c r="B502" t="s">
        <v>1537</v>
      </c>
      <c r="C502" t="s">
        <v>1467</v>
      </c>
      <c r="D502" t="s">
        <v>1220</v>
      </c>
      <c r="E502" t="s">
        <v>587</v>
      </c>
    </row>
    <row r="503" spans="1:5">
      <c r="A503">
        <v>158</v>
      </c>
      <c r="B503" t="s">
        <v>1537</v>
      </c>
      <c r="C503" t="s">
        <v>1467</v>
      </c>
      <c r="D503" t="s">
        <v>1228</v>
      </c>
      <c r="E503" t="s">
        <v>595</v>
      </c>
    </row>
    <row r="504" spans="1:5">
      <c r="A504">
        <v>159</v>
      </c>
      <c r="B504" t="s">
        <v>1537</v>
      </c>
      <c r="C504" t="s">
        <v>1452</v>
      </c>
      <c r="D504" t="s">
        <v>1368</v>
      </c>
      <c r="E504" t="s">
        <v>891</v>
      </c>
    </row>
    <row r="505" spans="1:5">
      <c r="A505">
        <v>159</v>
      </c>
      <c r="B505" t="s">
        <v>1537</v>
      </c>
      <c r="C505" t="s">
        <v>1452</v>
      </c>
      <c r="D505" t="s">
        <v>1269</v>
      </c>
      <c r="E505" t="s">
        <v>636</v>
      </c>
    </row>
    <row r="506" spans="1:5">
      <c r="A506">
        <v>159</v>
      </c>
      <c r="B506" t="s">
        <v>1537</v>
      </c>
      <c r="C506" t="s">
        <v>1452</v>
      </c>
      <c r="D506" t="s">
        <v>982</v>
      </c>
      <c r="E506" t="s">
        <v>97</v>
      </c>
    </row>
    <row r="507" spans="1:5">
      <c r="A507">
        <v>160</v>
      </c>
      <c r="B507" t="s">
        <v>1537</v>
      </c>
      <c r="C507" t="s">
        <v>1456</v>
      </c>
      <c r="D507" t="s">
        <v>1113</v>
      </c>
      <c r="E507" t="s">
        <v>314</v>
      </c>
    </row>
    <row r="508" spans="1:5">
      <c r="A508">
        <v>161</v>
      </c>
      <c r="B508" t="s">
        <v>1537</v>
      </c>
      <c r="C508" t="s">
        <v>1513</v>
      </c>
      <c r="D508" t="s">
        <v>1120</v>
      </c>
      <c r="E508" t="s">
        <v>321</v>
      </c>
    </row>
    <row r="509" spans="1:5">
      <c r="A509">
        <v>162</v>
      </c>
      <c r="B509" t="s">
        <v>1537</v>
      </c>
      <c r="C509" t="s">
        <v>1475</v>
      </c>
      <c r="D509" t="s">
        <v>1225</v>
      </c>
      <c r="E509" t="s">
        <v>592</v>
      </c>
    </row>
    <row r="510" spans="1:5">
      <c r="A510">
        <v>162</v>
      </c>
      <c r="B510" t="s">
        <v>1537</v>
      </c>
      <c r="C510" t="s">
        <v>1475</v>
      </c>
      <c r="D510" t="s">
        <v>1253</v>
      </c>
      <c r="E510" t="s">
        <v>620</v>
      </c>
    </row>
    <row r="511" spans="1:5">
      <c r="A511">
        <v>162</v>
      </c>
      <c r="B511" t="s">
        <v>1537</v>
      </c>
      <c r="C511" t="s">
        <v>1475</v>
      </c>
      <c r="D511" t="s">
        <v>982</v>
      </c>
      <c r="E511" t="s">
        <v>97</v>
      </c>
    </row>
    <row r="512" spans="1:5">
      <c r="A512">
        <v>164</v>
      </c>
      <c r="B512" t="s">
        <v>1537</v>
      </c>
      <c r="C512" t="s">
        <v>1512</v>
      </c>
      <c r="D512" t="s">
        <v>972</v>
      </c>
      <c r="E512" t="s">
        <v>87</v>
      </c>
    </row>
    <row r="513" spans="1:5">
      <c r="A513">
        <v>164</v>
      </c>
      <c r="B513" t="s">
        <v>1537</v>
      </c>
      <c r="C513" t="s">
        <v>1512</v>
      </c>
      <c r="D513" t="s">
        <v>1357</v>
      </c>
      <c r="E513" t="s">
        <v>880</v>
      </c>
    </row>
    <row r="514" spans="1:5">
      <c r="A514">
        <v>164</v>
      </c>
      <c r="B514" t="s">
        <v>1537</v>
      </c>
      <c r="C514" t="s">
        <v>1512</v>
      </c>
      <c r="D514" t="s">
        <v>1253</v>
      </c>
      <c r="E514" t="s">
        <v>620</v>
      </c>
    </row>
    <row r="515" spans="1:5">
      <c r="A515">
        <v>164</v>
      </c>
      <c r="B515" t="s">
        <v>1537</v>
      </c>
      <c r="C515" t="s">
        <v>1512</v>
      </c>
      <c r="D515" t="s">
        <v>1086</v>
      </c>
      <c r="E515" t="s">
        <v>287</v>
      </c>
    </row>
    <row r="516" spans="1:5">
      <c r="A516">
        <v>164</v>
      </c>
      <c r="B516" t="s">
        <v>1537</v>
      </c>
      <c r="C516" t="s">
        <v>1512</v>
      </c>
      <c r="D516" t="s">
        <v>1318</v>
      </c>
      <c r="E516" t="s">
        <v>808</v>
      </c>
    </row>
    <row r="517" spans="1:5">
      <c r="A517">
        <v>164</v>
      </c>
      <c r="B517" t="s">
        <v>1537</v>
      </c>
      <c r="C517" t="s">
        <v>1512</v>
      </c>
      <c r="D517" t="s">
        <v>982</v>
      </c>
      <c r="E517" t="s">
        <v>97</v>
      </c>
    </row>
    <row r="518" spans="1:5">
      <c r="A518">
        <v>164</v>
      </c>
      <c r="B518" t="s">
        <v>1537</v>
      </c>
      <c r="C518" t="s">
        <v>1512</v>
      </c>
      <c r="D518" t="s">
        <v>1152</v>
      </c>
      <c r="E518" t="s">
        <v>444</v>
      </c>
    </row>
    <row r="519" spans="1:5">
      <c r="A519">
        <v>164</v>
      </c>
      <c r="B519" t="s">
        <v>1537</v>
      </c>
      <c r="C519" t="s">
        <v>1512</v>
      </c>
      <c r="D519" t="s">
        <v>1135</v>
      </c>
      <c r="E519" t="s">
        <v>427</v>
      </c>
    </row>
    <row r="520" spans="1:5">
      <c r="A520">
        <v>164</v>
      </c>
      <c r="B520" t="s">
        <v>1537</v>
      </c>
      <c r="C520" t="s">
        <v>1512</v>
      </c>
      <c r="D520" t="s">
        <v>1430</v>
      </c>
      <c r="E520" t="s">
        <v>1431</v>
      </c>
    </row>
    <row r="521" spans="1:5">
      <c r="A521">
        <v>164</v>
      </c>
      <c r="B521" t="s">
        <v>1537</v>
      </c>
      <c r="C521" t="s">
        <v>1512</v>
      </c>
      <c r="D521" t="s">
        <v>1120</v>
      </c>
      <c r="E521" t="s">
        <v>321</v>
      </c>
    </row>
    <row r="522" spans="1:5">
      <c r="A522">
        <v>164</v>
      </c>
      <c r="B522" t="s">
        <v>1537</v>
      </c>
      <c r="C522" t="s">
        <v>1512</v>
      </c>
      <c r="D522" t="s">
        <v>1349</v>
      </c>
      <c r="E522" t="s">
        <v>872</v>
      </c>
    </row>
    <row r="523" spans="1:5">
      <c r="A523">
        <v>165</v>
      </c>
      <c r="B523" t="s">
        <v>1537</v>
      </c>
      <c r="C523" t="s">
        <v>1460</v>
      </c>
      <c r="D523" t="s">
        <v>1253</v>
      </c>
      <c r="E523" t="s">
        <v>620</v>
      </c>
    </row>
    <row r="524" spans="1:5">
      <c r="A524">
        <v>166</v>
      </c>
      <c r="B524" t="s">
        <v>1537</v>
      </c>
      <c r="C524" t="s">
        <v>1540</v>
      </c>
      <c r="D524" t="s">
        <v>982</v>
      </c>
      <c r="E524" t="s">
        <v>97</v>
      </c>
    </row>
    <row r="525" spans="1:5">
      <c r="A525">
        <v>166</v>
      </c>
      <c r="B525" t="s">
        <v>1537</v>
      </c>
      <c r="C525" t="s">
        <v>1540</v>
      </c>
      <c r="D525" t="s">
        <v>1311</v>
      </c>
      <c r="E525" t="s">
        <v>768</v>
      </c>
    </row>
    <row r="526" spans="1:5">
      <c r="A526">
        <v>166</v>
      </c>
      <c r="B526" t="s">
        <v>1537</v>
      </c>
      <c r="C526" t="s">
        <v>1540</v>
      </c>
      <c r="D526" t="s">
        <v>1234</v>
      </c>
      <c r="E526" t="s">
        <v>601</v>
      </c>
    </row>
    <row r="527" spans="1:5">
      <c r="A527">
        <v>166</v>
      </c>
      <c r="B527" t="s">
        <v>1537</v>
      </c>
      <c r="C527" t="s">
        <v>1540</v>
      </c>
      <c r="D527" t="s">
        <v>1253</v>
      </c>
      <c r="E527" t="s">
        <v>620</v>
      </c>
    </row>
    <row r="528" spans="1:5">
      <c r="A528">
        <v>166</v>
      </c>
      <c r="B528" t="s">
        <v>1537</v>
      </c>
      <c r="C528" t="s">
        <v>1540</v>
      </c>
      <c r="D528" t="s">
        <v>1292</v>
      </c>
      <c r="E528" t="s">
        <v>749</v>
      </c>
    </row>
    <row r="529" spans="1:5">
      <c r="A529">
        <v>166</v>
      </c>
      <c r="B529" t="s">
        <v>1537</v>
      </c>
      <c r="C529" t="s">
        <v>1540</v>
      </c>
      <c r="D529" t="s">
        <v>1220</v>
      </c>
      <c r="E529" t="s">
        <v>587</v>
      </c>
    </row>
    <row r="530" spans="1:5">
      <c r="A530">
        <v>166</v>
      </c>
      <c r="B530" t="s">
        <v>1537</v>
      </c>
      <c r="C530" t="s">
        <v>1540</v>
      </c>
      <c r="D530" t="s">
        <v>1349</v>
      </c>
      <c r="E530" t="s">
        <v>872</v>
      </c>
    </row>
    <row r="531" spans="1:5">
      <c r="A531">
        <v>166</v>
      </c>
      <c r="B531" t="s">
        <v>1537</v>
      </c>
      <c r="C531" t="s">
        <v>1540</v>
      </c>
      <c r="D531" t="s">
        <v>972</v>
      </c>
      <c r="E531" t="s">
        <v>87</v>
      </c>
    </row>
    <row r="532" spans="1:5">
      <c r="A532">
        <v>167</v>
      </c>
      <c r="B532" t="s">
        <v>1537</v>
      </c>
      <c r="C532" t="s">
        <v>1490</v>
      </c>
      <c r="D532" t="s">
        <v>1220</v>
      </c>
      <c r="E532" t="s">
        <v>587</v>
      </c>
    </row>
    <row r="533" spans="1:5">
      <c r="A533">
        <v>167</v>
      </c>
      <c r="B533" t="s">
        <v>1537</v>
      </c>
      <c r="C533" t="s">
        <v>1490</v>
      </c>
      <c r="D533" t="s">
        <v>1253</v>
      </c>
      <c r="E533" t="s">
        <v>620</v>
      </c>
    </row>
    <row r="534" spans="1:5">
      <c r="A534">
        <v>167</v>
      </c>
      <c r="B534" t="s">
        <v>1537</v>
      </c>
      <c r="C534" t="s">
        <v>1490</v>
      </c>
      <c r="D534" t="s">
        <v>1222</v>
      </c>
      <c r="E534" t="s">
        <v>589</v>
      </c>
    </row>
    <row r="535" spans="1:5">
      <c r="A535">
        <v>167</v>
      </c>
      <c r="B535" t="s">
        <v>1537</v>
      </c>
      <c r="C535" t="s">
        <v>1490</v>
      </c>
      <c r="D535" t="s">
        <v>1198</v>
      </c>
      <c r="E535" t="s">
        <v>565</v>
      </c>
    </row>
    <row r="536" spans="1:5">
      <c r="A536">
        <v>168</v>
      </c>
      <c r="B536" t="s">
        <v>1537</v>
      </c>
      <c r="C536" t="s">
        <v>1457</v>
      </c>
      <c r="D536" t="s">
        <v>1426</v>
      </c>
      <c r="E536" t="s">
        <v>1427</v>
      </c>
    </row>
    <row r="537" spans="1:5">
      <c r="A537">
        <v>169</v>
      </c>
      <c r="B537" t="s">
        <v>1537</v>
      </c>
      <c r="C537" t="s">
        <v>1454</v>
      </c>
      <c r="D537" t="s">
        <v>1071</v>
      </c>
      <c r="E537" t="s">
        <v>272</v>
      </c>
    </row>
    <row r="538" spans="1:5">
      <c r="A538">
        <v>169</v>
      </c>
      <c r="B538" t="s">
        <v>1537</v>
      </c>
      <c r="C538" t="s">
        <v>1454</v>
      </c>
      <c r="D538" t="s">
        <v>1226</v>
      </c>
      <c r="E538" t="s">
        <v>593</v>
      </c>
    </row>
    <row r="539" spans="1:5">
      <c r="A539">
        <v>169</v>
      </c>
      <c r="B539" t="s">
        <v>1537</v>
      </c>
      <c r="C539" t="s">
        <v>1454</v>
      </c>
      <c r="D539" t="s">
        <v>1220</v>
      </c>
      <c r="E539" t="s">
        <v>587</v>
      </c>
    </row>
    <row r="540" spans="1:5">
      <c r="A540">
        <v>170</v>
      </c>
      <c r="B540" t="s">
        <v>1537</v>
      </c>
      <c r="C540" t="s">
        <v>1528</v>
      </c>
      <c r="D540" t="s">
        <v>969</v>
      </c>
      <c r="E540" t="s">
        <v>84</v>
      </c>
    </row>
    <row r="541" spans="1:5">
      <c r="A541">
        <v>170</v>
      </c>
      <c r="B541" t="s">
        <v>1537</v>
      </c>
      <c r="C541" t="s">
        <v>1528</v>
      </c>
      <c r="D541" t="s">
        <v>1309</v>
      </c>
      <c r="E541" t="s">
        <v>766</v>
      </c>
    </row>
    <row r="542" spans="1:5">
      <c r="A542">
        <v>170</v>
      </c>
      <c r="B542" t="s">
        <v>1537</v>
      </c>
      <c r="C542" t="s">
        <v>1528</v>
      </c>
      <c r="D542" t="s">
        <v>1135</v>
      </c>
      <c r="E542" t="s">
        <v>427</v>
      </c>
    </row>
    <row r="543" spans="1:5">
      <c r="A543">
        <v>170</v>
      </c>
      <c r="B543" t="s">
        <v>1537</v>
      </c>
      <c r="C543" t="s">
        <v>1528</v>
      </c>
      <c r="D543" t="s">
        <v>1310</v>
      </c>
      <c r="E543" t="s">
        <v>767</v>
      </c>
    </row>
    <row r="544" spans="1:5">
      <c r="A544">
        <v>171</v>
      </c>
      <c r="B544" t="s">
        <v>1537</v>
      </c>
      <c r="C544" t="s">
        <v>1465</v>
      </c>
      <c r="D544" t="s">
        <v>1048</v>
      </c>
      <c r="E544" t="s">
        <v>249</v>
      </c>
    </row>
    <row r="545" spans="1:5">
      <c r="A545">
        <v>171</v>
      </c>
      <c r="B545" t="s">
        <v>1537</v>
      </c>
      <c r="C545" t="s">
        <v>1465</v>
      </c>
      <c r="D545" t="s">
        <v>1107</v>
      </c>
      <c r="E545" t="s">
        <v>308</v>
      </c>
    </row>
    <row r="546" spans="1:5">
      <c r="A546">
        <v>171</v>
      </c>
      <c r="B546" t="s">
        <v>1537</v>
      </c>
      <c r="C546" t="s">
        <v>1465</v>
      </c>
      <c r="D546" t="s">
        <v>1070</v>
      </c>
      <c r="E546" t="s">
        <v>271</v>
      </c>
    </row>
    <row r="547" spans="1:5">
      <c r="A547">
        <v>172</v>
      </c>
      <c r="B547" t="s">
        <v>1537</v>
      </c>
      <c r="C547" t="s">
        <v>1468</v>
      </c>
      <c r="D547" t="s">
        <v>1426</v>
      </c>
      <c r="E547" t="s">
        <v>1427</v>
      </c>
    </row>
    <row r="548" spans="1:5">
      <c r="A548">
        <v>174</v>
      </c>
      <c r="B548" t="s">
        <v>1537</v>
      </c>
      <c r="C548" t="s">
        <v>1503</v>
      </c>
      <c r="D548" t="s">
        <v>1267</v>
      </c>
      <c r="E548" t="s">
        <v>634</v>
      </c>
    </row>
    <row r="549" spans="1:5">
      <c r="A549">
        <v>176</v>
      </c>
      <c r="B549" t="s">
        <v>1537</v>
      </c>
      <c r="C549" t="s">
        <v>1541</v>
      </c>
      <c r="D549" t="s">
        <v>1220</v>
      </c>
      <c r="E549" t="s">
        <v>587</v>
      </c>
    </row>
    <row r="550" spans="1:5">
      <c r="A550">
        <v>177</v>
      </c>
      <c r="B550" t="s">
        <v>1537</v>
      </c>
      <c r="C550" t="s">
        <v>1474</v>
      </c>
      <c r="D550" t="s">
        <v>982</v>
      </c>
      <c r="E550" t="s">
        <v>97</v>
      </c>
    </row>
    <row r="551" spans="1:5">
      <c r="A551">
        <v>180</v>
      </c>
      <c r="B551" t="s">
        <v>1537</v>
      </c>
      <c r="C551" t="s">
        <v>1464</v>
      </c>
      <c r="D551" t="s">
        <v>1253</v>
      </c>
      <c r="E551" t="s">
        <v>620</v>
      </c>
    </row>
    <row r="552" spans="1:5">
      <c r="A552">
        <v>180</v>
      </c>
      <c r="B552" t="s">
        <v>1537</v>
      </c>
      <c r="C552" t="s">
        <v>1464</v>
      </c>
      <c r="D552" t="s">
        <v>1054</v>
      </c>
      <c r="E552" t="s">
        <v>255</v>
      </c>
    </row>
    <row r="553" spans="1:5">
      <c r="A553">
        <v>180</v>
      </c>
      <c r="B553" t="s">
        <v>1537</v>
      </c>
      <c r="C553" t="s">
        <v>1464</v>
      </c>
      <c r="D553" t="s">
        <v>1120</v>
      </c>
      <c r="E553" t="s">
        <v>321</v>
      </c>
    </row>
    <row r="554" spans="1:5">
      <c r="A554">
        <v>181</v>
      </c>
      <c r="B554" t="s">
        <v>1537</v>
      </c>
      <c r="C554" t="s">
        <v>1542</v>
      </c>
      <c r="D554" t="s">
        <v>965</v>
      </c>
      <c r="E554" t="s">
        <v>80</v>
      </c>
    </row>
    <row r="555" spans="1:5">
      <c r="A555">
        <v>182</v>
      </c>
      <c r="B555" t="s">
        <v>1537</v>
      </c>
      <c r="C555" t="s">
        <v>1543</v>
      </c>
      <c r="D555" t="s">
        <v>1220</v>
      </c>
      <c r="E555" t="s">
        <v>587</v>
      </c>
    </row>
    <row r="556" spans="1:5">
      <c r="A556">
        <v>182</v>
      </c>
      <c r="B556" t="s">
        <v>1537</v>
      </c>
      <c r="C556" t="s">
        <v>1543</v>
      </c>
      <c r="D556" t="s">
        <v>1349</v>
      </c>
      <c r="E556" t="s">
        <v>872</v>
      </c>
    </row>
    <row r="557" spans="1:5">
      <c r="A557">
        <v>182</v>
      </c>
      <c r="B557" t="s">
        <v>1537</v>
      </c>
      <c r="C557" t="s">
        <v>1543</v>
      </c>
      <c r="D557" t="s">
        <v>982</v>
      </c>
      <c r="E557" t="s">
        <v>97</v>
      </c>
    </row>
    <row r="558" spans="1:5">
      <c r="A558">
        <v>182</v>
      </c>
      <c r="B558" t="s">
        <v>1537</v>
      </c>
      <c r="C558" t="s">
        <v>1543</v>
      </c>
      <c r="D558" t="s">
        <v>969</v>
      </c>
      <c r="E558" t="s">
        <v>84</v>
      </c>
    </row>
    <row r="559" spans="1:5">
      <c r="A559">
        <v>182</v>
      </c>
      <c r="B559" t="s">
        <v>1537</v>
      </c>
      <c r="C559" t="s">
        <v>1543</v>
      </c>
      <c r="D559" t="s">
        <v>992</v>
      </c>
      <c r="E559" t="s">
        <v>107</v>
      </c>
    </row>
    <row r="560" spans="1:5">
      <c r="A560">
        <v>182</v>
      </c>
      <c r="B560" t="s">
        <v>1537</v>
      </c>
      <c r="C560" t="s">
        <v>1543</v>
      </c>
      <c r="D560" t="s">
        <v>1076</v>
      </c>
      <c r="E560" t="s">
        <v>277</v>
      </c>
    </row>
    <row r="561" spans="1:5">
      <c r="A561">
        <v>183</v>
      </c>
      <c r="B561" t="s">
        <v>1537</v>
      </c>
      <c r="C561" t="s">
        <v>1480</v>
      </c>
      <c r="D561" t="s">
        <v>1139</v>
      </c>
      <c r="E561" t="s">
        <v>431</v>
      </c>
    </row>
    <row r="562" spans="1:5">
      <c r="A562">
        <v>183</v>
      </c>
      <c r="B562" t="s">
        <v>1537</v>
      </c>
      <c r="C562" t="s">
        <v>1480</v>
      </c>
      <c r="D562" t="s">
        <v>1349</v>
      </c>
      <c r="E562" t="s">
        <v>872</v>
      </c>
    </row>
    <row r="563" spans="1:5">
      <c r="A563">
        <v>185</v>
      </c>
      <c r="B563" t="s">
        <v>1537</v>
      </c>
      <c r="C563" t="s">
        <v>1463</v>
      </c>
      <c r="D563" t="s">
        <v>1045</v>
      </c>
      <c r="E563" t="s">
        <v>246</v>
      </c>
    </row>
    <row r="564" spans="1:5">
      <c r="A564">
        <v>185</v>
      </c>
      <c r="B564" t="s">
        <v>1537</v>
      </c>
      <c r="C564" t="s">
        <v>1463</v>
      </c>
      <c r="D564" t="s">
        <v>1088</v>
      </c>
      <c r="E564" t="s">
        <v>289</v>
      </c>
    </row>
    <row r="565" spans="1:5">
      <c r="A565">
        <v>186</v>
      </c>
      <c r="B565" t="s">
        <v>1537</v>
      </c>
      <c r="C565" t="s">
        <v>1520</v>
      </c>
      <c r="D565" t="s">
        <v>1048</v>
      </c>
      <c r="E565" t="s">
        <v>249</v>
      </c>
    </row>
    <row r="566" spans="1:5">
      <c r="A566">
        <v>187</v>
      </c>
      <c r="B566" t="s">
        <v>1537</v>
      </c>
      <c r="C566" t="s">
        <v>1523</v>
      </c>
      <c r="D566" t="s">
        <v>1424</v>
      </c>
      <c r="E566" t="s">
        <v>1425</v>
      </c>
    </row>
    <row r="567" spans="1:5">
      <c r="A567">
        <v>187</v>
      </c>
      <c r="B567" t="s">
        <v>1537</v>
      </c>
      <c r="C567" t="s">
        <v>1523</v>
      </c>
      <c r="D567" t="s">
        <v>1408</v>
      </c>
      <c r="E567" t="s">
        <v>1409</v>
      </c>
    </row>
    <row r="568" spans="1:5">
      <c r="A568">
        <v>187</v>
      </c>
      <c r="B568" t="s">
        <v>1537</v>
      </c>
      <c r="C568" t="s">
        <v>1523</v>
      </c>
      <c r="D568" t="s">
        <v>1310</v>
      </c>
      <c r="E568" t="s">
        <v>767</v>
      </c>
    </row>
    <row r="569" spans="1:5">
      <c r="A569">
        <v>188</v>
      </c>
      <c r="B569" t="s">
        <v>1537</v>
      </c>
      <c r="C569" t="s">
        <v>1518</v>
      </c>
      <c r="D569" t="s">
        <v>1222</v>
      </c>
      <c r="E569" t="s">
        <v>589</v>
      </c>
    </row>
    <row r="570" spans="1:5">
      <c r="A570">
        <v>188</v>
      </c>
      <c r="B570" t="s">
        <v>1537</v>
      </c>
      <c r="C570" t="s">
        <v>1518</v>
      </c>
      <c r="D570" t="s">
        <v>1220</v>
      </c>
      <c r="E570" t="s">
        <v>587</v>
      </c>
    </row>
    <row r="571" spans="1:5">
      <c r="A571">
        <v>188</v>
      </c>
      <c r="B571" t="s">
        <v>1537</v>
      </c>
      <c r="C571" t="s">
        <v>1518</v>
      </c>
      <c r="D571" t="s">
        <v>1310</v>
      </c>
      <c r="E571" t="s">
        <v>767</v>
      </c>
    </row>
    <row r="572" spans="1:5">
      <c r="A572">
        <v>188</v>
      </c>
      <c r="B572" t="s">
        <v>1537</v>
      </c>
      <c r="C572" t="s">
        <v>1518</v>
      </c>
      <c r="D572" t="s">
        <v>1253</v>
      </c>
      <c r="E572" t="s">
        <v>620</v>
      </c>
    </row>
    <row r="573" spans="1:5">
      <c r="A573">
        <v>188</v>
      </c>
      <c r="B573" t="s">
        <v>1537</v>
      </c>
      <c r="C573" t="s">
        <v>1518</v>
      </c>
      <c r="D573" t="s">
        <v>1269</v>
      </c>
      <c r="E573" t="s">
        <v>636</v>
      </c>
    </row>
    <row r="574" spans="1:5">
      <c r="A574">
        <v>188</v>
      </c>
      <c r="B574" t="s">
        <v>1537</v>
      </c>
      <c r="C574" t="s">
        <v>1518</v>
      </c>
      <c r="D574" t="s">
        <v>943</v>
      </c>
      <c r="E574" t="s">
        <v>21</v>
      </c>
    </row>
    <row r="575" spans="1:5">
      <c r="A575">
        <v>189</v>
      </c>
      <c r="B575" t="s">
        <v>1537</v>
      </c>
      <c r="C575" t="s">
        <v>1544</v>
      </c>
      <c r="D575" t="s">
        <v>1220</v>
      </c>
      <c r="E575" t="s">
        <v>587</v>
      </c>
    </row>
    <row r="576" spans="1:5">
      <c r="A576">
        <v>189</v>
      </c>
      <c r="B576" t="s">
        <v>1537</v>
      </c>
      <c r="C576" t="s">
        <v>1544</v>
      </c>
      <c r="D576" t="s">
        <v>1269</v>
      </c>
      <c r="E576" t="s">
        <v>636</v>
      </c>
    </row>
    <row r="577" spans="1:5">
      <c r="A577">
        <v>189</v>
      </c>
      <c r="B577" t="s">
        <v>1537</v>
      </c>
      <c r="C577" t="s">
        <v>1544</v>
      </c>
      <c r="D577" t="s">
        <v>982</v>
      </c>
      <c r="E577" t="s">
        <v>97</v>
      </c>
    </row>
    <row r="578" spans="1:5">
      <c r="A578">
        <v>189</v>
      </c>
      <c r="B578" t="s">
        <v>1537</v>
      </c>
      <c r="C578" t="s">
        <v>1544</v>
      </c>
      <c r="D578" t="s">
        <v>1054</v>
      </c>
      <c r="E578" t="s">
        <v>255</v>
      </c>
    </row>
    <row r="579" spans="1:5">
      <c r="A579">
        <v>189</v>
      </c>
      <c r="B579" t="s">
        <v>1537</v>
      </c>
      <c r="C579" t="s">
        <v>1544</v>
      </c>
      <c r="D579" t="s">
        <v>1292</v>
      </c>
      <c r="E579" t="s">
        <v>749</v>
      </c>
    </row>
    <row r="580" spans="1:5">
      <c r="A580">
        <v>189</v>
      </c>
      <c r="B580" t="s">
        <v>1537</v>
      </c>
      <c r="C580" t="s">
        <v>1544</v>
      </c>
      <c r="D580" t="s">
        <v>1349</v>
      </c>
      <c r="E580" t="s">
        <v>872</v>
      </c>
    </row>
    <row r="581" spans="1:5">
      <c r="A581">
        <v>190</v>
      </c>
      <c r="B581" t="s">
        <v>1537</v>
      </c>
      <c r="C581" t="s">
        <v>1473</v>
      </c>
      <c r="D581" t="s">
        <v>1269</v>
      </c>
      <c r="E581" t="s">
        <v>636</v>
      </c>
    </row>
    <row r="582" spans="1:5">
      <c r="A582">
        <v>190</v>
      </c>
      <c r="B582" t="s">
        <v>1537</v>
      </c>
      <c r="C582" t="s">
        <v>1473</v>
      </c>
      <c r="D582" t="s">
        <v>1357</v>
      </c>
      <c r="E582" t="s">
        <v>880</v>
      </c>
    </row>
    <row r="583" spans="1:5">
      <c r="A583">
        <v>190</v>
      </c>
      <c r="B583" t="s">
        <v>1537</v>
      </c>
      <c r="C583" t="s">
        <v>1473</v>
      </c>
      <c r="D583" t="s">
        <v>972</v>
      </c>
      <c r="E583" t="s">
        <v>87</v>
      </c>
    </row>
    <row r="584" spans="1:5">
      <c r="A584">
        <v>190</v>
      </c>
      <c r="B584" t="s">
        <v>1537</v>
      </c>
      <c r="C584" t="s">
        <v>1473</v>
      </c>
      <c r="D584" t="s">
        <v>1253</v>
      </c>
      <c r="E584" t="s">
        <v>620</v>
      </c>
    </row>
    <row r="585" spans="1:5">
      <c r="A585">
        <v>190</v>
      </c>
      <c r="B585" t="s">
        <v>1537</v>
      </c>
      <c r="C585" t="s">
        <v>1473</v>
      </c>
      <c r="D585" t="s">
        <v>1086</v>
      </c>
      <c r="E585" t="s">
        <v>287</v>
      </c>
    </row>
    <row r="586" spans="1:5">
      <c r="A586">
        <v>190</v>
      </c>
      <c r="B586" t="s">
        <v>1537</v>
      </c>
      <c r="C586" t="s">
        <v>1473</v>
      </c>
      <c r="D586" t="s">
        <v>1241</v>
      </c>
      <c r="E586" t="s">
        <v>608</v>
      </c>
    </row>
    <row r="587" spans="1:5">
      <c r="A587">
        <v>190</v>
      </c>
      <c r="B587" t="s">
        <v>1537</v>
      </c>
      <c r="C587" t="s">
        <v>1473</v>
      </c>
      <c r="D587" t="s">
        <v>1120</v>
      </c>
      <c r="E587" t="s">
        <v>321</v>
      </c>
    </row>
    <row r="588" spans="1:5">
      <c r="A588">
        <v>190</v>
      </c>
      <c r="B588" t="s">
        <v>1537</v>
      </c>
      <c r="C588" t="s">
        <v>1473</v>
      </c>
      <c r="D588" t="s">
        <v>1029</v>
      </c>
      <c r="E588" t="s">
        <v>200</v>
      </c>
    </row>
    <row r="589" spans="1:5">
      <c r="A589">
        <v>190</v>
      </c>
      <c r="B589" t="s">
        <v>1537</v>
      </c>
      <c r="C589" t="s">
        <v>1473</v>
      </c>
      <c r="D589" t="s">
        <v>1109</v>
      </c>
      <c r="E589" t="s">
        <v>310</v>
      </c>
    </row>
    <row r="590" spans="1:5">
      <c r="A590">
        <v>192</v>
      </c>
      <c r="B590" t="s">
        <v>1537</v>
      </c>
      <c r="C590" t="s">
        <v>1522</v>
      </c>
      <c r="D590" t="s">
        <v>1230</v>
      </c>
      <c r="E590" t="s">
        <v>597</v>
      </c>
    </row>
    <row r="591" spans="1:5">
      <c r="A591">
        <v>192</v>
      </c>
      <c r="B591" t="s">
        <v>1537</v>
      </c>
      <c r="C591" t="s">
        <v>1522</v>
      </c>
      <c r="D591" t="s">
        <v>1273</v>
      </c>
      <c r="E591" t="s">
        <v>640</v>
      </c>
    </row>
    <row r="592" spans="1:5">
      <c r="A592">
        <v>192</v>
      </c>
      <c r="B592" t="s">
        <v>1537</v>
      </c>
      <c r="C592" t="s">
        <v>1522</v>
      </c>
      <c r="D592" t="s">
        <v>1269</v>
      </c>
      <c r="E592" t="s">
        <v>636</v>
      </c>
    </row>
    <row r="593" spans="1:5">
      <c r="A593">
        <v>193</v>
      </c>
      <c r="B593" t="s">
        <v>1537</v>
      </c>
      <c r="C593" t="s">
        <v>1488</v>
      </c>
      <c r="D593" t="s">
        <v>1087</v>
      </c>
      <c r="E593" t="s">
        <v>288</v>
      </c>
    </row>
    <row r="594" spans="1:5">
      <c r="A594">
        <v>193</v>
      </c>
      <c r="B594" t="s">
        <v>1537</v>
      </c>
      <c r="C594" t="s">
        <v>1488</v>
      </c>
      <c r="D594" t="s">
        <v>1048</v>
      </c>
      <c r="E594" t="s">
        <v>249</v>
      </c>
    </row>
    <row r="595" spans="1:5">
      <c r="A595">
        <v>193</v>
      </c>
      <c r="B595" t="s">
        <v>1537</v>
      </c>
      <c r="C595" t="s">
        <v>1488</v>
      </c>
      <c r="D595" t="s">
        <v>1120</v>
      </c>
      <c r="E595" t="s">
        <v>321</v>
      </c>
    </row>
    <row r="596" spans="1:5">
      <c r="A596">
        <v>193</v>
      </c>
      <c r="B596" t="s">
        <v>1537</v>
      </c>
      <c r="C596" t="s">
        <v>1488</v>
      </c>
      <c r="D596" t="s">
        <v>1092</v>
      </c>
      <c r="E596" t="s">
        <v>293</v>
      </c>
    </row>
    <row r="597" spans="1:5">
      <c r="A597">
        <v>194</v>
      </c>
      <c r="B597" t="s">
        <v>1537</v>
      </c>
      <c r="C597" t="s">
        <v>1477</v>
      </c>
      <c r="D597" t="s">
        <v>1120</v>
      </c>
      <c r="E597" t="s">
        <v>321</v>
      </c>
    </row>
    <row r="598" spans="1:5">
      <c r="A598">
        <v>194</v>
      </c>
      <c r="B598" t="s">
        <v>1537</v>
      </c>
      <c r="C598" t="s">
        <v>1477</v>
      </c>
      <c r="D598" t="s">
        <v>1054</v>
      </c>
      <c r="E598" t="s">
        <v>255</v>
      </c>
    </row>
    <row r="599" spans="1:5">
      <c r="A599">
        <v>194</v>
      </c>
      <c r="B599" t="s">
        <v>1537</v>
      </c>
      <c r="C599" t="s">
        <v>1477</v>
      </c>
      <c r="D599" t="s">
        <v>1273</v>
      </c>
      <c r="E599" t="s">
        <v>640</v>
      </c>
    </row>
    <row r="600" spans="1:5">
      <c r="A600">
        <v>195</v>
      </c>
      <c r="B600" t="s">
        <v>1537</v>
      </c>
      <c r="C600" t="s">
        <v>1534</v>
      </c>
      <c r="D600" t="s">
        <v>1269</v>
      </c>
      <c r="E600" t="s">
        <v>636</v>
      </c>
    </row>
    <row r="601" spans="1:5">
      <c r="A601">
        <v>197</v>
      </c>
      <c r="B601" t="s">
        <v>1537</v>
      </c>
      <c r="C601" t="s">
        <v>1545</v>
      </c>
      <c r="D601" t="s">
        <v>1269</v>
      </c>
      <c r="E601" t="s">
        <v>636</v>
      </c>
    </row>
    <row r="602" spans="1:5">
      <c r="A602">
        <v>198</v>
      </c>
      <c r="B602" t="s">
        <v>1537</v>
      </c>
      <c r="C602" t="s">
        <v>1483</v>
      </c>
      <c r="D602" t="s">
        <v>1269</v>
      </c>
      <c r="E602" t="s">
        <v>636</v>
      </c>
    </row>
    <row r="603" spans="1:5">
      <c r="A603">
        <v>198</v>
      </c>
      <c r="B603" t="s">
        <v>1537</v>
      </c>
      <c r="C603" t="s">
        <v>1483</v>
      </c>
      <c r="D603" t="s">
        <v>1349</v>
      </c>
      <c r="E603" t="s">
        <v>872</v>
      </c>
    </row>
    <row r="604" spans="1:5">
      <c r="A604">
        <v>200</v>
      </c>
      <c r="B604" t="s">
        <v>1537</v>
      </c>
      <c r="C604" t="s">
        <v>1492</v>
      </c>
      <c r="D604" t="s">
        <v>1048</v>
      </c>
      <c r="E604" t="s">
        <v>249</v>
      </c>
    </row>
    <row r="605" spans="1:5">
      <c r="A605">
        <v>201</v>
      </c>
      <c r="B605" t="s">
        <v>1537</v>
      </c>
      <c r="C605" t="s">
        <v>1469</v>
      </c>
      <c r="D605" t="s">
        <v>1089</v>
      </c>
      <c r="E605" t="s">
        <v>290</v>
      </c>
    </row>
    <row r="606" spans="1:5">
      <c r="A606">
        <v>202</v>
      </c>
      <c r="B606" t="s">
        <v>1537</v>
      </c>
      <c r="C606" t="s">
        <v>1533</v>
      </c>
      <c r="D606" t="s">
        <v>1422</v>
      </c>
      <c r="E606" t="s">
        <v>1423</v>
      </c>
    </row>
    <row r="607" spans="1:5">
      <c r="A607">
        <v>203</v>
      </c>
      <c r="B607" t="s">
        <v>1537</v>
      </c>
      <c r="C607" t="s">
        <v>1495</v>
      </c>
      <c r="D607" t="s">
        <v>982</v>
      </c>
      <c r="E607" t="s">
        <v>97</v>
      </c>
    </row>
    <row r="608" spans="1:5">
      <c r="A608">
        <v>205</v>
      </c>
      <c r="B608" t="s">
        <v>1537</v>
      </c>
      <c r="C608" t="s">
        <v>1500</v>
      </c>
      <c r="D608" t="s">
        <v>977</v>
      </c>
      <c r="E608" t="s">
        <v>92</v>
      </c>
    </row>
    <row r="609" spans="1:5">
      <c r="A609">
        <v>206</v>
      </c>
      <c r="B609" t="s">
        <v>1537</v>
      </c>
      <c r="C609" t="s">
        <v>1496</v>
      </c>
      <c r="D609" t="s">
        <v>1432</v>
      </c>
      <c r="E609" t="s">
        <v>1433</v>
      </c>
    </row>
    <row r="610" spans="1:5">
      <c r="A610">
        <v>207</v>
      </c>
      <c r="B610" t="s">
        <v>1537</v>
      </c>
      <c r="C610" t="s">
        <v>1546</v>
      </c>
      <c r="D610" t="s">
        <v>982</v>
      </c>
      <c r="E610" t="s">
        <v>97</v>
      </c>
    </row>
    <row r="611" spans="1:5">
      <c r="A611">
        <v>207</v>
      </c>
      <c r="B611" t="s">
        <v>1537</v>
      </c>
      <c r="C611" t="s">
        <v>1546</v>
      </c>
      <c r="D611" t="s">
        <v>1349</v>
      </c>
      <c r="E611" t="s">
        <v>872</v>
      </c>
    </row>
    <row r="612" spans="1:5">
      <c r="A612">
        <v>208</v>
      </c>
      <c r="B612" t="s">
        <v>1537</v>
      </c>
      <c r="C612" t="s">
        <v>1547</v>
      </c>
      <c r="D612" t="s">
        <v>969</v>
      </c>
      <c r="E612" t="s">
        <v>84</v>
      </c>
    </row>
    <row r="613" spans="1:5">
      <c r="A613">
        <v>209</v>
      </c>
      <c r="B613" t="s">
        <v>1537</v>
      </c>
      <c r="C613" t="s">
        <v>1499</v>
      </c>
      <c r="D613" t="s">
        <v>1048</v>
      </c>
      <c r="E613" t="s">
        <v>249</v>
      </c>
    </row>
    <row r="614" spans="1:5">
      <c r="A614">
        <v>209</v>
      </c>
      <c r="B614" t="s">
        <v>1537</v>
      </c>
      <c r="C614" t="s">
        <v>1499</v>
      </c>
      <c r="D614" t="s">
        <v>1087</v>
      </c>
      <c r="E614" t="s">
        <v>288</v>
      </c>
    </row>
    <row r="615" spans="1:5">
      <c r="A615">
        <v>210</v>
      </c>
      <c r="B615" t="s">
        <v>1537</v>
      </c>
      <c r="C615" t="s">
        <v>1548</v>
      </c>
      <c r="D615" t="s">
        <v>1269</v>
      </c>
      <c r="E615" t="s">
        <v>636</v>
      </c>
    </row>
    <row r="616" spans="1:5">
      <c r="A616">
        <v>210</v>
      </c>
      <c r="B616" t="s">
        <v>1537</v>
      </c>
      <c r="C616" t="s">
        <v>1548</v>
      </c>
      <c r="D616" t="s">
        <v>1318</v>
      </c>
      <c r="E616" t="s">
        <v>808</v>
      </c>
    </row>
    <row r="617" spans="1:5">
      <c r="A617">
        <v>210</v>
      </c>
      <c r="B617" t="s">
        <v>1537</v>
      </c>
      <c r="C617" t="s">
        <v>1548</v>
      </c>
      <c r="D617" t="s">
        <v>1253</v>
      </c>
      <c r="E617" t="s">
        <v>620</v>
      </c>
    </row>
    <row r="618" spans="1:5">
      <c r="A618">
        <v>212</v>
      </c>
      <c r="B618" t="s">
        <v>1537</v>
      </c>
      <c r="C618" t="s">
        <v>1549</v>
      </c>
      <c r="D618" t="s">
        <v>1286</v>
      </c>
      <c r="E618" t="s">
        <v>743</v>
      </c>
    </row>
    <row r="619" spans="1:5">
      <c r="A619">
        <v>213</v>
      </c>
      <c r="B619" t="s">
        <v>1537</v>
      </c>
      <c r="C619" t="s">
        <v>1530</v>
      </c>
      <c r="D619" t="s">
        <v>1318</v>
      </c>
      <c r="E619" t="s">
        <v>808</v>
      </c>
    </row>
    <row r="620" spans="1:5">
      <c r="A620">
        <v>215</v>
      </c>
      <c r="B620" t="s">
        <v>1537</v>
      </c>
      <c r="C620" t="s">
        <v>1521</v>
      </c>
      <c r="D620" t="s">
        <v>1361</v>
      </c>
      <c r="E620" t="s">
        <v>884</v>
      </c>
    </row>
    <row r="621" spans="1:5">
      <c r="A621">
        <v>216</v>
      </c>
      <c r="B621" t="s">
        <v>1537</v>
      </c>
      <c r="C621" t="s">
        <v>1550</v>
      </c>
      <c r="D621" t="s">
        <v>1422</v>
      </c>
      <c r="E621" t="s">
        <v>1423</v>
      </c>
    </row>
    <row r="622" spans="1:5">
      <c r="A622">
        <v>216</v>
      </c>
      <c r="B622" t="s">
        <v>1537</v>
      </c>
      <c r="C622" t="s">
        <v>1550</v>
      </c>
      <c r="D622" t="s">
        <v>1426</v>
      </c>
      <c r="E622" t="s">
        <v>1427</v>
      </c>
    </row>
    <row r="623" spans="1:5">
      <c r="A623">
        <v>217</v>
      </c>
      <c r="B623" t="s">
        <v>1537</v>
      </c>
      <c r="C623" t="s">
        <v>1551</v>
      </c>
      <c r="D623" t="s">
        <v>1253</v>
      </c>
      <c r="E623" t="s">
        <v>620</v>
      </c>
    </row>
    <row r="624" spans="1:5">
      <c r="A624">
        <v>217</v>
      </c>
      <c r="B624" t="s">
        <v>1537</v>
      </c>
      <c r="C624" t="s">
        <v>1551</v>
      </c>
      <c r="D624" t="s">
        <v>1348</v>
      </c>
      <c r="E624" t="s">
        <v>871</v>
      </c>
    </row>
    <row r="625" spans="1:5">
      <c r="A625">
        <v>217</v>
      </c>
      <c r="B625" t="s">
        <v>1537</v>
      </c>
      <c r="C625" t="s">
        <v>1551</v>
      </c>
      <c r="D625" t="s">
        <v>982</v>
      </c>
      <c r="E625" t="s">
        <v>97</v>
      </c>
    </row>
    <row r="626" spans="1:5">
      <c r="A626">
        <v>217</v>
      </c>
      <c r="B626" t="s">
        <v>1537</v>
      </c>
      <c r="C626" t="s">
        <v>1551</v>
      </c>
      <c r="D626" t="s">
        <v>1054</v>
      </c>
      <c r="E626" t="s">
        <v>255</v>
      </c>
    </row>
    <row r="627" spans="1:5">
      <c r="A627">
        <v>217</v>
      </c>
      <c r="B627" t="s">
        <v>1537</v>
      </c>
      <c r="C627" t="s">
        <v>1551</v>
      </c>
      <c r="D627" t="s">
        <v>992</v>
      </c>
      <c r="E627" t="s">
        <v>107</v>
      </c>
    </row>
    <row r="628" spans="1:5">
      <c r="A628">
        <v>217</v>
      </c>
      <c r="B628" t="s">
        <v>1537</v>
      </c>
      <c r="C628" t="s">
        <v>1551</v>
      </c>
      <c r="D628" t="s">
        <v>969</v>
      </c>
      <c r="E628" t="s">
        <v>84</v>
      </c>
    </row>
    <row r="629" spans="1:5">
      <c r="A629">
        <v>217</v>
      </c>
      <c r="B629" t="s">
        <v>1537</v>
      </c>
      <c r="C629" t="s">
        <v>1551</v>
      </c>
      <c r="D629" t="s">
        <v>1349</v>
      </c>
      <c r="E629" t="s">
        <v>872</v>
      </c>
    </row>
    <row r="630" spans="1:5">
      <c r="A630">
        <v>217</v>
      </c>
      <c r="B630" t="s">
        <v>1537</v>
      </c>
      <c r="C630" t="s">
        <v>1551</v>
      </c>
      <c r="D630" t="s">
        <v>1120</v>
      </c>
      <c r="E630" t="s">
        <v>321</v>
      </c>
    </row>
    <row r="631" spans="1:5">
      <c r="A631">
        <v>219</v>
      </c>
      <c r="B631" t="s">
        <v>1537</v>
      </c>
      <c r="C631" t="s">
        <v>1552</v>
      </c>
      <c r="D631" t="s">
        <v>1253</v>
      </c>
      <c r="E631" t="s">
        <v>620</v>
      </c>
    </row>
    <row r="632" spans="1:5">
      <c r="A632">
        <v>219</v>
      </c>
      <c r="B632" t="s">
        <v>1537</v>
      </c>
      <c r="C632" t="s">
        <v>1552</v>
      </c>
      <c r="D632" t="s">
        <v>1258</v>
      </c>
      <c r="E632" t="s">
        <v>625</v>
      </c>
    </row>
    <row r="633" spans="1:5">
      <c r="A633">
        <v>219</v>
      </c>
      <c r="B633" t="s">
        <v>1537</v>
      </c>
      <c r="C633" t="s">
        <v>1552</v>
      </c>
      <c r="D633" t="s">
        <v>1247</v>
      </c>
      <c r="E633" t="s">
        <v>614</v>
      </c>
    </row>
    <row r="634" spans="1:5">
      <c r="A634">
        <v>219</v>
      </c>
      <c r="B634" t="s">
        <v>1537</v>
      </c>
      <c r="C634" t="s">
        <v>1552</v>
      </c>
      <c r="D634" t="s">
        <v>1400</v>
      </c>
      <c r="E634" t="s">
        <v>1401</v>
      </c>
    </row>
    <row r="635" spans="1:5">
      <c r="A635">
        <v>220</v>
      </c>
      <c r="B635" t="s">
        <v>1537</v>
      </c>
      <c r="C635" t="s">
        <v>1553</v>
      </c>
      <c r="D635" t="s">
        <v>1048</v>
      </c>
      <c r="E635" t="s">
        <v>249</v>
      </c>
    </row>
    <row r="636" spans="1:5">
      <c r="A636">
        <v>220</v>
      </c>
      <c r="B636" t="s">
        <v>1537</v>
      </c>
      <c r="C636" t="s">
        <v>1553</v>
      </c>
      <c r="D636" t="s">
        <v>1102</v>
      </c>
      <c r="E636" t="s">
        <v>303</v>
      </c>
    </row>
    <row r="637" spans="1:5">
      <c r="A637">
        <v>220</v>
      </c>
      <c r="B637" t="s">
        <v>1537</v>
      </c>
      <c r="C637" t="s">
        <v>1553</v>
      </c>
      <c r="D637" t="s">
        <v>1157</v>
      </c>
      <c r="E637" t="s">
        <v>449</v>
      </c>
    </row>
    <row r="638" spans="1:5">
      <c r="A638">
        <v>221</v>
      </c>
      <c r="B638" t="s">
        <v>1537</v>
      </c>
      <c r="C638" t="s">
        <v>1554</v>
      </c>
      <c r="D638" t="s">
        <v>1120</v>
      </c>
      <c r="E638" t="s">
        <v>321</v>
      </c>
    </row>
    <row r="639" spans="1:5">
      <c r="A639">
        <v>221</v>
      </c>
      <c r="B639" t="s">
        <v>1537</v>
      </c>
      <c r="C639" t="s">
        <v>1554</v>
      </c>
      <c r="D639" t="s">
        <v>1065</v>
      </c>
      <c r="E639" t="s">
        <v>266</v>
      </c>
    </row>
    <row r="640" spans="1:5">
      <c r="A640">
        <v>222</v>
      </c>
      <c r="B640" t="s">
        <v>1537</v>
      </c>
      <c r="C640" t="s">
        <v>1524</v>
      </c>
      <c r="D640" t="s">
        <v>992</v>
      </c>
      <c r="E640" t="s">
        <v>107</v>
      </c>
    </row>
    <row r="641" spans="1:5">
      <c r="A641">
        <v>222</v>
      </c>
      <c r="B641" t="s">
        <v>1537</v>
      </c>
      <c r="C641" t="s">
        <v>1524</v>
      </c>
      <c r="D641" t="s">
        <v>982</v>
      </c>
      <c r="E641" t="s">
        <v>97</v>
      </c>
    </row>
    <row r="642" spans="1:5">
      <c r="A642">
        <v>223</v>
      </c>
      <c r="B642" t="s">
        <v>1537</v>
      </c>
      <c r="C642" t="s">
        <v>1555</v>
      </c>
      <c r="D642" t="s">
        <v>982</v>
      </c>
      <c r="E642" t="s">
        <v>97</v>
      </c>
    </row>
    <row r="643" spans="1:5">
      <c r="A643">
        <v>223</v>
      </c>
      <c r="B643" t="s">
        <v>1537</v>
      </c>
      <c r="C643" t="s">
        <v>1555</v>
      </c>
      <c r="D643" t="s">
        <v>1065</v>
      </c>
      <c r="E643" t="s">
        <v>266</v>
      </c>
    </row>
    <row r="644" spans="1:5">
      <c r="A644">
        <v>223</v>
      </c>
      <c r="B644" t="s">
        <v>1537</v>
      </c>
      <c r="C644" t="s">
        <v>1555</v>
      </c>
      <c r="D644" t="s">
        <v>969</v>
      </c>
      <c r="E644" t="s">
        <v>84</v>
      </c>
    </row>
    <row r="645" spans="1:5">
      <c r="A645">
        <v>223</v>
      </c>
      <c r="B645" t="s">
        <v>1537</v>
      </c>
      <c r="C645" t="s">
        <v>1555</v>
      </c>
      <c r="D645" t="s">
        <v>1089</v>
      </c>
      <c r="E645" t="s">
        <v>290</v>
      </c>
    </row>
    <row r="646" spans="1:5">
      <c r="A646">
        <v>224</v>
      </c>
      <c r="B646" t="s">
        <v>1537</v>
      </c>
      <c r="C646" t="s">
        <v>1556</v>
      </c>
      <c r="D646" t="s">
        <v>1120</v>
      </c>
      <c r="E646" t="s">
        <v>321</v>
      </c>
    </row>
    <row r="647" spans="1:5">
      <c r="A647">
        <v>225</v>
      </c>
      <c r="B647" t="s">
        <v>1537</v>
      </c>
      <c r="C647" t="s">
        <v>1532</v>
      </c>
      <c r="D647" t="s">
        <v>1318</v>
      </c>
      <c r="E647" t="s">
        <v>808</v>
      </c>
    </row>
    <row r="648" spans="1:5">
      <c r="A648">
        <v>225</v>
      </c>
      <c r="B648" t="s">
        <v>1537</v>
      </c>
      <c r="C648" t="s">
        <v>1532</v>
      </c>
      <c r="D648" t="s">
        <v>1120</v>
      </c>
      <c r="E648" t="s">
        <v>321</v>
      </c>
    </row>
    <row r="649" spans="1:5">
      <c r="A649">
        <v>226</v>
      </c>
      <c r="B649" t="s">
        <v>1537</v>
      </c>
      <c r="C649" t="s">
        <v>1557</v>
      </c>
      <c r="D649" t="s">
        <v>1241</v>
      </c>
      <c r="E649" t="s">
        <v>608</v>
      </c>
    </row>
    <row r="650" spans="1:5">
      <c r="A650">
        <v>227</v>
      </c>
      <c r="B650" t="s">
        <v>1537</v>
      </c>
      <c r="C650" t="s">
        <v>1508</v>
      </c>
      <c r="D650" t="s">
        <v>944</v>
      </c>
      <c r="E650" t="s">
        <v>22</v>
      </c>
    </row>
    <row r="651" spans="1:5">
      <c r="A651">
        <v>227</v>
      </c>
      <c r="B651" t="s">
        <v>1537</v>
      </c>
      <c r="C651" t="s">
        <v>1508</v>
      </c>
      <c r="D651" t="s">
        <v>1349</v>
      </c>
      <c r="E651" t="s">
        <v>872</v>
      </c>
    </row>
    <row r="652" spans="1:5">
      <c r="A652">
        <v>227</v>
      </c>
      <c r="B652" t="s">
        <v>1537</v>
      </c>
      <c r="C652" t="s">
        <v>1508</v>
      </c>
      <c r="D652" t="s">
        <v>969</v>
      </c>
      <c r="E652" t="s">
        <v>84</v>
      </c>
    </row>
    <row r="653" spans="1:5">
      <c r="A653">
        <v>227</v>
      </c>
      <c r="B653" t="s">
        <v>1537</v>
      </c>
      <c r="C653" t="s">
        <v>1508</v>
      </c>
      <c r="D653" t="s">
        <v>1309</v>
      </c>
      <c r="E653" t="s">
        <v>766</v>
      </c>
    </row>
    <row r="654" spans="1:5">
      <c r="A654">
        <v>227</v>
      </c>
      <c r="B654" t="s">
        <v>1537</v>
      </c>
      <c r="C654" t="s">
        <v>1508</v>
      </c>
      <c r="D654" t="s">
        <v>1253</v>
      </c>
      <c r="E654" t="s">
        <v>620</v>
      </c>
    </row>
    <row r="655" spans="1:5">
      <c r="A655">
        <v>227</v>
      </c>
      <c r="B655" t="s">
        <v>1537</v>
      </c>
      <c r="C655" t="s">
        <v>1508</v>
      </c>
      <c r="D655" t="s">
        <v>1320</v>
      </c>
      <c r="E655" t="s">
        <v>810</v>
      </c>
    </row>
    <row r="656" spans="1:5">
      <c r="A656">
        <v>227</v>
      </c>
      <c r="B656" t="s">
        <v>1537</v>
      </c>
      <c r="C656" t="s">
        <v>1508</v>
      </c>
      <c r="D656" t="s">
        <v>1147</v>
      </c>
      <c r="E656" t="s">
        <v>439</v>
      </c>
    </row>
    <row r="657" spans="1:5">
      <c r="A657">
        <v>227</v>
      </c>
      <c r="B657" t="s">
        <v>1537</v>
      </c>
      <c r="C657" t="s">
        <v>1508</v>
      </c>
      <c r="D657" t="s">
        <v>1125</v>
      </c>
      <c r="E657" t="s">
        <v>417</v>
      </c>
    </row>
    <row r="658" spans="1:5">
      <c r="A658">
        <v>227</v>
      </c>
      <c r="B658" t="s">
        <v>1537</v>
      </c>
      <c r="C658" t="s">
        <v>1508</v>
      </c>
      <c r="D658" t="s">
        <v>965</v>
      </c>
      <c r="E658" t="s">
        <v>80</v>
      </c>
    </row>
    <row r="659" spans="1:5">
      <c r="A659">
        <v>227</v>
      </c>
      <c r="B659" t="s">
        <v>1537</v>
      </c>
      <c r="C659" t="s">
        <v>1508</v>
      </c>
      <c r="D659" t="s">
        <v>1308</v>
      </c>
      <c r="E659" t="s">
        <v>765</v>
      </c>
    </row>
    <row r="660" spans="1:5">
      <c r="A660">
        <v>227</v>
      </c>
      <c r="B660" t="s">
        <v>1537</v>
      </c>
      <c r="C660" t="s">
        <v>1508</v>
      </c>
      <c r="D660" t="s">
        <v>1298</v>
      </c>
      <c r="E660" t="s">
        <v>755</v>
      </c>
    </row>
    <row r="661" spans="1:5">
      <c r="A661">
        <v>227</v>
      </c>
      <c r="B661" t="s">
        <v>1537</v>
      </c>
      <c r="C661" t="s">
        <v>1508</v>
      </c>
      <c r="D661" t="s">
        <v>970</v>
      </c>
      <c r="E661" t="s">
        <v>85</v>
      </c>
    </row>
    <row r="662" spans="1:5">
      <c r="A662">
        <v>227</v>
      </c>
      <c r="B662" t="s">
        <v>1537</v>
      </c>
      <c r="C662" t="s">
        <v>1508</v>
      </c>
      <c r="D662" t="s">
        <v>1120</v>
      </c>
      <c r="E662" t="s">
        <v>321</v>
      </c>
    </row>
    <row r="663" spans="1:5">
      <c r="A663">
        <v>227</v>
      </c>
      <c r="B663" t="s">
        <v>1537</v>
      </c>
      <c r="C663" t="s">
        <v>1508</v>
      </c>
      <c r="D663" t="s">
        <v>982</v>
      </c>
      <c r="E663" t="s">
        <v>97</v>
      </c>
    </row>
    <row r="664" spans="1:5">
      <c r="A664">
        <v>227</v>
      </c>
      <c r="B664" t="s">
        <v>1537</v>
      </c>
      <c r="C664" t="s">
        <v>1508</v>
      </c>
      <c r="D664" t="s">
        <v>1210</v>
      </c>
      <c r="E664" t="s">
        <v>577</v>
      </c>
    </row>
    <row r="665" spans="1:5">
      <c r="A665">
        <v>227</v>
      </c>
      <c r="B665" t="s">
        <v>1537</v>
      </c>
      <c r="C665" t="s">
        <v>1508</v>
      </c>
      <c r="D665" t="s">
        <v>1273</v>
      </c>
      <c r="E665" t="s">
        <v>640</v>
      </c>
    </row>
    <row r="666" spans="1:5">
      <c r="A666">
        <v>227</v>
      </c>
      <c r="B666" t="s">
        <v>1537</v>
      </c>
      <c r="C666" t="s">
        <v>1508</v>
      </c>
      <c r="D666" t="s">
        <v>1071</v>
      </c>
      <c r="E666" t="s">
        <v>272</v>
      </c>
    </row>
    <row r="667" spans="1:5">
      <c r="A667">
        <v>227</v>
      </c>
      <c r="B667" t="s">
        <v>1537</v>
      </c>
      <c r="C667" t="s">
        <v>1508</v>
      </c>
      <c r="D667" t="s">
        <v>1318</v>
      </c>
      <c r="E667" t="s">
        <v>808</v>
      </c>
    </row>
    <row r="668" spans="1:5">
      <c r="A668">
        <v>227</v>
      </c>
      <c r="B668" t="s">
        <v>1537</v>
      </c>
      <c r="C668" t="s">
        <v>1508</v>
      </c>
      <c r="D668" t="s">
        <v>1117</v>
      </c>
      <c r="E668" t="s">
        <v>318</v>
      </c>
    </row>
    <row r="669" spans="1:5">
      <c r="A669">
        <v>227</v>
      </c>
      <c r="B669" t="s">
        <v>1537</v>
      </c>
      <c r="C669" t="s">
        <v>1508</v>
      </c>
      <c r="D669" t="s">
        <v>1259</v>
      </c>
      <c r="E669" t="s">
        <v>626</v>
      </c>
    </row>
    <row r="670" spans="1:5">
      <c r="A670">
        <v>227</v>
      </c>
      <c r="B670" t="s">
        <v>1537</v>
      </c>
      <c r="C670" t="s">
        <v>1508</v>
      </c>
      <c r="D670" t="s">
        <v>1043</v>
      </c>
      <c r="E670" t="s">
        <v>244</v>
      </c>
    </row>
    <row r="671" spans="1:5">
      <c r="A671">
        <v>227</v>
      </c>
      <c r="B671" t="s">
        <v>1537</v>
      </c>
      <c r="C671" t="s">
        <v>1508</v>
      </c>
      <c r="D671" t="s">
        <v>1079</v>
      </c>
      <c r="E671" t="s">
        <v>280</v>
      </c>
    </row>
    <row r="672" spans="1:5">
      <c r="A672">
        <v>227</v>
      </c>
      <c r="B672" t="s">
        <v>1537</v>
      </c>
      <c r="C672" t="s">
        <v>1508</v>
      </c>
      <c r="D672" t="s">
        <v>1076</v>
      </c>
      <c r="E672" t="s">
        <v>277</v>
      </c>
    </row>
    <row r="673" spans="1:5">
      <c r="A673">
        <v>227</v>
      </c>
      <c r="B673" t="s">
        <v>1537</v>
      </c>
      <c r="C673" t="s">
        <v>1508</v>
      </c>
      <c r="D673" t="s">
        <v>1053</v>
      </c>
      <c r="E673" t="s">
        <v>254</v>
      </c>
    </row>
    <row r="674" spans="1:5">
      <c r="A674">
        <v>227</v>
      </c>
      <c r="B674" t="s">
        <v>1537</v>
      </c>
      <c r="C674" t="s">
        <v>1508</v>
      </c>
      <c r="D674" t="s">
        <v>1269</v>
      </c>
      <c r="E674" t="s">
        <v>636</v>
      </c>
    </row>
    <row r="675" spans="1:5">
      <c r="A675">
        <v>227</v>
      </c>
      <c r="B675" t="s">
        <v>1537</v>
      </c>
      <c r="C675" t="s">
        <v>1508</v>
      </c>
      <c r="D675" t="s">
        <v>1363</v>
      </c>
      <c r="E675" t="s">
        <v>886</v>
      </c>
    </row>
    <row r="676" spans="1:5">
      <c r="A676">
        <v>227</v>
      </c>
      <c r="B676" t="s">
        <v>1537</v>
      </c>
      <c r="C676" t="s">
        <v>1508</v>
      </c>
      <c r="D676" t="s">
        <v>1220</v>
      </c>
      <c r="E676" t="s">
        <v>587</v>
      </c>
    </row>
    <row r="677" spans="1:5">
      <c r="A677">
        <v>227</v>
      </c>
      <c r="B677" t="s">
        <v>1537</v>
      </c>
      <c r="C677" t="s">
        <v>1508</v>
      </c>
      <c r="D677" t="s">
        <v>1054</v>
      </c>
      <c r="E677" t="s">
        <v>255</v>
      </c>
    </row>
    <row r="678" spans="1:5">
      <c r="A678">
        <v>227</v>
      </c>
      <c r="B678" t="s">
        <v>1537</v>
      </c>
      <c r="C678" t="s">
        <v>1508</v>
      </c>
      <c r="D678" t="s">
        <v>1404</v>
      </c>
      <c r="E678" t="s">
        <v>1405</v>
      </c>
    </row>
    <row r="679" spans="1:5">
      <c r="A679">
        <v>227</v>
      </c>
      <c r="B679" t="s">
        <v>1537</v>
      </c>
      <c r="C679" t="s">
        <v>1508</v>
      </c>
      <c r="D679" t="s">
        <v>972</v>
      </c>
      <c r="E679" t="s">
        <v>87</v>
      </c>
    </row>
    <row r="680" spans="1:5">
      <c r="A680">
        <v>227</v>
      </c>
      <c r="B680" t="s">
        <v>1537</v>
      </c>
      <c r="C680" t="s">
        <v>1508</v>
      </c>
      <c r="D680" t="s">
        <v>1111</v>
      </c>
      <c r="E680" t="s">
        <v>312</v>
      </c>
    </row>
    <row r="681" spans="1:5">
      <c r="A681">
        <v>227</v>
      </c>
      <c r="B681" t="s">
        <v>1537</v>
      </c>
      <c r="C681" t="s">
        <v>1508</v>
      </c>
      <c r="D681" t="s">
        <v>1119</v>
      </c>
      <c r="E681" t="s">
        <v>320</v>
      </c>
    </row>
    <row r="682" spans="1:5">
      <c r="A682">
        <v>227</v>
      </c>
      <c r="B682" t="s">
        <v>1537</v>
      </c>
      <c r="C682" t="s">
        <v>1508</v>
      </c>
      <c r="D682" t="s">
        <v>1091</v>
      </c>
      <c r="E682" t="s">
        <v>292</v>
      </c>
    </row>
    <row r="683" spans="1:5">
      <c r="A683">
        <v>227</v>
      </c>
      <c r="B683" t="s">
        <v>1537</v>
      </c>
      <c r="C683" t="s">
        <v>1508</v>
      </c>
      <c r="D683" t="s">
        <v>1049</v>
      </c>
      <c r="E683" t="s">
        <v>250</v>
      </c>
    </row>
    <row r="684" spans="1:5">
      <c r="A684">
        <v>227</v>
      </c>
      <c r="B684" t="s">
        <v>1537</v>
      </c>
      <c r="C684" t="s">
        <v>1508</v>
      </c>
      <c r="D684" t="s">
        <v>1108</v>
      </c>
      <c r="E684" t="s">
        <v>309</v>
      </c>
    </row>
    <row r="685" spans="1:5">
      <c r="A685">
        <v>227</v>
      </c>
      <c r="B685" t="s">
        <v>1537</v>
      </c>
      <c r="C685" t="s">
        <v>1508</v>
      </c>
      <c r="D685" t="s">
        <v>1135</v>
      </c>
      <c r="E685" t="s">
        <v>427</v>
      </c>
    </row>
    <row r="686" spans="1:5">
      <c r="A686">
        <v>227</v>
      </c>
      <c r="B686" t="s">
        <v>1537</v>
      </c>
      <c r="C686" t="s">
        <v>1508</v>
      </c>
      <c r="D686" t="s">
        <v>1412</v>
      </c>
      <c r="E686" t="s">
        <v>1413</v>
      </c>
    </row>
    <row r="687" spans="1:5">
      <c r="A687">
        <v>227</v>
      </c>
      <c r="B687" t="s">
        <v>1537</v>
      </c>
      <c r="C687" t="s">
        <v>1508</v>
      </c>
      <c r="D687" t="s">
        <v>999</v>
      </c>
      <c r="E687" t="s">
        <v>114</v>
      </c>
    </row>
    <row r="688" spans="1:5">
      <c r="A688">
        <v>227</v>
      </c>
      <c r="B688" t="s">
        <v>1537</v>
      </c>
      <c r="C688" t="s">
        <v>1508</v>
      </c>
      <c r="D688" t="s">
        <v>1290</v>
      </c>
      <c r="E688" t="s">
        <v>747</v>
      </c>
    </row>
    <row r="689" spans="1:5">
      <c r="A689">
        <v>227</v>
      </c>
      <c r="B689" t="s">
        <v>1537</v>
      </c>
      <c r="C689" t="s">
        <v>1508</v>
      </c>
      <c r="D689" t="s">
        <v>1152</v>
      </c>
      <c r="E689" t="s">
        <v>444</v>
      </c>
    </row>
    <row r="690" spans="1:5">
      <c r="A690">
        <v>227</v>
      </c>
      <c r="B690" t="s">
        <v>1537</v>
      </c>
      <c r="C690" t="s">
        <v>1508</v>
      </c>
      <c r="D690" t="s">
        <v>1422</v>
      </c>
      <c r="E690" t="s">
        <v>1423</v>
      </c>
    </row>
    <row r="691" spans="1:5">
      <c r="A691">
        <v>227</v>
      </c>
      <c r="B691" t="s">
        <v>1537</v>
      </c>
      <c r="C691" t="s">
        <v>1508</v>
      </c>
      <c r="D691" t="s">
        <v>1430</v>
      </c>
      <c r="E691" t="s">
        <v>1431</v>
      </c>
    </row>
    <row r="692" spans="1:5">
      <c r="A692">
        <v>227</v>
      </c>
      <c r="B692" t="s">
        <v>1537</v>
      </c>
      <c r="C692" t="s">
        <v>1508</v>
      </c>
      <c r="D692" t="s">
        <v>1432</v>
      </c>
      <c r="E692" t="s">
        <v>1433</v>
      </c>
    </row>
    <row r="693" spans="1:5">
      <c r="A693">
        <v>227</v>
      </c>
      <c r="B693" t="s">
        <v>1537</v>
      </c>
      <c r="C693" t="s">
        <v>1508</v>
      </c>
      <c r="D693" t="s">
        <v>1402</v>
      </c>
      <c r="E693" t="s">
        <v>1403</v>
      </c>
    </row>
    <row r="694" spans="1:5">
      <c r="A694">
        <v>227</v>
      </c>
      <c r="B694" t="s">
        <v>1537</v>
      </c>
      <c r="C694" t="s">
        <v>1508</v>
      </c>
      <c r="D694" t="s">
        <v>1426</v>
      </c>
      <c r="E694" t="s">
        <v>1427</v>
      </c>
    </row>
    <row r="695" spans="1:5">
      <c r="A695">
        <v>227</v>
      </c>
      <c r="B695" t="s">
        <v>1537</v>
      </c>
      <c r="C695" t="s">
        <v>1508</v>
      </c>
      <c r="D695" t="s">
        <v>1434</v>
      </c>
      <c r="E695" t="s">
        <v>1435</v>
      </c>
    </row>
    <row r="696" spans="1:5">
      <c r="A696">
        <v>227</v>
      </c>
      <c r="B696" t="s">
        <v>1537</v>
      </c>
      <c r="C696" t="s">
        <v>1508</v>
      </c>
      <c r="D696" t="s">
        <v>1424</v>
      </c>
      <c r="E696" t="s">
        <v>1425</v>
      </c>
    </row>
    <row r="697" spans="1:5">
      <c r="A697">
        <v>227</v>
      </c>
      <c r="B697" t="s">
        <v>1537</v>
      </c>
      <c r="C697" t="s">
        <v>1508</v>
      </c>
      <c r="D697" t="s">
        <v>1029</v>
      </c>
      <c r="E697" t="s">
        <v>200</v>
      </c>
    </row>
    <row r="698" spans="1:5">
      <c r="A698">
        <v>227</v>
      </c>
      <c r="B698" t="s">
        <v>1537</v>
      </c>
      <c r="C698" t="s">
        <v>1508</v>
      </c>
      <c r="D698" t="s">
        <v>1023</v>
      </c>
      <c r="E698" t="s">
        <v>194</v>
      </c>
    </row>
    <row r="699" spans="1:5">
      <c r="A699">
        <v>227</v>
      </c>
      <c r="B699" t="s">
        <v>1537</v>
      </c>
      <c r="C699" t="s">
        <v>1508</v>
      </c>
      <c r="D699" t="s">
        <v>1020</v>
      </c>
      <c r="E699" t="s">
        <v>191</v>
      </c>
    </row>
    <row r="700" spans="1:5">
      <c r="A700">
        <v>227</v>
      </c>
      <c r="B700" t="s">
        <v>1537</v>
      </c>
      <c r="C700" t="s">
        <v>1508</v>
      </c>
      <c r="D700" t="s">
        <v>1026</v>
      </c>
      <c r="E700" t="s">
        <v>197</v>
      </c>
    </row>
    <row r="701" spans="1:5">
      <c r="A701">
        <v>227</v>
      </c>
      <c r="B701" t="s">
        <v>1537</v>
      </c>
      <c r="C701" t="s">
        <v>1508</v>
      </c>
      <c r="D701" t="s">
        <v>1012</v>
      </c>
      <c r="E701" t="s">
        <v>183</v>
      </c>
    </row>
    <row r="702" spans="1:5">
      <c r="A702">
        <v>227</v>
      </c>
      <c r="B702" t="s">
        <v>1537</v>
      </c>
      <c r="C702" t="s">
        <v>1508</v>
      </c>
      <c r="D702" t="s">
        <v>1017</v>
      </c>
      <c r="E702" t="s">
        <v>188</v>
      </c>
    </row>
    <row r="703" spans="1:5">
      <c r="A703">
        <v>227</v>
      </c>
      <c r="B703" t="s">
        <v>1537</v>
      </c>
      <c r="C703" t="s">
        <v>1508</v>
      </c>
      <c r="D703" t="s">
        <v>1027</v>
      </c>
      <c r="E703" t="s">
        <v>198</v>
      </c>
    </row>
    <row r="704" spans="1:5">
      <c r="A704">
        <v>227</v>
      </c>
      <c r="B704" t="s">
        <v>1537</v>
      </c>
      <c r="C704" t="s">
        <v>1508</v>
      </c>
      <c r="D704" t="s">
        <v>1008</v>
      </c>
      <c r="E704" t="s">
        <v>179</v>
      </c>
    </row>
    <row r="705" spans="1:5">
      <c r="A705">
        <v>227</v>
      </c>
      <c r="B705" t="s">
        <v>1537</v>
      </c>
      <c r="C705" t="s">
        <v>1508</v>
      </c>
      <c r="D705" t="s">
        <v>1030</v>
      </c>
      <c r="E705" t="s">
        <v>201</v>
      </c>
    </row>
    <row r="706" spans="1:5">
      <c r="A706">
        <v>227</v>
      </c>
      <c r="B706" t="s">
        <v>1537</v>
      </c>
      <c r="C706" t="s">
        <v>1508</v>
      </c>
      <c r="D706" t="s">
        <v>1337</v>
      </c>
      <c r="E706" t="s">
        <v>827</v>
      </c>
    </row>
    <row r="707" spans="1:5">
      <c r="A707">
        <v>227</v>
      </c>
      <c r="B707" t="s">
        <v>1537</v>
      </c>
      <c r="C707" t="s">
        <v>1508</v>
      </c>
      <c r="D707" t="s">
        <v>1113</v>
      </c>
      <c r="E707" t="s">
        <v>314</v>
      </c>
    </row>
    <row r="708" spans="1:5">
      <c r="A708">
        <v>227</v>
      </c>
      <c r="B708" t="s">
        <v>1537</v>
      </c>
      <c r="C708" t="s">
        <v>1508</v>
      </c>
      <c r="D708" t="s">
        <v>1328</v>
      </c>
      <c r="E708" t="s">
        <v>818</v>
      </c>
    </row>
    <row r="709" spans="1:5">
      <c r="A709">
        <v>227</v>
      </c>
      <c r="B709" t="s">
        <v>1537</v>
      </c>
      <c r="C709" t="s">
        <v>1508</v>
      </c>
      <c r="D709" t="s">
        <v>1336</v>
      </c>
      <c r="E709" t="s">
        <v>826</v>
      </c>
    </row>
    <row r="710" spans="1:5">
      <c r="A710">
        <v>227</v>
      </c>
      <c r="B710" t="s">
        <v>1537</v>
      </c>
      <c r="C710" t="s">
        <v>1508</v>
      </c>
      <c r="D710" t="s">
        <v>1173</v>
      </c>
      <c r="E710" t="s">
        <v>465</v>
      </c>
    </row>
    <row r="711" spans="1:5">
      <c r="A711">
        <v>227</v>
      </c>
      <c r="B711" t="s">
        <v>1537</v>
      </c>
      <c r="C711" t="s">
        <v>1508</v>
      </c>
      <c r="D711" t="s">
        <v>1346</v>
      </c>
      <c r="E711" t="s">
        <v>869</v>
      </c>
    </row>
    <row r="712" spans="1:5">
      <c r="A712">
        <v>227</v>
      </c>
      <c r="B712" t="s">
        <v>1537</v>
      </c>
      <c r="C712" t="s">
        <v>1508</v>
      </c>
      <c r="D712" t="s">
        <v>1174</v>
      </c>
      <c r="E712" t="s">
        <v>466</v>
      </c>
    </row>
    <row r="713" spans="1:5">
      <c r="A713">
        <v>227</v>
      </c>
      <c r="B713" t="s">
        <v>1537</v>
      </c>
      <c r="C713" t="s">
        <v>1508</v>
      </c>
      <c r="D713" t="s">
        <v>1400</v>
      </c>
      <c r="E713" t="s">
        <v>1401</v>
      </c>
    </row>
    <row r="714" spans="1:5">
      <c r="A714">
        <v>227</v>
      </c>
      <c r="B714" t="s">
        <v>1537</v>
      </c>
      <c r="C714" t="s">
        <v>1508</v>
      </c>
      <c r="D714" t="s">
        <v>1139</v>
      </c>
      <c r="E714" t="s">
        <v>431</v>
      </c>
    </row>
    <row r="715" spans="1:5">
      <c r="A715">
        <v>227</v>
      </c>
      <c r="B715" t="s">
        <v>1537</v>
      </c>
      <c r="C715" t="s">
        <v>1508</v>
      </c>
      <c r="D715" t="s">
        <v>996</v>
      </c>
      <c r="E715" t="s">
        <v>111</v>
      </c>
    </row>
    <row r="716" spans="1:5">
      <c r="A716">
        <v>227</v>
      </c>
      <c r="B716" t="s">
        <v>1537</v>
      </c>
      <c r="C716" t="s">
        <v>1508</v>
      </c>
      <c r="D716" t="s">
        <v>1357</v>
      </c>
      <c r="E716" t="s">
        <v>880</v>
      </c>
    </row>
    <row r="717" spans="1:5">
      <c r="A717">
        <v>227</v>
      </c>
      <c r="B717" t="s">
        <v>1537</v>
      </c>
      <c r="C717" t="s">
        <v>1508</v>
      </c>
      <c r="D717" t="s">
        <v>1361</v>
      </c>
      <c r="E717" t="s">
        <v>884</v>
      </c>
    </row>
    <row r="718" spans="1:5">
      <c r="A718">
        <v>227</v>
      </c>
      <c r="B718" t="s">
        <v>1537</v>
      </c>
      <c r="C718" t="s">
        <v>1508</v>
      </c>
      <c r="D718" t="s">
        <v>959</v>
      </c>
      <c r="E718" t="s">
        <v>74</v>
      </c>
    </row>
    <row r="719" spans="1:5">
      <c r="A719">
        <v>227</v>
      </c>
      <c r="B719" t="s">
        <v>1537</v>
      </c>
      <c r="C719" t="s">
        <v>1508</v>
      </c>
      <c r="D719" t="s">
        <v>1352</v>
      </c>
      <c r="E719" t="s">
        <v>875</v>
      </c>
    </row>
    <row r="720" spans="1:5">
      <c r="A720">
        <v>227</v>
      </c>
      <c r="B720" t="s">
        <v>1537</v>
      </c>
      <c r="C720" t="s">
        <v>1508</v>
      </c>
      <c r="D720" t="s">
        <v>1244</v>
      </c>
      <c r="E720" t="s">
        <v>611</v>
      </c>
    </row>
    <row r="721" spans="1:5">
      <c r="A721">
        <v>227</v>
      </c>
      <c r="B721" t="s">
        <v>1537</v>
      </c>
      <c r="C721" t="s">
        <v>1508</v>
      </c>
      <c r="D721" t="s">
        <v>1359</v>
      </c>
      <c r="E721" t="s">
        <v>882</v>
      </c>
    </row>
    <row r="722" spans="1:5">
      <c r="A722">
        <v>227</v>
      </c>
      <c r="B722" t="s">
        <v>1537</v>
      </c>
      <c r="C722" t="s">
        <v>1508</v>
      </c>
      <c r="D722" t="s">
        <v>1266</v>
      </c>
      <c r="E722" t="s">
        <v>633</v>
      </c>
    </row>
    <row r="723" spans="1:5">
      <c r="A723">
        <v>227</v>
      </c>
      <c r="B723" t="s">
        <v>1537</v>
      </c>
      <c r="C723" t="s">
        <v>1508</v>
      </c>
      <c r="D723" t="s">
        <v>1369</v>
      </c>
      <c r="E723" t="s">
        <v>892</v>
      </c>
    </row>
    <row r="724" spans="1:5">
      <c r="A724">
        <v>227</v>
      </c>
      <c r="B724" t="s">
        <v>1537</v>
      </c>
      <c r="C724" t="s">
        <v>1508</v>
      </c>
      <c r="D724" t="s">
        <v>1353</v>
      </c>
      <c r="E724" t="s">
        <v>876</v>
      </c>
    </row>
    <row r="725" spans="1:5">
      <c r="A725">
        <v>227</v>
      </c>
      <c r="B725" t="s">
        <v>1537</v>
      </c>
      <c r="C725" t="s">
        <v>1508</v>
      </c>
      <c r="D725" t="s">
        <v>1347</v>
      </c>
      <c r="E725" t="s">
        <v>870</v>
      </c>
    </row>
    <row r="726" spans="1:5">
      <c r="A726">
        <v>227</v>
      </c>
      <c r="B726" t="s">
        <v>1537</v>
      </c>
      <c r="C726" t="s">
        <v>1508</v>
      </c>
      <c r="D726" t="s">
        <v>1247</v>
      </c>
      <c r="E726" t="s">
        <v>614</v>
      </c>
    </row>
    <row r="727" spans="1:5">
      <c r="A727">
        <v>227</v>
      </c>
      <c r="B727" t="s">
        <v>1537</v>
      </c>
      <c r="C727" t="s">
        <v>1508</v>
      </c>
      <c r="D727" t="s">
        <v>1278</v>
      </c>
      <c r="E727" t="s">
        <v>645</v>
      </c>
    </row>
    <row r="728" spans="1:5">
      <c r="A728">
        <v>227</v>
      </c>
      <c r="B728" t="s">
        <v>1537</v>
      </c>
      <c r="C728" t="s">
        <v>1508</v>
      </c>
      <c r="D728" t="s">
        <v>1360</v>
      </c>
      <c r="E728" t="s">
        <v>883</v>
      </c>
    </row>
    <row r="729" spans="1:5">
      <c r="A729">
        <v>227</v>
      </c>
      <c r="B729" t="s">
        <v>1537</v>
      </c>
      <c r="C729" t="s">
        <v>1508</v>
      </c>
      <c r="D729" t="s">
        <v>930</v>
      </c>
      <c r="E729" t="s">
        <v>8</v>
      </c>
    </row>
    <row r="730" spans="1:5">
      <c r="A730">
        <v>227</v>
      </c>
      <c r="B730" t="s">
        <v>1537</v>
      </c>
      <c r="C730" t="s">
        <v>1508</v>
      </c>
      <c r="D730" t="s">
        <v>928</v>
      </c>
      <c r="E730" t="s">
        <v>6</v>
      </c>
    </row>
    <row r="731" spans="1:5">
      <c r="A731">
        <v>227</v>
      </c>
      <c r="B731" t="s">
        <v>1537</v>
      </c>
      <c r="C731" t="s">
        <v>1508</v>
      </c>
      <c r="D731" t="s">
        <v>932</v>
      </c>
      <c r="E731" t="s">
        <v>10</v>
      </c>
    </row>
    <row r="732" spans="1:5">
      <c r="A732">
        <v>227</v>
      </c>
      <c r="B732" t="s">
        <v>1537</v>
      </c>
      <c r="C732" t="s">
        <v>1508</v>
      </c>
      <c r="D732" t="s">
        <v>933</v>
      </c>
      <c r="E732" t="s">
        <v>11</v>
      </c>
    </row>
    <row r="733" spans="1:5">
      <c r="A733">
        <v>227</v>
      </c>
      <c r="B733" t="s">
        <v>1537</v>
      </c>
      <c r="C733" t="s">
        <v>1508</v>
      </c>
      <c r="D733" t="s">
        <v>945</v>
      </c>
      <c r="E733" t="s">
        <v>23</v>
      </c>
    </row>
    <row r="734" spans="1:5">
      <c r="A734">
        <v>227</v>
      </c>
      <c r="B734" t="s">
        <v>1537</v>
      </c>
      <c r="C734" t="s">
        <v>1508</v>
      </c>
      <c r="D734" t="s">
        <v>922</v>
      </c>
      <c r="E734" t="s">
        <v>0</v>
      </c>
    </row>
    <row r="735" spans="1:5">
      <c r="A735">
        <v>227</v>
      </c>
      <c r="B735" t="s">
        <v>1537</v>
      </c>
      <c r="C735" t="s">
        <v>1508</v>
      </c>
      <c r="D735" t="s">
        <v>943</v>
      </c>
      <c r="E735" t="s">
        <v>21</v>
      </c>
    </row>
    <row r="736" spans="1:5">
      <c r="A736">
        <v>227</v>
      </c>
      <c r="B736" t="s">
        <v>1537</v>
      </c>
      <c r="C736" t="s">
        <v>1508</v>
      </c>
      <c r="D736" t="s">
        <v>937</v>
      </c>
      <c r="E736" t="s">
        <v>15</v>
      </c>
    </row>
    <row r="737" spans="1:5">
      <c r="A737">
        <v>227</v>
      </c>
      <c r="B737" t="s">
        <v>1537</v>
      </c>
      <c r="C737" t="s">
        <v>1508</v>
      </c>
      <c r="D737" t="s">
        <v>953</v>
      </c>
      <c r="E737" t="s">
        <v>31</v>
      </c>
    </row>
    <row r="738" spans="1:5">
      <c r="A738">
        <v>227</v>
      </c>
      <c r="B738" t="s">
        <v>1537</v>
      </c>
      <c r="C738" t="s">
        <v>1508</v>
      </c>
      <c r="D738" t="s">
        <v>1265</v>
      </c>
      <c r="E738" t="s">
        <v>632</v>
      </c>
    </row>
    <row r="739" spans="1:5">
      <c r="A739">
        <v>227</v>
      </c>
      <c r="B739" t="s">
        <v>1537</v>
      </c>
      <c r="C739" t="s">
        <v>1508</v>
      </c>
      <c r="D739" t="s">
        <v>1199</v>
      </c>
      <c r="E739" t="s">
        <v>566</v>
      </c>
    </row>
    <row r="740" spans="1:5">
      <c r="A740">
        <v>227</v>
      </c>
      <c r="B740" t="s">
        <v>1537</v>
      </c>
      <c r="C740" t="s">
        <v>1508</v>
      </c>
      <c r="D740" t="s">
        <v>1198</v>
      </c>
      <c r="E740" t="s">
        <v>565</v>
      </c>
    </row>
    <row r="741" spans="1:5">
      <c r="A741">
        <v>227</v>
      </c>
      <c r="B741" t="s">
        <v>1537</v>
      </c>
      <c r="C741" t="s">
        <v>1508</v>
      </c>
      <c r="D741" t="s">
        <v>1234</v>
      </c>
      <c r="E741" t="s">
        <v>601</v>
      </c>
    </row>
    <row r="742" spans="1:5">
      <c r="A742">
        <v>227</v>
      </c>
      <c r="B742" t="s">
        <v>1537</v>
      </c>
      <c r="C742" t="s">
        <v>1508</v>
      </c>
      <c r="D742" t="s">
        <v>1145</v>
      </c>
      <c r="E742" t="s">
        <v>437</v>
      </c>
    </row>
    <row r="743" spans="1:5">
      <c r="A743">
        <v>227</v>
      </c>
      <c r="B743" t="s">
        <v>1537</v>
      </c>
      <c r="C743" t="s">
        <v>1508</v>
      </c>
      <c r="D743" t="s">
        <v>1126</v>
      </c>
      <c r="E743" t="s">
        <v>418</v>
      </c>
    </row>
    <row r="744" spans="1:5">
      <c r="A744">
        <v>227</v>
      </c>
      <c r="B744" t="s">
        <v>1537</v>
      </c>
      <c r="C744" t="s">
        <v>1508</v>
      </c>
      <c r="D744" t="s">
        <v>1132</v>
      </c>
      <c r="E744" t="s">
        <v>424</v>
      </c>
    </row>
    <row r="745" spans="1:5">
      <c r="A745">
        <v>227</v>
      </c>
      <c r="B745" t="s">
        <v>1537</v>
      </c>
      <c r="C745" t="s">
        <v>1508</v>
      </c>
      <c r="D745" t="s">
        <v>1157</v>
      </c>
      <c r="E745" t="s">
        <v>449</v>
      </c>
    </row>
    <row r="746" spans="1:5">
      <c r="A746">
        <v>227</v>
      </c>
      <c r="B746" t="s">
        <v>1537</v>
      </c>
      <c r="C746" t="s">
        <v>1508</v>
      </c>
      <c r="D746" t="s">
        <v>1164</v>
      </c>
      <c r="E746" t="s">
        <v>456</v>
      </c>
    </row>
    <row r="747" spans="1:5">
      <c r="A747">
        <v>227</v>
      </c>
      <c r="B747" t="s">
        <v>1537</v>
      </c>
      <c r="C747" t="s">
        <v>1508</v>
      </c>
      <c r="D747" t="s">
        <v>1102</v>
      </c>
      <c r="E747" t="s">
        <v>303</v>
      </c>
    </row>
    <row r="748" spans="1:5">
      <c r="A748">
        <v>227</v>
      </c>
      <c r="B748" t="s">
        <v>1537</v>
      </c>
      <c r="C748" t="s">
        <v>1508</v>
      </c>
      <c r="D748" t="s">
        <v>1048</v>
      </c>
      <c r="E748" t="s">
        <v>249</v>
      </c>
    </row>
    <row r="749" spans="1:5">
      <c r="A749">
        <v>227</v>
      </c>
      <c r="B749" t="s">
        <v>1537</v>
      </c>
      <c r="C749" t="s">
        <v>1508</v>
      </c>
      <c r="D749" t="s">
        <v>1057</v>
      </c>
      <c r="E749" t="s">
        <v>258</v>
      </c>
    </row>
    <row r="750" spans="1:5">
      <c r="A750">
        <v>227</v>
      </c>
      <c r="B750" t="s">
        <v>1537</v>
      </c>
      <c r="C750" t="s">
        <v>1508</v>
      </c>
      <c r="D750" t="s">
        <v>1286</v>
      </c>
      <c r="E750" t="s">
        <v>743</v>
      </c>
    </row>
    <row r="751" spans="1:5">
      <c r="A751">
        <v>227</v>
      </c>
      <c r="B751" t="s">
        <v>1537</v>
      </c>
      <c r="C751" t="s">
        <v>1508</v>
      </c>
      <c r="D751" t="s">
        <v>1267</v>
      </c>
      <c r="E751" t="s">
        <v>634</v>
      </c>
    </row>
    <row r="752" spans="1:5">
      <c r="A752">
        <v>227</v>
      </c>
      <c r="B752" t="s">
        <v>1537</v>
      </c>
      <c r="C752" t="s">
        <v>1508</v>
      </c>
      <c r="D752" t="s">
        <v>1225</v>
      </c>
      <c r="E752" t="s">
        <v>592</v>
      </c>
    </row>
    <row r="753" spans="1:5">
      <c r="A753">
        <v>227</v>
      </c>
      <c r="B753" t="s">
        <v>1537</v>
      </c>
      <c r="C753" t="s">
        <v>1508</v>
      </c>
      <c r="D753" t="s">
        <v>1257</v>
      </c>
      <c r="E753" t="s">
        <v>624</v>
      </c>
    </row>
    <row r="754" spans="1:5">
      <c r="A754">
        <v>228</v>
      </c>
      <c r="B754" t="s">
        <v>1558</v>
      </c>
      <c r="C754" t="s">
        <v>1446</v>
      </c>
      <c r="D754" t="s">
        <v>1174</v>
      </c>
      <c r="E754" t="s">
        <v>466</v>
      </c>
    </row>
    <row r="755" spans="1:5">
      <c r="A755">
        <v>228</v>
      </c>
      <c r="B755" t="s">
        <v>1558</v>
      </c>
      <c r="C755" t="s">
        <v>1446</v>
      </c>
      <c r="D755" t="s">
        <v>1139</v>
      </c>
      <c r="E755" t="s">
        <v>431</v>
      </c>
    </row>
    <row r="756" spans="1:5">
      <c r="A756">
        <v>228</v>
      </c>
      <c r="B756" t="s">
        <v>1558</v>
      </c>
      <c r="C756" t="s">
        <v>1446</v>
      </c>
      <c r="D756" t="s">
        <v>1175</v>
      </c>
      <c r="E756" t="s">
        <v>467</v>
      </c>
    </row>
    <row r="757" spans="1:5">
      <c r="A757">
        <v>228</v>
      </c>
      <c r="B757" t="s">
        <v>1558</v>
      </c>
      <c r="C757" t="s">
        <v>1446</v>
      </c>
      <c r="D757" t="s">
        <v>1430</v>
      </c>
      <c r="E757" t="s">
        <v>1431</v>
      </c>
    </row>
    <row r="758" spans="1:5">
      <c r="A758">
        <v>228</v>
      </c>
      <c r="B758" t="s">
        <v>1558</v>
      </c>
      <c r="C758" t="s">
        <v>1446</v>
      </c>
      <c r="D758" t="s">
        <v>1432</v>
      </c>
      <c r="E758" t="s">
        <v>1433</v>
      </c>
    </row>
    <row r="759" spans="1:5">
      <c r="A759">
        <v>228</v>
      </c>
      <c r="B759" t="s">
        <v>1558</v>
      </c>
      <c r="C759" t="s">
        <v>1446</v>
      </c>
      <c r="D759" t="s">
        <v>1130</v>
      </c>
      <c r="E759" t="s">
        <v>422</v>
      </c>
    </row>
    <row r="760" spans="1:5">
      <c r="A760">
        <v>228</v>
      </c>
      <c r="B760" t="s">
        <v>1558</v>
      </c>
      <c r="C760" t="s">
        <v>1446</v>
      </c>
      <c r="D760" t="s">
        <v>1136</v>
      </c>
      <c r="E760" t="s">
        <v>428</v>
      </c>
    </row>
    <row r="761" spans="1:5">
      <c r="A761">
        <v>228</v>
      </c>
      <c r="B761" t="s">
        <v>1558</v>
      </c>
      <c r="C761" t="s">
        <v>1446</v>
      </c>
      <c r="D761" t="s">
        <v>1152</v>
      </c>
      <c r="E761" t="s">
        <v>444</v>
      </c>
    </row>
    <row r="762" spans="1:5">
      <c r="A762">
        <v>228</v>
      </c>
      <c r="B762" t="s">
        <v>1558</v>
      </c>
      <c r="C762" t="s">
        <v>1446</v>
      </c>
      <c r="D762" t="s">
        <v>1156</v>
      </c>
      <c r="E762" t="s">
        <v>448</v>
      </c>
    </row>
    <row r="763" spans="1:5">
      <c r="A763">
        <v>228</v>
      </c>
      <c r="B763" t="s">
        <v>1558</v>
      </c>
      <c r="C763" t="s">
        <v>1446</v>
      </c>
      <c r="D763" t="s">
        <v>982</v>
      </c>
      <c r="E763" t="s">
        <v>97</v>
      </c>
    </row>
    <row r="764" spans="1:5">
      <c r="A764">
        <v>228</v>
      </c>
      <c r="B764" t="s">
        <v>1558</v>
      </c>
      <c r="C764" t="s">
        <v>1446</v>
      </c>
      <c r="D764" t="s">
        <v>1422</v>
      </c>
      <c r="E764" t="s">
        <v>1423</v>
      </c>
    </row>
    <row r="765" spans="1:5">
      <c r="A765">
        <v>228</v>
      </c>
      <c r="B765" t="s">
        <v>1558</v>
      </c>
      <c r="C765" t="s">
        <v>1446</v>
      </c>
      <c r="D765" t="s">
        <v>1196</v>
      </c>
      <c r="E765" t="s">
        <v>488</v>
      </c>
    </row>
    <row r="766" spans="1:5">
      <c r="A766">
        <v>228</v>
      </c>
      <c r="B766" t="s">
        <v>1558</v>
      </c>
      <c r="C766" t="s">
        <v>1446</v>
      </c>
      <c r="D766" t="s">
        <v>959</v>
      </c>
      <c r="E766" t="s">
        <v>74</v>
      </c>
    </row>
    <row r="767" spans="1:5">
      <c r="A767">
        <v>228</v>
      </c>
      <c r="B767" t="s">
        <v>1558</v>
      </c>
      <c r="C767" t="s">
        <v>1446</v>
      </c>
      <c r="D767" t="s">
        <v>1179</v>
      </c>
      <c r="E767" t="s">
        <v>471</v>
      </c>
    </row>
    <row r="768" spans="1:5">
      <c r="A768">
        <v>228</v>
      </c>
      <c r="B768" t="s">
        <v>1558</v>
      </c>
      <c r="C768" t="s">
        <v>1446</v>
      </c>
      <c r="D768" t="s">
        <v>1181</v>
      </c>
      <c r="E768" t="s">
        <v>473</v>
      </c>
    </row>
    <row r="769" spans="1:5">
      <c r="A769">
        <v>228</v>
      </c>
      <c r="B769" t="s">
        <v>1558</v>
      </c>
      <c r="C769" t="s">
        <v>1446</v>
      </c>
      <c r="D769" t="s">
        <v>1188</v>
      </c>
      <c r="E769" t="s">
        <v>480</v>
      </c>
    </row>
    <row r="770" spans="1:5">
      <c r="A770">
        <v>229</v>
      </c>
      <c r="B770" t="s">
        <v>1558</v>
      </c>
      <c r="C770" t="s">
        <v>1559</v>
      </c>
      <c r="D770" t="s">
        <v>1028</v>
      </c>
      <c r="E770" t="s">
        <v>199</v>
      </c>
    </row>
    <row r="771" spans="1:5">
      <c r="A771">
        <v>230</v>
      </c>
      <c r="B771" t="s">
        <v>1558</v>
      </c>
      <c r="C771" t="s">
        <v>1560</v>
      </c>
      <c r="D771" t="s">
        <v>951</v>
      </c>
      <c r="E771" t="s">
        <v>29</v>
      </c>
    </row>
    <row r="772" spans="1:5">
      <c r="A772">
        <v>230</v>
      </c>
      <c r="B772" t="s">
        <v>1558</v>
      </c>
      <c r="C772" t="s">
        <v>1560</v>
      </c>
      <c r="D772" t="s">
        <v>1174</v>
      </c>
      <c r="E772" t="s">
        <v>466</v>
      </c>
    </row>
    <row r="773" spans="1:5">
      <c r="A773">
        <v>230</v>
      </c>
      <c r="B773" t="s">
        <v>1558</v>
      </c>
      <c r="C773" t="s">
        <v>1560</v>
      </c>
      <c r="D773" t="s">
        <v>944</v>
      </c>
      <c r="E773" t="s">
        <v>22</v>
      </c>
    </row>
    <row r="774" spans="1:5">
      <c r="A774">
        <v>230</v>
      </c>
      <c r="B774" t="s">
        <v>1558</v>
      </c>
      <c r="C774" t="s">
        <v>1560</v>
      </c>
      <c r="D774" t="s">
        <v>1152</v>
      </c>
      <c r="E774" t="s">
        <v>444</v>
      </c>
    </row>
    <row r="775" spans="1:5">
      <c r="A775">
        <v>232</v>
      </c>
      <c r="B775" t="s">
        <v>1558</v>
      </c>
      <c r="C775" t="s">
        <v>1561</v>
      </c>
      <c r="D775" t="s">
        <v>972</v>
      </c>
      <c r="E775" t="s">
        <v>87</v>
      </c>
    </row>
    <row r="776" spans="1:5">
      <c r="A776">
        <v>232</v>
      </c>
      <c r="B776" t="s">
        <v>1558</v>
      </c>
      <c r="C776" t="s">
        <v>1561</v>
      </c>
      <c r="D776" t="s">
        <v>982</v>
      </c>
      <c r="E776" t="s">
        <v>97</v>
      </c>
    </row>
    <row r="777" spans="1:5">
      <c r="A777">
        <v>232</v>
      </c>
      <c r="B777" t="s">
        <v>1558</v>
      </c>
      <c r="C777" t="s">
        <v>1561</v>
      </c>
      <c r="D777" t="s">
        <v>996</v>
      </c>
      <c r="E777" t="s">
        <v>111</v>
      </c>
    </row>
    <row r="778" spans="1:5">
      <c r="A778">
        <v>232</v>
      </c>
      <c r="B778" t="s">
        <v>1558</v>
      </c>
      <c r="C778" t="s">
        <v>1561</v>
      </c>
      <c r="D778" t="s">
        <v>1220</v>
      </c>
      <c r="E778" t="s">
        <v>587</v>
      </c>
    </row>
    <row r="779" spans="1:5">
      <c r="A779">
        <v>233</v>
      </c>
      <c r="B779" t="s">
        <v>1558</v>
      </c>
      <c r="C779" t="s">
        <v>1562</v>
      </c>
      <c r="D779" t="s">
        <v>1048</v>
      </c>
      <c r="E779" t="s">
        <v>249</v>
      </c>
    </row>
    <row r="780" spans="1:5">
      <c r="A780">
        <v>233</v>
      </c>
      <c r="B780" t="s">
        <v>1558</v>
      </c>
      <c r="C780" t="s">
        <v>1562</v>
      </c>
      <c r="D780" t="s">
        <v>1139</v>
      </c>
      <c r="E780" t="s">
        <v>431</v>
      </c>
    </row>
    <row r="781" spans="1:5">
      <c r="A781">
        <v>234</v>
      </c>
      <c r="B781" t="s">
        <v>1558</v>
      </c>
      <c r="C781" t="s">
        <v>1453</v>
      </c>
      <c r="D781" t="s">
        <v>1400</v>
      </c>
      <c r="E781" t="s">
        <v>1401</v>
      </c>
    </row>
    <row r="782" spans="1:5">
      <c r="A782">
        <v>235</v>
      </c>
      <c r="B782" t="s">
        <v>1558</v>
      </c>
      <c r="C782" t="s">
        <v>1563</v>
      </c>
      <c r="D782" t="s">
        <v>977</v>
      </c>
      <c r="E782" t="s">
        <v>92</v>
      </c>
    </row>
    <row r="783" spans="1:5">
      <c r="A783">
        <v>235</v>
      </c>
      <c r="B783" t="s">
        <v>1558</v>
      </c>
      <c r="C783" t="s">
        <v>1563</v>
      </c>
      <c r="D783" t="s">
        <v>992</v>
      </c>
      <c r="E783" t="s">
        <v>107</v>
      </c>
    </row>
    <row r="784" spans="1:5">
      <c r="A784">
        <v>235</v>
      </c>
      <c r="B784" t="s">
        <v>1558</v>
      </c>
      <c r="C784" t="s">
        <v>1563</v>
      </c>
      <c r="D784" t="s">
        <v>1139</v>
      </c>
      <c r="E784" t="s">
        <v>431</v>
      </c>
    </row>
    <row r="785" spans="1:5">
      <c r="A785">
        <v>235</v>
      </c>
      <c r="B785" t="s">
        <v>1558</v>
      </c>
      <c r="C785" t="s">
        <v>1563</v>
      </c>
      <c r="D785" t="s">
        <v>1210</v>
      </c>
      <c r="E785" t="s">
        <v>577</v>
      </c>
    </row>
    <row r="786" spans="1:5">
      <c r="A786">
        <v>235</v>
      </c>
      <c r="B786" t="s">
        <v>1558</v>
      </c>
      <c r="C786" t="s">
        <v>1563</v>
      </c>
      <c r="D786" t="s">
        <v>982</v>
      </c>
      <c r="E786" t="s">
        <v>97</v>
      </c>
    </row>
    <row r="787" spans="1:5">
      <c r="A787">
        <v>235</v>
      </c>
      <c r="B787" t="s">
        <v>1558</v>
      </c>
      <c r="C787" t="s">
        <v>1563</v>
      </c>
      <c r="D787" t="s">
        <v>1349</v>
      </c>
      <c r="E787" t="s">
        <v>872</v>
      </c>
    </row>
    <row r="788" spans="1:5">
      <c r="A788">
        <v>236</v>
      </c>
      <c r="B788" t="s">
        <v>1558</v>
      </c>
      <c r="C788" t="s">
        <v>1538</v>
      </c>
      <c r="D788" t="s">
        <v>1152</v>
      </c>
      <c r="E788" t="s">
        <v>444</v>
      </c>
    </row>
    <row r="789" spans="1:5">
      <c r="A789">
        <v>236</v>
      </c>
      <c r="B789" t="s">
        <v>1558</v>
      </c>
      <c r="C789" t="s">
        <v>1538</v>
      </c>
      <c r="D789" t="s">
        <v>1309</v>
      </c>
      <c r="E789" t="s">
        <v>766</v>
      </c>
    </row>
    <row r="790" spans="1:5">
      <c r="A790">
        <v>237</v>
      </c>
      <c r="B790" t="s">
        <v>1558</v>
      </c>
      <c r="C790" t="s">
        <v>1564</v>
      </c>
      <c r="D790" t="s">
        <v>972</v>
      </c>
      <c r="E790" t="s">
        <v>87</v>
      </c>
    </row>
    <row r="791" spans="1:5">
      <c r="A791">
        <v>237</v>
      </c>
      <c r="B791" t="s">
        <v>1558</v>
      </c>
      <c r="C791" t="s">
        <v>1564</v>
      </c>
      <c r="D791" t="s">
        <v>971</v>
      </c>
      <c r="E791" t="s">
        <v>86</v>
      </c>
    </row>
    <row r="792" spans="1:5">
      <c r="A792">
        <v>237</v>
      </c>
      <c r="B792" t="s">
        <v>1558</v>
      </c>
      <c r="C792" t="s">
        <v>1564</v>
      </c>
      <c r="D792" t="s">
        <v>996</v>
      </c>
      <c r="E792" t="s">
        <v>111</v>
      </c>
    </row>
    <row r="793" spans="1:5">
      <c r="A793">
        <v>237</v>
      </c>
      <c r="B793" t="s">
        <v>1558</v>
      </c>
      <c r="C793" t="s">
        <v>1564</v>
      </c>
      <c r="D793" t="s">
        <v>1234</v>
      </c>
      <c r="E793" t="s">
        <v>601</v>
      </c>
    </row>
    <row r="794" spans="1:5">
      <c r="A794">
        <v>238</v>
      </c>
      <c r="B794" t="s">
        <v>1558</v>
      </c>
      <c r="C794" t="s">
        <v>1461</v>
      </c>
      <c r="D794" t="s">
        <v>1320</v>
      </c>
      <c r="E794" t="s">
        <v>810</v>
      </c>
    </row>
    <row r="795" spans="1:5">
      <c r="A795">
        <v>238</v>
      </c>
      <c r="B795" t="s">
        <v>1558</v>
      </c>
      <c r="C795" t="s">
        <v>1461</v>
      </c>
      <c r="D795" t="s">
        <v>1120</v>
      </c>
      <c r="E795" t="s">
        <v>321</v>
      </c>
    </row>
    <row r="796" spans="1:5">
      <c r="A796">
        <v>238</v>
      </c>
      <c r="B796" t="s">
        <v>1558</v>
      </c>
      <c r="C796" t="s">
        <v>1461</v>
      </c>
      <c r="D796" t="s">
        <v>1318</v>
      </c>
      <c r="E796" t="s">
        <v>808</v>
      </c>
    </row>
    <row r="797" spans="1:5">
      <c r="A797">
        <v>238</v>
      </c>
      <c r="B797" t="s">
        <v>1558</v>
      </c>
      <c r="C797" t="s">
        <v>1461</v>
      </c>
      <c r="D797" t="s">
        <v>982</v>
      </c>
      <c r="E797" t="s">
        <v>97</v>
      </c>
    </row>
    <row r="798" spans="1:5">
      <c r="A798">
        <v>238</v>
      </c>
      <c r="B798" t="s">
        <v>1558</v>
      </c>
      <c r="C798" t="s">
        <v>1461</v>
      </c>
      <c r="D798" t="s">
        <v>1253</v>
      </c>
      <c r="E798" t="s">
        <v>620</v>
      </c>
    </row>
    <row r="799" spans="1:5">
      <c r="A799">
        <v>238</v>
      </c>
      <c r="B799" t="s">
        <v>1558</v>
      </c>
      <c r="C799" t="s">
        <v>1461</v>
      </c>
      <c r="D799" t="s">
        <v>1269</v>
      </c>
      <c r="E799" t="s">
        <v>636</v>
      </c>
    </row>
    <row r="800" spans="1:5">
      <c r="A800">
        <v>238</v>
      </c>
      <c r="B800" t="s">
        <v>1558</v>
      </c>
      <c r="C800" t="s">
        <v>1461</v>
      </c>
      <c r="D800" t="s">
        <v>1279</v>
      </c>
      <c r="E800" t="s">
        <v>646</v>
      </c>
    </row>
    <row r="801" spans="1:5">
      <c r="A801">
        <v>239</v>
      </c>
      <c r="B801" t="s">
        <v>1558</v>
      </c>
      <c r="C801" t="s">
        <v>1565</v>
      </c>
      <c r="D801" t="s">
        <v>1033</v>
      </c>
      <c r="E801" t="s">
        <v>204</v>
      </c>
    </row>
    <row r="802" spans="1:5">
      <c r="A802">
        <v>239</v>
      </c>
      <c r="B802" t="s">
        <v>1558</v>
      </c>
      <c r="C802" t="s">
        <v>1565</v>
      </c>
      <c r="D802" t="s">
        <v>1017</v>
      </c>
      <c r="E802" t="s">
        <v>188</v>
      </c>
    </row>
    <row r="803" spans="1:5">
      <c r="A803">
        <v>240</v>
      </c>
      <c r="B803" t="s">
        <v>1558</v>
      </c>
      <c r="C803" t="s">
        <v>1566</v>
      </c>
      <c r="D803" t="s">
        <v>1258</v>
      </c>
      <c r="E803" t="s">
        <v>625</v>
      </c>
    </row>
    <row r="804" spans="1:5">
      <c r="A804">
        <v>240</v>
      </c>
      <c r="B804" t="s">
        <v>1558</v>
      </c>
      <c r="C804" t="s">
        <v>1566</v>
      </c>
      <c r="D804" t="s">
        <v>1309</v>
      </c>
      <c r="E804" t="s">
        <v>766</v>
      </c>
    </row>
    <row r="805" spans="1:5">
      <c r="A805">
        <v>240</v>
      </c>
      <c r="B805" t="s">
        <v>1558</v>
      </c>
      <c r="C805" t="s">
        <v>1566</v>
      </c>
      <c r="D805" t="s">
        <v>1135</v>
      </c>
      <c r="E805" t="s">
        <v>427</v>
      </c>
    </row>
    <row r="806" spans="1:5">
      <c r="A806">
        <v>240</v>
      </c>
      <c r="B806" t="s">
        <v>1558</v>
      </c>
      <c r="C806" t="s">
        <v>1566</v>
      </c>
      <c r="D806" t="s">
        <v>1152</v>
      </c>
      <c r="E806" t="s">
        <v>444</v>
      </c>
    </row>
    <row r="807" spans="1:5">
      <c r="A807">
        <v>241</v>
      </c>
      <c r="B807" t="s">
        <v>1558</v>
      </c>
      <c r="C807" t="s">
        <v>1567</v>
      </c>
      <c r="D807" t="s">
        <v>944</v>
      </c>
      <c r="E807" t="s">
        <v>22</v>
      </c>
    </row>
    <row r="808" spans="1:5">
      <c r="A808">
        <v>241</v>
      </c>
      <c r="B808" t="s">
        <v>1558</v>
      </c>
      <c r="C808" t="s">
        <v>1567</v>
      </c>
      <c r="D808" t="s">
        <v>951</v>
      </c>
      <c r="E808" t="s">
        <v>29</v>
      </c>
    </row>
    <row r="809" spans="1:5">
      <c r="A809">
        <v>241</v>
      </c>
      <c r="B809" t="s">
        <v>1558</v>
      </c>
      <c r="C809" t="s">
        <v>1567</v>
      </c>
      <c r="D809" t="s">
        <v>982</v>
      </c>
      <c r="E809" t="s">
        <v>97</v>
      </c>
    </row>
    <row r="810" spans="1:5">
      <c r="A810">
        <v>241</v>
      </c>
      <c r="B810" t="s">
        <v>1558</v>
      </c>
      <c r="C810" t="s">
        <v>1567</v>
      </c>
      <c r="D810" t="s">
        <v>923</v>
      </c>
      <c r="E810" t="s">
        <v>1</v>
      </c>
    </row>
    <row r="811" spans="1:5">
      <c r="A811">
        <v>241</v>
      </c>
      <c r="B811" t="s">
        <v>1558</v>
      </c>
      <c r="C811" t="s">
        <v>1567</v>
      </c>
      <c r="D811" t="s">
        <v>1410</v>
      </c>
      <c r="E811" t="s">
        <v>1411</v>
      </c>
    </row>
    <row r="812" spans="1:5">
      <c r="A812">
        <v>242</v>
      </c>
      <c r="B812" t="s">
        <v>1558</v>
      </c>
      <c r="C812" t="s">
        <v>1568</v>
      </c>
      <c r="D812" t="s">
        <v>1234</v>
      </c>
      <c r="E812" t="s">
        <v>601</v>
      </c>
    </row>
    <row r="813" spans="1:5">
      <c r="A813">
        <v>242</v>
      </c>
      <c r="B813" t="s">
        <v>1558</v>
      </c>
      <c r="C813" t="s">
        <v>1568</v>
      </c>
      <c r="D813" t="s">
        <v>982</v>
      </c>
      <c r="E813" t="s">
        <v>97</v>
      </c>
    </row>
    <row r="814" spans="1:5">
      <c r="A814">
        <v>242</v>
      </c>
      <c r="B814" t="s">
        <v>1558</v>
      </c>
      <c r="C814" t="s">
        <v>1568</v>
      </c>
      <c r="D814" t="s">
        <v>1157</v>
      </c>
      <c r="E814" t="s">
        <v>449</v>
      </c>
    </row>
    <row r="815" spans="1:5">
      <c r="A815">
        <v>242</v>
      </c>
      <c r="B815" t="s">
        <v>1558</v>
      </c>
      <c r="C815" t="s">
        <v>1568</v>
      </c>
      <c r="D815" t="s">
        <v>1126</v>
      </c>
      <c r="E815" t="s">
        <v>418</v>
      </c>
    </row>
    <row r="816" spans="1:5">
      <c r="A816">
        <v>242</v>
      </c>
      <c r="B816" t="s">
        <v>1558</v>
      </c>
      <c r="C816" t="s">
        <v>1568</v>
      </c>
      <c r="D816" t="s">
        <v>1264</v>
      </c>
      <c r="E816" t="s">
        <v>631</v>
      </c>
    </row>
    <row r="817" spans="1:5">
      <c r="A817">
        <v>242</v>
      </c>
      <c r="B817" t="s">
        <v>1558</v>
      </c>
      <c r="C817" t="s">
        <v>1568</v>
      </c>
      <c r="D817" t="s">
        <v>1311</v>
      </c>
      <c r="E817" t="s">
        <v>768</v>
      </c>
    </row>
    <row r="818" spans="1:5">
      <c r="A818">
        <v>242</v>
      </c>
      <c r="B818" t="s">
        <v>1558</v>
      </c>
      <c r="C818" t="s">
        <v>1568</v>
      </c>
      <c r="D818" t="s">
        <v>1152</v>
      </c>
      <c r="E818" t="s">
        <v>444</v>
      </c>
    </row>
    <row r="819" spans="1:5">
      <c r="A819">
        <v>242</v>
      </c>
      <c r="B819" t="s">
        <v>1558</v>
      </c>
      <c r="C819" t="s">
        <v>1568</v>
      </c>
      <c r="D819" t="s">
        <v>966</v>
      </c>
      <c r="E819" t="s">
        <v>81</v>
      </c>
    </row>
    <row r="820" spans="1:5">
      <c r="A820">
        <v>242</v>
      </c>
      <c r="B820" t="s">
        <v>1558</v>
      </c>
      <c r="C820" t="s">
        <v>1568</v>
      </c>
      <c r="D820" t="s">
        <v>1006</v>
      </c>
      <c r="E820" t="s">
        <v>121</v>
      </c>
    </row>
    <row r="821" spans="1:5">
      <c r="A821">
        <v>243</v>
      </c>
      <c r="B821" t="s">
        <v>1558</v>
      </c>
      <c r="C821" t="s">
        <v>1569</v>
      </c>
      <c r="D821" t="s">
        <v>1400</v>
      </c>
      <c r="E821" t="s">
        <v>1401</v>
      </c>
    </row>
    <row r="822" spans="1:5">
      <c r="A822">
        <v>243</v>
      </c>
      <c r="B822" t="s">
        <v>1558</v>
      </c>
      <c r="C822" t="s">
        <v>1569</v>
      </c>
      <c r="D822" t="s">
        <v>1174</v>
      </c>
      <c r="E822" t="s">
        <v>466</v>
      </c>
    </row>
    <row r="823" spans="1:5">
      <c r="A823">
        <v>243</v>
      </c>
      <c r="B823" t="s">
        <v>1558</v>
      </c>
      <c r="C823" t="s">
        <v>1569</v>
      </c>
      <c r="D823" t="s">
        <v>1157</v>
      </c>
      <c r="E823" t="s">
        <v>449</v>
      </c>
    </row>
    <row r="824" spans="1:5">
      <c r="A824">
        <v>243</v>
      </c>
      <c r="B824" t="s">
        <v>1558</v>
      </c>
      <c r="C824" t="s">
        <v>1569</v>
      </c>
      <c r="D824" t="s">
        <v>1139</v>
      </c>
      <c r="E824" t="s">
        <v>431</v>
      </c>
    </row>
    <row r="825" spans="1:5">
      <c r="A825">
        <v>244</v>
      </c>
      <c r="B825" t="s">
        <v>1558</v>
      </c>
      <c r="C825" t="s">
        <v>1539</v>
      </c>
      <c r="D825" t="s">
        <v>1258</v>
      </c>
      <c r="E825" t="s">
        <v>625</v>
      </c>
    </row>
    <row r="826" spans="1:5">
      <c r="A826">
        <v>244</v>
      </c>
      <c r="B826" t="s">
        <v>1558</v>
      </c>
      <c r="C826" t="s">
        <v>1539</v>
      </c>
      <c r="D826" t="s">
        <v>982</v>
      </c>
      <c r="E826" t="s">
        <v>97</v>
      </c>
    </row>
    <row r="827" spans="1:5">
      <c r="A827">
        <v>244</v>
      </c>
      <c r="B827" t="s">
        <v>1558</v>
      </c>
      <c r="C827" t="s">
        <v>1539</v>
      </c>
      <c r="D827" t="s">
        <v>969</v>
      </c>
      <c r="E827" t="s">
        <v>84</v>
      </c>
    </row>
    <row r="828" spans="1:5">
      <c r="A828">
        <v>245</v>
      </c>
      <c r="B828" t="s">
        <v>1558</v>
      </c>
      <c r="C828" t="s">
        <v>1570</v>
      </c>
      <c r="D828" t="s">
        <v>944</v>
      </c>
      <c r="E828" t="s">
        <v>22</v>
      </c>
    </row>
    <row r="829" spans="1:5">
      <c r="A829">
        <v>245</v>
      </c>
      <c r="B829" t="s">
        <v>1558</v>
      </c>
      <c r="C829" t="s">
        <v>1570</v>
      </c>
      <c r="D829" t="s">
        <v>982</v>
      </c>
      <c r="E829" t="s">
        <v>97</v>
      </c>
    </row>
    <row r="830" spans="1:5">
      <c r="A830">
        <v>245</v>
      </c>
      <c r="B830" t="s">
        <v>1558</v>
      </c>
      <c r="C830" t="s">
        <v>1570</v>
      </c>
      <c r="D830" t="s">
        <v>1086</v>
      </c>
      <c r="E830" t="s">
        <v>287</v>
      </c>
    </row>
    <row r="831" spans="1:5">
      <c r="A831">
        <v>245</v>
      </c>
      <c r="B831" t="s">
        <v>1558</v>
      </c>
      <c r="C831" t="s">
        <v>1570</v>
      </c>
      <c r="D831" t="s">
        <v>1054</v>
      </c>
      <c r="E831" t="s">
        <v>255</v>
      </c>
    </row>
    <row r="832" spans="1:5">
      <c r="A832">
        <v>245</v>
      </c>
      <c r="B832" t="s">
        <v>1558</v>
      </c>
      <c r="C832" t="s">
        <v>1570</v>
      </c>
      <c r="D832" t="s">
        <v>1109</v>
      </c>
      <c r="E832" t="s">
        <v>310</v>
      </c>
    </row>
    <row r="833" spans="1:5">
      <c r="A833">
        <v>245</v>
      </c>
      <c r="B833" t="s">
        <v>1558</v>
      </c>
      <c r="C833" t="s">
        <v>1570</v>
      </c>
      <c r="D833" t="s">
        <v>1113</v>
      </c>
      <c r="E833" t="s">
        <v>314</v>
      </c>
    </row>
    <row r="834" spans="1:5">
      <c r="A834">
        <v>246</v>
      </c>
      <c r="B834" t="s">
        <v>1558</v>
      </c>
      <c r="C834" t="s">
        <v>1571</v>
      </c>
      <c r="D834" t="s">
        <v>1086</v>
      </c>
      <c r="E834" t="s">
        <v>287</v>
      </c>
    </row>
    <row r="835" spans="1:5">
      <c r="A835">
        <v>246</v>
      </c>
      <c r="B835" t="s">
        <v>1558</v>
      </c>
      <c r="C835" t="s">
        <v>1571</v>
      </c>
      <c r="D835" t="s">
        <v>1026</v>
      </c>
      <c r="E835" t="s">
        <v>197</v>
      </c>
    </row>
    <row r="836" spans="1:5">
      <c r="A836">
        <v>246</v>
      </c>
      <c r="B836" t="s">
        <v>1558</v>
      </c>
      <c r="C836" t="s">
        <v>1571</v>
      </c>
      <c r="D836" t="s">
        <v>1099</v>
      </c>
      <c r="E836" t="s">
        <v>300</v>
      </c>
    </row>
    <row r="837" spans="1:5">
      <c r="A837">
        <v>246</v>
      </c>
      <c r="B837" t="s">
        <v>1558</v>
      </c>
      <c r="C837" t="s">
        <v>1571</v>
      </c>
      <c r="D837" t="s">
        <v>1108</v>
      </c>
      <c r="E837" t="s">
        <v>309</v>
      </c>
    </row>
    <row r="838" spans="1:5">
      <c r="A838">
        <v>246</v>
      </c>
      <c r="B838" t="s">
        <v>1558</v>
      </c>
      <c r="C838" t="s">
        <v>1571</v>
      </c>
      <c r="D838" t="s">
        <v>1053</v>
      </c>
      <c r="E838" t="s">
        <v>254</v>
      </c>
    </row>
    <row r="839" spans="1:5">
      <c r="A839">
        <v>246</v>
      </c>
      <c r="B839" t="s">
        <v>1558</v>
      </c>
      <c r="C839" t="s">
        <v>1571</v>
      </c>
      <c r="D839" t="s">
        <v>1111</v>
      </c>
      <c r="E839" t="s">
        <v>312</v>
      </c>
    </row>
    <row r="840" spans="1:5">
      <c r="A840">
        <v>247</v>
      </c>
      <c r="B840" t="s">
        <v>1558</v>
      </c>
      <c r="C840" t="s">
        <v>1572</v>
      </c>
      <c r="D840" t="s">
        <v>1025</v>
      </c>
      <c r="E840" t="s">
        <v>196</v>
      </c>
    </row>
    <row r="841" spans="1:5">
      <c r="A841">
        <v>248</v>
      </c>
      <c r="B841" t="s">
        <v>1558</v>
      </c>
      <c r="C841" t="s">
        <v>1573</v>
      </c>
      <c r="D841" t="s">
        <v>966</v>
      </c>
      <c r="E841" t="s">
        <v>81</v>
      </c>
    </row>
    <row r="842" spans="1:5">
      <c r="A842">
        <v>248</v>
      </c>
      <c r="B842" t="s">
        <v>1558</v>
      </c>
      <c r="C842" t="s">
        <v>1573</v>
      </c>
      <c r="D842" t="s">
        <v>1131</v>
      </c>
      <c r="E842" t="s">
        <v>423</v>
      </c>
    </row>
    <row r="843" spans="1:5">
      <c r="A843">
        <v>248</v>
      </c>
      <c r="B843" t="s">
        <v>1558</v>
      </c>
      <c r="C843" t="s">
        <v>1573</v>
      </c>
      <c r="D843" t="s">
        <v>973</v>
      </c>
      <c r="E843" t="s">
        <v>88</v>
      </c>
    </row>
    <row r="844" spans="1:5">
      <c r="A844">
        <v>248</v>
      </c>
      <c r="B844" t="s">
        <v>1558</v>
      </c>
      <c r="C844" t="s">
        <v>1573</v>
      </c>
      <c r="D844" t="s">
        <v>1006</v>
      </c>
      <c r="E844" t="s">
        <v>121</v>
      </c>
    </row>
    <row r="845" spans="1:5">
      <c r="A845">
        <v>248</v>
      </c>
      <c r="B845" t="s">
        <v>1558</v>
      </c>
      <c r="C845" t="s">
        <v>1573</v>
      </c>
      <c r="D845" t="s">
        <v>1174</v>
      </c>
      <c r="E845" t="s">
        <v>466</v>
      </c>
    </row>
    <row r="846" spans="1:5">
      <c r="A846">
        <v>248</v>
      </c>
      <c r="B846" t="s">
        <v>1558</v>
      </c>
      <c r="C846" t="s">
        <v>1573</v>
      </c>
      <c r="D846" t="s">
        <v>1258</v>
      </c>
      <c r="E846" t="s">
        <v>625</v>
      </c>
    </row>
    <row r="847" spans="1:5">
      <c r="A847">
        <v>249</v>
      </c>
      <c r="B847" t="s">
        <v>1558</v>
      </c>
      <c r="C847" t="s">
        <v>1574</v>
      </c>
      <c r="D847" t="s">
        <v>931</v>
      </c>
      <c r="E847" t="s">
        <v>9</v>
      </c>
    </row>
    <row r="848" spans="1:5">
      <c r="A848">
        <v>249</v>
      </c>
      <c r="B848" t="s">
        <v>1558</v>
      </c>
      <c r="C848" t="s">
        <v>1574</v>
      </c>
      <c r="D848" t="s">
        <v>929</v>
      </c>
      <c r="E848" t="s">
        <v>7</v>
      </c>
    </row>
    <row r="849" spans="1:5">
      <c r="A849">
        <v>249</v>
      </c>
      <c r="B849" t="s">
        <v>1558</v>
      </c>
      <c r="C849" t="s">
        <v>1574</v>
      </c>
      <c r="D849" t="s">
        <v>930</v>
      </c>
      <c r="E849" t="s">
        <v>8</v>
      </c>
    </row>
    <row r="850" spans="1:5">
      <c r="A850">
        <v>250</v>
      </c>
      <c r="B850" t="s">
        <v>1558</v>
      </c>
      <c r="C850" t="s">
        <v>1467</v>
      </c>
      <c r="D850" t="s">
        <v>1400</v>
      </c>
      <c r="E850" t="s">
        <v>1401</v>
      </c>
    </row>
    <row r="851" spans="1:5">
      <c r="A851">
        <v>250</v>
      </c>
      <c r="B851" t="s">
        <v>1558</v>
      </c>
      <c r="C851" t="s">
        <v>1467</v>
      </c>
      <c r="D851" t="s">
        <v>982</v>
      </c>
      <c r="E851" t="s">
        <v>97</v>
      </c>
    </row>
    <row r="852" spans="1:5">
      <c r="A852">
        <v>251</v>
      </c>
      <c r="B852" t="s">
        <v>1558</v>
      </c>
      <c r="C852" t="s">
        <v>1575</v>
      </c>
      <c r="D852" t="s">
        <v>1318</v>
      </c>
      <c r="E852" t="s">
        <v>808</v>
      </c>
    </row>
    <row r="853" spans="1:5">
      <c r="A853">
        <v>251</v>
      </c>
      <c r="B853" t="s">
        <v>1558</v>
      </c>
      <c r="C853" t="s">
        <v>1575</v>
      </c>
      <c r="D853" t="s">
        <v>1320</v>
      </c>
      <c r="E853" t="s">
        <v>810</v>
      </c>
    </row>
    <row r="854" spans="1:5">
      <c r="A854">
        <v>251</v>
      </c>
      <c r="B854" t="s">
        <v>1558</v>
      </c>
      <c r="C854" t="s">
        <v>1575</v>
      </c>
      <c r="D854" t="s">
        <v>1120</v>
      </c>
      <c r="E854" t="s">
        <v>321</v>
      </c>
    </row>
    <row r="855" spans="1:5">
      <c r="A855">
        <v>251</v>
      </c>
      <c r="B855" t="s">
        <v>1558</v>
      </c>
      <c r="C855" t="s">
        <v>1575</v>
      </c>
      <c r="D855" t="s">
        <v>1220</v>
      </c>
      <c r="E855" t="s">
        <v>587</v>
      </c>
    </row>
    <row r="856" spans="1:5">
      <c r="A856">
        <v>251</v>
      </c>
      <c r="B856" t="s">
        <v>1558</v>
      </c>
      <c r="C856" t="s">
        <v>1575</v>
      </c>
      <c r="D856" t="s">
        <v>1337</v>
      </c>
      <c r="E856" t="s">
        <v>827</v>
      </c>
    </row>
    <row r="857" spans="1:5">
      <c r="A857">
        <v>252</v>
      </c>
      <c r="B857" t="s">
        <v>1558</v>
      </c>
      <c r="C857" t="s">
        <v>1576</v>
      </c>
      <c r="D857" t="s">
        <v>992</v>
      </c>
      <c r="E857" t="s">
        <v>107</v>
      </c>
    </row>
    <row r="858" spans="1:5">
      <c r="A858">
        <v>252</v>
      </c>
      <c r="B858" t="s">
        <v>1558</v>
      </c>
      <c r="C858" t="s">
        <v>1576</v>
      </c>
      <c r="D858" t="s">
        <v>1361</v>
      </c>
      <c r="E858" t="s">
        <v>884</v>
      </c>
    </row>
    <row r="859" spans="1:5">
      <c r="A859">
        <v>253</v>
      </c>
      <c r="B859" t="s">
        <v>1558</v>
      </c>
      <c r="C859" t="s">
        <v>1577</v>
      </c>
      <c r="D859" t="s">
        <v>1234</v>
      </c>
      <c r="E859" t="s">
        <v>601</v>
      </c>
    </row>
    <row r="860" spans="1:5">
      <c r="A860">
        <v>253</v>
      </c>
      <c r="B860" t="s">
        <v>1558</v>
      </c>
      <c r="C860" t="s">
        <v>1577</v>
      </c>
      <c r="D860" t="s">
        <v>1245</v>
      </c>
      <c r="E860" t="s">
        <v>612</v>
      </c>
    </row>
    <row r="861" spans="1:5">
      <c r="A861">
        <v>254</v>
      </c>
      <c r="B861" t="s">
        <v>1558</v>
      </c>
      <c r="C861" t="s">
        <v>1578</v>
      </c>
      <c r="D861" t="s">
        <v>1400</v>
      </c>
      <c r="E861" t="s">
        <v>1401</v>
      </c>
    </row>
    <row r="862" spans="1:5">
      <c r="A862">
        <v>255</v>
      </c>
      <c r="B862" t="s">
        <v>1558</v>
      </c>
      <c r="C862" t="s">
        <v>1540</v>
      </c>
      <c r="D862" t="s">
        <v>1253</v>
      </c>
      <c r="E862" t="s">
        <v>620</v>
      </c>
    </row>
    <row r="863" spans="1:5">
      <c r="A863">
        <v>255</v>
      </c>
      <c r="B863" t="s">
        <v>1558</v>
      </c>
      <c r="C863" t="s">
        <v>1540</v>
      </c>
      <c r="D863" t="s">
        <v>1220</v>
      </c>
      <c r="E863" t="s">
        <v>587</v>
      </c>
    </row>
    <row r="864" spans="1:5">
      <c r="A864">
        <v>255</v>
      </c>
      <c r="B864" t="s">
        <v>1558</v>
      </c>
      <c r="C864" t="s">
        <v>1540</v>
      </c>
      <c r="D864" t="s">
        <v>979</v>
      </c>
      <c r="E864" t="s">
        <v>94</v>
      </c>
    </row>
    <row r="865" spans="1:5">
      <c r="A865">
        <v>256</v>
      </c>
      <c r="B865" t="s">
        <v>1558</v>
      </c>
      <c r="C865" t="s">
        <v>1579</v>
      </c>
      <c r="D865" t="s">
        <v>977</v>
      </c>
      <c r="E865" t="s">
        <v>92</v>
      </c>
    </row>
    <row r="866" spans="1:5">
      <c r="A866">
        <v>256</v>
      </c>
      <c r="B866" t="s">
        <v>1558</v>
      </c>
      <c r="C866" t="s">
        <v>1579</v>
      </c>
      <c r="D866" t="s">
        <v>1005</v>
      </c>
      <c r="E866" t="s">
        <v>120</v>
      </c>
    </row>
    <row r="867" spans="1:5">
      <c r="A867">
        <v>256</v>
      </c>
      <c r="B867" t="s">
        <v>1558</v>
      </c>
      <c r="C867" t="s">
        <v>1579</v>
      </c>
      <c r="D867" t="s">
        <v>992</v>
      </c>
      <c r="E867" t="s">
        <v>107</v>
      </c>
    </row>
    <row r="868" spans="1:5">
      <c r="A868">
        <v>257</v>
      </c>
      <c r="B868" t="s">
        <v>1558</v>
      </c>
      <c r="C868" t="s">
        <v>1580</v>
      </c>
      <c r="D868" t="s">
        <v>1182</v>
      </c>
      <c r="E868" t="s">
        <v>474</v>
      </c>
    </row>
    <row r="869" spans="1:5">
      <c r="A869">
        <v>257</v>
      </c>
      <c r="B869" t="s">
        <v>1558</v>
      </c>
      <c r="C869" t="s">
        <v>1580</v>
      </c>
      <c r="D869" t="s">
        <v>1184</v>
      </c>
      <c r="E869" t="s">
        <v>476</v>
      </c>
    </row>
    <row r="870" spans="1:5">
      <c r="A870">
        <v>257</v>
      </c>
      <c r="B870" t="s">
        <v>1558</v>
      </c>
      <c r="C870" t="s">
        <v>1580</v>
      </c>
      <c r="D870" t="s">
        <v>1167</v>
      </c>
      <c r="E870" t="s">
        <v>459</v>
      </c>
    </row>
    <row r="871" spans="1:5">
      <c r="A871">
        <v>257</v>
      </c>
      <c r="B871" t="s">
        <v>1558</v>
      </c>
      <c r="C871" t="s">
        <v>1580</v>
      </c>
      <c r="D871" t="s">
        <v>1174</v>
      </c>
      <c r="E871" t="s">
        <v>466</v>
      </c>
    </row>
    <row r="872" spans="1:5">
      <c r="A872">
        <v>257</v>
      </c>
      <c r="B872" t="s">
        <v>1558</v>
      </c>
      <c r="C872" t="s">
        <v>1580</v>
      </c>
      <c r="D872" t="s">
        <v>1171</v>
      </c>
      <c r="E872" t="s">
        <v>463</v>
      </c>
    </row>
    <row r="873" spans="1:5">
      <c r="A873">
        <v>257</v>
      </c>
      <c r="B873" t="s">
        <v>1558</v>
      </c>
      <c r="C873" t="s">
        <v>1580</v>
      </c>
      <c r="D873" t="s">
        <v>1125</v>
      </c>
      <c r="E873" t="s">
        <v>417</v>
      </c>
    </row>
    <row r="874" spans="1:5">
      <c r="A874">
        <v>257</v>
      </c>
      <c r="B874" t="s">
        <v>1558</v>
      </c>
      <c r="C874" t="s">
        <v>1580</v>
      </c>
      <c r="D874" t="s">
        <v>1420</v>
      </c>
      <c r="E874" t="s">
        <v>1421</v>
      </c>
    </row>
    <row r="875" spans="1:5">
      <c r="A875">
        <v>258</v>
      </c>
      <c r="B875" t="s">
        <v>1558</v>
      </c>
      <c r="C875" t="s">
        <v>1541</v>
      </c>
      <c r="D875" t="s">
        <v>1210</v>
      </c>
      <c r="E875" t="s">
        <v>577</v>
      </c>
    </row>
    <row r="876" spans="1:5">
      <c r="A876">
        <v>258</v>
      </c>
      <c r="B876" t="s">
        <v>1558</v>
      </c>
      <c r="C876" t="s">
        <v>1541</v>
      </c>
      <c r="D876" t="s">
        <v>1234</v>
      </c>
      <c r="E876" t="s">
        <v>601</v>
      </c>
    </row>
    <row r="877" spans="1:5">
      <c r="A877">
        <v>258</v>
      </c>
      <c r="B877" t="s">
        <v>1558</v>
      </c>
      <c r="C877" t="s">
        <v>1541</v>
      </c>
      <c r="D877" t="s">
        <v>1220</v>
      </c>
      <c r="E877" t="s">
        <v>587</v>
      </c>
    </row>
    <row r="878" spans="1:5">
      <c r="A878">
        <v>258</v>
      </c>
      <c r="B878" t="s">
        <v>1558</v>
      </c>
      <c r="C878" t="s">
        <v>1541</v>
      </c>
      <c r="D878" t="s">
        <v>1253</v>
      </c>
      <c r="E878" t="s">
        <v>620</v>
      </c>
    </row>
    <row r="879" spans="1:5">
      <c r="A879">
        <v>258</v>
      </c>
      <c r="B879" t="s">
        <v>1558</v>
      </c>
      <c r="C879" t="s">
        <v>1541</v>
      </c>
      <c r="D879" t="s">
        <v>982</v>
      </c>
      <c r="E879" t="s">
        <v>97</v>
      </c>
    </row>
    <row r="880" spans="1:5">
      <c r="A880">
        <v>259</v>
      </c>
      <c r="B880" t="s">
        <v>1558</v>
      </c>
      <c r="C880" t="s">
        <v>1581</v>
      </c>
      <c r="D880" t="s">
        <v>1245</v>
      </c>
      <c r="E880" t="s">
        <v>612</v>
      </c>
    </row>
    <row r="881" spans="1:5">
      <c r="A881">
        <v>259</v>
      </c>
      <c r="B881" t="s">
        <v>1558</v>
      </c>
      <c r="C881" t="s">
        <v>1581</v>
      </c>
      <c r="D881" t="s">
        <v>1258</v>
      </c>
      <c r="E881" t="s">
        <v>625</v>
      </c>
    </row>
    <row r="882" spans="1:5">
      <c r="A882">
        <v>260</v>
      </c>
      <c r="B882" t="s">
        <v>1558</v>
      </c>
      <c r="C882" t="s">
        <v>1582</v>
      </c>
      <c r="D882" t="s">
        <v>1125</v>
      </c>
      <c r="E882" t="s">
        <v>417</v>
      </c>
    </row>
    <row r="883" spans="1:5">
      <c r="A883">
        <v>260</v>
      </c>
      <c r="B883" t="s">
        <v>1558</v>
      </c>
      <c r="C883" t="s">
        <v>1582</v>
      </c>
      <c r="D883" t="s">
        <v>969</v>
      </c>
      <c r="E883" t="s">
        <v>84</v>
      </c>
    </row>
    <row r="884" spans="1:5">
      <c r="A884">
        <v>261</v>
      </c>
      <c r="B884" t="s">
        <v>1558</v>
      </c>
      <c r="C884" t="s">
        <v>1543</v>
      </c>
      <c r="D884" t="s">
        <v>1253</v>
      </c>
      <c r="E884" t="s">
        <v>620</v>
      </c>
    </row>
    <row r="885" spans="1:5">
      <c r="A885">
        <v>261</v>
      </c>
      <c r="B885" t="s">
        <v>1558</v>
      </c>
      <c r="C885" t="s">
        <v>1543</v>
      </c>
      <c r="D885" t="s">
        <v>1210</v>
      </c>
      <c r="E885" t="s">
        <v>577</v>
      </c>
    </row>
    <row r="886" spans="1:5">
      <c r="A886">
        <v>261</v>
      </c>
      <c r="B886" t="s">
        <v>1558</v>
      </c>
      <c r="C886" t="s">
        <v>1543</v>
      </c>
      <c r="D886" t="s">
        <v>1269</v>
      </c>
      <c r="E886" t="s">
        <v>636</v>
      </c>
    </row>
    <row r="887" spans="1:5">
      <c r="A887">
        <v>263</v>
      </c>
      <c r="B887" t="s">
        <v>1558</v>
      </c>
      <c r="C887" t="s">
        <v>1553</v>
      </c>
      <c r="D887" t="s">
        <v>1400</v>
      </c>
      <c r="E887" t="s">
        <v>1401</v>
      </c>
    </row>
    <row r="888" spans="1:5">
      <c r="A888">
        <v>263</v>
      </c>
      <c r="B888" t="s">
        <v>1558</v>
      </c>
      <c r="C888" t="s">
        <v>1553</v>
      </c>
      <c r="D888" t="s">
        <v>1113</v>
      </c>
      <c r="E888" t="s">
        <v>314</v>
      </c>
    </row>
    <row r="889" spans="1:5">
      <c r="A889">
        <v>264</v>
      </c>
      <c r="B889" t="s">
        <v>1558</v>
      </c>
      <c r="C889" t="s">
        <v>1583</v>
      </c>
      <c r="D889" t="s">
        <v>969</v>
      </c>
      <c r="E889" t="s">
        <v>84</v>
      </c>
    </row>
    <row r="890" spans="1:5">
      <c r="A890">
        <v>264</v>
      </c>
      <c r="B890" t="s">
        <v>1558</v>
      </c>
      <c r="C890" t="s">
        <v>1583</v>
      </c>
      <c r="D890" t="s">
        <v>1125</v>
      </c>
      <c r="E890" t="s">
        <v>417</v>
      </c>
    </row>
    <row r="891" spans="1:5">
      <c r="A891">
        <v>264</v>
      </c>
      <c r="B891" t="s">
        <v>1558</v>
      </c>
      <c r="C891" t="s">
        <v>1583</v>
      </c>
      <c r="D891" t="s">
        <v>1174</v>
      </c>
      <c r="E891" t="s">
        <v>466</v>
      </c>
    </row>
    <row r="892" spans="1:5">
      <c r="A892">
        <v>265</v>
      </c>
      <c r="B892" t="s">
        <v>1558</v>
      </c>
      <c r="C892" t="s">
        <v>1584</v>
      </c>
      <c r="D892" t="s">
        <v>1258</v>
      </c>
      <c r="E892" t="s">
        <v>625</v>
      </c>
    </row>
    <row r="893" spans="1:5">
      <c r="A893">
        <v>266</v>
      </c>
      <c r="B893" t="s">
        <v>1558</v>
      </c>
      <c r="C893" t="s">
        <v>1544</v>
      </c>
      <c r="D893" t="s">
        <v>1253</v>
      </c>
      <c r="E893" t="s">
        <v>620</v>
      </c>
    </row>
    <row r="894" spans="1:5">
      <c r="A894">
        <v>266</v>
      </c>
      <c r="B894" t="s">
        <v>1558</v>
      </c>
      <c r="C894" t="s">
        <v>1544</v>
      </c>
      <c r="D894" t="s">
        <v>1269</v>
      </c>
      <c r="E894" t="s">
        <v>636</v>
      </c>
    </row>
    <row r="895" spans="1:5">
      <c r="A895">
        <v>266</v>
      </c>
      <c r="B895" t="s">
        <v>1558</v>
      </c>
      <c r="C895" t="s">
        <v>1544</v>
      </c>
      <c r="D895" t="s">
        <v>1349</v>
      </c>
      <c r="E895" t="s">
        <v>872</v>
      </c>
    </row>
    <row r="896" spans="1:5">
      <c r="A896">
        <v>268</v>
      </c>
      <c r="B896" t="s">
        <v>1558</v>
      </c>
      <c r="C896" t="s">
        <v>1585</v>
      </c>
      <c r="D896" t="s">
        <v>926</v>
      </c>
      <c r="E896" t="s">
        <v>4</v>
      </c>
    </row>
    <row r="897" spans="1:5">
      <c r="A897">
        <v>268</v>
      </c>
      <c r="B897" t="s">
        <v>1558</v>
      </c>
      <c r="C897" t="s">
        <v>1585</v>
      </c>
      <c r="D897" t="s">
        <v>1416</v>
      </c>
      <c r="E897" t="s">
        <v>1417</v>
      </c>
    </row>
    <row r="898" spans="1:5">
      <c r="A898">
        <v>268</v>
      </c>
      <c r="B898" t="s">
        <v>1558</v>
      </c>
      <c r="C898" t="s">
        <v>1585</v>
      </c>
      <c r="D898" t="s">
        <v>1408</v>
      </c>
      <c r="E898" t="s">
        <v>1409</v>
      </c>
    </row>
    <row r="899" spans="1:5">
      <c r="A899">
        <v>268</v>
      </c>
      <c r="B899" t="s">
        <v>1558</v>
      </c>
      <c r="C899" t="s">
        <v>1585</v>
      </c>
      <c r="D899" t="s">
        <v>1297</v>
      </c>
      <c r="E899" t="s">
        <v>754</v>
      </c>
    </row>
    <row r="900" spans="1:5">
      <c r="A900">
        <v>268</v>
      </c>
      <c r="B900" t="s">
        <v>1558</v>
      </c>
      <c r="C900" t="s">
        <v>1585</v>
      </c>
      <c r="D900" t="s">
        <v>944</v>
      </c>
      <c r="E900" t="s">
        <v>22</v>
      </c>
    </row>
    <row r="901" spans="1:5">
      <c r="A901">
        <v>269</v>
      </c>
      <c r="B901" t="s">
        <v>1558</v>
      </c>
      <c r="C901" t="s">
        <v>1586</v>
      </c>
      <c r="D901" t="s">
        <v>1320</v>
      </c>
      <c r="E901" t="s">
        <v>810</v>
      </c>
    </row>
    <row r="902" spans="1:5">
      <c r="A902">
        <v>269</v>
      </c>
      <c r="B902" t="s">
        <v>1558</v>
      </c>
      <c r="C902" t="s">
        <v>1586</v>
      </c>
      <c r="D902" t="s">
        <v>1253</v>
      </c>
      <c r="E902" t="s">
        <v>620</v>
      </c>
    </row>
    <row r="903" spans="1:5">
      <c r="A903">
        <v>269</v>
      </c>
      <c r="B903" t="s">
        <v>1558</v>
      </c>
      <c r="C903" t="s">
        <v>1586</v>
      </c>
      <c r="D903" t="s">
        <v>969</v>
      </c>
      <c r="E903" t="s">
        <v>84</v>
      </c>
    </row>
    <row r="904" spans="1:5">
      <c r="A904">
        <v>269</v>
      </c>
      <c r="B904" t="s">
        <v>1558</v>
      </c>
      <c r="C904" t="s">
        <v>1586</v>
      </c>
      <c r="D904" t="s">
        <v>1309</v>
      </c>
      <c r="E904" t="s">
        <v>766</v>
      </c>
    </row>
    <row r="905" spans="1:5">
      <c r="A905">
        <v>269</v>
      </c>
      <c r="B905" t="s">
        <v>1558</v>
      </c>
      <c r="C905" t="s">
        <v>1586</v>
      </c>
      <c r="D905" t="s">
        <v>1326</v>
      </c>
      <c r="E905" t="s">
        <v>816</v>
      </c>
    </row>
    <row r="906" spans="1:5">
      <c r="A906">
        <v>269</v>
      </c>
      <c r="B906" t="s">
        <v>1558</v>
      </c>
      <c r="C906" t="s">
        <v>1586</v>
      </c>
      <c r="D906" t="s">
        <v>1318</v>
      </c>
      <c r="E906" t="s">
        <v>808</v>
      </c>
    </row>
    <row r="907" spans="1:5">
      <c r="A907">
        <v>269</v>
      </c>
      <c r="B907" t="s">
        <v>1558</v>
      </c>
      <c r="C907" t="s">
        <v>1586</v>
      </c>
      <c r="D907" t="s">
        <v>1120</v>
      </c>
      <c r="E907" t="s">
        <v>321</v>
      </c>
    </row>
    <row r="908" spans="1:5">
      <c r="A908">
        <v>271</v>
      </c>
      <c r="B908" t="s">
        <v>1558</v>
      </c>
      <c r="C908" t="s">
        <v>1587</v>
      </c>
      <c r="D908" t="s">
        <v>977</v>
      </c>
      <c r="E908" t="s">
        <v>92</v>
      </c>
    </row>
    <row r="909" spans="1:5">
      <c r="A909">
        <v>271</v>
      </c>
      <c r="B909" t="s">
        <v>1558</v>
      </c>
      <c r="C909" t="s">
        <v>1587</v>
      </c>
      <c r="D909" t="s">
        <v>982</v>
      </c>
      <c r="E909" t="s">
        <v>97</v>
      </c>
    </row>
    <row r="910" spans="1:5">
      <c r="A910">
        <v>271</v>
      </c>
      <c r="B910" t="s">
        <v>1558</v>
      </c>
      <c r="C910" t="s">
        <v>1587</v>
      </c>
      <c r="D910" t="s">
        <v>1005</v>
      </c>
      <c r="E910" t="s">
        <v>120</v>
      </c>
    </row>
    <row r="911" spans="1:5">
      <c r="A911">
        <v>271</v>
      </c>
      <c r="B911" t="s">
        <v>1558</v>
      </c>
      <c r="C911" t="s">
        <v>1587</v>
      </c>
      <c r="D911" t="s">
        <v>1164</v>
      </c>
      <c r="E911" t="s">
        <v>456</v>
      </c>
    </row>
    <row r="912" spans="1:5">
      <c r="A912">
        <v>272</v>
      </c>
      <c r="B912" t="s">
        <v>1558</v>
      </c>
      <c r="C912" t="s">
        <v>1546</v>
      </c>
      <c r="D912" t="s">
        <v>1253</v>
      </c>
      <c r="E912" t="s">
        <v>620</v>
      </c>
    </row>
    <row r="913" spans="1:5">
      <c r="A913">
        <v>272</v>
      </c>
      <c r="B913" t="s">
        <v>1558</v>
      </c>
      <c r="C913" t="s">
        <v>1546</v>
      </c>
      <c r="D913" t="s">
        <v>1349</v>
      </c>
      <c r="E913" t="s">
        <v>872</v>
      </c>
    </row>
    <row r="914" spans="1:5">
      <c r="A914">
        <v>272</v>
      </c>
      <c r="B914" t="s">
        <v>1558</v>
      </c>
      <c r="C914" t="s">
        <v>1546</v>
      </c>
      <c r="D914" t="s">
        <v>1269</v>
      </c>
      <c r="E914" t="s">
        <v>636</v>
      </c>
    </row>
    <row r="915" spans="1:5">
      <c r="A915">
        <v>272</v>
      </c>
      <c r="B915" t="s">
        <v>1558</v>
      </c>
      <c r="C915" t="s">
        <v>1546</v>
      </c>
      <c r="D915" t="s">
        <v>1213</v>
      </c>
      <c r="E915" t="s">
        <v>580</v>
      </c>
    </row>
    <row r="916" spans="1:5">
      <c r="A916">
        <v>272</v>
      </c>
      <c r="B916" t="s">
        <v>1558</v>
      </c>
      <c r="C916" t="s">
        <v>1546</v>
      </c>
      <c r="D916" t="s">
        <v>1234</v>
      </c>
      <c r="E916" t="s">
        <v>601</v>
      </c>
    </row>
    <row r="917" spans="1:5">
      <c r="A917">
        <v>273</v>
      </c>
      <c r="B917" t="s">
        <v>1558</v>
      </c>
      <c r="C917" t="s">
        <v>1555</v>
      </c>
      <c r="D917" t="s">
        <v>1177</v>
      </c>
      <c r="E917" t="s">
        <v>469</v>
      </c>
    </row>
    <row r="918" spans="1:5">
      <c r="A918">
        <v>273</v>
      </c>
      <c r="B918" t="s">
        <v>1558</v>
      </c>
      <c r="C918" t="s">
        <v>1555</v>
      </c>
      <c r="D918" t="s">
        <v>1174</v>
      </c>
      <c r="E918" t="s">
        <v>466</v>
      </c>
    </row>
    <row r="919" spans="1:5">
      <c r="A919">
        <v>273</v>
      </c>
      <c r="B919" t="s">
        <v>1558</v>
      </c>
      <c r="C919" t="s">
        <v>1555</v>
      </c>
      <c r="D919" t="s">
        <v>1125</v>
      </c>
      <c r="E919" t="s">
        <v>417</v>
      </c>
    </row>
    <row r="920" spans="1:5">
      <c r="A920">
        <v>273</v>
      </c>
      <c r="B920" t="s">
        <v>1558</v>
      </c>
      <c r="C920" t="s">
        <v>1555</v>
      </c>
      <c r="D920" t="s">
        <v>1167</v>
      </c>
      <c r="E920" t="s">
        <v>459</v>
      </c>
    </row>
    <row r="921" spans="1:5">
      <c r="A921">
        <v>273</v>
      </c>
      <c r="B921" t="s">
        <v>1558</v>
      </c>
      <c r="C921" t="s">
        <v>1555</v>
      </c>
      <c r="D921" t="s">
        <v>1178</v>
      </c>
      <c r="E921" t="s">
        <v>470</v>
      </c>
    </row>
    <row r="922" spans="1:5">
      <c r="A922">
        <v>273</v>
      </c>
      <c r="B922" t="s">
        <v>1558</v>
      </c>
      <c r="C922" t="s">
        <v>1555</v>
      </c>
      <c r="D922" t="s">
        <v>1194</v>
      </c>
      <c r="E922" t="s">
        <v>486</v>
      </c>
    </row>
    <row r="923" spans="1:5">
      <c r="A923">
        <v>273</v>
      </c>
      <c r="B923" t="s">
        <v>1558</v>
      </c>
      <c r="C923" t="s">
        <v>1555</v>
      </c>
      <c r="D923" t="s">
        <v>1186</v>
      </c>
      <c r="E923" t="s">
        <v>478</v>
      </c>
    </row>
    <row r="924" spans="1:5">
      <c r="A924">
        <v>273</v>
      </c>
      <c r="B924" t="s">
        <v>1558</v>
      </c>
      <c r="C924" t="s">
        <v>1555</v>
      </c>
      <c r="D924" t="s">
        <v>969</v>
      </c>
      <c r="E924" t="s">
        <v>84</v>
      </c>
    </row>
    <row r="925" spans="1:5">
      <c r="A925">
        <v>273</v>
      </c>
      <c r="B925" t="s">
        <v>1558</v>
      </c>
      <c r="C925" t="s">
        <v>1555</v>
      </c>
      <c r="D925" t="s">
        <v>1139</v>
      </c>
      <c r="E925" t="s">
        <v>431</v>
      </c>
    </row>
    <row r="926" spans="1:5">
      <c r="A926">
        <v>273</v>
      </c>
      <c r="B926" t="s">
        <v>1558</v>
      </c>
      <c r="C926" t="s">
        <v>1555</v>
      </c>
      <c r="D926" t="s">
        <v>1157</v>
      </c>
      <c r="E926" t="s">
        <v>449</v>
      </c>
    </row>
    <row r="927" spans="1:5">
      <c r="A927">
        <v>273</v>
      </c>
      <c r="B927" t="s">
        <v>1558</v>
      </c>
      <c r="C927" t="s">
        <v>1555</v>
      </c>
      <c r="D927" t="s">
        <v>1113</v>
      </c>
      <c r="E927" t="s">
        <v>314</v>
      </c>
    </row>
    <row r="928" spans="1:5">
      <c r="A928">
        <v>273</v>
      </c>
      <c r="B928" t="s">
        <v>1558</v>
      </c>
      <c r="C928" t="s">
        <v>1555</v>
      </c>
      <c r="D928" t="s">
        <v>1420</v>
      </c>
      <c r="E928" t="s">
        <v>1421</v>
      </c>
    </row>
    <row r="929" spans="1:5">
      <c r="A929">
        <v>274</v>
      </c>
      <c r="B929" t="s">
        <v>1558</v>
      </c>
      <c r="C929" t="s">
        <v>1508</v>
      </c>
      <c r="D929" t="s">
        <v>1349</v>
      </c>
      <c r="E929" t="s">
        <v>872</v>
      </c>
    </row>
    <row r="930" spans="1:5">
      <c r="A930">
        <v>274</v>
      </c>
      <c r="B930" t="s">
        <v>1558</v>
      </c>
      <c r="C930" t="s">
        <v>1508</v>
      </c>
      <c r="D930" t="s">
        <v>1253</v>
      </c>
      <c r="E930" t="s">
        <v>620</v>
      </c>
    </row>
    <row r="931" spans="1:5">
      <c r="A931">
        <v>274</v>
      </c>
      <c r="B931" t="s">
        <v>1558</v>
      </c>
      <c r="C931" t="s">
        <v>1508</v>
      </c>
      <c r="D931" t="s">
        <v>1125</v>
      </c>
      <c r="E931" t="s">
        <v>417</v>
      </c>
    </row>
    <row r="932" spans="1:5">
      <c r="A932">
        <v>274</v>
      </c>
      <c r="B932" t="s">
        <v>1558</v>
      </c>
      <c r="C932" t="s">
        <v>1508</v>
      </c>
      <c r="D932" t="s">
        <v>996</v>
      </c>
      <c r="E932" t="s">
        <v>111</v>
      </c>
    </row>
    <row r="933" spans="1:5">
      <c r="A933">
        <v>274</v>
      </c>
      <c r="B933" t="s">
        <v>1558</v>
      </c>
      <c r="C933" t="s">
        <v>1508</v>
      </c>
      <c r="D933" t="s">
        <v>1164</v>
      </c>
      <c r="E933" t="s">
        <v>456</v>
      </c>
    </row>
    <row r="934" spans="1:5">
      <c r="A934">
        <v>274</v>
      </c>
      <c r="B934" t="s">
        <v>1558</v>
      </c>
      <c r="C934" t="s">
        <v>1508</v>
      </c>
      <c r="D934" t="s">
        <v>1410</v>
      </c>
      <c r="E934" t="s">
        <v>1411</v>
      </c>
    </row>
    <row r="935" spans="1:5">
      <c r="A935">
        <v>274</v>
      </c>
      <c r="B935" t="s">
        <v>1558</v>
      </c>
      <c r="C935" t="s">
        <v>1508</v>
      </c>
      <c r="D935" t="s">
        <v>1139</v>
      </c>
      <c r="E935" t="s">
        <v>431</v>
      </c>
    </row>
    <row r="936" spans="1:5">
      <c r="A936">
        <v>274</v>
      </c>
      <c r="B936" t="s">
        <v>1558</v>
      </c>
      <c r="C936" t="s">
        <v>1508</v>
      </c>
      <c r="D936" t="s">
        <v>970</v>
      </c>
      <c r="E936" t="s">
        <v>85</v>
      </c>
    </row>
    <row r="937" spans="1:5">
      <c r="A937">
        <v>274</v>
      </c>
      <c r="B937" t="s">
        <v>1558</v>
      </c>
      <c r="C937" t="s">
        <v>1508</v>
      </c>
      <c r="D937" t="s">
        <v>1298</v>
      </c>
      <c r="E937" t="s">
        <v>755</v>
      </c>
    </row>
    <row r="938" spans="1:5">
      <c r="A938">
        <v>274</v>
      </c>
      <c r="B938" t="s">
        <v>1558</v>
      </c>
      <c r="C938" t="s">
        <v>1508</v>
      </c>
      <c r="D938" t="s">
        <v>982</v>
      </c>
      <c r="E938" t="s">
        <v>97</v>
      </c>
    </row>
    <row r="939" spans="1:5">
      <c r="A939">
        <v>274</v>
      </c>
      <c r="B939" t="s">
        <v>1558</v>
      </c>
      <c r="C939" t="s">
        <v>1508</v>
      </c>
      <c r="D939" t="s">
        <v>977</v>
      </c>
      <c r="E939" t="s">
        <v>92</v>
      </c>
    </row>
    <row r="940" spans="1:5">
      <c r="A940">
        <v>274</v>
      </c>
      <c r="B940" t="s">
        <v>1558</v>
      </c>
      <c r="C940" t="s">
        <v>1508</v>
      </c>
      <c r="D940" t="s">
        <v>1113</v>
      </c>
      <c r="E940" t="s">
        <v>314</v>
      </c>
    </row>
    <row r="941" spans="1:5">
      <c r="A941">
        <v>274</v>
      </c>
      <c r="B941" t="s">
        <v>1558</v>
      </c>
      <c r="C941" t="s">
        <v>1508</v>
      </c>
      <c r="D941" t="s">
        <v>969</v>
      </c>
      <c r="E941" t="s">
        <v>84</v>
      </c>
    </row>
    <row r="942" spans="1:5">
      <c r="A942">
        <v>274</v>
      </c>
      <c r="B942" t="s">
        <v>1558</v>
      </c>
      <c r="C942" t="s">
        <v>1508</v>
      </c>
      <c r="D942" t="s">
        <v>1057</v>
      </c>
      <c r="E942" t="s">
        <v>258</v>
      </c>
    </row>
    <row r="943" spans="1:5">
      <c r="A943">
        <v>274</v>
      </c>
      <c r="B943" t="s">
        <v>1558</v>
      </c>
      <c r="C943" t="s">
        <v>1508</v>
      </c>
      <c r="D943" t="s">
        <v>1306</v>
      </c>
      <c r="E943" t="s">
        <v>763</v>
      </c>
    </row>
    <row r="944" spans="1:5">
      <c r="A944">
        <v>274</v>
      </c>
      <c r="B944" t="s">
        <v>1558</v>
      </c>
      <c r="C944" t="s">
        <v>1508</v>
      </c>
      <c r="D944" t="s">
        <v>1412</v>
      </c>
      <c r="E944" t="s">
        <v>1413</v>
      </c>
    </row>
    <row r="945" spans="1:5">
      <c r="A945">
        <v>274</v>
      </c>
      <c r="B945" t="s">
        <v>1558</v>
      </c>
      <c r="C945" t="s">
        <v>1508</v>
      </c>
      <c r="D945" t="s">
        <v>999</v>
      </c>
      <c r="E945" t="s">
        <v>114</v>
      </c>
    </row>
    <row r="946" spans="1:5">
      <c r="A946">
        <v>274</v>
      </c>
      <c r="B946" t="s">
        <v>1558</v>
      </c>
      <c r="C946" t="s">
        <v>1508</v>
      </c>
      <c r="D946" t="s">
        <v>1309</v>
      </c>
      <c r="E946" t="s">
        <v>766</v>
      </c>
    </row>
    <row r="947" spans="1:5">
      <c r="A947">
        <v>274</v>
      </c>
      <c r="B947" t="s">
        <v>1558</v>
      </c>
      <c r="C947" t="s">
        <v>1508</v>
      </c>
      <c r="D947" t="s">
        <v>1297</v>
      </c>
      <c r="E947" t="s">
        <v>754</v>
      </c>
    </row>
    <row r="948" spans="1:5">
      <c r="A948">
        <v>274</v>
      </c>
      <c r="B948" t="s">
        <v>1558</v>
      </c>
      <c r="C948" t="s">
        <v>1508</v>
      </c>
      <c r="D948" t="s">
        <v>1048</v>
      </c>
      <c r="E948" t="s">
        <v>249</v>
      </c>
    </row>
    <row r="949" spans="1:5">
      <c r="A949">
        <v>274</v>
      </c>
      <c r="B949" t="s">
        <v>1558</v>
      </c>
      <c r="C949" t="s">
        <v>1508</v>
      </c>
      <c r="D949" t="s">
        <v>1289</v>
      </c>
      <c r="E949" t="s">
        <v>746</v>
      </c>
    </row>
    <row r="950" spans="1:5">
      <c r="A950">
        <v>274</v>
      </c>
      <c r="B950" t="s">
        <v>1558</v>
      </c>
      <c r="C950" t="s">
        <v>1508</v>
      </c>
      <c r="D950" t="s">
        <v>1029</v>
      </c>
      <c r="E950" t="s">
        <v>200</v>
      </c>
    </row>
    <row r="951" spans="1:5">
      <c r="A951">
        <v>274</v>
      </c>
      <c r="B951" t="s">
        <v>1558</v>
      </c>
      <c r="C951" t="s">
        <v>1508</v>
      </c>
      <c r="D951" t="s">
        <v>1053</v>
      </c>
      <c r="E951" t="s">
        <v>254</v>
      </c>
    </row>
    <row r="952" spans="1:5">
      <c r="A952">
        <v>274</v>
      </c>
      <c r="B952" t="s">
        <v>1558</v>
      </c>
      <c r="C952" t="s">
        <v>1508</v>
      </c>
      <c r="D952" t="s">
        <v>1120</v>
      </c>
      <c r="E952" t="s">
        <v>321</v>
      </c>
    </row>
    <row r="953" spans="1:5">
      <c r="A953">
        <v>274</v>
      </c>
      <c r="B953" t="s">
        <v>1558</v>
      </c>
      <c r="C953" t="s">
        <v>1508</v>
      </c>
      <c r="D953" t="s">
        <v>1111</v>
      </c>
      <c r="E953" t="s">
        <v>312</v>
      </c>
    </row>
    <row r="954" spans="1:5">
      <c r="A954">
        <v>274</v>
      </c>
      <c r="B954" t="s">
        <v>1558</v>
      </c>
      <c r="C954" t="s">
        <v>1508</v>
      </c>
      <c r="D954" t="s">
        <v>1026</v>
      </c>
      <c r="E954" t="s">
        <v>197</v>
      </c>
    </row>
    <row r="955" spans="1:5">
      <c r="A955">
        <v>274</v>
      </c>
      <c r="B955" t="s">
        <v>1558</v>
      </c>
      <c r="C955" t="s">
        <v>1508</v>
      </c>
      <c r="D955" t="s">
        <v>1022</v>
      </c>
      <c r="E955" t="s">
        <v>193</v>
      </c>
    </row>
    <row r="956" spans="1:5">
      <c r="A956">
        <v>274</v>
      </c>
      <c r="B956" t="s">
        <v>1558</v>
      </c>
      <c r="C956" t="s">
        <v>1508</v>
      </c>
      <c r="D956" t="s">
        <v>1023</v>
      </c>
      <c r="E956" t="s">
        <v>194</v>
      </c>
    </row>
    <row r="957" spans="1:5">
      <c r="A957">
        <v>274</v>
      </c>
      <c r="B957" t="s">
        <v>1558</v>
      </c>
      <c r="C957" t="s">
        <v>1508</v>
      </c>
      <c r="D957" t="s">
        <v>1086</v>
      </c>
      <c r="E957" t="s">
        <v>287</v>
      </c>
    </row>
    <row r="958" spans="1:5">
      <c r="A958">
        <v>274</v>
      </c>
      <c r="B958" t="s">
        <v>1558</v>
      </c>
      <c r="C958" t="s">
        <v>1508</v>
      </c>
      <c r="D958" t="s">
        <v>1020</v>
      </c>
      <c r="E958" t="s">
        <v>191</v>
      </c>
    </row>
    <row r="959" spans="1:5">
      <c r="A959">
        <v>274</v>
      </c>
      <c r="B959" t="s">
        <v>1558</v>
      </c>
      <c r="C959" t="s">
        <v>1508</v>
      </c>
      <c r="D959" t="s">
        <v>1017</v>
      </c>
      <c r="E959" t="s">
        <v>188</v>
      </c>
    </row>
    <row r="960" spans="1:5">
      <c r="A960">
        <v>274</v>
      </c>
      <c r="B960" t="s">
        <v>1558</v>
      </c>
      <c r="C960" t="s">
        <v>1508</v>
      </c>
      <c r="D960" t="s">
        <v>1033</v>
      </c>
      <c r="E960" t="s">
        <v>204</v>
      </c>
    </row>
    <row r="961" spans="1:5">
      <c r="A961">
        <v>274</v>
      </c>
      <c r="B961" t="s">
        <v>1558</v>
      </c>
      <c r="C961" t="s">
        <v>1508</v>
      </c>
      <c r="D961" t="s">
        <v>1018</v>
      </c>
      <c r="E961" t="s">
        <v>189</v>
      </c>
    </row>
    <row r="962" spans="1:5">
      <c r="A962">
        <v>274</v>
      </c>
      <c r="B962" t="s">
        <v>1558</v>
      </c>
      <c r="C962" t="s">
        <v>1508</v>
      </c>
      <c r="D962" t="s">
        <v>1034</v>
      </c>
      <c r="E962" t="s">
        <v>205</v>
      </c>
    </row>
    <row r="963" spans="1:5">
      <c r="A963">
        <v>274</v>
      </c>
      <c r="B963" t="s">
        <v>1558</v>
      </c>
      <c r="C963" t="s">
        <v>1508</v>
      </c>
      <c r="D963" t="s">
        <v>1013</v>
      </c>
      <c r="E963" t="s">
        <v>184</v>
      </c>
    </row>
    <row r="964" spans="1:5">
      <c r="A964">
        <v>274</v>
      </c>
      <c r="B964" t="s">
        <v>1558</v>
      </c>
      <c r="C964" t="s">
        <v>1508</v>
      </c>
      <c r="D964" t="s">
        <v>1035</v>
      </c>
      <c r="E964" t="s">
        <v>206</v>
      </c>
    </row>
    <row r="965" spans="1:5">
      <c r="A965">
        <v>274</v>
      </c>
      <c r="B965" t="s">
        <v>1558</v>
      </c>
      <c r="C965" t="s">
        <v>1508</v>
      </c>
      <c r="D965" t="s">
        <v>1008</v>
      </c>
      <c r="E965" t="s">
        <v>179</v>
      </c>
    </row>
    <row r="966" spans="1:5">
      <c r="A966">
        <v>274</v>
      </c>
      <c r="B966" t="s">
        <v>1558</v>
      </c>
      <c r="C966" t="s">
        <v>1508</v>
      </c>
      <c r="D966" t="s">
        <v>1032</v>
      </c>
      <c r="E966" t="s">
        <v>203</v>
      </c>
    </row>
    <row r="967" spans="1:5">
      <c r="A967">
        <v>274</v>
      </c>
      <c r="B967" t="s">
        <v>1558</v>
      </c>
      <c r="C967" t="s">
        <v>1508</v>
      </c>
      <c r="D967" t="s">
        <v>1012</v>
      </c>
      <c r="E967" t="s">
        <v>183</v>
      </c>
    </row>
    <row r="968" spans="1:5">
      <c r="A968">
        <v>274</v>
      </c>
      <c r="B968" t="s">
        <v>1558</v>
      </c>
      <c r="C968" t="s">
        <v>1508</v>
      </c>
      <c r="D968" t="s">
        <v>1015</v>
      </c>
      <c r="E968" t="s">
        <v>186</v>
      </c>
    </row>
    <row r="969" spans="1:5">
      <c r="A969">
        <v>274</v>
      </c>
      <c r="B969" t="s">
        <v>1558</v>
      </c>
      <c r="C969" t="s">
        <v>1508</v>
      </c>
      <c r="D969" t="s">
        <v>1031</v>
      </c>
      <c r="E969" t="s">
        <v>202</v>
      </c>
    </row>
    <row r="970" spans="1:5">
      <c r="A970">
        <v>274</v>
      </c>
      <c r="B970" t="s">
        <v>1558</v>
      </c>
      <c r="C970" t="s">
        <v>1508</v>
      </c>
      <c r="D970" t="s">
        <v>1028</v>
      </c>
      <c r="E970" t="s">
        <v>199</v>
      </c>
    </row>
    <row r="971" spans="1:5">
      <c r="A971">
        <v>274</v>
      </c>
      <c r="B971" t="s">
        <v>1558</v>
      </c>
      <c r="C971" t="s">
        <v>1508</v>
      </c>
      <c r="D971" t="s">
        <v>1027</v>
      </c>
      <c r="E971" t="s">
        <v>198</v>
      </c>
    </row>
    <row r="972" spans="1:5">
      <c r="A972">
        <v>274</v>
      </c>
      <c r="B972" t="s">
        <v>1558</v>
      </c>
      <c r="C972" t="s">
        <v>1508</v>
      </c>
      <c r="D972" t="s">
        <v>1030</v>
      </c>
      <c r="E972" t="s">
        <v>201</v>
      </c>
    </row>
    <row r="973" spans="1:5">
      <c r="A973">
        <v>274</v>
      </c>
      <c r="B973" t="s">
        <v>1558</v>
      </c>
      <c r="C973" t="s">
        <v>1508</v>
      </c>
      <c r="D973" t="s">
        <v>1318</v>
      </c>
      <c r="E973" t="s">
        <v>808</v>
      </c>
    </row>
    <row r="974" spans="1:5">
      <c r="A974">
        <v>274</v>
      </c>
      <c r="B974" t="s">
        <v>1558</v>
      </c>
      <c r="C974" t="s">
        <v>1508</v>
      </c>
      <c r="D974" t="s">
        <v>1220</v>
      </c>
      <c r="E974" t="s">
        <v>587</v>
      </c>
    </row>
    <row r="975" spans="1:5">
      <c r="A975">
        <v>274</v>
      </c>
      <c r="B975" t="s">
        <v>1558</v>
      </c>
      <c r="C975" t="s">
        <v>1508</v>
      </c>
      <c r="D975" t="s">
        <v>1273</v>
      </c>
      <c r="E975" t="s">
        <v>640</v>
      </c>
    </row>
    <row r="976" spans="1:5">
      <c r="A976">
        <v>274</v>
      </c>
      <c r="B976" t="s">
        <v>1558</v>
      </c>
      <c r="C976" t="s">
        <v>1508</v>
      </c>
      <c r="D976" t="s">
        <v>1320</v>
      </c>
      <c r="E976" t="s">
        <v>810</v>
      </c>
    </row>
    <row r="977" spans="1:5">
      <c r="A977">
        <v>274</v>
      </c>
      <c r="B977" t="s">
        <v>1558</v>
      </c>
      <c r="C977" t="s">
        <v>1508</v>
      </c>
      <c r="D977" t="s">
        <v>1325</v>
      </c>
      <c r="E977" t="s">
        <v>815</v>
      </c>
    </row>
    <row r="978" spans="1:5">
      <c r="A978">
        <v>274</v>
      </c>
      <c r="B978" t="s">
        <v>1558</v>
      </c>
      <c r="C978" t="s">
        <v>1508</v>
      </c>
      <c r="D978" t="s">
        <v>1339</v>
      </c>
      <c r="E978" t="s">
        <v>829</v>
      </c>
    </row>
    <row r="979" spans="1:5">
      <c r="A979">
        <v>274</v>
      </c>
      <c r="B979" t="s">
        <v>1558</v>
      </c>
      <c r="C979" t="s">
        <v>1508</v>
      </c>
      <c r="D979" t="s">
        <v>1344</v>
      </c>
      <c r="E979" t="s">
        <v>834</v>
      </c>
    </row>
    <row r="980" spans="1:5">
      <c r="A980">
        <v>274</v>
      </c>
      <c r="B980" t="s">
        <v>1558</v>
      </c>
      <c r="C980" t="s">
        <v>1508</v>
      </c>
      <c r="D980" t="s">
        <v>1324</v>
      </c>
      <c r="E980" t="s">
        <v>814</v>
      </c>
    </row>
    <row r="981" spans="1:5">
      <c r="A981">
        <v>274</v>
      </c>
      <c r="B981" t="s">
        <v>1558</v>
      </c>
      <c r="C981" t="s">
        <v>1508</v>
      </c>
      <c r="D981" t="s">
        <v>1343</v>
      </c>
      <c r="E981" t="s">
        <v>833</v>
      </c>
    </row>
    <row r="982" spans="1:5">
      <c r="A982">
        <v>274</v>
      </c>
      <c r="B982" t="s">
        <v>1558</v>
      </c>
      <c r="C982" t="s">
        <v>1508</v>
      </c>
      <c r="D982" t="s">
        <v>1341</v>
      </c>
      <c r="E982" t="s">
        <v>831</v>
      </c>
    </row>
    <row r="983" spans="1:5">
      <c r="A983">
        <v>274</v>
      </c>
      <c r="B983" t="s">
        <v>1558</v>
      </c>
      <c r="C983" t="s">
        <v>1508</v>
      </c>
      <c r="D983" t="s">
        <v>1329</v>
      </c>
      <c r="E983" t="s">
        <v>819</v>
      </c>
    </row>
    <row r="984" spans="1:5">
      <c r="A984">
        <v>274</v>
      </c>
      <c r="B984" t="s">
        <v>1558</v>
      </c>
      <c r="C984" t="s">
        <v>1508</v>
      </c>
      <c r="D984" t="s">
        <v>1327</v>
      </c>
      <c r="E984" t="s">
        <v>817</v>
      </c>
    </row>
    <row r="985" spans="1:5">
      <c r="A985">
        <v>274</v>
      </c>
      <c r="B985" t="s">
        <v>1558</v>
      </c>
      <c r="C985" t="s">
        <v>1508</v>
      </c>
      <c r="D985" t="s">
        <v>1337</v>
      </c>
      <c r="E985" t="s">
        <v>827</v>
      </c>
    </row>
    <row r="986" spans="1:5">
      <c r="A986">
        <v>274</v>
      </c>
      <c r="B986" t="s">
        <v>1558</v>
      </c>
      <c r="C986" t="s">
        <v>1508</v>
      </c>
      <c r="D986" t="s">
        <v>1317</v>
      </c>
      <c r="E986" t="s">
        <v>807</v>
      </c>
    </row>
    <row r="987" spans="1:5">
      <c r="A987">
        <v>274</v>
      </c>
      <c r="B987" t="s">
        <v>1558</v>
      </c>
      <c r="C987" t="s">
        <v>1508</v>
      </c>
      <c r="D987" t="s">
        <v>1323</v>
      </c>
      <c r="E987" t="s">
        <v>813</v>
      </c>
    </row>
    <row r="988" spans="1:5">
      <c r="A988">
        <v>274</v>
      </c>
      <c r="B988" t="s">
        <v>1558</v>
      </c>
      <c r="C988" t="s">
        <v>1508</v>
      </c>
      <c r="D988" t="s">
        <v>1322</v>
      </c>
      <c r="E988" t="s">
        <v>812</v>
      </c>
    </row>
    <row r="989" spans="1:5">
      <c r="A989">
        <v>274</v>
      </c>
      <c r="B989" t="s">
        <v>1558</v>
      </c>
      <c r="C989" t="s">
        <v>1508</v>
      </c>
      <c r="D989" t="s">
        <v>1340</v>
      </c>
      <c r="E989" t="s">
        <v>830</v>
      </c>
    </row>
    <row r="990" spans="1:5">
      <c r="A990">
        <v>274</v>
      </c>
      <c r="B990" t="s">
        <v>1558</v>
      </c>
      <c r="C990" t="s">
        <v>1508</v>
      </c>
      <c r="D990" t="s">
        <v>1328</v>
      </c>
      <c r="E990" t="s">
        <v>818</v>
      </c>
    </row>
    <row r="991" spans="1:5">
      <c r="A991">
        <v>274</v>
      </c>
      <c r="B991" t="s">
        <v>1558</v>
      </c>
      <c r="C991" t="s">
        <v>1508</v>
      </c>
      <c r="D991" t="s">
        <v>1331</v>
      </c>
      <c r="E991" t="s">
        <v>821</v>
      </c>
    </row>
    <row r="992" spans="1:5">
      <c r="A992">
        <v>274</v>
      </c>
      <c r="B992" t="s">
        <v>1558</v>
      </c>
      <c r="C992" t="s">
        <v>1508</v>
      </c>
      <c r="D992" t="s">
        <v>984</v>
      </c>
      <c r="E992" t="s">
        <v>99</v>
      </c>
    </row>
    <row r="993" spans="1:5">
      <c r="A993">
        <v>274</v>
      </c>
      <c r="B993" t="s">
        <v>1558</v>
      </c>
      <c r="C993" t="s">
        <v>1508</v>
      </c>
      <c r="D993" t="s">
        <v>1135</v>
      </c>
      <c r="E993" t="s">
        <v>427</v>
      </c>
    </row>
    <row r="994" spans="1:5">
      <c r="A994">
        <v>274</v>
      </c>
      <c r="B994" t="s">
        <v>1558</v>
      </c>
      <c r="C994" t="s">
        <v>1508</v>
      </c>
      <c r="D994" t="s">
        <v>1174</v>
      </c>
      <c r="E994" t="s">
        <v>466</v>
      </c>
    </row>
    <row r="995" spans="1:5">
      <c r="A995">
        <v>274</v>
      </c>
      <c r="B995" t="s">
        <v>1558</v>
      </c>
      <c r="C995" t="s">
        <v>1508</v>
      </c>
      <c r="D995" t="s">
        <v>1152</v>
      </c>
      <c r="E995" t="s">
        <v>444</v>
      </c>
    </row>
    <row r="996" spans="1:5">
      <c r="A996">
        <v>274</v>
      </c>
      <c r="B996" t="s">
        <v>1558</v>
      </c>
      <c r="C996" t="s">
        <v>1508</v>
      </c>
      <c r="D996" t="s">
        <v>1173</v>
      </c>
      <c r="E996" t="s">
        <v>465</v>
      </c>
    </row>
    <row r="997" spans="1:5">
      <c r="A997">
        <v>274</v>
      </c>
      <c r="B997" t="s">
        <v>1558</v>
      </c>
      <c r="C997" t="s">
        <v>1508</v>
      </c>
      <c r="D997" t="s">
        <v>1241</v>
      </c>
      <c r="E997" t="s">
        <v>608</v>
      </c>
    </row>
    <row r="998" spans="1:5">
      <c r="A998">
        <v>274</v>
      </c>
      <c r="B998" t="s">
        <v>1558</v>
      </c>
      <c r="C998" t="s">
        <v>1508</v>
      </c>
      <c r="D998" t="s">
        <v>1234</v>
      </c>
      <c r="E998" t="s">
        <v>601</v>
      </c>
    </row>
    <row r="999" spans="1:5">
      <c r="A999">
        <v>274</v>
      </c>
      <c r="B999" t="s">
        <v>1558</v>
      </c>
      <c r="C999" t="s">
        <v>1508</v>
      </c>
      <c r="D999" t="s">
        <v>1346</v>
      </c>
      <c r="E999" t="s">
        <v>869</v>
      </c>
    </row>
    <row r="1000" spans="1:5">
      <c r="A1000">
        <v>274</v>
      </c>
      <c r="B1000" t="s">
        <v>1558</v>
      </c>
      <c r="C1000" t="s">
        <v>1508</v>
      </c>
      <c r="D1000" t="s">
        <v>1400</v>
      </c>
      <c r="E1000" t="s">
        <v>1401</v>
      </c>
    </row>
    <row r="1001" spans="1:5">
      <c r="A1001">
        <v>274</v>
      </c>
      <c r="B1001" t="s">
        <v>1558</v>
      </c>
      <c r="C1001" t="s">
        <v>1508</v>
      </c>
      <c r="D1001" t="s">
        <v>1054</v>
      </c>
      <c r="E1001" t="s">
        <v>255</v>
      </c>
    </row>
    <row r="1002" spans="1:5">
      <c r="A1002">
        <v>274</v>
      </c>
      <c r="B1002" t="s">
        <v>1558</v>
      </c>
      <c r="C1002" t="s">
        <v>1508</v>
      </c>
      <c r="D1002" t="s">
        <v>1259</v>
      </c>
      <c r="E1002" t="s">
        <v>626</v>
      </c>
    </row>
    <row r="1003" spans="1:5">
      <c r="A1003">
        <v>274</v>
      </c>
      <c r="B1003" t="s">
        <v>1558</v>
      </c>
      <c r="C1003" t="s">
        <v>1508</v>
      </c>
      <c r="D1003" t="s">
        <v>1191</v>
      </c>
      <c r="E1003" t="s">
        <v>483</v>
      </c>
    </row>
    <row r="1004" spans="1:5">
      <c r="A1004">
        <v>274</v>
      </c>
      <c r="B1004" t="s">
        <v>1558</v>
      </c>
      <c r="C1004" t="s">
        <v>1508</v>
      </c>
      <c r="D1004" t="s">
        <v>1132</v>
      </c>
      <c r="E1004" t="s">
        <v>424</v>
      </c>
    </row>
    <row r="1005" spans="1:5">
      <c r="A1005">
        <v>274</v>
      </c>
      <c r="B1005" t="s">
        <v>1558</v>
      </c>
      <c r="C1005" t="s">
        <v>1508</v>
      </c>
      <c r="D1005" t="s">
        <v>1193</v>
      </c>
      <c r="E1005" t="s">
        <v>485</v>
      </c>
    </row>
    <row r="1006" spans="1:5">
      <c r="A1006">
        <v>274</v>
      </c>
      <c r="B1006" t="s">
        <v>1558</v>
      </c>
      <c r="C1006" t="s">
        <v>1508</v>
      </c>
      <c r="D1006" t="s">
        <v>1155</v>
      </c>
      <c r="E1006" t="s">
        <v>447</v>
      </c>
    </row>
    <row r="1007" spans="1:5">
      <c r="A1007">
        <v>274</v>
      </c>
      <c r="B1007" t="s">
        <v>1558</v>
      </c>
      <c r="C1007" t="s">
        <v>1508</v>
      </c>
      <c r="D1007" t="s">
        <v>1190</v>
      </c>
      <c r="E1007" t="s">
        <v>482</v>
      </c>
    </row>
    <row r="1008" spans="1:5">
      <c r="A1008">
        <v>274</v>
      </c>
      <c r="B1008" t="s">
        <v>1558</v>
      </c>
      <c r="C1008" t="s">
        <v>1508</v>
      </c>
      <c r="D1008" t="s">
        <v>1361</v>
      </c>
      <c r="E1008" t="s">
        <v>884</v>
      </c>
    </row>
    <row r="1009" spans="1:5">
      <c r="A1009">
        <v>274</v>
      </c>
      <c r="B1009" t="s">
        <v>1558</v>
      </c>
      <c r="C1009" t="s">
        <v>1508</v>
      </c>
      <c r="D1009" t="s">
        <v>1363</v>
      </c>
      <c r="E1009" t="s">
        <v>886</v>
      </c>
    </row>
    <row r="1010" spans="1:5">
      <c r="A1010">
        <v>274</v>
      </c>
      <c r="B1010" t="s">
        <v>1558</v>
      </c>
      <c r="C1010" t="s">
        <v>1508</v>
      </c>
      <c r="D1010" t="s">
        <v>1352</v>
      </c>
      <c r="E1010" t="s">
        <v>875</v>
      </c>
    </row>
    <row r="1011" spans="1:5">
      <c r="A1011">
        <v>274</v>
      </c>
      <c r="B1011" t="s">
        <v>1558</v>
      </c>
      <c r="C1011" t="s">
        <v>1508</v>
      </c>
      <c r="D1011" t="s">
        <v>1354</v>
      </c>
      <c r="E1011" t="s">
        <v>877</v>
      </c>
    </row>
    <row r="1012" spans="1:5">
      <c r="A1012">
        <v>274</v>
      </c>
      <c r="B1012" t="s">
        <v>1558</v>
      </c>
      <c r="C1012" t="s">
        <v>1508</v>
      </c>
      <c r="D1012" t="s">
        <v>1359</v>
      </c>
      <c r="E1012" t="s">
        <v>882</v>
      </c>
    </row>
    <row r="1013" spans="1:5">
      <c r="A1013">
        <v>274</v>
      </c>
      <c r="B1013" t="s">
        <v>1558</v>
      </c>
      <c r="C1013" t="s">
        <v>1508</v>
      </c>
      <c r="D1013" t="s">
        <v>1347</v>
      </c>
      <c r="E1013" t="s">
        <v>870</v>
      </c>
    </row>
    <row r="1014" spans="1:5">
      <c r="A1014">
        <v>274</v>
      </c>
      <c r="B1014" t="s">
        <v>1558</v>
      </c>
      <c r="C1014" t="s">
        <v>1508</v>
      </c>
      <c r="D1014" t="s">
        <v>1369</v>
      </c>
      <c r="E1014" t="s">
        <v>892</v>
      </c>
    </row>
    <row r="1015" spans="1:5">
      <c r="A1015">
        <v>274</v>
      </c>
      <c r="B1015" t="s">
        <v>1558</v>
      </c>
      <c r="C1015" t="s">
        <v>1508</v>
      </c>
      <c r="D1015" t="s">
        <v>1348</v>
      </c>
      <c r="E1015" t="s">
        <v>871</v>
      </c>
    </row>
    <row r="1016" spans="1:5">
      <c r="A1016">
        <v>274</v>
      </c>
      <c r="B1016" t="s">
        <v>1558</v>
      </c>
      <c r="C1016" t="s">
        <v>1508</v>
      </c>
      <c r="D1016" t="s">
        <v>1360</v>
      </c>
      <c r="E1016" t="s">
        <v>883</v>
      </c>
    </row>
    <row r="1017" spans="1:5">
      <c r="A1017">
        <v>274</v>
      </c>
      <c r="B1017" t="s">
        <v>1558</v>
      </c>
      <c r="C1017" t="s">
        <v>1508</v>
      </c>
      <c r="D1017" t="s">
        <v>1353</v>
      </c>
      <c r="E1017" t="s">
        <v>876</v>
      </c>
    </row>
    <row r="1018" spans="1:5">
      <c r="A1018">
        <v>274</v>
      </c>
      <c r="B1018" t="s">
        <v>1558</v>
      </c>
      <c r="C1018" t="s">
        <v>1508</v>
      </c>
      <c r="D1018" t="s">
        <v>944</v>
      </c>
      <c r="E1018" t="s">
        <v>22</v>
      </c>
    </row>
    <row r="1019" spans="1:5">
      <c r="A1019">
        <v>274</v>
      </c>
      <c r="B1019" t="s">
        <v>1558</v>
      </c>
      <c r="C1019" t="s">
        <v>1508</v>
      </c>
      <c r="D1019" t="s">
        <v>1416</v>
      </c>
      <c r="E1019" t="s">
        <v>1417</v>
      </c>
    </row>
    <row r="1020" spans="1:5">
      <c r="A1020">
        <v>274</v>
      </c>
      <c r="B1020" t="s">
        <v>1558</v>
      </c>
      <c r="C1020" t="s">
        <v>1508</v>
      </c>
      <c r="D1020" t="s">
        <v>929</v>
      </c>
      <c r="E1020" t="s">
        <v>7</v>
      </c>
    </row>
    <row r="1021" spans="1:5">
      <c r="A1021">
        <v>274</v>
      </c>
      <c r="B1021" t="s">
        <v>1558</v>
      </c>
      <c r="C1021" t="s">
        <v>1508</v>
      </c>
      <c r="D1021" t="s">
        <v>1406</v>
      </c>
      <c r="E1021" t="s">
        <v>1407</v>
      </c>
    </row>
    <row r="1022" spans="1:5">
      <c r="A1022">
        <v>274</v>
      </c>
      <c r="B1022" t="s">
        <v>1558</v>
      </c>
      <c r="C1022" t="s">
        <v>1508</v>
      </c>
      <c r="D1022" t="s">
        <v>951</v>
      </c>
      <c r="E1022" t="s">
        <v>29</v>
      </c>
    </row>
    <row r="1023" spans="1:5">
      <c r="A1023">
        <v>274</v>
      </c>
      <c r="B1023" t="s">
        <v>1558</v>
      </c>
      <c r="C1023" t="s">
        <v>1508</v>
      </c>
      <c r="D1023" t="s">
        <v>953</v>
      </c>
      <c r="E1023" t="s">
        <v>31</v>
      </c>
    </row>
    <row r="1024" spans="1:5">
      <c r="A1024">
        <v>274</v>
      </c>
      <c r="B1024" t="s">
        <v>1558</v>
      </c>
      <c r="C1024" t="s">
        <v>1508</v>
      </c>
      <c r="D1024" t="s">
        <v>930</v>
      </c>
      <c r="E1024" t="s">
        <v>8</v>
      </c>
    </row>
    <row r="1025" spans="1:5">
      <c r="A1025">
        <v>274</v>
      </c>
      <c r="B1025" t="s">
        <v>1558</v>
      </c>
      <c r="C1025" t="s">
        <v>1508</v>
      </c>
      <c r="D1025" t="s">
        <v>928</v>
      </c>
      <c r="E1025" t="s">
        <v>6</v>
      </c>
    </row>
    <row r="1026" spans="1:5">
      <c r="A1026">
        <v>274</v>
      </c>
      <c r="B1026" t="s">
        <v>1558</v>
      </c>
      <c r="C1026" t="s">
        <v>1508</v>
      </c>
      <c r="D1026" t="s">
        <v>932</v>
      </c>
      <c r="E1026" t="s">
        <v>10</v>
      </c>
    </row>
    <row r="1027" spans="1:5">
      <c r="A1027">
        <v>274</v>
      </c>
      <c r="B1027" t="s">
        <v>1558</v>
      </c>
      <c r="C1027" t="s">
        <v>1508</v>
      </c>
      <c r="D1027" t="s">
        <v>922</v>
      </c>
      <c r="E1027" t="s">
        <v>0</v>
      </c>
    </row>
    <row r="1028" spans="1:5">
      <c r="A1028">
        <v>274</v>
      </c>
      <c r="B1028" t="s">
        <v>1558</v>
      </c>
      <c r="C1028" t="s">
        <v>1508</v>
      </c>
      <c r="D1028" t="s">
        <v>927</v>
      </c>
      <c r="E1028" t="s">
        <v>5</v>
      </c>
    </row>
    <row r="1029" spans="1:5">
      <c r="A1029">
        <v>274</v>
      </c>
      <c r="B1029" t="s">
        <v>1558</v>
      </c>
      <c r="C1029" t="s">
        <v>1508</v>
      </c>
      <c r="D1029" t="s">
        <v>938</v>
      </c>
      <c r="E1029" t="s">
        <v>16</v>
      </c>
    </row>
    <row r="1030" spans="1:5">
      <c r="A1030">
        <v>274</v>
      </c>
      <c r="B1030" t="s">
        <v>1558</v>
      </c>
      <c r="C1030" t="s">
        <v>1508</v>
      </c>
      <c r="D1030" t="s">
        <v>933</v>
      </c>
      <c r="E1030" t="s">
        <v>11</v>
      </c>
    </row>
    <row r="1031" spans="1:5">
      <c r="A1031">
        <v>274</v>
      </c>
      <c r="B1031" t="s">
        <v>1558</v>
      </c>
      <c r="C1031" t="s">
        <v>1508</v>
      </c>
      <c r="D1031" t="s">
        <v>941</v>
      </c>
      <c r="E1031" t="s">
        <v>19</v>
      </c>
    </row>
    <row r="1032" spans="1:5">
      <c r="A1032">
        <v>274</v>
      </c>
      <c r="B1032" t="s">
        <v>1558</v>
      </c>
      <c r="C1032" t="s">
        <v>1508</v>
      </c>
      <c r="D1032" t="s">
        <v>935</v>
      </c>
      <c r="E1032" t="s">
        <v>13</v>
      </c>
    </row>
    <row r="1033" spans="1:5">
      <c r="A1033">
        <v>274</v>
      </c>
      <c r="B1033" t="s">
        <v>1558</v>
      </c>
      <c r="C1033" t="s">
        <v>1508</v>
      </c>
      <c r="D1033" t="s">
        <v>942</v>
      </c>
      <c r="E1033" t="s">
        <v>20</v>
      </c>
    </row>
    <row r="1034" spans="1:5">
      <c r="A1034">
        <v>274</v>
      </c>
      <c r="B1034" t="s">
        <v>1558</v>
      </c>
      <c r="C1034" t="s">
        <v>1508</v>
      </c>
      <c r="D1034" t="s">
        <v>943</v>
      </c>
      <c r="E1034" t="s">
        <v>21</v>
      </c>
    </row>
    <row r="1035" spans="1:5">
      <c r="A1035">
        <v>274</v>
      </c>
      <c r="B1035" t="s">
        <v>1558</v>
      </c>
      <c r="C1035" t="s">
        <v>1508</v>
      </c>
      <c r="D1035" t="s">
        <v>931</v>
      </c>
      <c r="E1035" t="s">
        <v>9</v>
      </c>
    </row>
    <row r="1036" spans="1:5">
      <c r="A1036">
        <v>274</v>
      </c>
      <c r="B1036" t="s">
        <v>1558</v>
      </c>
      <c r="C1036" t="s">
        <v>1508</v>
      </c>
      <c r="D1036" t="s">
        <v>945</v>
      </c>
      <c r="E1036" t="s">
        <v>23</v>
      </c>
    </row>
    <row r="1037" spans="1:5">
      <c r="A1037">
        <v>274</v>
      </c>
      <c r="B1037" t="s">
        <v>1558</v>
      </c>
      <c r="C1037" t="s">
        <v>1508</v>
      </c>
      <c r="D1037" t="s">
        <v>937</v>
      </c>
      <c r="E1037" t="s">
        <v>15</v>
      </c>
    </row>
    <row r="1038" spans="1:5">
      <c r="A1038">
        <v>274</v>
      </c>
      <c r="B1038" t="s">
        <v>1558</v>
      </c>
      <c r="C1038" t="s">
        <v>1508</v>
      </c>
      <c r="D1038" t="s">
        <v>1210</v>
      </c>
      <c r="E1038" t="s">
        <v>577</v>
      </c>
    </row>
    <row r="1039" spans="1:5">
      <c r="A1039">
        <v>274</v>
      </c>
      <c r="B1039" t="s">
        <v>1558</v>
      </c>
      <c r="C1039" t="s">
        <v>1508</v>
      </c>
      <c r="D1039" t="s">
        <v>1071</v>
      </c>
      <c r="E1039" t="s">
        <v>272</v>
      </c>
    </row>
    <row r="1040" spans="1:5">
      <c r="A1040">
        <v>274</v>
      </c>
      <c r="B1040" t="s">
        <v>1558</v>
      </c>
      <c r="C1040" t="s">
        <v>1508</v>
      </c>
      <c r="D1040" t="s">
        <v>1079</v>
      </c>
      <c r="E1040" t="s">
        <v>280</v>
      </c>
    </row>
    <row r="1041" spans="1:5">
      <c r="A1041">
        <v>274</v>
      </c>
      <c r="B1041" t="s">
        <v>1558</v>
      </c>
      <c r="C1041" t="s">
        <v>1508</v>
      </c>
      <c r="D1041" t="s">
        <v>1076</v>
      </c>
      <c r="E1041" t="s">
        <v>277</v>
      </c>
    </row>
    <row r="1042" spans="1:5">
      <c r="A1042">
        <v>274</v>
      </c>
      <c r="B1042" t="s">
        <v>1558</v>
      </c>
      <c r="C1042" t="s">
        <v>1508</v>
      </c>
      <c r="D1042" t="s">
        <v>1117</v>
      </c>
      <c r="E1042" t="s">
        <v>318</v>
      </c>
    </row>
    <row r="1043" spans="1:5">
      <c r="A1043">
        <v>274</v>
      </c>
      <c r="B1043" t="s">
        <v>1558</v>
      </c>
      <c r="C1043" t="s">
        <v>1508</v>
      </c>
      <c r="D1043" t="s">
        <v>1043</v>
      </c>
      <c r="E1043" t="s">
        <v>244</v>
      </c>
    </row>
    <row r="1044" spans="1:5">
      <c r="A1044">
        <v>274</v>
      </c>
      <c r="B1044" t="s">
        <v>1558</v>
      </c>
      <c r="C1044" t="s">
        <v>1508</v>
      </c>
      <c r="D1044" t="s">
        <v>972</v>
      </c>
      <c r="E1044" t="s">
        <v>87</v>
      </c>
    </row>
    <row r="1045" spans="1:5">
      <c r="A1045">
        <v>274</v>
      </c>
      <c r="B1045" t="s">
        <v>1558</v>
      </c>
      <c r="C1045" t="s">
        <v>1508</v>
      </c>
      <c r="D1045" t="s">
        <v>1095</v>
      </c>
      <c r="E1045" t="s">
        <v>296</v>
      </c>
    </row>
    <row r="1046" spans="1:5">
      <c r="A1046">
        <v>274</v>
      </c>
      <c r="B1046" t="s">
        <v>1558</v>
      </c>
      <c r="C1046" t="s">
        <v>1508</v>
      </c>
      <c r="D1046" t="s">
        <v>1040</v>
      </c>
      <c r="E1046" t="s">
        <v>241</v>
      </c>
    </row>
    <row r="1047" spans="1:5">
      <c r="A1047">
        <v>274</v>
      </c>
      <c r="B1047" t="s">
        <v>1558</v>
      </c>
      <c r="C1047" t="s">
        <v>1508</v>
      </c>
      <c r="D1047" t="s">
        <v>1049</v>
      </c>
      <c r="E1047" t="s">
        <v>250</v>
      </c>
    </row>
    <row r="1048" spans="1:5">
      <c r="A1048">
        <v>274</v>
      </c>
      <c r="B1048" t="s">
        <v>1558</v>
      </c>
      <c r="C1048" t="s">
        <v>1508</v>
      </c>
      <c r="D1048" t="s">
        <v>1119</v>
      </c>
      <c r="E1048" t="s">
        <v>320</v>
      </c>
    </row>
    <row r="1049" spans="1:5">
      <c r="A1049">
        <v>274</v>
      </c>
      <c r="B1049" t="s">
        <v>1558</v>
      </c>
      <c r="C1049" t="s">
        <v>1508</v>
      </c>
      <c r="D1049" t="s">
        <v>1091</v>
      </c>
      <c r="E1049" t="s">
        <v>292</v>
      </c>
    </row>
    <row r="1050" spans="1:5">
      <c r="A1050">
        <v>274</v>
      </c>
      <c r="B1050" t="s">
        <v>1558</v>
      </c>
      <c r="C1050" t="s">
        <v>1508</v>
      </c>
      <c r="D1050" t="s">
        <v>1247</v>
      </c>
      <c r="E1050" t="s">
        <v>614</v>
      </c>
    </row>
    <row r="1051" spans="1:5">
      <c r="A1051">
        <v>274</v>
      </c>
      <c r="B1051" t="s">
        <v>1558</v>
      </c>
      <c r="C1051" t="s">
        <v>1508</v>
      </c>
      <c r="D1051" t="s">
        <v>1265</v>
      </c>
      <c r="E1051" t="s">
        <v>632</v>
      </c>
    </row>
    <row r="1052" spans="1:5">
      <c r="A1052">
        <v>274</v>
      </c>
      <c r="B1052" t="s">
        <v>1558</v>
      </c>
      <c r="C1052" t="s">
        <v>1508</v>
      </c>
      <c r="D1052" t="s">
        <v>1244</v>
      </c>
      <c r="E1052" t="s">
        <v>611</v>
      </c>
    </row>
    <row r="1053" spans="1:5">
      <c r="A1053">
        <v>274</v>
      </c>
      <c r="B1053" t="s">
        <v>1558</v>
      </c>
      <c r="C1053" t="s">
        <v>1508</v>
      </c>
      <c r="D1053" t="s">
        <v>1278</v>
      </c>
      <c r="E1053" t="s">
        <v>645</v>
      </c>
    </row>
    <row r="1054" spans="1:5">
      <c r="A1054">
        <v>274</v>
      </c>
      <c r="B1054" t="s">
        <v>1558</v>
      </c>
      <c r="C1054" t="s">
        <v>1508</v>
      </c>
      <c r="D1054" t="s">
        <v>1199</v>
      </c>
      <c r="E1054" t="s">
        <v>566</v>
      </c>
    </row>
    <row r="1055" spans="1:5">
      <c r="A1055">
        <v>274</v>
      </c>
      <c r="B1055" t="s">
        <v>1558</v>
      </c>
      <c r="C1055" t="s">
        <v>1508</v>
      </c>
      <c r="D1055" t="s">
        <v>1198</v>
      </c>
      <c r="E1055" t="s">
        <v>565</v>
      </c>
    </row>
    <row r="1056" spans="1:5">
      <c r="A1056">
        <v>274</v>
      </c>
      <c r="B1056" t="s">
        <v>1558</v>
      </c>
      <c r="C1056" t="s">
        <v>1508</v>
      </c>
      <c r="D1056" t="s">
        <v>1126</v>
      </c>
      <c r="E1056" t="s">
        <v>418</v>
      </c>
    </row>
    <row r="1057" spans="1:5">
      <c r="A1057">
        <v>274</v>
      </c>
      <c r="B1057" t="s">
        <v>1558</v>
      </c>
      <c r="C1057" t="s">
        <v>1508</v>
      </c>
      <c r="D1057" t="s">
        <v>1157</v>
      </c>
      <c r="E1057" t="s">
        <v>449</v>
      </c>
    </row>
    <row r="1058" spans="1:5">
      <c r="A1058">
        <v>274</v>
      </c>
      <c r="B1058" t="s">
        <v>1558</v>
      </c>
      <c r="C1058" t="s">
        <v>1508</v>
      </c>
      <c r="D1058" t="s">
        <v>1147</v>
      </c>
      <c r="E1058" t="s">
        <v>439</v>
      </c>
    </row>
    <row r="1059" spans="1:5">
      <c r="A1059">
        <v>274</v>
      </c>
      <c r="B1059" t="s">
        <v>1558</v>
      </c>
      <c r="C1059" t="s">
        <v>1508</v>
      </c>
      <c r="D1059" t="s">
        <v>1171</v>
      </c>
      <c r="E1059" t="s">
        <v>463</v>
      </c>
    </row>
    <row r="1060" spans="1:5">
      <c r="A1060">
        <v>274</v>
      </c>
      <c r="B1060" t="s">
        <v>1558</v>
      </c>
      <c r="C1060" t="s">
        <v>1508</v>
      </c>
      <c r="D1060" t="s">
        <v>1184</v>
      </c>
      <c r="E1060" t="s">
        <v>476</v>
      </c>
    </row>
    <row r="1061" spans="1:5">
      <c r="A1061">
        <v>274</v>
      </c>
      <c r="B1061" t="s">
        <v>1558</v>
      </c>
      <c r="C1061" t="s">
        <v>1508</v>
      </c>
      <c r="D1061" t="s">
        <v>1150</v>
      </c>
      <c r="E1061" t="s">
        <v>442</v>
      </c>
    </row>
    <row r="1062" spans="1:5">
      <c r="A1062">
        <v>274</v>
      </c>
      <c r="B1062" t="s">
        <v>1558</v>
      </c>
      <c r="C1062" t="s">
        <v>1508</v>
      </c>
      <c r="D1062" t="s">
        <v>1149</v>
      </c>
      <c r="E1062" t="s">
        <v>441</v>
      </c>
    </row>
    <row r="1063" spans="1:5">
      <c r="A1063">
        <v>274</v>
      </c>
      <c r="B1063" t="s">
        <v>1558</v>
      </c>
      <c r="C1063" t="s">
        <v>1508</v>
      </c>
      <c r="D1063" t="s">
        <v>1311</v>
      </c>
      <c r="E1063" t="s">
        <v>768</v>
      </c>
    </row>
    <row r="1064" spans="1:5">
      <c r="A1064">
        <v>274</v>
      </c>
      <c r="B1064" t="s">
        <v>1558</v>
      </c>
      <c r="C1064" t="s">
        <v>1508</v>
      </c>
      <c r="D1064" t="s">
        <v>971</v>
      </c>
      <c r="E1064" t="s">
        <v>86</v>
      </c>
    </row>
    <row r="1065" spans="1:5">
      <c r="A1065">
        <v>274</v>
      </c>
      <c r="B1065" t="s">
        <v>1558</v>
      </c>
      <c r="C1065" t="s">
        <v>1508</v>
      </c>
      <c r="D1065" t="s">
        <v>966</v>
      </c>
      <c r="E1065" t="s">
        <v>81</v>
      </c>
    </row>
    <row r="1066" spans="1:5">
      <c r="A1066">
        <v>274</v>
      </c>
      <c r="B1066" t="s">
        <v>1558</v>
      </c>
      <c r="C1066" t="s">
        <v>1508</v>
      </c>
      <c r="D1066" t="s">
        <v>973</v>
      </c>
      <c r="E1066" t="s">
        <v>88</v>
      </c>
    </row>
    <row r="1067" spans="1:5">
      <c r="A1067">
        <v>274</v>
      </c>
      <c r="B1067" t="s">
        <v>1558</v>
      </c>
      <c r="C1067" t="s">
        <v>1508</v>
      </c>
      <c r="D1067" t="s">
        <v>1000</v>
      </c>
      <c r="E1067" t="s">
        <v>115</v>
      </c>
    </row>
    <row r="1068" spans="1:5">
      <c r="A1068">
        <v>274</v>
      </c>
      <c r="B1068" t="s">
        <v>1558</v>
      </c>
      <c r="C1068" t="s">
        <v>1508</v>
      </c>
      <c r="D1068" t="s">
        <v>1245</v>
      </c>
      <c r="E1068" t="s">
        <v>612</v>
      </c>
    </row>
    <row r="1069" spans="1:5">
      <c r="A1069">
        <v>274</v>
      </c>
      <c r="B1069" t="s">
        <v>1558</v>
      </c>
      <c r="C1069" t="s">
        <v>1508</v>
      </c>
      <c r="D1069" t="s">
        <v>1258</v>
      </c>
      <c r="E1069" t="s">
        <v>625</v>
      </c>
    </row>
    <row r="1070" spans="1:5">
      <c r="A1070">
        <v>274</v>
      </c>
      <c r="B1070" t="s">
        <v>1558</v>
      </c>
      <c r="C1070" t="s">
        <v>1508</v>
      </c>
      <c r="D1070" t="s">
        <v>1209</v>
      </c>
      <c r="E1070" t="s">
        <v>576</v>
      </c>
    </row>
    <row r="1071" spans="1:5">
      <c r="A1071">
        <v>274</v>
      </c>
      <c r="B1071" t="s">
        <v>1558</v>
      </c>
      <c r="C1071" t="s">
        <v>1508</v>
      </c>
      <c r="D1071" t="s">
        <v>1225</v>
      </c>
      <c r="E1071" t="s">
        <v>592</v>
      </c>
    </row>
    <row r="1072" spans="1:5">
      <c r="A1072">
        <v>274</v>
      </c>
      <c r="B1072" t="s">
        <v>1558</v>
      </c>
      <c r="C1072" t="s">
        <v>1508</v>
      </c>
      <c r="D1072" t="s">
        <v>1286</v>
      </c>
      <c r="E1072" t="s">
        <v>743</v>
      </c>
    </row>
    <row r="1073" spans="1:5">
      <c r="A1073">
        <v>274</v>
      </c>
      <c r="B1073" t="s">
        <v>1558</v>
      </c>
      <c r="C1073" t="s">
        <v>1508</v>
      </c>
      <c r="D1073" t="s">
        <v>1267</v>
      </c>
      <c r="E1073" t="s">
        <v>634</v>
      </c>
    </row>
    <row r="1074" spans="1:5">
      <c r="A1074">
        <v>274</v>
      </c>
      <c r="B1074" t="s">
        <v>1558</v>
      </c>
      <c r="C1074" t="s">
        <v>1508</v>
      </c>
      <c r="D1074" t="s">
        <v>1408</v>
      </c>
      <c r="E1074" t="s">
        <v>1409</v>
      </c>
    </row>
    <row r="1075" spans="1:5">
      <c r="A1075">
        <v>274</v>
      </c>
      <c r="B1075" t="s">
        <v>1558</v>
      </c>
      <c r="C1075" t="s">
        <v>1508</v>
      </c>
      <c r="D1075" t="s">
        <v>1145</v>
      </c>
      <c r="E1075" t="s">
        <v>437</v>
      </c>
    </row>
    <row r="1076" spans="1:5">
      <c r="A1076">
        <v>274</v>
      </c>
      <c r="B1076" t="s">
        <v>1558</v>
      </c>
      <c r="C1076" t="s">
        <v>1508</v>
      </c>
      <c r="D1076" t="s">
        <v>1404</v>
      </c>
      <c r="E1076" t="s">
        <v>1405</v>
      </c>
    </row>
    <row r="1077" spans="1:5">
      <c r="A1077">
        <v>274</v>
      </c>
      <c r="B1077" t="s">
        <v>1558</v>
      </c>
      <c r="C1077" t="s">
        <v>1508</v>
      </c>
      <c r="D1077" t="s">
        <v>1242</v>
      </c>
      <c r="E1077" t="s">
        <v>609</v>
      </c>
    </row>
    <row r="1078" spans="1:5">
      <c r="A1078">
        <v>274</v>
      </c>
      <c r="B1078" t="s">
        <v>1558</v>
      </c>
      <c r="C1078" t="s">
        <v>1508</v>
      </c>
      <c r="D1078" t="s">
        <v>1257</v>
      </c>
      <c r="E1078" t="s">
        <v>624</v>
      </c>
    </row>
    <row r="1079" spans="1:5">
      <c r="A1079">
        <v>274</v>
      </c>
      <c r="B1079" t="s">
        <v>1558</v>
      </c>
      <c r="C1079" t="s">
        <v>1508</v>
      </c>
      <c r="D1079" t="s">
        <v>1102</v>
      </c>
      <c r="E1079" t="s">
        <v>303</v>
      </c>
    </row>
    <row r="1080" spans="1:5">
      <c r="A1080">
        <v>274</v>
      </c>
      <c r="B1080" t="s">
        <v>1558</v>
      </c>
      <c r="C1080" t="s">
        <v>1508</v>
      </c>
      <c r="D1080" t="s">
        <v>1422</v>
      </c>
      <c r="E1080" t="s">
        <v>1423</v>
      </c>
    </row>
    <row r="1081" spans="1:5">
      <c r="A1081">
        <v>274</v>
      </c>
      <c r="B1081" t="s">
        <v>1558</v>
      </c>
      <c r="C1081" t="s">
        <v>1508</v>
      </c>
      <c r="D1081" t="s">
        <v>1402</v>
      </c>
      <c r="E1081" t="s">
        <v>1403</v>
      </c>
    </row>
    <row r="1082" spans="1:5">
      <c r="A1082">
        <v>274</v>
      </c>
      <c r="B1082" t="s">
        <v>1558</v>
      </c>
      <c r="C1082" t="s">
        <v>1508</v>
      </c>
      <c r="D1082" t="s">
        <v>1434</v>
      </c>
      <c r="E1082" t="s">
        <v>1435</v>
      </c>
    </row>
    <row r="1083" spans="1:5">
      <c r="A1083">
        <v>274</v>
      </c>
      <c r="B1083" t="s">
        <v>1558</v>
      </c>
      <c r="C1083" t="s">
        <v>1508</v>
      </c>
      <c r="D1083" t="s">
        <v>1424</v>
      </c>
      <c r="E1083" t="s">
        <v>1425</v>
      </c>
    </row>
    <row r="1084" spans="1:5">
      <c r="A1084">
        <v>274</v>
      </c>
      <c r="B1084" t="s">
        <v>1558</v>
      </c>
      <c r="C1084" t="s">
        <v>1508</v>
      </c>
      <c r="D1084" t="s">
        <v>1430</v>
      </c>
      <c r="E1084" t="s">
        <v>1431</v>
      </c>
    </row>
    <row r="1085" spans="1:5">
      <c r="A1085">
        <v>274</v>
      </c>
      <c r="B1085" t="s">
        <v>1558</v>
      </c>
      <c r="C1085" t="s">
        <v>1508</v>
      </c>
      <c r="D1085" t="s">
        <v>1426</v>
      </c>
      <c r="E1085" t="s">
        <v>1427</v>
      </c>
    </row>
    <row r="1086" spans="1:5">
      <c r="A1086">
        <v>275</v>
      </c>
      <c r="B1086" t="s">
        <v>1588</v>
      </c>
      <c r="C1086" t="s">
        <v>1446</v>
      </c>
      <c r="D1086" t="s">
        <v>1102</v>
      </c>
      <c r="E1086" t="s">
        <v>303</v>
      </c>
    </row>
    <row r="1087" spans="1:5">
      <c r="A1087">
        <v>276</v>
      </c>
      <c r="B1087" t="s">
        <v>1588</v>
      </c>
      <c r="C1087" t="s">
        <v>1455</v>
      </c>
      <c r="D1087" t="s">
        <v>1402</v>
      </c>
      <c r="E1087" t="s">
        <v>1403</v>
      </c>
    </row>
    <row r="1088" spans="1:5">
      <c r="A1088">
        <v>276</v>
      </c>
      <c r="B1088" t="s">
        <v>1588</v>
      </c>
      <c r="C1088" t="s">
        <v>1455</v>
      </c>
      <c r="D1088" t="s">
        <v>1113</v>
      </c>
      <c r="E1088" t="s">
        <v>314</v>
      </c>
    </row>
    <row r="1089" spans="1:5">
      <c r="A1089">
        <v>277</v>
      </c>
      <c r="B1089" t="s">
        <v>1588</v>
      </c>
      <c r="C1089" t="s">
        <v>1449</v>
      </c>
      <c r="D1089" t="s">
        <v>1422</v>
      </c>
      <c r="E1089" t="s">
        <v>1423</v>
      </c>
    </row>
    <row r="1090" spans="1:5">
      <c r="A1090">
        <v>277</v>
      </c>
      <c r="B1090" t="s">
        <v>1588</v>
      </c>
      <c r="C1090" t="s">
        <v>1449</v>
      </c>
      <c r="D1090" t="s">
        <v>1424</v>
      </c>
      <c r="E1090" t="s">
        <v>1425</v>
      </c>
    </row>
    <row r="1091" spans="1:5">
      <c r="A1091">
        <v>278</v>
      </c>
      <c r="B1091" t="s">
        <v>1588</v>
      </c>
      <c r="C1091" t="s">
        <v>1451</v>
      </c>
      <c r="D1091" t="s">
        <v>1117</v>
      </c>
      <c r="E1091" t="s">
        <v>318</v>
      </c>
    </row>
    <row r="1092" spans="1:5">
      <c r="A1092">
        <v>280</v>
      </c>
      <c r="B1092" t="s">
        <v>1588</v>
      </c>
      <c r="C1092" t="s">
        <v>1459</v>
      </c>
      <c r="D1092" t="s">
        <v>1402</v>
      </c>
      <c r="E1092" t="s">
        <v>1403</v>
      </c>
    </row>
    <row r="1093" spans="1:5">
      <c r="A1093">
        <v>280</v>
      </c>
      <c r="B1093" t="s">
        <v>1588</v>
      </c>
      <c r="C1093" t="s">
        <v>1459</v>
      </c>
      <c r="D1093" t="s">
        <v>1406</v>
      </c>
      <c r="E1093" t="s">
        <v>1407</v>
      </c>
    </row>
    <row r="1094" spans="1:5">
      <c r="A1094">
        <v>280</v>
      </c>
      <c r="B1094" t="s">
        <v>1588</v>
      </c>
      <c r="C1094" t="s">
        <v>1459</v>
      </c>
      <c r="D1094" t="s">
        <v>1426</v>
      </c>
      <c r="E1094" t="s">
        <v>1427</v>
      </c>
    </row>
    <row r="1095" spans="1:5">
      <c r="A1095">
        <v>280</v>
      </c>
      <c r="B1095" t="s">
        <v>1588</v>
      </c>
      <c r="C1095" t="s">
        <v>1459</v>
      </c>
      <c r="D1095" t="s">
        <v>1424</v>
      </c>
      <c r="E1095" t="s">
        <v>1425</v>
      </c>
    </row>
    <row r="1096" spans="1:5">
      <c r="A1096">
        <v>280</v>
      </c>
      <c r="B1096" t="s">
        <v>1588</v>
      </c>
      <c r="C1096" t="s">
        <v>1459</v>
      </c>
      <c r="D1096" t="s">
        <v>1422</v>
      </c>
      <c r="E1096" t="s">
        <v>1423</v>
      </c>
    </row>
    <row r="1097" spans="1:5">
      <c r="A1097">
        <v>280</v>
      </c>
      <c r="B1097" t="s">
        <v>1588</v>
      </c>
      <c r="C1097" t="s">
        <v>1459</v>
      </c>
      <c r="D1097" t="s">
        <v>1410</v>
      </c>
      <c r="E1097" t="s">
        <v>1411</v>
      </c>
    </row>
    <row r="1098" spans="1:5">
      <c r="A1098">
        <v>280</v>
      </c>
      <c r="B1098" t="s">
        <v>1588</v>
      </c>
      <c r="C1098" t="s">
        <v>1459</v>
      </c>
      <c r="D1098" t="s">
        <v>1412</v>
      </c>
      <c r="E1098" t="s">
        <v>1413</v>
      </c>
    </row>
    <row r="1099" spans="1:5">
      <c r="A1099">
        <v>281</v>
      </c>
      <c r="B1099" t="s">
        <v>1588</v>
      </c>
      <c r="C1099" t="s">
        <v>1589</v>
      </c>
      <c r="D1099" t="s">
        <v>1406</v>
      </c>
      <c r="E1099" t="s">
        <v>1407</v>
      </c>
    </row>
    <row r="1100" spans="1:5">
      <c r="A1100">
        <v>281</v>
      </c>
      <c r="B1100" t="s">
        <v>1588</v>
      </c>
      <c r="C1100" t="s">
        <v>1589</v>
      </c>
      <c r="D1100" t="s">
        <v>1422</v>
      </c>
      <c r="E1100" t="s">
        <v>1423</v>
      </c>
    </row>
    <row r="1101" spans="1:5">
      <c r="A1101">
        <v>281</v>
      </c>
      <c r="B1101" t="s">
        <v>1588</v>
      </c>
      <c r="C1101" t="s">
        <v>1589</v>
      </c>
      <c r="D1101" t="s">
        <v>1420</v>
      </c>
      <c r="E1101" t="s">
        <v>1421</v>
      </c>
    </row>
    <row r="1102" spans="1:5">
      <c r="A1102">
        <v>282</v>
      </c>
      <c r="B1102" t="s">
        <v>1588</v>
      </c>
      <c r="C1102" t="s">
        <v>1456</v>
      </c>
      <c r="D1102" t="s">
        <v>1139</v>
      </c>
      <c r="E1102" t="s">
        <v>431</v>
      </c>
    </row>
    <row r="1103" spans="1:5">
      <c r="A1103">
        <v>282</v>
      </c>
      <c r="B1103" t="s">
        <v>1588</v>
      </c>
      <c r="C1103" t="s">
        <v>1456</v>
      </c>
      <c r="D1103" t="s">
        <v>1075</v>
      </c>
      <c r="E1103" t="s">
        <v>276</v>
      </c>
    </row>
    <row r="1104" spans="1:5">
      <c r="A1104">
        <v>282</v>
      </c>
      <c r="B1104" t="s">
        <v>1588</v>
      </c>
      <c r="C1104" t="s">
        <v>1456</v>
      </c>
      <c r="D1104" t="s">
        <v>1070</v>
      </c>
      <c r="E1104" t="s">
        <v>271</v>
      </c>
    </row>
    <row r="1105" spans="1:5">
      <c r="A1105">
        <v>282</v>
      </c>
      <c r="B1105" t="s">
        <v>1588</v>
      </c>
      <c r="C1105" t="s">
        <v>1456</v>
      </c>
      <c r="D1105" t="s">
        <v>1077</v>
      </c>
      <c r="E1105" t="s">
        <v>278</v>
      </c>
    </row>
    <row r="1106" spans="1:5">
      <c r="A1106">
        <v>284</v>
      </c>
      <c r="B1106" t="s">
        <v>1588</v>
      </c>
      <c r="C1106" t="s">
        <v>1510</v>
      </c>
      <c r="D1106" t="s">
        <v>1341</v>
      </c>
      <c r="E1106" t="s">
        <v>831</v>
      </c>
    </row>
    <row r="1107" spans="1:5">
      <c r="A1107">
        <v>284</v>
      </c>
      <c r="B1107" t="s">
        <v>1588</v>
      </c>
      <c r="C1107" t="s">
        <v>1510</v>
      </c>
      <c r="D1107" t="s">
        <v>1117</v>
      </c>
      <c r="E1107" t="s">
        <v>318</v>
      </c>
    </row>
    <row r="1108" spans="1:5">
      <c r="A1108">
        <v>284</v>
      </c>
      <c r="B1108" t="s">
        <v>1588</v>
      </c>
      <c r="C1108" t="s">
        <v>1510</v>
      </c>
      <c r="D1108" t="s">
        <v>1113</v>
      </c>
      <c r="E1108" t="s">
        <v>314</v>
      </c>
    </row>
    <row r="1109" spans="1:5">
      <c r="A1109">
        <v>284</v>
      </c>
      <c r="B1109" t="s">
        <v>1588</v>
      </c>
      <c r="C1109" t="s">
        <v>1510</v>
      </c>
      <c r="D1109" t="s">
        <v>1318</v>
      </c>
      <c r="E1109" t="s">
        <v>808</v>
      </c>
    </row>
    <row r="1110" spans="1:5">
      <c r="A1110">
        <v>284</v>
      </c>
      <c r="B1110" t="s">
        <v>1588</v>
      </c>
      <c r="C1110" t="s">
        <v>1510</v>
      </c>
      <c r="D1110" t="s">
        <v>1324</v>
      </c>
      <c r="E1110" t="s">
        <v>814</v>
      </c>
    </row>
    <row r="1111" spans="1:5">
      <c r="A1111">
        <v>284</v>
      </c>
      <c r="B1111" t="s">
        <v>1588</v>
      </c>
      <c r="C1111" t="s">
        <v>1510</v>
      </c>
      <c r="D1111" t="s">
        <v>1343</v>
      </c>
      <c r="E1111" t="s">
        <v>833</v>
      </c>
    </row>
    <row r="1112" spans="1:5">
      <c r="A1112">
        <v>285</v>
      </c>
      <c r="B1112" t="s">
        <v>1588</v>
      </c>
      <c r="C1112" t="s">
        <v>1465</v>
      </c>
      <c r="D1112" t="s">
        <v>1048</v>
      </c>
      <c r="E1112" t="s">
        <v>249</v>
      </c>
    </row>
    <row r="1113" spans="1:5">
      <c r="A1113">
        <v>285</v>
      </c>
      <c r="B1113" t="s">
        <v>1588</v>
      </c>
      <c r="C1113" t="s">
        <v>1465</v>
      </c>
      <c r="D1113" t="s">
        <v>1113</v>
      </c>
      <c r="E1113" t="s">
        <v>314</v>
      </c>
    </row>
    <row r="1114" spans="1:5">
      <c r="A1114">
        <v>286</v>
      </c>
      <c r="B1114" t="s">
        <v>1588</v>
      </c>
      <c r="C1114" t="s">
        <v>1457</v>
      </c>
      <c r="D1114" t="s">
        <v>1422</v>
      </c>
      <c r="E1114" t="s">
        <v>1423</v>
      </c>
    </row>
    <row r="1115" spans="1:5">
      <c r="A1115">
        <v>286</v>
      </c>
      <c r="B1115" t="s">
        <v>1588</v>
      </c>
      <c r="C1115" t="s">
        <v>1457</v>
      </c>
      <c r="D1115" t="s">
        <v>1434</v>
      </c>
      <c r="E1115" t="s">
        <v>1435</v>
      </c>
    </row>
    <row r="1116" spans="1:5">
      <c r="A1116">
        <v>286</v>
      </c>
      <c r="B1116" t="s">
        <v>1588</v>
      </c>
      <c r="C1116" t="s">
        <v>1457</v>
      </c>
      <c r="D1116" t="s">
        <v>982</v>
      </c>
      <c r="E1116" t="s">
        <v>97</v>
      </c>
    </row>
    <row r="1117" spans="1:5">
      <c r="A1117">
        <v>286</v>
      </c>
      <c r="B1117" t="s">
        <v>1588</v>
      </c>
      <c r="C1117" t="s">
        <v>1457</v>
      </c>
      <c r="D1117" t="s">
        <v>1418</v>
      </c>
      <c r="E1117" t="s">
        <v>1419</v>
      </c>
    </row>
    <row r="1118" spans="1:5">
      <c r="A1118">
        <v>287</v>
      </c>
      <c r="B1118" t="s">
        <v>1588</v>
      </c>
      <c r="C1118" t="s">
        <v>1590</v>
      </c>
      <c r="D1118" t="s">
        <v>1054</v>
      </c>
      <c r="E1118" t="s">
        <v>255</v>
      </c>
    </row>
    <row r="1119" spans="1:5">
      <c r="A1119">
        <v>290</v>
      </c>
      <c r="B1119" t="s">
        <v>1588</v>
      </c>
      <c r="C1119" t="s">
        <v>1519</v>
      </c>
      <c r="D1119" t="s">
        <v>1117</v>
      </c>
      <c r="E1119" t="s">
        <v>318</v>
      </c>
    </row>
    <row r="1120" spans="1:5">
      <c r="A1120">
        <v>290</v>
      </c>
      <c r="B1120" t="s">
        <v>1588</v>
      </c>
      <c r="C1120" t="s">
        <v>1519</v>
      </c>
      <c r="D1120" t="s">
        <v>1400</v>
      </c>
      <c r="E1120" t="s">
        <v>1401</v>
      </c>
    </row>
    <row r="1121" spans="1:5">
      <c r="A1121">
        <v>290</v>
      </c>
      <c r="B1121" t="s">
        <v>1588</v>
      </c>
      <c r="C1121" t="s">
        <v>1519</v>
      </c>
      <c r="D1121" t="s">
        <v>1430</v>
      </c>
      <c r="E1121" t="s">
        <v>1431</v>
      </c>
    </row>
    <row r="1122" spans="1:5">
      <c r="A1122">
        <v>291</v>
      </c>
      <c r="B1122" t="s">
        <v>1588</v>
      </c>
      <c r="C1122" t="s">
        <v>1468</v>
      </c>
      <c r="D1122" t="s">
        <v>1430</v>
      </c>
      <c r="E1122" t="s">
        <v>1431</v>
      </c>
    </row>
    <row r="1123" spans="1:5">
      <c r="A1123">
        <v>291</v>
      </c>
      <c r="B1123" t="s">
        <v>1588</v>
      </c>
      <c r="C1123" t="s">
        <v>1468</v>
      </c>
      <c r="D1123" t="s">
        <v>1426</v>
      </c>
      <c r="E1123" t="s">
        <v>1427</v>
      </c>
    </row>
    <row r="1124" spans="1:5">
      <c r="A1124">
        <v>291</v>
      </c>
      <c r="B1124" t="s">
        <v>1588</v>
      </c>
      <c r="C1124" t="s">
        <v>1468</v>
      </c>
      <c r="D1124" t="s">
        <v>1424</v>
      </c>
      <c r="E1124" t="s">
        <v>1425</v>
      </c>
    </row>
    <row r="1125" spans="1:5">
      <c r="A1125">
        <v>292</v>
      </c>
      <c r="B1125" t="s">
        <v>1588</v>
      </c>
      <c r="C1125" t="s">
        <v>1471</v>
      </c>
      <c r="D1125" t="s">
        <v>1054</v>
      </c>
      <c r="E1125" t="s">
        <v>255</v>
      </c>
    </row>
    <row r="1126" spans="1:5">
      <c r="A1126">
        <v>292</v>
      </c>
      <c r="B1126" t="s">
        <v>1588</v>
      </c>
      <c r="C1126" t="s">
        <v>1471</v>
      </c>
      <c r="D1126" t="s">
        <v>1120</v>
      </c>
      <c r="E1126" t="s">
        <v>321</v>
      </c>
    </row>
    <row r="1127" spans="1:5">
      <c r="A1127">
        <v>292</v>
      </c>
      <c r="B1127" t="s">
        <v>1588</v>
      </c>
      <c r="C1127" t="s">
        <v>1471</v>
      </c>
      <c r="D1127" t="s">
        <v>1053</v>
      </c>
      <c r="E1127" t="s">
        <v>254</v>
      </c>
    </row>
    <row r="1128" spans="1:5">
      <c r="A1128">
        <v>295</v>
      </c>
      <c r="B1128" t="s">
        <v>1588</v>
      </c>
      <c r="C1128" t="s">
        <v>1591</v>
      </c>
      <c r="D1128" t="s">
        <v>1086</v>
      </c>
      <c r="E1128" t="s">
        <v>287</v>
      </c>
    </row>
    <row r="1129" spans="1:5">
      <c r="A1129">
        <v>295</v>
      </c>
      <c r="B1129" t="s">
        <v>1588</v>
      </c>
      <c r="C1129" t="s">
        <v>1591</v>
      </c>
      <c r="D1129" t="s">
        <v>1054</v>
      </c>
      <c r="E1129" t="s">
        <v>255</v>
      </c>
    </row>
    <row r="1130" spans="1:5">
      <c r="A1130">
        <v>296</v>
      </c>
      <c r="B1130" t="s">
        <v>1588</v>
      </c>
      <c r="C1130" t="s">
        <v>1520</v>
      </c>
      <c r="D1130" t="s">
        <v>1113</v>
      </c>
      <c r="E1130" t="s">
        <v>314</v>
      </c>
    </row>
    <row r="1131" spans="1:5">
      <c r="A1131">
        <v>297</v>
      </c>
      <c r="B1131" t="s">
        <v>1588</v>
      </c>
      <c r="C1131" t="s">
        <v>1483</v>
      </c>
      <c r="D1131" t="s">
        <v>1406</v>
      </c>
      <c r="E1131" t="s">
        <v>1407</v>
      </c>
    </row>
    <row r="1132" spans="1:5">
      <c r="A1132">
        <v>297</v>
      </c>
      <c r="B1132" t="s">
        <v>1588</v>
      </c>
      <c r="C1132" t="s">
        <v>1483</v>
      </c>
      <c r="D1132" t="s">
        <v>1422</v>
      </c>
      <c r="E1132" t="s">
        <v>1423</v>
      </c>
    </row>
    <row r="1133" spans="1:5">
      <c r="A1133">
        <v>299</v>
      </c>
      <c r="B1133" t="s">
        <v>1588</v>
      </c>
      <c r="C1133" t="s">
        <v>1592</v>
      </c>
      <c r="D1133" t="s">
        <v>1298</v>
      </c>
      <c r="E1133" t="s">
        <v>755</v>
      </c>
    </row>
    <row r="1134" spans="1:5">
      <c r="A1134">
        <v>299</v>
      </c>
      <c r="B1134" t="s">
        <v>1588</v>
      </c>
      <c r="C1134" t="s">
        <v>1592</v>
      </c>
      <c r="D1134" t="s">
        <v>1267</v>
      </c>
      <c r="E1134" t="s">
        <v>634</v>
      </c>
    </row>
    <row r="1135" spans="1:5">
      <c r="A1135">
        <v>299</v>
      </c>
      <c r="B1135" t="s">
        <v>1588</v>
      </c>
      <c r="C1135" t="s">
        <v>1592</v>
      </c>
      <c r="D1135" t="s">
        <v>1422</v>
      </c>
      <c r="E1135" t="s">
        <v>1423</v>
      </c>
    </row>
    <row r="1136" spans="1:5">
      <c r="A1136">
        <v>300</v>
      </c>
      <c r="B1136" t="s">
        <v>1588</v>
      </c>
      <c r="C1136" t="s">
        <v>1593</v>
      </c>
      <c r="D1136" t="s">
        <v>1402</v>
      </c>
      <c r="E1136" t="s">
        <v>1403</v>
      </c>
    </row>
    <row r="1137" spans="1:5">
      <c r="A1137">
        <v>300</v>
      </c>
      <c r="B1137" t="s">
        <v>1588</v>
      </c>
      <c r="C1137" t="s">
        <v>1593</v>
      </c>
      <c r="D1137" t="s">
        <v>1420</v>
      </c>
      <c r="E1137" t="s">
        <v>1421</v>
      </c>
    </row>
    <row r="1138" spans="1:5">
      <c r="A1138">
        <v>300</v>
      </c>
      <c r="B1138" t="s">
        <v>1588</v>
      </c>
      <c r="C1138" t="s">
        <v>1593</v>
      </c>
      <c r="D1138" t="s">
        <v>1422</v>
      </c>
      <c r="E1138" t="s">
        <v>1423</v>
      </c>
    </row>
    <row r="1139" spans="1:5">
      <c r="A1139">
        <v>300</v>
      </c>
      <c r="B1139" t="s">
        <v>1588</v>
      </c>
      <c r="C1139" t="s">
        <v>1593</v>
      </c>
      <c r="D1139" t="s">
        <v>1424</v>
      </c>
      <c r="E1139" t="s">
        <v>1425</v>
      </c>
    </row>
    <row r="1140" spans="1:5">
      <c r="A1140">
        <v>300</v>
      </c>
      <c r="B1140" t="s">
        <v>1588</v>
      </c>
      <c r="C1140" t="s">
        <v>1593</v>
      </c>
      <c r="D1140" t="s">
        <v>1426</v>
      </c>
      <c r="E1140" t="s">
        <v>1427</v>
      </c>
    </row>
    <row r="1141" spans="1:5">
      <c r="A1141">
        <v>301</v>
      </c>
      <c r="B1141" t="s">
        <v>1588</v>
      </c>
      <c r="C1141" t="s">
        <v>1594</v>
      </c>
      <c r="D1141" t="s">
        <v>1053</v>
      </c>
      <c r="E1141" t="s">
        <v>254</v>
      </c>
    </row>
    <row r="1142" spans="1:5">
      <c r="A1142">
        <v>301</v>
      </c>
      <c r="B1142" t="s">
        <v>1588</v>
      </c>
      <c r="C1142" t="s">
        <v>1594</v>
      </c>
      <c r="D1142" t="s">
        <v>1040</v>
      </c>
      <c r="E1142" t="s">
        <v>241</v>
      </c>
    </row>
    <row r="1143" spans="1:5">
      <c r="A1143">
        <v>301</v>
      </c>
      <c r="B1143" t="s">
        <v>1588</v>
      </c>
      <c r="C1143" t="s">
        <v>1594</v>
      </c>
      <c r="D1143" t="s">
        <v>1086</v>
      </c>
      <c r="E1143" t="s">
        <v>287</v>
      </c>
    </row>
    <row r="1144" spans="1:5">
      <c r="A1144">
        <v>301</v>
      </c>
      <c r="B1144" t="s">
        <v>1588</v>
      </c>
      <c r="C1144" t="s">
        <v>1594</v>
      </c>
      <c r="D1144" t="s">
        <v>1033</v>
      </c>
      <c r="E1144" t="s">
        <v>204</v>
      </c>
    </row>
    <row r="1145" spans="1:5">
      <c r="A1145">
        <v>301</v>
      </c>
      <c r="B1145" t="s">
        <v>1588</v>
      </c>
      <c r="C1145" t="s">
        <v>1594</v>
      </c>
      <c r="D1145" t="s">
        <v>1099</v>
      </c>
      <c r="E1145" t="s">
        <v>300</v>
      </c>
    </row>
    <row r="1146" spans="1:5">
      <c r="A1146">
        <v>302</v>
      </c>
      <c r="B1146" t="s">
        <v>1588</v>
      </c>
      <c r="C1146" t="s">
        <v>1495</v>
      </c>
      <c r="D1146" t="s">
        <v>1406</v>
      </c>
      <c r="E1146" t="s">
        <v>1407</v>
      </c>
    </row>
    <row r="1147" spans="1:5">
      <c r="A1147">
        <v>302</v>
      </c>
      <c r="B1147" t="s">
        <v>1588</v>
      </c>
      <c r="C1147" t="s">
        <v>1495</v>
      </c>
      <c r="D1147" t="s">
        <v>1422</v>
      </c>
      <c r="E1147" t="s">
        <v>1423</v>
      </c>
    </row>
    <row r="1148" spans="1:5">
      <c r="A1148">
        <v>302</v>
      </c>
      <c r="B1148" t="s">
        <v>1588</v>
      </c>
      <c r="C1148" t="s">
        <v>1495</v>
      </c>
      <c r="D1148" t="s">
        <v>1430</v>
      </c>
      <c r="E1148" t="s">
        <v>1431</v>
      </c>
    </row>
    <row r="1149" spans="1:5">
      <c r="A1149">
        <v>303</v>
      </c>
      <c r="B1149" t="s">
        <v>1588</v>
      </c>
      <c r="C1149" t="s">
        <v>1488</v>
      </c>
      <c r="D1149" t="s">
        <v>1113</v>
      </c>
      <c r="E1149" t="s">
        <v>314</v>
      </c>
    </row>
    <row r="1150" spans="1:5">
      <c r="A1150">
        <v>304</v>
      </c>
      <c r="B1150" t="s">
        <v>1588</v>
      </c>
      <c r="C1150" t="s">
        <v>1542</v>
      </c>
      <c r="D1150" t="s">
        <v>1117</v>
      </c>
      <c r="E1150" t="s">
        <v>318</v>
      </c>
    </row>
    <row r="1151" spans="1:5">
      <c r="A1151">
        <v>304</v>
      </c>
      <c r="B1151" t="s">
        <v>1588</v>
      </c>
      <c r="C1151" t="s">
        <v>1542</v>
      </c>
      <c r="D1151" t="s">
        <v>1120</v>
      </c>
      <c r="E1151" t="s">
        <v>321</v>
      </c>
    </row>
    <row r="1152" spans="1:5">
      <c r="A1152">
        <v>304</v>
      </c>
      <c r="B1152" t="s">
        <v>1588</v>
      </c>
      <c r="C1152" t="s">
        <v>1542</v>
      </c>
      <c r="D1152" t="s">
        <v>982</v>
      </c>
      <c r="E1152" t="s">
        <v>97</v>
      </c>
    </row>
    <row r="1153" spans="1:5">
      <c r="A1153">
        <v>304</v>
      </c>
      <c r="B1153" t="s">
        <v>1588</v>
      </c>
      <c r="C1153" t="s">
        <v>1542</v>
      </c>
      <c r="D1153" t="s">
        <v>1054</v>
      </c>
      <c r="E1153" t="s">
        <v>255</v>
      </c>
    </row>
    <row r="1154" spans="1:5">
      <c r="A1154">
        <v>304</v>
      </c>
      <c r="B1154" t="s">
        <v>1588</v>
      </c>
      <c r="C1154" t="s">
        <v>1542</v>
      </c>
      <c r="D1154" t="s">
        <v>1109</v>
      </c>
      <c r="E1154" t="s">
        <v>310</v>
      </c>
    </row>
    <row r="1155" spans="1:5">
      <c r="A1155">
        <v>304</v>
      </c>
      <c r="B1155" t="s">
        <v>1588</v>
      </c>
      <c r="C1155" t="s">
        <v>1542</v>
      </c>
      <c r="D1155" t="s">
        <v>1091</v>
      </c>
      <c r="E1155" t="s">
        <v>292</v>
      </c>
    </row>
    <row r="1156" spans="1:5">
      <c r="A1156">
        <v>304</v>
      </c>
      <c r="B1156" t="s">
        <v>1588</v>
      </c>
      <c r="C1156" t="s">
        <v>1542</v>
      </c>
      <c r="D1156" t="s">
        <v>1119</v>
      </c>
      <c r="E1156" t="s">
        <v>320</v>
      </c>
    </row>
    <row r="1157" spans="1:5">
      <c r="A1157">
        <v>304</v>
      </c>
      <c r="B1157" t="s">
        <v>1588</v>
      </c>
      <c r="C1157" t="s">
        <v>1542</v>
      </c>
      <c r="D1157" t="s">
        <v>1118</v>
      </c>
      <c r="E1157" t="s">
        <v>319</v>
      </c>
    </row>
    <row r="1158" spans="1:5">
      <c r="A1158">
        <v>304</v>
      </c>
      <c r="B1158" t="s">
        <v>1588</v>
      </c>
      <c r="C1158" t="s">
        <v>1542</v>
      </c>
      <c r="D1158" t="s">
        <v>1094</v>
      </c>
      <c r="E1158" t="s">
        <v>295</v>
      </c>
    </row>
    <row r="1159" spans="1:5">
      <c r="A1159">
        <v>304</v>
      </c>
      <c r="B1159" t="s">
        <v>1588</v>
      </c>
      <c r="C1159" t="s">
        <v>1542</v>
      </c>
      <c r="D1159" t="s">
        <v>1103</v>
      </c>
      <c r="E1159" t="s">
        <v>304</v>
      </c>
    </row>
    <row r="1160" spans="1:5">
      <c r="A1160">
        <v>304</v>
      </c>
      <c r="B1160" t="s">
        <v>1588</v>
      </c>
      <c r="C1160" t="s">
        <v>1542</v>
      </c>
      <c r="D1160" t="s">
        <v>1046</v>
      </c>
      <c r="E1160" t="s">
        <v>247</v>
      </c>
    </row>
    <row r="1161" spans="1:5">
      <c r="A1161">
        <v>304</v>
      </c>
      <c r="B1161" t="s">
        <v>1588</v>
      </c>
      <c r="C1161" t="s">
        <v>1542</v>
      </c>
      <c r="D1161" t="s">
        <v>1104</v>
      </c>
      <c r="E1161" t="s">
        <v>305</v>
      </c>
    </row>
    <row r="1162" spans="1:5">
      <c r="A1162">
        <v>305</v>
      </c>
      <c r="B1162" t="s">
        <v>1588</v>
      </c>
      <c r="C1162" t="s">
        <v>1533</v>
      </c>
      <c r="D1162" t="s">
        <v>1422</v>
      </c>
      <c r="E1162" t="s">
        <v>1423</v>
      </c>
    </row>
    <row r="1163" spans="1:5">
      <c r="A1163">
        <v>305</v>
      </c>
      <c r="B1163" t="s">
        <v>1588</v>
      </c>
      <c r="C1163" t="s">
        <v>1533</v>
      </c>
      <c r="D1163" t="s">
        <v>1426</v>
      </c>
      <c r="E1163" t="s">
        <v>1427</v>
      </c>
    </row>
    <row r="1164" spans="1:5">
      <c r="A1164">
        <v>306</v>
      </c>
      <c r="B1164" t="s">
        <v>1588</v>
      </c>
      <c r="C1164" t="s">
        <v>1595</v>
      </c>
      <c r="D1164" t="s">
        <v>1083</v>
      </c>
      <c r="E1164" t="s">
        <v>284</v>
      </c>
    </row>
    <row r="1165" spans="1:5">
      <c r="A1165">
        <v>307</v>
      </c>
      <c r="B1165" t="s">
        <v>1588</v>
      </c>
      <c r="C1165" t="s">
        <v>1596</v>
      </c>
      <c r="D1165" t="s">
        <v>1040</v>
      </c>
      <c r="E1165" t="s">
        <v>241</v>
      </c>
    </row>
    <row r="1166" spans="1:5">
      <c r="A1166">
        <v>307</v>
      </c>
      <c r="B1166" t="s">
        <v>1588</v>
      </c>
      <c r="C1166" t="s">
        <v>1596</v>
      </c>
      <c r="D1166" t="s">
        <v>1269</v>
      </c>
      <c r="E1166" t="s">
        <v>636</v>
      </c>
    </row>
    <row r="1167" spans="1:5">
      <c r="A1167">
        <v>307</v>
      </c>
      <c r="B1167" t="s">
        <v>1588</v>
      </c>
      <c r="C1167" t="s">
        <v>1596</v>
      </c>
      <c r="D1167" t="s">
        <v>1120</v>
      </c>
      <c r="E1167" t="s">
        <v>321</v>
      </c>
    </row>
    <row r="1168" spans="1:5">
      <c r="A1168">
        <v>308</v>
      </c>
      <c r="B1168" t="s">
        <v>1588</v>
      </c>
      <c r="C1168" t="s">
        <v>1500</v>
      </c>
      <c r="D1168" t="s">
        <v>1430</v>
      </c>
      <c r="E1168" t="s">
        <v>1431</v>
      </c>
    </row>
    <row r="1169" spans="1:5">
      <c r="A1169">
        <v>309</v>
      </c>
      <c r="B1169" t="s">
        <v>1588</v>
      </c>
      <c r="C1169" t="s">
        <v>1463</v>
      </c>
      <c r="D1169" t="s">
        <v>1120</v>
      </c>
      <c r="E1169" t="s">
        <v>321</v>
      </c>
    </row>
    <row r="1170" spans="1:5">
      <c r="A1170">
        <v>310</v>
      </c>
      <c r="B1170" t="s">
        <v>1588</v>
      </c>
      <c r="C1170" t="s">
        <v>1492</v>
      </c>
      <c r="D1170" t="s">
        <v>1113</v>
      </c>
      <c r="E1170" t="s">
        <v>314</v>
      </c>
    </row>
    <row r="1171" spans="1:5">
      <c r="A1171">
        <v>311</v>
      </c>
      <c r="B1171" t="s">
        <v>1588</v>
      </c>
      <c r="C1171" t="s">
        <v>1550</v>
      </c>
      <c r="D1171" t="s">
        <v>1426</v>
      </c>
      <c r="E1171" t="s">
        <v>1427</v>
      </c>
    </row>
    <row r="1172" spans="1:5">
      <c r="A1172">
        <v>311</v>
      </c>
      <c r="B1172" t="s">
        <v>1588</v>
      </c>
      <c r="C1172" t="s">
        <v>1550</v>
      </c>
      <c r="D1172" t="s">
        <v>1422</v>
      </c>
      <c r="E1172" t="s">
        <v>1423</v>
      </c>
    </row>
    <row r="1173" spans="1:5">
      <c r="A1173">
        <v>311</v>
      </c>
      <c r="B1173" t="s">
        <v>1588</v>
      </c>
      <c r="C1173" t="s">
        <v>1550</v>
      </c>
      <c r="D1173" t="s">
        <v>1424</v>
      </c>
      <c r="E1173" t="s">
        <v>1425</v>
      </c>
    </row>
    <row r="1174" spans="1:5">
      <c r="A1174">
        <v>312</v>
      </c>
      <c r="B1174" t="s">
        <v>1588</v>
      </c>
      <c r="C1174" t="s">
        <v>1597</v>
      </c>
      <c r="D1174" t="s">
        <v>1120</v>
      </c>
      <c r="E1174" t="s">
        <v>321</v>
      </c>
    </row>
    <row r="1175" spans="1:5">
      <c r="A1175">
        <v>313</v>
      </c>
      <c r="B1175" t="s">
        <v>1588</v>
      </c>
      <c r="C1175" t="s">
        <v>1598</v>
      </c>
      <c r="D1175" t="s">
        <v>944</v>
      </c>
      <c r="E1175" t="s">
        <v>22</v>
      </c>
    </row>
    <row r="1176" spans="1:5">
      <c r="A1176">
        <v>313</v>
      </c>
      <c r="B1176" t="s">
        <v>1588</v>
      </c>
      <c r="C1176" t="s">
        <v>1598</v>
      </c>
      <c r="D1176" t="s">
        <v>982</v>
      </c>
      <c r="E1176" t="s">
        <v>97</v>
      </c>
    </row>
    <row r="1177" spans="1:5">
      <c r="A1177">
        <v>314</v>
      </c>
      <c r="B1177" t="s">
        <v>1588</v>
      </c>
      <c r="C1177" t="s">
        <v>1499</v>
      </c>
      <c r="D1177" t="s">
        <v>1113</v>
      </c>
      <c r="E1177" t="s">
        <v>314</v>
      </c>
    </row>
    <row r="1178" spans="1:5">
      <c r="A1178">
        <v>316</v>
      </c>
      <c r="B1178" t="s">
        <v>1588</v>
      </c>
      <c r="C1178" t="s">
        <v>1599</v>
      </c>
      <c r="D1178" t="s">
        <v>1120</v>
      </c>
      <c r="E1178" t="s">
        <v>321</v>
      </c>
    </row>
    <row r="1179" spans="1:5">
      <c r="A1179">
        <v>317</v>
      </c>
      <c r="B1179" t="s">
        <v>1588</v>
      </c>
      <c r="C1179" t="s">
        <v>1600</v>
      </c>
      <c r="D1179" t="s">
        <v>1053</v>
      </c>
      <c r="E1179" t="s">
        <v>254</v>
      </c>
    </row>
    <row r="1180" spans="1:5">
      <c r="A1180">
        <v>317</v>
      </c>
      <c r="B1180" t="s">
        <v>1588</v>
      </c>
      <c r="C1180" t="s">
        <v>1600</v>
      </c>
      <c r="D1180" t="s">
        <v>1120</v>
      </c>
      <c r="E1180" t="s">
        <v>321</v>
      </c>
    </row>
    <row r="1181" spans="1:5">
      <c r="A1181">
        <v>318</v>
      </c>
      <c r="B1181" t="s">
        <v>1588</v>
      </c>
      <c r="C1181" t="s">
        <v>1601</v>
      </c>
      <c r="D1181" t="s">
        <v>1424</v>
      </c>
      <c r="E1181" t="s">
        <v>1425</v>
      </c>
    </row>
    <row r="1182" spans="1:5">
      <c r="A1182">
        <v>319</v>
      </c>
      <c r="B1182" t="s">
        <v>1588</v>
      </c>
      <c r="C1182" t="s">
        <v>1506</v>
      </c>
      <c r="D1182" t="s">
        <v>1089</v>
      </c>
      <c r="E1182" t="s">
        <v>290</v>
      </c>
    </row>
    <row r="1183" spans="1:5">
      <c r="A1183">
        <v>319</v>
      </c>
      <c r="B1183" t="s">
        <v>1588</v>
      </c>
      <c r="C1183" t="s">
        <v>1506</v>
      </c>
      <c r="D1183" t="s">
        <v>1057</v>
      </c>
      <c r="E1183" t="s">
        <v>258</v>
      </c>
    </row>
    <row r="1184" spans="1:5">
      <c r="A1184">
        <v>320</v>
      </c>
      <c r="B1184" t="s">
        <v>1588</v>
      </c>
      <c r="C1184" t="s">
        <v>1602</v>
      </c>
      <c r="D1184" t="s">
        <v>1400</v>
      </c>
      <c r="E1184" t="s">
        <v>1401</v>
      </c>
    </row>
    <row r="1185" spans="1:5">
      <c r="A1185">
        <v>320</v>
      </c>
      <c r="B1185" t="s">
        <v>1588</v>
      </c>
      <c r="C1185" t="s">
        <v>1602</v>
      </c>
      <c r="D1185" t="s">
        <v>1412</v>
      </c>
      <c r="E1185" t="s">
        <v>1413</v>
      </c>
    </row>
    <row r="1186" spans="1:5">
      <c r="A1186">
        <v>320</v>
      </c>
      <c r="B1186" t="s">
        <v>1588</v>
      </c>
      <c r="C1186" t="s">
        <v>1602</v>
      </c>
      <c r="D1186" t="s">
        <v>1402</v>
      </c>
      <c r="E1186" t="s">
        <v>1403</v>
      </c>
    </row>
    <row r="1187" spans="1:5">
      <c r="A1187">
        <v>321</v>
      </c>
      <c r="B1187" t="s">
        <v>1588</v>
      </c>
      <c r="C1187" t="s">
        <v>1603</v>
      </c>
      <c r="D1187" t="s">
        <v>1120</v>
      </c>
      <c r="E1187" t="s">
        <v>321</v>
      </c>
    </row>
    <row r="1188" spans="1:5">
      <c r="A1188">
        <v>322</v>
      </c>
      <c r="B1188" t="s">
        <v>1588</v>
      </c>
      <c r="C1188" t="s">
        <v>1521</v>
      </c>
      <c r="D1188" t="s">
        <v>1424</v>
      </c>
      <c r="E1188" t="s">
        <v>1425</v>
      </c>
    </row>
    <row r="1189" spans="1:5">
      <c r="A1189">
        <v>322</v>
      </c>
      <c r="B1189" t="s">
        <v>1588</v>
      </c>
      <c r="C1189" t="s">
        <v>1521</v>
      </c>
      <c r="D1189" t="s">
        <v>1422</v>
      </c>
      <c r="E1189" t="s">
        <v>1423</v>
      </c>
    </row>
    <row r="1190" spans="1:5">
      <c r="A1190">
        <v>323</v>
      </c>
      <c r="B1190" t="s">
        <v>1588</v>
      </c>
      <c r="C1190" t="s">
        <v>1538</v>
      </c>
      <c r="D1190" t="s">
        <v>1247</v>
      </c>
      <c r="E1190" t="s">
        <v>614</v>
      </c>
    </row>
    <row r="1191" spans="1:5">
      <c r="A1191">
        <v>323</v>
      </c>
      <c r="B1191" t="s">
        <v>1588</v>
      </c>
      <c r="C1191" t="s">
        <v>1538</v>
      </c>
      <c r="D1191" t="s">
        <v>1253</v>
      </c>
      <c r="E1191" t="s">
        <v>620</v>
      </c>
    </row>
    <row r="1192" spans="1:5">
      <c r="A1192">
        <v>323</v>
      </c>
      <c r="B1192" t="s">
        <v>1588</v>
      </c>
      <c r="C1192" t="s">
        <v>1538</v>
      </c>
      <c r="D1192" t="s">
        <v>982</v>
      </c>
      <c r="E1192" t="s">
        <v>97</v>
      </c>
    </row>
    <row r="1193" spans="1:5">
      <c r="A1193">
        <v>323</v>
      </c>
      <c r="B1193" t="s">
        <v>1588</v>
      </c>
      <c r="C1193" t="s">
        <v>1538</v>
      </c>
      <c r="D1193" t="s">
        <v>1243</v>
      </c>
      <c r="E1193" t="s">
        <v>610</v>
      </c>
    </row>
    <row r="1194" spans="1:5">
      <c r="A1194">
        <v>324</v>
      </c>
      <c r="B1194" t="s">
        <v>1588</v>
      </c>
      <c r="C1194" t="s">
        <v>1604</v>
      </c>
      <c r="D1194" t="s">
        <v>1113</v>
      </c>
      <c r="E1194" t="s">
        <v>314</v>
      </c>
    </row>
    <row r="1195" spans="1:5">
      <c r="A1195">
        <v>324</v>
      </c>
      <c r="B1195" t="s">
        <v>1588</v>
      </c>
      <c r="C1195" t="s">
        <v>1604</v>
      </c>
      <c r="D1195" t="s">
        <v>1057</v>
      </c>
      <c r="E1195" t="s">
        <v>258</v>
      </c>
    </row>
    <row r="1196" spans="1:5">
      <c r="A1196">
        <v>325</v>
      </c>
      <c r="B1196" t="s">
        <v>1588</v>
      </c>
      <c r="C1196" t="s">
        <v>1502</v>
      </c>
      <c r="D1196" t="s">
        <v>1422</v>
      </c>
      <c r="E1196" t="s">
        <v>1423</v>
      </c>
    </row>
    <row r="1197" spans="1:5">
      <c r="A1197">
        <v>325</v>
      </c>
      <c r="B1197" t="s">
        <v>1588</v>
      </c>
      <c r="C1197" t="s">
        <v>1502</v>
      </c>
      <c r="D1197" t="s">
        <v>1424</v>
      </c>
      <c r="E1197" t="s">
        <v>1425</v>
      </c>
    </row>
    <row r="1198" spans="1:5">
      <c r="A1198">
        <v>325</v>
      </c>
      <c r="B1198" t="s">
        <v>1588</v>
      </c>
      <c r="C1198" t="s">
        <v>1502</v>
      </c>
      <c r="D1198" t="s">
        <v>1434</v>
      </c>
      <c r="E1198" t="s">
        <v>1435</v>
      </c>
    </row>
    <row r="1199" spans="1:5">
      <c r="A1199">
        <v>326</v>
      </c>
      <c r="B1199" t="s">
        <v>1588</v>
      </c>
      <c r="C1199" t="s">
        <v>1511</v>
      </c>
      <c r="D1199" t="s">
        <v>1117</v>
      </c>
      <c r="E1199" t="s">
        <v>318</v>
      </c>
    </row>
    <row r="1200" spans="1:5">
      <c r="A1200">
        <v>327</v>
      </c>
      <c r="B1200" t="s">
        <v>1588</v>
      </c>
      <c r="C1200" t="s">
        <v>1605</v>
      </c>
      <c r="D1200" t="s">
        <v>1422</v>
      </c>
      <c r="E1200" t="s">
        <v>1423</v>
      </c>
    </row>
    <row r="1201" spans="1:5">
      <c r="A1201">
        <v>327</v>
      </c>
      <c r="B1201" t="s">
        <v>1588</v>
      </c>
      <c r="C1201" t="s">
        <v>1605</v>
      </c>
      <c r="D1201" t="s">
        <v>1402</v>
      </c>
      <c r="E1201" t="s">
        <v>1403</v>
      </c>
    </row>
    <row r="1202" spans="1:5">
      <c r="A1202">
        <v>328</v>
      </c>
      <c r="B1202" t="s">
        <v>1588</v>
      </c>
      <c r="C1202" t="s">
        <v>1554</v>
      </c>
      <c r="D1202" t="s">
        <v>1048</v>
      </c>
      <c r="E1202" t="s">
        <v>249</v>
      </c>
    </row>
    <row r="1203" spans="1:5">
      <c r="A1203">
        <v>328</v>
      </c>
      <c r="B1203" t="s">
        <v>1588</v>
      </c>
      <c r="C1203" t="s">
        <v>1554</v>
      </c>
      <c r="D1203" t="s">
        <v>1057</v>
      </c>
      <c r="E1203" t="s">
        <v>258</v>
      </c>
    </row>
    <row r="1204" spans="1:5">
      <c r="A1204">
        <v>329</v>
      </c>
      <c r="B1204" t="s">
        <v>1588</v>
      </c>
      <c r="C1204" t="s">
        <v>1606</v>
      </c>
      <c r="D1204" t="s">
        <v>969</v>
      </c>
      <c r="E1204" t="s">
        <v>84</v>
      </c>
    </row>
    <row r="1205" spans="1:5">
      <c r="A1205">
        <v>329</v>
      </c>
      <c r="B1205" t="s">
        <v>1588</v>
      </c>
      <c r="C1205" t="s">
        <v>1606</v>
      </c>
      <c r="D1205" t="s">
        <v>1247</v>
      </c>
      <c r="E1205" t="s">
        <v>614</v>
      </c>
    </row>
    <row r="1206" spans="1:5">
      <c r="A1206">
        <v>330</v>
      </c>
      <c r="B1206" t="s">
        <v>1588</v>
      </c>
      <c r="C1206" t="s">
        <v>1607</v>
      </c>
      <c r="D1206" t="s">
        <v>1424</v>
      </c>
      <c r="E1206" t="s">
        <v>1425</v>
      </c>
    </row>
    <row r="1207" spans="1:5">
      <c r="A1207">
        <v>330</v>
      </c>
      <c r="B1207" t="s">
        <v>1588</v>
      </c>
      <c r="C1207" t="s">
        <v>1607</v>
      </c>
      <c r="D1207" t="s">
        <v>1422</v>
      </c>
      <c r="E1207" t="s">
        <v>1423</v>
      </c>
    </row>
    <row r="1208" spans="1:5">
      <c r="A1208">
        <v>330</v>
      </c>
      <c r="B1208" t="s">
        <v>1588</v>
      </c>
      <c r="C1208" t="s">
        <v>1607</v>
      </c>
      <c r="D1208" t="s">
        <v>1406</v>
      </c>
      <c r="E1208" t="s">
        <v>1407</v>
      </c>
    </row>
    <row r="1209" spans="1:5">
      <c r="A1209">
        <v>331</v>
      </c>
      <c r="B1209" t="s">
        <v>1588</v>
      </c>
      <c r="C1209" t="s">
        <v>1608</v>
      </c>
      <c r="D1209" t="s">
        <v>1420</v>
      </c>
      <c r="E1209" t="s">
        <v>1421</v>
      </c>
    </row>
    <row r="1210" spans="1:5">
      <c r="A1210">
        <v>331</v>
      </c>
      <c r="B1210" t="s">
        <v>1588</v>
      </c>
      <c r="C1210" t="s">
        <v>1608</v>
      </c>
      <c r="D1210" t="s">
        <v>1406</v>
      </c>
      <c r="E1210" t="s">
        <v>1407</v>
      </c>
    </row>
    <row r="1211" spans="1:5">
      <c r="A1211">
        <v>331</v>
      </c>
      <c r="B1211" t="s">
        <v>1588</v>
      </c>
      <c r="C1211" t="s">
        <v>1608</v>
      </c>
      <c r="D1211" t="s">
        <v>1422</v>
      </c>
      <c r="E1211" t="s">
        <v>1423</v>
      </c>
    </row>
    <row r="1212" spans="1:5">
      <c r="A1212">
        <v>333</v>
      </c>
      <c r="B1212" t="s">
        <v>1588</v>
      </c>
      <c r="C1212" t="s">
        <v>1556</v>
      </c>
      <c r="D1212" t="s">
        <v>1113</v>
      </c>
      <c r="E1212" t="s">
        <v>314</v>
      </c>
    </row>
    <row r="1213" spans="1:5">
      <c r="A1213">
        <v>333</v>
      </c>
      <c r="B1213" t="s">
        <v>1588</v>
      </c>
      <c r="C1213" t="s">
        <v>1556</v>
      </c>
      <c r="D1213" t="s">
        <v>1048</v>
      </c>
      <c r="E1213" t="s">
        <v>249</v>
      </c>
    </row>
    <row r="1214" spans="1:5">
      <c r="A1214">
        <v>334</v>
      </c>
      <c r="B1214" t="s">
        <v>1588</v>
      </c>
      <c r="C1214" t="s">
        <v>1609</v>
      </c>
      <c r="D1214" t="s">
        <v>1424</v>
      </c>
      <c r="E1214" t="s">
        <v>1425</v>
      </c>
    </row>
    <row r="1215" spans="1:5">
      <c r="A1215">
        <v>336</v>
      </c>
      <c r="B1215" t="s">
        <v>1588</v>
      </c>
      <c r="C1215" t="s">
        <v>1610</v>
      </c>
      <c r="D1215" t="s">
        <v>1289</v>
      </c>
      <c r="E1215" t="s">
        <v>746</v>
      </c>
    </row>
    <row r="1216" spans="1:5">
      <c r="A1216">
        <v>336</v>
      </c>
      <c r="B1216" t="s">
        <v>1588</v>
      </c>
      <c r="C1216" t="s">
        <v>1610</v>
      </c>
      <c r="D1216" t="s">
        <v>1298</v>
      </c>
      <c r="E1216" t="s">
        <v>755</v>
      </c>
    </row>
    <row r="1217" spans="1:5">
      <c r="A1217">
        <v>336</v>
      </c>
      <c r="B1217" t="s">
        <v>1588</v>
      </c>
      <c r="C1217" t="s">
        <v>1610</v>
      </c>
      <c r="D1217" t="s">
        <v>1309</v>
      </c>
      <c r="E1217" t="s">
        <v>766</v>
      </c>
    </row>
    <row r="1218" spans="1:5">
      <c r="A1218">
        <v>337</v>
      </c>
      <c r="B1218" t="s">
        <v>1588</v>
      </c>
      <c r="C1218" t="s">
        <v>1611</v>
      </c>
      <c r="D1218" t="s">
        <v>969</v>
      </c>
      <c r="E1218" t="s">
        <v>84</v>
      </c>
    </row>
    <row r="1219" spans="1:5">
      <c r="A1219">
        <v>337</v>
      </c>
      <c r="B1219" t="s">
        <v>1588</v>
      </c>
      <c r="C1219" t="s">
        <v>1611</v>
      </c>
      <c r="D1219" t="s">
        <v>1076</v>
      </c>
      <c r="E1219" t="s">
        <v>277</v>
      </c>
    </row>
    <row r="1220" spans="1:5">
      <c r="A1220">
        <v>338</v>
      </c>
      <c r="B1220" t="s">
        <v>1588</v>
      </c>
      <c r="C1220" t="s">
        <v>1612</v>
      </c>
      <c r="D1220" t="s">
        <v>1422</v>
      </c>
      <c r="E1220" t="s">
        <v>1423</v>
      </c>
    </row>
    <row r="1221" spans="1:5">
      <c r="A1221">
        <v>340</v>
      </c>
      <c r="B1221" t="s">
        <v>1588</v>
      </c>
      <c r="C1221" t="s">
        <v>1563</v>
      </c>
      <c r="D1221" t="s">
        <v>977</v>
      </c>
      <c r="E1221" t="s">
        <v>92</v>
      </c>
    </row>
    <row r="1222" spans="1:5">
      <c r="A1222">
        <v>340</v>
      </c>
      <c r="B1222" t="s">
        <v>1588</v>
      </c>
      <c r="C1222" t="s">
        <v>1563</v>
      </c>
      <c r="D1222" t="s">
        <v>992</v>
      </c>
      <c r="E1222" t="s">
        <v>107</v>
      </c>
    </row>
    <row r="1223" spans="1:5">
      <c r="A1223">
        <v>340</v>
      </c>
      <c r="B1223" t="s">
        <v>1588</v>
      </c>
      <c r="C1223" t="s">
        <v>1563</v>
      </c>
      <c r="D1223" t="s">
        <v>1361</v>
      </c>
      <c r="E1223" t="s">
        <v>884</v>
      </c>
    </row>
    <row r="1224" spans="1:5">
      <c r="A1224">
        <v>344</v>
      </c>
      <c r="B1224" t="s">
        <v>1588</v>
      </c>
      <c r="C1224" t="s">
        <v>1613</v>
      </c>
      <c r="D1224" t="s">
        <v>1120</v>
      </c>
      <c r="E1224" t="s">
        <v>321</v>
      </c>
    </row>
    <row r="1225" spans="1:5">
      <c r="A1225">
        <v>346</v>
      </c>
      <c r="B1225" t="s">
        <v>1588</v>
      </c>
      <c r="C1225" t="s">
        <v>1614</v>
      </c>
      <c r="D1225" t="s">
        <v>1422</v>
      </c>
      <c r="E1225" t="s">
        <v>1423</v>
      </c>
    </row>
    <row r="1226" spans="1:5">
      <c r="A1226">
        <v>347</v>
      </c>
      <c r="B1226" t="s">
        <v>1588</v>
      </c>
      <c r="C1226" t="s">
        <v>1557</v>
      </c>
      <c r="D1226" t="s">
        <v>992</v>
      </c>
      <c r="E1226" t="s">
        <v>107</v>
      </c>
    </row>
    <row r="1227" spans="1:5">
      <c r="A1227">
        <v>347</v>
      </c>
      <c r="B1227" t="s">
        <v>1588</v>
      </c>
      <c r="C1227" t="s">
        <v>1557</v>
      </c>
      <c r="D1227" t="s">
        <v>1298</v>
      </c>
      <c r="E1227" t="s">
        <v>755</v>
      </c>
    </row>
    <row r="1228" spans="1:5">
      <c r="A1228">
        <v>347</v>
      </c>
      <c r="B1228" t="s">
        <v>1588</v>
      </c>
      <c r="C1228" t="s">
        <v>1557</v>
      </c>
      <c r="D1228" t="s">
        <v>1309</v>
      </c>
      <c r="E1228" t="s">
        <v>766</v>
      </c>
    </row>
    <row r="1229" spans="1:5">
      <c r="A1229">
        <v>347</v>
      </c>
      <c r="B1229" t="s">
        <v>1588</v>
      </c>
      <c r="C1229" t="s">
        <v>1557</v>
      </c>
      <c r="D1229" t="s">
        <v>1422</v>
      </c>
      <c r="E1229" t="s">
        <v>1423</v>
      </c>
    </row>
    <row r="1230" spans="1:5">
      <c r="A1230">
        <v>347</v>
      </c>
      <c r="B1230" t="s">
        <v>1588</v>
      </c>
      <c r="C1230" t="s">
        <v>1557</v>
      </c>
      <c r="D1230" t="s">
        <v>969</v>
      </c>
      <c r="E1230" t="s">
        <v>84</v>
      </c>
    </row>
    <row r="1231" spans="1:5">
      <c r="A1231">
        <v>347</v>
      </c>
      <c r="B1231" t="s">
        <v>1588</v>
      </c>
      <c r="C1231" t="s">
        <v>1557</v>
      </c>
      <c r="D1231" t="s">
        <v>1349</v>
      </c>
      <c r="E1231" t="s">
        <v>872</v>
      </c>
    </row>
    <row r="1232" spans="1:5">
      <c r="A1232">
        <v>348</v>
      </c>
      <c r="B1232" t="s">
        <v>1588</v>
      </c>
      <c r="C1232" t="s">
        <v>1508</v>
      </c>
      <c r="D1232" t="s">
        <v>1424</v>
      </c>
      <c r="E1232" t="s">
        <v>1425</v>
      </c>
    </row>
    <row r="1233" spans="1:5">
      <c r="A1233">
        <v>348</v>
      </c>
      <c r="B1233" t="s">
        <v>1588</v>
      </c>
      <c r="C1233" t="s">
        <v>1508</v>
      </c>
      <c r="D1233" t="s">
        <v>1426</v>
      </c>
      <c r="E1233" t="s">
        <v>1427</v>
      </c>
    </row>
  </sheetData>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M350"/>
  <sheetViews>
    <sheetView showRuler="0" topLeftCell="A255" zoomScale="106" zoomScaleNormal="106" zoomScalePageLayoutView="106" workbookViewId="0">
      <selection activeCell="A277" sqref="A277"/>
    </sheetView>
  </sheetViews>
  <sheetFormatPr baseColWidth="10" defaultColWidth="8.83203125" defaultRowHeight="12" x14ac:dyDescent="0"/>
  <cols>
    <col min="3" max="3" width="19.6640625" bestFit="1" customWidth="1"/>
    <col min="4" max="4" width="7.1640625" bestFit="1" customWidth="1"/>
    <col min="5" max="5" width="7.1640625" customWidth="1"/>
    <col min="7" max="7" width="23.33203125" bestFit="1" customWidth="1"/>
  </cols>
  <sheetData>
    <row r="1" spans="1:13">
      <c r="A1" t="s">
        <v>5643</v>
      </c>
      <c r="B1" t="s">
        <v>13495</v>
      </c>
      <c r="C1" t="s">
        <v>5644</v>
      </c>
      <c r="D1" t="s">
        <v>13496</v>
      </c>
      <c r="E1" t="s">
        <v>13497</v>
      </c>
      <c r="F1" t="s">
        <v>5646</v>
      </c>
      <c r="G1" t="s">
        <v>5645</v>
      </c>
      <c r="H1" t="s">
        <v>13499</v>
      </c>
      <c r="I1" t="s">
        <v>13500</v>
      </c>
      <c r="M1" t="s">
        <v>14129</v>
      </c>
    </row>
    <row r="2" spans="1:13">
      <c r="A2">
        <v>0</v>
      </c>
      <c r="B2">
        <v>0</v>
      </c>
      <c r="C2" t="s">
        <v>1445</v>
      </c>
      <c r="D2">
        <v>0</v>
      </c>
      <c r="E2">
        <v>0</v>
      </c>
      <c r="F2" t="s">
        <v>5647</v>
      </c>
      <c r="G2" t="s">
        <v>1446</v>
      </c>
      <c r="H2" t="s">
        <v>1446</v>
      </c>
      <c r="I2" t="s">
        <v>5537</v>
      </c>
      <c r="J2">
        <f>VLOOKUP(I2,characters!$A$2:$C$1885,3,FALSE)</f>
        <v>1825</v>
      </c>
      <c r="K2" t="str">
        <f>VLOOKUP(I2,characters!$A$2:$C$1885,2,FALSE)</f>
        <v>Will</v>
      </c>
      <c r="L2" s="1" t="s">
        <v>13077</v>
      </c>
      <c r="M2" t="str">
        <f>"{id:"&amp;B2&amp;",bookId:"&amp;D2&amp;",chapterInBook:"&amp;E2&amp;", povId:"&amp;J2&amp;", povName:"""&amp;K2&amp;""",title:"""&amp;G2&amp;"""}"</f>
        <v>{id:0,bookId:0,chapterInBook:0, povId:1825, povName:"Will",title:"Prologue"}</v>
      </c>
    </row>
    <row r="3" spans="1:13">
      <c r="A3">
        <v>1</v>
      </c>
      <c r="B3">
        <v>1</v>
      </c>
      <c r="C3" t="s">
        <v>1445</v>
      </c>
      <c r="D3">
        <v>0</v>
      </c>
      <c r="E3">
        <v>1</v>
      </c>
      <c r="F3" t="s">
        <v>5648</v>
      </c>
      <c r="G3" t="s">
        <v>1447</v>
      </c>
      <c r="H3" t="s">
        <v>6007</v>
      </c>
      <c r="I3" t="s">
        <v>3062</v>
      </c>
      <c r="J3">
        <f>VLOOKUP(I3,characters!$A$2:$C$1885,3,FALSE)</f>
        <v>240</v>
      </c>
      <c r="K3" t="str">
        <f>VLOOKUP(I3,characters!$A$2:$C$1885,2,FALSE)</f>
        <v>Bran Stark</v>
      </c>
      <c r="L3" s="1" t="s">
        <v>13078</v>
      </c>
      <c r="M3" t="str">
        <f t="shared" ref="M3:M66" si="0">"{id:"&amp;B3&amp;",bookId:"&amp;D3&amp;",chapterInBook:"&amp;E3&amp;", povId:"&amp;J3&amp;", povName:"""&amp;K3&amp;""",title:"""&amp;G3&amp;"""}"</f>
        <v>{id:1,bookId:0,chapterInBook:1, povId:240, povName:"Bran Stark",title:"Bran I"}</v>
      </c>
    </row>
    <row r="4" spans="1:13">
      <c r="A4">
        <v>2</v>
      </c>
      <c r="B4">
        <v>2</v>
      </c>
      <c r="C4" t="s">
        <v>1445</v>
      </c>
      <c r="D4">
        <v>0</v>
      </c>
      <c r="E4">
        <v>2</v>
      </c>
      <c r="F4" t="s">
        <v>5649</v>
      </c>
      <c r="G4" t="s">
        <v>1448</v>
      </c>
      <c r="H4" t="s">
        <v>6008</v>
      </c>
      <c r="I4" t="s">
        <v>3140</v>
      </c>
      <c r="J4">
        <f>VLOOKUP(I4,characters!$A$2:$C$1885,3,FALSE)</f>
        <v>287</v>
      </c>
      <c r="K4" t="str">
        <f>VLOOKUP(I4,characters!$A$2:$C$1885,2,FALSE)</f>
        <v>Catelyn Tully</v>
      </c>
      <c r="L4" s="1" t="s">
        <v>13079</v>
      </c>
      <c r="M4" t="str">
        <f t="shared" si="0"/>
        <v>{id:2,bookId:0,chapterInBook:2, povId:287, povName:"Catelyn Tully",title:"Catelyn I"}</v>
      </c>
    </row>
    <row r="5" spans="1:13">
      <c r="A5">
        <v>3</v>
      </c>
      <c r="B5">
        <v>3</v>
      </c>
      <c r="C5" t="s">
        <v>1445</v>
      </c>
      <c r="D5">
        <v>0</v>
      </c>
      <c r="E5">
        <v>3</v>
      </c>
      <c r="F5" t="s">
        <v>5650</v>
      </c>
      <c r="G5" t="s">
        <v>1449</v>
      </c>
      <c r="H5" t="s">
        <v>6009</v>
      </c>
      <c r="I5" t="s">
        <v>3261</v>
      </c>
      <c r="J5">
        <f>VLOOKUP(I5,characters!$A$2:$C$1885,3,FALSE)</f>
        <v>352</v>
      </c>
      <c r="K5" t="str">
        <f>VLOOKUP(I5,characters!$A$2:$C$1885,2,FALSE)</f>
        <v>Daenerys Targaryen</v>
      </c>
      <c r="L5" s="1" t="s">
        <v>13080</v>
      </c>
      <c r="M5" t="str">
        <f t="shared" si="0"/>
        <v>{id:3,bookId:0,chapterInBook:3, povId:352, povName:"Daenerys Targaryen",title:"Daenerys I"}</v>
      </c>
    </row>
    <row r="6" spans="1:13">
      <c r="A6">
        <v>4</v>
      </c>
      <c r="B6">
        <v>4</v>
      </c>
      <c r="C6" t="s">
        <v>1445</v>
      </c>
      <c r="D6">
        <v>0</v>
      </c>
      <c r="E6">
        <v>4</v>
      </c>
      <c r="F6" t="s">
        <v>5651</v>
      </c>
      <c r="G6" t="s">
        <v>1450</v>
      </c>
      <c r="H6" t="s">
        <v>6010</v>
      </c>
      <c r="I6" t="s">
        <v>3438</v>
      </c>
      <c r="J6">
        <f>VLOOKUP(I6,characters!$A$2:$C$1885,3,FALSE)</f>
        <v>456</v>
      </c>
      <c r="K6" t="str">
        <f>VLOOKUP(I6,characters!$A$2:$C$1885,2,FALSE)</f>
        <v>Eddard Stark</v>
      </c>
      <c r="L6" s="1" t="s">
        <v>13081</v>
      </c>
      <c r="M6" t="str">
        <f t="shared" si="0"/>
        <v>{id:4,bookId:0,chapterInBook:4, povId:456, povName:"Eddard Stark",title:"Eddard I"}</v>
      </c>
    </row>
    <row r="7" spans="1:13">
      <c r="A7">
        <v>5</v>
      </c>
      <c r="B7">
        <v>5</v>
      </c>
      <c r="C7" t="s">
        <v>1445</v>
      </c>
      <c r="D7">
        <v>0</v>
      </c>
      <c r="E7">
        <v>5</v>
      </c>
      <c r="F7" t="s">
        <v>5652</v>
      </c>
      <c r="G7" t="s">
        <v>1451</v>
      </c>
      <c r="H7" t="s">
        <v>4057</v>
      </c>
      <c r="I7" t="s">
        <v>4080</v>
      </c>
      <c r="J7">
        <f>VLOOKUP(I7,characters!$A$2:$C$1885,3,FALSE)</f>
        <v>851</v>
      </c>
      <c r="K7" t="str">
        <f>VLOOKUP(I7,characters!$A$2:$C$1885,2,FALSE)</f>
        <v>Jon Snow</v>
      </c>
      <c r="L7" s="1" t="s">
        <v>13082</v>
      </c>
      <c r="M7" t="str">
        <f t="shared" si="0"/>
        <v>{id:5,bookId:0,chapterInBook:5, povId:851, povName:"Jon Snow",title:"Jon I"}</v>
      </c>
    </row>
    <row r="8" spans="1:13">
      <c r="A8">
        <v>6</v>
      </c>
      <c r="B8">
        <v>6</v>
      </c>
      <c r="C8" t="s">
        <v>1445</v>
      </c>
      <c r="D8">
        <v>0</v>
      </c>
      <c r="E8">
        <v>6</v>
      </c>
      <c r="F8" t="s">
        <v>5653</v>
      </c>
      <c r="G8" t="s">
        <v>1452</v>
      </c>
      <c r="H8" t="s">
        <v>6008</v>
      </c>
      <c r="I8" t="s">
        <v>3140</v>
      </c>
      <c r="J8">
        <f>VLOOKUP(I8,characters!$A$2:$C$1885,3,FALSE)</f>
        <v>287</v>
      </c>
      <c r="K8" t="str">
        <f>VLOOKUP(I8,characters!$A$2:$C$1885,2,FALSE)</f>
        <v>Catelyn Tully</v>
      </c>
      <c r="L8" s="1" t="s">
        <v>13083</v>
      </c>
      <c r="M8" t="str">
        <f t="shared" si="0"/>
        <v>{id:6,bookId:0,chapterInBook:6, povId:287, povName:"Catelyn Tully",title:"Catelyn II"}</v>
      </c>
    </row>
    <row r="9" spans="1:13">
      <c r="A9">
        <v>7</v>
      </c>
      <c r="B9">
        <v>7</v>
      </c>
      <c r="C9" t="s">
        <v>1445</v>
      </c>
      <c r="D9">
        <v>0</v>
      </c>
      <c r="E9">
        <v>7</v>
      </c>
      <c r="F9" t="s">
        <v>5654</v>
      </c>
      <c r="G9" t="s">
        <v>1453</v>
      </c>
      <c r="H9" t="s">
        <v>6011</v>
      </c>
      <c r="I9" t="s">
        <v>2885</v>
      </c>
      <c r="J9">
        <f>VLOOKUP(I9,characters!$A$2:$C$1885,3,FALSE)</f>
        <v>136</v>
      </c>
      <c r="K9" t="str">
        <f>VLOOKUP(I9,characters!$A$2:$C$1885,2,FALSE)</f>
        <v>Arya Stark</v>
      </c>
      <c r="L9" s="1" t="s">
        <v>13084</v>
      </c>
      <c r="M9" t="str">
        <f t="shared" si="0"/>
        <v>{id:7,bookId:0,chapterInBook:7, povId:136, povName:"Arya Stark",title:"Arya I"}</v>
      </c>
    </row>
    <row r="10" spans="1:13">
      <c r="A10">
        <v>8</v>
      </c>
      <c r="B10">
        <v>8</v>
      </c>
      <c r="C10" t="s">
        <v>1445</v>
      </c>
      <c r="D10">
        <v>0</v>
      </c>
      <c r="E10">
        <v>8</v>
      </c>
      <c r="F10" t="s">
        <v>5655</v>
      </c>
      <c r="G10" t="s">
        <v>1454</v>
      </c>
      <c r="H10" t="s">
        <v>6007</v>
      </c>
      <c r="I10" t="s">
        <v>3062</v>
      </c>
      <c r="J10">
        <f>VLOOKUP(I10,characters!$A$2:$C$1885,3,FALSE)</f>
        <v>240</v>
      </c>
      <c r="K10" t="str">
        <f>VLOOKUP(I10,characters!$A$2:$C$1885,2,FALSE)</f>
        <v>Bran Stark</v>
      </c>
      <c r="L10" s="1" t="s">
        <v>13085</v>
      </c>
      <c r="M10" t="str">
        <f t="shared" si="0"/>
        <v>{id:8,bookId:0,chapterInBook:8, povId:240, povName:"Bran Stark",title:"Bran II"}</v>
      </c>
    </row>
    <row r="11" spans="1:13">
      <c r="A11">
        <v>9</v>
      </c>
      <c r="B11">
        <v>9</v>
      </c>
      <c r="C11" t="s">
        <v>1445</v>
      </c>
      <c r="D11">
        <v>0</v>
      </c>
      <c r="E11">
        <v>9</v>
      </c>
      <c r="F11" t="s">
        <v>5656</v>
      </c>
      <c r="G11" t="s">
        <v>1455</v>
      </c>
      <c r="H11" t="s">
        <v>6012</v>
      </c>
      <c r="I11" t="s">
        <v>5357</v>
      </c>
      <c r="J11">
        <f>VLOOKUP(I11,characters!$A$2:$C$1885,3,FALSE)</f>
        <v>1716</v>
      </c>
      <c r="K11" t="str">
        <f>VLOOKUP(I11,characters!$A$2:$C$1885,2,FALSE)</f>
        <v>Tyrion Lannister</v>
      </c>
      <c r="L11" s="1" t="s">
        <v>13086</v>
      </c>
      <c r="M11" t="str">
        <f t="shared" si="0"/>
        <v>{id:9,bookId:0,chapterInBook:9, povId:1716, povName:"Tyrion Lannister",title:"Tyrion I"}</v>
      </c>
    </row>
    <row r="12" spans="1:13">
      <c r="A12">
        <v>10</v>
      </c>
      <c r="B12">
        <v>10</v>
      </c>
      <c r="C12" t="s">
        <v>1445</v>
      </c>
      <c r="D12">
        <v>0</v>
      </c>
      <c r="E12">
        <v>10</v>
      </c>
      <c r="F12" t="s">
        <v>5657</v>
      </c>
      <c r="G12" t="s">
        <v>1456</v>
      </c>
      <c r="H12" t="s">
        <v>4057</v>
      </c>
      <c r="I12" t="s">
        <v>4080</v>
      </c>
      <c r="J12">
        <f>VLOOKUP(I12,characters!$A$2:$C$1885,3,FALSE)</f>
        <v>851</v>
      </c>
      <c r="K12" t="str">
        <f>VLOOKUP(I12,characters!$A$2:$C$1885,2,FALSE)</f>
        <v>Jon Snow</v>
      </c>
      <c r="L12" s="1" t="s">
        <v>13087</v>
      </c>
      <c r="M12" t="str">
        <f t="shared" si="0"/>
        <v>{id:10,bookId:0,chapterInBook:10, povId:851, povName:"Jon Snow",title:"Jon II"}</v>
      </c>
    </row>
    <row r="13" spans="1:13">
      <c r="A13">
        <v>11</v>
      </c>
      <c r="B13">
        <v>11</v>
      </c>
      <c r="C13" t="s">
        <v>1445</v>
      </c>
      <c r="D13">
        <v>0</v>
      </c>
      <c r="E13">
        <v>11</v>
      </c>
      <c r="F13" t="s">
        <v>5658</v>
      </c>
      <c r="G13" t="s">
        <v>1457</v>
      </c>
      <c r="H13" t="s">
        <v>6009</v>
      </c>
      <c r="I13" t="s">
        <v>3261</v>
      </c>
      <c r="J13">
        <f>VLOOKUP(I13,characters!$A$2:$C$1885,3,FALSE)</f>
        <v>352</v>
      </c>
      <c r="K13" t="str">
        <f>VLOOKUP(I13,characters!$A$2:$C$1885,2,FALSE)</f>
        <v>Daenerys Targaryen</v>
      </c>
      <c r="L13" s="1" t="s">
        <v>13088</v>
      </c>
      <c r="M13" t="str">
        <f t="shared" si="0"/>
        <v>{id:11,bookId:0,chapterInBook:11, povId:352, povName:"Daenerys Targaryen",title:"Daenerys II"}</v>
      </c>
    </row>
    <row r="14" spans="1:13">
      <c r="A14">
        <v>12</v>
      </c>
      <c r="B14">
        <v>12</v>
      </c>
      <c r="C14" t="s">
        <v>1445</v>
      </c>
      <c r="D14">
        <v>0</v>
      </c>
      <c r="E14">
        <v>12</v>
      </c>
      <c r="F14" t="s">
        <v>5659</v>
      </c>
      <c r="G14" t="s">
        <v>1458</v>
      </c>
      <c r="H14" t="s">
        <v>6010</v>
      </c>
      <c r="I14" t="s">
        <v>3438</v>
      </c>
      <c r="J14">
        <f>VLOOKUP(I14,characters!$A$2:$C$1885,3,FALSE)</f>
        <v>456</v>
      </c>
      <c r="K14" t="str">
        <f>VLOOKUP(I14,characters!$A$2:$C$1885,2,FALSE)</f>
        <v>Eddard Stark</v>
      </c>
      <c r="L14" s="1" t="s">
        <v>13089</v>
      </c>
      <c r="M14" t="str">
        <f t="shared" si="0"/>
        <v>{id:12,bookId:0,chapterInBook:12, povId:456, povName:"Eddard Stark",title:"Eddard II"}</v>
      </c>
    </row>
    <row r="15" spans="1:13">
      <c r="A15">
        <v>13</v>
      </c>
      <c r="B15">
        <v>13</v>
      </c>
      <c r="C15" t="s">
        <v>1445</v>
      </c>
      <c r="D15">
        <v>0</v>
      </c>
      <c r="E15">
        <v>13</v>
      </c>
      <c r="F15" t="s">
        <v>5660</v>
      </c>
      <c r="G15" t="s">
        <v>1459</v>
      </c>
      <c r="H15" t="s">
        <v>6012</v>
      </c>
      <c r="I15" t="s">
        <v>5357</v>
      </c>
      <c r="J15">
        <f>VLOOKUP(I15,characters!$A$2:$C$1885,3,FALSE)</f>
        <v>1716</v>
      </c>
      <c r="K15" t="str">
        <f>VLOOKUP(I15,characters!$A$2:$C$1885,2,FALSE)</f>
        <v>Tyrion Lannister</v>
      </c>
      <c r="L15" s="1" t="s">
        <v>13090</v>
      </c>
      <c r="M15" t="str">
        <f t="shared" si="0"/>
        <v>{id:13,bookId:0,chapterInBook:13, povId:1716, povName:"Tyrion Lannister",title:"Tyrion II"}</v>
      </c>
    </row>
    <row r="16" spans="1:13">
      <c r="A16">
        <v>14</v>
      </c>
      <c r="B16">
        <v>14</v>
      </c>
      <c r="C16" t="s">
        <v>1445</v>
      </c>
      <c r="D16">
        <v>0</v>
      </c>
      <c r="E16">
        <v>14</v>
      </c>
      <c r="F16" t="s">
        <v>5661</v>
      </c>
      <c r="G16" t="s">
        <v>1460</v>
      </c>
      <c r="H16" t="s">
        <v>6008</v>
      </c>
      <c r="I16" t="s">
        <v>3140</v>
      </c>
      <c r="J16">
        <f>VLOOKUP(I16,characters!$A$2:$C$1885,3,FALSE)</f>
        <v>287</v>
      </c>
      <c r="K16" t="str">
        <f>VLOOKUP(I16,characters!$A$2:$C$1885,2,FALSE)</f>
        <v>Catelyn Tully</v>
      </c>
      <c r="L16" s="1" t="s">
        <v>13091</v>
      </c>
      <c r="M16" t="str">
        <f t="shared" si="0"/>
        <v>{id:14,bookId:0,chapterInBook:14, povId:287, povName:"Catelyn Tully",title:"Catelyn III"}</v>
      </c>
    </row>
    <row r="17" spans="1:13">
      <c r="A17">
        <v>15</v>
      </c>
      <c r="B17">
        <v>15</v>
      </c>
      <c r="C17" t="s">
        <v>1445</v>
      </c>
      <c r="D17">
        <v>0</v>
      </c>
      <c r="E17">
        <v>15</v>
      </c>
      <c r="F17" t="s">
        <v>5662</v>
      </c>
      <c r="G17" t="s">
        <v>1461</v>
      </c>
      <c r="H17" t="s">
        <v>6013</v>
      </c>
      <c r="I17" t="s">
        <v>5079</v>
      </c>
      <c r="J17">
        <f>VLOOKUP(I17,characters!$A$2:$C$1885,3,FALSE)</f>
        <v>1530</v>
      </c>
      <c r="K17" t="str">
        <f>VLOOKUP(I17,characters!$A$2:$C$1885,2,FALSE)</f>
        <v>Sansa Stark</v>
      </c>
      <c r="L17" s="1" t="s">
        <v>13092</v>
      </c>
      <c r="M17" t="str">
        <f t="shared" si="0"/>
        <v>{id:15,bookId:0,chapterInBook:15, povId:1530, povName:"Sansa Stark",title:"Sansa I"}</v>
      </c>
    </row>
    <row r="18" spans="1:13">
      <c r="A18">
        <v>16</v>
      </c>
      <c r="B18">
        <v>16</v>
      </c>
      <c r="C18" t="s">
        <v>1445</v>
      </c>
      <c r="D18">
        <v>0</v>
      </c>
      <c r="E18">
        <v>16</v>
      </c>
      <c r="F18" t="s">
        <v>5663</v>
      </c>
      <c r="G18" t="s">
        <v>1462</v>
      </c>
      <c r="H18" t="s">
        <v>6010</v>
      </c>
      <c r="I18" t="s">
        <v>3438</v>
      </c>
      <c r="J18">
        <f>VLOOKUP(I18,characters!$A$2:$C$1885,3,FALSE)</f>
        <v>456</v>
      </c>
      <c r="K18" t="str">
        <f>VLOOKUP(I18,characters!$A$2:$C$1885,2,FALSE)</f>
        <v>Eddard Stark</v>
      </c>
      <c r="L18" s="1" t="s">
        <v>13093</v>
      </c>
      <c r="M18" t="str">
        <f t="shared" si="0"/>
        <v>{id:16,bookId:0,chapterInBook:16, povId:456, povName:"Eddard Stark",title:"Eddard III"}</v>
      </c>
    </row>
    <row r="19" spans="1:13">
      <c r="A19">
        <v>17</v>
      </c>
      <c r="B19">
        <v>17</v>
      </c>
      <c r="C19" t="s">
        <v>1445</v>
      </c>
      <c r="D19">
        <v>0</v>
      </c>
      <c r="E19">
        <v>17</v>
      </c>
      <c r="F19" t="s">
        <v>5664</v>
      </c>
      <c r="G19" t="s">
        <v>1463</v>
      </c>
      <c r="H19" t="s">
        <v>6007</v>
      </c>
      <c r="I19" t="s">
        <v>3062</v>
      </c>
      <c r="J19">
        <f>VLOOKUP(I19,characters!$A$2:$C$1885,3,FALSE)</f>
        <v>240</v>
      </c>
      <c r="K19" t="str">
        <f>VLOOKUP(I19,characters!$A$2:$C$1885,2,FALSE)</f>
        <v>Bran Stark</v>
      </c>
      <c r="L19" s="1" t="s">
        <v>13094</v>
      </c>
      <c r="M19" t="str">
        <f t="shared" si="0"/>
        <v>{id:17,bookId:0,chapterInBook:17, povId:240, povName:"Bran Stark",title:"Bran III"}</v>
      </c>
    </row>
    <row r="20" spans="1:13">
      <c r="A20">
        <v>18</v>
      </c>
      <c r="B20">
        <v>18</v>
      </c>
      <c r="C20" t="s">
        <v>1445</v>
      </c>
      <c r="D20">
        <v>0</v>
      </c>
      <c r="E20">
        <v>18</v>
      </c>
      <c r="F20" t="s">
        <v>5665</v>
      </c>
      <c r="G20" t="s">
        <v>1464</v>
      </c>
      <c r="H20" t="s">
        <v>6008</v>
      </c>
      <c r="I20" t="s">
        <v>3140</v>
      </c>
      <c r="J20">
        <f>VLOOKUP(I20,characters!$A$2:$C$1885,3,FALSE)</f>
        <v>287</v>
      </c>
      <c r="K20" t="str">
        <f>VLOOKUP(I20,characters!$A$2:$C$1885,2,FALSE)</f>
        <v>Catelyn Tully</v>
      </c>
      <c r="L20" s="1" t="s">
        <v>13095</v>
      </c>
      <c r="M20" t="str">
        <f t="shared" si="0"/>
        <v>{id:18,bookId:0,chapterInBook:18, povId:287, povName:"Catelyn Tully",title:"Catelyn IV"}</v>
      </c>
    </row>
    <row r="21" spans="1:13">
      <c r="A21">
        <v>19</v>
      </c>
      <c r="B21">
        <v>19</v>
      </c>
      <c r="C21" t="s">
        <v>1445</v>
      </c>
      <c r="D21">
        <v>0</v>
      </c>
      <c r="E21">
        <v>19</v>
      </c>
      <c r="F21" t="s">
        <v>5666</v>
      </c>
      <c r="G21" t="s">
        <v>1465</v>
      </c>
      <c r="H21" t="s">
        <v>4057</v>
      </c>
      <c r="I21" t="s">
        <v>4080</v>
      </c>
      <c r="J21">
        <f>VLOOKUP(I21,characters!$A$2:$C$1885,3,FALSE)</f>
        <v>851</v>
      </c>
      <c r="K21" t="str">
        <f>VLOOKUP(I21,characters!$A$2:$C$1885,2,FALSE)</f>
        <v>Jon Snow</v>
      </c>
      <c r="L21" s="1" t="s">
        <v>13096</v>
      </c>
      <c r="M21" t="str">
        <f t="shared" si="0"/>
        <v>{id:19,bookId:0,chapterInBook:19, povId:851, povName:"Jon Snow",title:"Jon III"}</v>
      </c>
    </row>
    <row r="22" spans="1:13">
      <c r="A22">
        <v>20</v>
      </c>
      <c r="B22">
        <v>20</v>
      </c>
      <c r="C22" t="s">
        <v>1445</v>
      </c>
      <c r="D22">
        <v>0</v>
      </c>
      <c r="E22">
        <v>20</v>
      </c>
      <c r="F22" t="s">
        <v>5667</v>
      </c>
      <c r="G22" t="s">
        <v>1466</v>
      </c>
      <c r="H22" t="s">
        <v>6010</v>
      </c>
      <c r="I22" t="s">
        <v>3438</v>
      </c>
      <c r="J22">
        <f>VLOOKUP(I22,characters!$A$2:$C$1885,3,FALSE)</f>
        <v>456</v>
      </c>
      <c r="K22" t="str">
        <f>VLOOKUP(I22,characters!$A$2:$C$1885,2,FALSE)</f>
        <v>Eddard Stark</v>
      </c>
      <c r="L22" s="1" t="s">
        <v>13097</v>
      </c>
      <c r="M22" t="str">
        <f t="shared" si="0"/>
        <v>{id:20,bookId:0,chapterInBook:20, povId:456, povName:"Eddard Stark",title:"Eddard IV"}</v>
      </c>
    </row>
    <row r="23" spans="1:13">
      <c r="A23">
        <v>21</v>
      </c>
      <c r="B23">
        <v>21</v>
      </c>
      <c r="C23" t="s">
        <v>1445</v>
      </c>
      <c r="D23">
        <v>0</v>
      </c>
      <c r="E23">
        <v>21</v>
      </c>
      <c r="F23" t="s">
        <v>5668</v>
      </c>
      <c r="G23" t="s">
        <v>1512</v>
      </c>
      <c r="H23" t="s">
        <v>6012</v>
      </c>
      <c r="I23" t="s">
        <v>5357</v>
      </c>
      <c r="J23">
        <f>VLOOKUP(I23,characters!$A$2:$C$1885,3,FALSE)</f>
        <v>1716</v>
      </c>
      <c r="K23" t="str">
        <f>VLOOKUP(I23,characters!$A$2:$C$1885,2,FALSE)</f>
        <v>Tyrion Lannister</v>
      </c>
      <c r="L23" s="1" t="s">
        <v>13098</v>
      </c>
      <c r="M23" t="str">
        <f t="shared" si="0"/>
        <v>{id:21,bookId:0,chapterInBook:21, povId:1716, povName:"Tyrion Lannister",title:"Tyrion III"}</v>
      </c>
    </row>
    <row r="24" spans="1:13">
      <c r="A24">
        <v>22</v>
      </c>
      <c r="B24">
        <v>22</v>
      </c>
      <c r="C24" t="s">
        <v>1445</v>
      </c>
      <c r="D24">
        <v>0</v>
      </c>
      <c r="E24">
        <v>22</v>
      </c>
      <c r="F24" t="s">
        <v>5669</v>
      </c>
      <c r="G24" t="s">
        <v>1467</v>
      </c>
      <c r="H24" t="s">
        <v>6011</v>
      </c>
      <c r="I24" t="s">
        <v>2885</v>
      </c>
      <c r="J24">
        <f>VLOOKUP(I24,characters!$A$2:$C$1885,3,FALSE)</f>
        <v>136</v>
      </c>
      <c r="K24" t="str">
        <f>VLOOKUP(I24,characters!$A$2:$C$1885,2,FALSE)</f>
        <v>Arya Stark</v>
      </c>
      <c r="L24" s="1" t="s">
        <v>13099</v>
      </c>
      <c r="M24" t="str">
        <f t="shared" si="0"/>
        <v>{id:22,bookId:0,chapterInBook:22, povId:136, povName:"Arya Stark",title:"Arya II"}</v>
      </c>
    </row>
    <row r="25" spans="1:13">
      <c r="A25">
        <v>23</v>
      </c>
      <c r="B25">
        <v>23</v>
      </c>
      <c r="C25" t="s">
        <v>1445</v>
      </c>
      <c r="D25">
        <v>0</v>
      </c>
      <c r="E25">
        <v>23</v>
      </c>
      <c r="F25" t="s">
        <v>5670</v>
      </c>
      <c r="G25" t="s">
        <v>1468</v>
      </c>
      <c r="H25" t="s">
        <v>6009</v>
      </c>
      <c r="I25" t="s">
        <v>3261</v>
      </c>
      <c r="J25">
        <f>VLOOKUP(I25,characters!$A$2:$C$1885,3,FALSE)</f>
        <v>352</v>
      </c>
      <c r="K25" t="str">
        <f>VLOOKUP(I25,characters!$A$2:$C$1885,2,FALSE)</f>
        <v>Daenerys Targaryen</v>
      </c>
      <c r="L25" s="1" t="s">
        <v>13100</v>
      </c>
      <c r="M25" t="str">
        <f t="shared" si="0"/>
        <v>{id:23,bookId:0,chapterInBook:23, povId:352, povName:"Daenerys Targaryen",title:"Daenerys III"}</v>
      </c>
    </row>
    <row r="26" spans="1:13">
      <c r="A26">
        <v>24</v>
      </c>
      <c r="B26">
        <v>24</v>
      </c>
      <c r="C26" t="s">
        <v>1445</v>
      </c>
      <c r="D26">
        <v>0</v>
      </c>
      <c r="E26">
        <v>24</v>
      </c>
      <c r="F26" t="s">
        <v>5671</v>
      </c>
      <c r="G26" t="s">
        <v>1469</v>
      </c>
      <c r="H26" t="s">
        <v>6007</v>
      </c>
      <c r="I26" t="s">
        <v>3062</v>
      </c>
      <c r="J26">
        <f>VLOOKUP(I26,characters!$A$2:$C$1885,3,FALSE)</f>
        <v>240</v>
      </c>
      <c r="K26" t="str">
        <f>VLOOKUP(I26,characters!$A$2:$C$1885,2,FALSE)</f>
        <v>Bran Stark</v>
      </c>
      <c r="L26" s="1" t="s">
        <v>13101</v>
      </c>
      <c r="M26" t="str">
        <f t="shared" si="0"/>
        <v>{id:24,bookId:0,chapterInBook:24, povId:240, povName:"Bran Stark",title:"Bran IV"}</v>
      </c>
    </row>
    <row r="27" spans="1:13">
      <c r="A27">
        <v>25</v>
      </c>
      <c r="B27">
        <v>25</v>
      </c>
      <c r="C27" t="s">
        <v>1445</v>
      </c>
      <c r="D27">
        <v>0</v>
      </c>
      <c r="E27">
        <v>25</v>
      </c>
      <c r="F27" t="s">
        <v>5672</v>
      </c>
      <c r="G27" t="s">
        <v>1470</v>
      </c>
      <c r="H27" t="s">
        <v>6010</v>
      </c>
      <c r="I27" t="s">
        <v>3438</v>
      </c>
      <c r="J27">
        <f>VLOOKUP(I27,characters!$A$2:$C$1885,3,FALSE)</f>
        <v>456</v>
      </c>
      <c r="K27" t="str">
        <f>VLOOKUP(I27,characters!$A$2:$C$1885,2,FALSE)</f>
        <v>Eddard Stark</v>
      </c>
      <c r="L27" s="1" t="s">
        <v>13102</v>
      </c>
      <c r="M27" t="str">
        <f t="shared" si="0"/>
        <v>{id:25,bookId:0,chapterInBook:25, povId:456, povName:"Eddard Stark",title:"Eddard V"}</v>
      </c>
    </row>
    <row r="28" spans="1:13">
      <c r="A28">
        <v>26</v>
      </c>
      <c r="B28">
        <v>26</v>
      </c>
      <c r="C28" t="s">
        <v>1445</v>
      </c>
      <c r="D28">
        <v>0</v>
      </c>
      <c r="E28">
        <v>26</v>
      </c>
      <c r="F28" t="s">
        <v>5673</v>
      </c>
      <c r="G28" t="s">
        <v>1471</v>
      </c>
      <c r="H28" t="s">
        <v>4057</v>
      </c>
      <c r="I28" t="s">
        <v>4080</v>
      </c>
      <c r="J28">
        <f>VLOOKUP(I28,characters!$A$2:$C$1885,3,FALSE)</f>
        <v>851</v>
      </c>
      <c r="K28" t="str">
        <f>VLOOKUP(I28,characters!$A$2:$C$1885,2,FALSE)</f>
        <v>Jon Snow</v>
      </c>
      <c r="L28" s="1" t="s">
        <v>13103</v>
      </c>
      <c r="M28" t="str">
        <f t="shared" si="0"/>
        <v>{id:26,bookId:0,chapterInBook:26, povId:851, povName:"Jon Snow",title:"Jon IV"}</v>
      </c>
    </row>
    <row r="29" spans="1:13">
      <c r="A29">
        <v>27</v>
      </c>
      <c r="B29">
        <v>27</v>
      </c>
      <c r="C29" t="s">
        <v>1445</v>
      </c>
      <c r="D29">
        <v>0</v>
      </c>
      <c r="E29">
        <v>27</v>
      </c>
      <c r="F29" t="s">
        <v>5674</v>
      </c>
      <c r="G29" t="s">
        <v>1472</v>
      </c>
      <c r="H29" t="s">
        <v>6010</v>
      </c>
      <c r="I29" t="s">
        <v>3438</v>
      </c>
      <c r="J29">
        <f>VLOOKUP(I29,characters!$A$2:$C$1885,3,FALSE)</f>
        <v>456</v>
      </c>
      <c r="K29" t="str">
        <f>VLOOKUP(I29,characters!$A$2:$C$1885,2,FALSE)</f>
        <v>Eddard Stark</v>
      </c>
      <c r="L29" s="1" t="s">
        <v>13104</v>
      </c>
      <c r="M29" t="str">
        <f t="shared" si="0"/>
        <v>{id:27,bookId:0,chapterInBook:27, povId:456, povName:"Eddard Stark",title:"Eddard VI"}</v>
      </c>
    </row>
    <row r="30" spans="1:13">
      <c r="A30">
        <v>28</v>
      </c>
      <c r="B30">
        <v>28</v>
      </c>
      <c r="C30" t="s">
        <v>1445</v>
      </c>
      <c r="D30">
        <v>0</v>
      </c>
      <c r="E30">
        <v>28</v>
      </c>
      <c r="F30" t="s">
        <v>5675</v>
      </c>
      <c r="G30" t="s">
        <v>1473</v>
      </c>
      <c r="H30" t="s">
        <v>6008</v>
      </c>
      <c r="I30" t="s">
        <v>3140</v>
      </c>
      <c r="J30">
        <f>VLOOKUP(I30,characters!$A$2:$C$1885,3,FALSE)</f>
        <v>287</v>
      </c>
      <c r="K30" t="str">
        <f>VLOOKUP(I30,characters!$A$2:$C$1885,2,FALSE)</f>
        <v>Catelyn Tully</v>
      </c>
      <c r="L30" s="1" t="s">
        <v>13105</v>
      </c>
      <c r="M30" t="str">
        <f t="shared" si="0"/>
        <v>{id:28,bookId:0,chapterInBook:28, povId:287, povName:"Catelyn Tully",title:"Catelyn V"}</v>
      </c>
    </row>
    <row r="31" spans="1:13">
      <c r="A31">
        <v>29</v>
      </c>
      <c r="B31">
        <v>29</v>
      </c>
      <c r="C31" t="s">
        <v>1445</v>
      </c>
      <c r="D31">
        <v>0</v>
      </c>
      <c r="E31">
        <v>29</v>
      </c>
      <c r="F31" t="s">
        <v>5676</v>
      </c>
      <c r="G31" t="s">
        <v>1513</v>
      </c>
      <c r="H31" t="s">
        <v>6013</v>
      </c>
      <c r="I31" t="s">
        <v>5079</v>
      </c>
      <c r="J31">
        <f>VLOOKUP(I31,characters!$A$2:$C$1885,3,FALSE)</f>
        <v>1530</v>
      </c>
      <c r="K31" t="str">
        <f>VLOOKUP(I31,characters!$A$2:$C$1885,2,FALSE)</f>
        <v>Sansa Stark</v>
      </c>
      <c r="L31" s="1" t="s">
        <v>13106</v>
      </c>
      <c r="M31" t="str">
        <f t="shared" si="0"/>
        <v>{id:29,bookId:0,chapterInBook:29, povId:1530, povName:"Sansa Stark",title:"Sansa II"}</v>
      </c>
    </row>
    <row r="32" spans="1:13">
      <c r="A32">
        <v>30</v>
      </c>
      <c r="B32">
        <v>30</v>
      </c>
      <c r="C32" t="s">
        <v>1445</v>
      </c>
      <c r="D32">
        <v>0</v>
      </c>
      <c r="E32">
        <v>30</v>
      </c>
      <c r="F32" t="s">
        <v>5678</v>
      </c>
      <c r="G32" t="s">
        <v>5677</v>
      </c>
      <c r="H32" t="s">
        <v>6010</v>
      </c>
      <c r="I32" t="s">
        <v>3438</v>
      </c>
      <c r="J32">
        <f>VLOOKUP(I32,characters!$A$2:$C$1885,3,FALSE)</f>
        <v>456</v>
      </c>
      <c r="K32" t="str">
        <f>VLOOKUP(I32,characters!$A$2:$C$1885,2,FALSE)</f>
        <v>Eddard Stark</v>
      </c>
      <c r="L32" s="1" t="s">
        <v>13107</v>
      </c>
      <c r="M32" t="str">
        <f t="shared" si="0"/>
        <v>{id:30,bookId:0,chapterInBook:30, povId:456, povName:"Eddard Stark",title:"Eddard VII"}</v>
      </c>
    </row>
    <row r="33" spans="1:13">
      <c r="A33">
        <v>31</v>
      </c>
      <c r="B33">
        <v>31</v>
      </c>
      <c r="C33" t="s">
        <v>1445</v>
      </c>
      <c r="D33">
        <v>0</v>
      </c>
      <c r="E33">
        <v>31</v>
      </c>
      <c r="F33" t="s">
        <v>5679</v>
      </c>
      <c r="G33" t="s">
        <v>1474</v>
      </c>
      <c r="H33" t="s">
        <v>6012</v>
      </c>
      <c r="I33" t="s">
        <v>5357</v>
      </c>
      <c r="J33">
        <f>VLOOKUP(I33,characters!$A$2:$C$1885,3,FALSE)</f>
        <v>1716</v>
      </c>
      <c r="K33" t="str">
        <f>VLOOKUP(I33,characters!$A$2:$C$1885,2,FALSE)</f>
        <v>Tyrion Lannister</v>
      </c>
      <c r="L33" s="1" t="s">
        <v>13108</v>
      </c>
      <c r="M33" t="str">
        <f t="shared" si="0"/>
        <v>{id:31,bookId:0,chapterInBook:31, povId:1716, povName:"Tyrion Lannister",title:"Tyrion IV"}</v>
      </c>
    </row>
    <row r="34" spans="1:13">
      <c r="A34">
        <v>32</v>
      </c>
      <c r="B34">
        <v>32</v>
      </c>
      <c r="C34" t="s">
        <v>1445</v>
      </c>
      <c r="D34">
        <v>0</v>
      </c>
      <c r="E34">
        <v>32</v>
      </c>
      <c r="F34" t="s">
        <v>5680</v>
      </c>
      <c r="G34" t="s">
        <v>1475</v>
      </c>
      <c r="H34" t="s">
        <v>6011</v>
      </c>
      <c r="I34" t="s">
        <v>2885</v>
      </c>
      <c r="J34">
        <f>VLOOKUP(I34,characters!$A$2:$C$1885,3,FALSE)</f>
        <v>136</v>
      </c>
      <c r="K34" t="str">
        <f>VLOOKUP(I34,characters!$A$2:$C$1885,2,FALSE)</f>
        <v>Arya Stark</v>
      </c>
      <c r="L34" s="1" t="s">
        <v>13109</v>
      </c>
      <c r="M34" t="str">
        <f t="shared" si="0"/>
        <v>{id:32,bookId:0,chapterInBook:32, povId:136, povName:"Arya Stark",title:"Arya III"}</v>
      </c>
    </row>
    <row r="35" spans="1:13">
      <c r="A35">
        <v>33</v>
      </c>
      <c r="B35">
        <v>33</v>
      </c>
      <c r="C35" t="s">
        <v>1445</v>
      </c>
      <c r="D35">
        <v>0</v>
      </c>
      <c r="E35">
        <v>33</v>
      </c>
      <c r="F35" t="s">
        <v>5681</v>
      </c>
      <c r="G35" t="s">
        <v>1476</v>
      </c>
      <c r="H35" t="s">
        <v>6010</v>
      </c>
      <c r="I35" t="s">
        <v>3438</v>
      </c>
      <c r="J35">
        <f>VLOOKUP(I35,characters!$A$2:$C$1885,3,FALSE)</f>
        <v>456</v>
      </c>
      <c r="K35" t="str">
        <f>VLOOKUP(I35,characters!$A$2:$C$1885,2,FALSE)</f>
        <v>Eddard Stark</v>
      </c>
      <c r="L35" s="1" t="s">
        <v>13110</v>
      </c>
      <c r="M35" t="str">
        <f t="shared" si="0"/>
        <v>{id:33,bookId:0,chapterInBook:33, povId:456, povName:"Eddard Stark",title:"Eddard VIII"}</v>
      </c>
    </row>
    <row r="36" spans="1:13">
      <c r="A36">
        <v>34</v>
      </c>
      <c r="B36">
        <v>34</v>
      </c>
      <c r="C36" t="s">
        <v>1445</v>
      </c>
      <c r="D36">
        <v>0</v>
      </c>
      <c r="E36">
        <v>34</v>
      </c>
      <c r="F36" t="s">
        <v>5682</v>
      </c>
      <c r="G36" t="s">
        <v>1477</v>
      </c>
      <c r="H36" t="s">
        <v>6008</v>
      </c>
      <c r="I36" t="s">
        <v>3140</v>
      </c>
      <c r="J36">
        <f>VLOOKUP(I36,characters!$A$2:$C$1885,3,FALSE)</f>
        <v>287</v>
      </c>
      <c r="K36" t="str">
        <f>VLOOKUP(I36,characters!$A$2:$C$1885,2,FALSE)</f>
        <v>Catelyn Tully</v>
      </c>
      <c r="L36" s="1" t="s">
        <v>13111</v>
      </c>
      <c r="M36" t="str">
        <f t="shared" si="0"/>
        <v>{id:34,bookId:0,chapterInBook:34, povId:287, povName:"Catelyn Tully",title:"Catelyn VI"}</v>
      </c>
    </row>
    <row r="37" spans="1:13">
      <c r="A37">
        <v>35</v>
      </c>
      <c r="B37">
        <v>35</v>
      </c>
      <c r="C37" t="s">
        <v>1445</v>
      </c>
      <c r="D37">
        <v>0</v>
      </c>
      <c r="E37">
        <v>35</v>
      </c>
      <c r="F37" t="s">
        <v>5683</v>
      </c>
      <c r="G37" t="s">
        <v>1478</v>
      </c>
      <c r="H37" t="s">
        <v>6010</v>
      </c>
      <c r="I37" t="s">
        <v>3438</v>
      </c>
      <c r="J37">
        <f>VLOOKUP(I37,characters!$A$2:$C$1885,3,FALSE)</f>
        <v>456</v>
      </c>
      <c r="K37" t="str">
        <f>VLOOKUP(I37,characters!$A$2:$C$1885,2,FALSE)</f>
        <v>Eddard Stark</v>
      </c>
      <c r="L37" s="1" t="s">
        <v>13112</v>
      </c>
      <c r="M37" t="str">
        <f t="shared" si="0"/>
        <v>{id:35,bookId:0,chapterInBook:35, povId:456, povName:"Eddard Stark",title:"Eddard IX"}</v>
      </c>
    </row>
    <row r="38" spans="1:13">
      <c r="A38">
        <v>36</v>
      </c>
      <c r="B38">
        <v>36</v>
      </c>
      <c r="C38" t="s">
        <v>1445</v>
      </c>
      <c r="D38">
        <v>0</v>
      </c>
      <c r="E38">
        <v>36</v>
      </c>
      <c r="F38" t="s">
        <v>5684</v>
      </c>
      <c r="G38" t="s">
        <v>1523</v>
      </c>
      <c r="H38" t="s">
        <v>6009</v>
      </c>
      <c r="I38" t="s">
        <v>3261</v>
      </c>
      <c r="J38">
        <f>VLOOKUP(I38,characters!$A$2:$C$1885,3,FALSE)</f>
        <v>352</v>
      </c>
      <c r="K38" t="str">
        <f>VLOOKUP(I38,characters!$A$2:$C$1885,2,FALSE)</f>
        <v>Daenerys Targaryen</v>
      </c>
      <c r="L38" s="1" t="s">
        <v>13113</v>
      </c>
      <c r="M38" t="str">
        <f t="shared" si="0"/>
        <v>{id:36,bookId:0,chapterInBook:36, povId:352, povName:"Daenerys Targaryen",title:"Daenerys IV"}</v>
      </c>
    </row>
    <row r="39" spans="1:13">
      <c r="A39">
        <v>37</v>
      </c>
      <c r="B39">
        <v>37</v>
      </c>
      <c r="C39" t="s">
        <v>1445</v>
      </c>
      <c r="D39">
        <v>0</v>
      </c>
      <c r="E39">
        <v>37</v>
      </c>
      <c r="F39" t="s">
        <v>5685</v>
      </c>
      <c r="G39" t="s">
        <v>1479</v>
      </c>
      <c r="H39" t="s">
        <v>6007</v>
      </c>
      <c r="I39" t="s">
        <v>3062</v>
      </c>
      <c r="J39">
        <f>VLOOKUP(I39,characters!$A$2:$C$1885,3,FALSE)</f>
        <v>240</v>
      </c>
      <c r="K39" t="str">
        <f>VLOOKUP(I39,characters!$A$2:$C$1885,2,FALSE)</f>
        <v>Bran Stark</v>
      </c>
      <c r="L39" s="1" t="s">
        <v>13114</v>
      </c>
      <c r="M39" t="str">
        <f t="shared" si="0"/>
        <v>{id:37,bookId:0,chapterInBook:37, povId:240, povName:"Bran Stark",title:"Bran V"}</v>
      </c>
    </row>
    <row r="40" spans="1:13">
      <c r="A40">
        <v>38</v>
      </c>
      <c r="B40">
        <v>38</v>
      </c>
      <c r="C40" t="s">
        <v>1445</v>
      </c>
      <c r="D40">
        <v>0</v>
      </c>
      <c r="E40">
        <v>38</v>
      </c>
      <c r="F40" t="s">
        <v>5686</v>
      </c>
      <c r="G40" t="s">
        <v>1480</v>
      </c>
      <c r="H40" t="s">
        <v>6012</v>
      </c>
      <c r="I40" t="s">
        <v>5357</v>
      </c>
      <c r="J40">
        <f>VLOOKUP(I40,characters!$A$2:$C$1885,3,FALSE)</f>
        <v>1716</v>
      </c>
      <c r="K40" t="str">
        <f>VLOOKUP(I40,characters!$A$2:$C$1885,2,FALSE)</f>
        <v>Tyrion Lannister</v>
      </c>
      <c r="L40" s="1" t="s">
        <v>13115</v>
      </c>
      <c r="M40" t="str">
        <f t="shared" si="0"/>
        <v>{id:38,bookId:0,chapterInBook:38, povId:1716, povName:"Tyrion Lannister",title:"Tyrion V"}</v>
      </c>
    </row>
    <row r="41" spans="1:13">
      <c r="A41">
        <v>39</v>
      </c>
      <c r="B41">
        <v>39</v>
      </c>
      <c r="C41" t="s">
        <v>1445</v>
      </c>
      <c r="D41">
        <v>0</v>
      </c>
      <c r="E41">
        <v>39</v>
      </c>
      <c r="F41" t="s">
        <v>5687</v>
      </c>
      <c r="G41" t="s">
        <v>1481</v>
      </c>
      <c r="H41" t="s">
        <v>6010</v>
      </c>
      <c r="I41" t="s">
        <v>3438</v>
      </c>
      <c r="J41">
        <f>VLOOKUP(I41,characters!$A$2:$C$1885,3,FALSE)</f>
        <v>456</v>
      </c>
      <c r="K41" t="str">
        <f>VLOOKUP(I41,characters!$A$2:$C$1885,2,FALSE)</f>
        <v>Eddard Stark</v>
      </c>
      <c r="L41" s="1" t="s">
        <v>13116</v>
      </c>
      <c r="M41" t="str">
        <f t="shared" si="0"/>
        <v>{id:39,bookId:0,chapterInBook:39, povId:456, povName:"Eddard Stark",title:"Eddard X"}</v>
      </c>
    </row>
    <row r="42" spans="1:13">
      <c r="A42">
        <v>40</v>
      </c>
      <c r="B42">
        <v>40</v>
      </c>
      <c r="C42" t="s">
        <v>1445</v>
      </c>
      <c r="D42">
        <v>0</v>
      </c>
      <c r="E42">
        <v>40</v>
      </c>
      <c r="F42" t="s">
        <v>5688</v>
      </c>
      <c r="G42" t="s">
        <v>1482</v>
      </c>
      <c r="H42" t="s">
        <v>6008</v>
      </c>
      <c r="I42" t="s">
        <v>3140</v>
      </c>
      <c r="J42">
        <f>VLOOKUP(I42,characters!$A$2:$C$1885,3,FALSE)</f>
        <v>287</v>
      </c>
      <c r="K42" t="str">
        <f>VLOOKUP(I42,characters!$A$2:$C$1885,2,FALSE)</f>
        <v>Catelyn Tully</v>
      </c>
      <c r="L42" s="1" t="s">
        <v>13117</v>
      </c>
      <c r="M42" t="str">
        <f t="shared" si="0"/>
        <v>{id:40,bookId:0,chapterInBook:40, povId:287, povName:"Catelyn Tully",title:"Catelyn VII"}</v>
      </c>
    </row>
    <row r="43" spans="1:13">
      <c r="A43">
        <v>41</v>
      </c>
      <c r="B43">
        <v>41</v>
      </c>
      <c r="C43" t="s">
        <v>1445</v>
      </c>
      <c r="D43">
        <v>0</v>
      </c>
      <c r="E43">
        <v>41</v>
      </c>
      <c r="F43" t="s">
        <v>5689</v>
      </c>
      <c r="G43" t="s">
        <v>1520</v>
      </c>
      <c r="H43" t="s">
        <v>4057</v>
      </c>
      <c r="I43" t="s">
        <v>4080</v>
      </c>
      <c r="J43">
        <f>VLOOKUP(I43,characters!$A$2:$C$1885,3,FALSE)</f>
        <v>851</v>
      </c>
      <c r="K43" t="str">
        <f>VLOOKUP(I43,characters!$A$2:$C$1885,2,FALSE)</f>
        <v>Jon Snow</v>
      </c>
      <c r="L43" s="1" t="s">
        <v>13118</v>
      </c>
      <c r="M43" t="str">
        <f t="shared" si="0"/>
        <v>{id:41,bookId:0,chapterInBook:41, povId:851, povName:"Jon Snow",title:"Jon V"}</v>
      </c>
    </row>
    <row r="44" spans="1:13">
      <c r="A44">
        <v>42</v>
      </c>
      <c r="B44">
        <v>42</v>
      </c>
      <c r="C44" t="s">
        <v>1445</v>
      </c>
      <c r="D44">
        <v>0</v>
      </c>
      <c r="E44">
        <v>42</v>
      </c>
      <c r="F44" t="s">
        <v>5690</v>
      </c>
      <c r="G44" t="s">
        <v>1483</v>
      </c>
      <c r="H44" t="s">
        <v>6012</v>
      </c>
      <c r="I44" t="s">
        <v>5357</v>
      </c>
      <c r="J44">
        <f>VLOOKUP(I44,characters!$A$2:$C$1885,3,FALSE)</f>
        <v>1716</v>
      </c>
      <c r="K44" t="str">
        <f>VLOOKUP(I44,characters!$A$2:$C$1885,2,FALSE)</f>
        <v>Tyrion Lannister</v>
      </c>
      <c r="L44" s="1" t="s">
        <v>13119</v>
      </c>
      <c r="M44" t="str">
        <f t="shared" si="0"/>
        <v>{id:42,bookId:0,chapterInBook:42, povId:1716, povName:"Tyrion Lannister",title:"Tyrion VI"}</v>
      </c>
    </row>
    <row r="45" spans="1:13">
      <c r="A45">
        <v>43</v>
      </c>
      <c r="B45">
        <v>43</v>
      </c>
      <c r="C45" t="s">
        <v>1445</v>
      </c>
      <c r="D45">
        <v>0</v>
      </c>
      <c r="E45">
        <v>43</v>
      </c>
      <c r="F45" t="s">
        <v>5691</v>
      </c>
      <c r="G45" t="s">
        <v>1484</v>
      </c>
      <c r="H45" t="s">
        <v>6010</v>
      </c>
      <c r="I45" t="s">
        <v>3438</v>
      </c>
      <c r="J45">
        <f>VLOOKUP(I45,characters!$A$2:$C$1885,3,FALSE)</f>
        <v>456</v>
      </c>
      <c r="K45" t="str">
        <f>VLOOKUP(I45,characters!$A$2:$C$1885,2,FALSE)</f>
        <v>Eddard Stark</v>
      </c>
      <c r="L45" s="1" t="s">
        <v>13120</v>
      </c>
      <c r="M45" t="str">
        <f t="shared" si="0"/>
        <v>{id:43,bookId:0,chapterInBook:43, povId:456, povName:"Eddard Stark",title:"Eddard XI"}</v>
      </c>
    </row>
    <row r="46" spans="1:13">
      <c r="A46">
        <v>44</v>
      </c>
      <c r="B46">
        <v>44</v>
      </c>
      <c r="C46" t="s">
        <v>1445</v>
      </c>
      <c r="D46">
        <v>0</v>
      </c>
      <c r="E46">
        <v>44</v>
      </c>
      <c r="F46" t="s">
        <v>5692</v>
      </c>
      <c r="G46" t="s">
        <v>1485</v>
      </c>
      <c r="H46" t="s">
        <v>6013</v>
      </c>
      <c r="I46" t="s">
        <v>5079</v>
      </c>
      <c r="J46">
        <f>VLOOKUP(I46,characters!$A$2:$C$1885,3,FALSE)</f>
        <v>1530</v>
      </c>
      <c r="K46" t="str">
        <f>VLOOKUP(I46,characters!$A$2:$C$1885,2,FALSE)</f>
        <v>Sansa Stark</v>
      </c>
      <c r="L46" s="1" t="s">
        <v>13121</v>
      </c>
      <c r="M46" t="str">
        <f t="shared" si="0"/>
        <v>{id:44,bookId:0,chapterInBook:44, povId:1530, povName:"Sansa Stark",title:"Sansa III"}</v>
      </c>
    </row>
    <row r="47" spans="1:13">
      <c r="A47">
        <v>45</v>
      </c>
      <c r="B47">
        <v>45</v>
      </c>
      <c r="C47" t="s">
        <v>1445</v>
      </c>
      <c r="D47">
        <v>0</v>
      </c>
      <c r="E47">
        <v>45</v>
      </c>
      <c r="F47" t="s">
        <v>5693</v>
      </c>
      <c r="G47" t="s">
        <v>1486</v>
      </c>
      <c r="H47" t="s">
        <v>6010</v>
      </c>
      <c r="I47" t="s">
        <v>3438</v>
      </c>
      <c r="J47">
        <f>VLOOKUP(I47,characters!$A$2:$C$1885,3,FALSE)</f>
        <v>456</v>
      </c>
      <c r="K47" t="str">
        <f>VLOOKUP(I47,characters!$A$2:$C$1885,2,FALSE)</f>
        <v>Eddard Stark</v>
      </c>
      <c r="L47" s="1" t="s">
        <v>13122</v>
      </c>
      <c r="M47" t="str">
        <f t="shared" si="0"/>
        <v>{id:45,bookId:0,chapterInBook:45, povId:456, povName:"Eddard Stark",title:"Eddard XII"}</v>
      </c>
    </row>
    <row r="48" spans="1:13">
      <c r="A48">
        <v>46</v>
      </c>
      <c r="B48">
        <v>46</v>
      </c>
      <c r="C48" t="s">
        <v>1445</v>
      </c>
      <c r="D48">
        <v>0</v>
      </c>
      <c r="E48">
        <v>46</v>
      </c>
      <c r="F48" t="s">
        <v>5694</v>
      </c>
      <c r="G48" t="s">
        <v>1533</v>
      </c>
      <c r="H48" t="s">
        <v>6009</v>
      </c>
      <c r="I48" t="s">
        <v>3261</v>
      </c>
      <c r="J48">
        <f>VLOOKUP(I48,characters!$A$2:$C$1885,3,FALSE)</f>
        <v>352</v>
      </c>
      <c r="K48" t="str">
        <f>VLOOKUP(I48,characters!$A$2:$C$1885,2,FALSE)</f>
        <v>Daenerys Targaryen</v>
      </c>
      <c r="L48" s="1" t="s">
        <v>13123</v>
      </c>
      <c r="M48" t="str">
        <f t="shared" si="0"/>
        <v>{id:46,bookId:0,chapterInBook:46, povId:352, povName:"Daenerys Targaryen",title:"Daenerys V"}</v>
      </c>
    </row>
    <row r="49" spans="1:13">
      <c r="A49">
        <v>47</v>
      </c>
      <c r="B49">
        <v>47</v>
      </c>
      <c r="C49" t="s">
        <v>1445</v>
      </c>
      <c r="D49">
        <v>0</v>
      </c>
      <c r="E49">
        <v>47</v>
      </c>
      <c r="F49" t="s">
        <v>5695</v>
      </c>
      <c r="G49" t="s">
        <v>1487</v>
      </c>
      <c r="H49" t="s">
        <v>6010</v>
      </c>
      <c r="I49" t="s">
        <v>3438</v>
      </c>
      <c r="J49">
        <f>VLOOKUP(I49,characters!$A$2:$C$1885,3,FALSE)</f>
        <v>456</v>
      </c>
      <c r="K49" t="str">
        <f>VLOOKUP(I49,characters!$A$2:$C$1885,2,FALSE)</f>
        <v>Eddard Stark</v>
      </c>
      <c r="L49" s="1" t="s">
        <v>13124</v>
      </c>
      <c r="M49" t="str">
        <f t="shared" si="0"/>
        <v>{id:47,bookId:0,chapterInBook:47, povId:456, povName:"Eddard Stark",title:"Eddard XIII"}</v>
      </c>
    </row>
    <row r="50" spans="1:13">
      <c r="A50">
        <v>48</v>
      </c>
      <c r="B50">
        <v>48</v>
      </c>
      <c r="C50" t="s">
        <v>1445</v>
      </c>
      <c r="D50">
        <v>0</v>
      </c>
      <c r="E50">
        <v>48</v>
      </c>
      <c r="F50" t="s">
        <v>5696</v>
      </c>
      <c r="G50" t="s">
        <v>1488</v>
      </c>
      <c r="H50" t="s">
        <v>4057</v>
      </c>
      <c r="I50" t="s">
        <v>4080</v>
      </c>
      <c r="J50">
        <f>VLOOKUP(I50,characters!$A$2:$C$1885,3,FALSE)</f>
        <v>851</v>
      </c>
      <c r="K50" t="str">
        <f>VLOOKUP(I50,characters!$A$2:$C$1885,2,FALSE)</f>
        <v>Jon Snow</v>
      </c>
      <c r="L50" s="1" t="s">
        <v>13125</v>
      </c>
      <c r="M50" t="str">
        <f t="shared" si="0"/>
        <v>{id:48,bookId:0,chapterInBook:48, povId:851, povName:"Jon Snow",title:"Jon VI"}</v>
      </c>
    </row>
    <row r="51" spans="1:13">
      <c r="A51">
        <v>49</v>
      </c>
      <c r="B51">
        <v>49</v>
      </c>
      <c r="C51" t="s">
        <v>1445</v>
      </c>
      <c r="D51">
        <v>0</v>
      </c>
      <c r="E51">
        <v>49</v>
      </c>
      <c r="F51" t="s">
        <v>5697</v>
      </c>
      <c r="G51" t="s">
        <v>1489</v>
      </c>
      <c r="H51" t="s">
        <v>6010</v>
      </c>
      <c r="I51" t="s">
        <v>3438</v>
      </c>
      <c r="J51">
        <f>VLOOKUP(I51,characters!$A$2:$C$1885,3,FALSE)</f>
        <v>456</v>
      </c>
      <c r="K51" t="str">
        <f>VLOOKUP(I51,characters!$A$2:$C$1885,2,FALSE)</f>
        <v>Eddard Stark</v>
      </c>
      <c r="L51" s="1" t="s">
        <v>13126</v>
      </c>
      <c r="M51" t="str">
        <f t="shared" si="0"/>
        <v>{id:49,bookId:0,chapterInBook:49, povId:456, povName:"Eddard Stark",title:"Eddard XIV"}</v>
      </c>
    </row>
    <row r="52" spans="1:13">
      <c r="A52">
        <v>50</v>
      </c>
      <c r="B52">
        <v>50</v>
      </c>
      <c r="C52" t="s">
        <v>1445</v>
      </c>
      <c r="D52">
        <v>0</v>
      </c>
      <c r="E52">
        <v>50</v>
      </c>
      <c r="F52" t="s">
        <v>5698</v>
      </c>
      <c r="G52" t="s">
        <v>1490</v>
      </c>
      <c r="H52" t="s">
        <v>6011</v>
      </c>
      <c r="I52" t="s">
        <v>2885</v>
      </c>
      <c r="J52">
        <f>VLOOKUP(I52,characters!$A$2:$C$1885,3,FALSE)</f>
        <v>136</v>
      </c>
      <c r="K52" t="str">
        <f>VLOOKUP(I52,characters!$A$2:$C$1885,2,FALSE)</f>
        <v>Arya Stark</v>
      </c>
      <c r="L52" s="1" t="s">
        <v>13127</v>
      </c>
      <c r="M52" t="str">
        <f t="shared" si="0"/>
        <v>{id:50,bookId:0,chapterInBook:50, povId:136, povName:"Arya Stark",title:"Arya IV"}</v>
      </c>
    </row>
    <row r="53" spans="1:13">
      <c r="A53">
        <v>51</v>
      </c>
      <c r="B53">
        <v>51</v>
      </c>
      <c r="C53" t="s">
        <v>1445</v>
      </c>
      <c r="D53">
        <v>0</v>
      </c>
      <c r="E53">
        <v>51</v>
      </c>
      <c r="F53" t="s">
        <v>5699</v>
      </c>
      <c r="G53" t="s">
        <v>1491</v>
      </c>
      <c r="H53" t="s">
        <v>6013</v>
      </c>
      <c r="I53" t="s">
        <v>5079</v>
      </c>
      <c r="J53">
        <f>VLOOKUP(I53,characters!$A$2:$C$1885,3,FALSE)</f>
        <v>1530</v>
      </c>
      <c r="K53" t="str">
        <f>VLOOKUP(I53,characters!$A$2:$C$1885,2,FALSE)</f>
        <v>Sansa Stark</v>
      </c>
      <c r="L53" s="1" t="s">
        <v>13128</v>
      </c>
      <c r="M53" t="str">
        <f t="shared" si="0"/>
        <v>{id:51,bookId:0,chapterInBook:51, povId:1530, povName:"Sansa Stark",title:"Sansa IV"}</v>
      </c>
    </row>
    <row r="54" spans="1:13">
      <c r="A54">
        <v>52</v>
      </c>
      <c r="B54">
        <v>52</v>
      </c>
      <c r="C54" t="s">
        <v>1445</v>
      </c>
      <c r="D54">
        <v>0</v>
      </c>
      <c r="E54">
        <v>52</v>
      </c>
      <c r="F54" t="s">
        <v>5700</v>
      </c>
      <c r="G54" t="s">
        <v>1492</v>
      </c>
      <c r="H54" t="s">
        <v>4057</v>
      </c>
      <c r="I54" t="s">
        <v>4080</v>
      </c>
      <c r="J54">
        <f>VLOOKUP(I54,characters!$A$2:$C$1885,3,FALSE)</f>
        <v>851</v>
      </c>
      <c r="K54" t="str">
        <f>VLOOKUP(I54,characters!$A$2:$C$1885,2,FALSE)</f>
        <v>Jon Snow</v>
      </c>
      <c r="L54" s="1" t="s">
        <v>13129</v>
      </c>
      <c r="M54" t="str">
        <f t="shared" si="0"/>
        <v>{id:52,bookId:0,chapterInBook:52, povId:851, povName:"Jon Snow",title:"Jon VII"}</v>
      </c>
    </row>
    <row r="55" spans="1:13">
      <c r="A55">
        <v>53</v>
      </c>
      <c r="B55">
        <v>53</v>
      </c>
      <c r="C55" t="s">
        <v>1445</v>
      </c>
      <c r="D55">
        <v>0</v>
      </c>
      <c r="E55">
        <v>53</v>
      </c>
      <c r="F55" t="s">
        <v>5701</v>
      </c>
      <c r="G55" t="s">
        <v>1493</v>
      </c>
      <c r="H55" t="s">
        <v>6007</v>
      </c>
      <c r="I55" t="s">
        <v>3062</v>
      </c>
      <c r="J55">
        <f>VLOOKUP(I55,characters!$A$2:$C$1885,3,FALSE)</f>
        <v>240</v>
      </c>
      <c r="K55" t="str">
        <f>VLOOKUP(I55,characters!$A$2:$C$1885,2,FALSE)</f>
        <v>Bran Stark</v>
      </c>
      <c r="L55" s="1" t="s">
        <v>13130</v>
      </c>
      <c r="M55" t="str">
        <f t="shared" si="0"/>
        <v>{id:53,bookId:0,chapterInBook:53, povId:240, povName:"Bran Stark",title:"Bran VI"}</v>
      </c>
    </row>
    <row r="56" spans="1:13">
      <c r="A56">
        <v>54</v>
      </c>
      <c r="B56">
        <v>54</v>
      </c>
      <c r="C56" t="s">
        <v>1445</v>
      </c>
      <c r="D56">
        <v>0</v>
      </c>
      <c r="E56">
        <v>54</v>
      </c>
      <c r="F56" t="s">
        <v>5702</v>
      </c>
      <c r="G56" t="s">
        <v>1550</v>
      </c>
      <c r="H56" t="s">
        <v>6009</v>
      </c>
      <c r="I56" t="s">
        <v>3261</v>
      </c>
      <c r="J56">
        <f>VLOOKUP(I56,characters!$A$2:$C$1885,3,FALSE)</f>
        <v>352</v>
      </c>
      <c r="K56" t="str">
        <f>VLOOKUP(I56,characters!$A$2:$C$1885,2,FALSE)</f>
        <v>Daenerys Targaryen</v>
      </c>
      <c r="L56" s="1" t="s">
        <v>13131</v>
      </c>
      <c r="M56" t="str">
        <f t="shared" si="0"/>
        <v>{id:54,bookId:0,chapterInBook:54, povId:352, povName:"Daenerys Targaryen",title:"Daenerys VI"}</v>
      </c>
    </row>
    <row r="57" spans="1:13">
      <c r="A57">
        <v>55</v>
      </c>
      <c r="B57">
        <v>55</v>
      </c>
      <c r="C57" t="s">
        <v>1445</v>
      </c>
      <c r="D57">
        <v>0</v>
      </c>
      <c r="E57">
        <v>55</v>
      </c>
      <c r="F57" t="s">
        <v>5703</v>
      </c>
      <c r="G57" t="s">
        <v>1494</v>
      </c>
      <c r="H57" t="s">
        <v>6008</v>
      </c>
      <c r="I57" t="s">
        <v>3140</v>
      </c>
      <c r="J57">
        <f>VLOOKUP(I57,characters!$A$2:$C$1885,3,FALSE)</f>
        <v>287</v>
      </c>
      <c r="K57" t="str">
        <f>VLOOKUP(I57,characters!$A$2:$C$1885,2,FALSE)</f>
        <v>Catelyn Tully</v>
      </c>
      <c r="L57" s="1" t="s">
        <v>13132</v>
      </c>
      <c r="M57" t="str">
        <f t="shared" si="0"/>
        <v>{id:55,bookId:0,chapterInBook:55, povId:287, povName:"Catelyn Tully",title:"Catelyn VIII"}</v>
      </c>
    </row>
    <row r="58" spans="1:13">
      <c r="A58">
        <v>56</v>
      </c>
      <c r="B58">
        <v>56</v>
      </c>
      <c r="C58" t="s">
        <v>1445</v>
      </c>
      <c r="D58">
        <v>0</v>
      </c>
      <c r="E58">
        <v>56</v>
      </c>
      <c r="F58" t="s">
        <v>5704</v>
      </c>
      <c r="G58" t="s">
        <v>1495</v>
      </c>
      <c r="H58" t="s">
        <v>6012</v>
      </c>
      <c r="I58" t="s">
        <v>5357</v>
      </c>
      <c r="J58">
        <f>VLOOKUP(I58,characters!$A$2:$C$1885,3,FALSE)</f>
        <v>1716</v>
      </c>
      <c r="K58" t="str">
        <f>VLOOKUP(I58,characters!$A$2:$C$1885,2,FALSE)</f>
        <v>Tyrion Lannister</v>
      </c>
      <c r="L58" s="1" t="s">
        <v>13133</v>
      </c>
      <c r="M58" t="str">
        <f t="shared" si="0"/>
        <v>{id:56,bookId:0,chapterInBook:56, povId:1716, povName:"Tyrion Lannister",title:"Tyrion VII"}</v>
      </c>
    </row>
    <row r="59" spans="1:13">
      <c r="A59">
        <v>57</v>
      </c>
      <c r="B59">
        <v>57</v>
      </c>
      <c r="C59" t="s">
        <v>1445</v>
      </c>
      <c r="D59">
        <v>0</v>
      </c>
      <c r="E59">
        <v>57</v>
      </c>
      <c r="F59" t="s">
        <v>5705</v>
      </c>
      <c r="G59" t="s">
        <v>1496</v>
      </c>
      <c r="H59" t="s">
        <v>6013</v>
      </c>
      <c r="I59" t="s">
        <v>5079</v>
      </c>
      <c r="J59">
        <f>VLOOKUP(I59,characters!$A$2:$C$1885,3,FALSE)</f>
        <v>1530</v>
      </c>
      <c r="K59" t="str">
        <f>VLOOKUP(I59,characters!$A$2:$C$1885,2,FALSE)</f>
        <v>Sansa Stark</v>
      </c>
      <c r="L59" s="1" t="s">
        <v>13134</v>
      </c>
      <c r="M59" t="str">
        <f t="shared" si="0"/>
        <v>{id:57,bookId:0,chapterInBook:57, povId:1530, povName:"Sansa Stark",title:"Sansa V"}</v>
      </c>
    </row>
    <row r="60" spans="1:13">
      <c r="A60">
        <v>58</v>
      </c>
      <c r="B60">
        <v>58</v>
      </c>
      <c r="C60" t="s">
        <v>1445</v>
      </c>
      <c r="D60">
        <v>0</v>
      </c>
      <c r="E60">
        <v>58</v>
      </c>
      <c r="F60" t="s">
        <v>5706</v>
      </c>
      <c r="G60" t="s">
        <v>1497</v>
      </c>
      <c r="H60" t="s">
        <v>6010</v>
      </c>
      <c r="I60" t="s">
        <v>3438</v>
      </c>
      <c r="J60">
        <f>VLOOKUP(I60,characters!$A$2:$C$1885,3,FALSE)</f>
        <v>456</v>
      </c>
      <c r="K60" t="str">
        <f>VLOOKUP(I60,characters!$A$2:$C$1885,2,FALSE)</f>
        <v>Eddard Stark</v>
      </c>
      <c r="L60" s="1" t="s">
        <v>13135</v>
      </c>
      <c r="M60" t="str">
        <f t="shared" si="0"/>
        <v>{id:58,bookId:0,chapterInBook:58, povId:456, povName:"Eddard Stark",title:"Eddard XV"}</v>
      </c>
    </row>
    <row r="61" spans="1:13">
      <c r="A61">
        <v>59</v>
      </c>
      <c r="B61">
        <v>59</v>
      </c>
      <c r="C61" t="s">
        <v>1445</v>
      </c>
      <c r="D61">
        <v>0</v>
      </c>
      <c r="E61">
        <v>59</v>
      </c>
      <c r="F61" t="s">
        <v>5707</v>
      </c>
      <c r="G61" t="s">
        <v>1498</v>
      </c>
      <c r="H61" t="s">
        <v>6008</v>
      </c>
      <c r="I61" t="s">
        <v>3140</v>
      </c>
      <c r="J61">
        <f>VLOOKUP(I61,characters!$A$2:$C$1885,3,FALSE)</f>
        <v>287</v>
      </c>
      <c r="K61" t="str">
        <f>VLOOKUP(I61,characters!$A$2:$C$1885,2,FALSE)</f>
        <v>Catelyn Tully</v>
      </c>
      <c r="L61" s="1" t="s">
        <v>13136</v>
      </c>
      <c r="M61" t="str">
        <f t="shared" si="0"/>
        <v>{id:59,bookId:0,chapterInBook:59, povId:287, povName:"Catelyn Tully",title:"Catelyn IX"}</v>
      </c>
    </row>
    <row r="62" spans="1:13">
      <c r="A62">
        <v>60</v>
      </c>
      <c r="B62">
        <v>60</v>
      </c>
      <c r="C62" t="s">
        <v>1445</v>
      </c>
      <c r="D62">
        <v>0</v>
      </c>
      <c r="E62">
        <v>60</v>
      </c>
      <c r="F62" t="s">
        <v>5708</v>
      </c>
      <c r="G62" t="s">
        <v>1499</v>
      </c>
      <c r="H62" t="s">
        <v>4057</v>
      </c>
      <c r="I62" t="s">
        <v>4080</v>
      </c>
      <c r="J62">
        <f>VLOOKUP(I62,characters!$A$2:$C$1885,3,FALSE)</f>
        <v>851</v>
      </c>
      <c r="K62" t="str">
        <f>VLOOKUP(I62,characters!$A$2:$C$1885,2,FALSE)</f>
        <v>Jon Snow</v>
      </c>
      <c r="L62" s="1" t="s">
        <v>13137</v>
      </c>
      <c r="M62" t="str">
        <f t="shared" si="0"/>
        <v>{id:60,bookId:0,chapterInBook:60, povId:851, povName:"Jon Snow",title:"Jon VIII"}</v>
      </c>
    </row>
    <row r="63" spans="1:13">
      <c r="A63">
        <v>61</v>
      </c>
      <c r="B63">
        <v>61</v>
      </c>
      <c r="C63" t="s">
        <v>1445</v>
      </c>
      <c r="D63">
        <v>0</v>
      </c>
      <c r="E63">
        <v>61</v>
      </c>
      <c r="F63" t="s">
        <v>5709</v>
      </c>
      <c r="G63" t="s">
        <v>1601</v>
      </c>
      <c r="H63" t="s">
        <v>6009</v>
      </c>
      <c r="I63" t="s">
        <v>3261</v>
      </c>
      <c r="J63">
        <f>VLOOKUP(I63,characters!$A$2:$C$1885,3,FALSE)</f>
        <v>352</v>
      </c>
      <c r="K63" t="str">
        <f>VLOOKUP(I63,characters!$A$2:$C$1885,2,FALSE)</f>
        <v>Daenerys Targaryen</v>
      </c>
      <c r="L63" s="1" t="s">
        <v>13138</v>
      </c>
      <c r="M63" t="str">
        <f t="shared" si="0"/>
        <v>{id:61,bookId:0,chapterInBook:61, povId:352, povName:"Daenerys Targaryen",title:"Daenerys VII"}</v>
      </c>
    </row>
    <row r="64" spans="1:13">
      <c r="A64">
        <v>62</v>
      </c>
      <c r="B64">
        <v>62</v>
      </c>
      <c r="C64" t="s">
        <v>1445</v>
      </c>
      <c r="D64">
        <v>0</v>
      </c>
      <c r="E64">
        <v>62</v>
      </c>
      <c r="F64" t="s">
        <v>5710</v>
      </c>
      <c r="G64" t="s">
        <v>1500</v>
      </c>
      <c r="H64" t="s">
        <v>6012</v>
      </c>
      <c r="I64" t="s">
        <v>5357</v>
      </c>
      <c r="J64">
        <f>VLOOKUP(I64,characters!$A$2:$C$1885,3,FALSE)</f>
        <v>1716</v>
      </c>
      <c r="K64" t="str">
        <f>VLOOKUP(I64,characters!$A$2:$C$1885,2,FALSE)</f>
        <v>Tyrion Lannister</v>
      </c>
      <c r="L64" s="1" t="s">
        <v>13139</v>
      </c>
      <c r="M64" t="str">
        <f t="shared" si="0"/>
        <v>{id:62,bookId:0,chapterInBook:62, povId:1716, povName:"Tyrion Lannister",title:"Tyrion VIII"}</v>
      </c>
    </row>
    <row r="65" spans="1:13">
      <c r="A65">
        <v>63</v>
      </c>
      <c r="B65">
        <v>63</v>
      </c>
      <c r="C65" t="s">
        <v>1445</v>
      </c>
      <c r="D65">
        <v>0</v>
      </c>
      <c r="E65">
        <v>63</v>
      </c>
      <c r="F65" t="s">
        <v>5711</v>
      </c>
      <c r="G65" t="s">
        <v>1501</v>
      </c>
      <c r="H65" t="s">
        <v>6008</v>
      </c>
      <c r="I65" t="s">
        <v>3140</v>
      </c>
      <c r="J65">
        <f>VLOOKUP(I65,characters!$A$2:$C$1885,3,FALSE)</f>
        <v>287</v>
      </c>
      <c r="K65" t="str">
        <f>VLOOKUP(I65,characters!$A$2:$C$1885,2,FALSE)</f>
        <v>Catelyn Tully</v>
      </c>
      <c r="L65" s="1" t="s">
        <v>13140</v>
      </c>
      <c r="M65" t="str">
        <f t="shared" si="0"/>
        <v>{id:63,bookId:0,chapterInBook:63, povId:287, povName:"Catelyn Tully",title:"Catelyn X"}</v>
      </c>
    </row>
    <row r="66" spans="1:13">
      <c r="A66">
        <v>64</v>
      </c>
      <c r="B66">
        <v>64</v>
      </c>
      <c r="C66" t="s">
        <v>1445</v>
      </c>
      <c r="D66">
        <v>0</v>
      </c>
      <c r="E66">
        <v>64</v>
      </c>
      <c r="F66" t="s">
        <v>5712</v>
      </c>
      <c r="G66" t="s">
        <v>1502</v>
      </c>
      <c r="H66" t="s">
        <v>6009</v>
      </c>
      <c r="I66" t="s">
        <v>3261</v>
      </c>
      <c r="J66">
        <f>VLOOKUP(I66,characters!$A$2:$C$1885,3,FALSE)</f>
        <v>352</v>
      </c>
      <c r="K66" t="str">
        <f>VLOOKUP(I66,characters!$A$2:$C$1885,2,FALSE)</f>
        <v>Daenerys Targaryen</v>
      </c>
      <c r="L66" s="1" t="s">
        <v>13141</v>
      </c>
      <c r="M66" t="str">
        <f t="shared" si="0"/>
        <v>{id:64,bookId:0,chapterInBook:64, povId:352, povName:"Daenerys Targaryen",title:"Daenerys VIII"}</v>
      </c>
    </row>
    <row r="67" spans="1:13">
      <c r="A67">
        <v>65</v>
      </c>
      <c r="B67">
        <v>65</v>
      </c>
      <c r="C67" t="s">
        <v>1445</v>
      </c>
      <c r="D67">
        <v>0</v>
      </c>
      <c r="E67">
        <v>65</v>
      </c>
      <c r="F67" t="s">
        <v>5713</v>
      </c>
      <c r="G67" t="s">
        <v>1503</v>
      </c>
      <c r="H67" t="s">
        <v>6011</v>
      </c>
      <c r="I67" t="s">
        <v>2885</v>
      </c>
      <c r="J67">
        <f>VLOOKUP(I67,characters!$A$2:$C$1885,3,FALSE)</f>
        <v>136</v>
      </c>
      <c r="K67" t="str">
        <f>VLOOKUP(I67,characters!$A$2:$C$1885,2,FALSE)</f>
        <v>Arya Stark</v>
      </c>
      <c r="L67" s="1" t="s">
        <v>13142</v>
      </c>
      <c r="M67" t="str">
        <f t="shared" ref="M67:M74" si="1">"{id:"&amp;B67&amp;",bookId:"&amp;D67&amp;",chapterInBook:"&amp;E67&amp;", povId:"&amp;J67&amp;", povName:"""&amp;K67&amp;""",title:"""&amp;G67&amp;"""}"</f>
        <v>{id:65,bookId:0,chapterInBook:65, povId:136, povName:"Arya Stark",title:"Arya V"}</v>
      </c>
    </row>
    <row r="68" spans="1:13">
      <c r="A68">
        <v>66</v>
      </c>
      <c r="B68">
        <v>66</v>
      </c>
      <c r="C68" t="s">
        <v>1445</v>
      </c>
      <c r="D68">
        <v>0</v>
      </c>
      <c r="E68">
        <v>66</v>
      </c>
      <c r="F68" t="s">
        <v>5714</v>
      </c>
      <c r="G68" t="s">
        <v>1504</v>
      </c>
      <c r="H68" t="s">
        <v>6007</v>
      </c>
      <c r="I68" t="s">
        <v>3062</v>
      </c>
      <c r="J68">
        <f>VLOOKUP(I68,characters!$A$2:$C$1885,3,FALSE)</f>
        <v>240</v>
      </c>
      <c r="K68" t="str">
        <f>VLOOKUP(I68,characters!$A$2:$C$1885,2,FALSE)</f>
        <v>Bran Stark</v>
      </c>
      <c r="L68" s="1" t="s">
        <v>13143</v>
      </c>
      <c r="M68" t="str">
        <f t="shared" si="1"/>
        <v>{id:66,bookId:0,chapterInBook:66, povId:240, povName:"Bran Stark",title:"Bran VII"}</v>
      </c>
    </row>
    <row r="69" spans="1:13">
      <c r="A69">
        <v>67</v>
      </c>
      <c r="B69">
        <v>67</v>
      </c>
      <c r="C69" t="s">
        <v>1445</v>
      </c>
      <c r="D69">
        <v>0</v>
      </c>
      <c r="E69">
        <v>67</v>
      </c>
      <c r="F69" t="s">
        <v>5715</v>
      </c>
      <c r="G69" t="s">
        <v>1530</v>
      </c>
      <c r="H69" t="s">
        <v>6013</v>
      </c>
      <c r="I69" t="s">
        <v>5079</v>
      </c>
      <c r="J69">
        <f>VLOOKUP(I69,characters!$A$2:$C$1885,3,FALSE)</f>
        <v>1530</v>
      </c>
      <c r="K69" t="str">
        <f>VLOOKUP(I69,characters!$A$2:$C$1885,2,FALSE)</f>
        <v>Sansa Stark</v>
      </c>
      <c r="L69" s="1" t="s">
        <v>13144</v>
      </c>
      <c r="M69" t="str">
        <f t="shared" si="1"/>
        <v>{id:67,bookId:0,chapterInBook:67, povId:1530, povName:"Sansa Stark",title:"Sansa VI"}</v>
      </c>
    </row>
    <row r="70" spans="1:13">
      <c r="A70">
        <v>68</v>
      </c>
      <c r="B70">
        <v>68</v>
      </c>
      <c r="C70" t="s">
        <v>1445</v>
      </c>
      <c r="D70">
        <v>0</v>
      </c>
      <c r="E70">
        <v>68</v>
      </c>
      <c r="F70" t="s">
        <v>5716</v>
      </c>
      <c r="G70" t="s">
        <v>1605</v>
      </c>
      <c r="H70" t="s">
        <v>6009</v>
      </c>
      <c r="I70" t="s">
        <v>3261</v>
      </c>
      <c r="J70">
        <f>VLOOKUP(I70,characters!$A$2:$C$1885,3,FALSE)</f>
        <v>352</v>
      </c>
      <c r="K70" t="str">
        <f>VLOOKUP(I70,characters!$A$2:$C$1885,2,FALSE)</f>
        <v>Daenerys Targaryen</v>
      </c>
      <c r="L70" s="1" t="s">
        <v>13145</v>
      </c>
      <c r="M70" t="str">
        <f t="shared" si="1"/>
        <v>{id:68,bookId:0,chapterInBook:68, povId:352, povName:"Daenerys Targaryen",title:"Daenerys IX"}</v>
      </c>
    </row>
    <row r="71" spans="1:13">
      <c r="A71">
        <v>69</v>
      </c>
      <c r="B71">
        <v>69</v>
      </c>
      <c r="C71" t="s">
        <v>1445</v>
      </c>
      <c r="D71">
        <v>0</v>
      </c>
      <c r="E71">
        <v>69</v>
      </c>
      <c r="F71" t="s">
        <v>5717</v>
      </c>
      <c r="G71" t="s">
        <v>1505</v>
      </c>
      <c r="H71" t="s">
        <v>6012</v>
      </c>
      <c r="I71" t="s">
        <v>5357</v>
      </c>
      <c r="J71">
        <f>VLOOKUP(I71,characters!$A$2:$C$1885,3,FALSE)</f>
        <v>1716</v>
      </c>
      <c r="K71" t="str">
        <f>VLOOKUP(I71,characters!$A$2:$C$1885,2,FALSE)</f>
        <v>Tyrion Lannister</v>
      </c>
      <c r="L71" s="1" t="s">
        <v>13146</v>
      </c>
      <c r="M71" t="str">
        <f t="shared" si="1"/>
        <v>{id:69,bookId:0,chapterInBook:69, povId:1716, povName:"Tyrion Lannister",title:"Tyrion IX"}</v>
      </c>
    </row>
    <row r="72" spans="1:13">
      <c r="A72">
        <v>70</v>
      </c>
      <c r="B72">
        <v>70</v>
      </c>
      <c r="C72" t="s">
        <v>1445</v>
      </c>
      <c r="D72">
        <v>0</v>
      </c>
      <c r="E72">
        <v>70</v>
      </c>
      <c r="F72" t="s">
        <v>5718</v>
      </c>
      <c r="G72" t="s">
        <v>1506</v>
      </c>
      <c r="H72" t="s">
        <v>4057</v>
      </c>
      <c r="I72" t="s">
        <v>4080</v>
      </c>
      <c r="J72">
        <f>VLOOKUP(I72,characters!$A$2:$C$1885,3,FALSE)</f>
        <v>851</v>
      </c>
      <c r="K72" t="str">
        <f>VLOOKUP(I72,characters!$A$2:$C$1885,2,FALSE)</f>
        <v>Jon Snow</v>
      </c>
      <c r="L72" s="1" t="s">
        <v>13147</v>
      </c>
      <c r="M72" t="str">
        <f t="shared" si="1"/>
        <v>{id:70,bookId:0,chapterInBook:70, povId:851, povName:"Jon Snow",title:"Jon IX"}</v>
      </c>
    </row>
    <row r="73" spans="1:13">
      <c r="A73">
        <v>71</v>
      </c>
      <c r="B73">
        <v>71</v>
      </c>
      <c r="C73" t="s">
        <v>1445</v>
      </c>
      <c r="D73">
        <v>0</v>
      </c>
      <c r="E73">
        <v>71</v>
      </c>
      <c r="F73" t="s">
        <v>5719</v>
      </c>
      <c r="G73" t="s">
        <v>1507</v>
      </c>
      <c r="H73" t="s">
        <v>6008</v>
      </c>
      <c r="I73" t="s">
        <v>3140</v>
      </c>
      <c r="J73">
        <f>VLOOKUP(I73,characters!$A$2:$C$1885,3,FALSE)</f>
        <v>287</v>
      </c>
      <c r="K73" t="str">
        <f>VLOOKUP(I73,characters!$A$2:$C$1885,2,FALSE)</f>
        <v>Catelyn Tully</v>
      </c>
      <c r="L73" s="1" t="s">
        <v>13148</v>
      </c>
      <c r="M73" t="str">
        <f t="shared" si="1"/>
        <v>{id:71,bookId:0,chapterInBook:71, povId:287, povName:"Catelyn Tully",title:"Catelyn XI"}</v>
      </c>
    </row>
    <row r="74" spans="1:13">
      <c r="A74">
        <v>72</v>
      </c>
      <c r="B74">
        <v>72</v>
      </c>
      <c r="C74" t="s">
        <v>1445</v>
      </c>
      <c r="D74">
        <v>0</v>
      </c>
      <c r="E74">
        <v>72</v>
      </c>
      <c r="F74" t="s">
        <v>5720</v>
      </c>
      <c r="G74" t="s">
        <v>1614</v>
      </c>
      <c r="H74" t="s">
        <v>6009</v>
      </c>
      <c r="I74" t="s">
        <v>3261</v>
      </c>
      <c r="J74">
        <f>VLOOKUP(I74,characters!$A$2:$C$1885,3,FALSE)</f>
        <v>352</v>
      </c>
      <c r="K74" t="str">
        <f>VLOOKUP(I74,characters!$A$2:$C$1885,2,FALSE)</f>
        <v>Daenerys Targaryen</v>
      </c>
      <c r="L74" s="1" t="s">
        <v>13149</v>
      </c>
      <c r="M74" t="str">
        <f t="shared" si="1"/>
        <v>{id:72,bookId:0,chapterInBook:72, povId:352, povName:"Daenerys Targaryen",title:"Daenerys X"}</v>
      </c>
    </row>
    <row r="75" spans="1:13">
      <c r="A75">
        <v>73</v>
      </c>
      <c r="B75" t="s">
        <v>13498</v>
      </c>
      <c r="C75" t="s">
        <v>1445</v>
      </c>
      <c r="D75">
        <v>0</v>
      </c>
      <c r="E75">
        <v>73</v>
      </c>
      <c r="F75" t="s">
        <v>5721</v>
      </c>
      <c r="G75" t="s">
        <v>1508</v>
      </c>
      <c r="H75" t="s">
        <v>1508</v>
      </c>
      <c r="L75" s="1"/>
    </row>
    <row r="76" spans="1:13">
      <c r="A76">
        <v>74</v>
      </c>
      <c r="B76">
        <v>73</v>
      </c>
      <c r="C76" t="s">
        <v>1509</v>
      </c>
      <c r="D76">
        <v>1</v>
      </c>
      <c r="E76">
        <v>0</v>
      </c>
      <c r="F76" t="s">
        <v>5722</v>
      </c>
      <c r="G76" t="s">
        <v>1446</v>
      </c>
      <c r="H76" t="s">
        <v>1446</v>
      </c>
      <c r="I76" t="s">
        <v>3235</v>
      </c>
      <c r="J76">
        <f>VLOOKUP(I76,characters!$A$2:$C$1885,3,FALSE)</f>
        <v>1046</v>
      </c>
      <c r="K76" t="str">
        <f>VLOOKUP(I76,characters!$A$2:$C$1885,2,FALSE)</f>
        <v>Maester Cressen</v>
      </c>
      <c r="L76" s="1" t="s">
        <v>13150</v>
      </c>
      <c r="M76" t="str">
        <f t="shared" ref="M76:M139" si="2">"{id:"&amp;B76&amp;",bookId:"&amp;D76&amp;",chapterInBook:"&amp;E76&amp;", povId:"&amp;J76&amp;", povName:"""&amp;K76&amp;""",title:"""&amp;G76&amp;"""}"</f>
        <v>{id:73,bookId:1,chapterInBook:0, povId:1046, povName:"Maester Cressen",title:"Prologue"}</v>
      </c>
    </row>
    <row r="77" spans="1:13">
      <c r="A77">
        <v>75</v>
      </c>
      <c r="B77">
        <v>74</v>
      </c>
      <c r="C77" t="s">
        <v>1509</v>
      </c>
      <c r="D77">
        <v>1</v>
      </c>
      <c r="E77">
        <v>1</v>
      </c>
      <c r="F77" t="s">
        <v>5723</v>
      </c>
      <c r="G77" t="s">
        <v>1453</v>
      </c>
      <c r="H77" t="s">
        <v>6011</v>
      </c>
      <c r="I77" t="s">
        <v>2885</v>
      </c>
      <c r="J77">
        <f>VLOOKUP(I77,characters!$A$2:$C$1885,3,FALSE)</f>
        <v>136</v>
      </c>
      <c r="K77" t="str">
        <f>VLOOKUP(I77,characters!$A$2:$C$1885,2,FALSE)</f>
        <v>Arya Stark</v>
      </c>
      <c r="L77" s="1" t="s">
        <v>13151</v>
      </c>
      <c r="M77" t="str">
        <f t="shared" si="2"/>
        <v>{id:74,bookId:1,chapterInBook:1, povId:136, povName:"Arya Stark",title:"Arya I"}</v>
      </c>
    </row>
    <row r="78" spans="1:13">
      <c r="A78">
        <v>76</v>
      </c>
      <c r="B78">
        <v>75</v>
      </c>
      <c r="C78" t="s">
        <v>1509</v>
      </c>
      <c r="D78">
        <v>1</v>
      </c>
      <c r="E78">
        <v>2</v>
      </c>
      <c r="F78" t="s">
        <v>5724</v>
      </c>
      <c r="G78" t="s">
        <v>1461</v>
      </c>
      <c r="H78" t="s">
        <v>6013</v>
      </c>
      <c r="I78" t="s">
        <v>5079</v>
      </c>
      <c r="J78">
        <f>VLOOKUP(I78,characters!$A$2:$C$1885,3,FALSE)</f>
        <v>1530</v>
      </c>
      <c r="K78" t="str">
        <f>VLOOKUP(I78,characters!$A$2:$C$1885,2,FALSE)</f>
        <v>Sansa Stark</v>
      </c>
      <c r="L78" s="1" t="s">
        <v>13152</v>
      </c>
      <c r="M78" t="str">
        <f t="shared" si="2"/>
        <v>{id:75,bookId:1,chapterInBook:2, povId:1530, povName:"Sansa Stark",title:"Sansa I"}</v>
      </c>
    </row>
    <row r="79" spans="1:13">
      <c r="A79">
        <v>77</v>
      </c>
      <c r="B79">
        <v>76</v>
      </c>
      <c r="C79" t="s">
        <v>1509</v>
      </c>
      <c r="D79">
        <v>1</v>
      </c>
      <c r="E79">
        <v>3</v>
      </c>
      <c r="F79" t="s">
        <v>5725</v>
      </c>
      <c r="G79" t="s">
        <v>1455</v>
      </c>
      <c r="H79" t="s">
        <v>6012</v>
      </c>
      <c r="I79" t="s">
        <v>5357</v>
      </c>
      <c r="J79">
        <f>VLOOKUP(I79,characters!$A$2:$C$1885,3,FALSE)</f>
        <v>1716</v>
      </c>
      <c r="K79" t="str">
        <f>VLOOKUP(I79,characters!$A$2:$C$1885,2,FALSE)</f>
        <v>Tyrion Lannister</v>
      </c>
      <c r="L79" s="1" t="s">
        <v>13153</v>
      </c>
      <c r="M79" t="str">
        <f t="shared" si="2"/>
        <v>{id:76,bookId:1,chapterInBook:3, povId:1716, povName:"Tyrion Lannister",title:"Tyrion I"}</v>
      </c>
    </row>
    <row r="80" spans="1:13">
      <c r="A80">
        <v>78</v>
      </c>
      <c r="B80">
        <v>77</v>
      </c>
      <c r="C80" t="s">
        <v>1509</v>
      </c>
      <c r="D80">
        <v>1</v>
      </c>
      <c r="E80">
        <v>4</v>
      </c>
      <c r="F80" t="s">
        <v>5726</v>
      </c>
      <c r="G80" t="s">
        <v>1447</v>
      </c>
      <c r="H80" t="s">
        <v>6007</v>
      </c>
      <c r="I80" t="s">
        <v>3062</v>
      </c>
      <c r="J80">
        <f>VLOOKUP(I80,characters!$A$2:$C$1885,3,FALSE)</f>
        <v>240</v>
      </c>
      <c r="K80" t="str">
        <f>VLOOKUP(I80,characters!$A$2:$C$1885,2,FALSE)</f>
        <v>Bran Stark</v>
      </c>
      <c r="L80" s="1" t="s">
        <v>13154</v>
      </c>
      <c r="M80" t="str">
        <f t="shared" si="2"/>
        <v>{id:77,bookId:1,chapterInBook:4, povId:240, povName:"Bran Stark",title:"Bran I"}</v>
      </c>
    </row>
    <row r="81" spans="1:13">
      <c r="A81">
        <v>79</v>
      </c>
      <c r="B81">
        <v>78</v>
      </c>
      <c r="C81" t="s">
        <v>1509</v>
      </c>
      <c r="D81">
        <v>1</v>
      </c>
      <c r="E81">
        <v>5</v>
      </c>
      <c r="F81" t="s">
        <v>5727</v>
      </c>
      <c r="G81" t="s">
        <v>1467</v>
      </c>
      <c r="H81" t="s">
        <v>6011</v>
      </c>
      <c r="I81" t="s">
        <v>2885</v>
      </c>
      <c r="J81">
        <f>VLOOKUP(I81,characters!$A$2:$C$1885,3,FALSE)</f>
        <v>136</v>
      </c>
      <c r="K81" t="str">
        <f>VLOOKUP(I81,characters!$A$2:$C$1885,2,FALSE)</f>
        <v>Arya Stark</v>
      </c>
      <c r="L81" s="1" t="s">
        <v>13155</v>
      </c>
      <c r="M81" t="str">
        <f t="shared" si="2"/>
        <v>{id:78,bookId:1,chapterInBook:5, povId:136, povName:"Arya Stark",title:"Arya II"}</v>
      </c>
    </row>
    <row r="82" spans="1:13">
      <c r="A82">
        <v>80</v>
      </c>
      <c r="B82">
        <v>79</v>
      </c>
      <c r="C82" t="s">
        <v>1509</v>
      </c>
      <c r="D82">
        <v>1</v>
      </c>
      <c r="E82">
        <v>6</v>
      </c>
      <c r="F82" t="s">
        <v>5728</v>
      </c>
      <c r="G82" t="s">
        <v>1451</v>
      </c>
      <c r="H82" t="s">
        <v>4057</v>
      </c>
      <c r="I82" t="s">
        <v>4080</v>
      </c>
      <c r="J82">
        <f>VLOOKUP(I82,characters!$A$2:$C$1885,3,FALSE)</f>
        <v>851</v>
      </c>
      <c r="K82" t="str">
        <f>VLOOKUP(I82,characters!$A$2:$C$1885,2,FALSE)</f>
        <v>Jon Snow</v>
      </c>
      <c r="L82" s="1" t="s">
        <v>13156</v>
      </c>
      <c r="M82" t="str">
        <f t="shared" si="2"/>
        <v>{id:79,bookId:1,chapterInBook:6, povId:851, povName:"Jon Snow",title:"Jon I"}</v>
      </c>
    </row>
    <row r="83" spans="1:13">
      <c r="A83">
        <v>81</v>
      </c>
      <c r="B83">
        <v>80</v>
      </c>
      <c r="C83" t="s">
        <v>1509</v>
      </c>
      <c r="D83">
        <v>1</v>
      </c>
      <c r="E83">
        <v>7</v>
      </c>
      <c r="F83" t="s">
        <v>5729</v>
      </c>
      <c r="G83" t="s">
        <v>1448</v>
      </c>
      <c r="H83" t="s">
        <v>6008</v>
      </c>
      <c r="I83" t="s">
        <v>3140</v>
      </c>
      <c r="J83">
        <f>VLOOKUP(I83,characters!$A$2:$C$1885,3,FALSE)</f>
        <v>287</v>
      </c>
      <c r="K83" t="str">
        <f>VLOOKUP(I83,characters!$A$2:$C$1885,2,FALSE)</f>
        <v>Catelyn Tully</v>
      </c>
      <c r="L83" s="1" t="s">
        <v>13157</v>
      </c>
      <c r="M83" t="str">
        <f t="shared" si="2"/>
        <v>{id:80,bookId:1,chapterInBook:7, povId:287, povName:"Catelyn Tully",title:"Catelyn I"}</v>
      </c>
    </row>
    <row r="84" spans="1:13">
      <c r="A84">
        <v>82</v>
      </c>
      <c r="B84">
        <v>81</v>
      </c>
      <c r="C84" t="s">
        <v>1509</v>
      </c>
      <c r="D84">
        <v>1</v>
      </c>
      <c r="E84">
        <v>8</v>
      </c>
      <c r="F84" t="s">
        <v>5730</v>
      </c>
      <c r="G84" t="s">
        <v>1459</v>
      </c>
      <c r="H84" t="s">
        <v>6012</v>
      </c>
      <c r="I84" t="s">
        <v>5357</v>
      </c>
      <c r="J84">
        <f>VLOOKUP(I84,characters!$A$2:$C$1885,3,FALSE)</f>
        <v>1716</v>
      </c>
      <c r="K84" t="str">
        <f>VLOOKUP(I84,characters!$A$2:$C$1885,2,FALSE)</f>
        <v>Tyrion Lannister</v>
      </c>
      <c r="L84" s="1" t="s">
        <v>13158</v>
      </c>
      <c r="M84" t="str">
        <f t="shared" si="2"/>
        <v>{id:81,bookId:1,chapterInBook:8, povId:1716, povName:"Tyrion Lannister",title:"Tyrion II"}</v>
      </c>
    </row>
    <row r="85" spans="1:13">
      <c r="A85">
        <v>83</v>
      </c>
      <c r="B85">
        <v>82</v>
      </c>
      <c r="C85" t="s">
        <v>1509</v>
      </c>
      <c r="D85">
        <v>1</v>
      </c>
      <c r="E85">
        <v>9</v>
      </c>
      <c r="F85" t="s">
        <v>5731</v>
      </c>
      <c r="G85" t="s">
        <v>1475</v>
      </c>
      <c r="H85" t="s">
        <v>6011</v>
      </c>
      <c r="I85" t="s">
        <v>2885</v>
      </c>
      <c r="J85">
        <f>VLOOKUP(I85,characters!$A$2:$C$1885,3,FALSE)</f>
        <v>136</v>
      </c>
      <c r="K85" t="str">
        <f>VLOOKUP(I85,characters!$A$2:$C$1885,2,FALSE)</f>
        <v>Arya Stark</v>
      </c>
      <c r="L85" s="1" t="s">
        <v>13159</v>
      </c>
      <c r="M85" t="str">
        <f t="shared" si="2"/>
        <v>{id:82,bookId:1,chapterInBook:9, povId:136, povName:"Arya Stark",title:"Arya III"}</v>
      </c>
    </row>
    <row r="86" spans="1:13">
      <c r="A86">
        <v>84</v>
      </c>
      <c r="B86">
        <v>83</v>
      </c>
      <c r="C86" t="s">
        <v>1509</v>
      </c>
      <c r="D86">
        <v>1</v>
      </c>
      <c r="E86">
        <v>10</v>
      </c>
      <c r="F86" t="s">
        <v>5732</v>
      </c>
      <c r="G86" t="s">
        <v>1510</v>
      </c>
      <c r="H86" t="s">
        <v>6014</v>
      </c>
      <c r="I86" t="s">
        <v>3319</v>
      </c>
      <c r="J86">
        <f>VLOOKUP(I86,characters!$A$2:$C$1885,3,FALSE)</f>
        <v>385</v>
      </c>
      <c r="K86" t="str">
        <f>VLOOKUP(I86,characters!$A$2:$C$1885,2,FALSE)</f>
        <v>Davos Seaworth</v>
      </c>
      <c r="L86" s="1" t="s">
        <v>13160</v>
      </c>
      <c r="M86" t="str">
        <f t="shared" si="2"/>
        <v>{id:83,bookId:1,chapterInBook:10, povId:385, povName:"Davos Seaworth",title:"Davos I"}</v>
      </c>
    </row>
    <row r="87" spans="1:13">
      <c r="A87">
        <v>85</v>
      </c>
      <c r="B87">
        <v>84</v>
      </c>
      <c r="C87" t="s">
        <v>1509</v>
      </c>
      <c r="D87">
        <v>1</v>
      </c>
      <c r="E87">
        <v>11</v>
      </c>
      <c r="F87" t="s">
        <v>5733</v>
      </c>
      <c r="G87" t="s">
        <v>1511</v>
      </c>
      <c r="H87" t="s">
        <v>6015</v>
      </c>
      <c r="I87" t="s">
        <v>5258</v>
      </c>
      <c r="J87">
        <f>VLOOKUP(I87,characters!$A$2:$C$1885,3,FALSE)</f>
        <v>1648</v>
      </c>
      <c r="K87" t="str">
        <f>VLOOKUP(I87,characters!$A$2:$C$1885,2,FALSE)</f>
        <v>Theon Greyjoy</v>
      </c>
      <c r="L87" s="1" t="s">
        <v>13161</v>
      </c>
      <c r="M87" t="str">
        <f t="shared" si="2"/>
        <v>{id:84,bookId:1,chapterInBook:11, povId:1648, povName:"Theon Greyjoy",title:"Theon I"}</v>
      </c>
    </row>
    <row r="88" spans="1:13">
      <c r="A88">
        <v>86</v>
      </c>
      <c r="B88">
        <v>85</v>
      </c>
      <c r="C88" t="s">
        <v>1509</v>
      </c>
      <c r="D88">
        <v>1</v>
      </c>
      <c r="E88">
        <v>12</v>
      </c>
      <c r="F88" t="s">
        <v>5734</v>
      </c>
      <c r="G88" t="s">
        <v>1449</v>
      </c>
      <c r="H88" t="s">
        <v>6009</v>
      </c>
      <c r="I88" t="s">
        <v>3261</v>
      </c>
      <c r="J88">
        <f>VLOOKUP(I88,characters!$A$2:$C$1885,3,FALSE)</f>
        <v>352</v>
      </c>
      <c r="K88" t="str">
        <f>VLOOKUP(I88,characters!$A$2:$C$1885,2,FALSE)</f>
        <v>Daenerys Targaryen</v>
      </c>
      <c r="L88" s="1" t="s">
        <v>13162</v>
      </c>
      <c r="M88" t="str">
        <f t="shared" si="2"/>
        <v>{id:85,bookId:1,chapterInBook:12, povId:352, povName:"Daenerys Targaryen",title:"Daenerys I"}</v>
      </c>
    </row>
    <row r="89" spans="1:13">
      <c r="A89">
        <v>87</v>
      </c>
      <c r="B89">
        <v>86</v>
      </c>
      <c r="C89" t="s">
        <v>1509</v>
      </c>
      <c r="D89">
        <v>1</v>
      </c>
      <c r="E89">
        <v>13</v>
      </c>
      <c r="F89" t="s">
        <v>5735</v>
      </c>
      <c r="G89" t="s">
        <v>1456</v>
      </c>
      <c r="H89" t="s">
        <v>4057</v>
      </c>
      <c r="I89" t="s">
        <v>4080</v>
      </c>
      <c r="J89">
        <f>VLOOKUP(I89,characters!$A$2:$C$1885,3,FALSE)</f>
        <v>851</v>
      </c>
      <c r="K89" t="str">
        <f>VLOOKUP(I89,characters!$A$2:$C$1885,2,FALSE)</f>
        <v>Jon Snow</v>
      </c>
      <c r="L89" s="1" t="s">
        <v>13163</v>
      </c>
      <c r="M89" t="str">
        <f t="shared" si="2"/>
        <v>{id:86,bookId:1,chapterInBook:13, povId:851, povName:"Jon Snow",title:"Jon II"}</v>
      </c>
    </row>
    <row r="90" spans="1:13">
      <c r="A90">
        <v>88</v>
      </c>
      <c r="B90">
        <v>87</v>
      </c>
      <c r="C90" t="s">
        <v>1509</v>
      </c>
      <c r="D90">
        <v>1</v>
      </c>
      <c r="E90">
        <v>14</v>
      </c>
      <c r="F90" t="s">
        <v>5736</v>
      </c>
      <c r="G90" t="s">
        <v>1490</v>
      </c>
      <c r="H90" t="s">
        <v>6011</v>
      </c>
      <c r="I90" t="s">
        <v>2885</v>
      </c>
      <c r="J90">
        <f>VLOOKUP(I90,characters!$A$2:$C$1885,3,FALSE)</f>
        <v>136</v>
      </c>
      <c r="K90" t="str">
        <f>VLOOKUP(I90,characters!$A$2:$C$1885,2,FALSE)</f>
        <v>Arya Stark</v>
      </c>
      <c r="L90" s="1" t="s">
        <v>13164</v>
      </c>
      <c r="M90" t="str">
        <f t="shared" si="2"/>
        <v>{id:87,bookId:1,chapterInBook:14, povId:136, povName:"Arya Stark",title:"Arya IV"}</v>
      </c>
    </row>
    <row r="91" spans="1:13">
      <c r="A91">
        <v>89</v>
      </c>
      <c r="B91">
        <v>88</v>
      </c>
      <c r="C91" t="s">
        <v>1509</v>
      </c>
      <c r="D91">
        <v>1</v>
      </c>
      <c r="E91">
        <v>15</v>
      </c>
      <c r="F91" t="s">
        <v>5737</v>
      </c>
      <c r="G91" t="s">
        <v>1512</v>
      </c>
      <c r="H91" t="s">
        <v>6012</v>
      </c>
      <c r="I91" t="s">
        <v>5357</v>
      </c>
      <c r="J91">
        <f>VLOOKUP(I91,characters!$A$2:$C$1885,3,FALSE)</f>
        <v>1716</v>
      </c>
      <c r="K91" t="str">
        <f>VLOOKUP(I91,characters!$A$2:$C$1885,2,FALSE)</f>
        <v>Tyrion Lannister</v>
      </c>
      <c r="L91" s="1" t="s">
        <v>13165</v>
      </c>
      <c r="M91" t="str">
        <f t="shared" si="2"/>
        <v>{id:88,bookId:1,chapterInBook:15, povId:1716, povName:"Tyrion Lannister",title:"Tyrion III"}</v>
      </c>
    </row>
    <row r="92" spans="1:13">
      <c r="A92">
        <v>90</v>
      </c>
      <c r="B92">
        <v>89</v>
      </c>
      <c r="C92" t="s">
        <v>1509</v>
      </c>
      <c r="D92">
        <v>1</v>
      </c>
      <c r="E92">
        <v>16</v>
      </c>
      <c r="F92" t="s">
        <v>5738</v>
      </c>
      <c r="G92" t="s">
        <v>1454</v>
      </c>
      <c r="H92" t="s">
        <v>6007</v>
      </c>
      <c r="I92" t="s">
        <v>3062</v>
      </c>
      <c r="J92">
        <f>VLOOKUP(I92,characters!$A$2:$C$1885,3,FALSE)</f>
        <v>240</v>
      </c>
      <c r="K92" t="str">
        <f>VLOOKUP(I92,characters!$A$2:$C$1885,2,FALSE)</f>
        <v>Bran Stark</v>
      </c>
      <c r="L92" s="1" t="s">
        <v>13166</v>
      </c>
      <c r="M92" t="str">
        <f t="shared" si="2"/>
        <v>{id:89,bookId:1,chapterInBook:16, povId:240, povName:"Bran Stark",title:"Bran II"}</v>
      </c>
    </row>
    <row r="93" spans="1:13">
      <c r="A93">
        <v>91</v>
      </c>
      <c r="B93">
        <v>90</v>
      </c>
      <c r="C93" t="s">
        <v>1509</v>
      </c>
      <c r="D93">
        <v>1</v>
      </c>
      <c r="E93">
        <v>17</v>
      </c>
      <c r="F93" t="s">
        <v>5739</v>
      </c>
      <c r="G93" t="s">
        <v>1474</v>
      </c>
      <c r="H93" t="s">
        <v>6012</v>
      </c>
      <c r="I93" t="s">
        <v>5357</v>
      </c>
      <c r="J93">
        <f>VLOOKUP(I93,characters!$A$2:$C$1885,3,FALSE)</f>
        <v>1716</v>
      </c>
      <c r="K93" t="str">
        <f>VLOOKUP(I93,characters!$A$2:$C$1885,2,FALSE)</f>
        <v>Tyrion Lannister</v>
      </c>
      <c r="L93" s="1" t="s">
        <v>13167</v>
      </c>
      <c r="M93" t="str">
        <f t="shared" si="2"/>
        <v>{id:90,bookId:1,chapterInBook:17, povId:1716, povName:"Tyrion Lannister",title:"Tyrion IV"}</v>
      </c>
    </row>
    <row r="94" spans="1:13">
      <c r="A94">
        <v>92</v>
      </c>
      <c r="B94">
        <v>91</v>
      </c>
      <c r="C94" t="s">
        <v>1509</v>
      </c>
      <c r="D94">
        <v>1</v>
      </c>
      <c r="E94">
        <v>18</v>
      </c>
      <c r="F94" t="s">
        <v>5740</v>
      </c>
      <c r="G94" t="s">
        <v>1513</v>
      </c>
      <c r="H94" t="s">
        <v>6013</v>
      </c>
      <c r="I94" t="s">
        <v>5079</v>
      </c>
      <c r="J94">
        <f>VLOOKUP(I94,characters!$A$2:$C$1885,3,FALSE)</f>
        <v>1530</v>
      </c>
      <c r="K94" t="str">
        <f>VLOOKUP(I94,characters!$A$2:$C$1885,2,FALSE)</f>
        <v>Sansa Stark</v>
      </c>
      <c r="L94" s="1" t="s">
        <v>13168</v>
      </c>
      <c r="M94" t="str">
        <f t="shared" si="2"/>
        <v>{id:91,bookId:1,chapterInBook:18, povId:1530, povName:"Sansa Stark",title:"Sansa II"}</v>
      </c>
    </row>
    <row r="95" spans="1:13">
      <c r="A95">
        <v>93</v>
      </c>
      <c r="B95">
        <v>92</v>
      </c>
      <c r="C95" t="s">
        <v>1509</v>
      </c>
      <c r="D95">
        <v>1</v>
      </c>
      <c r="E95">
        <v>19</v>
      </c>
      <c r="F95" t="s">
        <v>5741</v>
      </c>
      <c r="G95" t="s">
        <v>1503</v>
      </c>
      <c r="H95" t="s">
        <v>6011</v>
      </c>
      <c r="I95" t="s">
        <v>2885</v>
      </c>
      <c r="J95">
        <f>VLOOKUP(I95,characters!$A$2:$C$1885,3,FALSE)</f>
        <v>136</v>
      </c>
      <c r="K95" t="str">
        <f>VLOOKUP(I95,characters!$A$2:$C$1885,2,FALSE)</f>
        <v>Arya Stark</v>
      </c>
      <c r="L95" s="1" t="s">
        <v>13169</v>
      </c>
      <c r="M95" t="str">
        <f t="shared" si="2"/>
        <v>{id:92,bookId:1,chapterInBook:19, povId:136, povName:"Arya Stark",title:"Arya V"}</v>
      </c>
    </row>
    <row r="96" spans="1:13">
      <c r="A96">
        <v>94</v>
      </c>
      <c r="B96">
        <v>93</v>
      </c>
      <c r="C96" t="s">
        <v>1509</v>
      </c>
      <c r="D96">
        <v>1</v>
      </c>
      <c r="E96">
        <v>20</v>
      </c>
      <c r="F96" t="s">
        <v>5742</v>
      </c>
      <c r="G96" t="s">
        <v>1480</v>
      </c>
      <c r="H96" t="s">
        <v>6012</v>
      </c>
      <c r="I96" t="s">
        <v>5357</v>
      </c>
      <c r="J96">
        <f>VLOOKUP(I96,characters!$A$2:$C$1885,3,FALSE)</f>
        <v>1716</v>
      </c>
      <c r="K96" t="str">
        <f>VLOOKUP(I96,characters!$A$2:$C$1885,2,FALSE)</f>
        <v>Tyrion Lannister</v>
      </c>
      <c r="L96" s="1" t="s">
        <v>13170</v>
      </c>
      <c r="M96" t="str">
        <f t="shared" si="2"/>
        <v>{id:93,bookId:1,chapterInBook:20, povId:1716, povName:"Tyrion Lannister",title:"Tyrion V"}</v>
      </c>
    </row>
    <row r="97" spans="1:13">
      <c r="A97">
        <v>95</v>
      </c>
      <c r="B97">
        <v>94</v>
      </c>
      <c r="C97" t="s">
        <v>1509</v>
      </c>
      <c r="D97">
        <v>1</v>
      </c>
      <c r="E97">
        <v>21</v>
      </c>
      <c r="F97" t="s">
        <v>5743</v>
      </c>
      <c r="G97" t="s">
        <v>1463</v>
      </c>
      <c r="H97" t="s">
        <v>6007</v>
      </c>
      <c r="I97" t="s">
        <v>3062</v>
      </c>
      <c r="J97">
        <f>VLOOKUP(I97,characters!$A$2:$C$1885,3,FALSE)</f>
        <v>240</v>
      </c>
      <c r="K97" t="str">
        <f>VLOOKUP(I97,characters!$A$2:$C$1885,2,FALSE)</f>
        <v>Bran Stark</v>
      </c>
      <c r="L97" s="1" t="s">
        <v>13171</v>
      </c>
      <c r="M97" t="str">
        <f t="shared" si="2"/>
        <v>{id:94,bookId:1,chapterInBook:21, povId:240, povName:"Bran Stark",title:"Bran III"}</v>
      </c>
    </row>
    <row r="98" spans="1:13">
      <c r="A98">
        <v>96</v>
      </c>
      <c r="B98">
        <v>95</v>
      </c>
      <c r="C98" t="s">
        <v>1509</v>
      </c>
      <c r="D98">
        <v>1</v>
      </c>
      <c r="E98">
        <v>22</v>
      </c>
      <c r="F98" t="s">
        <v>5744</v>
      </c>
      <c r="G98" t="s">
        <v>1452</v>
      </c>
      <c r="H98" t="s">
        <v>6008</v>
      </c>
      <c r="I98" t="s">
        <v>3140</v>
      </c>
      <c r="J98">
        <f>VLOOKUP(I98,characters!$A$2:$C$1885,3,FALSE)</f>
        <v>287</v>
      </c>
      <c r="K98" t="str">
        <f>VLOOKUP(I98,characters!$A$2:$C$1885,2,FALSE)</f>
        <v>Catelyn Tully</v>
      </c>
      <c r="L98" s="1" t="s">
        <v>13172</v>
      </c>
      <c r="M98" t="str">
        <f t="shared" si="2"/>
        <v>{id:95,bookId:1,chapterInBook:22, povId:287, povName:"Catelyn Tully",title:"Catelyn II"}</v>
      </c>
    </row>
    <row r="99" spans="1:13">
      <c r="A99">
        <v>97</v>
      </c>
      <c r="B99">
        <v>96</v>
      </c>
      <c r="C99" t="s">
        <v>1509</v>
      </c>
      <c r="D99">
        <v>1</v>
      </c>
      <c r="E99">
        <v>23</v>
      </c>
      <c r="F99" t="s">
        <v>5745</v>
      </c>
      <c r="G99" t="s">
        <v>1465</v>
      </c>
      <c r="H99" t="s">
        <v>4057</v>
      </c>
      <c r="I99" t="s">
        <v>4080</v>
      </c>
      <c r="J99">
        <f>VLOOKUP(I99,characters!$A$2:$C$1885,3,FALSE)</f>
        <v>851</v>
      </c>
      <c r="K99" t="str">
        <f>VLOOKUP(I99,characters!$A$2:$C$1885,2,FALSE)</f>
        <v>Jon Snow</v>
      </c>
      <c r="L99" s="1" t="s">
        <v>13173</v>
      </c>
      <c r="M99" t="str">
        <f t="shared" si="2"/>
        <v>{id:96,bookId:1,chapterInBook:23, povId:851, povName:"Jon Snow",title:"Jon III"}</v>
      </c>
    </row>
    <row r="100" spans="1:13">
      <c r="A100">
        <v>98</v>
      </c>
      <c r="B100">
        <v>97</v>
      </c>
      <c r="C100" t="s">
        <v>1509</v>
      </c>
      <c r="D100">
        <v>1</v>
      </c>
      <c r="E100">
        <v>24</v>
      </c>
      <c r="F100" t="s">
        <v>5746</v>
      </c>
      <c r="G100" t="s">
        <v>1514</v>
      </c>
      <c r="H100" t="s">
        <v>6015</v>
      </c>
      <c r="I100" t="s">
        <v>5258</v>
      </c>
      <c r="J100">
        <f>VLOOKUP(I100,characters!$A$2:$C$1885,3,FALSE)</f>
        <v>1648</v>
      </c>
      <c r="K100" t="str">
        <f>VLOOKUP(I100,characters!$A$2:$C$1885,2,FALSE)</f>
        <v>Theon Greyjoy</v>
      </c>
      <c r="L100" s="1" t="s">
        <v>13174</v>
      </c>
      <c r="M100" t="str">
        <f t="shared" si="2"/>
        <v>{id:97,bookId:1,chapterInBook:24, povId:1648, povName:"Theon Greyjoy",title:"Theon II"}</v>
      </c>
    </row>
    <row r="101" spans="1:13">
      <c r="A101">
        <v>99</v>
      </c>
      <c r="B101">
        <v>98</v>
      </c>
      <c r="C101" t="s">
        <v>1509</v>
      </c>
      <c r="D101">
        <v>1</v>
      </c>
      <c r="E101">
        <v>25</v>
      </c>
      <c r="F101" t="s">
        <v>5747</v>
      </c>
      <c r="G101" t="s">
        <v>1483</v>
      </c>
      <c r="H101" t="s">
        <v>6012</v>
      </c>
      <c r="I101" t="s">
        <v>5357</v>
      </c>
      <c r="J101">
        <f>VLOOKUP(I101,characters!$A$2:$C$1885,3,FALSE)</f>
        <v>1716</v>
      </c>
      <c r="K101" t="str">
        <f>VLOOKUP(I101,characters!$A$2:$C$1885,2,FALSE)</f>
        <v>Tyrion Lannister</v>
      </c>
      <c r="L101" s="1" t="s">
        <v>13175</v>
      </c>
      <c r="M101" t="str">
        <f t="shared" si="2"/>
        <v>{id:98,bookId:1,chapterInBook:25, povId:1716, povName:"Tyrion Lannister",title:"Tyrion VI"}</v>
      </c>
    </row>
    <row r="102" spans="1:13">
      <c r="A102">
        <v>100</v>
      </c>
      <c r="B102">
        <v>99</v>
      </c>
      <c r="C102" t="s">
        <v>1509</v>
      </c>
      <c r="D102">
        <v>1</v>
      </c>
      <c r="E102">
        <v>26</v>
      </c>
      <c r="F102" t="s">
        <v>5748</v>
      </c>
      <c r="G102" t="s">
        <v>1515</v>
      </c>
      <c r="H102" t="s">
        <v>6011</v>
      </c>
      <c r="I102" t="s">
        <v>2885</v>
      </c>
      <c r="J102">
        <f>VLOOKUP(I102,characters!$A$2:$C$1885,3,FALSE)</f>
        <v>136</v>
      </c>
      <c r="K102" t="str">
        <f>VLOOKUP(I102,characters!$A$2:$C$1885,2,FALSE)</f>
        <v>Arya Stark</v>
      </c>
      <c r="L102" s="1" t="s">
        <v>13176</v>
      </c>
      <c r="M102" t="str">
        <f t="shared" si="2"/>
        <v>{id:99,bookId:1,chapterInBook:26, povId:136, povName:"Arya Stark",title:"Arya VI"}</v>
      </c>
    </row>
    <row r="103" spans="1:13">
      <c r="A103">
        <v>101</v>
      </c>
      <c r="B103">
        <v>100</v>
      </c>
      <c r="C103" t="s">
        <v>1509</v>
      </c>
      <c r="D103">
        <v>1</v>
      </c>
      <c r="E103">
        <v>27</v>
      </c>
      <c r="F103" t="s">
        <v>5749</v>
      </c>
      <c r="G103" t="s">
        <v>1457</v>
      </c>
      <c r="H103" t="s">
        <v>6009</v>
      </c>
      <c r="I103" t="s">
        <v>3261</v>
      </c>
      <c r="J103">
        <f>VLOOKUP(I103,characters!$A$2:$C$1885,3,FALSE)</f>
        <v>352</v>
      </c>
      <c r="K103" t="str">
        <f>VLOOKUP(I103,characters!$A$2:$C$1885,2,FALSE)</f>
        <v>Daenerys Targaryen</v>
      </c>
      <c r="L103" s="1" t="s">
        <v>13177</v>
      </c>
      <c r="M103" t="str">
        <f t="shared" si="2"/>
        <v>{id:100,bookId:1,chapterInBook:27, povId:352, povName:"Daenerys Targaryen",title:"Daenerys II"}</v>
      </c>
    </row>
    <row r="104" spans="1:13">
      <c r="A104">
        <v>102</v>
      </c>
      <c r="B104">
        <v>101</v>
      </c>
      <c r="C104" t="s">
        <v>1509</v>
      </c>
      <c r="D104">
        <v>1</v>
      </c>
      <c r="E104">
        <v>28</v>
      </c>
      <c r="F104" t="s">
        <v>5750</v>
      </c>
      <c r="G104" t="s">
        <v>1469</v>
      </c>
      <c r="H104" t="s">
        <v>6007</v>
      </c>
      <c r="I104" t="s">
        <v>3062</v>
      </c>
      <c r="J104">
        <f>VLOOKUP(I104,characters!$A$2:$C$1885,3,FALSE)</f>
        <v>240</v>
      </c>
      <c r="K104" t="str">
        <f>VLOOKUP(I104,characters!$A$2:$C$1885,2,FALSE)</f>
        <v>Bran Stark</v>
      </c>
      <c r="L104" s="1" t="s">
        <v>13178</v>
      </c>
      <c r="M104" t="str">
        <f t="shared" si="2"/>
        <v>{id:101,bookId:1,chapterInBook:28, povId:240, povName:"Bran Stark",title:"Bran IV"}</v>
      </c>
    </row>
    <row r="105" spans="1:13">
      <c r="A105">
        <v>103</v>
      </c>
      <c r="B105">
        <v>102</v>
      </c>
      <c r="C105" t="s">
        <v>1509</v>
      </c>
      <c r="D105">
        <v>1</v>
      </c>
      <c r="E105">
        <v>29</v>
      </c>
      <c r="F105" t="s">
        <v>5751</v>
      </c>
      <c r="G105" t="s">
        <v>1495</v>
      </c>
      <c r="H105" t="s">
        <v>6012</v>
      </c>
      <c r="I105" t="s">
        <v>5357</v>
      </c>
      <c r="J105">
        <f>VLOOKUP(I105,characters!$A$2:$C$1885,3,FALSE)</f>
        <v>1716</v>
      </c>
      <c r="K105" t="str">
        <f>VLOOKUP(I105,characters!$A$2:$C$1885,2,FALSE)</f>
        <v>Tyrion Lannister</v>
      </c>
      <c r="L105" s="1" t="s">
        <v>13179</v>
      </c>
      <c r="M105" t="str">
        <f t="shared" si="2"/>
        <v>{id:102,bookId:1,chapterInBook:29, povId:1716, povName:"Tyrion Lannister",title:"Tyrion VII"}</v>
      </c>
    </row>
    <row r="106" spans="1:13">
      <c r="A106">
        <v>104</v>
      </c>
      <c r="B106">
        <v>103</v>
      </c>
      <c r="C106" t="s">
        <v>1509</v>
      </c>
      <c r="D106">
        <v>1</v>
      </c>
      <c r="E106">
        <v>30</v>
      </c>
      <c r="F106" t="s">
        <v>5752</v>
      </c>
      <c r="G106" t="s">
        <v>1516</v>
      </c>
      <c r="H106" t="s">
        <v>6011</v>
      </c>
      <c r="I106" t="s">
        <v>2885</v>
      </c>
      <c r="J106">
        <f>VLOOKUP(I106,characters!$A$2:$C$1885,3,FALSE)</f>
        <v>136</v>
      </c>
      <c r="K106" t="str">
        <f>VLOOKUP(I106,characters!$A$2:$C$1885,2,FALSE)</f>
        <v>Arya Stark</v>
      </c>
      <c r="L106" s="1" t="s">
        <v>13180</v>
      </c>
      <c r="M106" t="str">
        <f t="shared" si="2"/>
        <v>{id:103,bookId:1,chapterInBook:30, povId:136, povName:"Arya Stark",title:"Arya VII"}</v>
      </c>
    </row>
    <row r="107" spans="1:13">
      <c r="A107">
        <v>105</v>
      </c>
      <c r="B107">
        <v>104</v>
      </c>
      <c r="C107" t="s">
        <v>1509</v>
      </c>
      <c r="D107">
        <v>1</v>
      </c>
      <c r="E107">
        <v>31</v>
      </c>
      <c r="F107" t="s">
        <v>5753</v>
      </c>
      <c r="G107" t="s">
        <v>1460</v>
      </c>
      <c r="H107" t="s">
        <v>6008</v>
      </c>
      <c r="I107" t="s">
        <v>3140</v>
      </c>
      <c r="J107">
        <f>VLOOKUP(I107,characters!$A$2:$C$1885,3,FALSE)</f>
        <v>287</v>
      </c>
      <c r="K107" t="str">
        <f>VLOOKUP(I107,characters!$A$2:$C$1885,2,FALSE)</f>
        <v>Catelyn Tully</v>
      </c>
      <c r="L107" s="1" t="s">
        <v>13181</v>
      </c>
      <c r="M107" t="str">
        <f t="shared" si="2"/>
        <v>{id:104,bookId:1,chapterInBook:31, povId:287, povName:"Catelyn Tully",title:"Catelyn III"}</v>
      </c>
    </row>
    <row r="108" spans="1:13">
      <c r="A108">
        <v>106</v>
      </c>
      <c r="B108">
        <v>105</v>
      </c>
      <c r="C108" t="s">
        <v>1509</v>
      </c>
      <c r="D108">
        <v>1</v>
      </c>
      <c r="E108">
        <v>32</v>
      </c>
      <c r="F108" t="s">
        <v>5754</v>
      </c>
      <c r="G108" t="s">
        <v>1485</v>
      </c>
      <c r="H108" t="s">
        <v>6013</v>
      </c>
      <c r="I108" t="s">
        <v>5079</v>
      </c>
      <c r="J108">
        <f>VLOOKUP(I108,characters!$A$2:$C$1885,3,FALSE)</f>
        <v>1530</v>
      </c>
      <c r="K108" t="str">
        <f>VLOOKUP(I108,characters!$A$2:$C$1885,2,FALSE)</f>
        <v>Sansa Stark</v>
      </c>
      <c r="L108" s="1" t="s">
        <v>13182</v>
      </c>
      <c r="M108" t="str">
        <f t="shared" si="2"/>
        <v>{id:105,bookId:1,chapterInBook:32, povId:1530, povName:"Sansa Stark",title:"Sansa III"}</v>
      </c>
    </row>
    <row r="109" spans="1:13">
      <c r="A109">
        <v>107</v>
      </c>
      <c r="B109">
        <v>106</v>
      </c>
      <c r="C109" t="s">
        <v>1509</v>
      </c>
      <c r="D109">
        <v>1</v>
      </c>
      <c r="E109">
        <v>33</v>
      </c>
      <c r="F109" t="s">
        <v>5755</v>
      </c>
      <c r="G109" t="s">
        <v>1464</v>
      </c>
      <c r="H109" t="s">
        <v>6008</v>
      </c>
      <c r="I109" t="s">
        <v>3140</v>
      </c>
      <c r="J109">
        <f>VLOOKUP(I109,characters!$A$2:$C$1885,3,FALSE)</f>
        <v>287</v>
      </c>
      <c r="K109" t="str">
        <f>VLOOKUP(I109,characters!$A$2:$C$1885,2,FALSE)</f>
        <v>Catelyn Tully</v>
      </c>
      <c r="L109" s="1" t="s">
        <v>13183</v>
      </c>
      <c r="M109" t="str">
        <f t="shared" si="2"/>
        <v>{id:106,bookId:1,chapterInBook:33, povId:287, povName:"Catelyn Tully",title:"Catelyn IV"}</v>
      </c>
    </row>
    <row r="110" spans="1:13">
      <c r="A110">
        <v>108</v>
      </c>
      <c r="B110">
        <v>107</v>
      </c>
      <c r="C110" t="s">
        <v>1509</v>
      </c>
      <c r="D110">
        <v>1</v>
      </c>
      <c r="E110">
        <v>34</v>
      </c>
      <c r="F110" t="s">
        <v>5756</v>
      </c>
      <c r="G110" t="s">
        <v>1471</v>
      </c>
      <c r="H110" t="s">
        <v>4057</v>
      </c>
      <c r="I110" t="s">
        <v>4080</v>
      </c>
      <c r="J110">
        <f>VLOOKUP(I110,characters!$A$2:$C$1885,3,FALSE)</f>
        <v>851</v>
      </c>
      <c r="K110" t="str">
        <f>VLOOKUP(I110,characters!$A$2:$C$1885,2,FALSE)</f>
        <v>Jon Snow</v>
      </c>
      <c r="L110" s="1" t="s">
        <v>13184</v>
      </c>
      <c r="M110" t="str">
        <f t="shared" si="2"/>
        <v>{id:107,bookId:1,chapterInBook:34, povId:851, povName:"Jon Snow",title:"Jon IV"}</v>
      </c>
    </row>
    <row r="111" spans="1:13">
      <c r="A111">
        <v>109</v>
      </c>
      <c r="B111">
        <v>108</v>
      </c>
      <c r="C111" t="s">
        <v>1509</v>
      </c>
      <c r="D111">
        <v>1</v>
      </c>
      <c r="E111">
        <v>35</v>
      </c>
      <c r="F111" t="s">
        <v>5757</v>
      </c>
      <c r="G111" t="s">
        <v>1479</v>
      </c>
      <c r="H111" t="s">
        <v>6007</v>
      </c>
      <c r="I111" t="s">
        <v>3062</v>
      </c>
      <c r="J111">
        <f>VLOOKUP(I111,characters!$A$2:$C$1885,3,FALSE)</f>
        <v>240</v>
      </c>
      <c r="K111" t="str">
        <f>VLOOKUP(I111,characters!$A$2:$C$1885,2,FALSE)</f>
        <v>Bran Stark</v>
      </c>
      <c r="L111" s="1" t="s">
        <v>13185</v>
      </c>
      <c r="M111" t="str">
        <f t="shared" si="2"/>
        <v>{id:108,bookId:1,chapterInBook:35, povId:240, povName:"Bran Stark",title:"Bran V"}</v>
      </c>
    </row>
    <row r="112" spans="1:13">
      <c r="A112">
        <v>110</v>
      </c>
      <c r="B112">
        <v>109</v>
      </c>
      <c r="C112" t="s">
        <v>1509</v>
      </c>
      <c r="D112">
        <v>1</v>
      </c>
      <c r="E112">
        <v>36</v>
      </c>
      <c r="F112" t="s">
        <v>5758</v>
      </c>
      <c r="G112" t="s">
        <v>1500</v>
      </c>
      <c r="H112" t="s">
        <v>6012</v>
      </c>
      <c r="I112" t="s">
        <v>5357</v>
      </c>
      <c r="J112">
        <f>VLOOKUP(I112,characters!$A$2:$C$1885,3,FALSE)</f>
        <v>1716</v>
      </c>
      <c r="K112" t="str">
        <f>VLOOKUP(I112,characters!$A$2:$C$1885,2,FALSE)</f>
        <v>Tyrion Lannister</v>
      </c>
      <c r="L112" s="1" t="s">
        <v>13186</v>
      </c>
      <c r="M112" t="str">
        <f t="shared" si="2"/>
        <v>{id:109,bookId:1,chapterInBook:36, povId:1716, povName:"Tyrion Lannister",title:"Tyrion VIII"}</v>
      </c>
    </row>
    <row r="113" spans="1:13">
      <c r="A113">
        <v>111</v>
      </c>
      <c r="B113">
        <v>110</v>
      </c>
      <c r="C113" t="s">
        <v>1509</v>
      </c>
      <c r="D113">
        <v>1</v>
      </c>
      <c r="E113">
        <v>37</v>
      </c>
      <c r="F113" t="s">
        <v>5759</v>
      </c>
      <c r="G113" t="s">
        <v>1517</v>
      </c>
      <c r="H113" t="s">
        <v>6015</v>
      </c>
      <c r="I113" t="s">
        <v>5258</v>
      </c>
      <c r="J113">
        <f>VLOOKUP(I113,characters!$A$2:$C$1885,3,FALSE)</f>
        <v>1648</v>
      </c>
      <c r="K113" t="str">
        <f>VLOOKUP(I113,characters!$A$2:$C$1885,2,FALSE)</f>
        <v>Theon Greyjoy</v>
      </c>
      <c r="L113" s="1" t="s">
        <v>13187</v>
      </c>
      <c r="M113" t="str">
        <f t="shared" si="2"/>
        <v>{id:110,bookId:1,chapterInBook:37, povId:1648, povName:"Theon Greyjoy",title:"Theon III"}</v>
      </c>
    </row>
    <row r="114" spans="1:13">
      <c r="A114">
        <v>112</v>
      </c>
      <c r="B114">
        <v>111</v>
      </c>
      <c r="C114" t="s">
        <v>1509</v>
      </c>
      <c r="D114">
        <v>1</v>
      </c>
      <c r="E114">
        <v>38</v>
      </c>
      <c r="F114" t="s">
        <v>5760</v>
      </c>
      <c r="G114" t="s">
        <v>1518</v>
      </c>
      <c r="H114" t="s">
        <v>6011</v>
      </c>
      <c r="I114" t="s">
        <v>2885</v>
      </c>
      <c r="J114">
        <f>VLOOKUP(I114,characters!$A$2:$C$1885,3,FALSE)</f>
        <v>136</v>
      </c>
      <c r="K114" t="str">
        <f>VLOOKUP(I114,characters!$A$2:$C$1885,2,FALSE)</f>
        <v>Arya Stark</v>
      </c>
      <c r="L114" s="1" t="s">
        <v>13188</v>
      </c>
      <c r="M114" t="str">
        <f t="shared" si="2"/>
        <v>{id:111,bookId:1,chapterInBook:38, povId:136, povName:"Arya Stark",title:"Arya VIII"}</v>
      </c>
    </row>
    <row r="115" spans="1:13">
      <c r="A115">
        <v>113</v>
      </c>
      <c r="B115">
        <v>112</v>
      </c>
      <c r="C115" t="s">
        <v>1509</v>
      </c>
      <c r="D115">
        <v>1</v>
      </c>
      <c r="E115">
        <v>39</v>
      </c>
      <c r="F115" t="s">
        <v>5761</v>
      </c>
      <c r="G115" t="s">
        <v>1473</v>
      </c>
      <c r="H115" t="s">
        <v>6008</v>
      </c>
      <c r="I115" t="s">
        <v>3140</v>
      </c>
      <c r="J115">
        <f>VLOOKUP(I115,characters!$A$2:$C$1885,3,FALSE)</f>
        <v>287</v>
      </c>
      <c r="K115" t="str">
        <f>VLOOKUP(I115,characters!$A$2:$C$1885,2,FALSE)</f>
        <v>Catelyn Tully</v>
      </c>
      <c r="L115" s="1" t="s">
        <v>13189</v>
      </c>
      <c r="M115" t="str">
        <f t="shared" si="2"/>
        <v>{id:112,bookId:1,chapterInBook:39, povId:287, povName:"Catelyn Tully",title:"Catelyn V"}</v>
      </c>
    </row>
    <row r="116" spans="1:13">
      <c r="A116">
        <v>114</v>
      </c>
      <c r="B116">
        <v>113</v>
      </c>
      <c r="C116" t="s">
        <v>1509</v>
      </c>
      <c r="D116">
        <v>1</v>
      </c>
      <c r="E116">
        <v>40</v>
      </c>
      <c r="F116" t="s">
        <v>5762</v>
      </c>
      <c r="G116" t="s">
        <v>1468</v>
      </c>
      <c r="H116" t="s">
        <v>6009</v>
      </c>
      <c r="I116" t="s">
        <v>3261</v>
      </c>
      <c r="J116">
        <f>VLOOKUP(I116,characters!$A$2:$C$1885,3,FALSE)</f>
        <v>352</v>
      </c>
      <c r="K116" t="str">
        <f>VLOOKUP(I116,characters!$A$2:$C$1885,2,FALSE)</f>
        <v>Daenerys Targaryen</v>
      </c>
      <c r="L116" s="1" t="s">
        <v>13190</v>
      </c>
      <c r="M116" t="str">
        <f t="shared" si="2"/>
        <v>{id:113,bookId:1,chapterInBook:40, povId:352, povName:"Daenerys Targaryen",title:"Daenerys III"}</v>
      </c>
    </row>
    <row r="117" spans="1:13">
      <c r="A117">
        <v>115</v>
      </c>
      <c r="B117">
        <v>114</v>
      </c>
      <c r="C117" t="s">
        <v>1509</v>
      </c>
      <c r="D117">
        <v>1</v>
      </c>
      <c r="E117">
        <v>41</v>
      </c>
      <c r="F117" t="s">
        <v>5763</v>
      </c>
      <c r="G117" t="s">
        <v>1505</v>
      </c>
      <c r="H117" t="s">
        <v>6012</v>
      </c>
      <c r="I117" t="s">
        <v>5357</v>
      </c>
      <c r="J117">
        <f>VLOOKUP(I117,characters!$A$2:$C$1885,3,FALSE)</f>
        <v>1716</v>
      </c>
      <c r="K117" t="str">
        <f>VLOOKUP(I117,characters!$A$2:$C$1885,2,FALSE)</f>
        <v>Tyrion Lannister</v>
      </c>
      <c r="L117" s="1" t="s">
        <v>13191</v>
      </c>
      <c r="M117" t="str">
        <f t="shared" si="2"/>
        <v>{id:114,bookId:1,chapterInBook:41, povId:1716, povName:"Tyrion Lannister",title:"Tyrion IX"}</v>
      </c>
    </row>
    <row r="118" spans="1:13">
      <c r="A118">
        <v>116</v>
      </c>
      <c r="B118">
        <v>115</v>
      </c>
      <c r="C118" t="s">
        <v>1509</v>
      </c>
      <c r="D118">
        <v>1</v>
      </c>
      <c r="E118">
        <v>42</v>
      </c>
      <c r="F118" t="s">
        <v>5764</v>
      </c>
      <c r="G118" t="s">
        <v>1519</v>
      </c>
      <c r="H118" t="s">
        <v>6014</v>
      </c>
      <c r="I118" t="s">
        <v>3319</v>
      </c>
      <c r="J118">
        <f>VLOOKUP(I118,characters!$A$2:$C$1885,3,FALSE)</f>
        <v>385</v>
      </c>
      <c r="K118" t="str">
        <f>VLOOKUP(I118,characters!$A$2:$C$1885,2,FALSE)</f>
        <v>Davos Seaworth</v>
      </c>
      <c r="L118" s="1" t="s">
        <v>13192</v>
      </c>
      <c r="M118" t="str">
        <f t="shared" si="2"/>
        <v>{id:115,bookId:1,chapterInBook:42, povId:385, povName:"Davos Seaworth",title:"Davos II"}</v>
      </c>
    </row>
    <row r="119" spans="1:13">
      <c r="A119">
        <v>117</v>
      </c>
      <c r="B119">
        <v>116</v>
      </c>
      <c r="C119" t="s">
        <v>1509</v>
      </c>
      <c r="D119">
        <v>1</v>
      </c>
      <c r="E119">
        <v>43</v>
      </c>
      <c r="F119" t="s">
        <v>5765</v>
      </c>
      <c r="G119" t="s">
        <v>1520</v>
      </c>
      <c r="H119" t="s">
        <v>4057</v>
      </c>
      <c r="I119" t="s">
        <v>4080</v>
      </c>
      <c r="J119">
        <f>VLOOKUP(I119,characters!$A$2:$C$1885,3,FALSE)</f>
        <v>851</v>
      </c>
      <c r="K119" t="str">
        <f>VLOOKUP(I119,characters!$A$2:$C$1885,2,FALSE)</f>
        <v>Jon Snow</v>
      </c>
      <c r="L119" s="1" t="s">
        <v>13193</v>
      </c>
      <c r="M119" t="str">
        <f t="shared" si="2"/>
        <v>{id:116,bookId:1,chapterInBook:43, povId:851, povName:"Jon Snow",title:"Jon V"}</v>
      </c>
    </row>
    <row r="120" spans="1:13">
      <c r="A120">
        <v>118</v>
      </c>
      <c r="B120">
        <v>117</v>
      </c>
      <c r="C120" t="s">
        <v>1509</v>
      </c>
      <c r="D120">
        <v>1</v>
      </c>
      <c r="E120">
        <v>44</v>
      </c>
      <c r="F120" t="s">
        <v>5766</v>
      </c>
      <c r="G120" t="s">
        <v>1521</v>
      </c>
      <c r="H120" t="s">
        <v>6012</v>
      </c>
      <c r="I120" t="s">
        <v>5357</v>
      </c>
      <c r="J120">
        <f>VLOOKUP(I120,characters!$A$2:$C$1885,3,FALSE)</f>
        <v>1716</v>
      </c>
      <c r="K120" t="str">
        <f>VLOOKUP(I120,characters!$A$2:$C$1885,2,FALSE)</f>
        <v>Tyrion Lannister</v>
      </c>
      <c r="L120" s="1" t="s">
        <v>13194</v>
      </c>
      <c r="M120" t="str">
        <f t="shared" si="2"/>
        <v>{id:117,bookId:1,chapterInBook:44, povId:1716, povName:"Tyrion Lannister",title:"Tyrion X"}</v>
      </c>
    </row>
    <row r="121" spans="1:13">
      <c r="A121">
        <v>119</v>
      </c>
      <c r="B121">
        <v>118</v>
      </c>
      <c r="C121" t="s">
        <v>1509</v>
      </c>
      <c r="D121">
        <v>1</v>
      </c>
      <c r="E121">
        <v>45</v>
      </c>
      <c r="F121" t="s">
        <v>5767</v>
      </c>
      <c r="G121" t="s">
        <v>1477</v>
      </c>
      <c r="H121" t="s">
        <v>6008</v>
      </c>
      <c r="I121" t="s">
        <v>3140</v>
      </c>
      <c r="J121">
        <f>VLOOKUP(I121,characters!$A$2:$C$1885,3,FALSE)</f>
        <v>287</v>
      </c>
      <c r="K121" t="str">
        <f>VLOOKUP(I121,characters!$A$2:$C$1885,2,FALSE)</f>
        <v>Catelyn Tully</v>
      </c>
      <c r="L121" s="1" t="s">
        <v>13195</v>
      </c>
      <c r="M121" t="str">
        <f t="shared" si="2"/>
        <v>{id:118,bookId:1,chapterInBook:45, povId:287, povName:"Catelyn Tully",title:"Catelyn VI"}</v>
      </c>
    </row>
    <row r="122" spans="1:13">
      <c r="A122">
        <v>120</v>
      </c>
      <c r="B122">
        <v>119</v>
      </c>
      <c r="C122" t="s">
        <v>1509</v>
      </c>
      <c r="D122">
        <v>1</v>
      </c>
      <c r="E122">
        <v>46</v>
      </c>
      <c r="F122" t="s">
        <v>5768</v>
      </c>
      <c r="G122" t="s">
        <v>1493</v>
      </c>
      <c r="H122" t="s">
        <v>6007</v>
      </c>
      <c r="I122" t="s">
        <v>3062</v>
      </c>
      <c r="J122">
        <f>VLOOKUP(I122,characters!$A$2:$C$1885,3,FALSE)</f>
        <v>240</v>
      </c>
      <c r="K122" t="str">
        <f>VLOOKUP(I122,characters!$A$2:$C$1885,2,FALSE)</f>
        <v>Bran Stark</v>
      </c>
      <c r="L122" s="1" t="s">
        <v>13196</v>
      </c>
      <c r="M122" t="str">
        <f t="shared" si="2"/>
        <v>{id:119,bookId:1,chapterInBook:46, povId:240, povName:"Bran Stark",title:"Bran VI"}</v>
      </c>
    </row>
    <row r="123" spans="1:13">
      <c r="A123">
        <v>121</v>
      </c>
      <c r="B123">
        <v>120</v>
      </c>
      <c r="C123" t="s">
        <v>1509</v>
      </c>
      <c r="D123">
        <v>1</v>
      </c>
      <c r="E123">
        <v>47</v>
      </c>
      <c r="F123" t="s">
        <v>5769</v>
      </c>
      <c r="G123" t="s">
        <v>1522</v>
      </c>
      <c r="H123" t="s">
        <v>6011</v>
      </c>
      <c r="I123" t="s">
        <v>2885</v>
      </c>
      <c r="J123">
        <f>VLOOKUP(I123,characters!$A$2:$C$1885,3,FALSE)</f>
        <v>136</v>
      </c>
      <c r="K123" t="str">
        <f>VLOOKUP(I123,characters!$A$2:$C$1885,2,FALSE)</f>
        <v>Arya Stark</v>
      </c>
      <c r="L123" s="1" t="s">
        <v>13197</v>
      </c>
      <c r="M123" t="str">
        <f t="shared" si="2"/>
        <v>{id:120,bookId:1,chapterInBook:47, povId:136, povName:"Arya Stark",title:"Arya IX"}</v>
      </c>
    </row>
    <row r="124" spans="1:13">
      <c r="A124">
        <v>122</v>
      </c>
      <c r="B124">
        <v>121</v>
      </c>
      <c r="C124" t="s">
        <v>1509</v>
      </c>
      <c r="D124">
        <v>1</v>
      </c>
      <c r="E124">
        <v>48</v>
      </c>
      <c r="F124" t="s">
        <v>5770</v>
      </c>
      <c r="G124" t="s">
        <v>1523</v>
      </c>
      <c r="H124" t="s">
        <v>6009</v>
      </c>
      <c r="I124" t="s">
        <v>3261</v>
      </c>
      <c r="J124">
        <f>VLOOKUP(I124,characters!$A$2:$C$1885,3,FALSE)</f>
        <v>352</v>
      </c>
      <c r="K124" t="str">
        <f>VLOOKUP(I124,characters!$A$2:$C$1885,2,FALSE)</f>
        <v>Daenerys Targaryen</v>
      </c>
      <c r="L124" s="1" t="s">
        <v>13198</v>
      </c>
      <c r="M124" t="str">
        <f t="shared" si="2"/>
        <v>{id:121,bookId:1,chapterInBook:48, povId:352, povName:"Daenerys Targaryen",title:"Daenerys IV"}</v>
      </c>
    </row>
    <row r="125" spans="1:13">
      <c r="A125">
        <v>123</v>
      </c>
      <c r="B125">
        <v>122</v>
      </c>
      <c r="C125" t="s">
        <v>1509</v>
      </c>
      <c r="D125">
        <v>1</v>
      </c>
      <c r="E125">
        <v>49</v>
      </c>
      <c r="F125" t="s">
        <v>5771</v>
      </c>
      <c r="G125" t="s">
        <v>1524</v>
      </c>
      <c r="H125" t="s">
        <v>6012</v>
      </c>
      <c r="I125" t="s">
        <v>5357</v>
      </c>
      <c r="J125">
        <f>VLOOKUP(I125,characters!$A$2:$C$1885,3,FALSE)</f>
        <v>1716</v>
      </c>
      <c r="K125" t="str">
        <f>VLOOKUP(I125,characters!$A$2:$C$1885,2,FALSE)</f>
        <v>Tyrion Lannister</v>
      </c>
      <c r="L125" s="1" t="s">
        <v>13199</v>
      </c>
      <c r="M125" t="str">
        <f t="shared" si="2"/>
        <v>{id:122,bookId:1,chapterInBook:49, povId:1716, povName:"Tyrion Lannister",title:"Tyrion XI"}</v>
      </c>
    </row>
    <row r="126" spans="1:13">
      <c r="A126">
        <v>124</v>
      </c>
      <c r="B126">
        <v>123</v>
      </c>
      <c r="C126" t="s">
        <v>1509</v>
      </c>
      <c r="D126">
        <v>1</v>
      </c>
      <c r="E126">
        <v>50</v>
      </c>
      <c r="F126" t="s">
        <v>5772</v>
      </c>
      <c r="G126" t="s">
        <v>1525</v>
      </c>
      <c r="H126" t="s">
        <v>6015</v>
      </c>
      <c r="I126" t="s">
        <v>5258</v>
      </c>
      <c r="J126">
        <f>VLOOKUP(I126,characters!$A$2:$C$1885,3,FALSE)</f>
        <v>1648</v>
      </c>
      <c r="K126" t="str">
        <f>VLOOKUP(I126,characters!$A$2:$C$1885,2,FALSE)</f>
        <v>Theon Greyjoy</v>
      </c>
      <c r="L126" s="1" t="s">
        <v>13200</v>
      </c>
      <c r="M126" t="str">
        <f t="shared" si="2"/>
        <v>{id:123,bookId:1,chapterInBook:50, povId:1648, povName:"Theon Greyjoy",title:"Theon IV"}</v>
      </c>
    </row>
    <row r="127" spans="1:13">
      <c r="A127">
        <v>125</v>
      </c>
      <c r="B127">
        <v>124</v>
      </c>
      <c r="C127" t="s">
        <v>1509</v>
      </c>
      <c r="D127">
        <v>1</v>
      </c>
      <c r="E127">
        <v>51</v>
      </c>
      <c r="F127" t="s">
        <v>5773</v>
      </c>
      <c r="G127" t="s">
        <v>1488</v>
      </c>
      <c r="H127" t="s">
        <v>4057</v>
      </c>
      <c r="I127" t="s">
        <v>4080</v>
      </c>
      <c r="J127">
        <f>VLOOKUP(I127,characters!$A$2:$C$1885,3,FALSE)</f>
        <v>851</v>
      </c>
      <c r="K127" t="str">
        <f>VLOOKUP(I127,characters!$A$2:$C$1885,2,FALSE)</f>
        <v>Jon Snow</v>
      </c>
      <c r="L127" s="1" t="s">
        <v>13201</v>
      </c>
      <c r="M127" t="str">
        <f t="shared" si="2"/>
        <v>{id:124,bookId:1,chapterInBook:51, povId:851, povName:"Jon Snow",title:"Jon VI"}</v>
      </c>
    </row>
    <row r="128" spans="1:13">
      <c r="A128">
        <v>126</v>
      </c>
      <c r="B128">
        <v>125</v>
      </c>
      <c r="C128" t="s">
        <v>1509</v>
      </c>
      <c r="D128">
        <v>1</v>
      </c>
      <c r="E128">
        <v>52</v>
      </c>
      <c r="F128" t="s">
        <v>5774</v>
      </c>
      <c r="G128" t="s">
        <v>1491</v>
      </c>
      <c r="H128" t="s">
        <v>6013</v>
      </c>
      <c r="I128" t="s">
        <v>5079</v>
      </c>
      <c r="J128">
        <f>VLOOKUP(I128,characters!$A$2:$C$1885,3,FALSE)</f>
        <v>1530</v>
      </c>
      <c r="K128" t="str">
        <f>VLOOKUP(I128,characters!$A$2:$C$1885,2,FALSE)</f>
        <v>Sansa Stark</v>
      </c>
      <c r="L128" s="1" t="s">
        <v>13202</v>
      </c>
      <c r="M128" t="str">
        <f t="shared" si="2"/>
        <v>{id:125,bookId:1,chapterInBook:52, povId:1530, povName:"Sansa Stark",title:"Sansa IV"}</v>
      </c>
    </row>
    <row r="129" spans="1:13">
      <c r="A129">
        <v>127</v>
      </c>
      <c r="B129">
        <v>126</v>
      </c>
      <c r="C129" t="s">
        <v>1509</v>
      </c>
      <c r="D129">
        <v>1</v>
      </c>
      <c r="E129">
        <v>53</v>
      </c>
      <c r="F129" t="s">
        <v>5775</v>
      </c>
      <c r="G129" t="s">
        <v>1492</v>
      </c>
      <c r="H129" t="s">
        <v>4057</v>
      </c>
      <c r="I129" t="s">
        <v>4080</v>
      </c>
      <c r="J129">
        <f>VLOOKUP(I129,characters!$A$2:$C$1885,3,FALSE)</f>
        <v>851</v>
      </c>
      <c r="K129" t="str">
        <f>VLOOKUP(I129,characters!$A$2:$C$1885,2,FALSE)</f>
        <v>Jon Snow</v>
      </c>
      <c r="L129" s="1" t="s">
        <v>13203</v>
      </c>
      <c r="M129" t="str">
        <f t="shared" si="2"/>
        <v>{id:126,bookId:1,chapterInBook:53, povId:851, povName:"Jon Snow",title:"Jon VII"}</v>
      </c>
    </row>
    <row r="130" spans="1:13">
      <c r="A130">
        <v>128</v>
      </c>
      <c r="B130">
        <v>127</v>
      </c>
      <c r="C130" t="s">
        <v>1509</v>
      </c>
      <c r="D130">
        <v>1</v>
      </c>
      <c r="E130">
        <v>54</v>
      </c>
      <c r="F130" t="s">
        <v>5776</v>
      </c>
      <c r="G130" t="s">
        <v>1526</v>
      </c>
      <c r="H130" t="s">
        <v>6012</v>
      </c>
      <c r="I130" t="s">
        <v>5357</v>
      </c>
      <c r="J130">
        <f>VLOOKUP(I130,characters!$A$2:$C$1885,3,FALSE)</f>
        <v>1716</v>
      </c>
      <c r="K130" t="str">
        <f>VLOOKUP(I130,characters!$A$2:$C$1885,2,FALSE)</f>
        <v>Tyrion Lannister</v>
      </c>
      <c r="L130" s="1" t="s">
        <v>13204</v>
      </c>
      <c r="M130" t="str">
        <f t="shared" si="2"/>
        <v>{id:127,bookId:1,chapterInBook:54, povId:1716, povName:"Tyrion Lannister",title:"Tyrion XII"}</v>
      </c>
    </row>
    <row r="131" spans="1:13">
      <c r="A131">
        <v>129</v>
      </c>
      <c r="B131">
        <v>128</v>
      </c>
      <c r="C131" t="s">
        <v>1509</v>
      </c>
      <c r="D131">
        <v>1</v>
      </c>
      <c r="E131">
        <v>55</v>
      </c>
      <c r="F131" t="s">
        <v>5777</v>
      </c>
      <c r="G131" t="s">
        <v>1482</v>
      </c>
      <c r="H131" t="s">
        <v>6008</v>
      </c>
      <c r="I131" t="s">
        <v>3140</v>
      </c>
      <c r="J131">
        <f>VLOOKUP(I131,characters!$A$2:$C$1885,3,FALSE)</f>
        <v>287</v>
      </c>
      <c r="K131" t="str">
        <f>VLOOKUP(I131,characters!$A$2:$C$1885,2,FALSE)</f>
        <v>Catelyn Tully</v>
      </c>
      <c r="L131" s="1" t="s">
        <v>13205</v>
      </c>
      <c r="M131" t="str">
        <f t="shared" si="2"/>
        <v>{id:128,bookId:1,chapterInBook:55, povId:287, povName:"Catelyn Tully",title:"Catelyn VII"}</v>
      </c>
    </row>
    <row r="132" spans="1:13">
      <c r="A132">
        <v>130</v>
      </c>
      <c r="B132">
        <v>129</v>
      </c>
      <c r="C132" t="s">
        <v>1509</v>
      </c>
      <c r="D132">
        <v>1</v>
      </c>
      <c r="E132">
        <v>56</v>
      </c>
      <c r="F132" t="s">
        <v>5778</v>
      </c>
      <c r="G132" t="s">
        <v>1527</v>
      </c>
      <c r="H132" t="s">
        <v>6015</v>
      </c>
      <c r="I132" t="s">
        <v>5258</v>
      </c>
      <c r="J132">
        <f>VLOOKUP(I132,characters!$A$2:$C$1885,3,FALSE)</f>
        <v>1648</v>
      </c>
      <c r="K132" t="str">
        <f>VLOOKUP(I132,characters!$A$2:$C$1885,2,FALSE)</f>
        <v>Theon Greyjoy</v>
      </c>
      <c r="L132" s="1" t="s">
        <v>13206</v>
      </c>
      <c r="M132" t="str">
        <f t="shared" si="2"/>
        <v>{id:129,bookId:1,chapterInBook:56, povId:1648, povName:"Theon Greyjoy",title:"Theon V"}</v>
      </c>
    </row>
    <row r="133" spans="1:13">
      <c r="A133">
        <v>131</v>
      </c>
      <c r="B133">
        <v>130</v>
      </c>
      <c r="C133" t="s">
        <v>1509</v>
      </c>
      <c r="D133">
        <v>1</v>
      </c>
      <c r="E133">
        <v>57</v>
      </c>
      <c r="F133" t="s">
        <v>5779</v>
      </c>
      <c r="G133" t="s">
        <v>1496</v>
      </c>
      <c r="H133" t="s">
        <v>6013</v>
      </c>
      <c r="I133" t="s">
        <v>5079</v>
      </c>
      <c r="J133">
        <f>VLOOKUP(I133,characters!$A$2:$C$1885,3,FALSE)</f>
        <v>1530</v>
      </c>
      <c r="K133" t="str">
        <f>VLOOKUP(I133,characters!$A$2:$C$1885,2,FALSE)</f>
        <v>Sansa Stark</v>
      </c>
      <c r="L133" s="1" t="s">
        <v>13207</v>
      </c>
      <c r="M133" t="str">
        <f t="shared" si="2"/>
        <v>{id:130,bookId:1,chapterInBook:57, povId:1530, povName:"Sansa Stark",title:"Sansa V"}</v>
      </c>
    </row>
    <row r="134" spans="1:13">
      <c r="A134">
        <v>132</v>
      </c>
      <c r="B134">
        <v>131</v>
      </c>
      <c r="C134" t="s">
        <v>1509</v>
      </c>
      <c r="D134">
        <v>1</v>
      </c>
      <c r="E134">
        <v>58</v>
      </c>
      <c r="F134" t="s">
        <v>5780</v>
      </c>
      <c r="G134" t="s">
        <v>1528</v>
      </c>
      <c r="H134" t="s">
        <v>6014</v>
      </c>
      <c r="I134" t="s">
        <v>3319</v>
      </c>
      <c r="J134">
        <f>VLOOKUP(I134,characters!$A$2:$C$1885,3,FALSE)</f>
        <v>385</v>
      </c>
      <c r="K134" t="str">
        <f>VLOOKUP(I134,characters!$A$2:$C$1885,2,FALSE)</f>
        <v>Davos Seaworth</v>
      </c>
      <c r="L134" s="1" t="s">
        <v>13208</v>
      </c>
      <c r="M134" t="str">
        <f t="shared" si="2"/>
        <v>{id:131,bookId:1,chapterInBook:58, povId:385, povName:"Davos Seaworth",title:"Davos III"}</v>
      </c>
    </row>
    <row r="135" spans="1:13">
      <c r="A135">
        <v>133</v>
      </c>
      <c r="B135">
        <v>132</v>
      </c>
      <c r="C135" t="s">
        <v>1509</v>
      </c>
      <c r="D135">
        <v>1</v>
      </c>
      <c r="E135">
        <v>59</v>
      </c>
      <c r="F135" t="s">
        <v>5781</v>
      </c>
      <c r="G135" t="s">
        <v>1529</v>
      </c>
      <c r="H135" t="s">
        <v>6012</v>
      </c>
      <c r="I135" t="s">
        <v>5357</v>
      </c>
      <c r="J135">
        <f>VLOOKUP(I135,characters!$A$2:$C$1885,3,FALSE)</f>
        <v>1716</v>
      </c>
      <c r="K135" t="str">
        <f>VLOOKUP(I135,characters!$A$2:$C$1885,2,FALSE)</f>
        <v>Tyrion Lannister</v>
      </c>
      <c r="L135" s="1" t="s">
        <v>13209</v>
      </c>
      <c r="M135" t="str">
        <f t="shared" si="2"/>
        <v>{id:132,bookId:1,chapterInBook:59, povId:1716, povName:"Tyrion Lannister",title:"Tyrion XIII"}</v>
      </c>
    </row>
    <row r="136" spans="1:13">
      <c r="A136">
        <v>134</v>
      </c>
      <c r="B136">
        <v>133</v>
      </c>
      <c r="C136" t="s">
        <v>1509</v>
      </c>
      <c r="D136">
        <v>1</v>
      </c>
      <c r="E136">
        <v>60</v>
      </c>
      <c r="F136" t="s">
        <v>5782</v>
      </c>
      <c r="G136" t="s">
        <v>1530</v>
      </c>
      <c r="H136" t="s">
        <v>6013</v>
      </c>
      <c r="I136" t="s">
        <v>5079</v>
      </c>
      <c r="J136">
        <f>VLOOKUP(I136,characters!$A$2:$C$1885,3,FALSE)</f>
        <v>1530</v>
      </c>
      <c r="K136" t="str">
        <f>VLOOKUP(I136,characters!$A$2:$C$1885,2,FALSE)</f>
        <v>Sansa Stark</v>
      </c>
      <c r="L136" s="1" t="s">
        <v>13210</v>
      </c>
      <c r="M136" t="str">
        <f t="shared" si="2"/>
        <v>{id:133,bookId:1,chapterInBook:60, povId:1530, povName:"Sansa Stark",title:"Sansa VI"}</v>
      </c>
    </row>
    <row r="137" spans="1:13">
      <c r="A137">
        <v>135</v>
      </c>
      <c r="B137">
        <v>134</v>
      </c>
      <c r="C137" t="s">
        <v>1509</v>
      </c>
      <c r="D137">
        <v>1</v>
      </c>
      <c r="E137">
        <v>61</v>
      </c>
      <c r="F137" t="s">
        <v>5783</v>
      </c>
      <c r="G137" t="s">
        <v>1531</v>
      </c>
      <c r="H137" t="s">
        <v>6012</v>
      </c>
      <c r="I137" t="s">
        <v>5357</v>
      </c>
      <c r="J137">
        <f>VLOOKUP(I137,characters!$A$2:$C$1885,3,FALSE)</f>
        <v>1716</v>
      </c>
      <c r="K137" t="str">
        <f>VLOOKUP(I137,characters!$A$2:$C$1885,2,FALSE)</f>
        <v>Tyrion Lannister</v>
      </c>
      <c r="L137" s="1" t="s">
        <v>13211</v>
      </c>
      <c r="M137" t="str">
        <f t="shared" si="2"/>
        <v>{id:134,bookId:1,chapterInBook:61, povId:1716, povName:"Tyrion Lannister",title:"Tyrion XIV"}</v>
      </c>
    </row>
    <row r="138" spans="1:13">
      <c r="A138">
        <v>136</v>
      </c>
      <c r="B138">
        <v>135</v>
      </c>
      <c r="C138" t="s">
        <v>1509</v>
      </c>
      <c r="D138">
        <v>1</v>
      </c>
      <c r="E138">
        <v>62</v>
      </c>
      <c r="F138" t="s">
        <v>5784</v>
      </c>
      <c r="G138" t="s">
        <v>1532</v>
      </c>
      <c r="H138" t="s">
        <v>6013</v>
      </c>
      <c r="I138" t="s">
        <v>5079</v>
      </c>
      <c r="J138">
        <f>VLOOKUP(I138,characters!$A$2:$C$1885,3,FALSE)</f>
        <v>1530</v>
      </c>
      <c r="K138" t="str">
        <f>VLOOKUP(I138,characters!$A$2:$C$1885,2,FALSE)</f>
        <v>Sansa Stark</v>
      </c>
      <c r="L138" s="1" t="s">
        <v>13212</v>
      </c>
      <c r="M138" t="str">
        <f t="shared" si="2"/>
        <v>{id:135,bookId:1,chapterInBook:62, povId:1530, povName:"Sansa Stark",title:"Sansa VII"}</v>
      </c>
    </row>
    <row r="139" spans="1:13">
      <c r="A139">
        <v>137</v>
      </c>
      <c r="B139">
        <v>136</v>
      </c>
      <c r="C139" t="s">
        <v>1509</v>
      </c>
      <c r="D139">
        <v>1</v>
      </c>
      <c r="E139">
        <v>63</v>
      </c>
      <c r="F139" t="s">
        <v>5785</v>
      </c>
      <c r="G139" t="s">
        <v>1533</v>
      </c>
      <c r="H139" t="s">
        <v>6009</v>
      </c>
      <c r="I139" t="s">
        <v>3261</v>
      </c>
      <c r="J139">
        <f>VLOOKUP(I139,characters!$A$2:$C$1885,3,FALSE)</f>
        <v>352</v>
      </c>
      <c r="K139" t="str">
        <f>VLOOKUP(I139,characters!$A$2:$C$1885,2,FALSE)</f>
        <v>Daenerys Targaryen</v>
      </c>
      <c r="L139" s="1" t="s">
        <v>13213</v>
      </c>
      <c r="M139" t="str">
        <f t="shared" si="2"/>
        <v>{id:136,bookId:1,chapterInBook:63, povId:352, povName:"Daenerys Targaryen",title:"Daenerys V"}</v>
      </c>
    </row>
    <row r="140" spans="1:13">
      <c r="A140">
        <v>138</v>
      </c>
      <c r="B140">
        <v>137</v>
      </c>
      <c r="C140" t="s">
        <v>1509</v>
      </c>
      <c r="D140">
        <v>1</v>
      </c>
      <c r="E140">
        <v>64</v>
      </c>
      <c r="F140" t="s">
        <v>5786</v>
      </c>
      <c r="G140" t="s">
        <v>1534</v>
      </c>
      <c r="H140" t="s">
        <v>6011</v>
      </c>
      <c r="I140" t="s">
        <v>2885</v>
      </c>
      <c r="J140">
        <f>VLOOKUP(I140,characters!$A$2:$C$1885,3,FALSE)</f>
        <v>136</v>
      </c>
      <c r="K140" t="str">
        <f>VLOOKUP(I140,characters!$A$2:$C$1885,2,FALSE)</f>
        <v>Arya Stark</v>
      </c>
      <c r="L140" s="1" t="s">
        <v>13214</v>
      </c>
      <c r="M140" t="str">
        <f t="shared" ref="M140:M145" si="3">"{id:"&amp;B140&amp;",bookId:"&amp;D140&amp;",chapterInBook:"&amp;E140&amp;", povId:"&amp;J140&amp;", povName:"""&amp;K140&amp;""",title:"""&amp;G140&amp;"""}"</f>
        <v>{id:137,bookId:1,chapterInBook:64, povId:136, povName:"Arya Stark",title:"Arya X"}</v>
      </c>
    </row>
    <row r="141" spans="1:13">
      <c r="A141">
        <v>139</v>
      </c>
      <c r="B141">
        <v>138</v>
      </c>
      <c r="C141" t="s">
        <v>1509</v>
      </c>
      <c r="D141">
        <v>1</v>
      </c>
      <c r="E141">
        <v>65</v>
      </c>
      <c r="F141" t="s">
        <v>5787</v>
      </c>
      <c r="G141" t="s">
        <v>1535</v>
      </c>
      <c r="H141" t="s">
        <v>6013</v>
      </c>
      <c r="I141" t="s">
        <v>5079</v>
      </c>
      <c r="J141">
        <f>VLOOKUP(I141,characters!$A$2:$C$1885,3,FALSE)</f>
        <v>1530</v>
      </c>
      <c r="K141" t="str">
        <f>VLOOKUP(I141,characters!$A$2:$C$1885,2,FALSE)</f>
        <v>Sansa Stark</v>
      </c>
      <c r="L141" s="1" t="s">
        <v>13215</v>
      </c>
      <c r="M141" t="str">
        <f t="shared" si="3"/>
        <v>{id:138,bookId:1,chapterInBook:65, povId:1530, povName:"Sansa Stark",title:"Sansa VIII"}</v>
      </c>
    </row>
    <row r="142" spans="1:13">
      <c r="A142">
        <v>140</v>
      </c>
      <c r="B142">
        <v>139</v>
      </c>
      <c r="C142" t="s">
        <v>1509</v>
      </c>
      <c r="D142">
        <v>1</v>
      </c>
      <c r="E142">
        <v>66</v>
      </c>
      <c r="F142" t="s">
        <v>5788</v>
      </c>
      <c r="G142" t="s">
        <v>1536</v>
      </c>
      <c r="H142" t="s">
        <v>6015</v>
      </c>
      <c r="I142" t="s">
        <v>5258</v>
      </c>
      <c r="J142">
        <f>VLOOKUP(I142,characters!$A$2:$C$1885,3,FALSE)</f>
        <v>1648</v>
      </c>
      <c r="K142" t="str">
        <f>VLOOKUP(I142,characters!$A$2:$C$1885,2,FALSE)</f>
        <v>Theon Greyjoy</v>
      </c>
      <c r="L142" s="1" t="s">
        <v>13216</v>
      </c>
      <c r="M142" t="str">
        <f t="shared" si="3"/>
        <v>{id:139,bookId:1,chapterInBook:66, povId:1648, povName:"Theon Greyjoy",title:"Theon VI"}</v>
      </c>
    </row>
    <row r="143" spans="1:13">
      <c r="A143">
        <v>141</v>
      </c>
      <c r="B143">
        <v>140</v>
      </c>
      <c r="C143" t="s">
        <v>1509</v>
      </c>
      <c r="D143">
        <v>1</v>
      </c>
      <c r="E143">
        <v>67</v>
      </c>
      <c r="F143" t="s">
        <v>5790</v>
      </c>
      <c r="G143" t="s">
        <v>5789</v>
      </c>
      <c r="H143" t="s">
        <v>6012</v>
      </c>
      <c r="I143" t="s">
        <v>5357</v>
      </c>
      <c r="J143">
        <f>VLOOKUP(I143,characters!$A$2:$C$1885,3,FALSE)</f>
        <v>1716</v>
      </c>
      <c r="K143" t="str">
        <f>VLOOKUP(I143,characters!$A$2:$C$1885,2,FALSE)</f>
        <v>Tyrion Lannister</v>
      </c>
      <c r="L143" s="1" t="s">
        <v>13217</v>
      </c>
      <c r="M143" t="str">
        <f t="shared" si="3"/>
        <v>{id:140,bookId:1,chapterInBook:67, povId:1716, povName:"Tyrion Lannister",title:"Tyrion XV"}</v>
      </c>
    </row>
    <row r="144" spans="1:13">
      <c r="A144">
        <v>142</v>
      </c>
      <c r="B144">
        <v>141</v>
      </c>
      <c r="C144" t="s">
        <v>1509</v>
      </c>
      <c r="D144">
        <v>1</v>
      </c>
      <c r="E144">
        <v>68</v>
      </c>
      <c r="F144" t="s">
        <v>5791</v>
      </c>
      <c r="G144" t="s">
        <v>1499</v>
      </c>
      <c r="H144" t="s">
        <v>4057</v>
      </c>
      <c r="I144" t="s">
        <v>4080</v>
      </c>
      <c r="J144">
        <f>VLOOKUP(I144,characters!$A$2:$C$1885,3,FALSE)</f>
        <v>851</v>
      </c>
      <c r="K144" t="str">
        <f>VLOOKUP(I144,characters!$A$2:$C$1885,2,FALSE)</f>
        <v>Jon Snow</v>
      </c>
      <c r="L144" s="1" t="s">
        <v>13218</v>
      </c>
      <c r="M144" t="str">
        <f t="shared" si="3"/>
        <v>{id:141,bookId:1,chapterInBook:68, povId:851, povName:"Jon Snow",title:"Jon VIII"}</v>
      </c>
    </row>
    <row r="145" spans="1:13">
      <c r="A145">
        <v>143</v>
      </c>
      <c r="B145">
        <v>142</v>
      </c>
      <c r="C145" t="s">
        <v>1509</v>
      </c>
      <c r="D145">
        <v>1</v>
      </c>
      <c r="E145">
        <v>69</v>
      </c>
      <c r="F145" t="s">
        <v>5792</v>
      </c>
      <c r="G145" t="s">
        <v>1504</v>
      </c>
      <c r="H145" t="s">
        <v>6007</v>
      </c>
      <c r="I145" t="s">
        <v>3062</v>
      </c>
      <c r="J145">
        <f>VLOOKUP(I145,characters!$A$2:$C$1885,3,FALSE)</f>
        <v>240</v>
      </c>
      <c r="K145" t="str">
        <f>VLOOKUP(I145,characters!$A$2:$C$1885,2,FALSE)</f>
        <v>Bran Stark</v>
      </c>
      <c r="L145" s="1" t="s">
        <v>13219</v>
      </c>
      <c r="M145" t="str">
        <f t="shared" si="3"/>
        <v>{id:142,bookId:1,chapterInBook:69, povId:240, povName:"Bran Stark",title:"Bran VII"}</v>
      </c>
    </row>
    <row r="146" spans="1:13">
      <c r="A146">
        <v>144</v>
      </c>
      <c r="B146" t="s">
        <v>13498</v>
      </c>
      <c r="C146" t="s">
        <v>1509</v>
      </c>
      <c r="D146">
        <v>1</v>
      </c>
      <c r="E146">
        <v>70</v>
      </c>
      <c r="F146" t="s">
        <v>5793</v>
      </c>
      <c r="G146" t="s">
        <v>1508</v>
      </c>
      <c r="H146" t="s">
        <v>1508</v>
      </c>
      <c r="L146" s="1"/>
    </row>
    <row r="147" spans="1:13">
      <c r="A147">
        <v>145</v>
      </c>
      <c r="B147">
        <v>143</v>
      </c>
      <c r="C147" t="s">
        <v>1537</v>
      </c>
      <c r="D147">
        <v>2</v>
      </c>
      <c r="E147">
        <v>0</v>
      </c>
      <c r="F147" t="s">
        <v>5794</v>
      </c>
      <c r="G147" t="s">
        <v>1446</v>
      </c>
      <c r="H147" t="s">
        <v>1446</v>
      </c>
      <c r="I147" t="s">
        <v>3164</v>
      </c>
      <c r="J147">
        <f>VLOOKUP(I147,characters!$A$2:$C$1885,3,FALSE)</f>
        <v>300</v>
      </c>
      <c r="K147" t="str">
        <f>VLOOKUP(I147,characters!$A$2:$C$1885,2,FALSE)</f>
        <v>Chett</v>
      </c>
      <c r="L147" s="1" t="s">
        <v>13220</v>
      </c>
      <c r="M147" t="str">
        <f t="shared" ref="M147:M210" si="4">"{id:"&amp;B147&amp;",bookId:"&amp;D147&amp;",chapterInBook:"&amp;E147&amp;", povId:"&amp;J147&amp;", povName:"""&amp;K147&amp;""",title:"""&amp;G147&amp;"""}"</f>
        <v>{id:143,bookId:2,chapterInBook:0, povId:300, povName:"Chett",title:"Prologue"}</v>
      </c>
    </row>
    <row r="148" spans="1:13">
      <c r="A148">
        <v>146</v>
      </c>
      <c r="B148">
        <v>144</v>
      </c>
      <c r="C148" t="s">
        <v>1537</v>
      </c>
      <c r="D148">
        <v>2</v>
      </c>
      <c r="E148">
        <v>1</v>
      </c>
      <c r="F148" t="s">
        <v>5795</v>
      </c>
      <c r="G148" t="s">
        <v>1538</v>
      </c>
      <c r="H148" t="s">
        <v>6016</v>
      </c>
      <c r="I148" t="s">
        <v>3977</v>
      </c>
      <c r="J148">
        <f>VLOOKUP(I148,characters!$A$2:$C$1885,3,FALSE)</f>
        <v>785</v>
      </c>
      <c r="K148" t="str">
        <f>VLOOKUP(I148,characters!$A$2:$C$1885,2,FALSE)</f>
        <v>Jaime Lannister</v>
      </c>
      <c r="L148" s="1" t="s">
        <v>13221</v>
      </c>
      <c r="M148" t="str">
        <f t="shared" si="4"/>
        <v>{id:144,bookId:2,chapterInBook:1, povId:785, povName:"Jaime Lannister",title:"Jaime I"}</v>
      </c>
    </row>
    <row r="149" spans="1:13">
      <c r="A149">
        <v>147</v>
      </c>
      <c r="B149">
        <v>145</v>
      </c>
      <c r="C149" t="s">
        <v>1537</v>
      </c>
      <c r="D149">
        <v>2</v>
      </c>
      <c r="E149">
        <v>2</v>
      </c>
      <c r="F149" t="s">
        <v>5796</v>
      </c>
      <c r="G149" t="s">
        <v>1448</v>
      </c>
      <c r="H149" t="s">
        <v>6008</v>
      </c>
      <c r="I149" t="s">
        <v>3140</v>
      </c>
      <c r="J149">
        <f>VLOOKUP(I149,characters!$A$2:$C$1885,3,FALSE)</f>
        <v>287</v>
      </c>
      <c r="K149" t="str">
        <f>VLOOKUP(I149,characters!$A$2:$C$1885,2,FALSE)</f>
        <v>Catelyn Tully</v>
      </c>
      <c r="L149" s="1" t="s">
        <v>13222</v>
      </c>
      <c r="M149" t="str">
        <f t="shared" si="4"/>
        <v>{id:145,bookId:2,chapterInBook:2, povId:287, povName:"Catelyn Tully",title:"Catelyn I"}</v>
      </c>
    </row>
    <row r="150" spans="1:13">
      <c r="A150">
        <v>148</v>
      </c>
      <c r="B150">
        <v>146</v>
      </c>
      <c r="C150" t="s">
        <v>1537</v>
      </c>
      <c r="D150">
        <v>2</v>
      </c>
      <c r="E150">
        <v>3</v>
      </c>
      <c r="F150" t="s">
        <v>5797</v>
      </c>
      <c r="G150" t="s">
        <v>1453</v>
      </c>
      <c r="H150" t="s">
        <v>6011</v>
      </c>
      <c r="I150" t="s">
        <v>2885</v>
      </c>
      <c r="J150">
        <f>VLOOKUP(I150,characters!$A$2:$C$1885,3,FALSE)</f>
        <v>136</v>
      </c>
      <c r="K150" t="str">
        <f>VLOOKUP(I150,characters!$A$2:$C$1885,2,FALSE)</f>
        <v>Arya Stark</v>
      </c>
      <c r="L150" s="1" t="s">
        <v>13223</v>
      </c>
      <c r="M150" t="str">
        <f t="shared" si="4"/>
        <v>{id:146,bookId:2,chapterInBook:3, povId:136, povName:"Arya Stark",title:"Arya I"}</v>
      </c>
    </row>
    <row r="151" spans="1:13">
      <c r="A151">
        <v>149</v>
      </c>
      <c r="B151">
        <v>147</v>
      </c>
      <c r="C151" t="s">
        <v>1537</v>
      </c>
      <c r="D151">
        <v>2</v>
      </c>
      <c r="E151">
        <v>4</v>
      </c>
      <c r="F151" t="s">
        <v>5798</v>
      </c>
      <c r="G151" t="s">
        <v>1455</v>
      </c>
      <c r="H151" t="s">
        <v>6012</v>
      </c>
      <c r="I151" t="s">
        <v>5357</v>
      </c>
      <c r="J151">
        <f>VLOOKUP(I151,characters!$A$2:$C$1885,3,FALSE)</f>
        <v>1716</v>
      </c>
      <c r="K151" t="str">
        <f>VLOOKUP(I151,characters!$A$2:$C$1885,2,FALSE)</f>
        <v>Tyrion Lannister</v>
      </c>
      <c r="L151" s="1" t="s">
        <v>13224</v>
      </c>
      <c r="M151" t="str">
        <f t="shared" si="4"/>
        <v>{id:147,bookId:2,chapterInBook:4, povId:1716, povName:"Tyrion Lannister",title:"Tyrion I"}</v>
      </c>
    </row>
    <row r="152" spans="1:13">
      <c r="A152">
        <v>150</v>
      </c>
      <c r="B152">
        <v>148</v>
      </c>
      <c r="C152" t="s">
        <v>1537</v>
      </c>
      <c r="D152">
        <v>2</v>
      </c>
      <c r="E152">
        <v>5</v>
      </c>
      <c r="F152" t="s">
        <v>5799</v>
      </c>
      <c r="G152" t="s">
        <v>1510</v>
      </c>
      <c r="H152" t="s">
        <v>6014</v>
      </c>
      <c r="I152" t="s">
        <v>3319</v>
      </c>
      <c r="J152">
        <f>VLOOKUP(I152,characters!$A$2:$C$1885,3,FALSE)</f>
        <v>385</v>
      </c>
      <c r="K152" t="str">
        <f>VLOOKUP(I152,characters!$A$2:$C$1885,2,FALSE)</f>
        <v>Davos Seaworth</v>
      </c>
      <c r="L152" s="1" t="s">
        <v>13225</v>
      </c>
      <c r="M152" t="str">
        <f t="shared" si="4"/>
        <v>{id:148,bookId:2,chapterInBook:5, povId:385, povName:"Davos Seaworth",title:"Davos I"}</v>
      </c>
    </row>
    <row r="153" spans="1:13">
      <c r="A153">
        <v>151</v>
      </c>
      <c r="B153">
        <v>149</v>
      </c>
      <c r="C153" t="s">
        <v>1537</v>
      </c>
      <c r="D153">
        <v>2</v>
      </c>
      <c r="E153">
        <v>6</v>
      </c>
      <c r="F153" t="s">
        <v>5800</v>
      </c>
      <c r="G153" t="s">
        <v>1461</v>
      </c>
      <c r="H153" t="s">
        <v>6013</v>
      </c>
      <c r="I153" t="s">
        <v>5079</v>
      </c>
      <c r="J153">
        <f>VLOOKUP(I153,characters!$A$2:$C$1885,3,FALSE)</f>
        <v>1530</v>
      </c>
      <c r="K153" t="str">
        <f>VLOOKUP(I153,characters!$A$2:$C$1885,2,FALSE)</f>
        <v>Sansa Stark</v>
      </c>
      <c r="L153" s="1" t="s">
        <v>13226</v>
      </c>
      <c r="M153" t="str">
        <f t="shared" si="4"/>
        <v>{id:149,bookId:2,chapterInBook:6, povId:1530, povName:"Sansa Stark",title:"Sansa I"}</v>
      </c>
    </row>
    <row r="154" spans="1:13">
      <c r="A154">
        <v>152</v>
      </c>
      <c r="B154">
        <v>150</v>
      </c>
      <c r="C154" t="s">
        <v>1537</v>
      </c>
      <c r="D154">
        <v>2</v>
      </c>
      <c r="E154">
        <v>7</v>
      </c>
      <c r="F154" t="s">
        <v>5801</v>
      </c>
      <c r="G154" t="s">
        <v>1451</v>
      </c>
      <c r="H154" t="s">
        <v>4057</v>
      </c>
      <c r="I154" t="s">
        <v>4080</v>
      </c>
      <c r="J154">
        <f>VLOOKUP(I154,characters!$A$2:$C$1885,3,FALSE)</f>
        <v>851</v>
      </c>
      <c r="K154" t="str">
        <f>VLOOKUP(I154,characters!$A$2:$C$1885,2,FALSE)</f>
        <v>Jon Snow</v>
      </c>
      <c r="L154" s="1" t="s">
        <v>13227</v>
      </c>
      <c r="M154" t="str">
        <f t="shared" si="4"/>
        <v>{id:150,bookId:2,chapterInBook:7, povId:851, povName:"Jon Snow",title:"Jon I"}</v>
      </c>
    </row>
    <row r="155" spans="1:13">
      <c r="A155">
        <v>153</v>
      </c>
      <c r="B155">
        <v>151</v>
      </c>
      <c r="C155" t="s">
        <v>1537</v>
      </c>
      <c r="D155">
        <v>2</v>
      </c>
      <c r="E155">
        <v>8</v>
      </c>
      <c r="F155" t="s">
        <v>5802</v>
      </c>
      <c r="G155" t="s">
        <v>1449</v>
      </c>
      <c r="H155" t="s">
        <v>6009</v>
      </c>
      <c r="I155" t="s">
        <v>3261</v>
      </c>
      <c r="J155">
        <f>VLOOKUP(I155,characters!$A$2:$C$1885,3,FALSE)</f>
        <v>352</v>
      </c>
      <c r="K155" t="str">
        <f>VLOOKUP(I155,characters!$A$2:$C$1885,2,FALSE)</f>
        <v>Daenerys Targaryen</v>
      </c>
      <c r="L155" s="1" t="s">
        <v>13228</v>
      </c>
      <c r="M155" t="str">
        <f t="shared" si="4"/>
        <v>{id:151,bookId:2,chapterInBook:8, povId:352, povName:"Daenerys Targaryen",title:"Daenerys I"}</v>
      </c>
    </row>
    <row r="156" spans="1:13">
      <c r="A156">
        <v>154</v>
      </c>
      <c r="B156">
        <v>152</v>
      </c>
      <c r="C156" t="s">
        <v>1537</v>
      </c>
      <c r="D156">
        <v>2</v>
      </c>
      <c r="E156">
        <v>9</v>
      </c>
      <c r="F156" t="s">
        <v>5803</v>
      </c>
      <c r="G156" t="s">
        <v>1447</v>
      </c>
      <c r="H156" t="s">
        <v>6007</v>
      </c>
      <c r="I156" t="s">
        <v>3062</v>
      </c>
      <c r="J156">
        <f>VLOOKUP(I156,characters!$A$2:$C$1885,3,FALSE)</f>
        <v>240</v>
      </c>
      <c r="K156" t="str">
        <f>VLOOKUP(I156,characters!$A$2:$C$1885,2,FALSE)</f>
        <v>Bran Stark</v>
      </c>
      <c r="L156" s="1" t="s">
        <v>13229</v>
      </c>
      <c r="M156" t="str">
        <f t="shared" si="4"/>
        <v>{id:152,bookId:2,chapterInBook:9, povId:240, povName:"Bran Stark",title:"Bran I"}</v>
      </c>
    </row>
    <row r="157" spans="1:13">
      <c r="A157">
        <v>155</v>
      </c>
      <c r="B157">
        <v>153</v>
      </c>
      <c r="C157" t="s">
        <v>1537</v>
      </c>
      <c r="D157">
        <v>2</v>
      </c>
      <c r="E157">
        <v>10</v>
      </c>
      <c r="F157" t="s">
        <v>5804</v>
      </c>
      <c r="G157" t="s">
        <v>1519</v>
      </c>
      <c r="H157" t="s">
        <v>6014</v>
      </c>
      <c r="I157" t="s">
        <v>3319</v>
      </c>
      <c r="J157">
        <f>VLOOKUP(I157,characters!$A$2:$C$1885,3,FALSE)</f>
        <v>385</v>
      </c>
      <c r="K157" t="str">
        <f>VLOOKUP(I157,characters!$A$2:$C$1885,2,FALSE)</f>
        <v>Davos Seaworth</v>
      </c>
      <c r="L157" s="1" t="s">
        <v>13230</v>
      </c>
      <c r="M157" t="str">
        <f t="shared" si="4"/>
        <v>{id:153,bookId:2,chapterInBook:10, povId:385, povName:"Davos Seaworth",title:"Davos II"}</v>
      </c>
    </row>
    <row r="158" spans="1:13">
      <c r="A158">
        <v>156</v>
      </c>
      <c r="B158">
        <v>154</v>
      </c>
      <c r="C158" t="s">
        <v>1537</v>
      </c>
      <c r="D158">
        <v>2</v>
      </c>
      <c r="E158">
        <v>11</v>
      </c>
      <c r="F158" t="s">
        <v>5805</v>
      </c>
      <c r="G158" t="s">
        <v>1539</v>
      </c>
      <c r="H158" t="s">
        <v>6016</v>
      </c>
      <c r="I158" t="s">
        <v>3977</v>
      </c>
      <c r="J158">
        <f>VLOOKUP(I158,characters!$A$2:$C$1885,3,FALSE)</f>
        <v>785</v>
      </c>
      <c r="K158" t="str">
        <f>VLOOKUP(I158,characters!$A$2:$C$1885,2,FALSE)</f>
        <v>Jaime Lannister</v>
      </c>
      <c r="L158" s="1" t="s">
        <v>13231</v>
      </c>
      <c r="M158" t="str">
        <f t="shared" si="4"/>
        <v>{id:154,bookId:2,chapterInBook:11, povId:785, povName:"Jaime Lannister",title:"Jaime II"}</v>
      </c>
    </row>
    <row r="159" spans="1:13">
      <c r="A159">
        <v>157</v>
      </c>
      <c r="B159">
        <v>155</v>
      </c>
      <c r="C159" t="s">
        <v>1537</v>
      </c>
      <c r="D159">
        <v>2</v>
      </c>
      <c r="E159">
        <v>12</v>
      </c>
      <c r="F159" t="s">
        <v>5806</v>
      </c>
      <c r="G159" t="s">
        <v>1459</v>
      </c>
      <c r="H159" t="s">
        <v>6012</v>
      </c>
      <c r="I159" t="s">
        <v>5357</v>
      </c>
      <c r="J159">
        <f>VLOOKUP(I159,characters!$A$2:$C$1885,3,FALSE)</f>
        <v>1716</v>
      </c>
      <c r="K159" t="str">
        <f>VLOOKUP(I159,characters!$A$2:$C$1885,2,FALSE)</f>
        <v>Tyrion Lannister</v>
      </c>
      <c r="L159" s="1" t="s">
        <v>13232</v>
      </c>
      <c r="M159" t="str">
        <f t="shared" si="4"/>
        <v>{id:155,bookId:2,chapterInBook:12, povId:1716, povName:"Tyrion Lannister",title:"Tyrion II"}</v>
      </c>
    </row>
    <row r="160" spans="1:13">
      <c r="A160">
        <v>158</v>
      </c>
      <c r="B160">
        <v>156</v>
      </c>
      <c r="C160" t="s">
        <v>1537</v>
      </c>
      <c r="D160">
        <v>2</v>
      </c>
      <c r="E160">
        <v>13</v>
      </c>
      <c r="F160" t="s">
        <v>5807</v>
      </c>
      <c r="G160" t="s">
        <v>1467</v>
      </c>
      <c r="H160" t="s">
        <v>6011</v>
      </c>
      <c r="I160" t="s">
        <v>2885</v>
      </c>
      <c r="J160">
        <f>VLOOKUP(I160,characters!$A$2:$C$1885,3,FALSE)</f>
        <v>136</v>
      </c>
      <c r="K160" t="str">
        <f>VLOOKUP(I160,characters!$A$2:$C$1885,2,FALSE)</f>
        <v>Arya Stark</v>
      </c>
      <c r="L160" s="1" t="s">
        <v>13233</v>
      </c>
      <c r="M160" t="str">
        <f t="shared" si="4"/>
        <v>{id:156,bookId:2,chapterInBook:13, povId:136, povName:"Arya Stark",title:"Arya II"}</v>
      </c>
    </row>
    <row r="161" spans="1:13">
      <c r="A161">
        <v>159</v>
      </c>
      <c r="B161">
        <v>157</v>
      </c>
      <c r="C161" t="s">
        <v>1537</v>
      </c>
      <c r="D161">
        <v>2</v>
      </c>
      <c r="E161">
        <v>14</v>
      </c>
      <c r="F161" t="s">
        <v>5808</v>
      </c>
      <c r="G161" t="s">
        <v>1452</v>
      </c>
      <c r="H161" t="s">
        <v>6008</v>
      </c>
      <c r="I161" t="s">
        <v>3140</v>
      </c>
      <c r="J161">
        <f>VLOOKUP(I161,characters!$A$2:$C$1885,3,FALSE)</f>
        <v>287</v>
      </c>
      <c r="K161" t="str">
        <f>VLOOKUP(I161,characters!$A$2:$C$1885,2,FALSE)</f>
        <v>Catelyn Tully</v>
      </c>
      <c r="L161" s="1" t="s">
        <v>13234</v>
      </c>
      <c r="M161" t="str">
        <f t="shared" si="4"/>
        <v>{id:157,bookId:2,chapterInBook:14, povId:287, povName:"Catelyn Tully",title:"Catelyn II"}</v>
      </c>
    </row>
    <row r="162" spans="1:13">
      <c r="A162">
        <v>160</v>
      </c>
      <c r="B162">
        <v>158</v>
      </c>
      <c r="C162" t="s">
        <v>1537</v>
      </c>
      <c r="D162">
        <v>2</v>
      </c>
      <c r="E162">
        <v>15</v>
      </c>
      <c r="F162" t="s">
        <v>5809</v>
      </c>
      <c r="G162" t="s">
        <v>1456</v>
      </c>
      <c r="H162" t="s">
        <v>4057</v>
      </c>
      <c r="I162" t="s">
        <v>4080</v>
      </c>
      <c r="J162">
        <f>VLOOKUP(I162,characters!$A$2:$C$1885,3,FALSE)</f>
        <v>851</v>
      </c>
      <c r="K162" t="str">
        <f>VLOOKUP(I162,characters!$A$2:$C$1885,2,FALSE)</f>
        <v>Jon Snow</v>
      </c>
      <c r="L162" s="1" t="s">
        <v>13235</v>
      </c>
      <c r="M162" t="str">
        <f t="shared" si="4"/>
        <v>{id:158,bookId:2,chapterInBook:15, povId:851, povName:"Jon Snow",title:"Jon II"}</v>
      </c>
    </row>
    <row r="163" spans="1:13">
      <c r="A163">
        <v>161</v>
      </c>
      <c r="B163">
        <v>159</v>
      </c>
      <c r="C163" t="s">
        <v>1537</v>
      </c>
      <c r="D163">
        <v>2</v>
      </c>
      <c r="E163">
        <v>16</v>
      </c>
      <c r="F163" t="s">
        <v>5810</v>
      </c>
      <c r="G163" t="s">
        <v>1513</v>
      </c>
      <c r="H163" t="s">
        <v>6013</v>
      </c>
      <c r="I163" t="s">
        <v>5079</v>
      </c>
      <c r="J163">
        <f>VLOOKUP(I163,characters!$A$2:$C$1885,3,FALSE)</f>
        <v>1530</v>
      </c>
      <c r="K163" t="str">
        <f>VLOOKUP(I163,characters!$A$2:$C$1885,2,FALSE)</f>
        <v>Sansa Stark</v>
      </c>
      <c r="L163" s="1" t="s">
        <v>13236</v>
      </c>
      <c r="M163" t="str">
        <f t="shared" si="4"/>
        <v>{id:159,bookId:2,chapterInBook:16, povId:1530, povName:"Sansa Stark",title:"Sansa II"}</v>
      </c>
    </row>
    <row r="164" spans="1:13">
      <c r="A164">
        <v>162</v>
      </c>
      <c r="B164">
        <v>160</v>
      </c>
      <c r="C164" t="s">
        <v>1537</v>
      </c>
      <c r="D164">
        <v>2</v>
      </c>
      <c r="E164">
        <v>17</v>
      </c>
      <c r="F164" t="s">
        <v>5811</v>
      </c>
      <c r="G164" t="s">
        <v>1475</v>
      </c>
      <c r="H164" t="s">
        <v>6011</v>
      </c>
      <c r="I164" t="s">
        <v>2885</v>
      </c>
      <c r="J164">
        <f>VLOOKUP(I164,characters!$A$2:$C$1885,3,FALSE)</f>
        <v>136</v>
      </c>
      <c r="K164" t="str">
        <f>VLOOKUP(I164,characters!$A$2:$C$1885,2,FALSE)</f>
        <v>Arya Stark</v>
      </c>
      <c r="L164" s="1" t="s">
        <v>13237</v>
      </c>
      <c r="M164" t="str">
        <f t="shared" si="4"/>
        <v>{id:160,bookId:2,chapterInBook:17, povId:136, povName:"Arya Stark",title:"Arya III"}</v>
      </c>
    </row>
    <row r="165" spans="1:13">
      <c r="A165">
        <v>163</v>
      </c>
      <c r="B165">
        <v>161</v>
      </c>
      <c r="C165" t="s">
        <v>1537</v>
      </c>
      <c r="D165">
        <v>2</v>
      </c>
      <c r="E165">
        <v>18</v>
      </c>
      <c r="F165" t="s">
        <v>5812</v>
      </c>
      <c r="G165" t="s">
        <v>1562</v>
      </c>
      <c r="H165" t="s">
        <v>6017</v>
      </c>
      <c r="I165" t="s">
        <v>5074</v>
      </c>
      <c r="J165">
        <f>VLOOKUP(I165,characters!$A$2:$C$1885,3,FALSE)</f>
        <v>1527</v>
      </c>
      <c r="K165" t="str">
        <f>VLOOKUP(I165,characters!$A$2:$C$1885,2,FALSE)</f>
        <v>Samwell Tarly</v>
      </c>
      <c r="L165" s="1" t="s">
        <v>13238</v>
      </c>
      <c r="M165" t="str">
        <f t="shared" si="4"/>
        <v>{id:161,bookId:2,chapterInBook:18, povId:1527, povName:"Samwell Tarly",title:"Samwell I"}</v>
      </c>
    </row>
    <row r="166" spans="1:13">
      <c r="A166">
        <v>164</v>
      </c>
      <c r="B166">
        <v>162</v>
      </c>
      <c r="C166" t="s">
        <v>1537</v>
      </c>
      <c r="D166">
        <v>2</v>
      </c>
      <c r="E166">
        <v>19</v>
      </c>
      <c r="F166" t="s">
        <v>5813</v>
      </c>
      <c r="G166" t="s">
        <v>1512</v>
      </c>
      <c r="H166" t="s">
        <v>6012</v>
      </c>
      <c r="I166" t="s">
        <v>5357</v>
      </c>
      <c r="J166">
        <f>VLOOKUP(I166,characters!$A$2:$C$1885,3,FALSE)</f>
        <v>1716</v>
      </c>
      <c r="K166" t="str">
        <f>VLOOKUP(I166,characters!$A$2:$C$1885,2,FALSE)</f>
        <v>Tyrion Lannister</v>
      </c>
      <c r="L166" s="1" t="s">
        <v>13239</v>
      </c>
      <c r="M166" t="str">
        <f t="shared" si="4"/>
        <v>{id:162,bookId:2,chapterInBook:19, povId:1716, povName:"Tyrion Lannister",title:"Tyrion III"}</v>
      </c>
    </row>
    <row r="167" spans="1:13">
      <c r="A167">
        <v>165</v>
      </c>
      <c r="B167">
        <v>163</v>
      </c>
      <c r="C167" t="s">
        <v>1537</v>
      </c>
      <c r="D167">
        <v>2</v>
      </c>
      <c r="E167">
        <v>20</v>
      </c>
      <c r="F167" t="s">
        <v>5814</v>
      </c>
      <c r="G167" t="s">
        <v>1460</v>
      </c>
      <c r="H167" t="s">
        <v>6008</v>
      </c>
      <c r="I167" t="s">
        <v>3140</v>
      </c>
      <c r="J167">
        <f>VLOOKUP(I167,characters!$A$2:$C$1885,3,FALSE)</f>
        <v>287</v>
      </c>
      <c r="K167" t="str">
        <f>VLOOKUP(I167,characters!$A$2:$C$1885,2,FALSE)</f>
        <v>Catelyn Tully</v>
      </c>
      <c r="L167" s="1" t="s">
        <v>13240</v>
      </c>
      <c r="M167" t="str">
        <f t="shared" si="4"/>
        <v>{id:163,bookId:2,chapterInBook:20, povId:287, povName:"Catelyn Tully",title:"Catelyn III"}</v>
      </c>
    </row>
    <row r="168" spans="1:13">
      <c r="A168">
        <v>166</v>
      </c>
      <c r="B168">
        <v>164</v>
      </c>
      <c r="C168" t="s">
        <v>1537</v>
      </c>
      <c r="D168">
        <v>2</v>
      </c>
      <c r="E168">
        <v>21</v>
      </c>
      <c r="F168" t="s">
        <v>5815</v>
      </c>
      <c r="G168" t="s">
        <v>1540</v>
      </c>
      <c r="H168" t="s">
        <v>6016</v>
      </c>
      <c r="I168" t="s">
        <v>3977</v>
      </c>
      <c r="J168">
        <f>VLOOKUP(I168,characters!$A$2:$C$1885,3,FALSE)</f>
        <v>785</v>
      </c>
      <c r="K168" t="str">
        <f>VLOOKUP(I168,characters!$A$2:$C$1885,2,FALSE)</f>
        <v>Jaime Lannister</v>
      </c>
      <c r="L168" s="1" t="s">
        <v>13241</v>
      </c>
      <c r="M168" t="str">
        <f t="shared" si="4"/>
        <v>{id:164,bookId:2,chapterInBook:21, povId:785, povName:"Jaime Lannister",title:"Jaime III"}</v>
      </c>
    </row>
    <row r="169" spans="1:13">
      <c r="A169">
        <v>167</v>
      </c>
      <c r="B169">
        <v>165</v>
      </c>
      <c r="C169" t="s">
        <v>1537</v>
      </c>
      <c r="D169">
        <v>2</v>
      </c>
      <c r="E169">
        <v>22</v>
      </c>
      <c r="F169" t="s">
        <v>5816</v>
      </c>
      <c r="G169" t="s">
        <v>1490</v>
      </c>
      <c r="H169" t="s">
        <v>6011</v>
      </c>
      <c r="I169" t="s">
        <v>2885</v>
      </c>
      <c r="J169">
        <f>VLOOKUP(I169,characters!$A$2:$C$1885,3,FALSE)</f>
        <v>136</v>
      </c>
      <c r="K169" t="str">
        <f>VLOOKUP(I169,characters!$A$2:$C$1885,2,FALSE)</f>
        <v>Arya Stark</v>
      </c>
      <c r="L169" s="1" t="s">
        <v>13242</v>
      </c>
      <c r="M169" t="str">
        <f t="shared" si="4"/>
        <v>{id:165,bookId:2,chapterInBook:22, povId:136, povName:"Arya Stark",title:"Arya IV"}</v>
      </c>
    </row>
    <row r="170" spans="1:13">
      <c r="A170">
        <v>168</v>
      </c>
      <c r="B170">
        <v>166</v>
      </c>
      <c r="C170" t="s">
        <v>1537</v>
      </c>
      <c r="D170">
        <v>2</v>
      </c>
      <c r="E170">
        <v>23</v>
      </c>
      <c r="F170" t="s">
        <v>5817</v>
      </c>
      <c r="G170" t="s">
        <v>1457</v>
      </c>
      <c r="H170" t="s">
        <v>6009</v>
      </c>
      <c r="I170" t="s">
        <v>3261</v>
      </c>
      <c r="J170">
        <f>VLOOKUP(I170,characters!$A$2:$C$1885,3,FALSE)</f>
        <v>352</v>
      </c>
      <c r="K170" t="str">
        <f>VLOOKUP(I170,characters!$A$2:$C$1885,2,FALSE)</f>
        <v>Daenerys Targaryen</v>
      </c>
      <c r="L170" s="1" t="s">
        <v>13243</v>
      </c>
      <c r="M170" t="str">
        <f t="shared" si="4"/>
        <v>{id:166,bookId:2,chapterInBook:23, povId:352, povName:"Daenerys Targaryen",title:"Daenerys II"}</v>
      </c>
    </row>
    <row r="171" spans="1:13">
      <c r="A171">
        <v>169</v>
      </c>
      <c r="B171">
        <v>167</v>
      </c>
      <c r="C171" t="s">
        <v>1537</v>
      </c>
      <c r="D171">
        <v>2</v>
      </c>
      <c r="E171">
        <v>24</v>
      </c>
      <c r="F171" t="s">
        <v>5818</v>
      </c>
      <c r="G171" t="s">
        <v>1454</v>
      </c>
      <c r="H171" t="s">
        <v>6007</v>
      </c>
      <c r="I171" t="s">
        <v>3062</v>
      </c>
      <c r="J171">
        <f>VLOOKUP(I171,characters!$A$2:$C$1885,3,FALSE)</f>
        <v>240</v>
      </c>
      <c r="K171" t="str">
        <f>VLOOKUP(I171,characters!$A$2:$C$1885,2,FALSE)</f>
        <v>Bran Stark</v>
      </c>
      <c r="L171" s="1" t="s">
        <v>13244</v>
      </c>
      <c r="M171" t="str">
        <f t="shared" si="4"/>
        <v>{id:167,bookId:2,chapterInBook:24, povId:240, povName:"Bran Stark",title:"Bran II"}</v>
      </c>
    </row>
    <row r="172" spans="1:13">
      <c r="A172">
        <v>170</v>
      </c>
      <c r="B172">
        <v>168</v>
      </c>
      <c r="C172" t="s">
        <v>1537</v>
      </c>
      <c r="D172">
        <v>2</v>
      </c>
      <c r="E172">
        <v>25</v>
      </c>
      <c r="F172" t="s">
        <v>5819</v>
      </c>
      <c r="G172" t="s">
        <v>1528</v>
      </c>
      <c r="H172" t="s">
        <v>6014</v>
      </c>
      <c r="I172" t="s">
        <v>3319</v>
      </c>
      <c r="J172">
        <f>VLOOKUP(I172,characters!$A$2:$C$1885,3,FALSE)</f>
        <v>385</v>
      </c>
      <c r="K172" t="str">
        <f>VLOOKUP(I172,characters!$A$2:$C$1885,2,FALSE)</f>
        <v>Davos Seaworth</v>
      </c>
      <c r="L172" s="1" t="s">
        <v>13245</v>
      </c>
      <c r="M172" t="str">
        <f t="shared" si="4"/>
        <v>{id:168,bookId:2,chapterInBook:25, povId:385, povName:"Davos Seaworth",title:"Davos III"}</v>
      </c>
    </row>
    <row r="173" spans="1:13">
      <c r="A173">
        <v>171</v>
      </c>
      <c r="B173">
        <v>169</v>
      </c>
      <c r="C173" t="s">
        <v>1537</v>
      </c>
      <c r="D173">
        <v>2</v>
      </c>
      <c r="E173">
        <v>26</v>
      </c>
      <c r="F173" t="s">
        <v>5820</v>
      </c>
      <c r="G173" t="s">
        <v>1465</v>
      </c>
      <c r="H173" t="s">
        <v>4057</v>
      </c>
      <c r="I173" t="s">
        <v>4080</v>
      </c>
      <c r="J173">
        <f>VLOOKUP(I173,characters!$A$2:$C$1885,3,FALSE)</f>
        <v>851</v>
      </c>
      <c r="K173" t="str">
        <f>VLOOKUP(I173,characters!$A$2:$C$1885,2,FALSE)</f>
        <v>Jon Snow</v>
      </c>
      <c r="L173" s="1" t="s">
        <v>13246</v>
      </c>
      <c r="M173" t="str">
        <f t="shared" si="4"/>
        <v>{id:169,bookId:2,chapterInBook:26, povId:851, povName:"Jon Snow",title:"Jon III"}</v>
      </c>
    </row>
    <row r="174" spans="1:13">
      <c r="A174">
        <v>172</v>
      </c>
      <c r="B174">
        <v>170</v>
      </c>
      <c r="C174" t="s">
        <v>1537</v>
      </c>
      <c r="D174">
        <v>2</v>
      </c>
      <c r="E174">
        <v>27</v>
      </c>
      <c r="F174" t="s">
        <v>5821</v>
      </c>
      <c r="G174" t="s">
        <v>1468</v>
      </c>
      <c r="H174" t="s">
        <v>6009</v>
      </c>
      <c r="I174" t="s">
        <v>3261</v>
      </c>
      <c r="J174">
        <f>VLOOKUP(I174,characters!$A$2:$C$1885,3,FALSE)</f>
        <v>352</v>
      </c>
      <c r="K174" t="str">
        <f>VLOOKUP(I174,characters!$A$2:$C$1885,2,FALSE)</f>
        <v>Daenerys Targaryen</v>
      </c>
      <c r="L174" s="1" t="s">
        <v>13247</v>
      </c>
      <c r="M174" t="str">
        <f t="shared" si="4"/>
        <v>{id:170,bookId:2,chapterInBook:27, povId:352, povName:"Daenerys Targaryen",title:"Daenerys III"}</v>
      </c>
    </row>
    <row r="175" spans="1:13">
      <c r="A175">
        <v>173</v>
      </c>
      <c r="B175">
        <v>171</v>
      </c>
      <c r="C175" t="s">
        <v>1537</v>
      </c>
      <c r="D175">
        <v>2</v>
      </c>
      <c r="E175">
        <v>28</v>
      </c>
      <c r="F175" t="s">
        <v>5822</v>
      </c>
      <c r="G175" t="s">
        <v>1485</v>
      </c>
      <c r="H175" t="s">
        <v>6013</v>
      </c>
      <c r="I175" t="s">
        <v>5079</v>
      </c>
      <c r="J175">
        <f>VLOOKUP(I175,characters!$A$2:$C$1885,3,FALSE)</f>
        <v>1530</v>
      </c>
      <c r="K175" t="str">
        <f>VLOOKUP(I175,characters!$A$2:$C$1885,2,FALSE)</f>
        <v>Sansa Stark</v>
      </c>
      <c r="L175" s="1" t="s">
        <v>13248</v>
      </c>
      <c r="M175" t="str">
        <f t="shared" si="4"/>
        <v>{id:171,bookId:2,chapterInBook:28, povId:1530, povName:"Sansa Stark",title:"Sansa III"}</v>
      </c>
    </row>
    <row r="176" spans="1:13">
      <c r="A176">
        <v>174</v>
      </c>
      <c r="B176">
        <v>172</v>
      </c>
      <c r="C176" t="s">
        <v>1537</v>
      </c>
      <c r="D176">
        <v>2</v>
      </c>
      <c r="E176">
        <v>29</v>
      </c>
      <c r="F176" t="s">
        <v>5823</v>
      </c>
      <c r="G176" t="s">
        <v>1503</v>
      </c>
      <c r="H176" t="s">
        <v>6011</v>
      </c>
      <c r="I176" t="s">
        <v>2885</v>
      </c>
      <c r="J176">
        <f>VLOOKUP(I176,characters!$A$2:$C$1885,3,FALSE)</f>
        <v>136</v>
      </c>
      <c r="K176" t="str">
        <f>VLOOKUP(I176,characters!$A$2:$C$1885,2,FALSE)</f>
        <v>Arya Stark</v>
      </c>
      <c r="L176" s="1" t="s">
        <v>13249</v>
      </c>
      <c r="M176" t="str">
        <f t="shared" si="4"/>
        <v>{id:172,bookId:2,chapterInBook:29, povId:136, povName:"Arya Stark",title:"Arya V"}</v>
      </c>
    </row>
    <row r="177" spans="1:13">
      <c r="A177">
        <v>175</v>
      </c>
      <c r="B177">
        <v>173</v>
      </c>
      <c r="C177" t="s">
        <v>1537</v>
      </c>
      <c r="D177">
        <v>2</v>
      </c>
      <c r="E177">
        <v>30</v>
      </c>
      <c r="F177" t="s">
        <v>5824</v>
      </c>
      <c r="G177" t="s">
        <v>1471</v>
      </c>
      <c r="H177" t="s">
        <v>4057</v>
      </c>
      <c r="I177" t="s">
        <v>4080</v>
      </c>
      <c r="J177">
        <f>VLOOKUP(I177,characters!$A$2:$C$1885,3,FALSE)</f>
        <v>851</v>
      </c>
      <c r="K177" t="str">
        <f>VLOOKUP(I177,characters!$A$2:$C$1885,2,FALSE)</f>
        <v>Jon Snow</v>
      </c>
      <c r="L177" s="1" t="s">
        <v>13250</v>
      </c>
      <c r="M177" t="str">
        <f t="shared" si="4"/>
        <v>{id:173,bookId:2,chapterInBook:30, povId:851, povName:"Jon Snow",title:"Jon IV"}</v>
      </c>
    </row>
    <row r="178" spans="1:13">
      <c r="A178">
        <v>176</v>
      </c>
      <c r="B178">
        <v>174</v>
      </c>
      <c r="C178" t="s">
        <v>1537</v>
      </c>
      <c r="D178">
        <v>2</v>
      </c>
      <c r="E178">
        <v>31</v>
      </c>
      <c r="F178" t="s">
        <v>5825</v>
      </c>
      <c r="G178" t="s">
        <v>1541</v>
      </c>
      <c r="H178" t="s">
        <v>6016</v>
      </c>
      <c r="I178" t="s">
        <v>3977</v>
      </c>
      <c r="J178">
        <f>VLOOKUP(I178,characters!$A$2:$C$1885,3,FALSE)</f>
        <v>785</v>
      </c>
      <c r="K178" t="str">
        <f>VLOOKUP(I178,characters!$A$2:$C$1885,2,FALSE)</f>
        <v>Jaime Lannister</v>
      </c>
      <c r="L178" s="1" t="s">
        <v>13251</v>
      </c>
      <c r="M178" t="str">
        <f t="shared" si="4"/>
        <v>{id:174,bookId:2,chapterInBook:31, povId:785, povName:"Jaime Lannister",title:"Jaime IV"}</v>
      </c>
    </row>
    <row r="179" spans="1:13">
      <c r="A179">
        <v>177</v>
      </c>
      <c r="B179">
        <v>175</v>
      </c>
      <c r="C179" t="s">
        <v>1537</v>
      </c>
      <c r="D179">
        <v>2</v>
      </c>
      <c r="E179">
        <v>32</v>
      </c>
      <c r="F179" t="s">
        <v>5826</v>
      </c>
      <c r="G179" t="s">
        <v>1474</v>
      </c>
      <c r="H179" t="s">
        <v>6012</v>
      </c>
      <c r="I179" t="s">
        <v>5357</v>
      </c>
      <c r="J179">
        <f>VLOOKUP(I179,characters!$A$2:$C$1885,3,FALSE)</f>
        <v>1716</v>
      </c>
      <c r="K179" t="str">
        <f>VLOOKUP(I179,characters!$A$2:$C$1885,2,FALSE)</f>
        <v>Tyrion Lannister</v>
      </c>
      <c r="L179" s="1" t="s">
        <v>13252</v>
      </c>
      <c r="M179" t="str">
        <f t="shared" si="4"/>
        <v>{id:175,bookId:2,chapterInBook:32, povId:1716, povName:"Tyrion Lannister",title:"Tyrion IV"}</v>
      </c>
    </row>
    <row r="180" spans="1:13">
      <c r="A180">
        <v>178</v>
      </c>
      <c r="B180">
        <v>176</v>
      </c>
      <c r="C180" t="s">
        <v>1537</v>
      </c>
      <c r="D180">
        <v>2</v>
      </c>
      <c r="E180">
        <v>33</v>
      </c>
      <c r="F180" t="s">
        <v>5827</v>
      </c>
      <c r="G180" t="s">
        <v>1569</v>
      </c>
      <c r="H180" t="s">
        <v>6017</v>
      </c>
      <c r="I180" t="s">
        <v>5074</v>
      </c>
      <c r="J180">
        <f>VLOOKUP(I180,characters!$A$2:$C$1885,3,FALSE)</f>
        <v>1527</v>
      </c>
      <c r="K180" t="str">
        <f>VLOOKUP(I180,characters!$A$2:$C$1885,2,FALSE)</f>
        <v>Samwell Tarly</v>
      </c>
      <c r="L180" s="1" t="s">
        <v>13253</v>
      </c>
      <c r="M180" t="str">
        <f t="shared" si="4"/>
        <v>{id:176,bookId:2,chapterInBook:33, povId:1527, povName:"Samwell Tarly",title:"Samwell II"}</v>
      </c>
    </row>
    <row r="181" spans="1:13">
      <c r="A181">
        <v>179</v>
      </c>
      <c r="B181">
        <v>177</v>
      </c>
      <c r="C181" t="s">
        <v>1537</v>
      </c>
      <c r="D181">
        <v>2</v>
      </c>
      <c r="E181">
        <v>34</v>
      </c>
      <c r="F181" t="s">
        <v>5828</v>
      </c>
      <c r="G181" t="s">
        <v>1515</v>
      </c>
      <c r="H181" t="s">
        <v>6011</v>
      </c>
      <c r="I181" t="s">
        <v>2885</v>
      </c>
      <c r="J181">
        <f>VLOOKUP(I181,characters!$A$2:$C$1885,3,FALSE)</f>
        <v>136</v>
      </c>
      <c r="K181" t="str">
        <f>VLOOKUP(I181,characters!$A$2:$C$1885,2,FALSE)</f>
        <v>Arya Stark</v>
      </c>
      <c r="L181" s="1" t="s">
        <v>13254</v>
      </c>
      <c r="M181" t="str">
        <f t="shared" si="4"/>
        <v>{id:177,bookId:2,chapterInBook:34, povId:136, povName:"Arya Stark",title:"Arya VI"}</v>
      </c>
    </row>
    <row r="182" spans="1:13">
      <c r="A182">
        <v>180</v>
      </c>
      <c r="B182">
        <v>178</v>
      </c>
      <c r="C182" t="s">
        <v>1537</v>
      </c>
      <c r="D182">
        <v>2</v>
      </c>
      <c r="E182">
        <v>35</v>
      </c>
      <c r="F182" t="s">
        <v>5829</v>
      </c>
      <c r="G182" t="s">
        <v>1464</v>
      </c>
      <c r="H182" t="s">
        <v>6008</v>
      </c>
      <c r="I182" t="s">
        <v>3140</v>
      </c>
      <c r="J182">
        <f>VLOOKUP(I182,characters!$A$2:$C$1885,3,FALSE)</f>
        <v>287</v>
      </c>
      <c r="K182" t="str">
        <f>VLOOKUP(I182,characters!$A$2:$C$1885,2,FALSE)</f>
        <v>Catelyn Tully</v>
      </c>
      <c r="L182" s="1" t="s">
        <v>13255</v>
      </c>
      <c r="M182" t="str">
        <f t="shared" si="4"/>
        <v>{id:178,bookId:2,chapterInBook:35, povId:287, povName:"Catelyn Tully",title:"Catelyn IV"}</v>
      </c>
    </row>
    <row r="183" spans="1:13">
      <c r="A183">
        <v>181</v>
      </c>
      <c r="B183">
        <v>179</v>
      </c>
      <c r="C183" t="s">
        <v>1537</v>
      </c>
      <c r="D183">
        <v>2</v>
      </c>
      <c r="E183">
        <v>36</v>
      </c>
      <c r="F183" t="s">
        <v>5830</v>
      </c>
      <c r="G183" t="s">
        <v>1542</v>
      </c>
      <c r="H183" t="s">
        <v>6014</v>
      </c>
      <c r="I183" t="s">
        <v>3319</v>
      </c>
      <c r="J183">
        <f>VLOOKUP(I183,characters!$A$2:$C$1885,3,FALSE)</f>
        <v>385</v>
      </c>
      <c r="K183" t="str">
        <f>VLOOKUP(I183,characters!$A$2:$C$1885,2,FALSE)</f>
        <v>Davos Seaworth</v>
      </c>
      <c r="L183" s="1" t="s">
        <v>13256</v>
      </c>
      <c r="M183" t="str">
        <f t="shared" si="4"/>
        <v>{id:179,bookId:2,chapterInBook:36, povId:385, povName:"Davos Seaworth",title:"Davos IV"}</v>
      </c>
    </row>
    <row r="184" spans="1:13">
      <c r="A184">
        <v>182</v>
      </c>
      <c r="B184">
        <v>180</v>
      </c>
      <c r="C184" t="s">
        <v>1537</v>
      </c>
      <c r="D184">
        <v>2</v>
      </c>
      <c r="E184">
        <v>37</v>
      </c>
      <c r="F184" t="s">
        <v>5831</v>
      </c>
      <c r="G184" t="s">
        <v>1543</v>
      </c>
      <c r="H184" t="s">
        <v>6016</v>
      </c>
      <c r="I184" t="s">
        <v>3977</v>
      </c>
      <c r="J184">
        <f>VLOOKUP(I184,characters!$A$2:$C$1885,3,FALSE)</f>
        <v>785</v>
      </c>
      <c r="K184" t="str">
        <f>VLOOKUP(I184,characters!$A$2:$C$1885,2,FALSE)</f>
        <v>Jaime Lannister</v>
      </c>
      <c r="L184" s="1" t="s">
        <v>13257</v>
      </c>
      <c r="M184" t="str">
        <f t="shared" si="4"/>
        <v>{id:180,bookId:2,chapterInBook:37, povId:785, povName:"Jaime Lannister",title:"Jaime V"}</v>
      </c>
    </row>
    <row r="185" spans="1:13">
      <c r="A185">
        <v>183</v>
      </c>
      <c r="B185">
        <v>181</v>
      </c>
      <c r="C185" t="s">
        <v>1537</v>
      </c>
      <c r="D185">
        <v>2</v>
      </c>
      <c r="E185">
        <v>38</v>
      </c>
      <c r="F185" t="s">
        <v>5832</v>
      </c>
      <c r="G185" t="s">
        <v>1480</v>
      </c>
      <c r="H185" t="s">
        <v>6012</v>
      </c>
      <c r="I185" t="s">
        <v>5357</v>
      </c>
      <c r="J185">
        <f>VLOOKUP(I185,characters!$A$2:$C$1885,3,FALSE)</f>
        <v>1716</v>
      </c>
      <c r="K185" t="str">
        <f>VLOOKUP(I185,characters!$A$2:$C$1885,2,FALSE)</f>
        <v>Tyrion Lannister</v>
      </c>
      <c r="L185" s="1" t="s">
        <v>13258</v>
      </c>
      <c r="M185" t="str">
        <f t="shared" si="4"/>
        <v>{id:181,bookId:2,chapterInBook:38, povId:1716, povName:"Tyrion Lannister",title:"Tyrion V"}</v>
      </c>
    </row>
    <row r="186" spans="1:13">
      <c r="A186">
        <v>184</v>
      </c>
      <c r="B186">
        <v>182</v>
      </c>
      <c r="C186" t="s">
        <v>1537</v>
      </c>
      <c r="D186">
        <v>2</v>
      </c>
      <c r="E186">
        <v>39</v>
      </c>
      <c r="F186" t="s">
        <v>5833</v>
      </c>
      <c r="G186" t="s">
        <v>1516</v>
      </c>
      <c r="H186" t="s">
        <v>6011</v>
      </c>
      <c r="I186" t="s">
        <v>2885</v>
      </c>
      <c r="J186">
        <f>VLOOKUP(I186,characters!$A$2:$C$1885,3,FALSE)</f>
        <v>136</v>
      </c>
      <c r="K186" t="str">
        <f>VLOOKUP(I186,characters!$A$2:$C$1885,2,FALSE)</f>
        <v>Arya Stark</v>
      </c>
      <c r="L186" s="1" t="s">
        <v>13259</v>
      </c>
      <c r="M186" t="str">
        <f t="shared" si="4"/>
        <v>{id:182,bookId:2,chapterInBook:39, povId:136, povName:"Arya Stark",title:"Arya VII"}</v>
      </c>
    </row>
    <row r="187" spans="1:13">
      <c r="A187">
        <v>185</v>
      </c>
      <c r="B187">
        <v>183</v>
      </c>
      <c r="C187" t="s">
        <v>1537</v>
      </c>
      <c r="D187">
        <v>2</v>
      </c>
      <c r="E187">
        <v>40</v>
      </c>
      <c r="F187" t="s">
        <v>5834</v>
      </c>
      <c r="G187" t="s">
        <v>1463</v>
      </c>
      <c r="H187" t="s">
        <v>6007</v>
      </c>
      <c r="I187" t="s">
        <v>3062</v>
      </c>
      <c r="J187">
        <f>VLOOKUP(I187,characters!$A$2:$C$1885,3,FALSE)</f>
        <v>240</v>
      </c>
      <c r="K187" t="str">
        <f>VLOOKUP(I187,characters!$A$2:$C$1885,2,FALSE)</f>
        <v>Bran Stark</v>
      </c>
      <c r="L187" s="1" t="s">
        <v>13260</v>
      </c>
      <c r="M187" t="str">
        <f t="shared" si="4"/>
        <v>{id:183,bookId:2,chapterInBook:40, povId:240, povName:"Bran Stark",title:"Bran III"}</v>
      </c>
    </row>
    <row r="188" spans="1:13">
      <c r="A188">
        <v>186</v>
      </c>
      <c r="B188">
        <v>184</v>
      </c>
      <c r="C188" t="s">
        <v>1537</v>
      </c>
      <c r="D188">
        <v>2</v>
      </c>
      <c r="E188">
        <v>41</v>
      </c>
      <c r="F188" t="s">
        <v>5835</v>
      </c>
      <c r="G188" t="s">
        <v>1520</v>
      </c>
      <c r="H188" t="s">
        <v>4057</v>
      </c>
      <c r="I188" t="s">
        <v>4080</v>
      </c>
      <c r="J188">
        <f>VLOOKUP(I188,characters!$A$2:$C$1885,3,FALSE)</f>
        <v>851</v>
      </c>
      <c r="K188" t="str">
        <f>VLOOKUP(I188,characters!$A$2:$C$1885,2,FALSE)</f>
        <v>Jon Snow</v>
      </c>
      <c r="L188" s="1" t="s">
        <v>13261</v>
      </c>
      <c r="M188" t="str">
        <f t="shared" si="4"/>
        <v>{id:184,bookId:2,chapterInBook:41, povId:851, povName:"Jon Snow",title:"Jon V"}</v>
      </c>
    </row>
    <row r="189" spans="1:13">
      <c r="A189">
        <v>187</v>
      </c>
      <c r="B189">
        <v>185</v>
      </c>
      <c r="C189" t="s">
        <v>1537</v>
      </c>
      <c r="D189">
        <v>2</v>
      </c>
      <c r="E189">
        <v>42</v>
      </c>
      <c r="F189" t="s">
        <v>5836</v>
      </c>
      <c r="G189" t="s">
        <v>1523</v>
      </c>
      <c r="H189" t="s">
        <v>6009</v>
      </c>
      <c r="I189" t="s">
        <v>3261</v>
      </c>
      <c r="J189">
        <f>VLOOKUP(I189,characters!$A$2:$C$1885,3,FALSE)</f>
        <v>352</v>
      </c>
      <c r="K189" t="str">
        <f>VLOOKUP(I189,characters!$A$2:$C$1885,2,FALSE)</f>
        <v>Daenerys Targaryen</v>
      </c>
      <c r="L189" s="1" t="s">
        <v>13262</v>
      </c>
      <c r="M189" t="str">
        <f t="shared" si="4"/>
        <v>{id:185,bookId:2,chapterInBook:42, povId:352, povName:"Daenerys Targaryen",title:"Daenerys IV"}</v>
      </c>
    </row>
    <row r="190" spans="1:13">
      <c r="A190">
        <v>188</v>
      </c>
      <c r="B190">
        <v>186</v>
      </c>
      <c r="C190" t="s">
        <v>1537</v>
      </c>
      <c r="D190">
        <v>2</v>
      </c>
      <c r="E190">
        <v>43</v>
      </c>
      <c r="F190" t="s">
        <v>5837</v>
      </c>
      <c r="G190" t="s">
        <v>1518</v>
      </c>
      <c r="H190" t="s">
        <v>6011</v>
      </c>
      <c r="I190" t="s">
        <v>2885</v>
      </c>
      <c r="J190">
        <f>VLOOKUP(I190,characters!$A$2:$C$1885,3,FALSE)</f>
        <v>136</v>
      </c>
      <c r="K190" t="str">
        <f>VLOOKUP(I190,characters!$A$2:$C$1885,2,FALSE)</f>
        <v>Arya Stark</v>
      </c>
      <c r="L190" s="1" t="s">
        <v>13263</v>
      </c>
      <c r="M190" t="str">
        <f t="shared" si="4"/>
        <v>{id:186,bookId:2,chapterInBook:43, povId:136, povName:"Arya Stark",title:"Arya VIII"}</v>
      </c>
    </row>
    <row r="191" spans="1:13">
      <c r="A191">
        <v>189</v>
      </c>
      <c r="B191">
        <v>187</v>
      </c>
      <c r="C191" t="s">
        <v>1537</v>
      </c>
      <c r="D191">
        <v>2</v>
      </c>
      <c r="E191">
        <v>44</v>
      </c>
      <c r="F191" t="s">
        <v>5838</v>
      </c>
      <c r="G191" t="s">
        <v>1544</v>
      </c>
      <c r="H191" t="s">
        <v>6016</v>
      </c>
      <c r="I191" t="s">
        <v>3977</v>
      </c>
      <c r="J191">
        <f>VLOOKUP(I191,characters!$A$2:$C$1885,3,FALSE)</f>
        <v>785</v>
      </c>
      <c r="K191" t="str">
        <f>VLOOKUP(I191,characters!$A$2:$C$1885,2,FALSE)</f>
        <v>Jaime Lannister</v>
      </c>
      <c r="L191" s="1" t="s">
        <v>13264</v>
      </c>
      <c r="M191" t="str">
        <f t="shared" si="4"/>
        <v>{id:187,bookId:2,chapterInBook:44, povId:785, povName:"Jaime Lannister",title:"Jaime VI"}</v>
      </c>
    </row>
    <row r="192" spans="1:13">
      <c r="A192">
        <v>190</v>
      </c>
      <c r="B192">
        <v>188</v>
      </c>
      <c r="C192" t="s">
        <v>1537</v>
      </c>
      <c r="D192">
        <v>2</v>
      </c>
      <c r="E192">
        <v>45</v>
      </c>
      <c r="F192" t="s">
        <v>5839</v>
      </c>
      <c r="G192" t="s">
        <v>1473</v>
      </c>
      <c r="H192" t="s">
        <v>6008</v>
      </c>
      <c r="I192" t="s">
        <v>3140</v>
      </c>
      <c r="J192">
        <f>VLOOKUP(I192,characters!$A$2:$C$1885,3,FALSE)</f>
        <v>287</v>
      </c>
      <c r="K192" t="str">
        <f>VLOOKUP(I192,characters!$A$2:$C$1885,2,FALSE)</f>
        <v>Catelyn Tully</v>
      </c>
      <c r="L192" s="1" t="s">
        <v>13265</v>
      </c>
      <c r="M192" t="str">
        <f t="shared" si="4"/>
        <v>{id:188,bookId:2,chapterInBook:45, povId:287, povName:"Catelyn Tully",title:"Catelyn V"}</v>
      </c>
    </row>
    <row r="193" spans="1:13">
      <c r="A193">
        <v>191</v>
      </c>
      <c r="B193">
        <v>189</v>
      </c>
      <c r="C193" t="s">
        <v>1537</v>
      </c>
      <c r="D193">
        <v>2</v>
      </c>
      <c r="E193">
        <v>46</v>
      </c>
      <c r="F193" t="s">
        <v>5840</v>
      </c>
      <c r="G193" t="s">
        <v>1578</v>
      </c>
      <c r="H193" t="s">
        <v>6017</v>
      </c>
      <c r="I193" t="s">
        <v>5074</v>
      </c>
      <c r="J193">
        <f>VLOOKUP(I193,characters!$A$2:$C$1885,3,FALSE)</f>
        <v>1527</v>
      </c>
      <c r="K193" t="str">
        <f>VLOOKUP(I193,characters!$A$2:$C$1885,2,FALSE)</f>
        <v>Samwell Tarly</v>
      </c>
      <c r="L193" s="1" t="s">
        <v>13266</v>
      </c>
      <c r="M193" t="str">
        <f t="shared" si="4"/>
        <v>{id:189,bookId:2,chapterInBook:46, povId:1527, povName:"Samwell Tarly",title:"Samwell III"}</v>
      </c>
    </row>
    <row r="194" spans="1:13">
      <c r="A194">
        <v>192</v>
      </c>
      <c r="B194">
        <v>190</v>
      </c>
      <c r="C194" t="s">
        <v>1537</v>
      </c>
      <c r="D194">
        <v>2</v>
      </c>
      <c r="E194">
        <v>47</v>
      </c>
      <c r="F194" t="s">
        <v>5841</v>
      </c>
      <c r="G194" t="s">
        <v>1522</v>
      </c>
      <c r="H194" t="s">
        <v>6011</v>
      </c>
      <c r="I194" t="s">
        <v>2885</v>
      </c>
      <c r="J194">
        <f>VLOOKUP(I194,characters!$A$2:$C$1885,3,FALSE)</f>
        <v>136</v>
      </c>
      <c r="K194" t="str">
        <f>VLOOKUP(I194,characters!$A$2:$C$1885,2,FALSE)</f>
        <v>Arya Stark</v>
      </c>
      <c r="L194" s="1" t="s">
        <v>13267</v>
      </c>
      <c r="M194" t="str">
        <f t="shared" si="4"/>
        <v>{id:190,bookId:2,chapterInBook:47, povId:136, povName:"Arya Stark",title:"Arya IX"}</v>
      </c>
    </row>
    <row r="195" spans="1:13">
      <c r="A195">
        <v>193</v>
      </c>
      <c r="B195">
        <v>191</v>
      </c>
      <c r="C195" t="s">
        <v>1537</v>
      </c>
      <c r="D195">
        <v>2</v>
      </c>
      <c r="E195">
        <v>48</v>
      </c>
      <c r="F195" t="s">
        <v>5842</v>
      </c>
      <c r="G195" t="s">
        <v>1488</v>
      </c>
      <c r="H195" t="s">
        <v>4057</v>
      </c>
      <c r="I195" t="s">
        <v>4080</v>
      </c>
      <c r="J195">
        <f>VLOOKUP(I195,characters!$A$2:$C$1885,3,FALSE)</f>
        <v>851</v>
      </c>
      <c r="K195" t="str">
        <f>VLOOKUP(I195,characters!$A$2:$C$1885,2,FALSE)</f>
        <v>Jon Snow</v>
      </c>
      <c r="L195" s="1" t="s">
        <v>13268</v>
      </c>
      <c r="M195" t="str">
        <f t="shared" si="4"/>
        <v>{id:191,bookId:2,chapterInBook:48, povId:851, povName:"Jon Snow",title:"Jon VI"}</v>
      </c>
    </row>
    <row r="196" spans="1:13">
      <c r="A196">
        <v>194</v>
      </c>
      <c r="B196">
        <v>192</v>
      </c>
      <c r="C196" t="s">
        <v>1537</v>
      </c>
      <c r="D196">
        <v>2</v>
      </c>
      <c r="E196">
        <v>49</v>
      </c>
      <c r="F196" t="s">
        <v>5843</v>
      </c>
      <c r="G196" t="s">
        <v>1477</v>
      </c>
      <c r="H196" t="s">
        <v>6008</v>
      </c>
      <c r="I196" t="s">
        <v>3140</v>
      </c>
      <c r="J196">
        <f>VLOOKUP(I196,characters!$A$2:$C$1885,3,FALSE)</f>
        <v>287</v>
      </c>
      <c r="K196" t="str">
        <f>VLOOKUP(I196,characters!$A$2:$C$1885,2,FALSE)</f>
        <v>Catelyn Tully</v>
      </c>
      <c r="L196" s="1" t="s">
        <v>13269</v>
      </c>
      <c r="M196" t="str">
        <f t="shared" si="4"/>
        <v>{id:192,bookId:2,chapterInBook:49, povId:287, povName:"Catelyn Tully",title:"Catelyn VI"}</v>
      </c>
    </row>
    <row r="197" spans="1:13">
      <c r="A197">
        <v>195</v>
      </c>
      <c r="B197">
        <v>193</v>
      </c>
      <c r="C197" t="s">
        <v>1537</v>
      </c>
      <c r="D197">
        <v>2</v>
      </c>
      <c r="E197">
        <v>50</v>
      </c>
      <c r="F197" t="s">
        <v>5844</v>
      </c>
      <c r="G197" t="s">
        <v>1534</v>
      </c>
      <c r="H197" t="s">
        <v>6011</v>
      </c>
      <c r="I197" t="s">
        <v>2885</v>
      </c>
      <c r="J197">
        <f>VLOOKUP(I197,characters!$A$2:$C$1885,3,FALSE)</f>
        <v>136</v>
      </c>
      <c r="K197" t="str">
        <f>VLOOKUP(I197,characters!$A$2:$C$1885,2,FALSE)</f>
        <v>Arya Stark</v>
      </c>
      <c r="L197" s="1" t="s">
        <v>13270</v>
      </c>
      <c r="M197" t="str">
        <f t="shared" si="4"/>
        <v>{id:193,bookId:2,chapterInBook:50, povId:136, povName:"Arya Stark",title:"Arya X"}</v>
      </c>
    </row>
    <row r="198" spans="1:13">
      <c r="A198">
        <v>196</v>
      </c>
      <c r="B198">
        <v>194</v>
      </c>
      <c r="C198" t="s">
        <v>1537</v>
      </c>
      <c r="D198">
        <v>2</v>
      </c>
      <c r="E198">
        <v>51</v>
      </c>
      <c r="F198" t="s">
        <v>5845</v>
      </c>
      <c r="G198" t="s">
        <v>1482</v>
      </c>
      <c r="H198" t="s">
        <v>6008</v>
      </c>
      <c r="I198" t="s">
        <v>3140</v>
      </c>
      <c r="J198">
        <f>VLOOKUP(I198,characters!$A$2:$C$1885,3,FALSE)</f>
        <v>287</v>
      </c>
      <c r="K198" t="str">
        <f>VLOOKUP(I198,characters!$A$2:$C$1885,2,FALSE)</f>
        <v>Catelyn Tully</v>
      </c>
      <c r="L198" s="1" t="s">
        <v>13271</v>
      </c>
      <c r="M198" t="str">
        <f t="shared" si="4"/>
        <v>{id:194,bookId:2,chapterInBook:51, povId:287, povName:"Catelyn Tully",title:"Catelyn VII"}</v>
      </c>
    </row>
    <row r="199" spans="1:13">
      <c r="A199">
        <v>197</v>
      </c>
      <c r="B199">
        <v>195</v>
      </c>
      <c r="C199" t="s">
        <v>1537</v>
      </c>
      <c r="D199">
        <v>2</v>
      </c>
      <c r="E199">
        <v>52</v>
      </c>
      <c r="F199" t="s">
        <v>5846</v>
      </c>
      <c r="G199" t="s">
        <v>1545</v>
      </c>
      <c r="H199" t="s">
        <v>6011</v>
      </c>
      <c r="I199" t="s">
        <v>2885</v>
      </c>
      <c r="J199">
        <f>VLOOKUP(I199,characters!$A$2:$C$1885,3,FALSE)</f>
        <v>136</v>
      </c>
      <c r="K199" t="str">
        <f>VLOOKUP(I199,characters!$A$2:$C$1885,2,FALSE)</f>
        <v>Arya Stark</v>
      </c>
      <c r="L199" s="1" t="s">
        <v>13272</v>
      </c>
      <c r="M199" t="str">
        <f t="shared" si="4"/>
        <v>{id:195,bookId:2,chapterInBook:52, povId:136, povName:"Arya Stark",title:"Arya XI"}</v>
      </c>
    </row>
    <row r="200" spans="1:13">
      <c r="A200">
        <v>198</v>
      </c>
      <c r="B200">
        <v>196</v>
      </c>
      <c r="C200" t="s">
        <v>1537</v>
      </c>
      <c r="D200">
        <v>2</v>
      </c>
      <c r="E200">
        <v>53</v>
      </c>
      <c r="F200" t="s">
        <v>5847</v>
      </c>
      <c r="G200" t="s">
        <v>1483</v>
      </c>
      <c r="H200" t="s">
        <v>6012</v>
      </c>
      <c r="I200" t="s">
        <v>5357</v>
      </c>
      <c r="J200">
        <f>VLOOKUP(I200,characters!$A$2:$C$1885,3,FALSE)</f>
        <v>1716</v>
      </c>
      <c r="K200" t="str">
        <f>VLOOKUP(I200,characters!$A$2:$C$1885,2,FALSE)</f>
        <v>Tyrion Lannister</v>
      </c>
      <c r="L200" s="1" t="s">
        <v>13273</v>
      </c>
      <c r="M200" t="str">
        <f t="shared" si="4"/>
        <v>{id:196,bookId:2,chapterInBook:53, povId:1716, povName:"Tyrion Lannister",title:"Tyrion VI"}</v>
      </c>
    </row>
    <row r="201" spans="1:13">
      <c r="A201">
        <v>199</v>
      </c>
      <c r="B201">
        <v>197</v>
      </c>
      <c r="C201" t="s">
        <v>1537</v>
      </c>
      <c r="D201">
        <v>2</v>
      </c>
      <c r="E201">
        <v>54</v>
      </c>
      <c r="F201" t="s">
        <v>5849</v>
      </c>
      <c r="G201" t="s">
        <v>5848</v>
      </c>
      <c r="H201" t="s">
        <v>6014</v>
      </c>
      <c r="I201" t="s">
        <v>3319</v>
      </c>
      <c r="J201">
        <f>VLOOKUP(I201,characters!$A$2:$C$1885,3,FALSE)</f>
        <v>385</v>
      </c>
      <c r="K201" t="str">
        <f>VLOOKUP(I201,characters!$A$2:$C$1885,2,FALSE)</f>
        <v>Davos Seaworth</v>
      </c>
      <c r="L201" s="1" t="s">
        <v>13274</v>
      </c>
      <c r="M201" t="str">
        <f t="shared" si="4"/>
        <v>{id:197,bookId:2,chapterInBook:54, povId:385, povName:"Davos Seaworth",title:"Davos V"}</v>
      </c>
    </row>
    <row r="202" spans="1:13">
      <c r="A202">
        <v>200</v>
      </c>
      <c r="B202">
        <v>198</v>
      </c>
      <c r="C202" t="s">
        <v>1537</v>
      </c>
      <c r="D202">
        <v>2</v>
      </c>
      <c r="E202">
        <v>55</v>
      </c>
      <c r="F202" t="s">
        <v>5850</v>
      </c>
      <c r="G202" t="s">
        <v>1492</v>
      </c>
      <c r="H202" t="s">
        <v>4057</v>
      </c>
      <c r="I202" t="s">
        <v>4080</v>
      </c>
      <c r="J202">
        <f>VLOOKUP(I202,characters!$A$2:$C$1885,3,FALSE)</f>
        <v>851</v>
      </c>
      <c r="K202" t="str">
        <f>VLOOKUP(I202,characters!$A$2:$C$1885,2,FALSE)</f>
        <v>Jon Snow</v>
      </c>
      <c r="L202" s="1" t="s">
        <v>13275</v>
      </c>
      <c r="M202" t="str">
        <f t="shared" si="4"/>
        <v>{id:198,bookId:2,chapterInBook:55, povId:851, povName:"Jon Snow",title:"Jon VII"}</v>
      </c>
    </row>
    <row r="203" spans="1:13">
      <c r="A203">
        <v>201</v>
      </c>
      <c r="B203">
        <v>199</v>
      </c>
      <c r="C203" t="s">
        <v>1537</v>
      </c>
      <c r="D203">
        <v>2</v>
      </c>
      <c r="E203">
        <v>56</v>
      </c>
      <c r="F203" t="s">
        <v>5851</v>
      </c>
      <c r="G203" t="s">
        <v>1469</v>
      </c>
      <c r="H203" t="s">
        <v>6007</v>
      </c>
      <c r="I203" t="s">
        <v>3062</v>
      </c>
      <c r="J203">
        <f>VLOOKUP(I203,characters!$A$2:$C$1885,3,FALSE)</f>
        <v>240</v>
      </c>
      <c r="K203" t="str">
        <f>VLOOKUP(I203,characters!$A$2:$C$1885,2,FALSE)</f>
        <v>Bran Stark</v>
      </c>
      <c r="L203" s="1" t="s">
        <v>13276</v>
      </c>
      <c r="M203" t="str">
        <f t="shared" si="4"/>
        <v>{id:199,bookId:2,chapterInBook:56, povId:240, povName:"Bran Stark",title:"Bran IV"}</v>
      </c>
    </row>
    <row r="204" spans="1:13">
      <c r="A204">
        <v>202</v>
      </c>
      <c r="B204">
        <v>200</v>
      </c>
      <c r="C204" t="s">
        <v>1537</v>
      </c>
      <c r="D204">
        <v>2</v>
      </c>
      <c r="E204">
        <v>57</v>
      </c>
      <c r="F204" t="s">
        <v>5852</v>
      </c>
      <c r="G204" t="s">
        <v>1533</v>
      </c>
      <c r="H204" t="s">
        <v>6009</v>
      </c>
      <c r="I204" t="s">
        <v>3261</v>
      </c>
      <c r="J204">
        <f>VLOOKUP(I204,characters!$A$2:$C$1885,3,FALSE)</f>
        <v>352</v>
      </c>
      <c r="K204" t="str">
        <f>VLOOKUP(I204,characters!$A$2:$C$1885,2,FALSE)</f>
        <v>Daenerys Targaryen</v>
      </c>
      <c r="L204" s="1" t="s">
        <v>13277</v>
      </c>
      <c r="M204" t="str">
        <f t="shared" si="4"/>
        <v>{id:200,bookId:2,chapterInBook:57, povId:352, povName:"Daenerys Targaryen",title:"Daenerys V"}</v>
      </c>
    </row>
    <row r="205" spans="1:13">
      <c r="A205">
        <v>203</v>
      </c>
      <c r="B205">
        <v>201</v>
      </c>
      <c r="C205" t="s">
        <v>1537</v>
      </c>
      <c r="D205">
        <v>2</v>
      </c>
      <c r="E205">
        <v>58</v>
      </c>
      <c r="F205" t="s">
        <v>5853</v>
      </c>
      <c r="G205" t="s">
        <v>1495</v>
      </c>
      <c r="H205" t="s">
        <v>6012</v>
      </c>
      <c r="I205" t="s">
        <v>5357</v>
      </c>
      <c r="J205">
        <f>VLOOKUP(I205,characters!$A$2:$C$1885,3,FALSE)</f>
        <v>1716</v>
      </c>
      <c r="K205" t="str">
        <f>VLOOKUP(I205,characters!$A$2:$C$1885,2,FALSE)</f>
        <v>Tyrion Lannister</v>
      </c>
      <c r="L205" s="1" t="s">
        <v>13278</v>
      </c>
      <c r="M205" t="str">
        <f t="shared" si="4"/>
        <v>{id:201,bookId:2,chapterInBook:58, povId:1716, povName:"Tyrion Lannister",title:"Tyrion VII"}</v>
      </c>
    </row>
    <row r="206" spans="1:13">
      <c r="A206">
        <v>204</v>
      </c>
      <c r="B206">
        <v>202</v>
      </c>
      <c r="C206" t="s">
        <v>1537</v>
      </c>
      <c r="D206">
        <v>2</v>
      </c>
      <c r="E206">
        <v>59</v>
      </c>
      <c r="F206" t="s">
        <v>5854</v>
      </c>
      <c r="G206" t="s">
        <v>1491</v>
      </c>
      <c r="H206" t="s">
        <v>6013</v>
      </c>
      <c r="I206" t="s">
        <v>5079</v>
      </c>
      <c r="J206">
        <f>VLOOKUP(I206,characters!$A$2:$C$1885,3,FALSE)</f>
        <v>1530</v>
      </c>
      <c r="K206" t="str">
        <f>VLOOKUP(I206,characters!$A$2:$C$1885,2,FALSE)</f>
        <v>Sansa Stark</v>
      </c>
      <c r="L206" s="1" t="s">
        <v>13279</v>
      </c>
      <c r="M206" t="str">
        <f t="shared" si="4"/>
        <v>{id:202,bookId:2,chapterInBook:59, povId:1530, povName:"Sansa Stark",title:"Sansa IV"}</v>
      </c>
    </row>
    <row r="207" spans="1:13">
      <c r="A207">
        <v>205</v>
      </c>
      <c r="B207">
        <v>203</v>
      </c>
      <c r="C207" t="s">
        <v>1537</v>
      </c>
      <c r="D207">
        <v>2</v>
      </c>
      <c r="E207">
        <v>60</v>
      </c>
      <c r="F207" t="s">
        <v>5855</v>
      </c>
      <c r="G207" t="s">
        <v>1500</v>
      </c>
      <c r="H207" t="s">
        <v>6012</v>
      </c>
      <c r="I207" t="s">
        <v>5357</v>
      </c>
      <c r="J207">
        <f>VLOOKUP(I207,characters!$A$2:$C$1885,3,FALSE)</f>
        <v>1716</v>
      </c>
      <c r="K207" t="str">
        <f>VLOOKUP(I207,characters!$A$2:$C$1885,2,FALSE)</f>
        <v>Tyrion Lannister</v>
      </c>
      <c r="L207" s="1" t="s">
        <v>13280</v>
      </c>
      <c r="M207" t="str">
        <f t="shared" si="4"/>
        <v>{id:203,bookId:2,chapterInBook:60, povId:1716, povName:"Tyrion Lannister",title:"Tyrion VIII"}</v>
      </c>
    </row>
    <row r="208" spans="1:13">
      <c r="A208">
        <v>206</v>
      </c>
      <c r="B208">
        <v>204</v>
      </c>
      <c r="C208" t="s">
        <v>1537</v>
      </c>
      <c r="D208">
        <v>2</v>
      </c>
      <c r="E208">
        <v>61</v>
      </c>
      <c r="F208" t="s">
        <v>5856</v>
      </c>
      <c r="G208" t="s">
        <v>1496</v>
      </c>
      <c r="H208" t="s">
        <v>6013</v>
      </c>
      <c r="I208" t="s">
        <v>5079</v>
      </c>
      <c r="J208">
        <f>VLOOKUP(I208,characters!$A$2:$C$1885,3,FALSE)</f>
        <v>1530</v>
      </c>
      <c r="K208" t="str">
        <f>VLOOKUP(I208,characters!$A$2:$C$1885,2,FALSE)</f>
        <v>Sansa Stark</v>
      </c>
      <c r="L208" s="1" t="s">
        <v>13281</v>
      </c>
      <c r="M208" t="str">
        <f t="shared" si="4"/>
        <v>{id:204,bookId:2,chapterInBook:61, povId:1530, povName:"Sansa Stark",title:"Sansa V"}</v>
      </c>
    </row>
    <row r="209" spans="1:13">
      <c r="A209">
        <v>207</v>
      </c>
      <c r="B209">
        <v>205</v>
      </c>
      <c r="C209" t="s">
        <v>1537</v>
      </c>
      <c r="D209">
        <v>2</v>
      </c>
      <c r="E209">
        <v>62</v>
      </c>
      <c r="F209" t="s">
        <v>5857</v>
      </c>
      <c r="G209" t="s">
        <v>1546</v>
      </c>
      <c r="H209" t="s">
        <v>6016</v>
      </c>
      <c r="I209" t="s">
        <v>3977</v>
      </c>
      <c r="J209">
        <f>VLOOKUP(I209,characters!$A$2:$C$1885,3,FALSE)</f>
        <v>785</v>
      </c>
      <c r="K209" t="str">
        <f>VLOOKUP(I209,characters!$A$2:$C$1885,2,FALSE)</f>
        <v>Jaime Lannister</v>
      </c>
      <c r="L209" s="1" t="s">
        <v>13282</v>
      </c>
      <c r="M209" t="str">
        <f t="shared" si="4"/>
        <v>{id:205,bookId:2,chapterInBook:62, povId:785, povName:"Jaime Lannister",title:"Jaime VII"}</v>
      </c>
    </row>
    <row r="210" spans="1:13">
      <c r="A210">
        <v>208</v>
      </c>
      <c r="B210">
        <v>206</v>
      </c>
      <c r="C210" t="s">
        <v>1537</v>
      </c>
      <c r="D210">
        <v>2</v>
      </c>
      <c r="E210">
        <v>63</v>
      </c>
      <c r="F210" t="s">
        <v>5858</v>
      </c>
      <c r="G210" t="s">
        <v>1547</v>
      </c>
      <c r="H210" t="s">
        <v>6014</v>
      </c>
      <c r="I210" t="s">
        <v>3319</v>
      </c>
      <c r="J210">
        <f>VLOOKUP(I210,characters!$A$2:$C$1885,3,FALSE)</f>
        <v>385</v>
      </c>
      <c r="K210" t="str">
        <f>VLOOKUP(I210,characters!$A$2:$C$1885,2,FALSE)</f>
        <v>Davos Seaworth</v>
      </c>
      <c r="L210" s="1" t="s">
        <v>13283</v>
      </c>
      <c r="M210" t="str">
        <f t="shared" si="4"/>
        <v>{id:206,bookId:2,chapterInBook:63, povId:385, povName:"Davos Seaworth",title:"Davos VI"}</v>
      </c>
    </row>
    <row r="211" spans="1:13">
      <c r="A211">
        <v>209</v>
      </c>
      <c r="B211">
        <v>207</v>
      </c>
      <c r="C211" t="s">
        <v>1537</v>
      </c>
      <c r="D211">
        <v>2</v>
      </c>
      <c r="E211">
        <v>64</v>
      </c>
      <c r="F211" t="s">
        <v>5859</v>
      </c>
      <c r="G211" t="s">
        <v>1499</v>
      </c>
      <c r="H211" t="s">
        <v>4057</v>
      </c>
      <c r="I211" t="s">
        <v>4080</v>
      </c>
      <c r="J211">
        <f>VLOOKUP(I211,characters!$A$2:$C$1885,3,FALSE)</f>
        <v>851</v>
      </c>
      <c r="K211" t="str">
        <f>VLOOKUP(I211,characters!$A$2:$C$1885,2,FALSE)</f>
        <v>Jon Snow</v>
      </c>
      <c r="L211" s="1" t="s">
        <v>13284</v>
      </c>
      <c r="M211" t="str">
        <f t="shared" ref="M211:M228" si="5">"{id:"&amp;B211&amp;",bookId:"&amp;D211&amp;",chapterInBook:"&amp;E211&amp;", povId:"&amp;J211&amp;", povName:"""&amp;K211&amp;""",title:"""&amp;G211&amp;"""}"</f>
        <v>{id:207,bookId:2,chapterInBook:64, povId:851, povName:"Jon Snow",title:"Jon VIII"}</v>
      </c>
    </row>
    <row r="212" spans="1:13">
      <c r="A212">
        <v>210</v>
      </c>
      <c r="B212">
        <v>208</v>
      </c>
      <c r="C212" t="s">
        <v>1537</v>
      </c>
      <c r="D212">
        <v>2</v>
      </c>
      <c r="E212">
        <v>65</v>
      </c>
      <c r="F212" t="s">
        <v>5860</v>
      </c>
      <c r="G212" t="s">
        <v>1548</v>
      </c>
      <c r="H212" t="s">
        <v>6011</v>
      </c>
      <c r="I212" t="s">
        <v>2885</v>
      </c>
      <c r="J212">
        <f>VLOOKUP(I212,characters!$A$2:$C$1885,3,FALSE)</f>
        <v>136</v>
      </c>
      <c r="K212" t="str">
        <f>VLOOKUP(I212,characters!$A$2:$C$1885,2,FALSE)</f>
        <v>Arya Stark</v>
      </c>
      <c r="L212" s="1" t="s">
        <v>13285</v>
      </c>
      <c r="M212" t="str">
        <f t="shared" si="5"/>
        <v>{id:208,bookId:2,chapterInBook:65, povId:136, povName:"Arya Stark",title:"Arya XII"}</v>
      </c>
    </row>
    <row r="213" spans="1:13">
      <c r="A213">
        <v>211</v>
      </c>
      <c r="B213">
        <v>209</v>
      </c>
      <c r="C213" t="s">
        <v>1537</v>
      </c>
      <c r="D213">
        <v>2</v>
      </c>
      <c r="E213">
        <v>66</v>
      </c>
      <c r="F213" t="s">
        <v>5861</v>
      </c>
      <c r="G213" t="s">
        <v>1505</v>
      </c>
      <c r="H213" t="s">
        <v>6012</v>
      </c>
      <c r="I213" t="s">
        <v>5357</v>
      </c>
      <c r="J213">
        <f>VLOOKUP(I213,characters!$A$2:$C$1885,3,FALSE)</f>
        <v>1716</v>
      </c>
      <c r="K213" t="str">
        <f>VLOOKUP(I213,characters!$A$2:$C$1885,2,FALSE)</f>
        <v>Tyrion Lannister</v>
      </c>
      <c r="L213" s="1" t="s">
        <v>13286</v>
      </c>
      <c r="M213" t="str">
        <f t="shared" si="5"/>
        <v>{id:209,bookId:2,chapterInBook:66, povId:1716, povName:"Tyrion Lannister",title:"Tyrion IX"}</v>
      </c>
    </row>
    <row r="214" spans="1:13">
      <c r="A214">
        <v>212</v>
      </c>
      <c r="B214">
        <v>210</v>
      </c>
      <c r="C214" t="s">
        <v>1537</v>
      </c>
      <c r="D214">
        <v>2</v>
      </c>
      <c r="E214">
        <v>67</v>
      </c>
      <c r="F214" t="s">
        <v>5862</v>
      </c>
      <c r="G214" t="s">
        <v>1549</v>
      </c>
      <c r="H214" t="s">
        <v>6016</v>
      </c>
      <c r="I214" t="s">
        <v>3977</v>
      </c>
      <c r="J214">
        <f>VLOOKUP(I214,characters!$A$2:$C$1885,3,FALSE)</f>
        <v>785</v>
      </c>
      <c r="K214" t="str">
        <f>VLOOKUP(I214,characters!$A$2:$C$1885,2,FALSE)</f>
        <v>Jaime Lannister</v>
      </c>
      <c r="L214" s="1" t="s">
        <v>13287</v>
      </c>
      <c r="M214" t="str">
        <f t="shared" si="5"/>
        <v>{id:210,bookId:2,chapterInBook:67, povId:785, povName:"Jaime Lannister",title:"Jaime VIII"}</v>
      </c>
    </row>
    <row r="215" spans="1:13">
      <c r="A215">
        <v>213</v>
      </c>
      <c r="B215">
        <v>211</v>
      </c>
      <c r="C215" t="s">
        <v>1537</v>
      </c>
      <c r="D215">
        <v>2</v>
      </c>
      <c r="E215">
        <v>68</v>
      </c>
      <c r="F215" t="s">
        <v>5863</v>
      </c>
      <c r="G215" t="s">
        <v>1530</v>
      </c>
      <c r="H215" t="s">
        <v>6013</v>
      </c>
      <c r="I215" t="s">
        <v>5079</v>
      </c>
      <c r="J215">
        <f>VLOOKUP(I215,characters!$A$2:$C$1885,3,FALSE)</f>
        <v>1530</v>
      </c>
      <c r="K215" t="str">
        <f>VLOOKUP(I215,characters!$A$2:$C$1885,2,FALSE)</f>
        <v>Sansa Stark</v>
      </c>
      <c r="L215" s="1" t="s">
        <v>13288</v>
      </c>
      <c r="M215" t="str">
        <f t="shared" si="5"/>
        <v>{id:211,bookId:2,chapterInBook:68, povId:1530, povName:"Sansa Stark",title:"Sansa VI"}</v>
      </c>
    </row>
    <row r="216" spans="1:13">
      <c r="A216">
        <v>214</v>
      </c>
      <c r="B216">
        <v>212</v>
      </c>
      <c r="C216" t="s">
        <v>1537</v>
      </c>
      <c r="D216">
        <v>2</v>
      </c>
      <c r="E216">
        <v>69</v>
      </c>
      <c r="F216" t="s">
        <v>5864</v>
      </c>
      <c r="G216" t="s">
        <v>1506</v>
      </c>
      <c r="H216" t="s">
        <v>4057</v>
      </c>
      <c r="I216" t="s">
        <v>4080</v>
      </c>
      <c r="J216">
        <f>VLOOKUP(I216,characters!$A$2:$C$1885,3,FALSE)</f>
        <v>851</v>
      </c>
      <c r="K216" t="str">
        <f>VLOOKUP(I216,characters!$A$2:$C$1885,2,FALSE)</f>
        <v>Jon Snow</v>
      </c>
      <c r="L216" s="1" t="s">
        <v>13289</v>
      </c>
      <c r="M216" t="str">
        <f t="shared" si="5"/>
        <v>{id:212,bookId:2,chapterInBook:69, povId:851, povName:"Jon Snow",title:"Jon IX"}</v>
      </c>
    </row>
    <row r="217" spans="1:13">
      <c r="A217">
        <v>215</v>
      </c>
      <c r="B217">
        <v>213</v>
      </c>
      <c r="C217" t="s">
        <v>1537</v>
      </c>
      <c r="D217">
        <v>2</v>
      </c>
      <c r="E217">
        <v>70</v>
      </c>
      <c r="F217" t="s">
        <v>5865</v>
      </c>
      <c r="G217" t="s">
        <v>1521</v>
      </c>
      <c r="H217" t="s">
        <v>6012</v>
      </c>
      <c r="I217" t="s">
        <v>5357</v>
      </c>
      <c r="J217">
        <f>VLOOKUP(I217,characters!$A$2:$C$1885,3,FALSE)</f>
        <v>1716</v>
      </c>
      <c r="K217" t="str">
        <f>VLOOKUP(I217,characters!$A$2:$C$1885,2,FALSE)</f>
        <v>Tyrion Lannister</v>
      </c>
      <c r="L217" s="1" t="s">
        <v>13290</v>
      </c>
      <c r="M217" t="str">
        <f t="shared" si="5"/>
        <v>{id:213,bookId:2,chapterInBook:70, povId:1716, povName:"Tyrion Lannister",title:"Tyrion X"}</v>
      </c>
    </row>
    <row r="218" spans="1:13">
      <c r="A218">
        <v>216</v>
      </c>
      <c r="B218">
        <v>214</v>
      </c>
      <c r="C218" t="s">
        <v>1537</v>
      </c>
      <c r="D218">
        <v>2</v>
      </c>
      <c r="E218">
        <v>71</v>
      </c>
      <c r="F218" t="s">
        <v>5866</v>
      </c>
      <c r="G218" t="s">
        <v>1550</v>
      </c>
      <c r="H218" t="s">
        <v>6009</v>
      </c>
      <c r="I218" t="s">
        <v>3261</v>
      </c>
      <c r="J218">
        <f>VLOOKUP(I218,characters!$A$2:$C$1885,3,FALSE)</f>
        <v>352</v>
      </c>
      <c r="K218" t="str">
        <f>VLOOKUP(I218,characters!$A$2:$C$1885,2,FALSE)</f>
        <v>Daenerys Targaryen</v>
      </c>
      <c r="L218" s="1" t="s">
        <v>13291</v>
      </c>
      <c r="M218" t="str">
        <f t="shared" si="5"/>
        <v>{id:214,bookId:2,chapterInBook:71, povId:352, povName:"Daenerys Targaryen",title:"Daenerys VI"}</v>
      </c>
    </row>
    <row r="219" spans="1:13">
      <c r="A219">
        <v>217</v>
      </c>
      <c r="B219">
        <v>215</v>
      </c>
      <c r="C219" t="s">
        <v>1537</v>
      </c>
      <c r="D219">
        <v>2</v>
      </c>
      <c r="E219">
        <v>72</v>
      </c>
      <c r="F219" t="s">
        <v>5867</v>
      </c>
      <c r="G219" t="s">
        <v>1551</v>
      </c>
      <c r="H219" t="s">
        <v>6016</v>
      </c>
      <c r="I219" t="s">
        <v>3977</v>
      </c>
      <c r="J219">
        <f>VLOOKUP(I219,characters!$A$2:$C$1885,3,FALSE)</f>
        <v>785</v>
      </c>
      <c r="K219" t="str">
        <f>VLOOKUP(I219,characters!$A$2:$C$1885,2,FALSE)</f>
        <v>Jaime Lannister</v>
      </c>
      <c r="L219" s="1" t="s">
        <v>13292</v>
      </c>
      <c r="M219" t="str">
        <f t="shared" si="5"/>
        <v>{id:215,bookId:2,chapterInBook:72, povId:785, povName:"Jaime Lannister",title:"Jaime IX"}</v>
      </c>
    </row>
    <row r="220" spans="1:13">
      <c r="A220">
        <v>218</v>
      </c>
      <c r="B220">
        <v>216</v>
      </c>
      <c r="C220" t="s">
        <v>1537</v>
      </c>
      <c r="D220">
        <v>2</v>
      </c>
      <c r="E220">
        <v>73</v>
      </c>
      <c r="F220" t="s">
        <v>5868</v>
      </c>
      <c r="G220" t="s">
        <v>1604</v>
      </c>
      <c r="H220" t="s">
        <v>4057</v>
      </c>
      <c r="I220" t="s">
        <v>4080</v>
      </c>
      <c r="J220">
        <f>VLOOKUP(I220,characters!$A$2:$C$1885,3,FALSE)</f>
        <v>851</v>
      </c>
      <c r="K220" t="str">
        <f>VLOOKUP(I220,characters!$A$2:$C$1885,2,FALSE)</f>
        <v>Jon Snow</v>
      </c>
      <c r="L220" s="1" t="s">
        <v>13293</v>
      </c>
      <c r="M220" t="str">
        <f t="shared" si="5"/>
        <v>{id:216,bookId:2,chapterInBook:73, povId:851, povName:"Jon Snow",title:"Jon X"}</v>
      </c>
    </row>
    <row r="221" spans="1:13">
      <c r="A221">
        <v>219</v>
      </c>
      <c r="B221">
        <v>217</v>
      </c>
      <c r="C221" t="s">
        <v>1537</v>
      </c>
      <c r="D221">
        <v>2</v>
      </c>
      <c r="E221">
        <v>74</v>
      </c>
      <c r="F221" t="s">
        <v>5869</v>
      </c>
      <c r="G221" t="s">
        <v>1552</v>
      </c>
      <c r="H221" t="s">
        <v>6011</v>
      </c>
      <c r="I221" t="s">
        <v>2885</v>
      </c>
      <c r="J221">
        <f>VLOOKUP(I221,characters!$A$2:$C$1885,3,FALSE)</f>
        <v>136</v>
      </c>
      <c r="K221" t="str">
        <f>VLOOKUP(I221,characters!$A$2:$C$1885,2,FALSE)</f>
        <v>Arya Stark</v>
      </c>
      <c r="L221" s="1" t="s">
        <v>13294</v>
      </c>
      <c r="M221" t="str">
        <f t="shared" si="5"/>
        <v>{id:217,bookId:2,chapterInBook:74, povId:136, povName:"Arya Stark",title:"Arya XIII"}</v>
      </c>
    </row>
    <row r="222" spans="1:13">
      <c r="A222">
        <v>220</v>
      </c>
      <c r="B222">
        <v>218</v>
      </c>
      <c r="C222" t="s">
        <v>1537</v>
      </c>
      <c r="D222">
        <v>2</v>
      </c>
      <c r="E222">
        <v>75</v>
      </c>
      <c r="F222" t="s">
        <v>5870</v>
      </c>
      <c r="G222" t="s">
        <v>1553</v>
      </c>
      <c r="H222" t="s">
        <v>6017</v>
      </c>
      <c r="I222" t="s">
        <v>5074</v>
      </c>
      <c r="J222">
        <f>VLOOKUP(I222,characters!$A$2:$C$1885,3,FALSE)</f>
        <v>1527</v>
      </c>
      <c r="K222" t="str">
        <f>VLOOKUP(I222,characters!$A$2:$C$1885,2,FALSE)</f>
        <v>Samwell Tarly</v>
      </c>
      <c r="L222" s="1" t="s">
        <v>13295</v>
      </c>
      <c r="M222" t="str">
        <f t="shared" si="5"/>
        <v>{id:218,bookId:2,chapterInBook:75, povId:1527, povName:"Samwell Tarly",title:"Samwell IV"}</v>
      </c>
    </row>
    <row r="223" spans="1:13">
      <c r="A223">
        <v>221</v>
      </c>
      <c r="B223">
        <v>219</v>
      </c>
      <c r="C223" t="s">
        <v>1537</v>
      </c>
      <c r="D223">
        <v>2</v>
      </c>
      <c r="E223">
        <v>76</v>
      </c>
      <c r="F223" t="s">
        <v>5871</v>
      </c>
      <c r="G223" t="s">
        <v>1554</v>
      </c>
      <c r="H223" t="s">
        <v>4057</v>
      </c>
      <c r="I223" t="s">
        <v>4080</v>
      </c>
      <c r="J223">
        <f>VLOOKUP(I223,characters!$A$2:$C$1885,3,FALSE)</f>
        <v>851</v>
      </c>
      <c r="K223" t="str">
        <f>VLOOKUP(I223,characters!$A$2:$C$1885,2,FALSE)</f>
        <v>Jon Snow</v>
      </c>
      <c r="L223" s="1" t="s">
        <v>13296</v>
      </c>
      <c r="M223" t="str">
        <f t="shared" si="5"/>
        <v>{id:219,bookId:2,chapterInBook:76, povId:851, povName:"Jon Snow",title:"Jon XI"}</v>
      </c>
    </row>
    <row r="224" spans="1:13">
      <c r="A224">
        <v>222</v>
      </c>
      <c r="B224">
        <v>220</v>
      </c>
      <c r="C224" t="s">
        <v>1537</v>
      </c>
      <c r="D224">
        <v>2</v>
      </c>
      <c r="E224">
        <v>77</v>
      </c>
      <c r="F224" t="s">
        <v>5872</v>
      </c>
      <c r="G224" t="s">
        <v>1524</v>
      </c>
      <c r="H224" t="s">
        <v>6012</v>
      </c>
      <c r="I224" t="s">
        <v>5357</v>
      </c>
      <c r="J224">
        <f>VLOOKUP(I224,characters!$A$2:$C$1885,3,FALSE)</f>
        <v>1716</v>
      </c>
      <c r="K224" t="str">
        <f>VLOOKUP(I224,characters!$A$2:$C$1885,2,FALSE)</f>
        <v>Tyrion Lannister</v>
      </c>
      <c r="L224" s="1" t="s">
        <v>13297</v>
      </c>
      <c r="M224" t="str">
        <f t="shared" si="5"/>
        <v>{id:220,bookId:2,chapterInBook:77, povId:1716, povName:"Tyrion Lannister",title:"Tyrion XI"}</v>
      </c>
    </row>
    <row r="225" spans="1:13">
      <c r="A225">
        <v>223</v>
      </c>
      <c r="B225">
        <v>221</v>
      </c>
      <c r="C225" t="s">
        <v>1537</v>
      </c>
      <c r="D225">
        <v>2</v>
      </c>
      <c r="E225">
        <v>78</v>
      </c>
      <c r="F225" t="s">
        <v>5873</v>
      </c>
      <c r="G225" t="s">
        <v>1555</v>
      </c>
      <c r="H225" t="s">
        <v>6017</v>
      </c>
      <c r="I225" t="s">
        <v>5074</v>
      </c>
      <c r="J225">
        <f>VLOOKUP(I225,characters!$A$2:$C$1885,3,FALSE)</f>
        <v>1527</v>
      </c>
      <c r="K225" t="str">
        <f>VLOOKUP(I225,characters!$A$2:$C$1885,2,FALSE)</f>
        <v>Samwell Tarly</v>
      </c>
      <c r="L225" s="1" t="s">
        <v>13298</v>
      </c>
      <c r="M225" t="str">
        <f t="shared" si="5"/>
        <v>{id:221,bookId:2,chapterInBook:78, povId:1527, povName:"Samwell Tarly",title:"Samwell V"}</v>
      </c>
    </row>
    <row r="226" spans="1:13">
      <c r="A226">
        <v>224</v>
      </c>
      <c r="B226">
        <v>222</v>
      </c>
      <c r="C226" t="s">
        <v>1537</v>
      </c>
      <c r="D226">
        <v>2</v>
      </c>
      <c r="E226">
        <v>79</v>
      </c>
      <c r="F226" t="s">
        <v>5874</v>
      </c>
      <c r="G226" t="s">
        <v>1556</v>
      </c>
      <c r="H226" t="s">
        <v>4057</v>
      </c>
      <c r="I226" t="s">
        <v>4080</v>
      </c>
      <c r="J226">
        <f>VLOOKUP(I226,characters!$A$2:$C$1885,3,FALSE)</f>
        <v>851</v>
      </c>
      <c r="K226" t="str">
        <f>VLOOKUP(I226,characters!$A$2:$C$1885,2,FALSE)</f>
        <v>Jon Snow</v>
      </c>
      <c r="L226" s="1" t="s">
        <v>13299</v>
      </c>
      <c r="M226" t="str">
        <f t="shared" si="5"/>
        <v>{id:222,bookId:2,chapterInBook:79, povId:851, povName:"Jon Snow",title:"Jon XII"}</v>
      </c>
    </row>
    <row r="227" spans="1:13">
      <c r="A227">
        <v>225</v>
      </c>
      <c r="B227">
        <v>223</v>
      </c>
      <c r="C227" t="s">
        <v>1537</v>
      </c>
      <c r="D227">
        <v>2</v>
      </c>
      <c r="E227">
        <v>80</v>
      </c>
      <c r="F227" t="s">
        <v>5875</v>
      </c>
      <c r="G227" t="s">
        <v>1532</v>
      </c>
      <c r="H227" t="s">
        <v>6013</v>
      </c>
      <c r="I227" t="s">
        <v>5079</v>
      </c>
      <c r="J227">
        <f>VLOOKUP(I227,characters!$A$2:$C$1885,3,FALSE)</f>
        <v>1530</v>
      </c>
      <c r="K227" t="str">
        <f>VLOOKUP(I227,characters!$A$2:$C$1885,2,FALSE)</f>
        <v>Sansa Stark</v>
      </c>
      <c r="L227" s="1" t="s">
        <v>13300</v>
      </c>
      <c r="M227" t="str">
        <f t="shared" si="5"/>
        <v>{id:223,bookId:2,chapterInBook:80, povId:1530, povName:"Sansa Stark",title:"Sansa VII"}</v>
      </c>
    </row>
    <row r="228" spans="1:13">
      <c r="A228">
        <v>226</v>
      </c>
      <c r="B228">
        <v>224</v>
      </c>
      <c r="C228" t="s">
        <v>1537</v>
      </c>
      <c r="D228">
        <v>2</v>
      </c>
      <c r="E228">
        <v>81</v>
      </c>
      <c r="F228" t="s">
        <v>5876</v>
      </c>
      <c r="G228" t="s">
        <v>1557</v>
      </c>
      <c r="H228" t="s">
        <v>1557</v>
      </c>
      <c r="I228" t="s">
        <v>4487</v>
      </c>
      <c r="J228">
        <f>VLOOKUP(I228,characters!$A$2:$C$1885,3,FALSE)</f>
        <v>1137</v>
      </c>
      <c r="K228" t="str">
        <f>VLOOKUP(I228,characters!$A$2:$C$1885,2,FALSE)</f>
        <v>Merrett Frey</v>
      </c>
      <c r="L228" s="1" t="s">
        <v>13301</v>
      </c>
      <c r="M228" t="str">
        <f t="shared" si="5"/>
        <v>{id:224,bookId:2,chapterInBook:81, povId:1137, povName:"Merrett Frey",title:"Epilogue"}</v>
      </c>
    </row>
    <row r="229" spans="1:13">
      <c r="A229">
        <v>227</v>
      </c>
      <c r="B229" t="s">
        <v>13498</v>
      </c>
      <c r="C229" t="s">
        <v>1537</v>
      </c>
      <c r="D229">
        <v>2</v>
      </c>
      <c r="E229">
        <v>82</v>
      </c>
      <c r="F229" t="s">
        <v>5877</v>
      </c>
      <c r="G229" t="s">
        <v>1508</v>
      </c>
      <c r="H229" t="s">
        <v>1508</v>
      </c>
      <c r="L229" s="1"/>
    </row>
    <row r="230" spans="1:13">
      <c r="A230">
        <v>228</v>
      </c>
      <c r="B230">
        <v>225</v>
      </c>
      <c r="C230" t="s">
        <v>1558</v>
      </c>
      <c r="D230">
        <v>3</v>
      </c>
      <c r="E230">
        <v>0</v>
      </c>
      <c r="F230" t="s">
        <v>5878</v>
      </c>
      <c r="G230" t="s">
        <v>1446</v>
      </c>
      <c r="H230" t="s">
        <v>1446</v>
      </c>
      <c r="I230" t="s">
        <v>4713</v>
      </c>
      <c r="J230">
        <f>VLOOKUP(I230,characters!$A$2:$C$1885,3,FALSE)</f>
        <v>1286</v>
      </c>
      <c r="K230" t="str">
        <f>VLOOKUP(I230,characters!$A$2:$C$1885,2,FALSE)</f>
        <v>Pate (Old)</v>
      </c>
      <c r="L230" s="1" t="s">
        <v>13302</v>
      </c>
      <c r="M230" t="str">
        <f t="shared" ref="M230:M275" si="6">"{id:"&amp;B230&amp;",bookId:"&amp;D230&amp;",chapterInBook:"&amp;E230&amp;", povId:"&amp;J230&amp;", povName:"""&amp;K230&amp;""",title:"""&amp;G230&amp;"""}"</f>
        <v>{id:225,bookId:3,chapterInBook:0, povId:1286, povName:"Pate (Old)",title:"Prologue"}</v>
      </c>
    </row>
    <row r="231" spans="1:13">
      <c r="A231">
        <v>229</v>
      </c>
      <c r="B231">
        <v>226</v>
      </c>
      <c r="C231" t="s">
        <v>1558</v>
      </c>
      <c r="D231">
        <v>3</v>
      </c>
      <c r="E231">
        <v>1</v>
      </c>
      <c r="F231" t="s">
        <v>5879</v>
      </c>
      <c r="G231" t="s">
        <v>1559</v>
      </c>
      <c r="H231" t="s">
        <v>1559</v>
      </c>
      <c r="I231" t="s">
        <v>2696</v>
      </c>
      <c r="J231">
        <f>VLOOKUP(I231,characters!$A$2:$C$1885,3,FALSE)</f>
        <v>25</v>
      </c>
      <c r="K231" t="str">
        <f>VLOOKUP(I231,characters!$A$2:$C$1885,2,FALSE)</f>
        <v>Aeron Greyjoy</v>
      </c>
      <c r="L231" s="1" t="s">
        <v>13303</v>
      </c>
      <c r="M231" t="str">
        <f t="shared" si="6"/>
        <v>{id:226,bookId:3,chapterInBook:1, povId:25, povName:"Aeron Greyjoy",title:"The Prophet"}</v>
      </c>
    </row>
    <row r="232" spans="1:13">
      <c r="A232">
        <v>230</v>
      </c>
      <c r="B232">
        <v>227</v>
      </c>
      <c r="C232" t="s">
        <v>1558</v>
      </c>
      <c r="D232">
        <v>3</v>
      </c>
      <c r="E232">
        <v>2</v>
      </c>
      <c r="F232" t="s">
        <v>5880</v>
      </c>
      <c r="G232" t="s">
        <v>1560</v>
      </c>
      <c r="H232" t="s">
        <v>1560</v>
      </c>
      <c r="I232" t="s">
        <v>2842</v>
      </c>
      <c r="J232">
        <f>VLOOKUP(I232,characters!$A$2:$C$1885,3,FALSE)</f>
        <v>110</v>
      </c>
      <c r="K232" t="str">
        <f>VLOOKUP(I232,characters!$A$2:$C$1885,2,FALSE)</f>
        <v>Areo Hotah</v>
      </c>
      <c r="L232" s="1" t="s">
        <v>13304</v>
      </c>
      <c r="M232" t="str">
        <f t="shared" si="6"/>
        <v>{id:227,bookId:3,chapterInBook:2, povId:110, povName:"Areo Hotah",title:"The Captain Of Guards"}</v>
      </c>
    </row>
    <row r="233" spans="1:13">
      <c r="A233">
        <v>231</v>
      </c>
      <c r="B233">
        <v>228</v>
      </c>
      <c r="C233" t="s">
        <v>1558</v>
      </c>
      <c r="D233">
        <v>3</v>
      </c>
      <c r="E233">
        <v>3</v>
      </c>
      <c r="F233" t="s">
        <v>5881</v>
      </c>
      <c r="G233" t="s">
        <v>1606</v>
      </c>
      <c r="H233" t="s">
        <v>6018</v>
      </c>
      <c r="I233" t="s">
        <v>3154</v>
      </c>
      <c r="J233">
        <f>VLOOKUP(I233,characters!$A$2:$C$1885,3,FALSE)</f>
        <v>295</v>
      </c>
      <c r="K233" t="str">
        <f>VLOOKUP(I233,characters!$A$2:$C$1885,2,FALSE)</f>
        <v>Cersei Lannister</v>
      </c>
      <c r="L233" s="1" t="s">
        <v>13305</v>
      </c>
      <c r="M233" t="str">
        <f t="shared" si="6"/>
        <v>{id:228,bookId:3,chapterInBook:3, povId:295, povName:"Cersei Lannister",title:"Cersei I"}</v>
      </c>
    </row>
    <row r="234" spans="1:13">
      <c r="A234">
        <v>232</v>
      </c>
      <c r="B234">
        <v>229</v>
      </c>
      <c r="C234" t="s">
        <v>1558</v>
      </c>
      <c r="D234">
        <v>3</v>
      </c>
      <c r="E234">
        <v>4</v>
      </c>
      <c r="F234" t="s">
        <v>5882</v>
      </c>
      <c r="G234" t="s">
        <v>1561</v>
      </c>
      <c r="H234" t="s">
        <v>6019</v>
      </c>
      <c r="I234" t="s">
        <v>3083</v>
      </c>
      <c r="J234">
        <f>VLOOKUP(I234,characters!$A$2:$C$1885,3,FALSE)</f>
        <v>255</v>
      </c>
      <c r="K234" t="str">
        <f>VLOOKUP(I234,characters!$A$2:$C$1885,2,FALSE)</f>
        <v>Brienne of Tarth</v>
      </c>
      <c r="L234" s="1" t="s">
        <v>13306</v>
      </c>
      <c r="M234" t="str">
        <f t="shared" si="6"/>
        <v>{id:229,bookId:3,chapterInBook:4, povId:255, povName:"Brienne of Tarth",title:"Brienne I"}</v>
      </c>
    </row>
    <row r="235" spans="1:13">
      <c r="A235">
        <v>233</v>
      </c>
      <c r="B235">
        <v>230</v>
      </c>
      <c r="C235" t="s">
        <v>1558</v>
      </c>
      <c r="D235">
        <v>3</v>
      </c>
      <c r="E235">
        <v>5</v>
      </c>
      <c r="F235" t="s">
        <v>5883</v>
      </c>
      <c r="G235" t="s">
        <v>1562</v>
      </c>
      <c r="H235" t="s">
        <v>6017</v>
      </c>
      <c r="I235" t="s">
        <v>5074</v>
      </c>
      <c r="J235">
        <f>VLOOKUP(I235,characters!$A$2:$C$1885,3,FALSE)</f>
        <v>1527</v>
      </c>
      <c r="K235" t="str">
        <f>VLOOKUP(I235,characters!$A$2:$C$1885,2,FALSE)</f>
        <v>Samwell Tarly</v>
      </c>
      <c r="L235" s="1" t="s">
        <v>13307</v>
      </c>
      <c r="M235" t="str">
        <f t="shared" si="6"/>
        <v>{id:230,bookId:3,chapterInBook:5, povId:1527, povName:"Samwell Tarly",title:"Samwell I"}</v>
      </c>
    </row>
    <row r="236" spans="1:13">
      <c r="A236">
        <v>234</v>
      </c>
      <c r="B236">
        <v>231</v>
      </c>
      <c r="C236" t="s">
        <v>1558</v>
      </c>
      <c r="D236">
        <v>3</v>
      </c>
      <c r="E236">
        <v>6</v>
      </c>
      <c r="F236" t="s">
        <v>5884</v>
      </c>
      <c r="G236" t="s">
        <v>1453</v>
      </c>
      <c r="H236" t="s">
        <v>6011</v>
      </c>
      <c r="I236" t="s">
        <v>2885</v>
      </c>
      <c r="J236">
        <f>VLOOKUP(I236,characters!$A$2:$C$1885,3,FALSE)</f>
        <v>136</v>
      </c>
      <c r="K236" t="str">
        <f>VLOOKUP(I236,characters!$A$2:$C$1885,2,FALSE)</f>
        <v>Arya Stark</v>
      </c>
      <c r="L236" s="1" t="s">
        <v>13308</v>
      </c>
      <c r="M236" t="str">
        <f t="shared" si="6"/>
        <v>{id:231,bookId:3,chapterInBook:6, povId:136, povName:"Arya Stark",title:"Arya I"}</v>
      </c>
    </row>
    <row r="237" spans="1:13">
      <c r="A237">
        <v>235</v>
      </c>
      <c r="B237">
        <v>232</v>
      </c>
      <c r="C237" t="s">
        <v>1558</v>
      </c>
      <c r="D237">
        <v>3</v>
      </c>
      <c r="E237">
        <v>7</v>
      </c>
      <c r="F237" t="s">
        <v>5885</v>
      </c>
      <c r="G237" t="s">
        <v>1563</v>
      </c>
      <c r="H237" t="s">
        <v>6018</v>
      </c>
      <c r="I237" t="s">
        <v>3154</v>
      </c>
      <c r="J237">
        <f>VLOOKUP(I237,characters!$A$2:$C$1885,3,FALSE)</f>
        <v>295</v>
      </c>
      <c r="K237" t="str">
        <f>VLOOKUP(I237,characters!$A$2:$C$1885,2,FALSE)</f>
        <v>Cersei Lannister</v>
      </c>
      <c r="L237" s="1" t="s">
        <v>13309</v>
      </c>
      <c r="M237" t="str">
        <f t="shared" si="6"/>
        <v>{id:232,bookId:3,chapterInBook:7, povId:295, povName:"Cersei Lannister",title:"Cersei II"}</v>
      </c>
    </row>
    <row r="238" spans="1:13">
      <c r="A238">
        <v>236</v>
      </c>
      <c r="B238">
        <v>233</v>
      </c>
      <c r="C238" t="s">
        <v>1558</v>
      </c>
      <c r="D238">
        <v>3</v>
      </c>
      <c r="E238">
        <v>8</v>
      </c>
      <c r="F238" t="s">
        <v>5886</v>
      </c>
      <c r="G238" t="s">
        <v>1538</v>
      </c>
      <c r="H238" t="s">
        <v>6016</v>
      </c>
      <c r="I238" t="s">
        <v>3977</v>
      </c>
      <c r="J238">
        <f>VLOOKUP(I238,characters!$A$2:$C$1885,3,FALSE)</f>
        <v>785</v>
      </c>
      <c r="K238" t="str">
        <f>VLOOKUP(I238,characters!$A$2:$C$1885,2,FALSE)</f>
        <v>Jaime Lannister</v>
      </c>
      <c r="L238" s="1" t="s">
        <v>13310</v>
      </c>
      <c r="M238" t="str">
        <f t="shared" si="6"/>
        <v>{id:233,bookId:3,chapterInBook:8, povId:785, povName:"Jaime Lannister",title:"Jaime I"}</v>
      </c>
    </row>
    <row r="239" spans="1:13">
      <c r="A239">
        <v>237</v>
      </c>
      <c r="B239">
        <v>234</v>
      </c>
      <c r="C239" t="s">
        <v>1558</v>
      </c>
      <c r="D239">
        <v>3</v>
      </c>
      <c r="E239">
        <v>9</v>
      </c>
      <c r="F239" t="s">
        <v>5887</v>
      </c>
      <c r="G239" t="s">
        <v>1564</v>
      </c>
      <c r="H239" t="s">
        <v>6019</v>
      </c>
      <c r="I239" t="s">
        <v>3083</v>
      </c>
      <c r="J239">
        <f>VLOOKUP(I239,characters!$A$2:$C$1885,3,FALSE)</f>
        <v>255</v>
      </c>
      <c r="K239" t="str">
        <f>VLOOKUP(I239,characters!$A$2:$C$1885,2,FALSE)</f>
        <v>Brienne of Tarth</v>
      </c>
      <c r="L239" s="1" t="s">
        <v>13311</v>
      </c>
      <c r="M239" t="str">
        <f t="shared" si="6"/>
        <v>{id:234,bookId:3,chapterInBook:9, povId:255, povName:"Brienne of Tarth",title:"Brienne II"}</v>
      </c>
    </row>
    <row r="240" spans="1:13">
      <c r="A240">
        <v>238</v>
      </c>
      <c r="B240">
        <v>235</v>
      </c>
      <c r="C240" t="s">
        <v>1558</v>
      </c>
      <c r="D240">
        <v>3</v>
      </c>
      <c r="E240">
        <v>10</v>
      </c>
      <c r="F240" t="s">
        <v>5888</v>
      </c>
      <c r="G240" t="s">
        <v>1461</v>
      </c>
      <c r="H240" t="s">
        <v>6013</v>
      </c>
      <c r="I240" t="s">
        <v>5079</v>
      </c>
      <c r="J240">
        <f>VLOOKUP(I240,characters!$A$2:$C$1885,3,FALSE)</f>
        <v>1530</v>
      </c>
      <c r="K240" t="str">
        <f>VLOOKUP(I240,characters!$A$2:$C$1885,2,FALSE)</f>
        <v>Sansa Stark</v>
      </c>
      <c r="L240" s="1" t="s">
        <v>13312</v>
      </c>
      <c r="M240" t="str">
        <f t="shared" si="6"/>
        <v>{id:235,bookId:3,chapterInBook:10, povId:1530, povName:"Sansa Stark",title:"Sansa I"}</v>
      </c>
    </row>
    <row r="241" spans="1:13">
      <c r="A241">
        <v>239</v>
      </c>
      <c r="B241">
        <v>236</v>
      </c>
      <c r="C241" t="s">
        <v>1558</v>
      </c>
      <c r="D241">
        <v>3</v>
      </c>
      <c r="E241">
        <v>11</v>
      </c>
      <c r="F241" t="s">
        <v>5889</v>
      </c>
      <c r="G241" t="s">
        <v>1565</v>
      </c>
      <c r="H241" t="s">
        <v>1565</v>
      </c>
      <c r="I241" t="s">
        <v>2889</v>
      </c>
      <c r="J241">
        <f>VLOOKUP(I241,characters!$A$2:$C$1885,3,FALSE)</f>
        <v>138</v>
      </c>
      <c r="K241" t="str">
        <f>VLOOKUP(I241,characters!$A$2:$C$1885,2,FALSE)</f>
        <v>Asha Greyjoy</v>
      </c>
      <c r="L241" s="1" t="s">
        <v>13313</v>
      </c>
      <c r="M241" t="str">
        <f t="shared" si="6"/>
        <v>{id:236,bookId:3,chapterInBook:11, povId:138, povName:"Asha Greyjoy",title:"The Kraken's Daughter"}</v>
      </c>
    </row>
    <row r="242" spans="1:13">
      <c r="A242">
        <v>240</v>
      </c>
      <c r="B242">
        <v>237</v>
      </c>
      <c r="C242" t="s">
        <v>1558</v>
      </c>
      <c r="D242">
        <v>3</v>
      </c>
      <c r="E242">
        <v>12</v>
      </c>
      <c r="F242" t="s">
        <v>5890</v>
      </c>
      <c r="G242" t="s">
        <v>1566</v>
      </c>
      <c r="H242" t="s">
        <v>6018</v>
      </c>
      <c r="I242" t="s">
        <v>3154</v>
      </c>
      <c r="J242">
        <f>VLOOKUP(I242,characters!$A$2:$C$1885,3,FALSE)</f>
        <v>295</v>
      </c>
      <c r="K242" t="str">
        <f>VLOOKUP(I242,characters!$A$2:$C$1885,2,FALSE)</f>
        <v>Cersei Lannister</v>
      </c>
      <c r="L242" s="1" t="s">
        <v>13314</v>
      </c>
      <c r="M242" t="str">
        <f t="shared" si="6"/>
        <v>{id:237,bookId:3,chapterInBook:12, povId:295, povName:"Cersei Lannister",title:"Cersei III"}</v>
      </c>
    </row>
    <row r="243" spans="1:13">
      <c r="A243">
        <v>241</v>
      </c>
      <c r="B243">
        <v>238</v>
      </c>
      <c r="C243" t="s">
        <v>1558</v>
      </c>
      <c r="D243">
        <v>3</v>
      </c>
      <c r="E243">
        <v>13</v>
      </c>
      <c r="F243" t="s">
        <v>5891</v>
      </c>
      <c r="G243" t="s">
        <v>1567</v>
      </c>
      <c r="H243" t="s">
        <v>1567</v>
      </c>
      <c r="I243" t="s">
        <v>2887</v>
      </c>
      <c r="J243">
        <f>VLOOKUP(I243,characters!$A$2:$C$1885,3,FALSE)</f>
        <v>137</v>
      </c>
      <c r="K243" t="str">
        <f>VLOOKUP(I243,characters!$A$2:$C$1885,2,FALSE)</f>
        <v>Arys Oakheart</v>
      </c>
      <c r="L243" s="1" t="s">
        <v>13315</v>
      </c>
      <c r="M243" t="str">
        <f t="shared" si="6"/>
        <v>{id:238,bookId:3,chapterInBook:13, povId:137, povName:"Arys Oakheart",title:"The Soiled Knight"}</v>
      </c>
    </row>
    <row r="244" spans="1:13">
      <c r="A244">
        <v>242</v>
      </c>
      <c r="B244">
        <v>239</v>
      </c>
      <c r="C244" t="s">
        <v>1558</v>
      </c>
      <c r="D244">
        <v>3</v>
      </c>
      <c r="E244">
        <v>14</v>
      </c>
      <c r="F244" t="s">
        <v>5892</v>
      </c>
      <c r="G244" t="s">
        <v>1568</v>
      </c>
      <c r="H244" t="s">
        <v>6019</v>
      </c>
      <c r="I244" t="s">
        <v>3083</v>
      </c>
      <c r="J244">
        <f>VLOOKUP(I244,characters!$A$2:$C$1885,3,FALSE)</f>
        <v>255</v>
      </c>
      <c r="K244" t="str">
        <f>VLOOKUP(I244,characters!$A$2:$C$1885,2,FALSE)</f>
        <v>Brienne of Tarth</v>
      </c>
      <c r="L244" s="1" t="s">
        <v>13316</v>
      </c>
      <c r="M244" t="str">
        <f t="shared" si="6"/>
        <v>{id:239,bookId:3,chapterInBook:14, povId:255, povName:"Brienne of Tarth",title:"Brienne III"}</v>
      </c>
    </row>
    <row r="245" spans="1:13">
      <c r="A245">
        <v>243</v>
      </c>
      <c r="B245">
        <v>240</v>
      </c>
      <c r="C245" t="s">
        <v>1558</v>
      </c>
      <c r="D245">
        <v>3</v>
      </c>
      <c r="E245">
        <v>15</v>
      </c>
      <c r="F245" t="s">
        <v>5893</v>
      </c>
      <c r="G245" t="s">
        <v>1569</v>
      </c>
      <c r="H245" t="s">
        <v>6017</v>
      </c>
      <c r="I245" t="s">
        <v>5074</v>
      </c>
      <c r="J245">
        <f>VLOOKUP(I245,characters!$A$2:$C$1885,3,FALSE)</f>
        <v>1527</v>
      </c>
      <c r="K245" t="str">
        <f>VLOOKUP(I245,characters!$A$2:$C$1885,2,FALSE)</f>
        <v>Samwell Tarly</v>
      </c>
      <c r="L245" s="1" t="s">
        <v>13317</v>
      </c>
      <c r="M245" t="str">
        <f t="shared" si="6"/>
        <v>{id:240,bookId:3,chapterInBook:15, povId:1527, povName:"Samwell Tarly",title:"Samwell II"}</v>
      </c>
    </row>
    <row r="246" spans="1:13">
      <c r="A246">
        <v>244</v>
      </c>
      <c r="B246">
        <v>241</v>
      </c>
      <c r="C246" t="s">
        <v>1558</v>
      </c>
      <c r="D246">
        <v>3</v>
      </c>
      <c r="E246">
        <v>16</v>
      </c>
      <c r="F246" t="s">
        <v>5894</v>
      </c>
      <c r="G246" t="s">
        <v>1539</v>
      </c>
      <c r="H246" t="s">
        <v>6016</v>
      </c>
      <c r="I246" t="s">
        <v>3977</v>
      </c>
      <c r="J246">
        <f>VLOOKUP(I246,characters!$A$2:$C$1885,3,FALSE)</f>
        <v>785</v>
      </c>
      <c r="K246" t="str">
        <f>VLOOKUP(I246,characters!$A$2:$C$1885,2,FALSE)</f>
        <v>Jaime Lannister</v>
      </c>
      <c r="L246" s="1" t="s">
        <v>13318</v>
      </c>
      <c r="M246" t="str">
        <f t="shared" si="6"/>
        <v>{id:241,bookId:3,chapterInBook:16, povId:785, povName:"Jaime Lannister",title:"Jaime II"}</v>
      </c>
    </row>
    <row r="247" spans="1:13">
      <c r="A247">
        <v>245</v>
      </c>
      <c r="B247">
        <v>242</v>
      </c>
      <c r="C247" t="s">
        <v>1558</v>
      </c>
      <c r="D247">
        <v>3</v>
      </c>
      <c r="E247">
        <v>17</v>
      </c>
      <c r="F247" t="s">
        <v>5895</v>
      </c>
      <c r="G247" t="s">
        <v>1570</v>
      </c>
      <c r="H247" t="s">
        <v>6018</v>
      </c>
      <c r="I247" t="s">
        <v>3154</v>
      </c>
      <c r="J247">
        <f>VLOOKUP(I247,characters!$A$2:$C$1885,3,FALSE)</f>
        <v>295</v>
      </c>
      <c r="K247" t="str">
        <f>VLOOKUP(I247,characters!$A$2:$C$1885,2,FALSE)</f>
        <v>Cersei Lannister</v>
      </c>
      <c r="L247" s="1" t="s">
        <v>13319</v>
      </c>
      <c r="M247" t="str">
        <f t="shared" si="6"/>
        <v>{id:242,bookId:3,chapterInBook:17, povId:295, povName:"Cersei Lannister",title:"Cersei IV"}</v>
      </c>
    </row>
    <row r="248" spans="1:13">
      <c r="A248">
        <v>246</v>
      </c>
      <c r="B248">
        <v>243</v>
      </c>
      <c r="C248" t="s">
        <v>1558</v>
      </c>
      <c r="D248">
        <v>3</v>
      </c>
      <c r="E248">
        <v>18</v>
      </c>
      <c r="F248" t="s">
        <v>5896</v>
      </c>
      <c r="G248" t="s">
        <v>1571</v>
      </c>
      <c r="H248" t="s">
        <v>1571</v>
      </c>
      <c r="I248" t="s">
        <v>5431</v>
      </c>
      <c r="J248">
        <f>VLOOKUP(I248,characters!$A$2:$C$1885,3,FALSE)</f>
        <v>1763</v>
      </c>
      <c r="K248" t="str">
        <f>VLOOKUP(I248,characters!$A$2:$C$1885,2,FALSE)</f>
        <v>Victarion Greyjoy</v>
      </c>
      <c r="L248" s="1" t="s">
        <v>13320</v>
      </c>
      <c r="M248" t="str">
        <f t="shared" si="6"/>
        <v>{id:243,bookId:3,chapterInBook:18, povId:1763, povName:"Victarion Greyjoy",title:"The Iron Captain"}</v>
      </c>
    </row>
    <row r="249" spans="1:13">
      <c r="A249">
        <v>247</v>
      </c>
      <c r="B249">
        <v>244</v>
      </c>
      <c r="C249" t="s">
        <v>1558</v>
      </c>
      <c r="D249">
        <v>3</v>
      </c>
      <c r="E249">
        <v>19</v>
      </c>
      <c r="F249" t="s">
        <v>5897</v>
      </c>
      <c r="G249" t="s">
        <v>1572</v>
      </c>
      <c r="H249" t="s">
        <v>1572</v>
      </c>
      <c r="I249" t="s">
        <v>2696</v>
      </c>
      <c r="J249">
        <f>VLOOKUP(I249,characters!$A$2:$C$1885,3,FALSE)</f>
        <v>25</v>
      </c>
      <c r="K249" t="str">
        <f>VLOOKUP(I249,characters!$A$2:$C$1885,2,FALSE)</f>
        <v>Aeron Greyjoy</v>
      </c>
      <c r="L249" s="1" t="s">
        <v>13321</v>
      </c>
      <c r="M249" t="str">
        <f t="shared" si="6"/>
        <v>{id:244,bookId:3,chapterInBook:19, povId:25, povName:"Aeron Greyjoy",title:"The Drowned Man"}</v>
      </c>
    </row>
    <row r="250" spans="1:13">
      <c r="A250">
        <v>248</v>
      </c>
      <c r="B250">
        <v>245</v>
      </c>
      <c r="C250" t="s">
        <v>1558</v>
      </c>
      <c r="D250">
        <v>3</v>
      </c>
      <c r="E250">
        <v>20</v>
      </c>
      <c r="F250" t="s">
        <v>5898</v>
      </c>
      <c r="G250" t="s">
        <v>1573</v>
      </c>
      <c r="H250" t="s">
        <v>6019</v>
      </c>
      <c r="I250" t="s">
        <v>3083</v>
      </c>
      <c r="J250">
        <f>VLOOKUP(I250,characters!$A$2:$C$1885,3,FALSE)</f>
        <v>255</v>
      </c>
      <c r="K250" t="str">
        <f>VLOOKUP(I250,characters!$A$2:$C$1885,2,FALSE)</f>
        <v>Brienne of Tarth</v>
      </c>
      <c r="L250" s="1" t="s">
        <v>13322</v>
      </c>
      <c r="M250" t="str">
        <f t="shared" si="6"/>
        <v>{id:245,bookId:3,chapterInBook:20, povId:255, povName:"Brienne of Tarth",title:"Brienne IV"}</v>
      </c>
    </row>
    <row r="251" spans="1:13">
      <c r="A251">
        <v>249</v>
      </c>
      <c r="B251">
        <v>246</v>
      </c>
      <c r="C251" t="s">
        <v>1558</v>
      </c>
      <c r="D251">
        <v>3</v>
      </c>
      <c r="E251">
        <v>21</v>
      </c>
      <c r="F251" t="s">
        <v>5899</v>
      </c>
      <c r="G251" t="s">
        <v>1574</v>
      </c>
      <c r="H251" t="s">
        <v>1574</v>
      </c>
      <c r="I251" t="s">
        <v>2847</v>
      </c>
      <c r="J251">
        <f>VLOOKUP(I251,characters!$A$2:$C$1885,3,FALSE)</f>
        <v>113</v>
      </c>
      <c r="K251" t="str">
        <f>VLOOKUP(I251,characters!$A$2:$C$1885,2,FALSE)</f>
        <v>Arianne Martell</v>
      </c>
      <c r="L251" s="1" t="s">
        <v>13323</v>
      </c>
      <c r="M251" t="str">
        <f t="shared" si="6"/>
        <v>{id:246,bookId:3,chapterInBook:21, povId:113, povName:"Arianne Martell",title:"The Queenmaker"}</v>
      </c>
    </row>
    <row r="252" spans="1:13">
      <c r="A252">
        <v>250</v>
      </c>
      <c r="B252">
        <v>247</v>
      </c>
      <c r="C252" t="s">
        <v>1558</v>
      </c>
      <c r="D252">
        <v>3</v>
      </c>
      <c r="E252">
        <v>22</v>
      </c>
      <c r="F252" t="s">
        <v>5900</v>
      </c>
      <c r="G252" t="s">
        <v>1467</v>
      </c>
      <c r="H252" t="s">
        <v>6011</v>
      </c>
      <c r="I252" t="s">
        <v>2885</v>
      </c>
      <c r="J252">
        <f>VLOOKUP(I252,characters!$A$2:$C$1885,3,FALSE)</f>
        <v>136</v>
      </c>
      <c r="K252" t="str">
        <f>VLOOKUP(I252,characters!$A$2:$C$1885,2,FALSE)</f>
        <v>Arya Stark</v>
      </c>
      <c r="L252" s="1" t="s">
        <v>13324</v>
      </c>
      <c r="M252" t="str">
        <f t="shared" si="6"/>
        <v>{id:247,bookId:3,chapterInBook:22, povId:136, povName:"Arya Stark",title:"Arya II"}</v>
      </c>
    </row>
    <row r="253" spans="1:13">
      <c r="A253">
        <v>251</v>
      </c>
      <c r="B253">
        <v>248</v>
      </c>
      <c r="C253" t="s">
        <v>1558</v>
      </c>
      <c r="D253">
        <v>3</v>
      </c>
      <c r="E253">
        <v>23</v>
      </c>
      <c r="F253" t="s">
        <v>5901</v>
      </c>
      <c r="G253" t="s">
        <v>1575</v>
      </c>
      <c r="H253" t="s">
        <v>6020</v>
      </c>
      <c r="I253" t="s">
        <v>5079</v>
      </c>
      <c r="J253">
        <f>VLOOKUP(I253,characters!$A$2:$C$1885,3,FALSE)</f>
        <v>1530</v>
      </c>
      <c r="K253" t="str">
        <f>VLOOKUP(I253,characters!$A$2:$C$1885,2,FALSE)</f>
        <v>Sansa Stark</v>
      </c>
      <c r="L253" s="1" t="s">
        <v>13325</v>
      </c>
      <c r="M253" t="str">
        <f t="shared" si="6"/>
        <v>{id:248,bookId:3,chapterInBook:23, povId:1530, povName:"Sansa Stark",title:"Alayne I"}</v>
      </c>
    </row>
    <row r="254" spans="1:13">
      <c r="A254">
        <v>252</v>
      </c>
      <c r="B254">
        <v>249</v>
      </c>
      <c r="C254" t="s">
        <v>1558</v>
      </c>
      <c r="D254">
        <v>3</v>
      </c>
      <c r="E254">
        <v>24</v>
      </c>
      <c r="F254" t="s">
        <v>5902</v>
      </c>
      <c r="G254" t="s">
        <v>1576</v>
      </c>
      <c r="H254" t="s">
        <v>6018</v>
      </c>
      <c r="I254" t="s">
        <v>3154</v>
      </c>
      <c r="J254">
        <f>VLOOKUP(I254,characters!$A$2:$C$1885,3,FALSE)</f>
        <v>295</v>
      </c>
      <c r="K254" t="str">
        <f>VLOOKUP(I254,characters!$A$2:$C$1885,2,FALSE)</f>
        <v>Cersei Lannister</v>
      </c>
      <c r="L254" s="1" t="s">
        <v>13326</v>
      </c>
      <c r="M254" t="str">
        <f t="shared" si="6"/>
        <v>{id:249,bookId:3,chapterInBook:24, povId:295, povName:"Cersei Lannister",title:"Cersei V"}</v>
      </c>
    </row>
    <row r="255" spans="1:13">
      <c r="A255">
        <v>253</v>
      </c>
      <c r="B255">
        <v>250</v>
      </c>
      <c r="C255" t="s">
        <v>1558</v>
      </c>
      <c r="D255">
        <v>3</v>
      </c>
      <c r="E255">
        <v>25</v>
      </c>
      <c r="F255" t="s">
        <v>5903</v>
      </c>
      <c r="G255" t="s">
        <v>1577</v>
      </c>
      <c r="H255" t="s">
        <v>6019</v>
      </c>
      <c r="I255" t="s">
        <v>3083</v>
      </c>
      <c r="J255">
        <f>VLOOKUP(I255,characters!$A$2:$C$1885,3,FALSE)</f>
        <v>255</v>
      </c>
      <c r="K255" t="str">
        <f>VLOOKUP(I255,characters!$A$2:$C$1885,2,FALSE)</f>
        <v>Brienne of Tarth</v>
      </c>
      <c r="L255" s="1" t="s">
        <v>13327</v>
      </c>
      <c r="M255" t="str">
        <f t="shared" si="6"/>
        <v>{id:250,bookId:3,chapterInBook:25, povId:255, povName:"Brienne of Tarth",title:"Brienne V"}</v>
      </c>
    </row>
    <row r="256" spans="1:13">
      <c r="A256">
        <v>254</v>
      </c>
      <c r="B256">
        <v>251</v>
      </c>
      <c r="C256" t="s">
        <v>1558</v>
      </c>
      <c r="D256">
        <v>3</v>
      </c>
      <c r="E256">
        <v>26</v>
      </c>
      <c r="F256" t="s">
        <v>5904</v>
      </c>
      <c r="G256" t="s">
        <v>1578</v>
      </c>
      <c r="H256" t="s">
        <v>6017</v>
      </c>
      <c r="I256" t="s">
        <v>5074</v>
      </c>
      <c r="J256">
        <f>VLOOKUP(I256,characters!$A$2:$C$1885,3,FALSE)</f>
        <v>1527</v>
      </c>
      <c r="K256" t="str">
        <f>VLOOKUP(I256,characters!$A$2:$C$1885,2,FALSE)</f>
        <v>Samwell Tarly</v>
      </c>
      <c r="L256" s="1" t="s">
        <v>13328</v>
      </c>
      <c r="M256" t="str">
        <f t="shared" si="6"/>
        <v>{id:251,bookId:3,chapterInBook:26, povId:1527, povName:"Samwell Tarly",title:"Samwell III"}</v>
      </c>
    </row>
    <row r="257" spans="1:13">
      <c r="A257">
        <v>255</v>
      </c>
      <c r="B257">
        <v>252</v>
      </c>
      <c r="C257" t="s">
        <v>1558</v>
      </c>
      <c r="D257">
        <v>3</v>
      </c>
      <c r="E257">
        <v>27</v>
      </c>
      <c r="F257" t="s">
        <v>5905</v>
      </c>
      <c r="G257" t="s">
        <v>1540</v>
      </c>
      <c r="H257" t="s">
        <v>6016</v>
      </c>
      <c r="I257" t="s">
        <v>3977</v>
      </c>
      <c r="J257">
        <f>VLOOKUP(I257,characters!$A$2:$C$1885,3,FALSE)</f>
        <v>785</v>
      </c>
      <c r="K257" t="str">
        <f>VLOOKUP(I257,characters!$A$2:$C$1885,2,FALSE)</f>
        <v>Jaime Lannister</v>
      </c>
      <c r="L257" s="1" t="s">
        <v>13329</v>
      </c>
      <c r="M257" t="str">
        <f t="shared" si="6"/>
        <v>{id:252,bookId:3,chapterInBook:27, povId:785, povName:"Jaime Lannister",title:"Jaime III"}</v>
      </c>
    </row>
    <row r="258" spans="1:13">
      <c r="A258">
        <v>256</v>
      </c>
      <c r="B258">
        <v>253</v>
      </c>
      <c r="C258" t="s">
        <v>1558</v>
      </c>
      <c r="D258">
        <v>3</v>
      </c>
      <c r="E258">
        <v>28</v>
      </c>
      <c r="F258" t="s">
        <v>5906</v>
      </c>
      <c r="G258" t="s">
        <v>1579</v>
      </c>
      <c r="H258" t="s">
        <v>6018</v>
      </c>
      <c r="I258" t="s">
        <v>3154</v>
      </c>
      <c r="J258">
        <f>VLOOKUP(I258,characters!$A$2:$C$1885,3,FALSE)</f>
        <v>295</v>
      </c>
      <c r="K258" t="str">
        <f>VLOOKUP(I258,characters!$A$2:$C$1885,2,FALSE)</f>
        <v>Cersei Lannister</v>
      </c>
      <c r="L258" s="1" t="s">
        <v>13330</v>
      </c>
      <c r="M258" t="str">
        <f t="shared" si="6"/>
        <v>{id:253,bookId:3,chapterInBook:28, povId:295, povName:"Cersei Lannister",title:"Cersei VI"}</v>
      </c>
    </row>
    <row r="259" spans="1:13">
      <c r="A259">
        <v>257</v>
      </c>
      <c r="B259">
        <v>254</v>
      </c>
      <c r="C259" t="s">
        <v>1558</v>
      </c>
      <c r="D259">
        <v>3</v>
      </c>
      <c r="E259">
        <v>29</v>
      </c>
      <c r="F259" t="s">
        <v>5907</v>
      </c>
      <c r="G259" t="s">
        <v>1580</v>
      </c>
      <c r="H259" t="s">
        <v>1580</v>
      </c>
      <c r="I259" t="s">
        <v>5431</v>
      </c>
      <c r="J259">
        <f>VLOOKUP(I259,characters!$A$2:$C$1885,3,FALSE)</f>
        <v>1763</v>
      </c>
      <c r="K259" t="str">
        <f>VLOOKUP(I259,characters!$A$2:$C$1885,2,FALSE)</f>
        <v>Victarion Greyjoy</v>
      </c>
      <c r="L259" s="1" t="s">
        <v>13331</v>
      </c>
      <c r="M259" t="str">
        <f t="shared" si="6"/>
        <v>{id:254,bookId:3,chapterInBook:29, povId:1763, povName:"Victarion Greyjoy",title:"The Reaver"}</v>
      </c>
    </row>
    <row r="260" spans="1:13">
      <c r="A260">
        <v>258</v>
      </c>
      <c r="B260">
        <v>255</v>
      </c>
      <c r="C260" t="s">
        <v>1558</v>
      </c>
      <c r="D260">
        <v>3</v>
      </c>
      <c r="E260">
        <v>30</v>
      </c>
      <c r="F260" t="s">
        <v>5908</v>
      </c>
      <c r="G260" t="s">
        <v>1541</v>
      </c>
      <c r="H260" t="s">
        <v>6016</v>
      </c>
      <c r="I260" t="s">
        <v>3977</v>
      </c>
      <c r="J260">
        <f>VLOOKUP(I260,characters!$A$2:$C$1885,3,FALSE)</f>
        <v>785</v>
      </c>
      <c r="K260" t="str">
        <f>VLOOKUP(I260,characters!$A$2:$C$1885,2,FALSE)</f>
        <v>Jaime Lannister</v>
      </c>
      <c r="L260" s="1" t="s">
        <v>13332</v>
      </c>
      <c r="M260" t="str">
        <f t="shared" si="6"/>
        <v>{id:255,bookId:3,chapterInBook:30, povId:785, povName:"Jaime Lannister",title:"Jaime IV"}</v>
      </c>
    </row>
    <row r="261" spans="1:13">
      <c r="A261">
        <v>259</v>
      </c>
      <c r="B261">
        <v>256</v>
      </c>
      <c r="C261" t="s">
        <v>1558</v>
      </c>
      <c r="D261">
        <v>3</v>
      </c>
      <c r="E261">
        <v>31</v>
      </c>
      <c r="F261" t="s">
        <v>5909</v>
      </c>
      <c r="G261" t="s">
        <v>1581</v>
      </c>
      <c r="H261" t="s">
        <v>6019</v>
      </c>
      <c r="I261" t="s">
        <v>3083</v>
      </c>
      <c r="J261">
        <f>VLOOKUP(I261,characters!$A$2:$C$1885,3,FALSE)</f>
        <v>255</v>
      </c>
      <c r="K261" t="str">
        <f>VLOOKUP(I261,characters!$A$2:$C$1885,2,FALSE)</f>
        <v>Brienne of Tarth</v>
      </c>
      <c r="L261" s="1" t="s">
        <v>13333</v>
      </c>
      <c r="M261" t="str">
        <f t="shared" si="6"/>
        <v>{id:256,bookId:3,chapterInBook:31, povId:255, povName:"Brienne of Tarth",title:"Brienne VI"}</v>
      </c>
    </row>
    <row r="262" spans="1:13">
      <c r="A262">
        <v>260</v>
      </c>
      <c r="B262">
        <v>257</v>
      </c>
      <c r="C262" t="s">
        <v>1558</v>
      </c>
      <c r="D262">
        <v>3</v>
      </c>
      <c r="E262">
        <v>32</v>
      </c>
      <c r="F262" t="s">
        <v>5910</v>
      </c>
      <c r="G262" t="s">
        <v>1582</v>
      </c>
      <c r="H262" t="s">
        <v>6018</v>
      </c>
      <c r="I262" t="s">
        <v>3154</v>
      </c>
      <c r="J262">
        <f>VLOOKUP(I262,characters!$A$2:$C$1885,3,FALSE)</f>
        <v>295</v>
      </c>
      <c r="K262" t="str">
        <f>VLOOKUP(I262,characters!$A$2:$C$1885,2,FALSE)</f>
        <v>Cersei Lannister</v>
      </c>
      <c r="L262" s="1" t="s">
        <v>13334</v>
      </c>
      <c r="M262" t="str">
        <f t="shared" si="6"/>
        <v>{id:257,bookId:3,chapterInBook:32, povId:295, povName:"Cersei Lannister",title:"Cersei VII"}</v>
      </c>
    </row>
    <row r="263" spans="1:13">
      <c r="A263">
        <v>261</v>
      </c>
      <c r="B263">
        <v>258</v>
      </c>
      <c r="C263" t="s">
        <v>1558</v>
      </c>
      <c r="D263">
        <v>3</v>
      </c>
      <c r="E263">
        <v>33</v>
      </c>
      <c r="F263" t="s">
        <v>5911</v>
      </c>
      <c r="G263" t="s">
        <v>1543</v>
      </c>
      <c r="H263" t="s">
        <v>6016</v>
      </c>
      <c r="I263" t="s">
        <v>3977</v>
      </c>
      <c r="J263">
        <f>VLOOKUP(I263,characters!$A$2:$C$1885,3,FALSE)</f>
        <v>785</v>
      </c>
      <c r="K263" t="str">
        <f>VLOOKUP(I263,characters!$A$2:$C$1885,2,FALSE)</f>
        <v>Jaime Lannister</v>
      </c>
      <c r="L263" s="1" t="s">
        <v>13335</v>
      </c>
      <c r="M263" t="str">
        <f t="shared" si="6"/>
        <v>{id:258,bookId:3,chapterInBook:33, povId:785, povName:"Jaime Lannister",title:"Jaime V"}</v>
      </c>
    </row>
    <row r="264" spans="1:13">
      <c r="A264">
        <v>262</v>
      </c>
      <c r="B264">
        <v>259</v>
      </c>
      <c r="C264" t="s">
        <v>1558</v>
      </c>
      <c r="D264">
        <v>3</v>
      </c>
      <c r="E264">
        <v>34</v>
      </c>
      <c r="F264" t="s">
        <v>5913</v>
      </c>
      <c r="G264" t="s">
        <v>5912</v>
      </c>
      <c r="H264" t="s">
        <v>5912</v>
      </c>
      <c r="I264" t="s">
        <v>2885</v>
      </c>
      <c r="J264">
        <f>VLOOKUP(I264,characters!$A$2:$C$1885,3,FALSE)</f>
        <v>136</v>
      </c>
      <c r="K264" t="str">
        <f>VLOOKUP(I264,characters!$A$2:$C$1885,2,FALSE)</f>
        <v>Arya Stark</v>
      </c>
      <c r="L264" s="1" t="s">
        <v>13336</v>
      </c>
      <c r="M264" t="str">
        <f t="shared" si="6"/>
        <v>{id:259,bookId:3,chapterInBook:34, povId:136, povName:"Arya Stark",title:"Cat Of The Canals"}</v>
      </c>
    </row>
    <row r="265" spans="1:13">
      <c r="A265">
        <v>263</v>
      </c>
      <c r="B265">
        <v>260</v>
      </c>
      <c r="C265" t="s">
        <v>1558</v>
      </c>
      <c r="D265">
        <v>3</v>
      </c>
      <c r="E265">
        <v>35</v>
      </c>
      <c r="F265" t="s">
        <v>5914</v>
      </c>
      <c r="G265" t="s">
        <v>1553</v>
      </c>
      <c r="H265" t="s">
        <v>6017</v>
      </c>
      <c r="I265" t="s">
        <v>5074</v>
      </c>
      <c r="J265">
        <f>VLOOKUP(I265,characters!$A$2:$C$1885,3,FALSE)</f>
        <v>1527</v>
      </c>
      <c r="K265" t="str">
        <f>VLOOKUP(I265,characters!$A$2:$C$1885,2,FALSE)</f>
        <v>Samwell Tarly</v>
      </c>
      <c r="L265" s="1" t="s">
        <v>13337</v>
      </c>
      <c r="M265" t="str">
        <f t="shared" si="6"/>
        <v>{id:260,bookId:3,chapterInBook:35, povId:1527, povName:"Samwell Tarly",title:"Samwell IV"}</v>
      </c>
    </row>
    <row r="266" spans="1:13">
      <c r="A266">
        <v>264</v>
      </c>
      <c r="B266">
        <v>261</v>
      </c>
      <c r="C266" t="s">
        <v>1558</v>
      </c>
      <c r="D266">
        <v>3</v>
      </c>
      <c r="E266">
        <v>36</v>
      </c>
      <c r="F266" t="s">
        <v>5915</v>
      </c>
      <c r="G266" t="s">
        <v>1583</v>
      </c>
      <c r="H266" t="s">
        <v>6018</v>
      </c>
      <c r="I266" t="s">
        <v>3154</v>
      </c>
      <c r="J266">
        <f>VLOOKUP(I266,characters!$A$2:$C$1885,3,FALSE)</f>
        <v>295</v>
      </c>
      <c r="K266" t="str">
        <f>VLOOKUP(I266,characters!$A$2:$C$1885,2,FALSE)</f>
        <v>Cersei Lannister</v>
      </c>
      <c r="L266" s="1" t="s">
        <v>13338</v>
      </c>
      <c r="M266" t="str">
        <f t="shared" si="6"/>
        <v>{id:261,bookId:3,chapterInBook:36, povId:295, povName:"Cersei Lannister",title:"Cersei VIII"}</v>
      </c>
    </row>
    <row r="267" spans="1:13">
      <c r="A267">
        <v>265</v>
      </c>
      <c r="B267">
        <v>262</v>
      </c>
      <c r="C267" t="s">
        <v>1558</v>
      </c>
      <c r="D267">
        <v>3</v>
      </c>
      <c r="E267">
        <v>37</v>
      </c>
      <c r="F267" t="s">
        <v>5916</v>
      </c>
      <c r="G267" t="s">
        <v>1584</v>
      </c>
      <c r="H267" t="s">
        <v>6019</v>
      </c>
      <c r="I267" t="s">
        <v>3083</v>
      </c>
      <c r="J267">
        <f>VLOOKUP(I267,characters!$A$2:$C$1885,3,FALSE)</f>
        <v>255</v>
      </c>
      <c r="K267" t="str">
        <f>VLOOKUP(I267,characters!$A$2:$C$1885,2,FALSE)</f>
        <v>Brienne of Tarth</v>
      </c>
      <c r="L267" s="1" t="s">
        <v>13339</v>
      </c>
      <c r="M267" t="str">
        <f t="shared" si="6"/>
        <v>{id:262,bookId:3,chapterInBook:37, povId:255, povName:"Brienne of Tarth",title:"Brienne VII"}</v>
      </c>
    </row>
    <row r="268" spans="1:13">
      <c r="A268">
        <v>266</v>
      </c>
      <c r="B268">
        <v>263</v>
      </c>
      <c r="C268" t="s">
        <v>1558</v>
      </c>
      <c r="D268">
        <v>3</v>
      </c>
      <c r="E268">
        <v>38</v>
      </c>
      <c r="F268" t="s">
        <v>5917</v>
      </c>
      <c r="G268" t="s">
        <v>1544</v>
      </c>
      <c r="H268" t="s">
        <v>6016</v>
      </c>
      <c r="I268" t="s">
        <v>3977</v>
      </c>
      <c r="J268">
        <f>VLOOKUP(I268,characters!$A$2:$C$1885,3,FALSE)</f>
        <v>785</v>
      </c>
      <c r="K268" t="str">
        <f>VLOOKUP(I268,characters!$A$2:$C$1885,2,FALSE)</f>
        <v>Jaime Lannister</v>
      </c>
      <c r="L268" s="1" t="s">
        <v>13340</v>
      </c>
      <c r="M268" t="str">
        <f t="shared" si="6"/>
        <v>{id:263,bookId:3,chapterInBook:38, povId:785, povName:"Jaime Lannister",title:"Jaime VI"}</v>
      </c>
    </row>
    <row r="269" spans="1:13">
      <c r="A269">
        <v>267</v>
      </c>
      <c r="B269">
        <v>264</v>
      </c>
      <c r="C269" t="s">
        <v>1558</v>
      </c>
      <c r="D269">
        <v>3</v>
      </c>
      <c r="E269">
        <v>39</v>
      </c>
      <c r="F269" t="s">
        <v>5919</v>
      </c>
      <c r="G269" t="s">
        <v>5918</v>
      </c>
      <c r="H269" t="s">
        <v>6018</v>
      </c>
      <c r="I269" t="s">
        <v>3154</v>
      </c>
      <c r="J269">
        <f>VLOOKUP(I269,characters!$A$2:$C$1885,3,FALSE)</f>
        <v>295</v>
      </c>
      <c r="K269" t="str">
        <f>VLOOKUP(I269,characters!$A$2:$C$1885,2,FALSE)</f>
        <v>Cersei Lannister</v>
      </c>
      <c r="L269" s="1" t="s">
        <v>13341</v>
      </c>
      <c r="M269" t="str">
        <f t="shared" si="6"/>
        <v>{id:264,bookId:3,chapterInBook:39, povId:295, povName:"Cersei Lannister",title:"Cersei IX"}</v>
      </c>
    </row>
    <row r="270" spans="1:13">
      <c r="A270">
        <v>268</v>
      </c>
      <c r="B270">
        <v>265</v>
      </c>
      <c r="C270" t="s">
        <v>1558</v>
      </c>
      <c r="D270">
        <v>3</v>
      </c>
      <c r="E270">
        <v>40</v>
      </c>
      <c r="F270" t="s">
        <v>5920</v>
      </c>
      <c r="G270" t="s">
        <v>1585</v>
      </c>
      <c r="H270" t="s">
        <v>1585</v>
      </c>
      <c r="I270" t="s">
        <v>2847</v>
      </c>
      <c r="J270">
        <f>VLOOKUP(I270,characters!$A$2:$C$1885,3,FALSE)</f>
        <v>113</v>
      </c>
      <c r="K270" t="str">
        <f>VLOOKUP(I270,characters!$A$2:$C$1885,2,FALSE)</f>
        <v>Arianne Martell</v>
      </c>
      <c r="L270" s="1" t="s">
        <v>13342</v>
      </c>
      <c r="M270" t="str">
        <f t="shared" si="6"/>
        <v>{id:265,bookId:3,chapterInBook:40, povId:113, povName:"Arianne Martell",title:"The Princess In The Tower"}</v>
      </c>
    </row>
    <row r="271" spans="1:13">
      <c r="A271">
        <v>269</v>
      </c>
      <c r="B271">
        <v>266</v>
      </c>
      <c r="C271" t="s">
        <v>1558</v>
      </c>
      <c r="D271">
        <v>3</v>
      </c>
      <c r="E271">
        <v>41</v>
      </c>
      <c r="F271" t="s">
        <v>5921</v>
      </c>
      <c r="G271" t="s">
        <v>1586</v>
      </c>
      <c r="H271" t="s">
        <v>6020</v>
      </c>
      <c r="I271" t="s">
        <v>5079</v>
      </c>
      <c r="J271">
        <f>VLOOKUP(I271,characters!$A$2:$C$1885,3,FALSE)</f>
        <v>1530</v>
      </c>
      <c r="K271" t="str">
        <f>VLOOKUP(I271,characters!$A$2:$C$1885,2,FALSE)</f>
        <v>Sansa Stark</v>
      </c>
      <c r="L271" s="1" t="s">
        <v>13343</v>
      </c>
      <c r="M271" t="str">
        <f t="shared" si="6"/>
        <v>{id:266,bookId:3,chapterInBook:41, povId:1530, povName:"Sansa Stark",title:"Alayne II"}</v>
      </c>
    </row>
    <row r="272" spans="1:13">
      <c r="A272">
        <v>270</v>
      </c>
      <c r="B272">
        <v>267</v>
      </c>
      <c r="C272" t="s">
        <v>1558</v>
      </c>
      <c r="D272">
        <v>3</v>
      </c>
      <c r="E272">
        <v>42</v>
      </c>
      <c r="F272" t="s">
        <v>5923</v>
      </c>
      <c r="G272" t="s">
        <v>5922</v>
      </c>
      <c r="H272" t="s">
        <v>6019</v>
      </c>
      <c r="I272" t="s">
        <v>3083</v>
      </c>
      <c r="J272">
        <f>VLOOKUP(I272,characters!$A$2:$C$1885,3,FALSE)</f>
        <v>255</v>
      </c>
      <c r="K272" t="str">
        <f>VLOOKUP(I272,characters!$A$2:$C$1885,2,FALSE)</f>
        <v>Brienne of Tarth</v>
      </c>
      <c r="L272" s="1" t="s">
        <v>13344</v>
      </c>
      <c r="M272" t="str">
        <f t="shared" si="6"/>
        <v>{id:267,bookId:3,chapterInBook:42, povId:255, povName:"Brienne of Tarth",title:"Brienne VIII"}</v>
      </c>
    </row>
    <row r="273" spans="1:13">
      <c r="A273">
        <v>271</v>
      </c>
      <c r="B273">
        <v>268</v>
      </c>
      <c r="C273" t="s">
        <v>1558</v>
      </c>
      <c r="D273">
        <v>3</v>
      </c>
      <c r="E273">
        <v>43</v>
      </c>
      <c r="F273" t="s">
        <v>5924</v>
      </c>
      <c r="G273" t="s">
        <v>1587</v>
      </c>
      <c r="H273" t="s">
        <v>6018</v>
      </c>
      <c r="I273" t="s">
        <v>3154</v>
      </c>
      <c r="J273">
        <f>VLOOKUP(I273,characters!$A$2:$C$1885,3,FALSE)</f>
        <v>295</v>
      </c>
      <c r="K273" t="str">
        <f>VLOOKUP(I273,characters!$A$2:$C$1885,2,FALSE)</f>
        <v>Cersei Lannister</v>
      </c>
      <c r="L273" s="1" t="s">
        <v>13345</v>
      </c>
      <c r="M273" t="str">
        <f t="shared" si="6"/>
        <v>{id:268,bookId:3,chapterInBook:43, povId:295, povName:"Cersei Lannister",title:"Cersei X"}</v>
      </c>
    </row>
    <row r="274" spans="1:13">
      <c r="A274">
        <v>272</v>
      </c>
      <c r="B274">
        <v>269</v>
      </c>
      <c r="C274" t="s">
        <v>1558</v>
      </c>
      <c r="D274">
        <v>3</v>
      </c>
      <c r="E274">
        <v>44</v>
      </c>
      <c r="F274" t="s">
        <v>5925</v>
      </c>
      <c r="G274" t="s">
        <v>1546</v>
      </c>
      <c r="H274" t="s">
        <v>6016</v>
      </c>
      <c r="I274" t="s">
        <v>3977</v>
      </c>
      <c r="J274">
        <f>VLOOKUP(I274,characters!$A$2:$C$1885,3,FALSE)</f>
        <v>785</v>
      </c>
      <c r="K274" t="str">
        <f>VLOOKUP(I274,characters!$A$2:$C$1885,2,FALSE)</f>
        <v>Jaime Lannister</v>
      </c>
      <c r="L274" s="1" t="s">
        <v>13346</v>
      </c>
      <c r="M274" t="str">
        <f t="shared" si="6"/>
        <v>{id:269,bookId:3,chapterInBook:44, povId:785, povName:"Jaime Lannister",title:"Jaime VII"}</v>
      </c>
    </row>
    <row r="275" spans="1:13">
      <c r="A275">
        <v>273</v>
      </c>
      <c r="B275">
        <v>270</v>
      </c>
      <c r="C275" t="s">
        <v>1558</v>
      </c>
      <c r="D275">
        <v>3</v>
      </c>
      <c r="E275">
        <v>45</v>
      </c>
      <c r="F275" t="s">
        <v>5926</v>
      </c>
      <c r="G275" t="s">
        <v>1555</v>
      </c>
      <c r="H275" t="s">
        <v>6017</v>
      </c>
      <c r="I275" t="s">
        <v>5074</v>
      </c>
      <c r="J275">
        <f>VLOOKUP(I275,characters!$A$2:$C$1885,3,FALSE)</f>
        <v>1527</v>
      </c>
      <c r="K275" t="str">
        <f>VLOOKUP(I275,characters!$A$2:$C$1885,2,FALSE)</f>
        <v>Samwell Tarly</v>
      </c>
      <c r="L275" s="1" t="s">
        <v>13347</v>
      </c>
      <c r="M275" t="str">
        <f t="shared" si="6"/>
        <v>{id:270,bookId:3,chapterInBook:45, povId:1527, povName:"Samwell Tarly",title:"Samwell V"}</v>
      </c>
    </row>
    <row r="276" spans="1:13">
      <c r="A276">
        <v>274</v>
      </c>
      <c r="B276" t="s">
        <v>13498</v>
      </c>
      <c r="C276" t="s">
        <v>1558</v>
      </c>
      <c r="D276">
        <v>3</v>
      </c>
      <c r="E276">
        <v>46</v>
      </c>
      <c r="F276" t="s">
        <v>5927</v>
      </c>
      <c r="G276" t="s">
        <v>1508</v>
      </c>
      <c r="H276" t="s">
        <v>1508</v>
      </c>
      <c r="L276" s="1"/>
    </row>
    <row r="277" spans="1:13">
      <c r="A277">
        <v>275</v>
      </c>
      <c r="B277">
        <v>271</v>
      </c>
      <c r="C277" t="s">
        <v>1588</v>
      </c>
      <c r="D277">
        <v>4</v>
      </c>
      <c r="E277">
        <v>0</v>
      </c>
      <c r="F277" t="s">
        <v>5928</v>
      </c>
      <c r="G277" t="s">
        <v>1446</v>
      </c>
      <c r="H277" t="s">
        <v>1446</v>
      </c>
      <c r="I277" t="s">
        <v>5414</v>
      </c>
      <c r="J277">
        <f>VLOOKUP(I277,characters!$A$2:$C$1885,3,FALSE)</f>
        <v>1753</v>
      </c>
      <c r="K277" t="str">
        <f>VLOOKUP(I277,characters!$A$2:$C$1885,2,FALSE)</f>
        <v>Varamyr</v>
      </c>
      <c r="L277" s="1" t="s">
        <v>13348</v>
      </c>
      <c r="M277" t="str">
        <f t="shared" ref="M277:M340" si="7">"{id:"&amp;B277&amp;",bookId:"&amp;D277&amp;",chapterInBook:"&amp;E277&amp;", povId:"&amp;J277&amp;", povName:"""&amp;K277&amp;""",title:"""&amp;G277&amp;"""}"</f>
        <v>{id:271,bookId:4,chapterInBook:0, povId:1753, povName:"Varamyr",title:"Prologue"}</v>
      </c>
    </row>
    <row r="278" spans="1:13">
      <c r="A278">
        <v>276</v>
      </c>
      <c r="B278">
        <v>272</v>
      </c>
      <c r="C278" t="s">
        <v>1588</v>
      </c>
      <c r="D278">
        <v>4</v>
      </c>
      <c r="E278">
        <v>1</v>
      </c>
      <c r="F278" t="s">
        <v>5929</v>
      </c>
      <c r="G278" t="s">
        <v>1455</v>
      </c>
      <c r="H278" t="s">
        <v>6012</v>
      </c>
      <c r="I278" t="s">
        <v>5357</v>
      </c>
      <c r="J278">
        <f>VLOOKUP(I278,characters!$A$2:$C$1885,3,FALSE)</f>
        <v>1716</v>
      </c>
      <c r="K278" t="str">
        <f>VLOOKUP(I278,characters!$A$2:$C$1885,2,FALSE)</f>
        <v>Tyrion Lannister</v>
      </c>
      <c r="L278" s="1" t="s">
        <v>13349</v>
      </c>
      <c r="M278" t="str">
        <f t="shared" si="7"/>
        <v>{id:272,bookId:4,chapterInBook:1, povId:1716, povName:"Tyrion Lannister",title:"Tyrion I"}</v>
      </c>
    </row>
    <row r="279" spans="1:13">
      <c r="A279">
        <v>277</v>
      </c>
      <c r="B279">
        <v>273</v>
      </c>
      <c r="C279" t="s">
        <v>1588</v>
      </c>
      <c r="D279">
        <v>4</v>
      </c>
      <c r="E279">
        <v>2</v>
      </c>
      <c r="F279" t="s">
        <v>5930</v>
      </c>
      <c r="G279" t="s">
        <v>1449</v>
      </c>
      <c r="H279" t="s">
        <v>6009</v>
      </c>
      <c r="I279" t="s">
        <v>3261</v>
      </c>
      <c r="J279">
        <f>VLOOKUP(I279,characters!$A$2:$C$1885,3,FALSE)</f>
        <v>352</v>
      </c>
      <c r="K279" t="str">
        <f>VLOOKUP(I279,characters!$A$2:$C$1885,2,FALSE)</f>
        <v>Daenerys Targaryen</v>
      </c>
      <c r="L279" s="1" t="s">
        <v>13350</v>
      </c>
      <c r="M279" t="str">
        <f t="shared" si="7"/>
        <v>{id:273,bookId:4,chapterInBook:2, povId:352, povName:"Daenerys Targaryen",title:"Daenerys I"}</v>
      </c>
    </row>
    <row r="280" spans="1:13">
      <c r="A280">
        <v>278</v>
      </c>
      <c r="B280">
        <v>274</v>
      </c>
      <c r="C280" t="s">
        <v>1588</v>
      </c>
      <c r="D280">
        <v>4</v>
      </c>
      <c r="E280">
        <v>3</v>
      </c>
      <c r="F280" t="s">
        <v>5931</v>
      </c>
      <c r="G280" t="s">
        <v>1451</v>
      </c>
      <c r="H280" t="s">
        <v>4057</v>
      </c>
      <c r="I280" t="s">
        <v>4080</v>
      </c>
      <c r="J280">
        <f>VLOOKUP(I280,characters!$A$2:$C$1885,3,FALSE)</f>
        <v>851</v>
      </c>
      <c r="K280" t="str">
        <f>VLOOKUP(I280,characters!$A$2:$C$1885,2,FALSE)</f>
        <v>Jon Snow</v>
      </c>
      <c r="L280" s="1" t="s">
        <v>13351</v>
      </c>
      <c r="M280" t="str">
        <f t="shared" si="7"/>
        <v>{id:274,bookId:4,chapterInBook:3, povId:851, povName:"Jon Snow",title:"Jon I"}</v>
      </c>
    </row>
    <row r="281" spans="1:13">
      <c r="A281">
        <v>279</v>
      </c>
      <c r="B281">
        <v>275</v>
      </c>
      <c r="C281" t="s">
        <v>1588</v>
      </c>
      <c r="D281">
        <v>4</v>
      </c>
      <c r="E281">
        <v>4</v>
      </c>
      <c r="F281" t="s">
        <v>5932</v>
      </c>
      <c r="G281" t="s">
        <v>1447</v>
      </c>
      <c r="H281" t="s">
        <v>6007</v>
      </c>
      <c r="I281" t="s">
        <v>3062</v>
      </c>
      <c r="J281">
        <f>VLOOKUP(I281,characters!$A$2:$C$1885,3,FALSE)</f>
        <v>240</v>
      </c>
      <c r="K281" t="str">
        <f>VLOOKUP(I281,characters!$A$2:$C$1885,2,FALSE)</f>
        <v>Bran Stark</v>
      </c>
      <c r="L281" s="1" t="s">
        <v>13352</v>
      </c>
      <c r="M281" t="str">
        <f t="shared" si="7"/>
        <v>{id:275,bookId:4,chapterInBook:4, povId:240, povName:"Bran Stark",title:"Bran I"}</v>
      </c>
    </row>
    <row r="282" spans="1:13">
      <c r="A282">
        <v>280</v>
      </c>
      <c r="B282">
        <v>276</v>
      </c>
      <c r="C282" t="s">
        <v>1588</v>
      </c>
      <c r="D282">
        <v>4</v>
      </c>
      <c r="E282">
        <v>5</v>
      </c>
      <c r="F282" t="s">
        <v>5933</v>
      </c>
      <c r="G282" t="s">
        <v>1459</v>
      </c>
      <c r="H282" t="s">
        <v>6012</v>
      </c>
      <c r="I282" t="s">
        <v>5357</v>
      </c>
      <c r="J282">
        <f>VLOOKUP(I282,characters!$A$2:$C$1885,3,FALSE)</f>
        <v>1716</v>
      </c>
      <c r="K282" t="str">
        <f>VLOOKUP(I282,characters!$A$2:$C$1885,2,FALSE)</f>
        <v>Tyrion Lannister</v>
      </c>
      <c r="L282" s="1" t="s">
        <v>13353</v>
      </c>
      <c r="M282" t="str">
        <f t="shared" si="7"/>
        <v>{id:276,bookId:4,chapterInBook:5, povId:1716, povName:"Tyrion Lannister",title:"Tyrion II"}</v>
      </c>
    </row>
    <row r="283" spans="1:13">
      <c r="A283">
        <v>281</v>
      </c>
      <c r="B283">
        <v>277</v>
      </c>
      <c r="C283" t="s">
        <v>1588</v>
      </c>
      <c r="D283">
        <v>4</v>
      </c>
      <c r="E283">
        <v>6</v>
      </c>
      <c r="F283" t="s">
        <v>5934</v>
      </c>
      <c r="G283" t="s">
        <v>1589</v>
      </c>
      <c r="H283" t="s">
        <v>1589</v>
      </c>
      <c r="I283" t="s">
        <v>4815</v>
      </c>
      <c r="J283">
        <f>VLOOKUP(I283,characters!$A$2:$C$1885,3,FALSE)</f>
        <v>1351</v>
      </c>
      <c r="K283" t="str">
        <f>VLOOKUP(I283,characters!$A$2:$C$1885,2,FALSE)</f>
        <v>Quentyn Martell</v>
      </c>
      <c r="L283" s="1" t="s">
        <v>13354</v>
      </c>
      <c r="M283" t="str">
        <f t="shared" si="7"/>
        <v>{id:277,bookId:4,chapterInBook:6, povId:1351, povName:"Quentyn Martell",title:"The Merchant's Man"}</v>
      </c>
    </row>
    <row r="284" spans="1:13">
      <c r="A284">
        <v>282</v>
      </c>
      <c r="B284">
        <v>278</v>
      </c>
      <c r="C284" t="s">
        <v>1588</v>
      </c>
      <c r="D284">
        <v>4</v>
      </c>
      <c r="E284">
        <v>7</v>
      </c>
      <c r="F284" t="s">
        <v>5935</v>
      </c>
      <c r="G284" t="s">
        <v>1456</v>
      </c>
      <c r="H284" t="s">
        <v>4057</v>
      </c>
      <c r="I284" t="s">
        <v>4080</v>
      </c>
      <c r="J284">
        <f>VLOOKUP(I284,characters!$A$2:$C$1885,3,FALSE)</f>
        <v>851</v>
      </c>
      <c r="K284" t="str">
        <f>VLOOKUP(I284,characters!$A$2:$C$1885,2,FALSE)</f>
        <v>Jon Snow</v>
      </c>
      <c r="L284" s="1" t="s">
        <v>13355</v>
      </c>
      <c r="M284" t="str">
        <f t="shared" si="7"/>
        <v>{id:278,bookId:4,chapterInBook:7, povId:851, povName:"Jon Snow",title:"Jon II"}</v>
      </c>
    </row>
    <row r="285" spans="1:13">
      <c r="A285">
        <v>283</v>
      </c>
      <c r="B285">
        <v>279</v>
      </c>
      <c r="C285" t="s">
        <v>1588</v>
      </c>
      <c r="D285">
        <v>4</v>
      </c>
      <c r="E285">
        <v>8</v>
      </c>
      <c r="F285" t="s">
        <v>5936</v>
      </c>
      <c r="G285" t="s">
        <v>1512</v>
      </c>
      <c r="H285" t="s">
        <v>6012</v>
      </c>
      <c r="I285" t="s">
        <v>5357</v>
      </c>
      <c r="J285">
        <f>VLOOKUP(I285,characters!$A$2:$C$1885,3,FALSE)</f>
        <v>1716</v>
      </c>
      <c r="K285" t="str">
        <f>VLOOKUP(I285,characters!$A$2:$C$1885,2,FALSE)</f>
        <v>Tyrion Lannister</v>
      </c>
      <c r="L285" s="1" t="s">
        <v>13356</v>
      </c>
      <c r="M285" t="str">
        <f t="shared" si="7"/>
        <v>{id:279,bookId:4,chapterInBook:8, povId:1716, povName:"Tyrion Lannister",title:"Tyrion III"}</v>
      </c>
    </row>
    <row r="286" spans="1:13">
      <c r="A286">
        <v>284</v>
      </c>
      <c r="B286">
        <v>280</v>
      </c>
      <c r="C286" t="s">
        <v>1588</v>
      </c>
      <c r="D286">
        <v>4</v>
      </c>
      <c r="E286">
        <v>9</v>
      </c>
      <c r="F286" t="s">
        <v>5937</v>
      </c>
      <c r="G286" t="s">
        <v>1510</v>
      </c>
      <c r="H286" t="s">
        <v>6014</v>
      </c>
      <c r="I286" t="s">
        <v>3319</v>
      </c>
      <c r="J286">
        <f>VLOOKUP(I286,characters!$A$2:$C$1885,3,FALSE)</f>
        <v>385</v>
      </c>
      <c r="K286" t="str">
        <f>VLOOKUP(I286,characters!$A$2:$C$1885,2,FALSE)</f>
        <v>Davos Seaworth</v>
      </c>
      <c r="L286" s="1" t="s">
        <v>13357</v>
      </c>
      <c r="M286" t="str">
        <f t="shared" si="7"/>
        <v>{id:280,bookId:4,chapterInBook:9, povId:385, povName:"Davos Seaworth",title:"Davos I"}</v>
      </c>
    </row>
    <row r="287" spans="1:13">
      <c r="A287">
        <v>285</v>
      </c>
      <c r="B287">
        <v>281</v>
      </c>
      <c r="C287" t="s">
        <v>1588</v>
      </c>
      <c r="D287">
        <v>4</v>
      </c>
      <c r="E287">
        <v>10</v>
      </c>
      <c r="F287" t="s">
        <v>5938</v>
      </c>
      <c r="G287" t="s">
        <v>1465</v>
      </c>
      <c r="H287" t="s">
        <v>4057</v>
      </c>
      <c r="I287" t="s">
        <v>4080</v>
      </c>
      <c r="J287">
        <f>VLOOKUP(I287,characters!$A$2:$C$1885,3,FALSE)</f>
        <v>851</v>
      </c>
      <c r="K287" t="str">
        <f>VLOOKUP(I287,characters!$A$2:$C$1885,2,FALSE)</f>
        <v>Jon Snow</v>
      </c>
      <c r="L287" s="1" t="s">
        <v>13358</v>
      </c>
      <c r="M287" t="str">
        <f t="shared" si="7"/>
        <v>{id:281,bookId:4,chapterInBook:10, povId:851, povName:"Jon Snow",title:"Jon III"}</v>
      </c>
    </row>
    <row r="288" spans="1:13">
      <c r="A288">
        <v>286</v>
      </c>
      <c r="B288">
        <v>282</v>
      </c>
      <c r="C288" t="s">
        <v>1588</v>
      </c>
      <c r="D288">
        <v>4</v>
      </c>
      <c r="E288">
        <v>11</v>
      </c>
      <c r="F288" t="s">
        <v>5939</v>
      </c>
      <c r="G288" t="s">
        <v>1457</v>
      </c>
      <c r="H288" t="s">
        <v>6009</v>
      </c>
      <c r="I288" t="s">
        <v>3261</v>
      </c>
      <c r="J288">
        <f>VLOOKUP(I288,characters!$A$2:$C$1885,3,FALSE)</f>
        <v>352</v>
      </c>
      <c r="K288" t="str">
        <f>VLOOKUP(I288,characters!$A$2:$C$1885,2,FALSE)</f>
        <v>Daenerys Targaryen</v>
      </c>
      <c r="L288" s="1" t="s">
        <v>13359</v>
      </c>
      <c r="M288" t="str">
        <f t="shared" si="7"/>
        <v>{id:282,bookId:4,chapterInBook:11, povId:352, povName:"Daenerys Targaryen",title:"Daenerys II"}</v>
      </c>
    </row>
    <row r="289" spans="1:13">
      <c r="A289">
        <v>287</v>
      </c>
      <c r="B289">
        <v>283</v>
      </c>
      <c r="C289" t="s">
        <v>1588</v>
      </c>
      <c r="D289">
        <v>4</v>
      </c>
      <c r="E289">
        <v>12</v>
      </c>
      <c r="F289" t="s">
        <v>5940</v>
      </c>
      <c r="G289" t="s">
        <v>1590</v>
      </c>
      <c r="H289" t="s">
        <v>4878</v>
      </c>
      <c r="I289" t="s">
        <v>5258</v>
      </c>
      <c r="J289">
        <f>VLOOKUP(I289,characters!$A$2:$C$1885,3,FALSE)</f>
        <v>1648</v>
      </c>
      <c r="K289" t="str">
        <f>VLOOKUP(I289,characters!$A$2:$C$1885,2,FALSE)</f>
        <v>Theon Greyjoy</v>
      </c>
      <c r="L289" s="1" t="s">
        <v>13360</v>
      </c>
      <c r="M289" t="str">
        <f t="shared" si="7"/>
        <v>{id:283,bookId:4,chapterInBook:12, povId:1648, povName:"Theon Greyjoy",title:"Reek I"}</v>
      </c>
    </row>
    <row r="290" spans="1:13">
      <c r="A290">
        <v>288</v>
      </c>
      <c r="B290">
        <v>284</v>
      </c>
      <c r="C290" t="s">
        <v>1588</v>
      </c>
      <c r="D290">
        <v>4</v>
      </c>
      <c r="E290">
        <v>13</v>
      </c>
      <c r="F290" t="s">
        <v>5941</v>
      </c>
      <c r="G290" t="s">
        <v>1454</v>
      </c>
      <c r="H290" t="s">
        <v>6007</v>
      </c>
      <c r="I290" t="s">
        <v>3062</v>
      </c>
      <c r="J290">
        <f>VLOOKUP(I290,characters!$A$2:$C$1885,3,FALSE)</f>
        <v>240</v>
      </c>
      <c r="K290" t="str">
        <f>VLOOKUP(I290,characters!$A$2:$C$1885,2,FALSE)</f>
        <v>Bran Stark</v>
      </c>
      <c r="L290" s="1" t="s">
        <v>13361</v>
      </c>
      <c r="M290" t="str">
        <f t="shared" si="7"/>
        <v>{id:284,bookId:4,chapterInBook:13, povId:240, povName:"Bran Stark",title:"Bran II"}</v>
      </c>
    </row>
    <row r="291" spans="1:13">
      <c r="A291">
        <v>289</v>
      </c>
      <c r="B291">
        <v>285</v>
      </c>
      <c r="C291" t="s">
        <v>1588</v>
      </c>
      <c r="D291">
        <v>4</v>
      </c>
      <c r="E291">
        <v>14</v>
      </c>
      <c r="F291" t="s">
        <v>5942</v>
      </c>
      <c r="G291" t="s">
        <v>1474</v>
      </c>
      <c r="H291" t="s">
        <v>6012</v>
      </c>
      <c r="I291" t="s">
        <v>5357</v>
      </c>
      <c r="J291">
        <f>VLOOKUP(I291,characters!$A$2:$C$1885,3,FALSE)</f>
        <v>1716</v>
      </c>
      <c r="K291" t="str">
        <f>VLOOKUP(I291,characters!$A$2:$C$1885,2,FALSE)</f>
        <v>Tyrion Lannister</v>
      </c>
      <c r="L291" s="1" t="s">
        <v>13362</v>
      </c>
      <c r="M291" t="str">
        <f t="shared" si="7"/>
        <v>{id:285,bookId:4,chapterInBook:14, povId:1716, povName:"Tyrion Lannister",title:"Tyrion IV"}</v>
      </c>
    </row>
    <row r="292" spans="1:13">
      <c r="A292">
        <v>290</v>
      </c>
      <c r="B292">
        <v>286</v>
      </c>
      <c r="C292" t="s">
        <v>1588</v>
      </c>
      <c r="D292">
        <v>4</v>
      </c>
      <c r="E292">
        <v>15</v>
      </c>
      <c r="F292" t="s">
        <v>5943</v>
      </c>
      <c r="G292" t="s">
        <v>1519</v>
      </c>
      <c r="H292" t="s">
        <v>6014</v>
      </c>
      <c r="I292" t="s">
        <v>3319</v>
      </c>
      <c r="J292">
        <f>VLOOKUP(I292,characters!$A$2:$C$1885,3,FALSE)</f>
        <v>385</v>
      </c>
      <c r="K292" t="str">
        <f>VLOOKUP(I292,characters!$A$2:$C$1885,2,FALSE)</f>
        <v>Davos Seaworth</v>
      </c>
      <c r="L292" s="1" t="s">
        <v>13363</v>
      </c>
      <c r="M292" t="str">
        <f t="shared" si="7"/>
        <v>{id:286,bookId:4,chapterInBook:15, povId:385, povName:"Davos Seaworth",title:"Davos II"}</v>
      </c>
    </row>
    <row r="293" spans="1:13">
      <c r="A293">
        <v>291</v>
      </c>
      <c r="B293">
        <v>287</v>
      </c>
      <c r="C293" t="s">
        <v>1588</v>
      </c>
      <c r="D293">
        <v>4</v>
      </c>
      <c r="E293">
        <v>16</v>
      </c>
      <c r="F293" t="s">
        <v>5944</v>
      </c>
      <c r="G293" t="s">
        <v>1468</v>
      </c>
      <c r="H293" t="s">
        <v>6009</v>
      </c>
      <c r="I293" t="s">
        <v>3261</v>
      </c>
      <c r="J293">
        <f>VLOOKUP(I293,characters!$A$2:$C$1885,3,FALSE)</f>
        <v>352</v>
      </c>
      <c r="K293" t="str">
        <f>VLOOKUP(I293,characters!$A$2:$C$1885,2,FALSE)</f>
        <v>Daenerys Targaryen</v>
      </c>
      <c r="L293" s="1" t="s">
        <v>13364</v>
      </c>
      <c r="M293" t="str">
        <f t="shared" si="7"/>
        <v>{id:287,bookId:4,chapterInBook:16, povId:352, povName:"Daenerys Targaryen",title:"Daenerys III"}</v>
      </c>
    </row>
    <row r="294" spans="1:13">
      <c r="A294">
        <v>292</v>
      </c>
      <c r="B294">
        <v>288</v>
      </c>
      <c r="C294" t="s">
        <v>1588</v>
      </c>
      <c r="D294">
        <v>4</v>
      </c>
      <c r="E294">
        <v>17</v>
      </c>
      <c r="F294" t="s">
        <v>5945</v>
      </c>
      <c r="G294" t="s">
        <v>1471</v>
      </c>
      <c r="H294" t="s">
        <v>4057</v>
      </c>
      <c r="I294" t="s">
        <v>4080</v>
      </c>
      <c r="J294">
        <f>VLOOKUP(I294,characters!$A$2:$C$1885,3,FALSE)</f>
        <v>851</v>
      </c>
      <c r="K294" t="str">
        <f>VLOOKUP(I294,characters!$A$2:$C$1885,2,FALSE)</f>
        <v>Jon Snow</v>
      </c>
      <c r="L294" s="1" t="s">
        <v>13365</v>
      </c>
      <c r="M294" t="str">
        <f t="shared" si="7"/>
        <v>{id:288,bookId:4,chapterInBook:17, povId:851, povName:"Jon Snow",title:"Jon IV"}</v>
      </c>
    </row>
    <row r="295" spans="1:13">
      <c r="A295">
        <v>293</v>
      </c>
      <c r="B295">
        <v>289</v>
      </c>
      <c r="C295" t="s">
        <v>1588</v>
      </c>
      <c r="D295">
        <v>4</v>
      </c>
      <c r="E295">
        <v>18</v>
      </c>
      <c r="F295" t="s">
        <v>5946</v>
      </c>
      <c r="G295" t="s">
        <v>1480</v>
      </c>
      <c r="H295" t="s">
        <v>6012</v>
      </c>
      <c r="I295" t="s">
        <v>5357</v>
      </c>
      <c r="J295">
        <f>VLOOKUP(I295,characters!$A$2:$C$1885,3,FALSE)</f>
        <v>1716</v>
      </c>
      <c r="K295" t="str">
        <f>VLOOKUP(I295,characters!$A$2:$C$1885,2,FALSE)</f>
        <v>Tyrion Lannister</v>
      </c>
      <c r="L295" s="1" t="s">
        <v>13366</v>
      </c>
      <c r="M295" t="str">
        <f t="shared" si="7"/>
        <v>{id:289,bookId:4,chapterInBook:18, povId:1716, povName:"Tyrion Lannister",title:"Tyrion V"}</v>
      </c>
    </row>
    <row r="296" spans="1:13">
      <c r="A296">
        <v>294</v>
      </c>
      <c r="B296">
        <v>290</v>
      </c>
      <c r="C296" t="s">
        <v>1588</v>
      </c>
      <c r="D296">
        <v>4</v>
      </c>
      <c r="E296">
        <v>19</v>
      </c>
      <c r="F296" t="s">
        <v>5947</v>
      </c>
      <c r="G296" t="s">
        <v>1528</v>
      </c>
      <c r="H296" t="s">
        <v>6014</v>
      </c>
      <c r="I296" t="s">
        <v>3319</v>
      </c>
      <c r="J296">
        <f>VLOOKUP(I296,characters!$A$2:$C$1885,3,FALSE)</f>
        <v>385</v>
      </c>
      <c r="K296" t="str">
        <f>VLOOKUP(I296,characters!$A$2:$C$1885,2,FALSE)</f>
        <v>Davos Seaworth</v>
      </c>
      <c r="L296" s="1" t="s">
        <v>13367</v>
      </c>
      <c r="M296" t="str">
        <f t="shared" si="7"/>
        <v>{id:290,bookId:4,chapterInBook:19, povId:385, povName:"Davos Seaworth",title:"Davos III"}</v>
      </c>
    </row>
    <row r="297" spans="1:13">
      <c r="A297">
        <v>295</v>
      </c>
      <c r="B297">
        <v>291</v>
      </c>
      <c r="C297" t="s">
        <v>1588</v>
      </c>
      <c r="D297">
        <v>4</v>
      </c>
      <c r="E297">
        <v>20</v>
      </c>
      <c r="F297" t="s">
        <v>5948</v>
      </c>
      <c r="G297" t="s">
        <v>1591</v>
      </c>
      <c r="H297" t="s">
        <v>4878</v>
      </c>
      <c r="I297" t="s">
        <v>5258</v>
      </c>
      <c r="J297">
        <f>VLOOKUP(I297,characters!$A$2:$C$1885,3,FALSE)</f>
        <v>1648</v>
      </c>
      <c r="K297" t="str">
        <f>VLOOKUP(I297,characters!$A$2:$C$1885,2,FALSE)</f>
        <v>Theon Greyjoy</v>
      </c>
      <c r="L297" s="1" t="s">
        <v>13368</v>
      </c>
      <c r="M297" t="str">
        <f t="shared" si="7"/>
        <v>{id:291,bookId:4,chapterInBook:20, povId:1648, povName:"Theon Greyjoy",title:"Reek II"}</v>
      </c>
    </row>
    <row r="298" spans="1:13">
      <c r="A298">
        <v>296</v>
      </c>
      <c r="B298">
        <v>292</v>
      </c>
      <c r="C298" t="s">
        <v>1588</v>
      </c>
      <c r="D298">
        <v>4</v>
      </c>
      <c r="E298">
        <v>21</v>
      </c>
      <c r="F298" t="s">
        <v>5949</v>
      </c>
      <c r="G298" t="s">
        <v>1520</v>
      </c>
      <c r="H298" t="s">
        <v>4057</v>
      </c>
      <c r="I298" t="s">
        <v>4080</v>
      </c>
      <c r="J298">
        <f>VLOOKUP(I298,characters!$A$2:$C$1885,3,FALSE)</f>
        <v>851</v>
      </c>
      <c r="K298" t="str">
        <f>VLOOKUP(I298,characters!$A$2:$C$1885,2,FALSE)</f>
        <v>Jon Snow</v>
      </c>
      <c r="L298" s="1" t="s">
        <v>13369</v>
      </c>
      <c r="M298" t="str">
        <f t="shared" si="7"/>
        <v>{id:292,bookId:4,chapterInBook:21, povId:851, povName:"Jon Snow",title:"Jon V"}</v>
      </c>
    </row>
    <row r="299" spans="1:13">
      <c r="A299">
        <v>297</v>
      </c>
      <c r="B299">
        <v>293</v>
      </c>
      <c r="C299" t="s">
        <v>1588</v>
      </c>
      <c r="D299">
        <v>4</v>
      </c>
      <c r="E299">
        <v>22</v>
      </c>
      <c r="F299" t="s">
        <v>5950</v>
      </c>
      <c r="G299" t="s">
        <v>1483</v>
      </c>
      <c r="H299" t="s">
        <v>6012</v>
      </c>
      <c r="I299" t="s">
        <v>5357</v>
      </c>
      <c r="J299">
        <f>VLOOKUP(I299,characters!$A$2:$C$1885,3,FALSE)</f>
        <v>1716</v>
      </c>
      <c r="K299" t="str">
        <f>VLOOKUP(I299,characters!$A$2:$C$1885,2,FALSE)</f>
        <v>Tyrion Lannister</v>
      </c>
      <c r="L299" s="1" t="s">
        <v>13370</v>
      </c>
      <c r="M299" t="str">
        <f t="shared" si="7"/>
        <v>{id:293,bookId:4,chapterInBook:22, povId:1716, povName:"Tyrion Lannister",title:"Tyrion VI"}</v>
      </c>
    </row>
    <row r="300" spans="1:13">
      <c r="A300">
        <v>298</v>
      </c>
      <c r="B300">
        <v>294</v>
      </c>
      <c r="C300" t="s">
        <v>1588</v>
      </c>
      <c r="D300">
        <v>4</v>
      </c>
      <c r="E300">
        <v>23</v>
      </c>
      <c r="F300" t="s">
        <v>5951</v>
      </c>
      <c r="G300" t="s">
        <v>1523</v>
      </c>
      <c r="H300" t="s">
        <v>6009</v>
      </c>
      <c r="I300" t="s">
        <v>3261</v>
      </c>
      <c r="J300">
        <f>VLOOKUP(I300,characters!$A$2:$C$1885,3,FALSE)</f>
        <v>352</v>
      </c>
      <c r="K300" t="str">
        <f>VLOOKUP(I300,characters!$A$2:$C$1885,2,FALSE)</f>
        <v>Daenerys Targaryen</v>
      </c>
      <c r="L300" s="1" t="s">
        <v>13371</v>
      </c>
      <c r="M300" t="str">
        <f t="shared" si="7"/>
        <v>{id:294,bookId:4,chapterInBook:23, povId:352, povName:"Daenerys Targaryen",title:"Daenerys IV"}</v>
      </c>
    </row>
    <row r="301" spans="1:13">
      <c r="A301">
        <v>299</v>
      </c>
      <c r="B301">
        <v>295</v>
      </c>
      <c r="C301" t="s">
        <v>1588</v>
      </c>
      <c r="D301">
        <v>4</v>
      </c>
      <c r="E301">
        <v>24</v>
      </c>
      <c r="F301" t="s">
        <v>5952</v>
      </c>
      <c r="G301" t="s">
        <v>1592</v>
      </c>
      <c r="H301" t="s">
        <v>1592</v>
      </c>
      <c r="I301" t="s">
        <v>4063</v>
      </c>
      <c r="J301">
        <f>VLOOKUP(I301,characters!$A$2:$C$1885,3,FALSE)</f>
        <v>840</v>
      </c>
      <c r="K301" t="str">
        <f>VLOOKUP(I301,characters!$A$2:$C$1885,2,FALSE)</f>
        <v>Jon Connington</v>
      </c>
      <c r="L301" s="1" t="s">
        <v>13372</v>
      </c>
      <c r="M301" t="str">
        <f t="shared" si="7"/>
        <v>{id:295,bookId:4,chapterInBook:24, povId:840, povName:"Jon Connington",title:"The Lost Lord"}</v>
      </c>
    </row>
    <row r="302" spans="1:13">
      <c r="A302">
        <v>300</v>
      </c>
      <c r="B302">
        <v>296</v>
      </c>
      <c r="C302" t="s">
        <v>1588</v>
      </c>
      <c r="D302">
        <v>4</v>
      </c>
      <c r="E302">
        <v>25</v>
      </c>
      <c r="F302" t="s">
        <v>5953</v>
      </c>
      <c r="G302" t="s">
        <v>1593</v>
      </c>
      <c r="H302" t="s">
        <v>1593</v>
      </c>
      <c r="I302" t="s">
        <v>4815</v>
      </c>
      <c r="J302">
        <f>VLOOKUP(I302,characters!$A$2:$C$1885,3,FALSE)</f>
        <v>1351</v>
      </c>
      <c r="K302" t="str">
        <f>VLOOKUP(I302,characters!$A$2:$C$1885,2,FALSE)</f>
        <v>Quentyn Martell</v>
      </c>
      <c r="L302" s="1" t="s">
        <v>13373</v>
      </c>
      <c r="M302" t="str">
        <f t="shared" si="7"/>
        <v>{id:296,bookId:4,chapterInBook:25, povId:1351, povName:"Quentyn Martell",title:"The Windblown"}</v>
      </c>
    </row>
    <row r="303" spans="1:13">
      <c r="A303">
        <v>301</v>
      </c>
      <c r="B303">
        <v>297</v>
      </c>
      <c r="C303" t="s">
        <v>1588</v>
      </c>
      <c r="D303">
        <v>4</v>
      </c>
      <c r="E303">
        <v>26</v>
      </c>
      <c r="F303" t="s">
        <v>5954</v>
      </c>
      <c r="G303" t="s">
        <v>1594</v>
      </c>
      <c r="H303" t="s">
        <v>1594</v>
      </c>
      <c r="I303" t="s">
        <v>2889</v>
      </c>
      <c r="J303">
        <f>VLOOKUP(I303,characters!$A$2:$C$1885,3,FALSE)</f>
        <v>138</v>
      </c>
      <c r="K303" t="str">
        <f>VLOOKUP(I303,characters!$A$2:$C$1885,2,FALSE)</f>
        <v>Asha Greyjoy</v>
      </c>
      <c r="L303" s="1" t="s">
        <v>13374</v>
      </c>
      <c r="M303" t="str">
        <f t="shared" si="7"/>
        <v>{id:297,bookId:4,chapterInBook:26, povId:138, povName:"Asha Greyjoy",title:"The Wayward Bride"}</v>
      </c>
    </row>
    <row r="304" spans="1:13">
      <c r="A304">
        <v>302</v>
      </c>
      <c r="B304">
        <v>298</v>
      </c>
      <c r="C304" t="s">
        <v>1588</v>
      </c>
      <c r="D304">
        <v>4</v>
      </c>
      <c r="E304">
        <v>27</v>
      </c>
      <c r="F304" t="s">
        <v>5955</v>
      </c>
      <c r="G304" t="s">
        <v>1495</v>
      </c>
      <c r="H304" t="s">
        <v>6012</v>
      </c>
      <c r="I304" t="s">
        <v>5357</v>
      </c>
      <c r="J304">
        <f>VLOOKUP(I304,characters!$A$2:$C$1885,3,FALSE)</f>
        <v>1716</v>
      </c>
      <c r="K304" t="str">
        <f>VLOOKUP(I304,characters!$A$2:$C$1885,2,FALSE)</f>
        <v>Tyrion Lannister</v>
      </c>
      <c r="L304" s="1" t="s">
        <v>13375</v>
      </c>
      <c r="M304" t="str">
        <f t="shared" si="7"/>
        <v>{id:298,bookId:4,chapterInBook:27, povId:1716, povName:"Tyrion Lannister",title:"Tyrion VII"}</v>
      </c>
    </row>
    <row r="305" spans="1:13">
      <c r="A305">
        <v>303</v>
      </c>
      <c r="B305">
        <v>299</v>
      </c>
      <c r="C305" t="s">
        <v>1588</v>
      </c>
      <c r="D305">
        <v>4</v>
      </c>
      <c r="E305">
        <v>28</v>
      </c>
      <c r="F305" t="s">
        <v>5956</v>
      </c>
      <c r="G305" t="s">
        <v>1488</v>
      </c>
      <c r="H305" t="s">
        <v>4057</v>
      </c>
      <c r="I305" t="s">
        <v>4080</v>
      </c>
      <c r="J305">
        <f>VLOOKUP(I305,characters!$A$2:$C$1885,3,FALSE)</f>
        <v>851</v>
      </c>
      <c r="K305" t="str">
        <f>VLOOKUP(I305,characters!$A$2:$C$1885,2,FALSE)</f>
        <v>Jon Snow</v>
      </c>
      <c r="L305" s="1" t="s">
        <v>13376</v>
      </c>
      <c r="M305" t="str">
        <f t="shared" si="7"/>
        <v>{id:299,bookId:4,chapterInBook:28, povId:851, povName:"Jon Snow",title:"Jon VI"}</v>
      </c>
    </row>
    <row r="306" spans="1:13">
      <c r="A306">
        <v>304</v>
      </c>
      <c r="B306">
        <v>300</v>
      </c>
      <c r="C306" t="s">
        <v>1588</v>
      </c>
      <c r="D306">
        <v>4</v>
      </c>
      <c r="E306">
        <v>29</v>
      </c>
      <c r="F306" t="s">
        <v>5957</v>
      </c>
      <c r="G306" t="s">
        <v>1542</v>
      </c>
      <c r="H306" t="s">
        <v>6014</v>
      </c>
      <c r="I306" t="s">
        <v>3319</v>
      </c>
      <c r="J306">
        <f>VLOOKUP(I306,characters!$A$2:$C$1885,3,FALSE)</f>
        <v>385</v>
      </c>
      <c r="K306" t="str">
        <f>VLOOKUP(I306,characters!$A$2:$C$1885,2,FALSE)</f>
        <v>Davos Seaworth</v>
      </c>
      <c r="L306" s="1" t="s">
        <v>13377</v>
      </c>
      <c r="M306" t="str">
        <f t="shared" si="7"/>
        <v>{id:300,bookId:4,chapterInBook:29, povId:385, povName:"Davos Seaworth",title:"Davos IV"}</v>
      </c>
    </row>
    <row r="307" spans="1:13">
      <c r="A307">
        <v>305</v>
      </c>
      <c r="B307">
        <v>301</v>
      </c>
      <c r="C307" t="s">
        <v>1588</v>
      </c>
      <c r="D307">
        <v>4</v>
      </c>
      <c r="E307">
        <v>30</v>
      </c>
      <c r="F307" t="s">
        <v>5958</v>
      </c>
      <c r="G307" t="s">
        <v>1533</v>
      </c>
      <c r="H307" t="s">
        <v>6009</v>
      </c>
      <c r="I307" t="s">
        <v>3261</v>
      </c>
      <c r="J307">
        <f>VLOOKUP(I307,characters!$A$2:$C$1885,3,FALSE)</f>
        <v>352</v>
      </c>
      <c r="K307" t="str">
        <f>VLOOKUP(I307,characters!$A$2:$C$1885,2,FALSE)</f>
        <v>Daenerys Targaryen</v>
      </c>
      <c r="L307" s="1" t="s">
        <v>13378</v>
      </c>
      <c r="M307" t="str">
        <f t="shared" si="7"/>
        <v>{id:301,bookId:4,chapterInBook:30, povId:352, povName:"Daenerys Targaryen",title:"Daenerys V"}</v>
      </c>
    </row>
    <row r="308" spans="1:13">
      <c r="A308">
        <v>306</v>
      </c>
      <c r="B308">
        <v>302</v>
      </c>
      <c r="C308" t="s">
        <v>1588</v>
      </c>
      <c r="D308">
        <v>4</v>
      </c>
      <c r="E308">
        <v>31</v>
      </c>
      <c r="F308" t="s">
        <v>5959</v>
      </c>
      <c r="G308" t="s">
        <v>1595</v>
      </c>
      <c r="H308" t="s">
        <v>4467</v>
      </c>
      <c r="I308" t="s">
        <v>4466</v>
      </c>
      <c r="J308">
        <f>VLOOKUP(I308,characters!$A$2:$C$1885,3,FALSE)</f>
        <v>1122</v>
      </c>
      <c r="K308" t="str">
        <f>VLOOKUP(I308,characters!$A$2:$C$1885,2,FALSE)</f>
        <v>Melisandre</v>
      </c>
      <c r="L308" s="1" t="s">
        <v>13379</v>
      </c>
      <c r="M308" t="str">
        <f t="shared" si="7"/>
        <v>{id:302,bookId:4,chapterInBook:31, povId:1122, povName:"Melisandre",title:"Melisandre I"}</v>
      </c>
    </row>
    <row r="309" spans="1:13">
      <c r="A309">
        <v>307</v>
      </c>
      <c r="B309">
        <v>303</v>
      </c>
      <c r="C309" t="s">
        <v>1588</v>
      </c>
      <c r="D309">
        <v>4</v>
      </c>
      <c r="E309">
        <v>32</v>
      </c>
      <c r="F309" t="s">
        <v>5960</v>
      </c>
      <c r="G309" t="s">
        <v>1596</v>
      </c>
      <c r="H309" t="s">
        <v>4878</v>
      </c>
      <c r="I309" t="s">
        <v>5258</v>
      </c>
      <c r="J309">
        <f>VLOOKUP(I309,characters!$A$2:$C$1885,3,FALSE)</f>
        <v>1648</v>
      </c>
      <c r="K309" t="str">
        <f>VLOOKUP(I309,characters!$A$2:$C$1885,2,FALSE)</f>
        <v>Theon Greyjoy</v>
      </c>
      <c r="L309" s="1" t="s">
        <v>13380</v>
      </c>
      <c r="M309" t="str">
        <f t="shared" si="7"/>
        <v>{id:303,bookId:4,chapterInBook:32, povId:1648, povName:"Theon Greyjoy",title:"Reek III"}</v>
      </c>
    </row>
    <row r="310" spans="1:13">
      <c r="A310">
        <v>308</v>
      </c>
      <c r="B310">
        <v>304</v>
      </c>
      <c r="C310" t="s">
        <v>1588</v>
      </c>
      <c r="D310">
        <v>4</v>
      </c>
      <c r="E310">
        <v>33</v>
      </c>
      <c r="F310" t="s">
        <v>5961</v>
      </c>
      <c r="G310" t="s">
        <v>1500</v>
      </c>
      <c r="H310" t="s">
        <v>6012</v>
      </c>
      <c r="I310" t="s">
        <v>5357</v>
      </c>
      <c r="J310">
        <f>VLOOKUP(I310,characters!$A$2:$C$1885,3,FALSE)</f>
        <v>1716</v>
      </c>
      <c r="K310" t="str">
        <f>VLOOKUP(I310,characters!$A$2:$C$1885,2,FALSE)</f>
        <v>Tyrion Lannister</v>
      </c>
      <c r="L310" s="1" t="s">
        <v>13381</v>
      </c>
      <c r="M310" t="str">
        <f t="shared" si="7"/>
        <v>{id:304,bookId:4,chapterInBook:33, povId:1716, povName:"Tyrion Lannister",title:"Tyrion VIII"}</v>
      </c>
    </row>
    <row r="311" spans="1:13">
      <c r="A311">
        <v>309</v>
      </c>
      <c r="B311">
        <v>305</v>
      </c>
      <c r="C311" t="s">
        <v>1588</v>
      </c>
      <c r="D311">
        <v>4</v>
      </c>
      <c r="E311">
        <v>34</v>
      </c>
      <c r="F311" t="s">
        <v>5962</v>
      </c>
      <c r="G311" t="s">
        <v>1463</v>
      </c>
      <c r="H311" t="s">
        <v>6007</v>
      </c>
      <c r="I311" t="s">
        <v>3062</v>
      </c>
      <c r="J311">
        <f>VLOOKUP(I311,characters!$A$2:$C$1885,3,FALSE)</f>
        <v>240</v>
      </c>
      <c r="K311" t="str">
        <f>VLOOKUP(I311,characters!$A$2:$C$1885,2,FALSE)</f>
        <v>Bran Stark</v>
      </c>
      <c r="L311" s="1" t="s">
        <v>13382</v>
      </c>
      <c r="M311" t="str">
        <f t="shared" si="7"/>
        <v>{id:305,bookId:4,chapterInBook:34, povId:240, povName:"Bran Stark",title:"Bran III"}</v>
      </c>
    </row>
    <row r="312" spans="1:13">
      <c r="A312">
        <v>310</v>
      </c>
      <c r="B312">
        <v>306</v>
      </c>
      <c r="C312" t="s">
        <v>1588</v>
      </c>
      <c r="D312">
        <v>4</v>
      </c>
      <c r="E312">
        <v>35</v>
      </c>
      <c r="F312" t="s">
        <v>5963</v>
      </c>
      <c r="G312" t="s">
        <v>1492</v>
      </c>
      <c r="H312" t="s">
        <v>4057</v>
      </c>
      <c r="I312" t="s">
        <v>4080</v>
      </c>
      <c r="J312">
        <f>VLOOKUP(I312,characters!$A$2:$C$1885,3,FALSE)</f>
        <v>851</v>
      </c>
      <c r="K312" t="str">
        <f>VLOOKUP(I312,characters!$A$2:$C$1885,2,FALSE)</f>
        <v>Jon Snow</v>
      </c>
      <c r="L312" s="1" t="s">
        <v>13383</v>
      </c>
      <c r="M312" t="str">
        <f t="shared" si="7"/>
        <v>{id:306,bookId:4,chapterInBook:35, povId:851, povName:"Jon Snow",title:"Jon VII"}</v>
      </c>
    </row>
    <row r="313" spans="1:13">
      <c r="A313">
        <v>311</v>
      </c>
      <c r="B313">
        <v>307</v>
      </c>
      <c r="C313" t="s">
        <v>1588</v>
      </c>
      <c r="D313">
        <v>4</v>
      </c>
      <c r="E313">
        <v>36</v>
      </c>
      <c r="F313" t="s">
        <v>5964</v>
      </c>
      <c r="G313" t="s">
        <v>1550</v>
      </c>
      <c r="H313" t="s">
        <v>6009</v>
      </c>
      <c r="I313" t="s">
        <v>3261</v>
      </c>
      <c r="J313">
        <f>VLOOKUP(I313,characters!$A$2:$C$1885,3,FALSE)</f>
        <v>352</v>
      </c>
      <c r="K313" t="str">
        <f>VLOOKUP(I313,characters!$A$2:$C$1885,2,FALSE)</f>
        <v>Daenerys Targaryen</v>
      </c>
      <c r="L313" s="1" t="s">
        <v>13384</v>
      </c>
      <c r="M313" t="str">
        <f t="shared" si="7"/>
        <v>{id:307,bookId:4,chapterInBook:36, povId:352, povName:"Daenerys Targaryen",title:"Daenerys VI"}</v>
      </c>
    </row>
    <row r="314" spans="1:13">
      <c r="A314">
        <v>312</v>
      </c>
      <c r="B314">
        <v>308</v>
      </c>
      <c r="C314" t="s">
        <v>1588</v>
      </c>
      <c r="D314">
        <v>4</v>
      </c>
      <c r="E314">
        <v>37</v>
      </c>
      <c r="F314" t="s">
        <v>5965</v>
      </c>
      <c r="G314" t="s">
        <v>1597</v>
      </c>
      <c r="H314" t="s">
        <v>1597</v>
      </c>
      <c r="I314" t="s">
        <v>5258</v>
      </c>
      <c r="J314">
        <f>VLOOKUP(I314,characters!$A$2:$C$1885,3,FALSE)</f>
        <v>1648</v>
      </c>
      <c r="K314" t="str">
        <f>VLOOKUP(I314,characters!$A$2:$C$1885,2,FALSE)</f>
        <v>Theon Greyjoy</v>
      </c>
      <c r="L314" s="1" t="s">
        <v>13385</v>
      </c>
      <c r="M314" t="str">
        <f t="shared" si="7"/>
        <v>{id:308,bookId:4,chapterInBook:37, povId:1648, povName:"Theon Greyjoy",title:"The Prince of Winterfell"}</v>
      </c>
    </row>
    <row r="315" spans="1:13">
      <c r="A315">
        <v>313</v>
      </c>
      <c r="B315">
        <v>309</v>
      </c>
      <c r="C315" t="s">
        <v>1588</v>
      </c>
      <c r="D315">
        <v>4</v>
      </c>
      <c r="E315">
        <v>38</v>
      </c>
      <c r="F315" t="s">
        <v>5966</v>
      </c>
      <c r="G315" t="s">
        <v>1598</v>
      </c>
      <c r="H315" t="s">
        <v>1598</v>
      </c>
      <c r="I315" t="s">
        <v>2842</v>
      </c>
      <c r="J315">
        <f>VLOOKUP(I315,characters!$A$2:$C$1885,3,FALSE)</f>
        <v>110</v>
      </c>
      <c r="K315" t="str">
        <f>VLOOKUP(I315,characters!$A$2:$C$1885,2,FALSE)</f>
        <v>Areo Hotah</v>
      </c>
      <c r="L315" s="1" t="s">
        <v>13386</v>
      </c>
      <c r="M315" t="str">
        <f t="shared" si="7"/>
        <v>{id:309,bookId:4,chapterInBook:38, povId:110, povName:"Areo Hotah",title:"The Watcher"}</v>
      </c>
    </row>
    <row r="316" spans="1:13">
      <c r="A316">
        <v>314</v>
      </c>
      <c r="B316">
        <v>310</v>
      </c>
      <c r="C316" t="s">
        <v>1588</v>
      </c>
      <c r="D316">
        <v>4</v>
      </c>
      <c r="E316">
        <v>39</v>
      </c>
      <c r="F316" t="s">
        <v>5967</v>
      </c>
      <c r="G316" t="s">
        <v>1499</v>
      </c>
      <c r="H316" t="s">
        <v>4057</v>
      </c>
      <c r="I316" t="s">
        <v>4080</v>
      </c>
      <c r="J316">
        <f>VLOOKUP(I316,characters!$A$2:$C$1885,3,FALSE)</f>
        <v>851</v>
      </c>
      <c r="K316" t="str">
        <f>VLOOKUP(I316,characters!$A$2:$C$1885,2,FALSE)</f>
        <v>Jon Snow</v>
      </c>
      <c r="L316" s="1" t="s">
        <v>13387</v>
      </c>
      <c r="M316" t="str">
        <f t="shared" si="7"/>
        <v>{id:310,bookId:4,chapterInBook:39, povId:851, povName:"Jon Snow",title:"Jon VIII"}</v>
      </c>
    </row>
    <row r="317" spans="1:13">
      <c r="A317">
        <v>315</v>
      </c>
      <c r="B317">
        <v>311</v>
      </c>
      <c r="C317" t="s">
        <v>1588</v>
      </c>
      <c r="D317">
        <v>4</v>
      </c>
      <c r="E317">
        <v>40</v>
      </c>
      <c r="F317" t="s">
        <v>5968</v>
      </c>
      <c r="G317" t="s">
        <v>1505</v>
      </c>
      <c r="H317" t="s">
        <v>6012</v>
      </c>
      <c r="I317" t="s">
        <v>5357</v>
      </c>
      <c r="J317">
        <f>VLOOKUP(I317,characters!$A$2:$C$1885,3,FALSE)</f>
        <v>1716</v>
      </c>
      <c r="K317" t="str">
        <f>VLOOKUP(I317,characters!$A$2:$C$1885,2,FALSE)</f>
        <v>Tyrion Lannister</v>
      </c>
      <c r="L317" s="1" t="s">
        <v>13388</v>
      </c>
      <c r="M317" t="str">
        <f t="shared" si="7"/>
        <v>{id:311,bookId:4,chapterInBook:40, povId:1716, povName:"Tyrion Lannister",title:"Tyrion IX"}</v>
      </c>
    </row>
    <row r="318" spans="1:13">
      <c r="A318">
        <v>316</v>
      </c>
      <c r="B318">
        <v>312</v>
      </c>
      <c r="C318" t="s">
        <v>1588</v>
      </c>
      <c r="D318">
        <v>4</v>
      </c>
      <c r="E318">
        <v>41</v>
      </c>
      <c r="F318" t="s">
        <v>5969</v>
      </c>
      <c r="G318" t="s">
        <v>1599</v>
      </c>
      <c r="H318" t="s">
        <v>1599</v>
      </c>
      <c r="I318" t="s">
        <v>5258</v>
      </c>
      <c r="J318">
        <f>VLOOKUP(I318,characters!$A$2:$C$1885,3,FALSE)</f>
        <v>1648</v>
      </c>
      <c r="K318" t="str">
        <f>VLOOKUP(I318,characters!$A$2:$C$1885,2,FALSE)</f>
        <v>Theon Greyjoy</v>
      </c>
      <c r="L318" s="1" t="s">
        <v>13389</v>
      </c>
      <c r="M318" t="str">
        <f t="shared" si="7"/>
        <v>{id:312,bookId:4,chapterInBook:41, povId:1648, povName:"Theon Greyjoy",title:"The Turncloak"}</v>
      </c>
    </row>
    <row r="319" spans="1:13">
      <c r="A319">
        <v>317</v>
      </c>
      <c r="B319">
        <v>313</v>
      </c>
      <c r="C319" t="s">
        <v>1588</v>
      </c>
      <c r="D319">
        <v>4</v>
      </c>
      <c r="E319">
        <v>42</v>
      </c>
      <c r="F319" t="s">
        <v>5970</v>
      </c>
      <c r="G319" t="s">
        <v>1600</v>
      </c>
      <c r="H319" t="s">
        <v>1600</v>
      </c>
      <c r="I319" t="s">
        <v>2889</v>
      </c>
      <c r="J319">
        <f>VLOOKUP(I319,characters!$A$2:$C$1885,3,FALSE)</f>
        <v>138</v>
      </c>
      <c r="K319" t="str">
        <f>VLOOKUP(I319,characters!$A$2:$C$1885,2,FALSE)</f>
        <v>Asha Greyjoy</v>
      </c>
      <c r="L319" s="1" t="s">
        <v>13390</v>
      </c>
      <c r="M319" t="str">
        <f t="shared" si="7"/>
        <v>{id:313,bookId:4,chapterInBook:42, povId:138, povName:"Asha Greyjoy",title:"The King's Prize"}</v>
      </c>
    </row>
    <row r="320" spans="1:13">
      <c r="A320">
        <v>318</v>
      </c>
      <c r="B320">
        <v>314</v>
      </c>
      <c r="C320" t="s">
        <v>1588</v>
      </c>
      <c r="D320">
        <v>4</v>
      </c>
      <c r="E320">
        <v>43</v>
      </c>
      <c r="F320" t="s">
        <v>5971</v>
      </c>
      <c r="G320" t="s">
        <v>1601</v>
      </c>
      <c r="H320" t="s">
        <v>6009</v>
      </c>
      <c r="I320" t="s">
        <v>3261</v>
      </c>
      <c r="J320">
        <f>VLOOKUP(I320,characters!$A$2:$C$1885,3,FALSE)</f>
        <v>352</v>
      </c>
      <c r="K320" t="str">
        <f>VLOOKUP(I320,characters!$A$2:$C$1885,2,FALSE)</f>
        <v>Daenerys Targaryen</v>
      </c>
      <c r="L320" s="1" t="s">
        <v>13391</v>
      </c>
      <c r="M320" t="str">
        <f t="shared" si="7"/>
        <v>{id:314,bookId:4,chapterInBook:43, povId:352, povName:"Daenerys Targaryen",title:"Daenerys VII"}</v>
      </c>
    </row>
    <row r="321" spans="1:13">
      <c r="A321">
        <v>319</v>
      </c>
      <c r="B321">
        <v>315</v>
      </c>
      <c r="C321" t="s">
        <v>1588</v>
      </c>
      <c r="D321">
        <v>4</v>
      </c>
      <c r="E321">
        <v>44</v>
      </c>
      <c r="F321" t="s">
        <v>5972</v>
      </c>
      <c r="G321" t="s">
        <v>1506</v>
      </c>
      <c r="H321" t="s">
        <v>4057</v>
      </c>
      <c r="I321" t="s">
        <v>4080</v>
      </c>
      <c r="J321">
        <f>VLOOKUP(I321,characters!$A$2:$C$1885,3,FALSE)</f>
        <v>851</v>
      </c>
      <c r="K321" t="str">
        <f>VLOOKUP(I321,characters!$A$2:$C$1885,2,FALSE)</f>
        <v>Jon Snow</v>
      </c>
      <c r="L321" s="1" t="s">
        <v>13392</v>
      </c>
      <c r="M321" t="str">
        <f t="shared" si="7"/>
        <v>{id:315,bookId:4,chapterInBook:44, povId:851, povName:"Jon Snow",title:"Jon IX"}</v>
      </c>
    </row>
    <row r="322" spans="1:13">
      <c r="A322">
        <v>320</v>
      </c>
      <c r="B322">
        <v>316</v>
      </c>
      <c r="C322" t="s">
        <v>1588</v>
      </c>
      <c r="D322">
        <v>4</v>
      </c>
      <c r="E322">
        <v>45</v>
      </c>
      <c r="F322" t="s">
        <v>5973</v>
      </c>
      <c r="G322" t="s">
        <v>1602</v>
      </c>
      <c r="H322" t="s">
        <v>1602</v>
      </c>
      <c r="I322" t="s">
        <v>2885</v>
      </c>
      <c r="J322">
        <f>VLOOKUP(I322,characters!$A$2:$C$1885,3,FALSE)</f>
        <v>136</v>
      </c>
      <c r="K322" t="str">
        <f>VLOOKUP(I322,characters!$A$2:$C$1885,2,FALSE)</f>
        <v>Arya Stark</v>
      </c>
      <c r="L322" s="1" t="s">
        <v>13393</v>
      </c>
      <c r="M322" t="str">
        <f t="shared" si="7"/>
        <v>{id:316,bookId:4,chapterInBook:45, povId:136, povName:"Arya Stark",title:"The Blind Girl"}</v>
      </c>
    </row>
    <row r="323" spans="1:13">
      <c r="A323">
        <v>321</v>
      </c>
      <c r="B323">
        <v>317</v>
      </c>
      <c r="C323" t="s">
        <v>1588</v>
      </c>
      <c r="D323">
        <v>4</v>
      </c>
      <c r="E323">
        <v>46</v>
      </c>
      <c r="F323" t="s">
        <v>5974</v>
      </c>
      <c r="G323" t="s">
        <v>1603</v>
      </c>
      <c r="H323" t="s">
        <v>1603</v>
      </c>
      <c r="I323" t="s">
        <v>5258</v>
      </c>
      <c r="J323">
        <f>VLOOKUP(I323,characters!$A$2:$C$1885,3,FALSE)</f>
        <v>1648</v>
      </c>
      <c r="K323" t="str">
        <f>VLOOKUP(I323,characters!$A$2:$C$1885,2,FALSE)</f>
        <v>Theon Greyjoy</v>
      </c>
      <c r="L323" s="1" t="s">
        <v>13394</v>
      </c>
      <c r="M323" t="str">
        <f t="shared" si="7"/>
        <v>{id:317,bookId:4,chapterInBook:46, povId:1648, povName:"Theon Greyjoy",title:"A Ghost in Winterfell"}</v>
      </c>
    </row>
    <row r="324" spans="1:13">
      <c r="A324">
        <v>322</v>
      </c>
      <c r="B324">
        <v>318</v>
      </c>
      <c r="C324" t="s">
        <v>1588</v>
      </c>
      <c r="D324">
        <v>4</v>
      </c>
      <c r="E324">
        <v>47</v>
      </c>
      <c r="F324" t="s">
        <v>5975</v>
      </c>
      <c r="G324" t="s">
        <v>1521</v>
      </c>
      <c r="H324" t="s">
        <v>6012</v>
      </c>
      <c r="I324" t="s">
        <v>5357</v>
      </c>
      <c r="J324">
        <f>VLOOKUP(I324,characters!$A$2:$C$1885,3,FALSE)</f>
        <v>1716</v>
      </c>
      <c r="K324" t="str">
        <f>VLOOKUP(I324,characters!$A$2:$C$1885,2,FALSE)</f>
        <v>Tyrion Lannister</v>
      </c>
      <c r="L324" s="1" t="s">
        <v>13395</v>
      </c>
      <c r="M324" t="str">
        <f t="shared" si="7"/>
        <v>{id:318,bookId:4,chapterInBook:47, povId:1716, povName:"Tyrion Lannister",title:"Tyrion X"}</v>
      </c>
    </row>
    <row r="325" spans="1:13">
      <c r="A325">
        <v>323</v>
      </c>
      <c r="B325">
        <v>319</v>
      </c>
      <c r="C325" t="s">
        <v>1588</v>
      </c>
      <c r="D325">
        <v>4</v>
      </c>
      <c r="E325">
        <v>48</v>
      </c>
      <c r="F325" t="s">
        <v>5976</v>
      </c>
      <c r="G325" t="s">
        <v>1538</v>
      </c>
      <c r="H325" t="s">
        <v>6016</v>
      </c>
      <c r="I325" t="s">
        <v>3977</v>
      </c>
      <c r="J325">
        <f>VLOOKUP(I325,characters!$A$2:$C$1885,3,FALSE)</f>
        <v>785</v>
      </c>
      <c r="K325" t="str">
        <f>VLOOKUP(I325,characters!$A$2:$C$1885,2,FALSE)</f>
        <v>Jaime Lannister</v>
      </c>
      <c r="L325" s="1" t="s">
        <v>13396</v>
      </c>
      <c r="M325" t="str">
        <f t="shared" si="7"/>
        <v>{id:319,bookId:4,chapterInBook:48, povId:785, povName:"Jaime Lannister",title:"Jaime I"}</v>
      </c>
    </row>
    <row r="326" spans="1:13">
      <c r="A326">
        <v>324</v>
      </c>
      <c r="B326">
        <v>320</v>
      </c>
      <c r="C326" t="s">
        <v>1588</v>
      </c>
      <c r="D326">
        <v>4</v>
      </c>
      <c r="E326">
        <v>49</v>
      </c>
      <c r="F326" t="s">
        <v>5977</v>
      </c>
      <c r="G326" t="s">
        <v>1604</v>
      </c>
      <c r="H326" t="s">
        <v>4057</v>
      </c>
      <c r="I326" t="s">
        <v>4080</v>
      </c>
      <c r="J326">
        <f>VLOOKUP(I326,characters!$A$2:$C$1885,3,FALSE)</f>
        <v>851</v>
      </c>
      <c r="K326" t="str">
        <f>VLOOKUP(I326,characters!$A$2:$C$1885,2,FALSE)</f>
        <v>Jon Snow</v>
      </c>
      <c r="L326" s="1" t="s">
        <v>13397</v>
      </c>
      <c r="M326" t="str">
        <f t="shared" si="7"/>
        <v>{id:320,bookId:4,chapterInBook:49, povId:851, povName:"Jon Snow",title:"Jon X"}</v>
      </c>
    </row>
    <row r="327" spans="1:13">
      <c r="A327">
        <v>325</v>
      </c>
      <c r="B327">
        <v>321</v>
      </c>
      <c r="C327" t="s">
        <v>1588</v>
      </c>
      <c r="D327">
        <v>4</v>
      </c>
      <c r="E327">
        <v>50</v>
      </c>
      <c r="F327" t="s">
        <v>5978</v>
      </c>
      <c r="G327" t="s">
        <v>1502</v>
      </c>
      <c r="H327" t="s">
        <v>6009</v>
      </c>
      <c r="I327" t="s">
        <v>3261</v>
      </c>
      <c r="J327">
        <f>VLOOKUP(I327,characters!$A$2:$C$1885,3,FALSE)</f>
        <v>352</v>
      </c>
      <c r="K327" t="str">
        <f>VLOOKUP(I327,characters!$A$2:$C$1885,2,FALSE)</f>
        <v>Daenerys Targaryen</v>
      </c>
      <c r="L327" s="1" t="s">
        <v>13398</v>
      </c>
      <c r="M327" t="str">
        <f t="shared" si="7"/>
        <v>{id:321,bookId:4,chapterInBook:50, povId:352, povName:"Daenerys Targaryen",title:"Daenerys VIII"}</v>
      </c>
    </row>
    <row r="328" spans="1:13">
      <c r="A328">
        <v>326</v>
      </c>
      <c r="B328">
        <v>322</v>
      </c>
      <c r="C328" t="s">
        <v>1588</v>
      </c>
      <c r="D328">
        <v>4</v>
      </c>
      <c r="E328">
        <v>51</v>
      </c>
      <c r="F328" t="s">
        <v>5979</v>
      </c>
      <c r="G328" t="s">
        <v>1511</v>
      </c>
      <c r="H328" t="s">
        <v>6015</v>
      </c>
      <c r="I328" t="s">
        <v>5258</v>
      </c>
      <c r="J328">
        <f>VLOOKUP(I328,characters!$A$2:$C$1885,3,FALSE)</f>
        <v>1648</v>
      </c>
      <c r="K328" t="str">
        <f>VLOOKUP(I328,characters!$A$2:$C$1885,2,FALSE)</f>
        <v>Theon Greyjoy</v>
      </c>
      <c r="L328" s="1" t="s">
        <v>13399</v>
      </c>
      <c r="M328" t="str">
        <f t="shared" si="7"/>
        <v>{id:322,bookId:4,chapterInBook:51, povId:1648, povName:"Theon Greyjoy",title:"Theon I"}</v>
      </c>
    </row>
    <row r="329" spans="1:13">
      <c r="A329">
        <v>327</v>
      </c>
      <c r="B329">
        <v>323</v>
      </c>
      <c r="C329" t="s">
        <v>1588</v>
      </c>
      <c r="D329">
        <v>4</v>
      </c>
      <c r="E329">
        <v>52</v>
      </c>
      <c r="F329" t="s">
        <v>5980</v>
      </c>
      <c r="G329" t="s">
        <v>1605</v>
      </c>
      <c r="H329" t="s">
        <v>6009</v>
      </c>
      <c r="I329" t="s">
        <v>3261</v>
      </c>
      <c r="J329">
        <f>VLOOKUP(I329,characters!$A$2:$C$1885,3,FALSE)</f>
        <v>352</v>
      </c>
      <c r="K329" t="str">
        <f>VLOOKUP(I329,characters!$A$2:$C$1885,2,FALSE)</f>
        <v>Daenerys Targaryen</v>
      </c>
      <c r="L329" s="1" t="s">
        <v>13400</v>
      </c>
      <c r="M329" t="str">
        <f t="shared" si="7"/>
        <v>{id:323,bookId:4,chapterInBook:52, povId:352, povName:"Daenerys Targaryen",title:"Daenerys IX"}</v>
      </c>
    </row>
    <row r="330" spans="1:13">
      <c r="A330">
        <v>328</v>
      </c>
      <c r="B330">
        <v>324</v>
      </c>
      <c r="C330" t="s">
        <v>1588</v>
      </c>
      <c r="D330">
        <v>4</v>
      </c>
      <c r="E330">
        <v>53</v>
      </c>
      <c r="F330" t="s">
        <v>5981</v>
      </c>
      <c r="G330" t="s">
        <v>1554</v>
      </c>
      <c r="H330" t="s">
        <v>4057</v>
      </c>
      <c r="I330" t="s">
        <v>4080</v>
      </c>
      <c r="J330">
        <f>VLOOKUP(I330,characters!$A$2:$C$1885,3,FALSE)</f>
        <v>851</v>
      </c>
      <c r="K330" t="str">
        <f>VLOOKUP(I330,characters!$A$2:$C$1885,2,FALSE)</f>
        <v>Jon Snow</v>
      </c>
      <c r="L330" s="1" t="s">
        <v>13401</v>
      </c>
      <c r="M330" t="str">
        <f t="shared" si="7"/>
        <v>{id:324,bookId:4,chapterInBook:53, povId:851, povName:"Jon Snow",title:"Jon XI"}</v>
      </c>
    </row>
    <row r="331" spans="1:13">
      <c r="A331">
        <v>329</v>
      </c>
      <c r="B331">
        <v>325</v>
      </c>
      <c r="C331" t="s">
        <v>1588</v>
      </c>
      <c r="D331">
        <v>4</v>
      </c>
      <c r="E331">
        <v>54</v>
      </c>
      <c r="F331" t="s">
        <v>5982</v>
      </c>
      <c r="G331" t="s">
        <v>1606</v>
      </c>
      <c r="H331" t="s">
        <v>6018</v>
      </c>
      <c r="I331" t="s">
        <v>3154</v>
      </c>
      <c r="J331">
        <f>VLOOKUP(I331,characters!$A$2:$C$1885,3,FALSE)</f>
        <v>295</v>
      </c>
      <c r="K331" t="str">
        <f>VLOOKUP(I331,characters!$A$2:$C$1885,2,FALSE)</f>
        <v>Cersei Lannister</v>
      </c>
      <c r="L331" s="1" t="s">
        <v>13402</v>
      </c>
      <c r="M331" t="str">
        <f t="shared" si="7"/>
        <v>{id:325,bookId:4,chapterInBook:54, povId:295, povName:"Cersei Lannister",title:"Cersei I"}</v>
      </c>
    </row>
    <row r="332" spans="1:13">
      <c r="A332">
        <v>330</v>
      </c>
      <c r="B332">
        <v>326</v>
      </c>
      <c r="C332" t="s">
        <v>1588</v>
      </c>
      <c r="D332">
        <v>4</v>
      </c>
      <c r="E332">
        <v>55</v>
      </c>
      <c r="F332" t="s">
        <v>5983</v>
      </c>
      <c r="G332" t="s">
        <v>1607</v>
      </c>
      <c r="H332" t="s">
        <v>1607</v>
      </c>
      <c r="I332" t="s">
        <v>2935</v>
      </c>
      <c r="J332">
        <f>VLOOKUP(I332,characters!$A$2:$C$1885,3,FALSE)</f>
        <v>163</v>
      </c>
      <c r="K332" t="str">
        <f>VLOOKUP(I332,characters!$A$2:$C$1885,2,FALSE)</f>
        <v>Barristan Selmy</v>
      </c>
      <c r="L332" s="1" t="s">
        <v>13403</v>
      </c>
      <c r="M332" t="str">
        <f t="shared" si="7"/>
        <v>{id:326,bookId:4,chapterInBook:55, povId:163, povName:"Barristan Selmy",title:"The Queensguard"}</v>
      </c>
    </row>
    <row r="333" spans="1:13">
      <c r="A333">
        <v>331</v>
      </c>
      <c r="B333">
        <v>327</v>
      </c>
      <c r="C333" t="s">
        <v>1588</v>
      </c>
      <c r="D333">
        <v>4</v>
      </c>
      <c r="E333">
        <v>56</v>
      </c>
      <c r="F333" t="s">
        <v>5984</v>
      </c>
      <c r="G333" t="s">
        <v>1608</v>
      </c>
      <c r="H333" t="s">
        <v>1608</v>
      </c>
      <c r="I333" t="s">
        <v>5431</v>
      </c>
      <c r="J333">
        <f>VLOOKUP(I333,characters!$A$2:$C$1885,3,FALSE)</f>
        <v>1763</v>
      </c>
      <c r="K333" t="str">
        <f>VLOOKUP(I333,characters!$A$2:$C$1885,2,FALSE)</f>
        <v>Victarion Greyjoy</v>
      </c>
      <c r="L333" s="1" t="s">
        <v>13404</v>
      </c>
      <c r="M333" t="str">
        <f t="shared" si="7"/>
        <v>{id:327,bookId:4,chapterInBook:56, povId:1763, povName:"Victarion Greyjoy",title:"The Iron Suitor"}</v>
      </c>
    </row>
    <row r="334" spans="1:13">
      <c r="A334">
        <v>332</v>
      </c>
      <c r="B334">
        <v>328</v>
      </c>
      <c r="C334" t="s">
        <v>1588</v>
      </c>
      <c r="D334">
        <v>4</v>
      </c>
      <c r="E334">
        <v>57</v>
      </c>
      <c r="F334" t="s">
        <v>5985</v>
      </c>
      <c r="G334" t="s">
        <v>1524</v>
      </c>
      <c r="H334" t="s">
        <v>6012</v>
      </c>
      <c r="I334" t="s">
        <v>5357</v>
      </c>
      <c r="J334">
        <f>VLOOKUP(I334,characters!$A$2:$C$1885,3,FALSE)</f>
        <v>1716</v>
      </c>
      <c r="K334" t="str">
        <f>VLOOKUP(I334,characters!$A$2:$C$1885,2,FALSE)</f>
        <v>Tyrion Lannister</v>
      </c>
      <c r="L334" s="1" t="s">
        <v>13405</v>
      </c>
      <c r="M334" t="str">
        <f t="shared" si="7"/>
        <v>{id:328,bookId:4,chapterInBook:57, povId:1716, povName:"Tyrion Lannister",title:"Tyrion XI"}</v>
      </c>
    </row>
    <row r="335" spans="1:13">
      <c r="A335">
        <v>333</v>
      </c>
      <c r="B335">
        <v>329</v>
      </c>
      <c r="C335" t="s">
        <v>1588</v>
      </c>
      <c r="D335">
        <v>4</v>
      </c>
      <c r="E335">
        <v>58</v>
      </c>
      <c r="F335" t="s">
        <v>5986</v>
      </c>
      <c r="G335" t="s">
        <v>1556</v>
      </c>
      <c r="H335" t="s">
        <v>4057</v>
      </c>
      <c r="I335" t="s">
        <v>4080</v>
      </c>
      <c r="J335">
        <f>VLOOKUP(I335,characters!$A$2:$C$1885,3,FALSE)</f>
        <v>851</v>
      </c>
      <c r="K335" t="str">
        <f>VLOOKUP(I335,characters!$A$2:$C$1885,2,FALSE)</f>
        <v>Jon Snow</v>
      </c>
      <c r="L335" s="1" t="s">
        <v>13406</v>
      </c>
      <c r="M335" t="str">
        <f t="shared" si="7"/>
        <v>{id:329,bookId:4,chapterInBook:58, povId:851, povName:"Jon Snow",title:"Jon XII"}</v>
      </c>
    </row>
    <row r="336" spans="1:13">
      <c r="A336">
        <v>334</v>
      </c>
      <c r="B336">
        <v>330</v>
      </c>
      <c r="C336" t="s">
        <v>1588</v>
      </c>
      <c r="D336">
        <v>4</v>
      </c>
      <c r="E336">
        <v>59</v>
      </c>
      <c r="F336" t="s">
        <v>5987</v>
      </c>
      <c r="G336" t="s">
        <v>1609</v>
      </c>
      <c r="H336" t="s">
        <v>1609</v>
      </c>
      <c r="I336" t="s">
        <v>2935</v>
      </c>
      <c r="J336">
        <f>VLOOKUP(I336,characters!$A$2:$C$1885,3,FALSE)</f>
        <v>163</v>
      </c>
      <c r="K336" t="str">
        <f>VLOOKUP(I336,characters!$A$2:$C$1885,2,FALSE)</f>
        <v>Barristan Selmy</v>
      </c>
      <c r="L336" s="1" t="s">
        <v>13407</v>
      </c>
      <c r="M336" t="str">
        <f t="shared" si="7"/>
        <v>{id:330,bookId:4,chapterInBook:59, povId:163, povName:"Barristan Selmy",title:"The Discarded Knight"}</v>
      </c>
    </row>
    <row r="337" spans="1:13">
      <c r="A337">
        <v>335</v>
      </c>
      <c r="B337">
        <v>331</v>
      </c>
      <c r="C337" t="s">
        <v>1588</v>
      </c>
      <c r="D337">
        <v>4</v>
      </c>
      <c r="E337">
        <v>60</v>
      </c>
      <c r="F337" t="s">
        <v>5989</v>
      </c>
      <c r="G337" t="s">
        <v>5988</v>
      </c>
      <c r="H337" t="s">
        <v>5988</v>
      </c>
      <c r="I337" t="s">
        <v>4815</v>
      </c>
      <c r="J337">
        <f>VLOOKUP(I337,characters!$A$2:$C$1885,3,FALSE)</f>
        <v>1351</v>
      </c>
      <c r="K337" t="str">
        <f>VLOOKUP(I337,characters!$A$2:$C$1885,2,FALSE)</f>
        <v>Quentyn Martell</v>
      </c>
      <c r="L337" s="1" t="s">
        <v>13408</v>
      </c>
      <c r="M337" t="str">
        <f t="shared" si="7"/>
        <v>{id:331,bookId:4,chapterInBook:60, povId:1351, povName:"Quentyn Martell",title:"The Spurned Suitor"}</v>
      </c>
    </row>
    <row r="338" spans="1:13">
      <c r="A338">
        <v>336</v>
      </c>
      <c r="B338">
        <v>332</v>
      </c>
      <c r="C338" t="s">
        <v>1588</v>
      </c>
      <c r="D338">
        <v>4</v>
      </c>
      <c r="E338">
        <v>61</v>
      </c>
      <c r="F338" t="s">
        <v>5990</v>
      </c>
      <c r="G338" t="s">
        <v>1610</v>
      </c>
      <c r="H338" t="s">
        <v>1610</v>
      </c>
      <c r="I338" t="s">
        <v>4063</v>
      </c>
      <c r="J338">
        <f>VLOOKUP(I338,characters!$A$2:$C$1885,3,FALSE)</f>
        <v>840</v>
      </c>
      <c r="K338" t="str">
        <f>VLOOKUP(I338,characters!$A$2:$C$1885,2,FALSE)</f>
        <v>Jon Connington</v>
      </c>
      <c r="L338" s="1" t="s">
        <v>13409</v>
      </c>
      <c r="M338" t="str">
        <f t="shared" si="7"/>
        <v>{id:332,bookId:4,chapterInBook:61, povId:840, povName:"Jon Connington",title:"The Griffin Reborn"}</v>
      </c>
    </row>
    <row r="339" spans="1:13">
      <c r="A339">
        <v>337</v>
      </c>
      <c r="B339">
        <v>333</v>
      </c>
      <c r="C339" t="s">
        <v>1588</v>
      </c>
      <c r="D339">
        <v>4</v>
      </c>
      <c r="E339">
        <v>62</v>
      </c>
      <c r="F339" t="s">
        <v>5991</v>
      </c>
      <c r="G339" t="s">
        <v>1611</v>
      </c>
      <c r="H339" t="s">
        <v>1611</v>
      </c>
      <c r="I339" t="s">
        <v>2889</v>
      </c>
      <c r="J339">
        <f>VLOOKUP(I339,characters!$A$2:$C$1885,3,FALSE)</f>
        <v>138</v>
      </c>
      <c r="K339" t="str">
        <f>VLOOKUP(I339,characters!$A$2:$C$1885,2,FALSE)</f>
        <v>Asha Greyjoy</v>
      </c>
      <c r="L339" s="1" t="s">
        <v>13410</v>
      </c>
      <c r="M339" t="str">
        <f t="shared" si="7"/>
        <v>{id:333,bookId:4,chapterInBook:62, povId:138, povName:"Asha Greyjoy",title:"The Sacrifice"}</v>
      </c>
    </row>
    <row r="340" spans="1:13">
      <c r="A340">
        <v>338</v>
      </c>
      <c r="B340">
        <v>334</v>
      </c>
      <c r="C340" t="s">
        <v>1588</v>
      </c>
      <c r="D340">
        <v>4</v>
      </c>
      <c r="E340">
        <v>63</v>
      </c>
      <c r="F340" t="s">
        <v>5992</v>
      </c>
      <c r="G340" t="s">
        <v>1612</v>
      </c>
      <c r="H340" t="s">
        <v>6021</v>
      </c>
      <c r="I340" t="s">
        <v>5431</v>
      </c>
      <c r="J340">
        <f>VLOOKUP(I340,characters!$A$2:$C$1885,3,FALSE)</f>
        <v>1763</v>
      </c>
      <c r="K340" t="str">
        <f>VLOOKUP(I340,characters!$A$2:$C$1885,2,FALSE)</f>
        <v>Victarion Greyjoy</v>
      </c>
      <c r="L340" s="1" t="s">
        <v>13411</v>
      </c>
      <c r="M340" t="str">
        <f t="shared" si="7"/>
        <v>{id:334,bookId:4,chapterInBook:63, povId:1763, povName:"Victarion Greyjoy",title:"Victarion I"}</v>
      </c>
    </row>
    <row r="341" spans="1:13">
      <c r="A341">
        <v>339</v>
      </c>
      <c r="B341">
        <v>335</v>
      </c>
      <c r="C341" t="s">
        <v>1588</v>
      </c>
      <c r="D341">
        <v>4</v>
      </c>
      <c r="E341">
        <v>64</v>
      </c>
      <c r="F341" t="s">
        <v>5994</v>
      </c>
      <c r="G341" t="s">
        <v>5993</v>
      </c>
      <c r="H341" t="s">
        <v>5993</v>
      </c>
      <c r="I341" t="s">
        <v>2885</v>
      </c>
      <c r="J341">
        <f>VLOOKUP(I341,characters!$A$2:$C$1885,3,FALSE)</f>
        <v>136</v>
      </c>
      <c r="K341" t="str">
        <f>VLOOKUP(I341,characters!$A$2:$C$1885,2,FALSE)</f>
        <v>Arya Stark</v>
      </c>
      <c r="L341" s="1" t="s">
        <v>13412</v>
      </c>
      <c r="M341" t="str">
        <f t="shared" ref="M341:M349" si="8">"{id:"&amp;B341&amp;",bookId:"&amp;D341&amp;",chapterInBook:"&amp;E341&amp;", povId:"&amp;J341&amp;", povName:"""&amp;K341&amp;""",title:"""&amp;G341&amp;"""}"</f>
        <v>{id:335,bookId:4,chapterInBook:64, povId:136, povName:"Arya Stark",title:"The Ugly Little Girl"}</v>
      </c>
    </row>
    <row r="342" spans="1:13">
      <c r="A342">
        <v>340</v>
      </c>
      <c r="B342">
        <v>336</v>
      </c>
      <c r="C342" t="s">
        <v>1588</v>
      </c>
      <c r="D342">
        <v>4</v>
      </c>
      <c r="E342">
        <v>65</v>
      </c>
      <c r="F342" t="s">
        <v>5995</v>
      </c>
      <c r="G342" t="s">
        <v>1563</v>
      </c>
      <c r="H342" t="s">
        <v>6018</v>
      </c>
      <c r="I342" t="s">
        <v>3154</v>
      </c>
      <c r="J342">
        <f>VLOOKUP(I342,characters!$A$2:$C$1885,3,FALSE)</f>
        <v>295</v>
      </c>
      <c r="K342" t="str">
        <f>VLOOKUP(I342,characters!$A$2:$C$1885,2,FALSE)</f>
        <v>Cersei Lannister</v>
      </c>
      <c r="L342" s="1" t="s">
        <v>13413</v>
      </c>
      <c r="M342" t="str">
        <f t="shared" si="8"/>
        <v>{id:336,bookId:4,chapterInBook:65, povId:295, povName:"Cersei Lannister",title:"Cersei II"}</v>
      </c>
    </row>
    <row r="343" spans="1:13">
      <c r="A343">
        <v>341</v>
      </c>
      <c r="B343">
        <v>337</v>
      </c>
      <c r="C343" t="s">
        <v>1588</v>
      </c>
      <c r="D343">
        <v>4</v>
      </c>
      <c r="E343">
        <v>66</v>
      </c>
      <c r="F343" t="s">
        <v>5996</v>
      </c>
      <c r="G343" t="s">
        <v>1526</v>
      </c>
      <c r="H343" t="s">
        <v>6012</v>
      </c>
      <c r="I343" t="s">
        <v>5357</v>
      </c>
      <c r="J343">
        <f>VLOOKUP(I343,characters!$A$2:$C$1885,3,FALSE)</f>
        <v>1716</v>
      </c>
      <c r="K343" t="str">
        <f>VLOOKUP(I343,characters!$A$2:$C$1885,2,FALSE)</f>
        <v>Tyrion Lannister</v>
      </c>
      <c r="L343" s="1" t="s">
        <v>13414</v>
      </c>
      <c r="M343" t="str">
        <f t="shared" si="8"/>
        <v>{id:337,bookId:4,chapterInBook:66, povId:1716, povName:"Tyrion Lannister",title:"Tyrion XII"}</v>
      </c>
    </row>
    <row r="344" spans="1:13">
      <c r="A344">
        <v>342</v>
      </c>
      <c r="B344">
        <v>338</v>
      </c>
      <c r="C344" t="s">
        <v>1588</v>
      </c>
      <c r="D344">
        <v>4</v>
      </c>
      <c r="E344">
        <v>67</v>
      </c>
      <c r="F344" t="s">
        <v>5998</v>
      </c>
      <c r="G344" t="s">
        <v>5997</v>
      </c>
      <c r="H344" t="s">
        <v>5997</v>
      </c>
      <c r="I344" t="s">
        <v>2935</v>
      </c>
      <c r="J344">
        <f>VLOOKUP(I344,characters!$A$2:$C$1885,3,FALSE)</f>
        <v>163</v>
      </c>
      <c r="K344" t="str">
        <f>VLOOKUP(I344,characters!$A$2:$C$1885,2,FALSE)</f>
        <v>Barristan Selmy</v>
      </c>
      <c r="L344" s="1" t="s">
        <v>13415</v>
      </c>
      <c r="M344" t="str">
        <f t="shared" si="8"/>
        <v>{id:338,bookId:4,chapterInBook:67, povId:163, povName:"Barristan Selmy",title:"The Kingbreaker"}</v>
      </c>
    </row>
    <row r="345" spans="1:13">
      <c r="A345">
        <v>343</v>
      </c>
      <c r="B345">
        <v>339</v>
      </c>
      <c r="C345" t="s">
        <v>1588</v>
      </c>
      <c r="D345">
        <v>4</v>
      </c>
      <c r="E345">
        <v>68</v>
      </c>
      <c r="F345" t="s">
        <v>6000</v>
      </c>
      <c r="G345" t="s">
        <v>5999</v>
      </c>
      <c r="H345" t="s">
        <v>5999</v>
      </c>
      <c r="I345" t="s">
        <v>4815</v>
      </c>
      <c r="J345">
        <f>VLOOKUP(I345,characters!$A$2:$C$1885,3,FALSE)</f>
        <v>1351</v>
      </c>
      <c r="K345" t="str">
        <f>VLOOKUP(I345,characters!$A$2:$C$1885,2,FALSE)</f>
        <v>Quentyn Martell</v>
      </c>
      <c r="L345" s="1" t="s">
        <v>13416</v>
      </c>
      <c r="M345" t="str">
        <f t="shared" si="8"/>
        <v>{id:339,bookId:4,chapterInBook:68, povId:1351, povName:"Quentyn Martell",title:"The Dragontamer"}</v>
      </c>
    </row>
    <row r="346" spans="1:13">
      <c r="A346">
        <v>344</v>
      </c>
      <c r="B346">
        <v>340</v>
      </c>
      <c r="C346" t="s">
        <v>1588</v>
      </c>
      <c r="D346">
        <v>4</v>
      </c>
      <c r="E346">
        <v>69</v>
      </c>
      <c r="F346" t="s">
        <v>6001</v>
      </c>
      <c r="G346" t="s">
        <v>1613</v>
      </c>
      <c r="H346" t="s">
        <v>4057</v>
      </c>
      <c r="I346" t="s">
        <v>4080</v>
      </c>
      <c r="J346">
        <f>VLOOKUP(I346,characters!$A$2:$C$1885,3,FALSE)</f>
        <v>851</v>
      </c>
      <c r="K346" t="str">
        <f>VLOOKUP(I346,characters!$A$2:$C$1885,2,FALSE)</f>
        <v>Jon Snow</v>
      </c>
      <c r="L346" s="1" t="s">
        <v>13417</v>
      </c>
      <c r="M346" t="str">
        <f t="shared" si="8"/>
        <v>{id:340,bookId:4,chapterInBook:69, povId:851, povName:"Jon Snow",title:"Jon XIII"}</v>
      </c>
    </row>
    <row r="347" spans="1:13">
      <c r="A347">
        <v>345</v>
      </c>
      <c r="B347">
        <v>341</v>
      </c>
      <c r="C347" t="s">
        <v>1588</v>
      </c>
      <c r="D347">
        <v>4</v>
      </c>
      <c r="E347">
        <v>70</v>
      </c>
      <c r="F347" t="s">
        <v>6003</v>
      </c>
      <c r="G347" t="s">
        <v>6002</v>
      </c>
      <c r="H347" t="s">
        <v>6002</v>
      </c>
      <c r="I347" t="s">
        <v>2935</v>
      </c>
      <c r="J347">
        <f>VLOOKUP(I347,characters!$A$2:$C$1885,3,FALSE)</f>
        <v>163</v>
      </c>
      <c r="K347" t="str">
        <f>VLOOKUP(I347,characters!$A$2:$C$1885,2,FALSE)</f>
        <v>Barristan Selmy</v>
      </c>
      <c r="L347" s="1" t="s">
        <v>13418</v>
      </c>
      <c r="M347" t="str">
        <f t="shared" si="8"/>
        <v>{id:341,bookId:4,chapterInBook:70, povId:163, povName:"Barristan Selmy",title:"The Queen's Hand"}</v>
      </c>
    </row>
    <row r="348" spans="1:13">
      <c r="A348">
        <v>346</v>
      </c>
      <c r="B348">
        <v>342</v>
      </c>
      <c r="C348" t="s">
        <v>1588</v>
      </c>
      <c r="D348">
        <v>4</v>
      </c>
      <c r="E348">
        <v>71</v>
      </c>
      <c r="F348" t="s">
        <v>6004</v>
      </c>
      <c r="G348" t="s">
        <v>1614</v>
      </c>
      <c r="H348" t="s">
        <v>6009</v>
      </c>
      <c r="I348" t="s">
        <v>3261</v>
      </c>
      <c r="J348">
        <f>VLOOKUP(I348,characters!$A$2:$C$1885,3,FALSE)</f>
        <v>352</v>
      </c>
      <c r="K348" t="str">
        <f>VLOOKUP(I348,characters!$A$2:$C$1885,2,FALSE)</f>
        <v>Daenerys Targaryen</v>
      </c>
      <c r="L348" s="1" t="s">
        <v>13419</v>
      </c>
      <c r="M348" t="str">
        <f t="shared" si="8"/>
        <v>{id:342,bookId:4,chapterInBook:71, povId:352, povName:"Daenerys Targaryen",title:"Daenerys X"}</v>
      </c>
    </row>
    <row r="349" spans="1:13">
      <c r="A349">
        <v>347</v>
      </c>
      <c r="B349">
        <v>343</v>
      </c>
      <c r="C349" t="s">
        <v>1588</v>
      </c>
      <c r="D349">
        <v>4</v>
      </c>
      <c r="E349">
        <v>72</v>
      </c>
      <c r="F349" t="s">
        <v>6005</v>
      </c>
      <c r="G349" t="s">
        <v>1557</v>
      </c>
      <c r="H349" t="s">
        <v>1557</v>
      </c>
      <c r="I349" t="s">
        <v>4153</v>
      </c>
      <c r="J349">
        <f>VLOOKUP(I349,characters!$A$2:$C$1885,3,FALSE)</f>
        <v>900</v>
      </c>
      <c r="K349" t="str">
        <f>VLOOKUP(I349,characters!$A$2:$C$1885,2,FALSE)</f>
        <v>Kevan Lannister</v>
      </c>
      <c r="L349" s="1" t="s">
        <v>13420</v>
      </c>
      <c r="M349" t="str">
        <f t="shared" si="8"/>
        <v>{id:343,bookId:4,chapterInBook:72, povId:900, povName:"Kevan Lannister",title:"Epilogue"}</v>
      </c>
    </row>
    <row r="350" spans="1:13">
      <c r="A350">
        <v>348</v>
      </c>
      <c r="B350" t="s">
        <v>13498</v>
      </c>
      <c r="C350" t="s">
        <v>1588</v>
      </c>
      <c r="D350">
        <v>4</v>
      </c>
      <c r="E350">
        <v>73</v>
      </c>
      <c r="F350" t="s">
        <v>6006</v>
      </c>
      <c r="G350" t="s">
        <v>1508</v>
      </c>
      <c r="H350" t="s">
        <v>1508</v>
      </c>
    </row>
  </sheetData>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C2309"/>
  <sheetViews>
    <sheetView showRuler="0" topLeftCell="A993" workbookViewId="0">
      <selection activeCell="C1065" sqref="C1065"/>
    </sheetView>
  </sheetViews>
  <sheetFormatPr baseColWidth="10" defaultColWidth="8.83203125" defaultRowHeight="12" x14ac:dyDescent="0"/>
  <sheetData>
    <row r="1" spans="1:3">
      <c r="A1" t="s">
        <v>2644</v>
      </c>
      <c r="B1" t="s">
        <v>2645</v>
      </c>
      <c r="C1">
        <v>0</v>
      </c>
    </row>
    <row r="2" spans="1:3">
      <c r="A2" t="s">
        <v>2646</v>
      </c>
      <c r="B2" t="s">
        <v>2647</v>
      </c>
      <c r="C2">
        <v>1</v>
      </c>
    </row>
    <row r="3" spans="1:3">
      <c r="A3" t="s">
        <v>2648</v>
      </c>
      <c r="B3" t="s">
        <v>2649</v>
      </c>
      <c r="C3">
        <v>2</v>
      </c>
    </row>
    <row r="4" spans="1:3">
      <c r="A4" t="s">
        <v>2650</v>
      </c>
      <c r="B4" t="s">
        <v>2651</v>
      </c>
      <c r="C4">
        <v>3</v>
      </c>
    </row>
    <row r="5" spans="1:3">
      <c r="A5" t="s">
        <v>2652</v>
      </c>
      <c r="B5" t="s">
        <v>2653</v>
      </c>
      <c r="C5">
        <v>4</v>
      </c>
    </row>
    <row r="6" spans="1:3">
      <c r="A6" t="s">
        <v>2654</v>
      </c>
      <c r="B6" t="s">
        <v>2655</v>
      </c>
      <c r="C6">
        <v>5</v>
      </c>
    </row>
    <row r="7" spans="1:3">
      <c r="A7" t="s">
        <v>2658</v>
      </c>
      <c r="B7" t="s">
        <v>2659</v>
      </c>
      <c r="C7">
        <v>6</v>
      </c>
    </row>
    <row r="8" spans="1:3">
      <c r="A8" t="s">
        <v>2656</v>
      </c>
      <c r="B8" t="s">
        <v>2657</v>
      </c>
      <c r="C8">
        <v>7</v>
      </c>
    </row>
    <row r="9" spans="1:3">
      <c r="A9" t="s">
        <v>2660</v>
      </c>
      <c r="B9" t="s">
        <v>2661</v>
      </c>
      <c r="C9">
        <v>8</v>
      </c>
    </row>
    <row r="10" spans="1:3">
      <c r="A10" t="s">
        <v>2662</v>
      </c>
      <c r="B10" t="s">
        <v>2663</v>
      </c>
      <c r="C10">
        <v>9</v>
      </c>
    </row>
    <row r="11" spans="1:3">
      <c r="A11" t="s">
        <v>2664</v>
      </c>
      <c r="B11" t="s">
        <v>2665</v>
      </c>
      <c r="C11">
        <v>10</v>
      </c>
    </row>
    <row r="12" spans="1:3">
      <c r="A12" t="s">
        <v>2666</v>
      </c>
      <c r="B12" t="s">
        <v>2667</v>
      </c>
      <c r="C12">
        <v>11</v>
      </c>
    </row>
    <row r="13" spans="1:3">
      <c r="A13" t="s">
        <v>2670</v>
      </c>
      <c r="B13" t="s">
        <v>2671</v>
      </c>
      <c r="C13">
        <v>12</v>
      </c>
    </row>
    <row r="14" spans="1:3">
      <c r="A14" t="s">
        <v>2668</v>
      </c>
      <c r="B14" t="s">
        <v>2669</v>
      </c>
      <c r="C14">
        <v>13</v>
      </c>
    </row>
    <row r="15" spans="1:3">
      <c r="A15" t="s">
        <v>2672</v>
      </c>
      <c r="B15" t="s">
        <v>2673</v>
      </c>
      <c r="C15">
        <v>14</v>
      </c>
    </row>
    <row r="16" spans="1:3">
      <c r="A16" t="s">
        <v>2674</v>
      </c>
      <c r="B16" t="s">
        <v>2675</v>
      </c>
      <c r="C16">
        <v>15</v>
      </c>
    </row>
    <row r="17" spans="1:3">
      <c r="A17" t="s">
        <v>2676</v>
      </c>
      <c r="B17" t="s">
        <v>2677</v>
      </c>
      <c r="C17">
        <v>16</v>
      </c>
    </row>
    <row r="18" spans="1:3">
      <c r="A18" t="s">
        <v>2678</v>
      </c>
      <c r="B18" t="s">
        <v>2679</v>
      </c>
      <c r="C18">
        <v>17</v>
      </c>
    </row>
    <row r="19" spans="1:3">
      <c r="A19" t="s">
        <v>2680</v>
      </c>
      <c r="B19" t="s">
        <v>2681</v>
      </c>
      <c r="C19">
        <v>18</v>
      </c>
    </row>
    <row r="20" spans="1:3">
      <c r="A20" t="s">
        <v>2682</v>
      </c>
      <c r="B20" t="s">
        <v>2683</v>
      </c>
      <c r="C20">
        <v>19</v>
      </c>
    </row>
    <row r="21" spans="1:3">
      <c r="A21" t="s">
        <v>2684</v>
      </c>
      <c r="B21" t="s">
        <v>2685</v>
      </c>
      <c r="C21">
        <v>20</v>
      </c>
    </row>
    <row r="22" spans="1:3">
      <c r="A22" t="s">
        <v>2688</v>
      </c>
      <c r="B22" t="s">
        <v>2689</v>
      </c>
      <c r="C22">
        <v>21</v>
      </c>
    </row>
    <row r="23" spans="1:3">
      <c r="A23" t="s">
        <v>2690</v>
      </c>
      <c r="B23" t="s">
        <v>2691</v>
      </c>
      <c r="C23">
        <v>22</v>
      </c>
    </row>
    <row r="24" spans="1:3">
      <c r="A24" t="s">
        <v>2692</v>
      </c>
      <c r="B24" t="s">
        <v>2693</v>
      </c>
      <c r="C24">
        <v>23</v>
      </c>
    </row>
    <row r="25" spans="1:3">
      <c r="A25" t="s">
        <v>2694</v>
      </c>
      <c r="B25" t="s">
        <v>2695</v>
      </c>
      <c r="C25">
        <v>24</v>
      </c>
    </row>
    <row r="26" spans="1:3">
      <c r="A26" t="s">
        <v>2696</v>
      </c>
      <c r="B26" t="s">
        <v>2697</v>
      </c>
      <c r="C26">
        <v>25</v>
      </c>
    </row>
    <row r="27" spans="1:3">
      <c r="A27" t="s">
        <v>2698</v>
      </c>
      <c r="B27" t="s">
        <v>2699</v>
      </c>
      <c r="C27">
        <v>26</v>
      </c>
    </row>
    <row r="28" spans="1:3">
      <c r="A28" t="s">
        <v>2700</v>
      </c>
      <c r="B28" t="s">
        <v>2701</v>
      </c>
      <c r="C28">
        <v>27</v>
      </c>
    </row>
    <row r="29" spans="1:3">
      <c r="A29" t="s">
        <v>2702</v>
      </c>
      <c r="B29" t="s">
        <v>1615</v>
      </c>
      <c r="C29">
        <v>28</v>
      </c>
    </row>
    <row r="30" spans="1:3">
      <c r="A30" t="s">
        <v>2703</v>
      </c>
      <c r="B30" t="s">
        <v>2704</v>
      </c>
      <c r="C30">
        <v>29</v>
      </c>
    </row>
    <row r="31" spans="1:3">
      <c r="A31" t="s">
        <v>2705</v>
      </c>
      <c r="B31" t="s">
        <v>1616</v>
      </c>
      <c r="C31">
        <v>30</v>
      </c>
    </row>
    <row r="32" spans="1:3">
      <c r="A32" t="s">
        <v>2706</v>
      </c>
      <c r="B32" t="s">
        <v>2707</v>
      </c>
      <c r="C32">
        <v>31</v>
      </c>
    </row>
    <row r="33" spans="1:3">
      <c r="A33" t="s">
        <v>2708</v>
      </c>
      <c r="B33" t="s">
        <v>2709</v>
      </c>
      <c r="C33">
        <v>32</v>
      </c>
    </row>
    <row r="34" spans="1:3">
      <c r="A34" t="s">
        <v>2710</v>
      </c>
      <c r="B34" t="s">
        <v>2711</v>
      </c>
      <c r="C34">
        <v>33</v>
      </c>
    </row>
    <row r="35" spans="1:3">
      <c r="A35" t="s">
        <v>2712</v>
      </c>
      <c r="B35" t="s">
        <v>2713</v>
      </c>
      <c r="C35">
        <v>34</v>
      </c>
    </row>
    <row r="36" spans="1:3">
      <c r="A36" t="s">
        <v>2714</v>
      </c>
      <c r="B36" t="s">
        <v>1617</v>
      </c>
      <c r="C36">
        <v>35</v>
      </c>
    </row>
    <row r="37" spans="1:3">
      <c r="A37" t="s">
        <v>2715</v>
      </c>
      <c r="B37" t="s">
        <v>2716</v>
      </c>
      <c r="C37">
        <v>36</v>
      </c>
    </row>
    <row r="38" spans="1:3">
      <c r="A38" t="s">
        <v>2717</v>
      </c>
      <c r="B38" t="s">
        <v>1618</v>
      </c>
      <c r="C38">
        <v>37</v>
      </c>
    </row>
    <row r="39" spans="1:3">
      <c r="A39" t="s">
        <v>2718</v>
      </c>
      <c r="B39" t="s">
        <v>2719</v>
      </c>
      <c r="C39">
        <v>38</v>
      </c>
    </row>
    <row r="40" spans="1:3">
      <c r="A40" t="s">
        <v>2720</v>
      </c>
      <c r="B40" t="s">
        <v>2721</v>
      </c>
      <c r="C40">
        <v>39</v>
      </c>
    </row>
    <row r="41" spans="1:3">
      <c r="A41" t="s">
        <v>2722</v>
      </c>
      <c r="B41" t="s">
        <v>2723</v>
      </c>
      <c r="C41">
        <v>40</v>
      </c>
    </row>
    <row r="42" spans="1:3">
      <c r="A42" t="s">
        <v>2724</v>
      </c>
      <c r="B42" t="s">
        <v>2725</v>
      </c>
      <c r="C42">
        <v>41</v>
      </c>
    </row>
    <row r="43" spans="1:3">
      <c r="A43" t="s">
        <v>2726</v>
      </c>
      <c r="B43" t="s">
        <v>2727</v>
      </c>
      <c r="C43">
        <v>42</v>
      </c>
    </row>
    <row r="44" spans="1:3">
      <c r="A44" t="s">
        <v>2728</v>
      </c>
      <c r="B44" t="s">
        <v>2729</v>
      </c>
      <c r="C44">
        <v>43</v>
      </c>
    </row>
    <row r="45" spans="1:3">
      <c r="A45" t="s">
        <v>2730</v>
      </c>
      <c r="B45" t="s">
        <v>2731</v>
      </c>
      <c r="C45">
        <v>44</v>
      </c>
    </row>
    <row r="46" spans="1:3">
      <c r="A46" t="s">
        <v>2732</v>
      </c>
      <c r="B46" t="s">
        <v>2733</v>
      </c>
      <c r="C46">
        <v>45</v>
      </c>
    </row>
    <row r="47" spans="1:3">
      <c r="A47" t="s">
        <v>2734</v>
      </c>
      <c r="B47" t="s">
        <v>2735</v>
      </c>
      <c r="C47">
        <v>46</v>
      </c>
    </row>
    <row r="48" spans="1:3">
      <c r="A48" t="s">
        <v>2736</v>
      </c>
      <c r="B48" t="s">
        <v>2737</v>
      </c>
      <c r="C48">
        <v>47</v>
      </c>
    </row>
    <row r="49" spans="1:3">
      <c r="A49" t="s">
        <v>2738</v>
      </c>
      <c r="B49" t="s">
        <v>2739</v>
      </c>
      <c r="C49">
        <v>48</v>
      </c>
    </row>
    <row r="50" spans="1:3">
      <c r="A50" t="s">
        <v>2740</v>
      </c>
      <c r="B50" t="s">
        <v>2741</v>
      </c>
      <c r="C50">
        <v>49</v>
      </c>
    </row>
    <row r="51" spans="1:3">
      <c r="A51" t="s">
        <v>2742</v>
      </c>
      <c r="B51" t="s">
        <v>2743</v>
      </c>
      <c r="C51">
        <v>50</v>
      </c>
    </row>
    <row r="52" spans="1:3">
      <c r="A52" t="s">
        <v>2744</v>
      </c>
      <c r="B52" t="s">
        <v>2745</v>
      </c>
      <c r="C52">
        <v>51</v>
      </c>
    </row>
    <row r="53" spans="1:3">
      <c r="A53" t="s">
        <v>2746</v>
      </c>
      <c r="B53" t="s">
        <v>2747</v>
      </c>
      <c r="C53">
        <v>52</v>
      </c>
    </row>
    <row r="54" spans="1:3">
      <c r="A54" t="s">
        <v>2748</v>
      </c>
      <c r="B54" t="s">
        <v>2749</v>
      </c>
      <c r="C54">
        <v>53</v>
      </c>
    </row>
    <row r="55" spans="1:3">
      <c r="A55" t="s">
        <v>2750</v>
      </c>
      <c r="B55" t="s">
        <v>2751</v>
      </c>
      <c r="C55">
        <v>54</v>
      </c>
    </row>
    <row r="56" spans="1:3">
      <c r="A56" t="s">
        <v>2752</v>
      </c>
      <c r="B56" t="s">
        <v>2753</v>
      </c>
      <c r="C56">
        <v>55</v>
      </c>
    </row>
    <row r="57" spans="1:3">
      <c r="A57" t="s">
        <v>2754</v>
      </c>
      <c r="B57" t="s">
        <v>2755</v>
      </c>
      <c r="C57">
        <v>56</v>
      </c>
    </row>
    <row r="58" spans="1:3">
      <c r="A58" t="s">
        <v>2756</v>
      </c>
      <c r="B58" t="s">
        <v>2757</v>
      </c>
      <c r="C58">
        <v>57</v>
      </c>
    </row>
    <row r="59" spans="1:3">
      <c r="A59" t="s">
        <v>2758</v>
      </c>
      <c r="B59" t="s">
        <v>2759</v>
      </c>
      <c r="C59">
        <v>58</v>
      </c>
    </row>
    <row r="60" spans="1:3">
      <c r="A60" t="s">
        <v>2760</v>
      </c>
      <c r="B60" t="s">
        <v>1619</v>
      </c>
      <c r="C60">
        <v>59</v>
      </c>
    </row>
    <row r="61" spans="1:3">
      <c r="A61" t="s">
        <v>2761</v>
      </c>
      <c r="B61" t="s">
        <v>1620</v>
      </c>
      <c r="C61">
        <v>60</v>
      </c>
    </row>
    <row r="62" spans="1:3">
      <c r="A62" t="s">
        <v>2762</v>
      </c>
      <c r="B62" t="s">
        <v>1621</v>
      </c>
      <c r="C62">
        <v>61</v>
      </c>
    </row>
    <row r="63" spans="1:3">
      <c r="A63" t="s">
        <v>2763</v>
      </c>
      <c r="B63" t="s">
        <v>2764</v>
      </c>
      <c r="C63">
        <v>62</v>
      </c>
    </row>
    <row r="64" spans="1:3">
      <c r="A64" t="s">
        <v>2765</v>
      </c>
      <c r="B64" t="s">
        <v>2766</v>
      </c>
      <c r="C64">
        <v>63</v>
      </c>
    </row>
    <row r="65" spans="1:3">
      <c r="A65" t="s">
        <v>2767</v>
      </c>
      <c r="B65" t="s">
        <v>2768</v>
      </c>
      <c r="C65">
        <v>64</v>
      </c>
    </row>
    <row r="66" spans="1:3">
      <c r="A66" t="s">
        <v>2769</v>
      </c>
      <c r="B66" t="s">
        <v>2770</v>
      </c>
      <c r="C66">
        <v>65</v>
      </c>
    </row>
    <row r="67" spans="1:3">
      <c r="A67" t="s">
        <v>2771</v>
      </c>
      <c r="B67" t="s">
        <v>1622</v>
      </c>
      <c r="C67">
        <v>66</v>
      </c>
    </row>
    <row r="68" spans="1:3">
      <c r="A68" t="s">
        <v>2772</v>
      </c>
      <c r="B68" t="s">
        <v>1623</v>
      </c>
      <c r="C68">
        <v>67</v>
      </c>
    </row>
    <row r="69" spans="1:3">
      <c r="A69" t="s">
        <v>2773</v>
      </c>
      <c r="B69" t="s">
        <v>2774</v>
      </c>
      <c r="C69">
        <v>68</v>
      </c>
    </row>
    <row r="70" spans="1:3">
      <c r="A70" t="s">
        <v>2775</v>
      </c>
      <c r="B70" t="s">
        <v>1624</v>
      </c>
      <c r="C70">
        <v>69</v>
      </c>
    </row>
    <row r="71" spans="1:3">
      <c r="A71" t="s">
        <v>2776</v>
      </c>
      <c r="B71" t="s">
        <v>1625</v>
      </c>
      <c r="C71">
        <v>70</v>
      </c>
    </row>
    <row r="72" spans="1:3">
      <c r="A72" t="s">
        <v>2777</v>
      </c>
      <c r="B72" t="s">
        <v>1626</v>
      </c>
      <c r="C72">
        <v>71</v>
      </c>
    </row>
    <row r="73" spans="1:3">
      <c r="A73" t="s">
        <v>2778</v>
      </c>
      <c r="B73" t="s">
        <v>2779</v>
      </c>
      <c r="C73">
        <v>72</v>
      </c>
    </row>
    <row r="74" spans="1:3">
      <c r="A74" t="s">
        <v>2780</v>
      </c>
      <c r="B74" t="s">
        <v>2781</v>
      </c>
      <c r="C74">
        <v>73</v>
      </c>
    </row>
    <row r="75" spans="1:3">
      <c r="A75" t="s">
        <v>2782</v>
      </c>
      <c r="B75" t="s">
        <v>1627</v>
      </c>
      <c r="C75">
        <v>74</v>
      </c>
    </row>
    <row r="76" spans="1:3">
      <c r="A76" t="s">
        <v>2798</v>
      </c>
      <c r="B76" t="s">
        <v>2799</v>
      </c>
      <c r="C76">
        <v>75</v>
      </c>
    </row>
    <row r="77" spans="1:3">
      <c r="A77" t="s">
        <v>2783</v>
      </c>
      <c r="B77" t="s">
        <v>2784</v>
      </c>
      <c r="C77">
        <v>76</v>
      </c>
    </row>
    <row r="78" spans="1:3">
      <c r="A78" t="s">
        <v>2785</v>
      </c>
      <c r="B78" t="s">
        <v>2786</v>
      </c>
      <c r="C78">
        <v>77</v>
      </c>
    </row>
    <row r="79" spans="1:3">
      <c r="A79" t="s">
        <v>2787</v>
      </c>
      <c r="B79" t="s">
        <v>2788</v>
      </c>
      <c r="C79">
        <v>78</v>
      </c>
    </row>
    <row r="80" spans="1:3">
      <c r="A80" t="s">
        <v>2789</v>
      </c>
      <c r="B80" t="s">
        <v>2790</v>
      </c>
      <c r="C80">
        <v>79</v>
      </c>
    </row>
    <row r="81" spans="1:3">
      <c r="A81" t="s">
        <v>2791</v>
      </c>
      <c r="B81" t="s">
        <v>1628</v>
      </c>
      <c r="C81">
        <v>80</v>
      </c>
    </row>
    <row r="82" spans="1:3">
      <c r="A82" t="s">
        <v>2792</v>
      </c>
      <c r="B82" t="s">
        <v>2793</v>
      </c>
      <c r="C82">
        <v>81</v>
      </c>
    </row>
    <row r="83" spans="1:3">
      <c r="A83" t="s">
        <v>2794</v>
      </c>
      <c r="B83" t="s">
        <v>1629</v>
      </c>
      <c r="C83">
        <v>82</v>
      </c>
    </row>
    <row r="84" spans="1:3">
      <c r="A84" t="s">
        <v>2795</v>
      </c>
      <c r="B84" t="s">
        <v>1630</v>
      </c>
      <c r="C84">
        <v>83</v>
      </c>
    </row>
    <row r="85" spans="1:3">
      <c r="A85" t="s">
        <v>2796</v>
      </c>
      <c r="B85" t="s">
        <v>2797</v>
      </c>
      <c r="C85">
        <v>84</v>
      </c>
    </row>
    <row r="86" spans="1:3">
      <c r="A86" t="s">
        <v>2800</v>
      </c>
      <c r="B86" t="s">
        <v>2801</v>
      </c>
      <c r="C86">
        <v>85</v>
      </c>
    </row>
    <row r="87" spans="1:3">
      <c r="A87" t="s">
        <v>2802</v>
      </c>
      <c r="B87" t="s">
        <v>1631</v>
      </c>
      <c r="C87">
        <v>86</v>
      </c>
    </row>
    <row r="88" spans="1:3">
      <c r="A88" t="s">
        <v>2803</v>
      </c>
      <c r="B88" t="s">
        <v>1632</v>
      </c>
      <c r="C88">
        <v>87</v>
      </c>
    </row>
    <row r="89" spans="1:3">
      <c r="A89" t="s">
        <v>2804</v>
      </c>
      <c r="B89" t="s">
        <v>1633</v>
      </c>
      <c r="C89">
        <v>88</v>
      </c>
    </row>
    <row r="90" spans="1:3">
      <c r="A90" t="s">
        <v>2805</v>
      </c>
      <c r="B90" t="s">
        <v>1634</v>
      </c>
      <c r="C90">
        <v>89</v>
      </c>
    </row>
    <row r="91" spans="1:3">
      <c r="A91" t="s">
        <v>2806</v>
      </c>
      <c r="B91" t="s">
        <v>1635</v>
      </c>
      <c r="C91">
        <v>90</v>
      </c>
    </row>
    <row r="92" spans="1:3">
      <c r="A92" t="s">
        <v>2807</v>
      </c>
      <c r="B92" t="s">
        <v>1636</v>
      </c>
      <c r="C92">
        <v>91</v>
      </c>
    </row>
    <row r="93" spans="1:3">
      <c r="A93" t="s">
        <v>2808</v>
      </c>
      <c r="B93" t="s">
        <v>2809</v>
      </c>
      <c r="C93">
        <v>92</v>
      </c>
    </row>
    <row r="94" spans="1:3">
      <c r="A94" t="s">
        <v>2810</v>
      </c>
      <c r="B94" t="s">
        <v>2811</v>
      </c>
      <c r="C94">
        <v>93</v>
      </c>
    </row>
    <row r="95" spans="1:3">
      <c r="A95" t="s">
        <v>2812</v>
      </c>
      <c r="B95" t="s">
        <v>2813</v>
      </c>
      <c r="C95">
        <v>94</v>
      </c>
    </row>
    <row r="96" spans="1:3">
      <c r="A96" t="s">
        <v>2814</v>
      </c>
      <c r="B96" t="s">
        <v>2815</v>
      </c>
      <c r="C96">
        <v>95</v>
      </c>
    </row>
    <row r="97" spans="1:3">
      <c r="A97" t="s">
        <v>2816</v>
      </c>
      <c r="B97" t="s">
        <v>2817</v>
      </c>
      <c r="C97">
        <v>96</v>
      </c>
    </row>
    <row r="98" spans="1:3">
      <c r="A98" t="s">
        <v>2818</v>
      </c>
      <c r="B98" t="s">
        <v>2819</v>
      </c>
      <c r="C98">
        <v>97</v>
      </c>
    </row>
    <row r="99" spans="1:3">
      <c r="A99" t="s">
        <v>2820</v>
      </c>
      <c r="B99" t="s">
        <v>2821</v>
      </c>
      <c r="C99">
        <v>98</v>
      </c>
    </row>
    <row r="100" spans="1:3">
      <c r="A100" t="s">
        <v>2822</v>
      </c>
      <c r="B100" t="s">
        <v>2823</v>
      </c>
      <c r="C100">
        <v>99</v>
      </c>
    </row>
    <row r="101" spans="1:3">
      <c r="A101" t="s">
        <v>2824</v>
      </c>
      <c r="B101" t="s">
        <v>2825</v>
      </c>
      <c r="C101">
        <v>100</v>
      </c>
    </row>
    <row r="102" spans="1:3">
      <c r="A102" t="s">
        <v>2826</v>
      </c>
      <c r="B102" t="s">
        <v>2827</v>
      </c>
      <c r="C102">
        <v>101</v>
      </c>
    </row>
    <row r="103" spans="1:3">
      <c r="A103" t="s">
        <v>2828</v>
      </c>
      <c r="B103" t="s">
        <v>1637</v>
      </c>
      <c r="C103">
        <v>102</v>
      </c>
    </row>
    <row r="104" spans="1:3">
      <c r="A104" t="s">
        <v>2829</v>
      </c>
      <c r="B104" t="s">
        <v>2830</v>
      </c>
      <c r="C104">
        <v>103</v>
      </c>
    </row>
    <row r="105" spans="1:3">
      <c r="A105" t="s">
        <v>2831</v>
      </c>
      <c r="B105" t="s">
        <v>2832</v>
      </c>
      <c r="C105">
        <v>104</v>
      </c>
    </row>
    <row r="106" spans="1:3">
      <c r="A106" t="s">
        <v>2833</v>
      </c>
      <c r="B106" t="s">
        <v>2834</v>
      </c>
      <c r="C106">
        <v>105</v>
      </c>
    </row>
    <row r="107" spans="1:3">
      <c r="A107" t="s">
        <v>2835</v>
      </c>
      <c r="B107" t="s">
        <v>1638</v>
      </c>
      <c r="C107">
        <v>106</v>
      </c>
    </row>
    <row r="108" spans="1:3">
      <c r="A108" t="s">
        <v>2836</v>
      </c>
      <c r="B108" t="s">
        <v>2837</v>
      </c>
      <c r="C108">
        <v>107</v>
      </c>
    </row>
    <row r="109" spans="1:3">
      <c r="A109" t="s">
        <v>2838</v>
      </c>
      <c r="B109" t="s">
        <v>2839</v>
      </c>
      <c r="C109">
        <v>108</v>
      </c>
    </row>
    <row r="110" spans="1:3">
      <c r="A110" t="s">
        <v>2840</v>
      </c>
      <c r="B110" t="s">
        <v>2841</v>
      </c>
      <c r="C110">
        <v>109</v>
      </c>
    </row>
    <row r="111" spans="1:3">
      <c r="A111" t="s">
        <v>2842</v>
      </c>
      <c r="B111" t="s">
        <v>2843</v>
      </c>
      <c r="C111">
        <v>110</v>
      </c>
    </row>
    <row r="112" spans="1:3">
      <c r="A112" t="s">
        <v>2844</v>
      </c>
      <c r="B112" t="s">
        <v>2845</v>
      </c>
      <c r="C112">
        <v>111</v>
      </c>
    </row>
    <row r="113" spans="1:3">
      <c r="A113" t="s">
        <v>2846</v>
      </c>
      <c r="B113" t="s">
        <v>1639</v>
      </c>
      <c r="C113">
        <v>112</v>
      </c>
    </row>
    <row r="114" spans="1:3">
      <c r="A114" t="s">
        <v>2847</v>
      </c>
      <c r="B114" t="s">
        <v>2848</v>
      </c>
      <c r="C114">
        <v>113</v>
      </c>
    </row>
    <row r="115" spans="1:3">
      <c r="A115" t="s">
        <v>2849</v>
      </c>
      <c r="B115" t="s">
        <v>1640</v>
      </c>
      <c r="C115">
        <v>114</v>
      </c>
    </row>
    <row r="116" spans="1:3">
      <c r="A116" t="s">
        <v>2850</v>
      </c>
      <c r="B116" t="s">
        <v>2851</v>
      </c>
      <c r="C116">
        <v>115</v>
      </c>
    </row>
    <row r="117" spans="1:3">
      <c r="A117" t="s">
        <v>2852</v>
      </c>
      <c r="B117" t="s">
        <v>1641</v>
      </c>
      <c r="C117">
        <v>116</v>
      </c>
    </row>
    <row r="118" spans="1:3">
      <c r="A118" t="s">
        <v>2853</v>
      </c>
      <c r="B118" t="s">
        <v>1642</v>
      </c>
      <c r="C118">
        <v>117</v>
      </c>
    </row>
    <row r="119" spans="1:3">
      <c r="A119" t="s">
        <v>2854</v>
      </c>
      <c r="B119" t="s">
        <v>1643</v>
      </c>
      <c r="C119">
        <v>118</v>
      </c>
    </row>
    <row r="120" spans="1:3">
      <c r="A120" t="s">
        <v>2855</v>
      </c>
      <c r="B120" t="s">
        <v>2856</v>
      </c>
      <c r="C120">
        <v>119</v>
      </c>
    </row>
    <row r="121" spans="1:3">
      <c r="A121" t="s">
        <v>2857</v>
      </c>
      <c r="B121" t="s">
        <v>1644</v>
      </c>
      <c r="C121">
        <v>120</v>
      </c>
    </row>
    <row r="122" spans="1:3">
      <c r="A122" t="s">
        <v>2858</v>
      </c>
      <c r="B122" t="s">
        <v>2859</v>
      </c>
      <c r="C122">
        <v>121</v>
      </c>
    </row>
    <row r="123" spans="1:3">
      <c r="A123" t="s">
        <v>2860</v>
      </c>
      <c r="B123" t="s">
        <v>2861</v>
      </c>
      <c r="C123">
        <v>122</v>
      </c>
    </row>
    <row r="124" spans="1:3">
      <c r="A124" t="s">
        <v>2862</v>
      </c>
      <c r="B124" t="s">
        <v>2863</v>
      </c>
      <c r="C124">
        <v>123</v>
      </c>
    </row>
    <row r="125" spans="1:3">
      <c r="A125" t="s">
        <v>2864</v>
      </c>
      <c r="B125" t="s">
        <v>2865</v>
      </c>
      <c r="C125">
        <v>124</v>
      </c>
    </row>
    <row r="126" spans="1:3">
      <c r="A126" t="s">
        <v>2868</v>
      </c>
      <c r="B126" t="s">
        <v>2869</v>
      </c>
      <c r="C126">
        <v>125</v>
      </c>
    </row>
    <row r="127" spans="1:3">
      <c r="A127" t="s">
        <v>2870</v>
      </c>
      <c r="B127" t="s">
        <v>2871</v>
      </c>
      <c r="C127">
        <v>126</v>
      </c>
    </row>
    <row r="128" spans="1:3">
      <c r="A128" t="s">
        <v>2872</v>
      </c>
      <c r="B128" t="s">
        <v>1645</v>
      </c>
      <c r="C128">
        <v>127</v>
      </c>
    </row>
    <row r="129" spans="1:3">
      <c r="A129" t="s">
        <v>2873</v>
      </c>
      <c r="B129" t="s">
        <v>2874</v>
      </c>
      <c r="C129">
        <v>128</v>
      </c>
    </row>
    <row r="130" spans="1:3">
      <c r="A130" t="s">
        <v>2875</v>
      </c>
      <c r="B130" t="s">
        <v>2876</v>
      </c>
      <c r="C130">
        <v>129</v>
      </c>
    </row>
    <row r="131" spans="1:3">
      <c r="A131" t="s">
        <v>2877</v>
      </c>
      <c r="B131" t="s">
        <v>2878</v>
      </c>
      <c r="C131">
        <v>130</v>
      </c>
    </row>
    <row r="132" spans="1:3">
      <c r="A132" t="s">
        <v>2879</v>
      </c>
      <c r="B132" t="s">
        <v>1646</v>
      </c>
      <c r="C132">
        <v>131</v>
      </c>
    </row>
    <row r="133" spans="1:3">
      <c r="A133" t="s">
        <v>2866</v>
      </c>
      <c r="B133" t="s">
        <v>2867</v>
      </c>
      <c r="C133">
        <v>132</v>
      </c>
    </row>
    <row r="134" spans="1:3">
      <c r="A134" t="s">
        <v>2880</v>
      </c>
      <c r="B134" t="s">
        <v>1647</v>
      </c>
      <c r="C134">
        <v>133</v>
      </c>
    </row>
    <row r="135" spans="1:3">
      <c r="A135" t="s">
        <v>2881</v>
      </c>
      <c r="B135" t="s">
        <v>2882</v>
      </c>
      <c r="C135">
        <v>134</v>
      </c>
    </row>
    <row r="136" spans="1:3">
      <c r="A136" t="s">
        <v>2883</v>
      </c>
      <c r="B136" t="s">
        <v>2884</v>
      </c>
      <c r="C136">
        <v>135</v>
      </c>
    </row>
    <row r="137" spans="1:3">
      <c r="A137" t="s">
        <v>2885</v>
      </c>
      <c r="B137" t="s">
        <v>2886</v>
      </c>
      <c r="C137">
        <v>136</v>
      </c>
    </row>
    <row r="138" spans="1:3">
      <c r="A138" t="s">
        <v>2887</v>
      </c>
      <c r="B138" t="s">
        <v>2888</v>
      </c>
      <c r="C138">
        <v>137</v>
      </c>
    </row>
    <row r="139" spans="1:3">
      <c r="A139" t="s">
        <v>2889</v>
      </c>
      <c r="B139" t="s">
        <v>2890</v>
      </c>
      <c r="C139">
        <v>138</v>
      </c>
    </row>
    <row r="140" spans="1:3">
      <c r="A140" t="s">
        <v>2891</v>
      </c>
      <c r="B140" t="s">
        <v>2892</v>
      </c>
      <c r="C140">
        <v>139</v>
      </c>
    </row>
    <row r="141" spans="1:3">
      <c r="A141" t="s">
        <v>2895</v>
      </c>
      <c r="B141" t="s">
        <v>2896</v>
      </c>
      <c r="C141">
        <v>140</v>
      </c>
    </row>
    <row r="142" spans="1:3">
      <c r="A142" t="s">
        <v>2897</v>
      </c>
      <c r="B142" t="s">
        <v>2898</v>
      </c>
      <c r="C142">
        <v>141</v>
      </c>
    </row>
    <row r="143" spans="1:3">
      <c r="A143" t="s">
        <v>2899</v>
      </c>
      <c r="B143" t="s">
        <v>2900</v>
      </c>
      <c r="C143">
        <v>142</v>
      </c>
    </row>
    <row r="144" spans="1:3">
      <c r="A144" t="s">
        <v>2901</v>
      </c>
      <c r="B144" t="s">
        <v>1648</v>
      </c>
      <c r="C144">
        <v>143</v>
      </c>
    </row>
    <row r="145" spans="1:3">
      <c r="A145" t="s">
        <v>2902</v>
      </c>
      <c r="B145" t="s">
        <v>1649</v>
      </c>
      <c r="C145">
        <v>144</v>
      </c>
    </row>
    <row r="146" spans="1:3">
      <c r="A146" t="s">
        <v>2903</v>
      </c>
      <c r="B146" t="s">
        <v>2904</v>
      </c>
      <c r="C146">
        <v>145</v>
      </c>
    </row>
    <row r="147" spans="1:3">
      <c r="A147" t="s">
        <v>2905</v>
      </c>
      <c r="B147" t="s">
        <v>2906</v>
      </c>
      <c r="C147">
        <v>146</v>
      </c>
    </row>
    <row r="148" spans="1:3">
      <c r="A148" t="s">
        <v>2907</v>
      </c>
      <c r="B148" t="s">
        <v>1650</v>
      </c>
      <c r="C148">
        <v>147</v>
      </c>
    </row>
    <row r="149" spans="1:3">
      <c r="A149" t="s">
        <v>2908</v>
      </c>
      <c r="B149" t="s">
        <v>2909</v>
      </c>
      <c r="C149">
        <v>148</v>
      </c>
    </row>
    <row r="150" spans="1:3">
      <c r="A150" t="s">
        <v>2910</v>
      </c>
      <c r="B150" t="s">
        <v>2911</v>
      </c>
      <c r="C150">
        <v>149</v>
      </c>
    </row>
    <row r="151" spans="1:3">
      <c r="A151" t="s">
        <v>2912</v>
      </c>
      <c r="B151" t="s">
        <v>2913</v>
      </c>
      <c r="C151">
        <v>150</v>
      </c>
    </row>
    <row r="152" spans="1:3">
      <c r="A152" t="s">
        <v>2914</v>
      </c>
      <c r="B152" t="s">
        <v>2915</v>
      </c>
      <c r="C152">
        <v>151</v>
      </c>
    </row>
    <row r="153" spans="1:3">
      <c r="A153" t="s">
        <v>2916</v>
      </c>
      <c r="B153" t="s">
        <v>1651</v>
      </c>
      <c r="C153">
        <v>152</v>
      </c>
    </row>
    <row r="154" spans="1:3">
      <c r="A154" t="s">
        <v>2917</v>
      </c>
      <c r="B154" t="s">
        <v>2918</v>
      </c>
      <c r="C154">
        <v>153</v>
      </c>
    </row>
    <row r="155" spans="1:3">
      <c r="A155" t="s">
        <v>2919</v>
      </c>
      <c r="B155" t="s">
        <v>2920</v>
      </c>
      <c r="C155">
        <v>154</v>
      </c>
    </row>
    <row r="156" spans="1:3">
      <c r="A156" t="s">
        <v>2921</v>
      </c>
      <c r="B156" t="s">
        <v>2922</v>
      </c>
      <c r="C156">
        <v>155</v>
      </c>
    </row>
    <row r="157" spans="1:3">
      <c r="A157" t="s">
        <v>2923</v>
      </c>
      <c r="B157" t="s">
        <v>1652</v>
      </c>
      <c r="C157">
        <v>156</v>
      </c>
    </row>
    <row r="158" spans="1:3">
      <c r="A158" t="s">
        <v>2924</v>
      </c>
      <c r="B158" t="s">
        <v>2925</v>
      </c>
      <c r="C158">
        <v>157</v>
      </c>
    </row>
    <row r="159" spans="1:3">
      <c r="A159" t="s">
        <v>2926</v>
      </c>
      <c r="B159" t="s">
        <v>1653</v>
      </c>
      <c r="C159">
        <v>158</v>
      </c>
    </row>
    <row r="160" spans="1:3">
      <c r="A160" t="s">
        <v>2927</v>
      </c>
      <c r="B160" t="s">
        <v>2928</v>
      </c>
      <c r="C160">
        <v>159</v>
      </c>
    </row>
    <row r="161" spans="1:3">
      <c r="A161" t="s">
        <v>2929</v>
      </c>
      <c r="B161" t="s">
        <v>2930</v>
      </c>
      <c r="C161">
        <v>160</v>
      </c>
    </row>
    <row r="162" spans="1:3">
      <c r="A162" t="s">
        <v>2931</v>
      </c>
      <c r="B162" t="s">
        <v>2932</v>
      </c>
      <c r="C162">
        <v>161</v>
      </c>
    </row>
    <row r="163" spans="1:3">
      <c r="A163" t="s">
        <v>2933</v>
      </c>
      <c r="B163" t="s">
        <v>2934</v>
      </c>
      <c r="C163">
        <v>162</v>
      </c>
    </row>
    <row r="164" spans="1:3">
      <c r="A164" t="s">
        <v>2935</v>
      </c>
      <c r="B164" t="s">
        <v>2936</v>
      </c>
      <c r="C164">
        <v>163</v>
      </c>
    </row>
    <row r="165" spans="1:3">
      <c r="A165" t="s">
        <v>2937</v>
      </c>
      <c r="B165" t="s">
        <v>1654</v>
      </c>
      <c r="C165">
        <v>164</v>
      </c>
    </row>
    <row r="166" spans="1:3">
      <c r="A166" t="s">
        <v>2938</v>
      </c>
      <c r="B166" t="s">
        <v>2939</v>
      </c>
      <c r="C166">
        <v>165</v>
      </c>
    </row>
    <row r="167" spans="1:3">
      <c r="A167" t="s">
        <v>2940</v>
      </c>
      <c r="B167" t="s">
        <v>1655</v>
      </c>
      <c r="C167">
        <v>166</v>
      </c>
    </row>
    <row r="168" spans="1:3">
      <c r="A168" t="s">
        <v>2941</v>
      </c>
      <c r="B168" t="s">
        <v>1656</v>
      </c>
      <c r="C168">
        <v>167</v>
      </c>
    </row>
    <row r="169" spans="1:3">
      <c r="A169" t="s">
        <v>2942</v>
      </c>
      <c r="B169" t="s">
        <v>1657</v>
      </c>
      <c r="C169">
        <v>168</v>
      </c>
    </row>
    <row r="170" spans="1:3">
      <c r="A170" t="s">
        <v>3355</v>
      </c>
      <c r="B170" t="s">
        <v>3356</v>
      </c>
      <c r="C170">
        <v>169</v>
      </c>
    </row>
    <row r="171" spans="1:3">
      <c r="A171" t="s">
        <v>2943</v>
      </c>
      <c r="B171" t="s">
        <v>1658</v>
      </c>
      <c r="C171">
        <v>170</v>
      </c>
    </row>
    <row r="172" spans="1:3">
      <c r="A172" t="s">
        <v>2944</v>
      </c>
      <c r="B172" t="s">
        <v>2945</v>
      </c>
      <c r="C172">
        <v>171</v>
      </c>
    </row>
    <row r="173" spans="1:3">
      <c r="A173" t="s">
        <v>2946</v>
      </c>
      <c r="B173" t="s">
        <v>1659</v>
      </c>
      <c r="C173">
        <v>172</v>
      </c>
    </row>
    <row r="174" spans="1:3">
      <c r="A174" t="s">
        <v>2947</v>
      </c>
      <c r="B174" t="s">
        <v>2948</v>
      </c>
      <c r="C174">
        <v>173</v>
      </c>
    </row>
    <row r="175" spans="1:3">
      <c r="A175" t="s">
        <v>2949</v>
      </c>
      <c r="B175" t="s">
        <v>2950</v>
      </c>
      <c r="C175">
        <v>174</v>
      </c>
    </row>
    <row r="176" spans="1:3">
      <c r="A176" t="s">
        <v>2951</v>
      </c>
      <c r="B176" t="s">
        <v>1660</v>
      </c>
      <c r="C176">
        <v>175</v>
      </c>
    </row>
    <row r="177" spans="1:3">
      <c r="A177" t="s">
        <v>2952</v>
      </c>
      <c r="B177" t="s">
        <v>1661</v>
      </c>
      <c r="C177">
        <v>176</v>
      </c>
    </row>
    <row r="178" spans="1:3">
      <c r="A178" t="s">
        <v>2953</v>
      </c>
      <c r="B178" t="s">
        <v>2954</v>
      </c>
      <c r="C178">
        <v>177</v>
      </c>
    </row>
    <row r="179" spans="1:3">
      <c r="A179" t="s">
        <v>2955</v>
      </c>
      <c r="B179" t="s">
        <v>2956</v>
      </c>
      <c r="C179">
        <v>178</v>
      </c>
    </row>
    <row r="180" spans="1:3">
      <c r="A180" t="s">
        <v>2957</v>
      </c>
      <c r="B180" t="s">
        <v>2958</v>
      </c>
      <c r="C180">
        <v>179</v>
      </c>
    </row>
    <row r="181" spans="1:3">
      <c r="A181" t="s">
        <v>2959</v>
      </c>
      <c r="B181" t="s">
        <v>2960</v>
      </c>
      <c r="C181">
        <v>180</v>
      </c>
    </row>
    <row r="182" spans="1:3">
      <c r="A182" t="s">
        <v>2961</v>
      </c>
      <c r="B182" t="s">
        <v>1662</v>
      </c>
      <c r="C182">
        <v>181</v>
      </c>
    </row>
    <row r="183" spans="1:3">
      <c r="A183" t="s">
        <v>2962</v>
      </c>
      <c r="B183" t="s">
        <v>2963</v>
      </c>
      <c r="C183">
        <v>182</v>
      </c>
    </row>
    <row r="184" spans="1:3">
      <c r="A184" t="s">
        <v>2964</v>
      </c>
      <c r="B184" t="s">
        <v>2965</v>
      </c>
      <c r="C184">
        <v>183</v>
      </c>
    </row>
    <row r="185" spans="1:3">
      <c r="A185" t="s">
        <v>2966</v>
      </c>
      <c r="B185" t="s">
        <v>2967</v>
      </c>
      <c r="C185">
        <v>184</v>
      </c>
    </row>
    <row r="186" spans="1:3">
      <c r="A186" t="s">
        <v>2968</v>
      </c>
      <c r="B186" t="s">
        <v>2969</v>
      </c>
      <c r="C186">
        <v>185</v>
      </c>
    </row>
    <row r="187" spans="1:3">
      <c r="A187" t="s">
        <v>2970</v>
      </c>
      <c r="B187" t="s">
        <v>2971</v>
      </c>
      <c r="C187">
        <v>186</v>
      </c>
    </row>
    <row r="188" spans="1:3">
      <c r="A188" t="s">
        <v>2972</v>
      </c>
      <c r="B188" t="s">
        <v>1663</v>
      </c>
      <c r="C188">
        <v>187</v>
      </c>
    </row>
    <row r="189" spans="1:3">
      <c r="A189" t="s">
        <v>2973</v>
      </c>
      <c r="B189" t="s">
        <v>1664</v>
      </c>
      <c r="C189">
        <v>188</v>
      </c>
    </row>
    <row r="190" spans="1:3">
      <c r="A190" t="s">
        <v>2974</v>
      </c>
      <c r="B190" t="s">
        <v>2975</v>
      </c>
      <c r="C190">
        <v>189</v>
      </c>
    </row>
    <row r="191" spans="1:3">
      <c r="A191" t="s">
        <v>2976</v>
      </c>
      <c r="B191" t="s">
        <v>1665</v>
      </c>
      <c r="C191">
        <v>190</v>
      </c>
    </row>
    <row r="192" spans="1:3">
      <c r="A192" t="s">
        <v>2977</v>
      </c>
      <c r="B192" t="s">
        <v>2978</v>
      </c>
      <c r="C192">
        <v>191</v>
      </c>
    </row>
    <row r="193" spans="1:3">
      <c r="A193" t="s">
        <v>2979</v>
      </c>
      <c r="B193" t="s">
        <v>2980</v>
      </c>
      <c r="C193">
        <v>192</v>
      </c>
    </row>
    <row r="194" spans="1:3">
      <c r="A194" t="s">
        <v>2981</v>
      </c>
      <c r="B194" t="s">
        <v>2982</v>
      </c>
      <c r="C194">
        <v>193</v>
      </c>
    </row>
    <row r="195" spans="1:3">
      <c r="A195" t="s">
        <v>2983</v>
      </c>
      <c r="B195" t="s">
        <v>2984</v>
      </c>
      <c r="C195">
        <v>194</v>
      </c>
    </row>
    <row r="196" spans="1:3">
      <c r="A196" t="s">
        <v>2985</v>
      </c>
      <c r="B196" t="s">
        <v>2986</v>
      </c>
      <c r="C196">
        <v>195</v>
      </c>
    </row>
    <row r="197" spans="1:3">
      <c r="A197" t="s">
        <v>2987</v>
      </c>
      <c r="B197" t="s">
        <v>2988</v>
      </c>
      <c r="C197">
        <v>196</v>
      </c>
    </row>
    <row r="198" spans="1:3">
      <c r="A198" t="s">
        <v>2989</v>
      </c>
      <c r="B198" t="s">
        <v>2990</v>
      </c>
      <c r="C198">
        <v>197</v>
      </c>
    </row>
    <row r="199" spans="1:3">
      <c r="A199" t="s">
        <v>2991</v>
      </c>
      <c r="B199" t="s">
        <v>2992</v>
      </c>
      <c r="C199">
        <v>198</v>
      </c>
    </row>
    <row r="200" spans="1:3">
      <c r="A200" t="s">
        <v>2993</v>
      </c>
      <c r="B200" t="s">
        <v>2994</v>
      </c>
      <c r="C200">
        <v>199</v>
      </c>
    </row>
    <row r="201" spans="1:3">
      <c r="A201" t="s">
        <v>2995</v>
      </c>
      <c r="B201" t="s">
        <v>2996</v>
      </c>
      <c r="C201">
        <v>200</v>
      </c>
    </row>
    <row r="202" spans="1:3">
      <c r="A202" t="s">
        <v>2997</v>
      </c>
      <c r="B202" t="s">
        <v>2998</v>
      </c>
      <c r="C202">
        <v>201</v>
      </c>
    </row>
    <row r="203" spans="1:3">
      <c r="A203" t="s">
        <v>2999</v>
      </c>
      <c r="B203" t="s">
        <v>3000</v>
      </c>
      <c r="C203">
        <v>202</v>
      </c>
    </row>
    <row r="204" spans="1:3">
      <c r="A204" t="s">
        <v>3001</v>
      </c>
      <c r="B204" t="s">
        <v>3002</v>
      </c>
      <c r="C204">
        <v>203</v>
      </c>
    </row>
    <row r="205" spans="1:3">
      <c r="A205" t="s">
        <v>3003</v>
      </c>
      <c r="B205" t="s">
        <v>3004</v>
      </c>
      <c r="C205">
        <v>204</v>
      </c>
    </row>
    <row r="206" spans="1:3">
      <c r="A206" t="s">
        <v>3007</v>
      </c>
      <c r="B206" t="s">
        <v>3008</v>
      </c>
      <c r="C206">
        <v>205</v>
      </c>
    </row>
    <row r="207" spans="1:3">
      <c r="A207" t="s">
        <v>3005</v>
      </c>
      <c r="B207" t="s">
        <v>3006</v>
      </c>
      <c r="C207">
        <v>206</v>
      </c>
    </row>
    <row r="208" spans="1:3">
      <c r="A208" t="s">
        <v>3010</v>
      </c>
      <c r="B208" t="s">
        <v>1667</v>
      </c>
      <c r="C208">
        <v>207</v>
      </c>
    </row>
    <row r="209" spans="1:3">
      <c r="A209" t="s">
        <v>3009</v>
      </c>
      <c r="B209" t="s">
        <v>1666</v>
      </c>
      <c r="C209">
        <v>208</v>
      </c>
    </row>
    <row r="210" spans="1:3">
      <c r="A210" t="s">
        <v>3011</v>
      </c>
      <c r="B210" t="s">
        <v>1668</v>
      </c>
      <c r="C210">
        <v>209</v>
      </c>
    </row>
    <row r="211" spans="1:3">
      <c r="A211" t="s">
        <v>3012</v>
      </c>
      <c r="B211" t="s">
        <v>3013</v>
      </c>
      <c r="C211">
        <v>210</v>
      </c>
    </row>
    <row r="212" spans="1:3">
      <c r="A212" t="s">
        <v>3014</v>
      </c>
      <c r="B212" t="s">
        <v>1669</v>
      </c>
      <c r="C212">
        <v>211</v>
      </c>
    </row>
    <row r="213" spans="1:3">
      <c r="A213" t="s">
        <v>3015</v>
      </c>
      <c r="B213" t="s">
        <v>3016</v>
      </c>
      <c r="C213">
        <v>212</v>
      </c>
    </row>
    <row r="214" spans="1:3">
      <c r="A214" t="s">
        <v>3017</v>
      </c>
      <c r="B214" t="s">
        <v>3018</v>
      </c>
      <c r="C214">
        <v>213</v>
      </c>
    </row>
    <row r="215" spans="1:3">
      <c r="A215" t="s">
        <v>3019</v>
      </c>
      <c r="B215" t="s">
        <v>1670</v>
      </c>
      <c r="C215">
        <v>214</v>
      </c>
    </row>
    <row r="216" spans="1:3">
      <c r="A216" t="s">
        <v>3020</v>
      </c>
      <c r="B216" t="s">
        <v>1671</v>
      </c>
      <c r="C216">
        <v>215</v>
      </c>
    </row>
    <row r="217" spans="1:3">
      <c r="A217" t="s">
        <v>3021</v>
      </c>
      <c r="B217" t="s">
        <v>1672</v>
      </c>
      <c r="C217">
        <v>216</v>
      </c>
    </row>
    <row r="218" spans="1:3">
      <c r="A218" t="s">
        <v>3022</v>
      </c>
      <c r="B218" t="s">
        <v>3023</v>
      </c>
      <c r="C218">
        <v>217</v>
      </c>
    </row>
    <row r="219" spans="1:3">
      <c r="A219" t="s">
        <v>3024</v>
      </c>
      <c r="B219" t="s">
        <v>3025</v>
      </c>
      <c r="C219">
        <v>218</v>
      </c>
    </row>
    <row r="220" spans="1:3">
      <c r="A220" t="s">
        <v>3026</v>
      </c>
      <c r="B220" t="s">
        <v>1673</v>
      </c>
      <c r="C220">
        <v>219</v>
      </c>
    </row>
    <row r="221" spans="1:3">
      <c r="A221" t="s">
        <v>3027</v>
      </c>
      <c r="B221" t="s">
        <v>1674</v>
      </c>
      <c r="C221">
        <v>220</v>
      </c>
    </row>
    <row r="222" spans="1:3">
      <c r="A222" t="s">
        <v>3028</v>
      </c>
      <c r="B222" t="s">
        <v>3029</v>
      </c>
      <c r="C222">
        <v>221</v>
      </c>
    </row>
    <row r="223" spans="1:3">
      <c r="A223" t="s">
        <v>3030</v>
      </c>
      <c r="B223" t="s">
        <v>1675</v>
      </c>
      <c r="C223">
        <v>222</v>
      </c>
    </row>
    <row r="224" spans="1:3">
      <c r="A224" t="s">
        <v>3031</v>
      </c>
      <c r="B224" t="s">
        <v>1676</v>
      </c>
      <c r="C224">
        <v>223</v>
      </c>
    </row>
    <row r="225" spans="1:3">
      <c r="A225" t="s">
        <v>3032</v>
      </c>
      <c r="B225" t="s">
        <v>3033</v>
      </c>
      <c r="C225">
        <v>224</v>
      </c>
    </row>
    <row r="226" spans="1:3">
      <c r="A226" t="s">
        <v>5465</v>
      </c>
      <c r="B226" t="s">
        <v>5466</v>
      </c>
      <c r="C226">
        <v>225</v>
      </c>
    </row>
    <row r="227" spans="1:3">
      <c r="A227" t="s">
        <v>3034</v>
      </c>
      <c r="B227" t="s">
        <v>3035</v>
      </c>
      <c r="C227">
        <v>226</v>
      </c>
    </row>
    <row r="228" spans="1:3">
      <c r="A228" t="s">
        <v>3036</v>
      </c>
      <c r="B228" t="s">
        <v>3037</v>
      </c>
      <c r="C228">
        <v>227</v>
      </c>
    </row>
    <row r="229" spans="1:3">
      <c r="A229" t="s">
        <v>5498</v>
      </c>
      <c r="B229" t="s">
        <v>5499</v>
      </c>
      <c r="C229">
        <v>228</v>
      </c>
    </row>
    <row r="230" spans="1:3">
      <c r="A230" t="s">
        <v>3038</v>
      </c>
      <c r="B230" t="s">
        <v>3039</v>
      </c>
      <c r="C230">
        <v>229</v>
      </c>
    </row>
    <row r="231" spans="1:3">
      <c r="A231" t="s">
        <v>3040</v>
      </c>
      <c r="B231" t="s">
        <v>1677</v>
      </c>
      <c r="C231">
        <v>230</v>
      </c>
    </row>
    <row r="232" spans="1:3">
      <c r="A232" t="s">
        <v>3041</v>
      </c>
      <c r="B232" t="s">
        <v>3042</v>
      </c>
      <c r="C232">
        <v>231</v>
      </c>
    </row>
    <row r="233" spans="1:3">
      <c r="A233" t="s">
        <v>3043</v>
      </c>
      <c r="B233" t="s">
        <v>1678</v>
      </c>
      <c r="C233">
        <v>232</v>
      </c>
    </row>
    <row r="234" spans="1:3">
      <c r="A234" t="s">
        <v>3044</v>
      </c>
      <c r="B234" t="s">
        <v>1679</v>
      </c>
      <c r="C234">
        <v>233</v>
      </c>
    </row>
    <row r="235" spans="1:3">
      <c r="A235" t="s">
        <v>3045</v>
      </c>
      <c r="B235" t="s">
        <v>3046</v>
      </c>
      <c r="C235">
        <v>234</v>
      </c>
    </row>
    <row r="236" spans="1:3">
      <c r="A236" t="s">
        <v>3047</v>
      </c>
      <c r="B236" t="s">
        <v>3048</v>
      </c>
      <c r="C236">
        <v>235</v>
      </c>
    </row>
    <row r="237" spans="1:3">
      <c r="A237" t="s">
        <v>3049</v>
      </c>
      <c r="B237" t="s">
        <v>3050</v>
      </c>
      <c r="C237">
        <v>236</v>
      </c>
    </row>
    <row r="238" spans="1:3">
      <c r="A238" t="s">
        <v>3051</v>
      </c>
      <c r="B238" t="s">
        <v>3052</v>
      </c>
      <c r="C238">
        <v>237</v>
      </c>
    </row>
    <row r="239" spans="1:3">
      <c r="A239" t="s">
        <v>3053</v>
      </c>
      <c r="B239" t="s">
        <v>3054</v>
      </c>
      <c r="C239">
        <v>238</v>
      </c>
    </row>
    <row r="240" spans="1:3">
      <c r="A240" t="s">
        <v>3055</v>
      </c>
      <c r="B240" t="s">
        <v>1680</v>
      </c>
      <c r="C240">
        <v>239</v>
      </c>
    </row>
    <row r="241" spans="1:3">
      <c r="A241" t="s">
        <v>3062</v>
      </c>
      <c r="B241" t="s">
        <v>3063</v>
      </c>
      <c r="C241">
        <v>240</v>
      </c>
    </row>
    <row r="242" spans="1:3">
      <c r="A242" t="s">
        <v>3064</v>
      </c>
      <c r="B242" t="s">
        <v>3065</v>
      </c>
      <c r="C242">
        <v>241</v>
      </c>
    </row>
    <row r="243" spans="1:3">
      <c r="A243" t="s">
        <v>3056</v>
      </c>
      <c r="B243" t="s">
        <v>3057</v>
      </c>
      <c r="C243">
        <v>242</v>
      </c>
    </row>
    <row r="244" spans="1:3">
      <c r="A244" t="s">
        <v>3058</v>
      </c>
      <c r="B244" t="s">
        <v>3059</v>
      </c>
      <c r="C244">
        <v>243</v>
      </c>
    </row>
    <row r="245" spans="1:3">
      <c r="A245" t="s">
        <v>3066</v>
      </c>
      <c r="B245" t="s">
        <v>3067</v>
      </c>
      <c r="C245">
        <v>244</v>
      </c>
    </row>
    <row r="246" spans="1:3">
      <c r="A246" t="s">
        <v>3068</v>
      </c>
      <c r="B246" t="s">
        <v>3069</v>
      </c>
      <c r="C246">
        <v>245</v>
      </c>
    </row>
    <row r="247" spans="1:3">
      <c r="A247" t="s">
        <v>3060</v>
      </c>
      <c r="B247" t="s">
        <v>3061</v>
      </c>
      <c r="C247">
        <v>246</v>
      </c>
    </row>
    <row r="248" spans="1:3">
      <c r="A248" t="s">
        <v>3072</v>
      </c>
      <c r="B248" t="s">
        <v>3073</v>
      </c>
      <c r="C248">
        <v>247</v>
      </c>
    </row>
    <row r="249" spans="1:3">
      <c r="A249" t="s">
        <v>3070</v>
      </c>
      <c r="B249" t="s">
        <v>3071</v>
      </c>
      <c r="C249">
        <v>248</v>
      </c>
    </row>
    <row r="250" spans="1:3">
      <c r="A250" t="s">
        <v>3074</v>
      </c>
      <c r="B250" t="s">
        <v>1681</v>
      </c>
      <c r="C250">
        <v>249</v>
      </c>
    </row>
    <row r="251" spans="1:3">
      <c r="A251" t="s">
        <v>3075</v>
      </c>
      <c r="B251" t="s">
        <v>3076</v>
      </c>
      <c r="C251">
        <v>250</v>
      </c>
    </row>
    <row r="252" spans="1:3">
      <c r="A252" t="s">
        <v>3077</v>
      </c>
      <c r="B252" t="s">
        <v>3078</v>
      </c>
      <c r="C252">
        <v>251</v>
      </c>
    </row>
    <row r="253" spans="1:3">
      <c r="A253" t="s">
        <v>3079</v>
      </c>
      <c r="B253" t="s">
        <v>1682</v>
      </c>
      <c r="C253">
        <v>252</v>
      </c>
    </row>
    <row r="254" spans="1:3">
      <c r="A254" t="s">
        <v>3080</v>
      </c>
      <c r="B254" t="s">
        <v>1683</v>
      </c>
      <c r="C254">
        <v>253</v>
      </c>
    </row>
    <row r="255" spans="1:3">
      <c r="A255" t="s">
        <v>3081</v>
      </c>
      <c r="B255" t="s">
        <v>3082</v>
      </c>
      <c r="C255">
        <v>254</v>
      </c>
    </row>
    <row r="256" spans="1:3">
      <c r="A256" t="s">
        <v>3083</v>
      </c>
      <c r="B256" t="s">
        <v>3084</v>
      </c>
      <c r="C256">
        <v>255</v>
      </c>
    </row>
    <row r="257" spans="1:3">
      <c r="A257" t="s">
        <v>3085</v>
      </c>
      <c r="B257" t="s">
        <v>3086</v>
      </c>
      <c r="C257">
        <v>256</v>
      </c>
    </row>
    <row r="258" spans="1:3">
      <c r="A258" t="s">
        <v>3087</v>
      </c>
      <c r="B258" t="s">
        <v>3088</v>
      </c>
      <c r="C258">
        <v>257</v>
      </c>
    </row>
    <row r="259" spans="1:3">
      <c r="A259" t="s">
        <v>3090</v>
      </c>
      <c r="B259" t="s">
        <v>3091</v>
      </c>
      <c r="C259">
        <v>258</v>
      </c>
    </row>
    <row r="260" spans="1:3">
      <c r="A260" t="s">
        <v>3089</v>
      </c>
      <c r="B260" t="s">
        <v>1684</v>
      </c>
      <c r="C260">
        <v>259</v>
      </c>
    </row>
    <row r="261" spans="1:3">
      <c r="A261" t="s">
        <v>3092</v>
      </c>
      <c r="B261" t="s">
        <v>3093</v>
      </c>
      <c r="C261">
        <v>260</v>
      </c>
    </row>
    <row r="262" spans="1:3">
      <c r="A262" t="s">
        <v>3094</v>
      </c>
      <c r="B262" t="s">
        <v>1685</v>
      </c>
      <c r="C262">
        <v>261</v>
      </c>
    </row>
    <row r="263" spans="1:3">
      <c r="A263" t="s">
        <v>3095</v>
      </c>
      <c r="B263" t="s">
        <v>3096</v>
      </c>
      <c r="C263">
        <v>262</v>
      </c>
    </row>
    <row r="264" spans="1:3">
      <c r="A264" t="s">
        <v>3097</v>
      </c>
      <c r="B264" t="s">
        <v>3098</v>
      </c>
      <c r="C264">
        <v>263</v>
      </c>
    </row>
    <row r="265" spans="1:3">
      <c r="A265" t="s">
        <v>3099</v>
      </c>
      <c r="B265" t="s">
        <v>3100</v>
      </c>
      <c r="C265">
        <v>264</v>
      </c>
    </row>
    <row r="266" spans="1:3">
      <c r="A266" t="s">
        <v>3101</v>
      </c>
      <c r="B266" t="s">
        <v>3102</v>
      </c>
      <c r="C266">
        <v>265</v>
      </c>
    </row>
    <row r="267" spans="1:3">
      <c r="A267" t="s">
        <v>3103</v>
      </c>
      <c r="B267" t="s">
        <v>1686</v>
      </c>
      <c r="C267">
        <v>266</v>
      </c>
    </row>
    <row r="268" spans="1:3">
      <c r="A268" t="s">
        <v>3104</v>
      </c>
      <c r="B268" t="s">
        <v>3105</v>
      </c>
      <c r="C268">
        <v>267</v>
      </c>
    </row>
    <row r="269" spans="1:3">
      <c r="A269" t="s">
        <v>3106</v>
      </c>
      <c r="B269" t="s">
        <v>3107</v>
      </c>
      <c r="C269">
        <v>268</v>
      </c>
    </row>
    <row r="270" spans="1:3">
      <c r="A270" t="s">
        <v>3108</v>
      </c>
      <c r="B270" t="s">
        <v>3109</v>
      </c>
      <c r="C270">
        <v>269</v>
      </c>
    </row>
    <row r="271" spans="1:3">
      <c r="A271" t="s">
        <v>3110</v>
      </c>
      <c r="B271" t="s">
        <v>3111</v>
      </c>
      <c r="C271">
        <v>270</v>
      </c>
    </row>
    <row r="272" spans="1:3">
      <c r="A272" t="s">
        <v>3112</v>
      </c>
      <c r="B272" t="s">
        <v>1687</v>
      </c>
      <c r="C272">
        <v>271</v>
      </c>
    </row>
    <row r="273" spans="1:3">
      <c r="A273" t="s">
        <v>3113</v>
      </c>
      <c r="B273" t="s">
        <v>3114</v>
      </c>
      <c r="C273">
        <v>272</v>
      </c>
    </row>
    <row r="274" spans="1:3">
      <c r="A274" t="s">
        <v>3115</v>
      </c>
      <c r="B274" t="s">
        <v>3116</v>
      </c>
      <c r="C274">
        <v>273</v>
      </c>
    </row>
    <row r="275" spans="1:3">
      <c r="A275" t="s">
        <v>3117</v>
      </c>
      <c r="B275" t="s">
        <v>1688</v>
      </c>
      <c r="C275">
        <v>274</v>
      </c>
    </row>
    <row r="276" spans="1:3">
      <c r="A276" t="s">
        <v>3118</v>
      </c>
      <c r="B276" t="s">
        <v>1689</v>
      </c>
      <c r="C276">
        <v>275</v>
      </c>
    </row>
    <row r="277" spans="1:3">
      <c r="A277" t="s">
        <v>3120</v>
      </c>
      <c r="B277" t="s">
        <v>1691</v>
      </c>
      <c r="C277">
        <v>276</v>
      </c>
    </row>
    <row r="278" spans="1:3">
      <c r="A278" t="s">
        <v>3121</v>
      </c>
      <c r="B278" t="s">
        <v>3122</v>
      </c>
      <c r="C278">
        <v>277</v>
      </c>
    </row>
    <row r="279" spans="1:3">
      <c r="A279" t="s">
        <v>3123</v>
      </c>
      <c r="B279" t="s">
        <v>3124</v>
      </c>
      <c r="C279">
        <v>278</v>
      </c>
    </row>
    <row r="280" spans="1:3">
      <c r="A280" t="s">
        <v>3125</v>
      </c>
      <c r="B280" t="s">
        <v>3126</v>
      </c>
      <c r="C280">
        <v>279</v>
      </c>
    </row>
    <row r="281" spans="1:3">
      <c r="A281" t="s">
        <v>3127</v>
      </c>
      <c r="B281" t="s">
        <v>1692</v>
      </c>
      <c r="C281">
        <v>280</v>
      </c>
    </row>
    <row r="282" spans="1:3">
      <c r="A282" t="s">
        <v>3128</v>
      </c>
      <c r="B282" t="s">
        <v>3129</v>
      </c>
      <c r="C282">
        <v>281</v>
      </c>
    </row>
    <row r="283" spans="1:3">
      <c r="A283" t="s">
        <v>3130</v>
      </c>
      <c r="B283" t="s">
        <v>1693</v>
      </c>
      <c r="C283">
        <v>282</v>
      </c>
    </row>
    <row r="284" spans="1:3">
      <c r="A284" t="s">
        <v>3131</v>
      </c>
      <c r="B284" t="s">
        <v>3132</v>
      </c>
      <c r="C284">
        <v>283</v>
      </c>
    </row>
    <row r="285" spans="1:3">
      <c r="A285" t="s">
        <v>3133</v>
      </c>
      <c r="B285" t="s">
        <v>1694</v>
      </c>
      <c r="C285">
        <v>284</v>
      </c>
    </row>
    <row r="286" spans="1:3">
      <c r="A286" t="s">
        <v>3136</v>
      </c>
      <c r="B286" t="s">
        <v>3137</v>
      </c>
      <c r="C286">
        <v>285</v>
      </c>
    </row>
    <row r="287" spans="1:3">
      <c r="A287" t="s">
        <v>3138</v>
      </c>
      <c r="B287" t="s">
        <v>3139</v>
      </c>
      <c r="C287">
        <v>286</v>
      </c>
    </row>
    <row r="288" spans="1:3">
      <c r="A288" t="s">
        <v>3140</v>
      </c>
      <c r="B288" t="s">
        <v>3141</v>
      </c>
      <c r="C288">
        <v>287</v>
      </c>
    </row>
    <row r="289" spans="1:3">
      <c r="A289" t="s">
        <v>3142</v>
      </c>
      <c r="B289" t="s">
        <v>3143</v>
      </c>
      <c r="C289">
        <v>288</v>
      </c>
    </row>
    <row r="290" spans="1:3">
      <c r="A290" t="s">
        <v>3144</v>
      </c>
      <c r="B290" t="s">
        <v>3145</v>
      </c>
      <c r="C290">
        <v>289</v>
      </c>
    </row>
    <row r="291" spans="1:3">
      <c r="A291" t="s">
        <v>3146</v>
      </c>
      <c r="B291" t="s">
        <v>1695</v>
      </c>
      <c r="C291">
        <v>290</v>
      </c>
    </row>
    <row r="292" spans="1:3">
      <c r="A292" t="s">
        <v>3147</v>
      </c>
      <c r="B292" t="s">
        <v>1696</v>
      </c>
      <c r="C292">
        <v>291</v>
      </c>
    </row>
    <row r="293" spans="1:3">
      <c r="A293" t="s">
        <v>3148</v>
      </c>
      <c r="B293" t="s">
        <v>3149</v>
      </c>
      <c r="C293">
        <v>292</v>
      </c>
    </row>
    <row r="294" spans="1:3">
      <c r="A294" t="s">
        <v>3150</v>
      </c>
      <c r="B294" t="s">
        <v>3151</v>
      </c>
      <c r="C294">
        <v>293</v>
      </c>
    </row>
    <row r="295" spans="1:3">
      <c r="A295" t="s">
        <v>3152</v>
      </c>
      <c r="B295" t="s">
        <v>3153</v>
      </c>
      <c r="C295">
        <v>294</v>
      </c>
    </row>
    <row r="296" spans="1:3">
      <c r="A296" t="s">
        <v>3154</v>
      </c>
      <c r="B296" t="s">
        <v>3155</v>
      </c>
      <c r="C296">
        <v>295</v>
      </c>
    </row>
    <row r="297" spans="1:3">
      <c r="A297" t="s">
        <v>3156</v>
      </c>
      <c r="B297" t="s">
        <v>3157</v>
      </c>
      <c r="C297">
        <v>296</v>
      </c>
    </row>
    <row r="298" spans="1:3">
      <c r="A298" t="s">
        <v>3158</v>
      </c>
      <c r="B298" t="s">
        <v>3159</v>
      </c>
      <c r="C298">
        <v>297</v>
      </c>
    </row>
    <row r="299" spans="1:3">
      <c r="A299" t="s">
        <v>3160</v>
      </c>
      <c r="B299" t="s">
        <v>3161</v>
      </c>
      <c r="C299">
        <v>298</v>
      </c>
    </row>
    <row r="300" spans="1:3">
      <c r="A300" t="s">
        <v>3162</v>
      </c>
      <c r="B300" t="s">
        <v>3163</v>
      </c>
      <c r="C300">
        <v>299</v>
      </c>
    </row>
    <row r="301" spans="1:3">
      <c r="A301" t="s">
        <v>3164</v>
      </c>
      <c r="B301" t="s">
        <v>3165</v>
      </c>
      <c r="C301">
        <v>300</v>
      </c>
    </row>
    <row r="302" spans="1:3">
      <c r="A302" t="s">
        <v>3166</v>
      </c>
      <c r="B302" t="s">
        <v>3167</v>
      </c>
      <c r="C302">
        <v>301</v>
      </c>
    </row>
    <row r="303" spans="1:3">
      <c r="A303" t="s">
        <v>3168</v>
      </c>
      <c r="B303" t="s">
        <v>3169</v>
      </c>
      <c r="C303">
        <v>302</v>
      </c>
    </row>
    <row r="304" spans="1:3">
      <c r="A304" t="s">
        <v>3170</v>
      </c>
      <c r="B304" t="s">
        <v>3171</v>
      </c>
      <c r="C304">
        <v>303</v>
      </c>
    </row>
    <row r="305" spans="1:3">
      <c r="A305" t="s">
        <v>3172</v>
      </c>
      <c r="B305" t="s">
        <v>1697</v>
      </c>
      <c r="C305">
        <v>304</v>
      </c>
    </row>
    <row r="306" spans="1:3">
      <c r="A306" t="s">
        <v>3173</v>
      </c>
      <c r="B306" t="s">
        <v>3174</v>
      </c>
      <c r="C306">
        <v>305</v>
      </c>
    </row>
    <row r="307" spans="1:3">
      <c r="A307" t="s">
        <v>3175</v>
      </c>
      <c r="B307" t="s">
        <v>3176</v>
      </c>
      <c r="C307">
        <v>306</v>
      </c>
    </row>
    <row r="308" spans="1:3">
      <c r="A308" t="s">
        <v>3177</v>
      </c>
      <c r="B308" t="s">
        <v>3178</v>
      </c>
      <c r="C308">
        <v>307</v>
      </c>
    </row>
    <row r="309" spans="1:3">
      <c r="A309" t="s">
        <v>3179</v>
      </c>
      <c r="B309" t="s">
        <v>1698</v>
      </c>
      <c r="C309">
        <v>308</v>
      </c>
    </row>
    <row r="310" spans="1:3">
      <c r="A310" t="s">
        <v>3180</v>
      </c>
      <c r="B310" t="s">
        <v>3181</v>
      </c>
      <c r="C310">
        <v>309</v>
      </c>
    </row>
    <row r="311" spans="1:3">
      <c r="A311" t="s">
        <v>3182</v>
      </c>
      <c r="B311" t="s">
        <v>3183</v>
      </c>
      <c r="C311">
        <v>310</v>
      </c>
    </row>
    <row r="312" spans="1:3">
      <c r="A312" t="s">
        <v>3184</v>
      </c>
      <c r="B312" t="s">
        <v>3185</v>
      </c>
      <c r="C312">
        <v>311</v>
      </c>
    </row>
    <row r="313" spans="1:3">
      <c r="A313" t="s">
        <v>3186</v>
      </c>
      <c r="B313" t="s">
        <v>3187</v>
      </c>
      <c r="C313">
        <v>312</v>
      </c>
    </row>
    <row r="314" spans="1:3">
      <c r="A314" t="s">
        <v>3188</v>
      </c>
      <c r="B314" t="s">
        <v>3189</v>
      </c>
      <c r="C314">
        <v>313</v>
      </c>
    </row>
    <row r="315" spans="1:3">
      <c r="A315" t="s">
        <v>3190</v>
      </c>
      <c r="B315" t="s">
        <v>3191</v>
      </c>
      <c r="C315">
        <v>314</v>
      </c>
    </row>
    <row r="316" spans="1:3">
      <c r="A316" t="s">
        <v>3192</v>
      </c>
      <c r="B316" t="s">
        <v>3193</v>
      </c>
      <c r="C316">
        <v>315</v>
      </c>
    </row>
    <row r="317" spans="1:3">
      <c r="A317" t="s">
        <v>3194</v>
      </c>
      <c r="B317" t="s">
        <v>3195</v>
      </c>
      <c r="C317">
        <v>316</v>
      </c>
    </row>
    <row r="318" spans="1:3">
      <c r="A318" t="s">
        <v>3196</v>
      </c>
      <c r="B318" t="s">
        <v>3197</v>
      </c>
      <c r="C318">
        <v>317</v>
      </c>
    </row>
    <row r="319" spans="1:3">
      <c r="A319" t="s">
        <v>3198</v>
      </c>
      <c r="B319" t="s">
        <v>3199</v>
      </c>
      <c r="C319">
        <v>318</v>
      </c>
    </row>
    <row r="320" spans="1:3">
      <c r="A320" t="s">
        <v>3200</v>
      </c>
      <c r="B320" t="s">
        <v>3201</v>
      </c>
      <c r="C320">
        <v>319</v>
      </c>
    </row>
    <row r="321" spans="1:3">
      <c r="A321" t="s">
        <v>3202</v>
      </c>
      <c r="B321" t="s">
        <v>3203</v>
      </c>
      <c r="C321">
        <v>320</v>
      </c>
    </row>
    <row r="322" spans="1:3">
      <c r="A322" t="s">
        <v>3204</v>
      </c>
      <c r="B322" t="s">
        <v>3205</v>
      </c>
      <c r="C322">
        <v>321</v>
      </c>
    </row>
    <row r="323" spans="1:3">
      <c r="A323" t="s">
        <v>3206</v>
      </c>
      <c r="B323" t="s">
        <v>1699</v>
      </c>
      <c r="C323">
        <v>322</v>
      </c>
    </row>
    <row r="324" spans="1:3">
      <c r="A324" t="s">
        <v>3207</v>
      </c>
      <c r="B324" t="s">
        <v>1700</v>
      </c>
      <c r="C324">
        <v>323</v>
      </c>
    </row>
    <row r="325" spans="1:3">
      <c r="A325" t="s">
        <v>3208</v>
      </c>
      <c r="B325" t="s">
        <v>1701</v>
      </c>
      <c r="C325">
        <v>324</v>
      </c>
    </row>
    <row r="326" spans="1:3">
      <c r="A326" t="s">
        <v>3209</v>
      </c>
      <c r="B326" t="s">
        <v>3210</v>
      </c>
      <c r="C326">
        <v>325</v>
      </c>
    </row>
    <row r="327" spans="1:3">
      <c r="A327" t="s">
        <v>3211</v>
      </c>
      <c r="B327" t="s">
        <v>3212</v>
      </c>
      <c r="C327">
        <v>326</v>
      </c>
    </row>
    <row r="328" spans="1:3">
      <c r="A328" t="s">
        <v>3213</v>
      </c>
      <c r="B328" t="s">
        <v>3214</v>
      </c>
      <c r="C328">
        <v>327</v>
      </c>
    </row>
    <row r="329" spans="1:3">
      <c r="A329" t="s">
        <v>3215</v>
      </c>
      <c r="B329" t="s">
        <v>3216</v>
      </c>
      <c r="C329">
        <v>328</v>
      </c>
    </row>
    <row r="330" spans="1:3">
      <c r="A330" t="s">
        <v>3217</v>
      </c>
      <c r="B330" t="s">
        <v>1702</v>
      </c>
      <c r="C330">
        <v>329</v>
      </c>
    </row>
    <row r="331" spans="1:3">
      <c r="A331" t="s">
        <v>3218</v>
      </c>
      <c r="B331" t="s">
        <v>3219</v>
      </c>
      <c r="C331">
        <v>330</v>
      </c>
    </row>
    <row r="332" spans="1:3">
      <c r="A332" t="s">
        <v>3220</v>
      </c>
      <c r="B332" t="s">
        <v>3221</v>
      </c>
      <c r="C332">
        <v>331</v>
      </c>
    </row>
    <row r="333" spans="1:3">
      <c r="A333" t="s">
        <v>3222</v>
      </c>
      <c r="B333" t="s">
        <v>3223</v>
      </c>
      <c r="C333">
        <v>332</v>
      </c>
    </row>
    <row r="334" spans="1:3">
      <c r="A334" t="s">
        <v>3224</v>
      </c>
      <c r="B334" t="s">
        <v>3225</v>
      </c>
      <c r="C334">
        <v>333</v>
      </c>
    </row>
    <row r="335" spans="1:3">
      <c r="A335" t="s">
        <v>3226</v>
      </c>
      <c r="B335" t="s">
        <v>3227</v>
      </c>
      <c r="C335">
        <v>334</v>
      </c>
    </row>
    <row r="336" spans="1:3">
      <c r="A336" t="s">
        <v>3228</v>
      </c>
      <c r="B336" t="s">
        <v>1703</v>
      </c>
      <c r="C336">
        <v>335</v>
      </c>
    </row>
    <row r="337" spans="1:3">
      <c r="A337" t="s">
        <v>3229</v>
      </c>
      <c r="B337" t="s">
        <v>3230</v>
      </c>
      <c r="C337">
        <v>336</v>
      </c>
    </row>
    <row r="338" spans="1:3">
      <c r="A338" t="s">
        <v>3231</v>
      </c>
      <c r="B338" t="s">
        <v>3232</v>
      </c>
      <c r="C338">
        <v>337</v>
      </c>
    </row>
    <row r="339" spans="1:3">
      <c r="A339" t="s">
        <v>3233</v>
      </c>
      <c r="B339" t="s">
        <v>3234</v>
      </c>
      <c r="C339">
        <v>338</v>
      </c>
    </row>
    <row r="340" spans="1:3">
      <c r="A340" t="s">
        <v>3237</v>
      </c>
      <c r="B340" t="s">
        <v>1704</v>
      </c>
      <c r="C340">
        <v>339</v>
      </c>
    </row>
    <row r="341" spans="1:3">
      <c r="A341" t="s">
        <v>3238</v>
      </c>
      <c r="B341" t="s">
        <v>3239</v>
      </c>
      <c r="C341">
        <v>340</v>
      </c>
    </row>
    <row r="342" spans="1:3">
      <c r="A342" t="s">
        <v>3240</v>
      </c>
      <c r="B342" t="s">
        <v>1705</v>
      </c>
      <c r="C342">
        <v>341</v>
      </c>
    </row>
    <row r="343" spans="1:3">
      <c r="A343" t="s">
        <v>3241</v>
      </c>
      <c r="B343" t="s">
        <v>1706</v>
      </c>
      <c r="C343">
        <v>342</v>
      </c>
    </row>
    <row r="344" spans="1:3">
      <c r="A344" t="s">
        <v>3242</v>
      </c>
      <c r="B344" t="s">
        <v>1707</v>
      </c>
      <c r="C344">
        <v>343</v>
      </c>
    </row>
    <row r="345" spans="1:3">
      <c r="A345" t="s">
        <v>3243</v>
      </c>
      <c r="B345" t="s">
        <v>3244</v>
      </c>
      <c r="C345">
        <v>344</v>
      </c>
    </row>
    <row r="346" spans="1:3">
      <c r="A346" t="s">
        <v>3245</v>
      </c>
      <c r="B346" t="s">
        <v>3246</v>
      </c>
      <c r="C346">
        <v>345</v>
      </c>
    </row>
    <row r="347" spans="1:3">
      <c r="A347" t="s">
        <v>3247</v>
      </c>
      <c r="B347" t="s">
        <v>3248</v>
      </c>
      <c r="C347">
        <v>346</v>
      </c>
    </row>
    <row r="348" spans="1:3">
      <c r="A348" t="s">
        <v>3249</v>
      </c>
      <c r="B348" t="s">
        <v>3250</v>
      </c>
      <c r="C348">
        <v>347</v>
      </c>
    </row>
    <row r="349" spans="1:3">
      <c r="A349" t="s">
        <v>3251</v>
      </c>
      <c r="B349" t="s">
        <v>3252</v>
      </c>
      <c r="C349">
        <v>348</v>
      </c>
    </row>
    <row r="350" spans="1:3">
      <c r="A350" t="s">
        <v>3253</v>
      </c>
      <c r="B350" t="s">
        <v>3254</v>
      </c>
      <c r="C350">
        <v>349</v>
      </c>
    </row>
    <row r="351" spans="1:3">
      <c r="A351" t="s">
        <v>3255</v>
      </c>
      <c r="B351" t="s">
        <v>3256</v>
      </c>
      <c r="C351">
        <v>350</v>
      </c>
    </row>
    <row r="352" spans="1:3">
      <c r="A352" t="s">
        <v>3257</v>
      </c>
      <c r="B352" t="s">
        <v>3258</v>
      </c>
      <c r="C352">
        <v>351</v>
      </c>
    </row>
    <row r="353" spans="1:3">
      <c r="A353" t="s">
        <v>3261</v>
      </c>
      <c r="B353" t="s">
        <v>3262</v>
      </c>
      <c r="C353">
        <v>352</v>
      </c>
    </row>
    <row r="354" spans="1:3">
      <c r="A354" t="s">
        <v>3259</v>
      </c>
      <c r="B354" t="s">
        <v>3260</v>
      </c>
      <c r="C354">
        <v>353</v>
      </c>
    </row>
    <row r="355" spans="1:3">
      <c r="A355" t="s">
        <v>3263</v>
      </c>
      <c r="B355" t="s">
        <v>3264</v>
      </c>
      <c r="C355">
        <v>354</v>
      </c>
    </row>
    <row r="356" spans="1:3">
      <c r="A356" t="s">
        <v>3265</v>
      </c>
      <c r="B356" t="s">
        <v>3266</v>
      </c>
      <c r="C356">
        <v>355</v>
      </c>
    </row>
    <row r="357" spans="1:3">
      <c r="A357" t="s">
        <v>3267</v>
      </c>
      <c r="B357" t="s">
        <v>3268</v>
      </c>
      <c r="C357">
        <v>356</v>
      </c>
    </row>
    <row r="358" spans="1:3">
      <c r="A358" t="s">
        <v>3269</v>
      </c>
      <c r="B358" t="s">
        <v>3270</v>
      </c>
      <c r="C358">
        <v>357</v>
      </c>
    </row>
    <row r="359" spans="1:3">
      <c r="A359" t="s">
        <v>3271</v>
      </c>
      <c r="B359" t="s">
        <v>3272</v>
      </c>
      <c r="C359">
        <v>358</v>
      </c>
    </row>
    <row r="360" spans="1:3">
      <c r="A360" t="s">
        <v>3273</v>
      </c>
      <c r="B360" t="s">
        <v>3274</v>
      </c>
      <c r="C360">
        <v>359</v>
      </c>
    </row>
    <row r="361" spans="1:3">
      <c r="A361" t="s">
        <v>3275</v>
      </c>
      <c r="B361" t="s">
        <v>3276</v>
      </c>
      <c r="C361">
        <v>360</v>
      </c>
    </row>
    <row r="362" spans="1:3">
      <c r="A362" t="s">
        <v>3277</v>
      </c>
      <c r="B362" t="s">
        <v>3278</v>
      </c>
      <c r="C362">
        <v>361</v>
      </c>
    </row>
    <row r="363" spans="1:3">
      <c r="A363" t="s">
        <v>3279</v>
      </c>
      <c r="B363" t="s">
        <v>1708</v>
      </c>
      <c r="C363">
        <v>362</v>
      </c>
    </row>
    <row r="364" spans="1:3">
      <c r="A364" t="s">
        <v>3280</v>
      </c>
      <c r="B364" t="s">
        <v>3281</v>
      </c>
      <c r="C364">
        <v>363</v>
      </c>
    </row>
    <row r="365" spans="1:3">
      <c r="A365" t="s">
        <v>3282</v>
      </c>
      <c r="B365" t="s">
        <v>3283</v>
      </c>
      <c r="C365">
        <v>364</v>
      </c>
    </row>
    <row r="366" spans="1:3">
      <c r="A366" t="s">
        <v>3284</v>
      </c>
      <c r="B366" t="s">
        <v>3285</v>
      </c>
      <c r="C366">
        <v>365</v>
      </c>
    </row>
    <row r="367" spans="1:3">
      <c r="A367" t="s">
        <v>3286</v>
      </c>
      <c r="B367" t="s">
        <v>3287</v>
      </c>
      <c r="C367">
        <v>366</v>
      </c>
    </row>
    <row r="368" spans="1:3">
      <c r="A368" t="s">
        <v>3288</v>
      </c>
      <c r="B368" t="s">
        <v>1709</v>
      </c>
      <c r="C368">
        <v>367</v>
      </c>
    </row>
    <row r="369" spans="1:3">
      <c r="A369" t="s">
        <v>3289</v>
      </c>
      <c r="B369" t="s">
        <v>3290</v>
      </c>
      <c r="C369">
        <v>368</v>
      </c>
    </row>
    <row r="370" spans="1:3">
      <c r="A370" t="s">
        <v>3291</v>
      </c>
      <c r="B370" t="s">
        <v>1710</v>
      </c>
      <c r="C370">
        <v>369</v>
      </c>
    </row>
    <row r="371" spans="1:3">
      <c r="A371" t="s">
        <v>3292</v>
      </c>
      <c r="B371" t="s">
        <v>3293</v>
      </c>
      <c r="C371">
        <v>370</v>
      </c>
    </row>
    <row r="372" spans="1:3">
      <c r="A372" t="s">
        <v>3294</v>
      </c>
      <c r="B372" t="s">
        <v>1711</v>
      </c>
      <c r="C372">
        <v>371</v>
      </c>
    </row>
    <row r="373" spans="1:3">
      <c r="A373" t="s">
        <v>3295</v>
      </c>
      <c r="B373" t="s">
        <v>3296</v>
      </c>
      <c r="C373">
        <v>372</v>
      </c>
    </row>
    <row r="374" spans="1:3">
      <c r="A374" t="s">
        <v>3297</v>
      </c>
      <c r="B374" t="s">
        <v>3298</v>
      </c>
      <c r="C374">
        <v>373</v>
      </c>
    </row>
    <row r="375" spans="1:3">
      <c r="A375" t="s">
        <v>3299</v>
      </c>
      <c r="B375" t="s">
        <v>3300</v>
      </c>
      <c r="C375">
        <v>374</v>
      </c>
    </row>
    <row r="376" spans="1:3">
      <c r="A376" t="s">
        <v>3301</v>
      </c>
      <c r="B376" t="s">
        <v>3302</v>
      </c>
      <c r="C376">
        <v>375</v>
      </c>
    </row>
    <row r="377" spans="1:3">
      <c r="A377" t="s">
        <v>3303</v>
      </c>
      <c r="B377" t="s">
        <v>3304</v>
      </c>
      <c r="C377">
        <v>376</v>
      </c>
    </row>
    <row r="378" spans="1:3">
      <c r="A378" t="s">
        <v>3305</v>
      </c>
      <c r="B378" t="s">
        <v>1712</v>
      </c>
      <c r="C378">
        <v>377</v>
      </c>
    </row>
    <row r="379" spans="1:3">
      <c r="A379" t="s">
        <v>3306</v>
      </c>
      <c r="B379" t="s">
        <v>1713</v>
      </c>
      <c r="C379">
        <v>378</v>
      </c>
    </row>
    <row r="380" spans="1:3">
      <c r="A380" t="s">
        <v>3307</v>
      </c>
      <c r="B380" t="s">
        <v>3308</v>
      </c>
      <c r="C380">
        <v>379</v>
      </c>
    </row>
    <row r="381" spans="1:3">
      <c r="A381" t="s">
        <v>3309</v>
      </c>
      <c r="B381" t="s">
        <v>3310</v>
      </c>
      <c r="C381">
        <v>380</v>
      </c>
    </row>
    <row r="382" spans="1:3">
      <c r="A382" t="s">
        <v>3311</v>
      </c>
      <c r="B382" t="s">
        <v>3312</v>
      </c>
      <c r="C382">
        <v>381</v>
      </c>
    </row>
    <row r="383" spans="1:3">
      <c r="A383" t="s">
        <v>3313</v>
      </c>
      <c r="B383" t="s">
        <v>3314</v>
      </c>
      <c r="C383">
        <v>382</v>
      </c>
    </row>
    <row r="384" spans="1:3">
      <c r="A384" t="s">
        <v>3315</v>
      </c>
      <c r="B384" t="s">
        <v>3316</v>
      </c>
      <c r="C384">
        <v>383</v>
      </c>
    </row>
    <row r="385" spans="1:3">
      <c r="A385" t="s">
        <v>3317</v>
      </c>
      <c r="B385" t="s">
        <v>3318</v>
      </c>
      <c r="C385">
        <v>384</v>
      </c>
    </row>
    <row r="386" spans="1:3">
      <c r="A386" t="s">
        <v>3319</v>
      </c>
      <c r="B386" t="s">
        <v>3320</v>
      </c>
      <c r="C386">
        <v>385</v>
      </c>
    </row>
    <row r="387" spans="1:3">
      <c r="A387" t="s">
        <v>3321</v>
      </c>
      <c r="B387" t="s">
        <v>1714</v>
      </c>
      <c r="C387">
        <v>386</v>
      </c>
    </row>
    <row r="388" spans="1:3">
      <c r="A388" t="s">
        <v>3322</v>
      </c>
      <c r="B388" t="s">
        <v>3323</v>
      </c>
      <c r="C388">
        <v>387</v>
      </c>
    </row>
    <row r="389" spans="1:3">
      <c r="A389" t="s">
        <v>3324</v>
      </c>
      <c r="B389" t="s">
        <v>3325</v>
      </c>
      <c r="C389">
        <v>388</v>
      </c>
    </row>
    <row r="390" spans="1:3">
      <c r="A390" t="s">
        <v>3326</v>
      </c>
      <c r="B390" t="s">
        <v>1715</v>
      </c>
      <c r="C390">
        <v>389</v>
      </c>
    </row>
    <row r="391" spans="1:3">
      <c r="A391" t="s">
        <v>3327</v>
      </c>
      <c r="B391" t="s">
        <v>1716</v>
      </c>
      <c r="C391">
        <v>390</v>
      </c>
    </row>
    <row r="392" spans="1:3">
      <c r="A392" t="s">
        <v>3328</v>
      </c>
      <c r="B392" t="s">
        <v>3329</v>
      </c>
      <c r="C392">
        <v>391</v>
      </c>
    </row>
    <row r="393" spans="1:3">
      <c r="A393" t="s">
        <v>3330</v>
      </c>
      <c r="B393" t="s">
        <v>1717</v>
      </c>
      <c r="C393">
        <v>392</v>
      </c>
    </row>
    <row r="394" spans="1:3">
      <c r="A394" t="s">
        <v>3331</v>
      </c>
      <c r="B394" t="s">
        <v>3332</v>
      </c>
      <c r="C394">
        <v>393</v>
      </c>
    </row>
    <row r="395" spans="1:3">
      <c r="A395" t="s">
        <v>3333</v>
      </c>
      <c r="B395" t="s">
        <v>1718</v>
      </c>
      <c r="C395">
        <v>394</v>
      </c>
    </row>
    <row r="396" spans="1:3">
      <c r="A396" t="s">
        <v>3334</v>
      </c>
      <c r="B396" t="s">
        <v>1719</v>
      </c>
      <c r="C396">
        <v>395</v>
      </c>
    </row>
    <row r="397" spans="1:3">
      <c r="A397" t="s">
        <v>3335</v>
      </c>
      <c r="B397" t="s">
        <v>3336</v>
      </c>
      <c r="C397">
        <v>396</v>
      </c>
    </row>
    <row r="398" spans="1:3">
      <c r="A398" t="s">
        <v>3337</v>
      </c>
      <c r="B398" t="s">
        <v>1720</v>
      </c>
      <c r="C398">
        <v>397</v>
      </c>
    </row>
    <row r="399" spans="1:3">
      <c r="A399" t="s">
        <v>3338</v>
      </c>
      <c r="B399" t="s">
        <v>1721</v>
      </c>
      <c r="C399">
        <v>398</v>
      </c>
    </row>
    <row r="400" spans="1:3">
      <c r="A400" t="s">
        <v>3339</v>
      </c>
      <c r="B400" t="s">
        <v>3340</v>
      </c>
      <c r="C400">
        <v>399</v>
      </c>
    </row>
    <row r="401" spans="1:3">
      <c r="A401" t="s">
        <v>3341</v>
      </c>
      <c r="B401" t="s">
        <v>3342</v>
      </c>
      <c r="C401">
        <v>400</v>
      </c>
    </row>
    <row r="402" spans="1:3">
      <c r="A402" t="s">
        <v>3343</v>
      </c>
      <c r="B402" t="s">
        <v>1722</v>
      </c>
      <c r="C402">
        <v>401</v>
      </c>
    </row>
    <row r="403" spans="1:3">
      <c r="A403" t="s">
        <v>3344</v>
      </c>
      <c r="B403" t="s">
        <v>3345</v>
      </c>
      <c r="C403">
        <v>402</v>
      </c>
    </row>
    <row r="404" spans="1:3">
      <c r="A404" t="s">
        <v>3346</v>
      </c>
      <c r="B404" t="s">
        <v>3347</v>
      </c>
      <c r="C404">
        <v>403</v>
      </c>
    </row>
    <row r="405" spans="1:3">
      <c r="A405" t="s">
        <v>3348</v>
      </c>
      <c r="B405" t="s">
        <v>3349</v>
      </c>
      <c r="C405">
        <v>404</v>
      </c>
    </row>
    <row r="406" spans="1:3">
      <c r="A406" t="s">
        <v>3350</v>
      </c>
      <c r="B406" t="s">
        <v>1723</v>
      </c>
      <c r="C406">
        <v>405</v>
      </c>
    </row>
    <row r="407" spans="1:3">
      <c r="A407" t="s">
        <v>3351</v>
      </c>
      <c r="B407" t="s">
        <v>3352</v>
      </c>
      <c r="C407">
        <v>406</v>
      </c>
    </row>
    <row r="408" spans="1:3">
      <c r="A408" t="s">
        <v>3353</v>
      </c>
      <c r="B408" t="s">
        <v>3354</v>
      </c>
      <c r="C408">
        <v>407</v>
      </c>
    </row>
    <row r="409" spans="1:3">
      <c r="A409" t="s">
        <v>3357</v>
      </c>
      <c r="B409" t="s">
        <v>3358</v>
      </c>
      <c r="C409">
        <v>408</v>
      </c>
    </row>
    <row r="410" spans="1:3">
      <c r="A410" t="s">
        <v>3359</v>
      </c>
      <c r="B410" t="s">
        <v>1724</v>
      </c>
      <c r="C410">
        <v>409</v>
      </c>
    </row>
    <row r="411" spans="1:3">
      <c r="A411" t="s">
        <v>3360</v>
      </c>
      <c r="B411" t="s">
        <v>1725</v>
      </c>
      <c r="C411">
        <v>410</v>
      </c>
    </row>
    <row r="412" spans="1:3">
      <c r="A412" t="s">
        <v>3361</v>
      </c>
      <c r="B412" t="s">
        <v>3362</v>
      </c>
      <c r="C412">
        <v>411</v>
      </c>
    </row>
    <row r="413" spans="1:3">
      <c r="A413" t="s">
        <v>3363</v>
      </c>
      <c r="B413" t="s">
        <v>3364</v>
      </c>
      <c r="C413">
        <v>412</v>
      </c>
    </row>
    <row r="414" spans="1:3">
      <c r="A414" t="s">
        <v>3365</v>
      </c>
      <c r="B414" t="s">
        <v>1726</v>
      </c>
      <c r="C414">
        <v>413</v>
      </c>
    </row>
    <row r="415" spans="1:3">
      <c r="A415" t="s">
        <v>3366</v>
      </c>
      <c r="B415" t="s">
        <v>3367</v>
      </c>
      <c r="C415">
        <v>414</v>
      </c>
    </row>
    <row r="416" spans="1:3">
      <c r="A416" t="s">
        <v>3368</v>
      </c>
      <c r="B416" t="s">
        <v>1727</v>
      </c>
      <c r="C416">
        <v>415</v>
      </c>
    </row>
    <row r="417" spans="1:3">
      <c r="A417" t="s">
        <v>3369</v>
      </c>
      <c r="B417" t="s">
        <v>3370</v>
      </c>
      <c r="C417">
        <v>416</v>
      </c>
    </row>
    <row r="418" spans="1:3">
      <c r="A418" t="s">
        <v>3371</v>
      </c>
      <c r="B418" t="s">
        <v>3372</v>
      </c>
      <c r="C418">
        <v>417</v>
      </c>
    </row>
    <row r="419" spans="1:3">
      <c r="A419" t="s">
        <v>3373</v>
      </c>
      <c r="B419" t="s">
        <v>3374</v>
      </c>
      <c r="C419">
        <v>418</v>
      </c>
    </row>
    <row r="420" spans="1:3">
      <c r="A420" t="s">
        <v>3375</v>
      </c>
      <c r="B420" t="s">
        <v>1728</v>
      </c>
      <c r="C420">
        <v>419</v>
      </c>
    </row>
    <row r="421" spans="1:3">
      <c r="A421" t="s">
        <v>3376</v>
      </c>
      <c r="B421" t="s">
        <v>3377</v>
      </c>
      <c r="C421">
        <v>420</v>
      </c>
    </row>
    <row r="422" spans="1:3">
      <c r="A422" t="s">
        <v>3378</v>
      </c>
      <c r="B422" t="s">
        <v>1729</v>
      </c>
      <c r="C422">
        <v>421</v>
      </c>
    </row>
    <row r="423" spans="1:3">
      <c r="A423" t="s">
        <v>3379</v>
      </c>
      <c r="B423" t="s">
        <v>3380</v>
      </c>
      <c r="C423">
        <v>422</v>
      </c>
    </row>
    <row r="424" spans="1:3">
      <c r="A424" t="s">
        <v>3381</v>
      </c>
      <c r="B424" t="s">
        <v>3382</v>
      </c>
      <c r="C424">
        <v>423</v>
      </c>
    </row>
    <row r="425" spans="1:3">
      <c r="A425" t="s">
        <v>3383</v>
      </c>
      <c r="B425" t="s">
        <v>3384</v>
      </c>
      <c r="C425">
        <v>424</v>
      </c>
    </row>
    <row r="426" spans="1:3">
      <c r="A426" t="s">
        <v>3385</v>
      </c>
      <c r="B426" t="s">
        <v>3386</v>
      </c>
      <c r="C426">
        <v>425</v>
      </c>
    </row>
    <row r="427" spans="1:3">
      <c r="A427" t="s">
        <v>3387</v>
      </c>
      <c r="B427" t="s">
        <v>3388</v>
      </c>
      <c r="C427">
        <v>426</v>
      </c>
    </row>
    <row r="428" spans="1:3">
      <c r="A428" t="s">
        <v>3389</v>
      </c>
      <c r="B428" t="s">
        <v>1730</v>
      </c>
      <c r="C428">
        <v>427</v>
      </c>
    </row>
    <row r="429" spans="1:3">
      <c r="A429" t="s">
        <v>3390</v>
      </c>
      <c r="B429" t="s">
        <v>1731</v>
      </c>
      <c r="C429">
        <v>428</v>
      </c>
    </row>
    <row r="430" spans="1:3">
      <c r="A430" t="s">
        <v>3391</v>
      </c>
      <c r="B430" t="s">
        <v>3392</v>
      </c>
      <c r="C430">
        <v>429</v>
      </c>
    </row>
    <row r="431" spans="1:3">
      <c r="A431" t="s">
        <v>3393</v>
      </c>
      <c r="B431" t="s">
        <v>3394</v>
      </c>
      <c r="C431">
        <v>430</v>
      </c>
    </row>
    <row r="432" spans="1:3">
      <c r="A432" t="s">
        <v>3395</v>
      </c>
      <c r="B432" t="s">
        <v>3396</v>
      </c>
      <c r="C432">
        <v>431</v>
      </c>
    </row>
    <row r="433" spans="1:3">
      <c r="A433" t="s">
        <v>3397</v>
      </c>
      <c r="B433" t="s">
        <v>3398</v>
      </c>
      <c r="C433">
        <v>432</v>
      </c>
    </row>
    <row r="434" spans="1:3">
      <c r="A434" t="s">
        <v>3399</v>
      </c>
      <c r="B434" t="s">
        <v>3400</v>
      </c>
      <c r="C434">
        <v>433</v>
      </c>
    </row>
    <row r="435" spans="1:3">
      <c r="A435" t="s">
        <v>3401</v>
      </c>
      <c r="B435" t="s">
        <v>3402</v>
      </c>
      <c r="C435">
        <v>434</v>
      </c>
    </row>
    <row r="436" spans="1:3">
      <c r="A436" t="s">
        <v>3403</v>
      </c>
      <c r="B436" t="s">
        <v>3404</v>
      </c>
      <c r="C436">
        <v>435</v>
      </c>
    </row>
    <row r="437" spans="1:3">
      <c r="A437" t="s">
        <v>3405</v>
      </c>
      <c r="B437" t="s">
        <v>1732</v>
      </c>
      <c r="C437">
        <v>436</v>
      </c>
    </row>
    <row r="438" spans="1:3">
      <c r="A438" t="s">
        <v>3406</v>
      </c>
      <c r="B438" t="s">
        <v>1733</v>
      </c>
      <c r="C438">
        <v>437</v>
      </c>
    </row>
    <row r="439" spans="1:3">
      <c r="A439" t="s">
        <v>3407</v>
      </c>
      <c r="B439" t="s">
        <v>3408</v>
      </c>
      <c r="C439">
        <v>438</v>
      </c>
    </row>
    <row r="440" spans="1:3">
      <c r="A440" t="s">
        <v>3409</v>
      </c>
      <c r="B440" t="s">
        <v>3410</v>
      </c>
      <c r="C440">
        <v>439</v>
      </c>
    </row>
    <row r="441" spans="1:3">
      <c r="A441" t="s">
        <v>3411</v>
      </c>
      <c r="B441" t="s">
        <v>1734</v>
      </c>
      <c r="C441">
        <v>440</v>
      </c>
    </row>
    <row r="442" spans="1:3">
      <c r="A442" t="s">
        <v>3412</v>
      </c>
      <c r="B442" t="s">
        <v>3413</v>
      </c>
      <c r="C442">
        <v>441</v>
      </c>
    </row>
    <row r="443" spans="1:3">
      <c r="A443" t="s">
        <v>3416</v>
      </c>
      <c r="B443" t="s">
        <v>3417</v>
      </c>
      <c r="C443">
        <v>442</v>
      </c>
    </row>
    <row r="444" spans="1:3">
      <c r="A444" t="s">
        <v>3414</v>
      </c>
      <c r="B444" t="s">
        <v>3415</v>
      </c>
      <c r="C444">
        <v>443</v>
      </c>
    </row>
    <row r="445" spans="1:3">
      <c r="A445" t="s">
        <v>3418</v>
      </c>
      <c r="B445" t="s">
        <v>3419</v>
      </c>
      <c r="C445">
        <v>444</v>
      </c>
    </row>
    <row r="446" spans="1:3">
      <c r="A446" t="s">
        <v>3420</v>
      </c>
      <c r="B446" t="s">
        <v>1735</v>
      </c>
      <c r="C446">
        <v>445</v>
      </c>
    </row>
    <row r="447" spans="1:3">
      <c r="A447" t="s">
        <v>3421</v>
      </c>
      <c r="B447" t="s">
        <v>3422</v>
      </c>
      <c r="C447">
        <v>446</v>
      </c>
    </row>
    <row r="448" spans="1:3">
      <c r="A448" t="s">
        <v>3423</v>
      </c>
      <c r="B448" t="s">
        <v>3424</v>
      </c>
      <c r="C448">
        <v>447</v>
      </c>
    </row>
    <row r="449" spans="1:3">
      <c r="A449" t="s">
        <v>3425</v>
      </c>
      <c r="B449" t="s">
        <v>1736</v>
      </c>
      <c r="C449">
        <v>448</v>
      </c>
    </row>
    <row r="450" spans="1:3">
      <c r="A450" t="s">
        <v>3426</v>
      </c>
      <c r="B450" t="s">
        <v>3427</v>
      </c>
      <c r="C450">
        <v>449</v>
      </c>
    </row>
    <row r="451" spans="1:3">
      <c r="A451" t="s">
        <v>3428</v>
      </c>
      <c r="B451" t="s">
        <v>3429</v>
      </c>
      <c r="C451">
        <v>450</v>
      </c>
    </row>
    <row r="452" spans="1:3">
      <c r="A452" t="s">
        <v>3430</v>
      </c>
      <c r="B452" t="s">
        <v>1737</v>
      </c>
      <c r="C452">
        <v>451</v>
      </c>
    </row>
    <row r="453" spans="1:3">
      <c r="A453" t="s">
        <v>3431</v>
      </c>
      <c r="B453" t="s">
        <v>3432</v>
      </c>
      <c r="C453">
        <v>452</v>
      </c>
    </row>
    <row r="454" spans="1:3">
      <c r="A454" t="s">
        <v>3433</v>
      </c>
      <c r="B454" t="s">
        <v>3434</v>
      </c>
      <c r="C454">
        <v>453</v>
      </c>
    </row>
    <row r="455" spans="1:3">
      <c r="A455" t="s">
        <v>3435</v>
      </c>
      <c r="B455" t="s">
        <v>1738</v>
      </c>
      <c r="C455">
        <v>454</v>
      </c>
    </row>
    <row r="456" spans="1:3">
      <c r="A456" t="s">
        <v>3436</v>
      </c>
      <c r="B456" t="s">
        <v>3437</v>
      </c>
      <c r="C456">
        <v>455</v>
      </c>
    </row>
    <row r="457" spans="1:3">
      <c r="A457" t="s">
        <v>3438</v>
      </c>
      <c r="B457" t="s">
        <v>3439</v>
      </c>
      <c r="C457">
        <v>456</v>
      </c>
    </row>
    <row r="458" spans="1:3">
      <c r="A458" t="s">
        <v>3440</v>
      </c>
      <c r="B458" t="s">
        <v>1739</v>
      </c>
      <c r="C458">
        <v>457</v>
      </c>
    </row>
    <row r="459" spans="1:3">
      <c r="A459" t="s">
        <v>3441</v>
      </c>
      <c r="B459" t="s">
        <v>3442</v>
      </c>
      <c r="C459">
        <v>458</v>
      </c>
    </row>
    <row r="460" spans="1:3">
      <c r="A460" t="s">
        <v>3443</v>
      </c>
      <c r="B460" t="s">
        <v>1740</v>
      </c>
      <c r="C460">
        <v>459</v>
      </c>
    </row>
    <row r="461" spans="1:3">
      <c r="A461" t="s">
        <v>3444</v>
      </c>
      <c r="B461" t="s">
        <v>1741</v>
      </c>
      <c r="C461">
        <v>460</v>
      </c>
    </row>
    <row r="462" spans="1:3">
      <c r="A462" t="s">
        <v>3445</v>
      </c>
      <c r="B462" t="s">
        <v>1742</v>
      </c>
      <c r="C462">
        <v>461</v>
      </c>
    </row>
    <row r="463" spans="1:3">
      <c r="A463" t="s">
        <v>3446</v>
      </c>
      <c r="B463" t="s">
        <v>3447</v>
      </c>
      <c r="C463">
        <v>462</v>
      </c>
    </row>
    <row r="464" spans="1:3">
      <c r="A464" t="s">
        <v>3448</v>
      </c>
      <c r="B464" t="s">
        <v>3449</v>
      </c>
      <c r="C464">
        <v>463</v>
      </c>
    </row>
    <row r="465" spans="1:3">
      <c r="A465" t="s">
        <v>3450</v>
      </c>
      <c r="B465" t="s">
        <v>3451</v>
      </c>
      <c r="C465">
        <v>464</v>
      </c>
    </row>
    <row r="466" spans="1:3">
      <c r="A466" t="s">
        <v>3452</v>
      </c>
      <c r="B466" t="s">
        <v>3453</v>
      </c>
      <c r="C466">
        <v>465</v>
      </c>
    </row>
    <row r="467" spans="1:3">
      <c r="A467" t="s">
        <v>3454</v>
      </c>
      <c r="B467" t="s">
        <v>1743</v>
      </c>
      <c r="C467">
        <v>466</v>
      </c>
    </row>
    <row r="468" spans="1:3">
      <c r="A468" t="s">
        <v>3455</v>
      </c>
      <c r="B468" t="s">
        <v>3456</v>
      </c>
      <c r="C468">
        <v>467</v>
      </c>
    </row>
    <row r="469" spans="1:3">
      <c r="A469" t="s">
        <v>3457</v>
      </c>
      <c r="B469" t="s">
        <v>3458</v>
      </c>
      <c r="C469">
        <v>468</v>
      </c>
    </row>
    <row r="470" spans="1:3">
      <c r="A470" t="s">
        <v>3459</v>
      </c>
      <c r="B470" t="s">
        <v>3460</v>
      </c>
      <c r="C470">
        <v>469</v>
      </c>
    </row>
    <row r="471" spans="1:3">
      <c r="A471" t="s">
        <v>3461</v>
      </c>
      <c r="B471" t="s">
        <v>3462</v>
      </c>
      <c r="C471">
        <v>470</v>
      </c>
    </row>
    <row r="472" spans="1:3">
      <c r="A472" t="s">
        <v>3463</v>
      </c>
      <c r="B472" t="s">
        <v>1744</v>
      </c>
      <c r="C472">
        <v>471</v>
      </c>
    </row>
    <row r="473" spans="1:3">
      <c r="A473" t="s">
        <v>3464</v>
      </c>
      <c r="B473" t="s">
        <v>3465</v>
      </c>
      <c r="C473">
        <v>472</v>
      </c>
    </row>
    <row r="474" spans="1:3">
      <c r="A474" t="s">
        <v>3466</v>
      </c>
      <c r="B474" t="s">
        <v>3467</v>
      </c>
      <c r="C474">
        <v>473</v>
      </c>
    </row>
    <row r="475" spans="1:3">
      <c r="A475" t="s">
        <v>3468</v>
      </c>
      <c r="B475" t="s">
        <v>1745</v>
      </c>
      <c r="C475">
        <v>474</v>
      </c>
    </row>
    <row r="476" spans="1:3">
      <c r="A476" t="s">
        <v>3469</v>
      </c>
      <c r="B476" t="s">
        <v>1746</v>
      </c>
      <c r="C476">
        <v>475</v>
      </c>
    </row>
    <row r="477" spans="1:3">
      <c r="A477" t="s">
        <v>3470</v>
      </c>
      <c r="B477" t="s">
        <v>3471</v>
      </c>
      <c r="C477">
        <v>476</v>
      </c>
    </row>
    <row r="478" spans="1:3">
      <c r="A478" t="s">
        <v>3472</v>
      </c>
      <c r="B478" t="s">
        <v>3473</v>
      </c>
      <c r="C478">
        <v>477</v>
      </c>
    </row>
    <row r="479" spans="1:3">
      <c r="A479" t="s">
        <v>3474</v>
      </c>
      <c r="B479" t="s">
        <v>1747</v>
      </c>
      <c r="C479">
        <v>478</v>
      </c>
    </row>
    <row r="480" spans="1:3">
      <c r="A480" t="s">
        <v>3475</v>
      </c>
      <c r="B480" t="s">
        <v>3476</v>
      </c>
      <c r="C480">
        <v>479</v>
      </c>
    </row>
    <row r="481" spans="1:3">
      <c r="A481" t="s">
        <v>3477</v>
      </c>
      <c r="B481" t="s">
        <v>1748</v>
      </c>
      <c r="C481">
        <v>480</v>
      </c>
    </row>
    <row r="482" spans="1:3">
      <c r="A482" t="s">
        <v>3478</v>
      </c>
      <c r="B482" t="s">
        <v>3479</v>
      </c>
      <c r="C482">
        <v>481</v>
      </c>
    </row>
    <row r="483" spans="1:3">
      <c r="A483" t="s">
        <v>3480</v>
      </c>
      <c r="B483" t="s">
        <v>3481</v>
      </c>
      <c r="C483">
        <v>482</v>
      </c>
    </row>
    <row r="484" spans="1:3">
      <c r="A484" t="s">
        <v>3484</v>
      </c>
      <c r="B484" t="s">
        <v>3485</v>
      </c>
      <c r="C484">
        <v>483</v>
      </c>
    </row>
    <row r="485" spans="1:3">
      <c r="A485" t="s">
        <v>3482</v>
      </c>
      <c r="B485" t="s">
        <v>3483</v>
      </c>
      <c r="C485">
        <v>484</v>
      </c>
    </row>
    <row r="486" spans="1:3">
      <c r="A486" t="s">
        <v>3486</v>
      </c>
      <c r="B486" t="s">
        <v>3487</v>
      </c>
      <c r="C486">
        <v>485</v>
      </c>
    </row>
    <row r="487" spans="1:3">
      <c r="A487" t="s">
        <v>3488</v>
      </c>
      <c r="B487" t="s">
        <v>3489</v>
      </c>
      <c r="C487">
        <v>486</v>
      </c>
    </row>
    <row r="488" spans="1:3">
      <c r="A488" t="s">
        <v>3490</v>
      </c>
      <c r="B488" t="s">
        <v>1749</v>
      </c>
      <c r="C488">
        <v>487</v>
      </c>
    </row>
    <row r="489" spans="1:3">
      <c r="A489" t="s">
        <v>3491</v>
      </c>
      <c r="B489" t="s">
        <v>3492</v>
      </c>
      <c r="C489">
        <v>488</v>
      </c>
    </row>
    <row r="490" spans="1:3">
      <c r="A490" t="s">
        <v>3493</v>
      </c>
      <c r="B490" t="s">
        <v>1750</v>
      </c>
      <c r="C490">
        <v>489</v>
      </c>
    </row>
    <row r="491" spans="1:3">
      <c r="A491" t="s">
        <v>3494</v>
      </c>
      <c r="B491" t="s">
        <v>1751</v>
      </c>
      <c r="C491">
        <v>490</v>
      </c>
    </row>
    <row r="492" spans="1:3">
      <c r="A492" t="s">
        <v>3495</v>
      </c>
      <c r="B492" t="s">
        <v>3496</v>
      </c>
      <c r="C492">
        <v>491</v>
      </c>
    </row>
    <row r="493" spans="1:3">
      <c r="A493" t="s">
        <v>3497</v>
      </c>
      <c r="B493" t="s">
        <v>1752</v>
      </c>
      <c r="C493">
        <v>492</v>
      </c>
    </row>
    <row r="494" spans="1:3">
      <c r="A494" t="s">
        <v>3498</v>
      </c>
      <c r="B494" t="s">
        <v>3499</v>
      </c>
      <c r="C494">
        <v>493</v>
      </c>
    </row>
    <row r="495" spans="1:3">
      <c r="A495" t="s">
        <v>3500</v>
      </c>
      <c r="B495" t="s">
        <v>1753</v>
      </c>
      <c r="C495">
        <v>494</v>
      </c>
    </row>
    <row r="496" spans="1:3">
      <c r="A496" t="s">
        <v>3501</v>
      </c>
      <c r="B496" t="s">
        <v>1754</v>
      </c>
      <c r="C496">
        <v>495</v>
      </c>
    </row>
    <row r="497" spans="1:3">
      <c r="A497" t="s">
        <v>3502</v>
      </c>
      <c r="B497" t="s">
        <v>3503</v>
      </c>
      <c r="C497">
        <v>496</v>
      </c>
    </row>
    <row r="498" spans="1:3">
      <c r="A498" t="s">
        <v>3504</v>
      </c>
      <c r="B498" t="s">
        <v>1755</v>
      </c>
      <c r="C498">
        <v>497</v>
      </c>
    </row>
    <row r="499" spans="1:3">
      <c r="A499" t="s">
        <v>3505</v>
      </c>
      <c r="B499" t="s">
        <v>1756</v>
      </c>
      <c r="C499">
        <v>498</v>
      </c>
    </row>
    <row r="500" spans="1:3">
      <c r="A500" t="s">
        <v>3506</v>
      </c>
      <c r="B500" t="s">
        <v>3507</v>
      </c>
      <c r="C500">
        <v>499</v>
      </c>
    </row>
    <row r="501" spans="1:3">
      <c r="A501" t="s">
        <v>3508</v>
      </c>
      <c r="B501" t="s">
        <v>3509</v>
      </c>
      <c r="C501">
        <v>500</v>
      </c>
    </row>
    <row r="502" spans="1:3">
      <c r="A502" t="s">
        <v>3510</v>
      </c>
      <c r="B502" t="s">
        <v>3511</v>
      </c>
      <c r="C502">
        <v>501</v>
      </c>
    </row>
    <row r="503" spans="1:3">
      <c r="A503" t="s">
        <v>3512</v>
      </c>
      <c r="B503" t="s">
        <v>3513</v>
      </c>
      <c r="C503">
        <v>502</v>
      </c>
    </row>
    <row r="504" spans="1:3">
      <c r="A504" t="s">
        <v>3514</v>
      </c>
      <c r="B504" t="s">
        <v>1757</v>
      </c>
      <c r="C504">
        <v>503</v>
      </c>
    </row>
    <row r="505" spans="1:3">
      <c r="A505" t="s">
        <v>3515</v>
      </c>
      <c r="B505" t="s">
        <v>3516</v>
      </c>
      <c r="C505">
        <v>504</v>
      </c>
    </row>
    <row r="506" spans="1:3">
      <c r="A506" t="s">
        <v>3517</v>
      </c>
      <c r="B506" t="s">
        <v>3518</v>
      </c>
      <c r="C506">
        <v>505</v>
      </c>
    </row>
    <row r="507" spans="1:3">
      <c r="A507" t="s">
        <v>3519</v>
      </c>
      <c r="B507" t="s">
        <v>3520</v>
      </c>
      <c r="C507">
        <v>506</v>
      </c>
    </row>
    <row r="508" spans="1:3">
      <c r="A508" t="s">
        <v>3521</v>
      </c>
      <c r="B508" t="s">
        <v>1758</v>
      </c>
      <c r="C508">
        <v>507</v>
      </c>
    </row>
    <row r="509" spans="1:3">
      <c r="A509" t="s">
        <v>3522</v>
      </c>
      <c r="B509" t="s">
        <v>3523</v>
      </c>
      <c r="C509">
        <v>508</v>
      </c>
    </row>
    <row r="510" spans="1:3">
      <c r="A510" t="s">
        <v>3524</v>
      </c>
      <c r="B510" t="s">
        <v>3525</v>
      </c>
      <c r="C510">
        <v>509</v>
      </c>
    </row>
    <row r="511" spans="1:3">
      <c r="A511" t="s">
        <v>3526</v>
      </c>
      <c r="B511" t="s">
        <v>3527</v>
      </c>
      <c r="C511">
        <v>510</v>
      </c>
    </row>
    <row r="512" spans="1:3">
      <c r="A512" t="s">
        <v>3528</v>
      </c>
      <c r="B512" t="s">
        <v>3529</v>
      </c>
      <c r="C512">
        <v>511</v>
      </c>
    </row>
    <row r="513" spans="1:3">
      <c r="A513" t="s">
        <v>3530</v>
      </c>
      <c r="B513" t="s">
        <v>3531</v>
      </c>
      <c r="C513">
        <v>512</v>
      </c>
    </row>
    <row r="514" spans="1:3">
      <c r="A514" t="s">
        <v>3532</v>
      </c>
      <c r="B514" t="s">
        <v>1759</v>
      </c>
      <c r="C514">
        <v>513</v>
      </c>
    </row>
    <row r="515" spans="1:3">
      <c r="A515" t="s">
        <v>3533</v>
      </c>
      <c r="B515" t="s">
        <v>1760</v>
      </c>
      <c r="C515">
        <v>514</v>
      </c>
    </row>
    <row r="516" spans="1:3">
      <c r="A516" t="s">
        <v>3534</v>
      </c>
      <c r="B516" t="s">
        <v>3535</v>
      </c>
      <c r="C516">
        <v>515</v>
      </c>
    </row>
    <row r="517" spans="1:3">
      <c r="A517" t="s">
        <v>3536</v>
      </c>
      <c r="B517" t="s">
        <v>1761</v>
      </c>
      <c r="C517">
        <v>516</v>
      </c>
    </row>
    <row r="518" spans="1:3">
      <c r="A518" t="s">
        <v>3537</v>
      </c>
      <c r="B518" t="s">
        <v>3538</v>
      </c>
      <c r="C518">
        <v>517</v>
      </c>
    </row>
    <row r="519" spans="1:3">
      <c r="A519" t="s">
        <v>3539</v>
      </c>
      <c r="B519" t="s">
        <v>3540</v>
      </c>
      <c r="C519">
        <v>518</v>
      </c>
    </row>
    <row r="520" spans="1:3">
      <c r="A520" t="s">
        <v>3541</v>
      </c>
      <c r="B520" t="s">
        <v>3542</v>
      </c>
      <c r="C520">
        <v>519</v>
      </c>
    </row>
    <row r="521" spans="1:3">
      <c r="A521" t="s">
        <v>3543</v>
      </c>
      <c r="B521" t="s">
        <v>3544</v>
      </c>
      <c r="C521">
        <v>520</v>
      </c>
    </row>
    <row r="522" spans="1:3">
      <c r="A522" t="s">
        <v>3545</v>
      </c>
      <c r="B522" t="s">
        <v>3546</v>
      </c>
      <c r="C522">
        <v>521</v>
      </c>
    </row>
    <row r="523" spans="1:3">
      <c r="A523" t="s">
        <v>3547</v>
      </c>
      <c r="B523" t="s">
        <v>3548</v>
      </c>
      <c r="C523">
        <v>522</v>
      </c>
    </row>
    <row r="524" spans="1:3">
      <c r="A524" t="s">
        <v>3549</v>
      </c>
      <c r="B524" t="s">
        <v>1762</v>
      </c>
      <c r="C524">
        <v>523</v>
      </c>
    </row>
    <row r="525" spans="1:3">
      <c r="A525" t="s">
        <v>3550</v>
      </c>
      <c r="B525" t="s">
        <v>3551</v>
      </c>
      <c r="C525">
        <v>524</v>
      </c>
    </row>
    <row r="526" spans="1:3">
      <c r="A526" t="s">
        <v>3552</v>
      </c>
      <c r="B526" t="s">
        <v>3553</v>
      </c>
      <c r="C526">
        <v>525</v>
      </c>
    </row>
    <row r="527" spans="1:3">
      <c r="A527" t="s">
        <v>3554</v>
      </c>
      <c r="B527" t="s">
        <v>1763</v>
      </c>
      <c r="C527">
        <v>526</v>
      </c>
    </row>
    <row r="528" spans="1:3">
      <c r="A528" t="s">
        <v>3555</v>
      </c>
      <c r="B528" t="s">
        <v>3556</v>
      </c>
      <c r="C528">
        <v>527</v>
      </c>
    </row>
    <row r="529" spans="1:3">
      <c r="A529" t="s">
        <v>5452</v>
      </c>
      <c r="B529" t="s">
        <v>5453</v>
      </c>
      <c r="C529">
        <v>528</v>
      </c>
    </row>
    <row r="530" spans="1:3">
      <c r="A530" t="s">
        <v>3557</v>
      </c>
      <c r="B530" t="s">
        <v>1764</v>
      </c>
      <c r="C530">
        <v>529</v>
      </c>
    </row>
    <row r="531" spans="1:3">
      <c r="A531" t="s">
        <v>3558</v>
      </c>
      <c r="B531" t="s">
        <v>3559</v>
      </c>
      <c r="C531">
        <v>530</v>
      </c>
    </row>
    <row r="532" spans="1:3">
      <c r="A532" t="s">
        <v>3560</v>
      </c>
      <c r="B532" t="s">
        <v>3561</v>
      </c>
      <c r="C532">
        <v>531</v>
      </c>
    </row>
    <row r="533" spans="1:3">
      <c r="A533" t="s">
        <v>3562</v>
      </c>
      <c r="B533" t="s">
        <v>3563</v>
      </c>
      <c r="C533">
        <v>532</v>
      </c>
    </row>
    <row r="534" spans="1:3">
      <c r="A534" t="s">
        <v>5454</v>
      </c>
      <c r="B534" t="s">
        <v>5455</v>
      </c>
      <c r="C534">
        <v>533</v>
      </c>
    </row>
    <row r="535" spans="1:3">
      <c r="A535" t="s">
        <v>3568</v>
      </c>
      <c r="B535" t="s">
        <v>1765</v>
      </c>
      <c r="C535">
        <v>534</v>
      </c>
    </row>
    <row r="536" spans="1:3">
      <c r="A536" t="s">
        <v>3569</v>
      </c>
      <c r="B536" t="s">
        <v>1766</v>
      </c>
      <c r="C536">
        <v>535</v>
      </c>
    </row>
    <row r="537" spans="1:3">
      <c r="A537" t="s">
        <v>3570</v>
      </c>
      <c r="B537" t="s">
        <v>3571</v>
      </c>
      <c r="C537">
        <v>536</v>
      </c>
    </row>
    <row r="538" spans="1:3">
      <c r="A538" t="s">
        <v>3572</v>
      </c>
      <c r="B538" t="s">
        <v>1767</v>
      </c>
      <c r="C538">
        <v>537</v>
      </c>
    </row>
    <row r="539" spans="1:3">
      <c r="A539" t="s">
        <v>3573</v>
      </c>
      <c r="B539" t="s">
        <v>3574</v>
      </c>
      <c r="C539">
        <v>538</v>
      </c>
    </row>
    <row r="540" spans="1:3">
      <c r="A540" t="s">
        <v>3575</v>
      </c>
      <c r="B540" t="s">
        <v>1768</v>
      </c>
      <c r="C540">
        <v>539</v>
      </c>
    </row>
    <row r="541" spans="1:3">
      <c r="A541" t="s">
        <v>3576</v>
      </c>
      <c r="B541" t="s">
        <v>3577</v>
      </c>
      <c r="C541">
        <v>540</v>
      </c>
    </row>
    <row r="542" spans="1:3">
      <c r="A542" t="s">
        <v>3578</v>
      </c>
      <c r="B542" t="s">
        <v>1769</v>
      </c>
      <c r="C542">
        <v>541</v>
      </c>
    </row>
    <row r="543" spans="1:3">
      <c r="A543" t="s">
        <v>3582</v>
      </c>
      <c r="B543" t="s">
        <v>1771</v>
      </c>
      <c r="C543">
        <v>542</v>
      </c>
    </row>
    <row r="544" spans="1:3">
      <c r="A544" t="s">
        <v>3579</v>
      </c>
      <c r="B544" t="s">
        <v>3580</v>
      </c>
      <c r="C544">
        <v>543</v>
      </c>
    </row>
    <row r="545" spans="1:3">
      <c r="A545" t="s">
        <v>3581</v>
      </c>
      <c r="B545" t="s">
        <v>1770</v>
      </c>
      <c r="C545">
        <v>544</v>
      </c>
    </row>
    <row r="546" spans="1:3">
      <c r="A546" t="s">
        <v>3583</v>
      </c>
      <c r="B546" t="s">
        <v>3584</v>
      </c>
      <c r="C546">
        <v>545</v>
      </c>
    </row>
    <row r="547" spans="1:3">
      <c r="A547" t="s">
        <v>3585</v>
      </c>
      <c r="B547" t="s">
        <v>3586</v>
      </c>
      <c r="C547">
        <v>546</v>
      </c>
    </row>
    <row r="548" spans="1:3">
      <c r="A548" t="s">
        <v>3587</v>
      </c>
      <c r="B548" t="s">
        <v>3588</v>
      </c>
      <c r="C548">
        <v>547</v>
      </c>
    </row>
    <row r="549" spans="1:3">
      <c r="A549" t="s">
        <v>3589</v>
      </c>
      <c r="B549" t="s">
        <v>3590</v>
      </c>
      <c r="C549">
        <v>548</v>
      </c>
    </row>
    <row r="550" spans="1:3">
      <c r="A550" t="s">
        <v>3591</v>
      </c>
      <c r="B550" t="s">
        <v>3592</v>
      </c>
      <c r="C550">
        <v>549</v>
      </c>
    </row>
    <row r="551" spans="1:3">
      <c r="A551" t="s">
        <v>3593</v>
      </c>
      <c r="B551" t="s">
        <v>3594</v>
      </c>
      <c r="C551">
        <v>550</v>
      </c>
    </row>
    <row r="552" spans="1:3">
      <c r="A552" t="s">
        <v>3595</v>
      </c>
      <c r="B552" t="s">
        <v>3596</v>
      </c>
      <c r="C552">
        <v>551</v>
      </c>
    </row>
    <row r="553" spans="1:3">
      <c r="A553" t="s">
        <v>3597</v>
      </c>
      <c r="B553" t="s">
        <v>1772</v>
      </c>
      <c r="C553">
        <v>552</v>
      </c>
    </row>
    <row r="554" spans="1:3">
      <c r="A554" t="s">
        <v>3598</v>
      </c>
      <c r="B554" t="s">
        <v>3599</v>
      </c>
      <c r="C554">
        <v>553</v>
      </c>
    </row>
    <row r="555" spans="1:3">
      <c r="A555" t="s">
        <v>3600</v>
      </c>
      <c r="B555" t="s">
        <v>3601</v>
      </c>
      <c r="C555">
        <v>554</v>
      </c>
    </row>
    <row r="556" spans="1:3">
      <c r="A556" t="s">
        <v>3602</v>
      </c>
      <c r="B556" t="s">
        <v>1773</v>
      </c>
      <c r="C556">
        <v>555</v>
      </c>
    </row>
    <row r="557" spans="1:3">
      <c r="A557" t="s">
        <v>3603</v>
      </c>
      <c r="B557" t="s">
        <v>3604</v>
      </c>
      <c r="C557">
        <v>556</v>
      </c>
    </row>
    <row r="558" spans="1:3">
      <c r="A558" t="s">
        <v>3605</v>
      </c>
      <c r="B558" t="s">
        <v>3606</v>
      </c>
      <c r="C558">
        <v>557</v>
      </c>
    </row>
    <row r="559" spans="1:3">
      <c r="A559" t="s">
        <v>3607</v>
      </c>
      <c r="B559" t="s">
        <v>3608</v>
      </c>
      <c r="C559">
        <v>558</v>
      </c>
    </row>
    <row r="560" spans="1:3">
      <c r="A560" t="s">
        <v>3609</v>
      </c>
      <c r="B560" t="s">
        <v>1774</v>
      </c>
      <c r="C560">
        <v>559</v>
      </c>
    </row>
    <row r="561" spans="1:3">
      <c r="A561" t="s">
        <v>3610</v>
      </c>
      <c r="B561" t="s">
        <v>3611</v>
      </c>
      <c r="C561">
        <v>560</v>
      </c>
    </row>
    <row r="562" spans="1:3">
      <c r="A562" t="s">
        <v>3612</v>
      </c>
      <c r="B562" t="s">
        <v>3613</v>
      </c>
      <c r="C562">
        <v>561</v>
      </c>
    </row>
    <row r="563" spans="1:3">
      <c r="A563" t="s">
        <v>3614</v>
      </c>
      <c r="B563" t="s">
        <v>3615</v>
      </c>
      <c r="C563">
        <v>562</v>
      </c>
    </row>
    <row r="564" spans="1:3">
      <c r="A564" t="s">
        <v>3616</v>
      </c>
      <c r="B564" t="s">
        <v>3617</v>
      </c>
      <c r="C564">
        <v>563</v>
      </c>
    </row>
    <row r="565" spans="1:3">
      <c r="A565" t="s">
        <v>3618</v>
      </c>
      <c r="B565" t="s">
        <v>3619</v>
      </c>
      <c r="C565">
        <v>564</v>
      </c>
    </row>
    <row r="566" spans="1:3">
      <c r="A566" t="s">
        <v>3620</v>
      </c>
      <c r="B566" t="s">
        <v>3621</v>
      </c>
      <c r="C566">
        <v>565</v>
      </c>
    </row>
    <row r="567" spans="1:3">
      <c r="A567" t="s">
        <v>3622</v>
      </c>
      <c r="B567" t="s">
        <v>3623</v>
      </c>
      <c r="C567">
        <v>566</v>
      </c>
    </row>
    <row r="568" spans="1:3">
      <c r="A568" t="s">
        <v>3624</v>
      </c>
      <c r="B568" t="s">
        <v>3625</v>
      </c>
      <c r="C568">
        <v>567</v>
      </c>
    </row>
    <row r="569" spans="1:3">
      <c r="A569" t="s">
        <v>3626</v>
      </c>
      <c r="B569" t="s">
        <v>3627</v>
      </c>
      <c r="C569">
        <v>568</v>
      </c>
    </row>
    <row r="570" spans="1:3">
      <c r="A570" t="s">
        <v>3628</v>
      </c>
      <c r="B570" t="s">
        <v>3629</v>
      </c>
      <c r="C570">
        <v>569</v>
      </c>
    </row>
    <row r="571" spans="1:3">
      <c r="A571" t="s">
        <v>3630</v>
      </c>
      <c r="B571" t="s">
        <v>3631</v>
      </c>
      <c r="C571">
        <v>570</v>
      </c>
    </row>
    <row r="572" spans="1:3">
      <c r="A572" t="s">
        <v>3643</v>
      </c>
      <c r="B572" t="s">
        <v>3644</v>
      </c>
      <c r="C572">
        <v>571</v>
      </c>
    </row>
    <row r="573" spans="1:3">
      <c r="A573" t="s">
        <v>3632</v>
      </c>
      <c r="B573" t="s">
        <v>3633</v>
      </c>
      <c r="C573">
        <v>572</v>
      </c>
    </row>
    <row r="574" spans="1:3">
      <c r="A574" t="s">
        <v>3634</v>
      </c>
      <c r="B574" t="s">
        <v>3635</v>
      </c>
      <c r="C574">
        <v>573</v>
      </c>
    </row>
    <row r="575" spans="1:3">
      <c r="A575" t="s">
        <v>3638</v>
      </c>
      <c r="B575" t="s">
        <v>1775</v>
      </c>
      <c r="C575">
        <v>574</v>
      </c>
    </row>
    <row r="576" spans="1:3">
      <c r="A576" t="s">
        <v>3639</v>
      </c>
      <c r="B576" t="s">
        <v>3640</v>
      </c>
      <c r="C576">
        <v>575</v>
      </c>
    </row>
    <row r="577" spans="1:3">
      <c r="A577" t="s">
        <v>3641</v>
      </c>
      <c r="B577" t="s">
        <v>3642</v>
      </c>
      <c r="C577">
        <v>576</v>
      </c>
    </row>
    <row r="578" spans="1:3">
      <c r="A578" t="s">
        <v>3645</v>
      </c>
      <c r="B578" t="s">
        <v>3646</v>
      </c>
      <c r="C578">
        <v>577</v>
      </c>
    </row>
    <row r="579" spans="1:3">
      <c r="A579" t="s">
        <v>3636</v>
      </c>
      <c r="B579" t="s">
        <v>3637</v>
      </c>
      <c r="C579">
        <v>578</v>
      </c>
    </row>
    <row r="580" spans="1:3">
      <c r="A580" t="s">
        <v>3647</v>
      </c>
      <c r="B580" t="s">
        <v>3648</v>
      </c>
      <c r="C580">
        <v>579</v>
      </c>
    </row>
    <row r="581" spans="1:3">
      <c r="A581" t="s">
        <v>3649</v>
      </c>
      <c r="B581" t="s">
        <v>1776</v>
      </c>
      <c r="C581">
        <v>580</v>
      </c>
    </row>
    <row r="582" spans="1:3">
      <c r="A582" t="s">
        <v>3650</v>
      </c>
      <c r="B582" t="s">
        <v>1777</v>
      </c>
      <c r="C582">
        <v>581</v>
      </c>
    </row>
    <row r="583" spans="1:3">
      <c r="A583" t="s">
        <v>3651</v>
      </c>
      <c r="B583" t="s">
        <v>3652</v>
      </c>
      <c r="C583">
        <v>582</v>
      </c>
    </row>
    <row r="584" spans="1:3">
      <c r="A584" t="s">
        <v>3653</v>
      </c>
      <c r="B584" t="s">
        <v>3654</v>
      </c>
      <c r="C584">
        <v>583</v>
      </c>
    </row>
    <row r="585" spans="1:3">
      <c r="A585" t="s">
        <v>3655</v>
      </c>
      <c r="B585" t="s">
        <v>3656</v>
      </c>
      <c r="C585">
        <v>584</v>
      </c>
    </row>
    <row r="586" spans="1:3">
      <c r="A586" t="s">
        <v>3657</v>
      </c>
      <c r="B586" t="s">
        <v>3658</v>
      </c>
      <c r="C586">
        <v>585</v>
      </c>
    </row>
    <row r="587" spans="1:3">
      <c r="A587" t="s">
        <v>3659</v>
      </c>
      <c r="B587" t="s">
        <v>3660</v>
      </c>
      <c r="C587">
        <v>586</v>
      </c>
    </row>
    <row r="588" spans="1:3">
      <c r="A588" t="s">
        <v>3661</v>
      </c>
      <c r="B588" t="s">
        <v>3662</v>
      </c>
      <c r="C588">
        <v>587</v>
      </c>
    </row>
    <row r="589" spans="1:3">
      <c r="A589" t="s">
        <v>3663</v>
      </c>
      <c r="B589" t="s">
        <v>3664</v>
      </c>
      <c r="C589">
        <v>588</v>
      </c>
    </row>
    <row r="590" spans="1:3">
      <c r="A590" t="s">
        <v>3665</v>
      </c>
      <c r="B590" t="s">
        <v>3666</v>
      </c>
      <c r="C590">
        <v>589</v>
      </c>
    </row>
    <row r="591" spans="1:3">
      <c r="A591" t="s">
        <v>3667</v>
      </c>
      <c r="B591" t="s">
        <v>1778</v>
      </c>
      <c r="C591">
        <v>590</v>
      </c>
    </row>
    <row r="592" spans="1:3">
      <c r="A592" t="s">
        <v>3668</v>
      </c>
      <c r="B592" t="s">
        <v>3669</v>
      </c>
      <c r="C592">
        <v>591</v>
      </c>
    </row>
    <row r="593" spans="1:3">
      <c r="A593" t="s">
        <v>3670</v>
      </c>
      <c r="B593" t="s">
        <v>3671</v>
      </c>
      <c r="C593">
        <v>592</v>
      </c>
    </row>
    <row r="594" spans="1:3">
      <c r="A594" t="s">
        <v>3672</v>
      </c>
      <c r="B594" t="s">
        <v>3673</v>
      </c>
      <c r="C594">
        <v>593</v>
      </c>
    </row>
    <row r="595" spans="1:3">
      <c r="A595" t="s">
        <v>3674</v>
      </c>
      <c r="B595" t="s">
        <v>3675</v>
      </c>
      <c r="C595">
        <v>594</v>
      </c>
    </row>
    <row r="596" spans="1:3">
      <c r="A596" t="s">
        <v>3676</v>
      </c>
      <c r="B596" t="s">
        <v>1779</v>
      </c>
      <c r="C596">
        <v>595</v>
      </c>
    </row>
    <row r="597" spans="1:3">
      <c r="A597" t="s">
        <v>3677</v>
      </c>
      <c r="B597" t="s">
        <v>1780</v>
      </c>
      <c r="C597">
        <v>596</v>
      </c>
    </row>
    <row r="598" spans="1:3">
      <c r="A598" t="s">
        <v>3678</v>
      </c>
      <c r="B598" t="s">
        <v>3679</v>
      </c>
      <c r="C598">
        <v>597</v>
      </c>
    </row>
    <row r="599" spans="1:3">
      <c r="A599" t="s">
        <v>3680</v>
      </c>
      <c r="B599" t="s">
        <v>3681</v>
      </c>
      <c r="C599">
        <v>598</v>
      </c>
    </row>
    <row r="600" spans="1:3">
      <c r="A600" t="s">
        <v>3682</v>
      </c>
      <c r="B600" t="s">
        <v>1781</v>
      </c>
      <c r="C600">
        <v>599</v>
      </c>
    </row>
    <row r="601" spans="1:3">
      <c r="A601" t="s">
        <v>3683</v>
      </c>
      <c r="B601" t="s">
        <v>3684</v>
      </c>
      <c r="C601">
        <v>600</v>
      </c>
    </row>
    <row r="602" spans="1:3">
      <c r="A602" t="s">
        <v>3685</v>
      </c>
      <c r="B602" t="s">
        <v>3686</v>
      </c>
      <c r="C602">
        <v>601</v>
      </c>
    </row>
    <row r="603" spans="1:3">
      <c r="A603" t="s">
        <v>3687</v>
      </c>
      <c r="B603" t="s">
        <v>3688</v>
      </c>
      <c r="C603">
        <v>602</v>
      </c>
    </row>
    <row r="604" spans="1:3">
      <c r="A604" t="s">
        <v>3689</v>
      </c>
      <c r="B604" t="s">
        <v>3690</v>
      </c>
      <c r="C604">
        <v>603</v>
      </c>
    </row>
    <row r="605" spans="1:3">
      <c r="A605" t="s">
        <v>3691</v>
      </c>
      <c r="B605" t="s">
        <v>1782</v>
      </c>
      <c r="C605">
        <v>604</v>
      </c>
    </row>
    <row r="606" spans="1:3">
      <c r="A606" t="s">
        <v>3692</v>
      </c>
      <c r="B606" t="s">
        <v>3693</v>
      </c>
      <c r="C606">
        <v>605</v>
      </c>
    </row>
    <row r="607" spans="1:3">
      <c r="A607" t="s">
        <v>3694</v>
      </c>
      <c r="B607" t="s">
        <v>1783</v>
      </c>
      <c r="C607">
        <v>606</v>
      </c>
    </row>
    <row r="608" spans="1:3">
      <c r="A608" t="s">
        <v>3695</v>
      </c>
      <c r="B608" t="s">
        <v>1784</v>
      </c>
      <c r="C608">
        <v>607</v>
      </c>
    </row>
    <row r="609" spans="1:3">
      <c r="A609" t="s">
        <v>3696</v>
      </c>
      <c r="B609" t="s">
        <v>1785</v>
      </c>
      <c r="C609">
        <v>608</v>
      </c>
    </row>
    <row r="610" spans="1:3">
      <c r="A610" t="s">
        <v>3697</v>
      </c>
      <c r="B610" t="s">
        <v>3698</v>
      </c>
      <c r="C610">
        <v>609</v>
      </c>
    </row>
    <row r="611" spans="1:3">
      <c r="A611" t="s">
        <v>3699</v>
      </c>
      <c r="B611" t="s">
        <v>3700</v>
      </c>
      <c r="C611">
        <v>610</v>
      </c>
    </row>
    <row r="612" spans="1:3">
      <c r="A612" t="s">
        <v>3701</v>
      </c>
      <c r="B612" t="s">
        <v>1786</v>
      </c>
      <c r="C612">
        <v>611</v>
      </c>
    </row>
    <row r="613" spans="1:3">
      <c r="A613" t="s">
        <v>3702</v>
      </c>
      <c r="B613" t="s">
        <v>1787</v>
      </c>
      <c r="C613">
        <v>612</v>
      </c>
    </row>
    <row r="614" spans="1:3">
      <c r="A614" t="s">
        <v>3703</v>
      </c>
      <c r="B614" t="s">
        <v>3704</v>
      </c>
      <c r="C614">
        <v>613</v>
      </c>
    </row>
    <row r="615" spans="1:3">
      <c r="A615" t="s">
        <v>3705</v>
      </c>
      <c r="B615" t="s">
        <v>3706</v>
      </c>
      <c r="C615">
        <v>614</v>
      </c>
    </row>
    <row r="616" spans="1:3">
      <c r="A616" t="s">
        <v>3707</v>
      </c>
      <c r="B616" t="s">
        <v>1788</v>
      </c>
      <c r="C616">
        <v>615</v>
      </c>
    </row>
    <row r="617" spans="1:3">
      <c r="A617" t="s">
        <v>3708</v>
      </c>
      <c r="B617" t="s">
        <v>1789</v>
      </c>
      <c r="C617">
        <v>616</v>
      </c>
    </row>
    <row r="618" spans="1:3">
      <c r="A618" t="s">
        <v>3709</v>
      </c>
      <c r="B618" t="s">
        <v>1790</v>
      </c>
      <c r="C618">
        <v>617</v>
      </c>
    </row>
    <row r="619" spans="1:3">
      <c r="A619" t="s">
        <v>3710</v>
      </c>
      <c r="B619" t="s">
        <v>3711</v>
      </c>
      <c r="C619">
        <v>618</v>
      </c>
    </row>
    <row r="620" spans="1:3">
      <c r="A620" t="s">
        <v>3712</v>
      </c>
      <c r="B620" t="s">
        <v>1791</v>
      </c>
      <c r="C620">
        <v>619</v>
      </c>
    </row>
    <row r="621" spans="1:3">
      <c r="A621" t="s">
        <v>3713</v>
      </c>
      <c r="B621" t="s">
        <v>1792</v>
      </c>
      <c r="C621">
        <v>620</v>
      </c>
    </row>
    <row r="622" spans="1:3">
      <c r="A622" t="s">
        <v>3714</v>
      </c>
      <c r="B622" t="s">
        <v>1793</v>
      </c>
      <c r="C622">
        <v>621</v>
      </c>
    </row>
    <row r="623" spans="1:3">
      <c r="A623" t="s">
        <v>3715</v>
      </c>
      <c r="B623" t="s">
        <v>3716</v>
      </c>
      <c r="C623">
        <v>622</v>
      </c>
    </row>
    <row r="624" spans="1:3">
      <c r="A624" t="s">
        <v>3717</v>
      </c>
      <c r="B624" t="s">
        <v>1794</v>
      </c>
      <c r="C624">
        <v>623</v>
      </c>
    </row>
    <row r="625" spans="1:3">
      <c r="A625" t="s">
        <v>3718</v>
      </c>
      <c r="B625" t="s">
        <v>3719</v>
      </c>
      <c r="C625">
        <v>624</v>
      </c>
    </row>
    <row r="626" spans="1:3">
      <c r="A626" t="s">
        <v>3720</v>
      </c>
      <c r="B626" t="s">
        <v>3721</v>
      </c>
      <c r="C626">
        <v>625</v>
      </c>
    </row>
    <row r="627" spans="1:3">
      <c r="A627" t="s">
        <v>3722</v>
      </c>
      <c r="B627" t="s">
        <v>3723</v>
      </c>
      <c r="C627">
        <v>626</v>
      </c>
    </row>
    <row r="628" spans="1:3">
      <c r="A628" t="s">
        <v>3724</v>
      </c>
      <c r="B628" t="s">
        <v>3725</v>
      </c>
      <c r="C628">
        <v>627</v>
      </c>
    </row>
    <row r="629" spans="1:3">
      <c r="A629" t="s">
        <v>3726</v>
      </c>
      <c r="B629" t="s">
        <v>3727</v>
      </c>
      <c r="C629">
        <v>628</v>
      </c>
    </row>
    <row r="630" spans="1:3">
      <c r="A630" t="s">
        <v>3728</v>
      </c>
      <c r="B630" t="s">
        <v>3729</v>
      </c>
      <c r="C630">
        <v>629</v>
      </c>
    </row>
    <row r="631" spans="1:3">
      <c r="A631" t="s">
        <v>3730</v>
      </c>
      <c r="B631" t="s">
        <v>3731</v>
      </c>
      <c r="C631">
        <v>630</v>
      </c>
    </row>
    <row r="632" spans="1:3">
      <c r="A632" t="s">
        <v>3732</v>
      </c>
      <c r="B632" t="s">
        <v>1795</v>
      </c>
      <c r="C632">
        <v>631</v>
      </c>
    </row>
    <row r="633" spans="1:3">
      <c r="A633" t="s">
        <v>3733</v>
      </c>
      <c r="B633" t="s">
        <v>3734</v>
      </c>
      <c r="C633">
        <v>632</v>
      </c>
    </row>
    <row r="634" spans="1:3">
      <c r="A634" t="s">
        <v>3735</v>
      </c>
      <c r="B634" t="s">
        <v>3736</v>
      </c>
      <c r="C634">
        <v>633</v>
      </c>
    </row>
    <row r="635" spans="1:3">
      <c r="A635" t="s">
        <v>3737</v>
      </c>
      <c r="B635" t="s">
        <v>1796</v>
      </c>
      <c r="C635">
        <v>634</v>
      </c>
    </row>
    <row r="636" spans="1:3">
      <c r="A636" t="s">
        <v>3738</v>
      </c>
      <c r="B636" t="s">
        <v>1797</v>
      </c>
      <c r="C636">
        <v>635</v>
      </c>
    </row>
    <row r="637" spans="1:3">
      <c r="A637" t="s">
        <v>3739</v>
      </c>
      <c r="B637" t="s">
        <v>3740</v>
      </c>
      <c r="C637">
        <v>636</v>
      </c>
    </row>
    <row r="638" spans="1:3">
      <c r="A638" t="s">
        <v>3741</v>
      </c>
      <c r="B638" t="s">
        <v>1798</v>
      </c>
      <c r="C638">
        <v>637</v>
      </c>
    </row>
    <row r="639" spans="1:3">
      <c r="A639" t="s">
        <v>3742</v>
      </c>
      <c r="B639" t="s">
        <v>3743</v>
      </c>
      <c r="C639">
        <v>638</v>
      </c>
    </row>
    <row r="640" spans="1:3">
      <c r="A640" t="s">
        <v>3744</v>
      </c>
      <c r="B640" t="s">
        <v>3745</v>
      </c>
      <c r="C640">
        <v>639</v>
      </c>
    </row>
    <row r="641" spans="1:3">
      <c r="A641" t="s">
        <v>3746</v>
      </c>
      <c r="B641" t="s">
        <v>3747</v>
      </c>
      <c r="C641">
        <v>640</v>
      </c>
    </row>
    <row r="642" spans="1:3">
      <c r="A642" t="s">
        <v>3748</v>
      </c>
      <c r="B642" t="s">
        <v>3749</v>
      </c>
      <c r="C642">
        <v>641</v>
      </c>
    </row>
    <row r="643" spans="1:3">
      <c r="A643" t="s">
        <v>3750</v>
      </c>
      <c r="B643" t="s">
        <v>3751</v>
      </c>
      <c r="C643">
        <v>642</v>
      </c>
    </row>
    <row r="644" spans="1:3">
      <c r="A644" t="s">
        <v>3752</v>
      </c>
      <c r="B644" t="s">
        <v>1799</v>
      </c>
      <c r="C644">
        <v>643</v>
      </c>
    </row>
    <row r="645" spans="1:3">
      <c r="A645" t="s">
        <v>3753</v>
      </c>
      <c r="B645" t="s">
        <v>3754</v>
      </c>
      <c r="C645">
        <v>644</v>
      </c>
    </row>
    <row r="646" spans="1:3">
      <c r="A646" t="s">
        <v>3755</v>
      </c>
      <c r="B646" t="s">
        <v>3756</v>
      </c>
      <c r="C646">
        <v>645</v>
      </c>
    </row>
    <row r="647" spans="1:3">
      <c r="A647" t="s">
        <v>3757</v>
      </c>
      <c r="B647" t="s">
        <v>3758</v>
      </c>
      <c r="C647">
        <v>646</v>
      </c>
    </row>
    <row r="648" spans="1:3">
      <c r="A648" t="s">
        <v>3759</v>
      </c>
      <c r="B648" t="s">
        <v>1800</v>
      </c>
      <c r="C648">
        <v>647</v>
      </c>
    </row>
    <row r="649" spans="1:3">
      <c r="A649" t="s">
        <v>3760</v>
      </c>
      <c r="B649" t="s">
        <v>3761</v>
      </c>
      <c r="C649">
        <v>648</v>
      </c>
    </row>
    <row r="650" spans="1:3">
      <c r="A650" t="s">
        <v>3762</v>
      </c>
      <c r="B650" t="s">
        <v>3763</v>
      </c>
      <c r="C650">
        <v>649</v>
      </c>
    </row>
    <row r="651" spans="1:3">
      <c r="A651" t="s">
        <v>3764</v>
      </c>
      <c r="B651" t="s">
        <v>3765</v>
      </c>
      <c r="C651">
        <v>650</v>
      </c>
    </row>
    <row r="652" spans="1:3">
      <c r="A652" t="s">
        <v>3766</v>
      </c>
      <c r="B652" t="s">
        <v>3767</v>
      </c>
      <c r="C652">
        <v>651</v>
      </c>
    </row>
    <row r="653" spans="1:3">
      <c r="A653" t="s">
        <v>3768</v>
      </c>
      <c r="B653" t="s">
        <v>3769</v>
      </c>
      <c r="C653">
        <v>652</v>
      </c>
    </row>
    <row r="654" spans="1:3">
      <c r="A654" t="s">
        <v>3770</v>
      </c>
      <c r="B654" t="s">
        <v>1801</v>
      </c>
      <c r="C654">
        <v>653</v>
      </c>
    </row>
    <row r="655" spans="1:3">
      <c r="A655" t="s">
        <v>3771</v>
      </c>
      <c r="B655" t="s">
        <v>1802</v>
      </c>
      <c r="C655">
        <v>654</v>
      </c>
    </row>
    <row r="656" spans="1:3">
      <c r="A656" t="s">
        <v>3772</v>
      </c>
      <c r="B656" t="s">
        <v>1803</v>
      </c>
      <c r="C656">
        <v>655</v>
      </c>
    </row>
    <row r="657" spans="1:3">
      <c r="A657" t="s">
        <v>3773</v>
      </c>
      <c r="B657" t="s">
        <v>3774</v>
      </c>
      <c r="C657">
        <v>656</v>
      </c>
    </row>
    <row r="658" spans="1:3">
      <c r="A658" t="s">
        <v>3775</v>
      </c>
      <c r="B658" t="s">
        <v>1804</v>
      </c>
      <c r="C658">
        <v>657</v>
      </c>
    </row>
    <row r="659" spans="1:3">
      <c r="A659" t="s">
        <v>3776</v>
      </c>
      <c r="B659" t="s">
        <v>3777</v>
      </c>
      <c r="C659">
        <v>658</v>
      </c>
    </row>
    <row r="660" spans="1:3">
      <c r="A660" t="s">
        <v>3778</v>
      </c>
      <c r="B660" t="s">
        <v>3779</v>
      </c>
      <c r="C660">
        <v>659</v>
      </c>
    </row>
    <row r="661" spans="1:3">
      <c r="A661" t="s">
        <v>3782</v>
      </c>
      <c r="B661" t="s">
        <v>3783</v>
      </c>
      <c r="C661">
        <v>660</v>
      </c>
    </row>
    <row r="662" spans="1:3">
      <c r="A662" t="s">
        <v>3780</v>
      </c>
      <c r="B662" t="s">
        <v>3781</v>
      </c>
      <c r="C662">
        <v>661</v>
      </c>
    </row>
    <row r="663" spans="1:3">
      <c r="A663" t="s">
        <v>3784</v>
      </c>
      <c r="B663" t="s">
        <v>3785</v>
      </c>
      <c r="C663">
        <v>662</v>
      </c>
    </row>
    <row r="664" spans="1:3">
      <c r="A664" t="s">
        <v>3786</v>
      </c>
      <c r="B664" t="s">
        <v>1805</v>
      </c>
      <c r="C664">
        <v>663</v>
      </c>
    </row>
    <row r="665" spans="1:3">
      <c r="A665" t="s">
        <v>3787</v>
      </c>
      <c r="B665" t="s">
        <v>1806</v>
      </c>
      <c r="C665">
        <v>664</v>
      </c>
    </row>
    <row r="666" spans="1:3">
      <c r="A666" t="s">
        <v>3788</v>
      </c>
      <c r="B666" t="s">
        <v>1807</v>
      </c>
      <c r="C666">
        <v>665</v>
      </c>
    </row>
    <row r="667" spans="1:3">
      <c r="A667" t="s">
        <v>3789</v>
      </c>
      <c r="B667" t="s">
        <v>1808</v>
      </c>
      <c r="C667">
        <v>666</v>
      </c>
    </row>
    <row r="668" spans="1:3">
      <c r="A668" t="s">
        <v>3790</v>
      </c>
      <c r="B668" t="s">
        <v>3791</v>
      </c>
      <c r="C668">
        <v>667</v>
      </c>
    </row>
    <row r="669" spans="1:3">
      <c r="A669" t="s">
        <v>3792</v>
      </c>
      <c r="B669" t="s">
        <v>3793</v>
      </c>
      <c r="C669">
        <v>668</v>
      </c>
    </row>
    <row r="670" spans="1:3">
      <c r="A670" t="s">
        <v>3794</v>
      </c>
      <c r="B670" t="s">
        <v>3795</v>
      </c>
      <c r="C670">
        <v>669</v>
      </c>
    </row>
    <row r="671" spans="1:3">
      <c r="A671" t="s">
        <v>3796</v>
      </c>
      <c r="B671" t="s">
        <v>3797</v>
      </c>
      <c r="C671">
        <v>670</v>
      </c>
    </row>
    <row r="672" spans="1:3">
      <c r="A672" t="s">
        <v>3798</v>
      </c>
      <c r="B672" t="s">
        <v>3799</v>
      </c>
      <c r="C672">
        <v>671</v>
      </c>
    </row>
    <row r="673" spans="1:3">
      <c r="A673" t="s">
        <v>3800</v>
      </c>
      <c r="B673" t="s">
        <v>3801</v>
      </c>
      <c r="C673">
        <v>672</v>
      </c>
    </row>
    <row r="674" spans="1:3">
      <c r="A674" t="s">
        <v>3802</v>
      </c>
      <c r="B674" t="s">
        <v>3803</v>
      </c>
      <c r="C674">
        <v>673</v>
      </c>
    </row>
    <row r="675" spans="1:3">
      <c r="A675" t="s">
        <v>3804</v>
      </c>
      <c r="B675" t="s">
        <v>1809</v>
      </c>
      <c r="C675">
        <v>674</v>
      </c>
    </row>
    <row r="676" spans="1:3">
      <c r="A676" t="s">
        <v>3805</v>
      </c>
      <c r="B676" t="s">
        <v>3806</v>
      </c>
      <c r="C676">
        <v>675</v>
      </c>
    </row>
    <row r="677" spans="1:3">
      <c r="A677" t="s">
        <v>3807</v>
      </c>
      <c r="B677" t="s">
        <v>3808</v>
      </c>
      <c r="C677">
        <v>676</v>
      </c>
    </row>
    <row r="678" spans="1:3">
      <c r="A678" t="s">
        <v>3809</v>
      </c>
      <c r="B678" t="s">
        <v>1810</v>
      </c>
      <c r="C678">
        <v>677</v>
      </c>
    </row>
    <row r="679" spans="1:3">
      <c r="A679" t="s">
        <v>3810</v>
      </c>
      <c r="B679" t="s">
        <v>3811</v>
      </c>
      <c r="C679">
        <v>678</v>
      </c>
    </row>
    <row r="680" spans="1:3">
      <c r="A680" t="s">
        <v>3812</v>
      </c>
      <c r="B680" t="s">
        <v>1811</v>
      </c>
      <c r="C680">
        <v>679</v>
      </c>
    </row>
    <row r="681" spans="1:3">
      <c r="A681" t="s">
        <v>3813</v>
      </c>
      <c r="B681" t="s">
        <v>3814</v>
      </c>
      <c r="C681">
        <v>680</v>
      </c>
    </row>
    <row r="682" spans="1:3">
      <c r="A682" t="s">
        <v>3815</v>
      </c>
      <c r="B682" t="s">
        <v>1812</v>
      </c>
      <c r="C682">
        <v>681</v>
      </c>
    </row>
    <row r="683" spans="1:3">
      <c r="A683" t="s">
        <v>3816</v>
      </c>
      <c r="B683" t="s">
        <v>3817</v>
      </c>
      <c r="C683">
        <v>682</v>
      </c>
    </row>
    <row r="684" spans="1:3">
      <c r="A684" t="s">
        <v>3818</v>
      </c>
      <c r="B684" t="s">
        <v>3819</v>
      </c>
      <c r="C684">
        <v>683</v>
      </c>
    </row>
    <row r="685" spans="1:3">
      <c r="A685" t="s">
        <v>3820</v>
      </c>
      <c r="B685" t="s">
        <v>3821</v>
      </c>
      <c r="C685">
        <v>684</v>
      </c>
    </row>
    <row r="686" spans="1:3">
      <c r="A686" t="s">
        <v>3822</v>
      </c>
      <c r="B686" t="s">
        <v>1813</v>
      </c>
      <c r="C686">
        <v>685</v>
      </c>
    </row>
    <row r="687" spans="1:3">
      <c r="A687" t="s">
        <v>3823</v>
      </c>
      <c r="B687" t="s">
        <v>1814</v>
      </c>
      <c r="C687">
        <v>686</v>
      </c>
    </row>
    <row r="688" spans="1:3">
      <c r="A688" t="s">
        <v>3824</v>
      </c>
      <c r="B688" t="s">
        <v>3825</v>
      </c>
      <c r="C688">
        <v>687</v>
      </c>
    </row>
    <row r="689" spans="1:3">
      <c r="A689" t="s">
        <v>3826</v>
      </c>
      <c r="B689" t="s">
        <v>1815</v>
      </c>
      <c r="C689">
        <v>688</v>
      </c>
    </row>
    <row r="690" spans="1:3">
      <c r="A690" t="s">
        <v>3827</v>
      </c>
      <c r="B690" t="s">
        <v>3828</v>
      </c>
      <c r="C690">
        <v>689</v>
      </c>
    </row>
    <row r="691" spans="1:3">
      <c r="A691" t="s">
        <v>3829</v>
      </c>
      <c r="B691" t="s">
        <v>3830</v>
      </c>
      <c r="C691">
        <v>690</v>
      </c>
    </row>
    <row r="692" spans="1:3">
      <c r="A692" t="s">
        <v>3831</v>
      </c>
      <c r="B692" t="s">
        <v>3832</v>
      </c>
      <c r="C692">
        <v>691</v>
      </c>
    </row>
    <row r="693" spans="1:3">
      <c r="A693" t="s">
        <v>3833</v>
      </c>
      <c r="B693" t="s">
        <v>1816</v>
      </c>
      <c r="C693">
        <v>692</v>
      </c>
    </row>
    <row r="694" spans="1:3">
      <c r="A694" t="s">
        <v>3834</v>
      </c>
      <c r="B694" t="s">
        <v>1817</v>
      </c>
      <c r="C694">
        <v>693</v>
      </c>
    </row>
    <row r="695" spans="1:3">
      <c r="A695" t="s">
        <v>3835</v>
      </c>
      <c r="B695" t="s">
        <v>3836</v>
      </c>
      <c r="C695">
        <v>694</v>
      </c>
    </row>
    <row r="696" spans="1:3">
      <c r="A696" t="s">
        <v>3837</v>
      </c>
      <c r="B696" t="s">
        <v>1818</v>
      </c>
      <c r="C696">
        <v>695</v>
      </c>
    </row>
    <row r="697" spans="1:3">
      <c r="A697" t="s">
        <v>3838</v>
      </c>
      <c r="B697" t="s">
        <v>1819</v>
      </c>
      <c r="C697">
        <v>696</v>
      </c>
    </row>
    <row r="698" spans="1:3">
      <c r="A698" t="s">
        <v>3839</v>
      </c>
      <c r="B698" t="s">
        <v>3840</v>
      </c>
      <c r="C698">
        <v>697</v>
      </c>
    </row>
    <row r="699" spans="1:3">
      <c r="A699" t="s">
        <v>3841</v>
      </c>
      <c r="B699" t="s">
        <v>1820</v>
      </c>
      <c r="C699">
        <v>698</v>
      </c>
    </row>
    <row r="700" spans="1:3">
      <c r="A700" t="s">
        <v>3842</v>
      </c>
      <c r="B700" t="s">
        <v>1821</v>
      </c>
      <c r="C700">
        <v>699</v>
      </c>
    </row>
    <row r="701" spans="1:3">
      <c r="A701" t="s">
        <v>3843</v>
      </c>
      <c r="B701" t="s">
        <v>1822</v>
      </c>
      <c r="C701">
        <v>700</v>
      </c>
    </row>
    <row r="702" spans="1:3">
      <c r="A702" t="s">
        <v>3844</v>
      </c>
      <c r="B702" t="s">
        <v>3845</v>
      </c>
      <c r="C702">
        <v>701</v>
      </c>
    </row>
    <row r="703" spans="1:3">
      <c r="A703" t="s">
        <v>3846</v>
      </c>
      <c r="B703" t="s">
        <v>3847</v>
      </c>
      <c r="C703">
        <v>702</v>
      </c>
    </row>
    <row r="704" spans="1:3">
      <c r="A704" t="s">
        <v>3848</v>
      </c>
      <c r="B704" t="s">
        <v>3849</v>
      </c>
      <c r="C704">
        <v>703</v>
      </c>
    </row>
    <row r="705" spans="1:3">
      <c r="A705" t="s">
        <v>3850</v>
      </c>
      <c r="B705" t="s">
        <v>3851</v>
      </c>
      <c r="C705">
        <v>704</v>
      </c>
    </row>
    <row r="706" spans="1:3">
      <c r="A706" t="s">
        <v>3852</v>
      </c>
      <c r="B706" t="s">
        <v>1823</v>
      </c>
      <c r="C706">
        <v>705</v>
      </c>
    </row>
    <row r="707" spans="1:3">
      <c r="A707" t="s">
        <v>3853</v>
      </c>
      <c r="B707" t="s">
        <v>3854</v>
      </c>
      <c r="C707">
        <v>706</v>
      </c>
    </row>
    <row r="708" spans="1:3">
      <c r="A708" t="s">
        <v>3855</v>
      </c>
      <c r="B708" t="s">
        <v>1824</v>
      </c>
      <c r="C708">
        <v>707</v>
      </c>
    </row>
    <row r="709" spans="1:3">
      <c r="A709" t="s">
        <v>3856</v>
      </c>
      <c r="B709" t="s">
        <v>3857</v>
      </c>
      <c r="C709">
        <v>708</v>
      </c>
    </row>
    <row r="710" spans="1:3">
      <c r="A710" t="s">
        <v>3858</v>
      </c>
      <c r="B710" t="s">
        <v>3859</v>
      </c>
      <c r="C710">
        <v>709</v>
      </c>
    </row>
    <row r="711" spans="1:3">
      <c r="A711" t="s">
        <v>3860</v>
      </c>
      <c r="B711" t="s">
        <v>1825</v>
      </c>
      <c r="C711">
        <v>710</v>
      </c>
    </row>
    <row r="712" spans="1:3">
      <c r="A712" t="s">
        <v>3861</v>
      </c>
      <c r="B712" t="s">
        <v>3862</v>
      </c>
      <c r="C712">
        <v>711</v>
      </c>
    </row>
    <row r="713" spans="1:3">
      <c r="A713" t="s">
        <v>3863</v>
      </c>
      <c r="B713" t="s">
        <v>1826</v>
      </c>
      <c r="C713">
        <v>712</v>
      </c>
    </row>
    <row r="714" spans="1:3">
      <c r="A714" t="s">
        <v>3864</v>
      </c>
      <c r="B714" t="s">
        <v>1827</v>
      </c>
      <c r="C714">
        <v>713</v>
      </c>
    </row>
    <row r="715" spans="1:3">
      <c r="A715" t="s">
        <v>3865</v>
      </c>
      <c r="B715" t="s">
        <v>3866</v>
      </c>
      <c r="C715">
        <v>714</v>
      </c>
    </row>
    <row r="716" spans="1:3">
      <c r="A716" t="s">
        <v>3867</v>
      </c>
      <c r="B716" t="s">
        <v>1828</v>
      </c>
      <c r="C716">
        <v>715</v>
      </c>
    </row>
    <row r="717" spans="1:3">
      <c r="A717" t="s">
        <v>3868</v>
      </c>
      <c r="B717" t="s">
        <v>3869</v>
      </c>
      <c r="C717">
        <v>716</v>
      </c>
    </row>
    <row r="718" spans="1:3">
      <c r="A718" t="s">
        <v>3870</v>
      </c>
      <c r="B718" t="s">
        <v>3871</v>
      </c>
      <c r="C718">
        <v>717</v>
      </c>
    </row>
    <row r="719" spans="1:3">
      <c r="A719" t="s">
        <v>3872</v>
      </c>
      <c r="B719" t="s">
        <v>1829</v>
      </c>
      <c r="C719">
        <v>718</v>
      </c>
    </row>
    <row r="720" spans="1:3">
      <c r="A720" t="s">
        <v>3873</v>
      </c>
      <c r="B720" t="s">
        <v>3874</v>
      </c>
      <c r="C720">
        <v>719</v>
      </c>
    </row>
    <row r="721" spans="1:3">
      <c r="A721" t="s">
        <v>3875</v>
      </c>
      <c r="B721" t="s">
        <v>1830</v>
      </c>
      <c r="C721">
        <v>720</v>
      </c>
    </row>
    <row r="722" spans="1:3">
      <c r="A722" t="s">
        <v>3876</v>
      </c>
      <c r="B722" t="s">
        <v>3877</v>
      </c>
      <c r="C722">
        <v>721</v>
      </c>
    </row>
    <row r="723" spans="1:3">
      <c r="A723" t="s">
        <v>3878</v>
      </c>
      <c r="B723" t="s">
        <v>3879</v>
      </c>
      <c r="C723">
        <v>722</v>
      </c>
    </row>
    <row r="724" spans="1:3">
      <c r="A724" t="s">
        <v>3880</v>
      </c>
      <c r="B724" t="s">
        <v>1831</v>
      </c>
      <c r="C724">
        <v>723</v>
      </c>
    </row>
    <row r="725" spans="1:3">
      <c r="A725" t="s">
        <v>3881</v>
      </c>
      <c r="B725" t="s">
        <v>3882</v>
      </c>
      <c r="C725">
        <v>724</v>
      </c>
    </row>
    <row r="726" spans="1:3">
      <c r="A726" t="s">
        <v>3883</v>
      </c>
      <c r="B726" t="s">
        <v>3884</v>
      </c>
      <c r="C726">
        <v>725</v>
      </c>
    </row>
    <row r="727" spans="1:3">
      <c r="A727" t="s">
        <v>3885</v>
      </c>
      <c r="B727" t="s">
        <v>1832</v>
      </c>
      <c r="C727">
        <v>726</v>
      </c>
    </row>
    <row r="728" spans="1:3">
      <c r="A728" t="s">
        <v>3886</v>
      </c>
      <c r="B728" t="s">
        <v>1833</v>
      </c>
      <c r="C728">
        <v>727</v>
      </c>
    </row>
    <row r="729" spans="1:3">
      <c r="A729" t="s">
        <v>3887</v>
      </c>
      <c r="B729" t="s">
        <v>3888</v>
      </c>
      <c r="C729">
        <v>728</v>
      </c>
    </row>
    <row r="730" spans="1:3">
      <c r="A730" t="s">
        <v>3889</v>
      </c>
      <c r="B730" t="s">
        <v>3890</v>
      </c>
      <c r="C730">
        <v>729</v>
      </c>
    </row>
    <row r="731" spans="1:3">
      <c r="A731" t="s">
        <v>3891</v>
      </c>
      <c r="B731" t="s">
        <v>1834</v>
      </c>
      <c r="C731">
        <v>730</v>
      </c>
    </row>
    <row r="732" spans="1:3">
      <c r="A732" t="s">
        <v>3892</v>
      </c>
      <c r="B732" t="s">
        <v>3893</v>
      </c>
      <c r="C732">
        <v>731</v>
      </c>
    </row>
    <row r="733" spans="1:3">
      <c r="A733" t="s">
        <v>3894</v>
      </c>
      <c r="B733" t="s">
        <v>3895</v>
      </c>
      <c r="C733">
        <v>732</v>
      </c>
    </row>
    <row r="734" spans="1:3">
      <c r="A734" t="s">
        <v>3896</v>
      </c>
      <c r="B734" t="s">
        <v>3897</v>
      </c>
      <c r="C734">
        <v>733</v>
      </c>
    </row>
    <row r="735" spans="1:3">
      <c r="A735" t="s">
        <v>3898</v>
      </c>
      <c r="B735" t="s">
        <v>3899</v>
      </c>
      <c r="C735">
        <v>734</v>
      </c>
    </row>
    <row r="736" spans="1:3">
      <c r="A736" t="s">
        <v>3900</v>
      </c>
      <c r="B736" t="s">
        <v>1835</v>
      </c>
      <c r="C736">
        <v>735</v>
      </c>
    </row>
    <row r="737" spans="1:3">
      <c r="A737" t="s">
        <v>3901</v>
      </c>
      <c r="B737" t="s">
        <v>3902</v>
      </c>
      <c r="C737">
        <v>736</v>
      </c>
    </row>
    <row r="738" spans="1:3">
      <c r="A738" t="s">
        <v>3903</v>
      </c>
      <c r="B738" t="s">
        <v>1836</v>
      </c>
      <c r="C738">
        <v>737</v>
      </c>
    </row>
    <row r="739" spans="1:3">
      <c r="A739" t="s">
        <v>3904</v>
      </c>
      <c r="B739" t="s">
        <v>3905</v>
      </c>
      <c r="C739">
        <v>738</v>
      </c>
    </row>
    <row r="740" spans="1:3">
      <c r="A740" t="s">
        <v>3906</v>
      </c>
      <c r="B740" t="s">
        <v>3907</v>
      </c>
      <c r="C740">
        <v>739</v>
      </c>
    </row>
    <row r="741" spans="1:3">
      <c r="A741" t="s">
        <v>3908</v>
      </c>
      <c r="B741" t="s">
        <v>3909</v>
      </c>
      <c r="C741">
        <v>740</v>
      </c>
    </row>
    <row r="742" spans="1:3">
      <c r="A742" t="s">
        <v>3910</v>
      </c>
      <c r="B742" t="s">
        <v>3911</v>
      </c>
      <c r="C742">
        <v>741</v>
      </c>
    </row>
    <row r="743" spans="1:3">
      <c r="A743" t="s">
        <v>3912</v>
      </c>
      <c r="B743" t="s">
        <v>1837</v>
      </c>
      <c r="C743">
        <v>742</v>
      </c>
    </row>
    <row r="744" spans="1:3">
      <c r="A744" t="s">
        <v>3913</v>
      </c>
      <c r="B744" t="s">
        <v>3914</v>
      </c>
      <c r="C744">
        <v>743</v>
      </c>
    </row>
    <row r="745" spans="1:3">
      <c r="A745" t="s">
        <v>3915</v>
      </c>
      <c r="B745" t="s">
        <v>3916</v>
      </c>
      <c r="C745">
        <v>744</v>
      </c>
    </row>
    <row r="746" spans="1:3">
      <c r="A746" t="s">
        <v>3917</v>
      </c>
      <c r="B746" t="s">
        <v>1838</v>
      </c>
      <c r="C746">
        <v>745</v>
      </c>
    </row>
    <row r="747" spans="1:3">
      <c r="A747" t="s">
        <v>3918</v>
      </c>
      <c r="B747" t="s">
        <v>3919</v>
      </c>
      <c r="C747">
        <v>746</v>
      </c>
    </row>
    <row r="748" spans="1:3">
      <c r="A748" t="s">
        <v>3920</v>
      </c>
      <c r="B748" t="s">
        <v>3921</v>
      </c>
      <c r="C748">
        <v>747</v>
      </c>
    </row>
    <row r="749" spans="1:3">
      <c r="A749" t="s">
        <v>3922</v>
      </c>
      <c r="B749" t="s">
        <v>3923</v>
      </c>
      <c r="C749">
        <v>748</v>
      </c>
    </row>
    <row r="750" spans="1:3">
      <c r="A750" t="s">
        <v>3924</v>
      </c>
      <c r="B750" t="s">
        <v>1839</v>
      </c>
      <c r="C750">
        <v>749</v>
      </c>
    </row>
    <row r="751" spans="1:3">
      <c r="A751" t="s">
        <v>3564</v>
      </c>
      <c r="B751" t="s">
        <v>3565</v>
      </c>
      <c r="C751">
        <v>750</v>
      </c>
    </row>
    <row r="752" spans="1:3">
      <c r="A752" t="s">
        <v>3566</v>
      </c>
      <c r="B752" t="s">
        <v>3567</v>
      </c>
      <c r="C752">
        <v>751</v>
      </c>
    </row>
    <row r="753" spans="1:3">
      <c r="A753" t="s">
        <v>4160</v>
      </c>
      <c r="B753" t="s">
        <v>4161</v>
      </c>
      <c r="C753">
        <v>752</v>
      </c>
    </row>
    <row r="754" spans="1:3">
      <c r="A754" t="s">
        <v>3925</v>
      </c>
      <c r="B754" t="s">
        <v>3926</v>
      </c>
      <c r="C754">
        <v>753</v>
      </c>
    </row>
    <row r="755" spans="1:3">
      <c r="A755" t="s">
        <v>3927</v>
      </c>
      <c r="B755" t="s">
        <v>3928</v>
      </c>
      <c r="C755">
        <v>754</v>
      </c>
    </row>
    <row r="756" spans="1:3">
      <c r="A756" t="s">
        <v>3929</v>
      </c>
      <c r="B756" t="s">
        <v>3930</v>
      </c>
      <c r="C756">
        <v>755</v>
      </c>
    </row>
    <row r="757" spans="1:3">
      <c r="A757" t="s">
        <v>3931</v>
      </c>
      <c r="B757" t="s">
        <v>1840</v>
      </c>
      <c r="C757">
        <v>756</v>
      </c>
    </row>
    <row r="758" spans="1:3">
      <c r="A758" t="s">
        <v>3932</v>
      </c>
      <c r="B758" t="s">
        <v>1841</v>
      </c>
      <c r="C758">
        <v>757</v>
      </c>
    </row>
    <row r="759" spans="1:3">
      <c r="A759" t="s">
        <v>3933</v>
      </c>
      <c r="B759" t="s">
        <v>3934</v>
      </c>
      <c r="C759">
        <v>758</v>
      </c>
    </row>
    <row r="760" spans="1:3">
      <c r="A760" t="s">
        <v>3935</v>
      </c>
      <c r="B760" t="s">
        <v>3936</v>
      </c>
      <c r="C760">
        <v>759</v>
      </c>
    </row>
    <row r="761" spans="1:3">
      <c r="A761" t="s">
        <v>3937</v>
      </c>
      <c r="B761" t="s">
        <v>3938</v>
      </c>
      <c r="C761">
        <v>760</v>
      </c>
    </row>
    <row r="762" spans="1:3">
      <c r="A762" t="s">
        <v>3939</v>
      </c>
      <c r="B762" t="s">
        <v>1842</v>
      </c>
      <c r="C762">
        <v>761</v>
      </c>
    </row>
    <row r="763" spans="1:3">
      <c r="A763" t="s">
        <v>3940</v>
      </c>
      <c r="B763" t="s">
        <v>1843</v>
      </c>
      <c r="C763">
        <v>762</v>
      </c>
    </row>
    <row r="764" spans="1:3">
      <c r="A764" t="s">
        <v>3941</v>
      </c>
      <c r="B764" t="s">
        <v>1844</v>
      </c>
      <c r="C764">
        <v>763</v>
      </c>
    </row>
    <row r="765" spans="1:3">
      <c r="A765" t="s">
        <v>3942</v>
      </c>
      <c r="B765" t="s">
        <v>1845</v>
      </c>
      <c r="C765">
        <v>764</v>
      </c>
    </row>
    <row r="766" spans="1:3">
      <c r="A766" t="s">
        <v>3943</v>
      </c>
      <c r="B766" t="s">
        <v>1846</v>
      </c>
      <c r="C766">
        <v>765</v>
      </c>
    </row>
    <row r="767" spans="1:3">
      <c r="A767" t="s">
        <v>3944</v>
      </c>
      <c r="B767" t="s">
        <v>3945</v>
      </c>
      <c r="C767">
        <v>766</v>
      </c>
    </row>
    <row r="768" spans="1:3">
      <c r="A768" t="s">
        <v>3946</v>
      </c>
      <c r="B768" t="s">
        <v>1847</v>
      </c>
      <c r="C768">
        <v>767</v>
      </c>
    </row>
    <row r="769" spans="1:3">
      <c r="A769" t="s">
        <v>3947</v>
      </c>
      <c r="B769" t="s">
        <v>3948</v>
      </c>
      <c r="C769">
        <v>768</v>
      </c>
    </row>
    <row r="770" spans="1:3">
      <c r="A770" t="s">
        <v>3949</v>
      </c>
      <c r="B770" t="s">
        <v>3950</v>
      </c>
      <c r="C770">
        <v>769</v>
      </c>
    </row>
    <row r="771" spans="1:3">
      <c r="A771" t="s">
        <v>3951</v>
      </c>
      <c r="B771" t="s">
        <v>3952</v>
      </c>
      <c r="C771">
        <v>770</v>
      </c>
    </row>
    <row r="772" spans="1:3">
      <c r="A772" t="s">
        <v>3953</v>
      </c>
      <c r="B772" t="s">
        <v>3954</v>
      </c>
      <c r="C772">
        <v>771</v>
      </c>
    </row>
    <row r="773" spans="1:3">
      <c r="A773" t="s">
        <v>3955</v>
      </c>
      <c r="B773" t="s">
        <v>3956</v>
      </c>
      <c r="C773">
        <v>772</v>
      </c>
    </row>
    <row r="774" spans="1:3">
      <c r="A774" t="s">
        <v>3957</v>
      </c>
      <c r="B774" t="s">
        <v>3958</v>
      </c>
      <c r="C774">
        <v>773</v>
      </c>
    </row>
    <row r="775" spans="1:3">
      <c r="A775" t="s">
        <v>3959</v>
      </c>
      <c r="B775" t="s">
        <v>1848</v>
      </c>
      <c r="C775">
        <v>774</v>
      </c>
    </row>
    <row r="776" spans="1:3">
      <c r="A776" t="s">
        <v>3960</v>
      </c>
      <c r="B776" t="s">
        <v>3961</v>
      </c>
      <c r="C776">
        <v>775</v>
      </c>
    </row>
    <row r="777" spans="1:3">
      <c r="A777" t="s">
        <v>3962</v>
      </c>
      <c r="B777" t="s">
        <v>3963</v>
      </c>
      <c r="C777">
        <v>776</v>
      </c>
    </row>
    <row r="778" spans="1:3">
      <c r="A778" t="s">
        <v>3965</v>
      </c>
      <c r="B778" t="s">
        <v>1850</v>
      </c>
      <c r="C778">
        <v>777</v>
      </c>
    </row>
    <row r="779" spans="1:3">
      <c r="A779" t="s">
        <v>3964</v>
      </c>
      <c r="B779" t="s">
        <v>1849</v>
      </c>
      <c r="C779">
        <v>778</v>
      </c>
    </row>
    <row r="780" spans="1:3">
      <c r="A780" t="s">
        <v>3966</v>
      </c>
      <c r="B780" t="s">
        <v>3967</v>
      </c>
      <c r="C780">
        <v>779</v>
      </c>
    </row>
    <row r="781" spans="1:3">
      <c r="A781" t="s">
        <v>3968</v>
      </c>
      <c r="B781" t="s">
        <v>3969</v>
      </c>
      <c r="C781">
        <v>780</v>
      </c>
    </row>
    <row r="782" spans="1:3">
      <c r="A782" t="s">
        <v>3970</v>
      </c>
      <c r="B782" t="s">
        <v>3971</v>
      </c>
      <c r="C782">
        <v>781</v>
      </c>
    </row>
    <row r="783" spans="1:3">
      <c r="A783" t="s">
        <v>3972</v>
      </c>
      <c r="B783" t="s">
        <v>3973</v>
      </c>
      <c r="C783">
        <v>782</v>
      </c>
    </row>
    <row r="784" spans="1:3">
      <c r="A784" t="s">
        <v>3974</v>
      </c>
      <c r="B784" t="s">
        <v>1851</v>
      </c>
      <c r="C784">
        <v>783</v>
      </c>
    </row>
    <row r="785" spans="1:3">
      <c r="A785" t="s">
        <v>3975</v>
      </c>
      <c r="B785" t="s">
        <v>3976</v>
      </c>
      <c r="C785">
        <v>784</v>
      </c>
    </row>
    <row r="786" spans="1:3">
      <c r="A786" t="s">
        <v>3977</v>
      </c>
      <c r="B786" t="s">
        <v>3978</v>
      </c>
      <c r="C786">
        <v>785</v>
      </c>
    </row>
    <row r="787" spans="1:3">
      <c r="A787" t="s">
        <v>3979</v>
      </c>
      <c r="B787" t="s">
        <v>3980</v>
      </c>
      <c r="C787">
        <v>786</v>
      </c>
    </row>
    <row r="788" spans="1:3">
      <c r="A788" t="s">
        <v>3981</v>
      </c>
      <c r="B788" t="s">
        <v>1852</v>
      </c>
      <c r="C788">
        <v>787</v>
      </c>
    </row>
    <row r="789" spans="1:3">
      <c r="A789" t="s">
        <v>3982</v>
      </c>
      <c r="B789" t="s">
        <v>1853</v>
      </c>
      <c r="C789">
        <v>788</v>
      </c>
    </row>
    <row r="790" spans="1:3">
      <c r="A790" t="s">
        <v>3983</v>
      </c>
      <c r="B790" t="s">
        <v>1854</v>
      </c>
      <c r="C790">
        <v>789</v>
      </c>
    </row>
    <row r="791" spans="1:3">
      <c r="A791" t="s">
        <v>3984</v>
      </c>
      <c r="B791" t="s">
        <v>3985</v>
      </c>
      <c r="C791">
        <v>790</v>
      </c>
    </row>
    <row r="792" spans="1:3">
      <c r="A792" t="s">
        <v>3986</v>
      </c>
      <c r="B792" t="s">
        <v>1855</v>
      </c>
      <c r="C792">
        <v>791</v>
      </c>
    </row>
    <row r="793" spans="1:3">
      <c r="A793" t="s">
        <v>3987</v>
      </c>
      <c r="B793" t="s">
        <v>1856</v>
      </c>
      <c r="C793">
        <v>792</v>
      </c>
    </row>
    <row r="794" spans="1:3">
      <c r="A794" t="s">
        <v>3988</v>
      </c>
      <c r="B794" t="s">
        <v>3989</v>
      </c>
      <c r="C794">
        <v>793</v>
      </c>
    </row>
    <row r="795" spans="1:3">
      <c r="A795" t="s">
        <v>3990</v>
      </c>
      <c r="B795" t="s">
        <v>3991</v>
      </c>
      <c r="C795">
        <v>794</v>
      </c>
    </row>
    <row r="796" spans="1:3">
      <c r="A796" t="s">
        <v>3992</v>
      </c>
      <c r="B796" t="s">
        <v>3993</v>
      </c>
      <c r="C796">
        <v>795</v>
      </c>
    </row>
    <row r="797" spans="1:3">
      <c r="A797" t="s">
        <v>3994</v>
      </c>
      <c r="B797" t="s">
        <v>3995</v>
      </c>
      <c r="C797">
        <v>796</v>
      </c>
    </row>
    <row r="798" spans="1:3">
      <c r="A798" t="s">
        <v>3996</v>
      </c>
      <c r="B798" t="s">
        <v>3997</v>
      </c>
      <c r="C798">
        <v>797</v>
      </c>
    </row>
    <row r="799" spans="1:3">
      <c r="A799" t="s">
        <v>3998</v>
      </c>
      <c r="B799" t="s">
        <v>3999</v>
      </c>
      <c r="C799">
        <v>798</v>
      </c>
    </row>
    <row r="800" spans="1:3">
      <c r="A800" t="s">
        <v>4000</v>
      </c>
      <c r="B800" t="s">
        <v>1857</v>
      </c>
      <c r="C800">
        <v>799</v>
      </c>
    </row>
    <row r="801" spans="1:3">
      <c r="A801" t="s">
        <v>4001</v>
      </c>
      <c r="B801" t="s">
        <v>1858</v>
      </c>
      <c r="C801">
        <v>800</v>
      </c>
    </row>
    <row r="802" spans="1:3">
      <c r="A802" t="s">
        <v>4002</v>
      </c>
      <c r="B802" t="s">
        <v>1859</v>
      </c>
      <c r="C802">
        <v>801</v>
      </c>
    </row>
    <row r="803" spans="1:3">
      <c r="A803" t="s">
        <v>4003</v>
      </c>
      <c r="B803" t="s">
        <v>1860</v>
      </c>
      <c r="C803">
        <v>802</v>
      </c>
    </row>
    <row r="804" spans="1:3">
      <c r="A804" t="s">
        <v>4004</v>
      </c>
      <c r="B804" t="s">
        <v>4005</v>
      </c>
      <c r="C804">
        <v>803</v>
      </c>
    </row>
    <row r="805" spans="1:3">
      <c r="A805" t="s">
        <v>4006</v>
      </c>
      <c r="B805" t="s">
        <v>4007</v>
      </c>
      <c r="C805">
        <v>804</v>
      </c>
    </row>
    <row r="806" spans="1:3">
      <c r="A806" t="s">
        <v>4008</v>
      </c>
      <c r="B806" t="s">
        <v>4009</v>
      </c>
      <c r="C806">
        <v>805</v>
      </c>
    </row>
    <row r="807" spans="1:3">
      <c r="A807" t="s">
        <v>4010</v>
      </c>
      <c r="B807" t="s">
        <v>4011</v>
      </c>
      <c r="C807">
        <v>806</v>
      </c>
    </row>
    <row r="808" spans="1:3">
      <c r="A808" t="s">
        <v>4012</v>
      </c>
      <c r="B808" t="s">
        <v>4013</v>
      </c>
      <c r="C808">
        <v>807</v>
      </c>
    </row>
    <row r="809" spans="1:3">
      <c r="A809" t="s">
        <v>4014</v>
      </c>
      <c r="B809" t="s">
        <v>4015</v>
      </c>
      <c r="C809">
        <v>808</v>
      </c>
    </row>
    <row r="810" spans="1:3">
      <c r="A810" t="s">
        <v>4016</v>
      </c>
      <c r="B810" t="s">
        <v>4017</v>
      </c>
      <c r="C810">
        <v>809</v>
      </c>
    </row>
    <row r="811" spans="1:3">
      <c r="A811" t="s">
        <v>4018</v>
      </c>
      <c r="B811" t="s">
        <v>4019</v>
      </c>
      <c r="C811">
        <v>810</v>
      </c>
    </row>
    <row r="812" spans="1:3">
      <c r="A812" t="s">
        <v>4020</v>
      </c>
      <c r="B812" t="s">
        <v>1861</v>
      </c>
      <c r="C812">
        <v>811</v>
      </c>
    </row>
    <row r="813" spans="1:3">
      <c r="A813" t="s">
        <v>4021</v>
      </c>
      <c r="B813" t="s">
        <v>1862</v>
      </c>
      <c r="C813">
        <v>812</v>
      </c>
    </row>
    <row r="814" spans="1:3">
      <c r="A814" t="s">
        <v>4022</v>
      </c>
      <c r="B814" t="s">
        <v>4023</v>
      </c>
      <c r="C814">
        <v>813</v>
      </c>
    </row>
    <row r="815" spans="1:3">
      <c r="A815" t="s">
        <v>4024</v>
      </c>
      <c r="B815" t="s">
        <v>1863</v>
      </c>
      <c r="C815">
        <v>814</v>
      </c>
    </row>
    <row r="816" spans="1:3">
      <c r="A816" t="s">
        <v>4025</v>
      </c>
      <c r="B816" t="s">
        <v>4026</v>
      </c>
      <c r="C816">
        <v>815</v>
      </c>
    </row>
    <row r="817" spans="1:3">
      <c r="A817" t="s">
        <v>4027</v>
      </c>
      <c r="B817" t="s">
        <v>1864</v>
      </c>
      <c r="C817">
        <v>816</v>
      </c>
    </row>
    <row r="818" spans="1:3">
      <c r="A818" t="s">
        <v>4028</v>
      </c>
      <c r="B818" t="s">
        <v>1865</v>
      </c>
      <c r="C818">
        <v>817</v>
      </c>
    </row>
    <row r="819" spans="1:3">
      <c r="A819" t="s">
        <v>4029</v>
      </c>
      <c r="B819" t="s">
        <v>4030</v>
      </c>
      <c r="C819">
        <v>818</v>
      </c>
    </row>
    <row r="820" spans="1:3">
      <c r="A820" t="s">
        <v>4031</v>
      </c>
      <c r="B820" t="s">
        <v>1866</v>
      </c>
      <c r="C820">
        <v>819</v>
      </c>
    </row>
    <row r="821" spans="1:3">
      <c r="A821" t="s">
        <v>4032</v>
      </c>
      <c r="B821" t="s">
        <v>1867</v>
      </c>
      <c r="C821">
        <v>820</v>
      </c>
    </row>
    <row r="822" spans="1:3">
      <c r="A822" t="s">
        <v>4033</v>
      </c>
      <c r="B822" t="s">
        <v>1868</v>
      </c>
      <c r="C822">
        <v>821</v>
      </c>
    </row>
    <row r="823" spans="1:3">
      <c r="A823" t="s">
        <v>4036</v>
      </c>
      <c r="B823" t="s">
        <v>4037</v>
      </c>
      <c r="C823">
        <v>822</v>
      </c>
    </row>
    <row r="824" spans="1:3">
      <c r="A824" t="s">
        <v>4034</v>
      </c>
      <c r="B824" t="s">
        <v>4035</v>
      </c>
      <c r="C824">
        <v>823</v>
      </c>
    </row>
    <row r="825" spans="1:3">
      <c r="A825" t="s">
        <v>4038</v>
      </c>
      <c r="B825" t="s">
        <v>4039</v>
      </c>
      <c r="C825">
        <v>824</v>
      </c>
    </row>
    <row r="826" spans="1:3">
      <c r="A826" t="s">
        <v>4040</v>
      </c>
      <c r="B826" t="s">
        <v>4041</v>
      </c>
      <c r="C826">
        <v>825</v>
      </c>
    </row>
    <row r="827" spans="1:3">
      <c r="A827" t="s">
        <v>4042</v>
      </c>
      <c r="B827" t="s">
        <v>4043</v>
      </c>
      <c r="C827">
        <v>826</v>
      </c>
    </row>
    <row r="828" spans="1:3">
      <c r="A828" t="s">
        <v>4044</v>
      </c>
      <c r="B828" t="s">
        <v>4045</v>
      </c>
      <c r="C828">
        <v>827</v>
      </c>
    </row>
    <row r="829" spans="1:3">
      <c r="A829" t="s">
        <v>4046</v>
      </c>
      <c r="B829" t="s">
        <v>1869</v>
      </c>
      <c r="C829">
        <v>828</v>
      </c>
    </row>
    <row r="830" spans="1:3">
      <c r="A830" t="s">
        <v>4047</v>
      </c>
      <c r="B830" t="s">
        <v>1870</v>
      </c>
      <c r="C830">
        <v>829</v>
      </c>
    </row>
    <row r="831" spans="1:3">
      <c r="A831" t="s">
        <v>4048</v>
      </c>
      <c r="B831" t="s">
        <v>1871</v>
      </c>
      <c r="C831">
        <v>830</v>
      </c>
    </row>
    <row r="832" spans="1:3">
      <c r="A832" t="s">
        <v>4049</v>
      </c>
      <c r="B832" t="s">
        <v>4050</v>
      </c>
      <c r="C832">
        <v>831</v>
      </c>
    </row>
    <row r="833" spans="1:3">
      <c r="A833" t="s">
        <v>4051</v>
      </c>
      <c r="B833" t="s">
        <v>4052</v>
      </c>
      <c r="C833">
        <v>832</v>
      </c>
    </row>
    <row r="834" spans="1:3">
      <c r="A834" t="s">
        <v>4053</v>
      </c>
      <c r="B834" t="s">
        <v>1872</v>
      </c>
      <c r="C834">
        <v>833</v>
      </c>
    </row>
    <row r="835" spans="1:3">
      <c r="A835" t="s">
        <v>4054</v>
      </c>
      <c r="B835" t="s">
        <v>4055</v>
      </c>
      <c r="C835">
        <v>834</v>
      </c>
    </row>
    <row r="836" spans="1:3">
      <c r="A836" t="s">
        <v>4056</v>
      </c>
      <c r="B836" t="s">
        <v>4057</v>
      </c>
      <c r="C836">
        <v>835</v>
      </c>
    </row>
    <row r="837" spans="1:3">
      <c r="A837" t="s">
        <v>4058</v>
      </c>
      <c r="B837" t="s">
        <v>4059</v>
      </c>
      <c r="C837">
        <v>836</v>
      </c>
    </row>
    <row r="838" spans="1:3">
      <c r="A838" t="s">
        <v>4060</v>
      </c>
      <c r="B838" t="s">
        <v>1873</v>
      </c>
      <c r="C838">
        <v>837</v>
      </c>
    </row>
    <row r="839" spans="1:3">
      <c r="A839" t="s">
        <v>4061</v>
      </c>
      <c r="B839" t="s">
        <v>1874</v>
      </c>
      <c r="C839">
        <v>838</v>
      </c>
    </row>
    <row r="840" spans="1:3">
      <c r="A840" t="s">
        <v>4062</v>
      </c>
      <c r="B840" t="s">
        <v>1875</v>
      </c>
      <c r="C840">
        <v>839</v>
      </c>
    </row>
    <row r="841" spans="1:3">
      <c r="A841" t="s">
        <v>4063</v>
      </c>
      <c r="B841" t="s">
        <v>4064</v>
      </c>
      <c r="C841">
        <v>840</v>
      </c>
    </row>
    <row r="842" spans="1:3">
      <c r="A842" t="s">
        <v>4065</v>
      </c>
      <c r="B842" t="s">
        <v>1876</v>
      </c>
      <c r="C842">
        <v>841</v>
      </c>
    </row>
    <row r="843" spans="1:3">
      <c r="A843" t="s">
        <v>4066</v>
      </c>
      <c r="B843" t="s">
        <v>4067</v>
      </c>
      <c r="C843">
        <v>842</v>
      </c>
    </row>
    <row r="844" spans="1:3">
      <c r="A844" t="s">
        <v>4068</v>
      </c>
      <c r="B844" t="s">
        <v>4069</v>
      </c>
      <c r="C844">
        <v>843</v>
      </c>
    </row>
    <row r="845" spans="1:3">
      <c r="A845" t="s">
        <v>4070</v>
      </c>
      <c r="B845" t="s">
        <v>1877</v>
      </c>
      <c r="C845">
        <v>844</v>
      </c>
    </row>
    <row r="846" spans="1:3">
      <c r="A846" t="s">
        <v>4071</v>
      </c>
      <c r="B846" t="s">
        <v>4072</v>
      </c>
      <c r="C846">
        <v>845</v>
      </c>
    </row>
    <row r="847" spans="1:3">
      <c r="A847" t="s">
        <v>4073</v>
      </c>
      <c r="B847" t="s">
        <v>1878</v>
      </c>
      <c r="C847">
        <v>846</v>
      </c>
    </row>
    <row r="848" spans="1:3">
      <c r="A848" t="s">
        <v>4074</v>
      </c>
      <c r="B848" t="s">
        <v>4075</v>
      </c>
      <c r="C848">
        <v>847</v>
      </c>
    </row>
    <row r="849" spans="1:3">
      <c r="A849" t="s">
        <v>4076</v>
      </c>
      <c r="B849" t="s">
        <v>1879</v>
      </c>
      <c r="C849">
        <v>848</v>
      </c>
    </row>
    <row r="850" spans="1:3">
      <c r="A850" t="s">
        <v>4077</v>
      </c>
      <c r="B850" t="s">
        <v>1880</v>
      </c>
      <c r="C850">
        <v>849</v>
      </c>
    </row>
    <row r="851" spans="1:3">
      <c r="A851" t="s">
        <v>4078</v>
      </c>
      <c r="B851" t="s">
        <v>4079</v>
      </c>
      <c r="C851">
        <v>850</v>
      </c>
    </row>
    <row r="852" spans="1:3">
      <c r="A852" t="s">
        <v>4080</v>
      </c>
      <c r="B852" t="s">
        <v>4081</v>
      </c>
      <c r="C852">
        <v>851</v>
      </c>
    </row>
    <row r="853" spans="1:3">
      <c r="A853" t="s">
        <v>4082</v>
      </c>
      <c r="B853" t="s">
        <v>4083</v>
      </c>
      <c r="C853">
        <v>852</v>
      </c>
    </row>
    <row r="854" spans="1:3">
      <c r="A854" t="s">
        <v>4084</v>
      </c>
      <c r="B854" t="s">
        <v>4085</v>
      </c>
      <c r="C854">
        <v>853</v>
      </c>
    </row>
    <row r="855" spans="1:3">
      <c r="A855" t="s">
        <v>4086</v>
      </c>
      <c r="B855" t="s">
        <v>4087</v>
      </c>
      <c r="C855">
        <v>854</v>
      </c>
    </row>
    <row r="856" spans="1:3">
      <c r="A856" t="s">
        <v>4088</v>
      </c>
      <c r="B856" t="s">
        <v>1881</v>
      </c>
      <c r="C856">
        <v>855</v>
      </c>
    </row>
    <row r="857" spans="1:3">
      <c r="A857" t="s">
        <v>4089</v>
      </c>
      <c r="B857" t="s">
        <v>1882</v>
      </c>
      <c r="C857">
        <v>856</v>
      </c>
    </row>
    <row r="858" spans="1:3">
      <c r="A858" t="s">
        <v>4090</v>
      </c>
      <c r="B858" t="s">
        <v>1883</v>
      </c>
      <c r="C858">
        <v>857</v>
      </c>
    </row>
    <row r="859" spans="1:3">
      <c r="A859" t="s">
        <v>4091</v>
      </c>
      <c r="B859" t="s">
        <v>4092</v>
      </c>
      <c r="C859">
        <v>858</v>
      </c>
    </row>
    <row r="860" spans="1:3">
      <c r="A860" t="s">
        <v>4093</v>
      </c>
      <c r="B860" t="s">
        <v>1884</v>
      </c>
      <c r="C860">
        <v>859</v>
      </c>
    </row>
    <row r="861" spans="1:3">
      <c r="A861" t="s">
        <v>4094</v>
      </c>
      <c r="B861" t="s">
        <v>1885</v>
      </c>
      <c r="C861">
        <v>860</v>
      </c>
    </row>
    <row r="862" spans="1:3">
      <c r="A862" t="s">
        <v>4095</v>
      </c>
      <c r="B862" t="s">
        <v>4096</v>
      </c>
      <c r="C862">
        <v>861</v>
      </c>
    </row>
    <row r="863" spans="1:3">
      <c r="A863" t="s">
        <v>4097</v>
      </c>
      <c r="B863" t="s">
        <v>4098</v>
      </c>
      <c r="C863">
        <v>862</v>
      </c>
    </row>
    <row r="864" spans="1:3">
      <c r="A864" t="s">
        <v>4099</v>
      </c>
      <c r="B864" t="s">
        <v>1886</v>
      </c>
      <c r="C864">
        <v>863</v>
      </c>
    </row>
    <row r="865" spans="1:3">
      <c r="A865" t="s">
        <v>4100</v>
      </c>
      <c r="B865" t="s">
        <v>1887</v>
      </c>
      <c r="C865">
        <v>864</v>
      </c>
    </row>
    <row r="866" spans="1:3">
      <c r="A866" t="s">
        <v>4101</v>
      </c>
      <c r="B866" t="s">
        <v>4102</v>
      </c>
      <c r="C866">
        <v>865</v>
      </c>
    </row>
    <row r="867" spans="1:3">
      <c r="A867" t="s">
        <v>4103</v>
      </c>
      <c r="B867" t="s">
        <v>4104</v>
      </c>
      <c r="C867">
        <v>866</v>
      </c>
    </row>
    <row r="868" spans="1:3">
      <c r="A868" t="s">
        <v>4105</v>
      </c>
      <c r="B868" t="s">
        <v>1888</v>
      </c>
      <c r="C868">
        <v>867</v>
      </c>
    </row>
    <row r="869" spans="1:3">
      <c r="A869" t="s">
        <v>4106</v>
      </c>
      <c r="B869" t="s">
        <v>4107</v>
      </c>
      <c r="C869">
        <v>868</v>
      </c>
    </row>
    <row r="870" spans="1:3">
      <c r="A870" t="s">
        <v>4108</v>
      </c>
      <c r="B870" t="s">
        <v>1889</v>
      </c>
      <c r="C870">
        <v>869</v>
      </c>
    </row>
    <row r="871" spans="1:3">
      <c r="A871" t="s">
        <v>4109</v>
      </c>
      <c r="B871" t="s">
        <v>1890</v>
      </c>
      <c r="C871">
        <v>870</v>
      </c>
    </row>
    <row r="872" spans="1:3">
      <c r="A872" t="s">
        <v>4110</v>
      </c>
      <c r="B872" t="s">
        <v>1891</v>
      </c>
      <c r="C872">
        <v>871</v>
      </c>
    </row>
    <row r="873" spans="1:3">
      <c r="A873" t="s">
        <v>4111</v>
      </c>
      <c r="B873" t="s">
        <v>4112</v>
      </c>
      <c r="C873">
        <v>872</v>
      </c>
    </row>
    <row r="874" spans="1:3">
      <c r="A874" t="s">
        <v>4113</v>
      </c>
      <c r="B874" t="s">
        <v>1892</v>
      </c>
      <c r="C874">
        <v>873</v>
      </c>
    </row>
    <row r="875" spans="1:3">
      <c r="A875" t="s">
        <v>4114</v>
      </c>
      <c r="B875" t="s">
        <v>4115</v>
      </c>
      <c r="C875">
        <v>874</v>
      </c>
    </row>
    <row r="876" spans="1:3">
      <c r="A876" t="s">
        <v>4116</v>
      </c>
      <c r="B876" t="s">
        <v>4117</v>
      </c>
      <c r="C876">
        <v>875</v>
      </c>
    </row>
    <row r="877" spans="1:3">
      <c r="A877" t="s">
        <v>4118</v>
      </c>
      <c r="B877" t="s">
        <v>4119</v>
      </c>
      <c r="C877">
        <v>876</v>
      </c>
    </row>
    <row r="878" spans="1:3">
      <c r="A878" t="s">
        <v>4120</v>
      </c>
      <c r="B878" t="s">
        <v>1893</v>
      </c>
      <c r="C878">
        <v>877</v>
      </c>
    </row>
    <row r="879" spans="1:3">
      <c r="A879" t="s">
        <v>4121</v>
      </c>
      <c r="B879" t="s">
        <v>1894</v>
      </c>
      <c r="C879">
        <v>878</v>
      </c>
    </row>
    <row r="880" spans="1:3">
      <c r="A880" t="s">
        <v>4122</v>
      </c>
      <c r="B880" t="s">
        <v>4123</v>
      </c>
      <c r="C880">
        <v>879</v>
      </c>
    </row>
    <row r="881" spans="1:3">
      <c r="A881" t="s">
        <v>4124</v>
      </c>
      <c r="B881" t="s">
        <v>4125</v>
      </c>
      <c r="C881">
        <v>880</v>
      </c>
    </row>
    <row r="882" spans="1:3">
      <c r="A882" t="s">
        <v>4126</v>
      </c>
      <c r="B882" t="s">
        <v>1895</v>
      </c>
      <c r="C882">
        <v>881</v>
      </c>
    </row>
    <row r="883" spans="1:3">
      <c r="A883" t="s">
        <v>4127</v>
      </c>
      <c r="B883" t="s">
        <v>4128</v>
      </c>
      <c r="C883">
        <v>882</v>
      </c>
    </row>
    <row r="884" spans="1:3">
      <c r="A884" t="s">
        <v>4129</v>
      </c>
      <c r="B884" t="s">
        <v>4130</v>
      </c>
      <c r="C884">
        <v>883</v>
      </c>
    </row>
    <row r="885" spans="1:3">
      <c r="A885" t="s">
        <v>4131</v>
      </c>
      <c r="B885" t="s">
        <v>1896</v>
      </c>
      <c r="C885">
        <v>884</v>
      </c>
    </row>
    <row r="886" spans="1:3">
      <c r="A886" t="s">
        <v>4132</v>
      </c>
      <c r="B886" t="s">
        <v>1897</v>
      </c>
      <c r="C886">
        <v>885</v>
      </c>
    </row>
    <row r="887" spans="1:3">
      <c r="A887" t="s">
        <v>4133</v>
      </c>
      <c r="B887" t="s">
        <v>1898</v>
      </c>
      <c r="C887">
        <v>886</v>
      </c>
    </row>
    <row r="888" spans="1:3">
      <c r="A888" t="s">
        <v>4134</v>
      </c>
      <c r="B888" t="s">
        <v>1899</v>
      </c>
      <c r="C888">
        <v>887</v>
      </c>
    </row>
    <row r="889" spans="1:3">
      <c r="A889" t="s">
        <v>4135</v>
      </c>
      <c r="B889" t="s">
        <v>4136</v>
      </c>
      <c r="C889">
        <v>888</v>
      </c>
    </row>
    <row r="890" spans="1:3">
      <c r="A890" t="s">
        <v>4137</v>
      </c>
      <c r="B890" t="s">
        <v>4138</v>
      </c>
      <c r="C890">
        <v>889</v>
      </c>
    </row>
    <row r="891" spans="1:3">
      <c r="A891" t="s">
        <v>4139</v>
      </c>
      <c r="B891" t="s">
        <v>4140</v>
      </c>
      <c r="C891">
        <v>890</v>
      </c>
    </row>
    <row r="892" spans="1:3">
      <c r="A892" t="s">
        <v>4141</v>
      </c>
      <c r="B892" t="s">
        <v>4142</v>
      </c>
      <c r="C892">
        <v>891</v>
      </c>
    </row>
    <row r="893" spans="1:3">
      <c r="A893" t="s">
        <v>4143</v>
      </c>
      <c r="B893" t="s">
        <v>1900</v>
      </c>
      <c r="C893">
        <v>892</v>
      </c>
    </row>
    <row r="894" spans="1:3">
      <c r="A894" t="s">
        <v>4144</v>
      </c>
      <c r="B894" t="s">
        <v>4145</v>
      </c>
      <c r="C894">
        <v>893</v>
      </c>
    </row>
    <row r="895" spans="1:3">
      <c r="A895" t="s">
        <v>4146</v>
      </c>
      <c r="B895" t="s">
        <v>1901</v>
      </c>
      <c r="C895">
        <v>894</v>
      </c>
    </row>
    <row r="896" spans="1:3">
      <c r="A896" t="s">
        <v>4147</v>
      </c>
      <c r="B896" t="s">
        <v>1902</v>
      </c>
      <c r="C896">
        <v>895</v>
      </c>
    </row>
    <row r="897" spans="1:3">
      <c r="A897" t="s">
        <v>4148</v>
      </c>
      <c r="B897" t="s">
        <v>1903</v>
      </c>
      <c r="C897">
        <v>896</v>
      </c>
    </row>
    <row r="898" spans="1:3">
      <c r="A898" t="s">
        <v>4149</v>
      </c>
      <c r="B898" t="s">
        <v>1904</v>
      </c>
      <c r="C898">
        <v>897</v>
      </c>
    </row>
    <row r="899" spans="1:3">
      <c r="A899" t="s">
        <v>4150</v>
      </c>
      <c r="B899" t="s">
        <v>4151</v>
      </c>
      <c r="C899">
        <v>898</v>
      </c>
    </row>
    <row r="900" spans="1:3">
      <c r="A900" t="s">
        <v>4152</v>
      </c>
      <c r="B900" t="s">
        <v>1905</v>
      </c>
      <c r="C900">
        <v>899</v>
      </c>
    </row>
    <row r="901" spans="1:3">
      <c r="A901" t="s">
        <v>4153</v>
      </c>
      <c r="B901" t="s">
        <v>4154</v>
      </c>
      <c r="C901">
        <v>900</v>
      </c>
    </row>
    <row r="902" spans="1:3">
      <c r="A902" t="s">
        <v>4155</v>
      </c>
      <c r="B902" t="s">
        <v>1906</v>
      </c>
      <c r="C902">
        <v>901</v>
      </c>
    </row>
    <row r="903" spans="1:3">
      <c r="A903" t="s">
        <v>4156</v>
      </c>
      <c r="B903" t="s">
        <v>4157</v>
      </c>
      <c r="C903">
        <v>902</v>
      </c>
    </row>
    <row r="904" spans="1:3">
      <c r="A904" t="s">
        <v>4158</v>
      </c>
      <c r="B904" t="s">
        <v>1907</v>
      </c>
      <c r="C904">
        <v>903</v>
      </c>
    </row>
    <row r="905" spans="1:3">
      <c r="A905" t="s">
        <v>4159</v>
      </c>
      <c r="B905" t="s">
        <v>1908</v>
      </c>
      <c r="C905">
        <v>904</v>
      </c>
    </row>
    <row r="906" spans="1:3">
      <c r="A906" t="s">
        <v>4162</v>
      </c>
      <c r="B906" t="s">
        <v>4163</v>
      </c>
      <c r="C906">
        <v>905</v>
      </c>
    </row>
    <row r="907" spans="1:3">
      <c r="A907" t="s">
        <v>4164</v>
      </c>
      <c r="B907" t="s">
        <v>1909</v>
      </c>
      <c r="C907">
        <v>906</v>
      </c>
    </row>
    <row r="908" spans="1:3">
      <c r="A908" t="s">
        <v>4165</v>
      </c>
      <c r="B908" t="s">
        <v>1910</v>
      </c>
      <c r="C908">
        <v>907</v>
      </c>
    </row>
    <row r="909" spans="1:3">
      <c r="A909" t="s">
        <v>4166</v>
      </c>
      <c r="B909" t="s">
        <v>4167</v>
      </c>
      <c r="C909">
        <v>908</v>
      </c>
    </row>
    <row r="910" spans="1:3">
      <c r="A910" t="s">
        <v>4168</v>
      </c>
      <c r="B910" t="s">
        <v>1911</v>
      </c>
      <c r="C910">
        <v>909</v>
      </c>
    </row>
    <row r="911" spans="1:3">
      <c r="A911" t="s">
        <v>4169</v>
      </c>
      <c r="B911" t="s">
        <v>4170</v>
      </c>
      <c r="C911">
        <v>910</v>
      </c>
    </row>
    <row r="912" spans="1:3">
      <c r="A912" t="s">
        <v>4171</v>
      </c>
      <c r="B912" t="s">
        <v>1912</v>
      </c>
      <c r="C912">
        <v>911</v>
      </c>
    </row>
    <row r="913" spans="1:3">
      <c r="A913" t="s">
        <v>4172</v>
      </c>
      <c r="B913" t="s">
        <v>1913</v>
      </c>
      <c r="C913">
        <v>912</v>
      </c>
    </row>
    <row r="914" spans="1:3">
      <c r="A914" t="s">
        <v>4173</v>
      </c>
      <c r="B914" t="s">
        <v>4174</v>
      </c>
      <c r="C914">
        <v>913</v>
      </c>
    </row>
    <row r="915" spans="1:3">
      <c r="A915" t="s">
        <v>4175</v>
      </c>
      <c r="B915" t="s">
        <v>1914</v>
      </c>
      <c r="C915">
        <v>914</v>
      </c>
    </row>
    <row r="916" spans="1:3">
      <c r="A916" t="s">
        <v>4176</v>
      </c>
      <c r="B916" t="s">
        <v>1915</v>
      </c>
      <c r="C916">
        <v>915</v>
      </c>
    </row>
    <row r="917" spans="1:3">
      <c r="A917" t="s">
        <v>4177</v>
      </c>
      <c r="B917" t="s">
        <v>1916</v>
      </c>
      <c r="C917">
        <v>916</v>
      </c>
    </row>
    <row r="918" spans="1:3">
      <c r="A918" t="s">
        <v>4178</v>
      </c>
      <c r="B918" t="s">
        <v>4179</v>
      </c>
      <c r="C918">
        <v>917</v>
      </c>
    </row>
    <row r="919" spans="1:3">
      <c r="A919" t="s">
        <v>4180</v>
      </c>
      <c r="B919" t="s">
        <v>1917</v>
      </c>
      <c r="C919">
        <v>918</v>
      </c>
    </row>
    <row r="920" spans="1:3">
      <c r="A920" t="s">
        <v>4181</v>
      </c>
      <c r="B920" t="s">
        <v>1918</v>
      </c>
      <c r="C920">
        <v>919</v>
      </c>
    </row>
    <row r="921" spans="1:3">
      <c r="A921" t="s">
        <v>4182</v>
      </c>
      <c r="B921" t="s">
        <v>1919</v>
      </c>
      <c r="C921">
        <v>920</v>
      </c>
    </row>
    <row r="922" spans="1:3">
      <c r="A922" t="s">
        <v>4183</v>
      </c>
      <c r="B922" t="s">
        <v>4184</v>
      </c>
      <c r="C922">
        <v>921</v>
      </c>
    </row>
    <row r="923" spans="1:3">
      <c r="A923" t="s">
        <v>4187</v>
      </c>
      <c r="B923" t="s">
        <v>4188</v>
      </c>
      <c r="C923">
        <v>922</v>
      </c>
    </row>
    <row r="924" spans="1:3">
      <c r="A924" t="s">
        <v>4185</v>
      </c>
      <c r="B924" t="s">
        <v>4186</v>
      </c>
      <c r="C924">
        <v>923</v>
      </c>
    </row>
    <row r="925" spans="1:3">
      <c r="A925" t="s">
        <v>4189</v>
      </c>
      <c r="B925" t="s">
        <v>4190</v>
      </c>
      <c r="C925">
        <v>924</v>
      </c>
    </row>
    <row r="926" spans="1:3">
      <c r="A926" t="s">
        <v>4191</v>
      </c>
      <c r="B926" t="s">
        <v>1920</v>
      </c>
      <c r="C926">
        <v>925</v>
      </c>
    </row>
    <row r="927" spans="1:3">
      <c r="A927" t="s">
        <v>4192</v>
      </c>
      <c r="B927" t="s">
        <v>4193</v>
      </c>
      <c r="C927">
        <v>926</v>
      </c>
    </row>
    <row r="928" spans="1:3">
      <c r="A928" t="s">
        <v>4194</v>
      </c>
      <c r="B928" t="s">
        <v>1921</v>
      </c>
      <c r="C928">
        <v>927</v>
      </c>
    </row>
    <row r="929" spans="1:3">
      <c r="A929" t="s">
        <v>4195</v>
      </c>
      <c r="B929" t="s">
        <v>4196</v>
      </c>
      <c r="C929">
        <v>928</v>
      </c>
    </row>
    <row r="930" spans="1:3">
      <c r="A930" t="s">
        <v>4197</v>
      </c>
      <c r="B930" t="s">
        <v>4198</v>
      </c>
      <c r="C930">
        <v>929</v>
      </c>
    </row>
    <row r="931" spans="1:3">
      <c r="A931" t="s">
        <v>4199</v>
      </c>
      <c r="B931" t="s">
        <v>1922</v>
      </c>
      <c r="C931">
        <v>930</v>
      </c>
    </row>
    <row r="932" spans="1:3">
      <c r="A932" t="s">
        <v>4200</v>
      </c>
      <c r="B932" t="s">
        <v>1923</v>
      </c>
      <c r="C932">
        <v>931</v>
      </c>
    </row>
    <row r="933" spans="1:3">
      <c r="A933" t="s">
        <v>4201</v>
      </c>
      <c r="B933" t="s">
        <v>4202</v>
      </c>
      <c r="C933">
        <v>932</v>
      </c>
    </row>
    <row r="934" spans="1:3">
      <c r="A934" t="s">
        <v>4203</v>
      </c>
      <c r="B934" t="s">
        <v>4204</v>
      </c>
      <c r="C934">
        <v>933</v>
      </c>
    </row>
    <row r="935" spans="1:3">
      <c r="A935" t="s">
        <v>4205</v>
      </c>
      <c r="B935" t="s">
        <v>4206</v>
      </c>
      <c r="C935">
        <v>934</v>
      </c>
    </row>
    <row r="936" spans="1:3">
      <c r="A936" t="s">
        <v>4207</v>
      </c>
      <c r="B936" t="s">
        <v>4208</v>
      </c>
      <c r="C936">
        <v>935</v>
      </c>
    </row>
    <row r="937" spans="1:3">
      <c r="A937" t="s">
        <v>4209</v>
      </c>
      <c r="B937" t="s">
        <v>1924</v>
      </c>
      <c r="C937">
        <v>936</v>
      </c>
    </row>
    <row r="938" spans="1:3">
      <c r="A938" t="s">
        <v>4210</v>
      </c>
      <c r="B938" t="s">
        <v>1925</v>
      </c>
      <c r="C938">
        <v>937</v>
      </c>
    </row>
    <row r="939" spans="1:3">
      <c r="A939" t="s">
        <v>4211</v>
      </c>
      <c r="B939" t="s">
        <v>1926</v>
      </c>
      <c r="C939">
        <v>938</v>
      </c>
    </row>
    <row r="940" spans="1:3">
      <c r="A940" t="s">
        <v>4212</v>
      </c>
      <c r="B940" t="s">
        <v>1927</v>
      </c>
      <c r="C940">
        <v>939</v>
      </c>
    </row>
    <row r="941" spans="1:3">
      <c r="A941" t="s">
        <v>4213</v>
      </c>
      <c r="B941" t="s">
        <v>1928</v>
      </c>
      <c r="C941">
        <v>940</v>
      </c>
    </row>
    <row r="942" spans="1:3">
      <c r="A942" t="s">
        <v>4214</v>
      </c>
      <c r="B942" t="s">
        <v>4215</v>
      </c>
      <c r="C942">
        <v>941</v>
      </c>
    </row>
    <row r="943" spans="1:3">
      <c r="A943" t="s">
        <v>4216</v>
      </c>
      <c r="B943" t="s">
        <v>4217</v>
      </c>
      <c r="C943">
        <v>942</v>
      </c>
    </row>
    <row r="944" spans="1:3">
      <c r="A944" t="s">
        <v>4218</v>
      </c>
      <c r="B944" t="s">
        <v>4219</v>
      </c>
      <c r="C944">
        <v>943</v>
      </c>
    </row>
    <row r="945" spans="1:3">
      <c r="A945" t="s">
        <v>4220</v>
      </c>
      <c r="B945" t="s">
        <v>4221</v>
      </c>
      <c r="C945">
        <v>944</v>
      </c>
    </row>
    <row r="946" spans="1:3">
      <c r="A946" t="s">
        <v>4222</v>
      </c>
      <c r="B946" t="s">
        <v>4223</v>
      </c>
      <c r="C946">
        <v>945</v>
      </c>
    </row>
    <row r="947" spans="1:3">
      <c r="A947" t="s">
        <v>4224</v>
      </c>
      <c r="B947" t="s">
        <v>1929</v>
      </c>
      <c r="C947">
        <v>946</v>
      </c>
    </row>
    <row r="948" spans="1:3">
      <c r="A948" t="s">
        <v>4225</v>
      </c>
      <c r="B948" t="s">
        <v>4226</v>
      </c>
      <c r="C948">
        <v>947</v>
      </c>
    </row>
    <row r="949" spans="1:3">
      <c r="A949" t="s">
        <v>4227</v>
      </c>
      <c r="B949" t="s">
        <v>1930</v>
      </c>
      <c r="C949">
        <v>948</v>
      </c>
    </row>
    <row r="950" spans="1:3">
      <c r="A950" t="s">
        <v>4228</v>
      </c>
      <c r="B950" t="s">
        <v>4229</v>
      </c>
      <c r="C950">
        <v>949</v>
      </c>
    </row>
    <row r="951" spans="1:3">
      <c r="A951" t="s">
        <v>4230</v>
      </c>
      <c r="B951" t="s">
        <v>1931</v>
      </c>
      <c r="C951">
        <v>950</v>
      </c>
    </row>
    <row r="952" spans="1:3">
      <c r="A952" t="s">
        <v>4231</v>
      </c>
      <c r="B952" t="s">
        <v>4232</v>
      </c>
      <c r="C952">
        <v>951</v>
      </c>
    </row>
    <row r="953" spans="1:3">
      <c r="A953" t="s">
        <v>4233</v>
      </c>
      <c r="B953" t="s">
        <v>4234</v>
      </c>
      <c r="C953">
        <v>952</v>
      </c>
    </row>
    <row r="954" spans="1:3">
      <c r="A954" t="s">
        <v>4235</v>
      </c>
      <c r="B954" t="s">
        <v>4236</v>
      </c>
      <c r="C954">
        <v>953</v>
      </c>
    </row>
    <row r="955" spans="1:3">
      <c r="A955" t="s">
        <v>4237</v>
      </c>
      <c r="B955" t="s">
        <v>4238</v>
      </c>
      <c r="C955">
        <v>954</v>
      </c>
    </row>
    <row r="956" spans="1:3">
      <c r="A956" t="s">
        <v>4239</v>
      </c>
      <c r="B956" t="s">
        <v>4240</v>
      </c>
      <c r="C956">
        <v>955</v>
      </c>
    </row>
    <row r="957" spans="1:3">
      <c r="A957" t="s">
        <v>4241</v>
      </c>
      <c r="B957" t="s">
        <v>4242</v>
      </c>
      <c r="C957">
        <v>956</v>
      </c>
    </row>
    <row r="958" spans="1:3">
      <c r="A958" t="s">
        <v>4243</v>
      </c>
      <c r="B958" t="s">
        <v>1932</v>
      </c>
      <c r="C958">
        <v>957</v>
      </c>
    </row>
    <row r="959" spans="1:3">
      <c r="A959" t="s">
        <v>4244</v>
      </c>
      <c r="B959" t="s">
        <v>1933</v>
      </c>
      <c r="C959">
        <v>958</v>
      </c>
    </row>
    <row r="960" spans="1:3">
      <c r="A960" t="s">
        <v>4245</v>
      </c>
      <c r="B960" t="s">
        <v>4246</v>
      </c>
      <c r="C960">
        <v>959</v>
      </c>
    </row>
    <row r="961" spans="1:3">
      <c r="A961" t="s">
        <v>4247</v>
      </c>
      <c r="B961" t="s">
        <v>1934</v>
      </c>
      <c r="C961">
        <v>960</v>
      </c>
    </row>
    <row r="962" spans="1:3">
      <c r="A962" t="s">
        <v>4248</v>
      </c>
      <c r="B962" t="s">
        <v>4249</v>
      </c>
      <c r="C962">
        <v>961</v>
      </c>
    </row>
    <row r="963" spans="1:3">
      <c r="A963" t="s">
        <v>4250</v>
      </c>
      <c r="B963" t="s">
        <v>1935</v>
      </c>
      <c r="C963">
        <v>962</v>
      </c>
    </row>
    <row r="964" spans="1:3">
      <c r="A964" t="s">
        <v>4251</v>
      </c>
      <c r="B964" t="s">
        <v>1936</v>
      </c>
      <c r="C964">
        <v>963</v>
      </c>
    </row>
    <row r="965" spans="1:3">
      <c r="A965" t="s">
        <v>4252</v>
      </c>
      <c r="B965" t="s">
        <v>1937</v>
      </c>
      <c r="C965">
        <v>964</v>
      </c>
    </row>
    <row r="966" spans="1:3">
      <c r="A966" t="s">
        <v>4253</v>
      </c>
      <c r="B966" t="s">
        <v>1938</v>
      </c>
      <c r="C966">
        <v>965</v>
      </c>
    </row>
    <row r="967" spans="1:3">
      <c r="A967" t="s">
        <v>4254</v>
      </c>
      <c r="B967" t="s">
        <v>4255</v>
      </c>
      <c r="C967">
        <v>966</v>
      </c>
    </row>
    <row r="968" spans="1:3">
      <c r="A968" t="s">
        <v>4256</v>
      </c>
      <c r="B968" t="s">
        <v>1939</v>
      </c>
      <c r="C968">
        <v>967</v>
      </c>
    </row>
    <row r="969" spans="1:3">
      <c r="A969" t="s">
        <v>4257</v>
      </c>
      <c r="B969" t="s">
        <v>4258</v>
      </c>
      <c r="C969">
        <v>968</v>
      </c>
    </row>
    <row r="970" spans="1:3">
      <c r="A970" t="s">
        <v>4259</v>
      </c>
      <c r="B970" t="s">
        <v>4260</v>
      </c>
      <c r="C970">
        <v>969</v>
      </c>
    </row>
    <row r="971" spans="1:3">
      <c r="A971" t="s">
        <v>4261</v>
      </c>
      <c r="B971" t="s">
        <v>4262</v>
      </c>
      <c r="C971">
        <v>970</v>
      </c>
    </row>
    <row r="972" spans="1:3">
      <c r="A972" t="s">
        <v>4263</v>
      </c>
      <c r="B972" t="s">
        <v>4264</v>
      </c>
      <c r="C972">
        <v>971</v>
      </c>
    </row>
    <row r="973" spans="1:3">
      <c r="A973" t="s">
        <v>2893</v>
      </c>
      <c r="B973" t="s">
        <v>2894</v>
      </c>
      <c r="C973">
        <v>972</v>
      </c>
    </row>
    <row r="974" spans="1:3">
      <c r="A974" t="s">
        <v>3119</v>
      </c>
      <c r="B974" t="s">
        <v>1690</v>
      </c>
      <c r="C974">
        <v>973</v>
      </c>
    </row>
    <row r="975" spans="1:3">
      <c r="A975" t="s">
        <v>3134</v>
      </c>
      <c r="B975" t="s">
        <v>3135</v>
      </c>
      <c r="C975">
        <v>974</v>
      </c>
    </row>
    <row r="976" spans="1:3">
      <c r="A976" t="s">
        <v>5471</v>
      </c>
      <c r="B976" t="s">
        <v>5472</v>
      </c>
      <c r="C976">
        <v>975</v>
      </c>
    </row>
    <row r="977" spans="1:3">
      <c r="A977" t="s">
        <v>4265</v>
      </c>
      <c r="B977" t="s">
        <v>4266</v>
      </c>
      <c r="C977">
        <v>976</v>
      </c>
    </row>
    <row r="978" spans="1:3">
      <c r="A978" t="s">
        <v>4267</v>
      </c>
      <c r="B978" t="s">
        <v>1940</v>
      </c>
      <c r="C978">
        <v>977</v>
      </c>
    </row>
    <row r="979" spans="1:3">
      <c r="A979" t="s">
        <v>4268</v>
      </c>
      <c r="B979" t="s">
        <v>1941</v>
      </c>
      <c r="C979">
        <v>978</v>
      </c>
    </row>
    <row r="980" spans="1:3">
      <c r="A980" t="s">
        <v>4269</v>
      </c>
      <c r="B980" t="s">
        <v>4270</v>
      </c>
      <c r="C980">
        <v>979</v>
      </c>
    </row>
    <row r="981" spans="1:3">
      <c r="A981" t="s">
        <v>4271</v>
      </c>
      <c r="B981" t="s">
        <v>1942</v>
      </c>
      <c r="C981">
        <v>980</v>
      </c>
    </row>
    <row r="982" spans="1:3">
      <c r="A982" t="s">
        <v>4272</v>
      </c>
      <c r="B982" t="s">
        <v>1943</v>
      </c>
      <c r="C982">
        <v>981</v>
      </c>
    </row>
    <row r="983" spans="1:3">
      <c r="A983" t="s">
        <v>4273</v>
      </c>
      <c r="B983" t="s">
        <v>4274</v>
      </c>
      <c r="C983">
        <v>982</v>
      </c>
    </row>
    <row r="984" spans="1:3">
      <c r="A984" t="s">
        <v>4275</v>
      </c>
      <c r="B984" t="s">
        <v>1944</v>
      </c>
      <c r="C984">
        <v>983</v>
      </c>
    </row>
    <row r="985" spans="1:3">
      <c r="A985" t="s">
        <v>4276</v>
      </c>
      <c r="B985" t="s">
        <v>4277</v>
      </c>
      <c r="C985">
        <v>984</v>
      </c>
    </row>
    <row r="986" spans="1:3">
      <c r="A986" t="s">
        <v>4278</v>
      </c>
      <c r="B986" t="s">
        <v>1945</v>
      </c>
      <c r="C986">
        <v>985</v>
      </c>
    </row>
    <row r="987" spans="1:3">
      <c r="A987" t="s">
        <v>4279</v>
      </c>
      <c r="B987" t="s">
        <v>4280</v>
      </c>
      <c r="C987">
        <v>986</v>
      </c>
    </row>
    <row r="988" spans="1:3">
      <c r="A988" t="s">
        <v>4281</v>
      </c>
      <c r="B988" t="s">
        <v>4282</v>
      </c>
      <c r="C988">
        <v>987</v>
      </c>
    </row>
    <row r="989" spans="1:3">
      <c r="A989" t="s">
        <v>4283</v>
      </c>
      <c r="B989" t="s">
        <v>1946</v>
      </c>
      <c r="C989">
        <v>988</v>
      </c>
    </row>
    <row r="990" spans="1:3">
      <c r="A990" t="s">
        <v>4284</v>
      </c>
      <c r="B990" t="s">
        <v>1947</v>
      </c>
      <c r="C990">
        <v>989</v>
      </c>
    </row>
    <row r="991" spans="1:3">
      <c r="A991" t="s">
        <v>4285</v>
      </c>
      <c r="B991" t="s">
        <v>4286</v>
      </c>
      <c r="C991">
        <v>990</v>
      </c>
    </row>
    <row r="992" spans="1:3">
      <c r="A992" t="s">
        <v>4287</v>
      </c>
      <c r="B992" t="s">
        <v>4288</v>
      </c>
      <c r="C992">
        <v>991</v>
      </c>
    </row>
    <row r="993" spans="1:3">
      <c r="A993" t="s">
        <v>4289</v>
      </c>
      <c r="B993" t="s">
        <v>1948</v>
      </c>
      <c r="C993">
        <v>992</v>
      </c>
    </row>
    <row r="994" spans="1:3">
      <c r="A994" t="s">
        <v>4290</v>
      </c>
      <c r="B994" t="s">
        <v>1949</v>
      </c>
      <c r="C994">
        <v>993</v>
      </c>
    </row>
    <row r="995" spans="1:3">
      <c r="A995" t="s">
        <v>4291</v>
      </c>
      <c r="B995" t="s">
        <v>4292</v>
      </c>
      <c r="C995">
        <v>994</v>
      </c>
    </row>
    <row r="996" spans="1:3">
      <c r="A996" t="s">
        <v>4293</v>
      </c>
      <c r="B996" t="s">
        <v>1950</v>
      </c>
      <c r="C996">
        <v>995</v>
      </c>
    </row>
    <row r="997" spans="1:3">
      <c r="A997" t="s">
        <v>4294</v>
      </c>
      <c r="B997" t="s">
        <v>1951</v>
      </c>
      <c r="C997">
        <v>996</v>
      </c>
    </row>
    <row r="998" spans="1:3">
      <c r="A998" t="s">
        <v>4295</v>
      </c>
      <c r="B998" t="s">
        <v>1952</v>
      </c>
      <c r="C998">
        <v>997</v>
      </c>
    </row>
    <row r="999" spans="1:3">
      <c r="A999" t="s">
        <v>4296</v>
      </c>
      <c r="B999" t="s">
        <v>1953</v>
      </c>
      <c r="C999">
        <v>998</v>
      </c>
    </row>
    <row r="1000" spans="1:3">
      <c r="A1000" t="s">
        <v>4297</v>
      </c>
      <c r="B1000" t="s">
        <v>4298</v>
      </c>
      <c r="C1000">
        <v>999</v>
      </c>
    </row>
    <row r="1001" spans="1:3">
      <c r="A1001" t="s">
        <v>4299</v>
      </c>
      <c r="B1001" t="s">
        <v>1954</v>
      </c>
      <c r="C1001">
        <v>1000</v>
      </c>
    </row>
    <row r="1002" spans="1:3">
      <c r="A1002" t="s">
        <v>4300</v>
      </c>
      <c r="B1002" t="s">
        <v>1955</v>
      </c>
      <c r="C1002">
        <v>1001</v>
      </c>
    </row>
    <row r="1003" spans="1:3">
      <c r="A1003" t="s">
        <v>4301</v>
      </c>
      <c r="B1003" t="s">
        <v>1956</v>
      </c>
      <c r="C1003">
        <v>1002</v>
      </c>
    </row>
    <row r="1004" spans="1:3">
      <c r="A1004" t="s">
        <v>4302</v>
      </c>
      <c r="B1004" t="s">
        <v>1957</v>
      </c>
      <c r="C1004">
        <v>1003</v>
      </c>
    </row>
    <row r="1005" spans="1:3">
      <c r="A1005" t="s">
        <v>4303</v>
      </c>
      <c r="B1005" t="s">
        <v>1958</v>
      </c>
      <c r="C1005">
        <v>1004</v>
      </c>
    </row>
    <row r="1006" spans="1:3">
      <c r="A1006" t="s">
        <v>4304</v>
      </c>
      <c r="B1006" t="s">
        <v>4305</v>
      </c>
      <c r="C1006">
        <v>1005</v>
      </c>
    </row>
    <row r="1007" spans="1:3">
      <c r="A1007" t="s">
        <v>4306</v>
      </c>
      <c r="B1007" t="s">
        <v>1959</v>
      </c>
      <c r="C1007">
        <v>1006</v>
      </c>
    </row>
    <row r="1008" spans="1:3">
      <c r="A1008" t="s">
        <v>4307</v>
      </c>
      <c r="B1008" t="s">
        <v>4308</v>
      </c>
      <c r="C1008">
        <v>1007</v>
      </c>
    </row>
    <row r="1009" spans="1:3">
      <c r="A1009" t="s">
        <v>4309</v>
      </c>
      <c r="B1009" t="s">
        <v>1960</v>
      </c>
      <c r="C1009">
        <v>1008</v>
      </c>
    </row>
    <row r="1010" spans="1:3">
      <c r="A1010" t="s">
        <v>4310</v>
      </c>
      <c r="B1010" t="s">
        <v>4311</v>
      </c>
      <c r="C1010">
        <v>1009</v>
      </c>
    </row>
    <row r="1011" spans="1:3">
      <c r="A1011" t="s">
        <v>4312</v>
      </c>
      <c r="B1011" t="s">
        <v>4313</v>
      </c>
      <c r="C1011">
        <v>1010</v>
      </c>
    </row>
    <row r="1012" spans="1:3">
      <c r="A1012" t="s">
        <v>4314</v>
      </c>
      <c r="B1012" t="s">
        <v>4315</v>
      </c>
      <c r="C1012">
        <v>1011</v>
      </c>
    </row>
    <row r="1013" spans="1:3">
      <c r="A1013" t="s">
        <v>4316</v>
      </c>
      <c r="B1013" t="s">
        <v>4317</v>
      </c>
      <c r="C1013">
        <v>1012</v>
      </c>
    </row>
    <row r="1014" spans="1:3">
      <c r="A1014" t="s">
        <v>4318</v>
      </c>
      <c r="B1014" t="s">
        <v>4319</v>
      </c>
      <c r="C1014">
        <v>1013</v>
      </c>
    </row>
    <row r="1015" spans="1:3">
      <c r="A1015" t="s">
        <v>4320</v>
      </c>
      <c r="B1015" t="s">
        <v>4321</v>
      </c>
      <c r="C1015">
        <v>1014</v>
      </c>
    </row>
    <row r="1016" spans="1:3">
      <c r="A1016" t="s">
        <v>4322</v>
      </c>
      <c r="B1016" t="s">
        <v>4323</v>
      </c>
      <c r="C1016">
        <v>1015</v>
      </c>
    </row>
    <row r="1017" spans="1:3">
      <c r="A1017" t="s">
        <v>4324</v>
      </c>
      <c r="B1017" t="s">
        <v>4325</v>
      </c>
      <c r="C1017">
        <v>1016</v>
      </c>
    </row>
    <row r="1018" spans="1:3">
      <c r="A1018" t="s">
        <v>4326</v>
      </c>
      <c r="B1018" t="s">
        <v>4327</v>
      </c>
      <c r="C1018">
        <v>1017</v>
      </c>
    </row>
    <row r="1019" spans="1:3">
      <c r="A1019" t="s">
        <v>4328</v>
      </c>
      <c r="B1019" t="s">
        <v>1961</v>
      </c>
      <c r="C1019">
        <v>1018</v>
      </c>
    </row>
    <row r="1020" spans="1:3">
      <c r="A1020" t="s">
        <v>4329</v>
      </c>
      <c r="B1020" t="s">
        <v>1962</v>
      </c>
      <c r="C1020">
        <v>1019</v>
      </c>
    </row>
    <row r="1021" spans="1:3">
      <c r="A1021" t="s">
        <v>4330</v>
      </c>
      <c r="B1021" t="s">
        <v>1963</v>
      </c>
      <c r="C1021">
        <v>1020</v>
      </c>
    </row>
    <row r="1022" spans="1:3">
      <c r="A1022" t="s">
        <v>4331</v>
      </c>
      <c r="B1022" t="s">
        <v>1964</v>
      </c>
      <c r="C1022">
        <v>1021</v>
      </c>
    </row>
    <row r="1023" spans="1:3">
      <c r="A1023" t="s">
        <v>4332</v>
      </c>
      <c r="B1023" t="s">
        <v>4333</v>
      </c>
      <c r="C1023">
        <v>1022</v>
      </c>
    </row>
    <row r="1024" spans="1:3">
      <c r="A1024" t="s">
        <v>4334</v>
      </c>
      <c r="B1024" t="s">
        <v>1965</v>
      </c>
      <c r="C1024">
        <v>1023</v>
      </c>
    </row>
    <row r="1025" spans="1:3">
      <c r="A1025" t="s">
        <v>4335</v>
      </c>
      <c r="B1025" t="s">
        <v>4336</v>
      </c>
      <c r="C1025">
        <v>1024</v>
      </c>
    </row>
    <row r="1026" spans="1:3">
      <c r="A1026" t="s">
        <v>4337</v>
      </c>
      <c r="B1026" t="s">
        <v>4338</v>
      </c>
      <c r="C1026">
        <v>1025</v>
      </c>
    </row>
    <row r="1027" spans="1:3">
      <c r="A1027" t="s">
        <v>4339</v>
      </c>
      <c r="B1027" t="s">
        <v>4340</v>
      </c>
      <c r="C1027">
        <v>1026</v>
      </c>
    </row>
    <row r="1028" spans="1:3">
      <c r="A1028" t="s">
        <v>4341</v>
      </c>
      <c r="B1028" t="s">
        <v>1966</v>
      </c>
      <c r="C1028">
        <v>1027</v>
      </c>
    </row>
    <row r="1029" spans="1:3">
      <c r="A1029" t="s">
        <v>4342</v>
      </c>
      <c r="B1029" t="s">
        <v>1967</v>
      </c>
      <c r="C1029">
        <v>1028</v>
      </c>
    </row>
    <row r="1030" spans="1:3">
      <c r="A1030" t="s">
        <v>4343</v>
      </c>
      <c r="B1030" t="s">
        <v>1968</v>
      </c>
      <c r="C1030">
        <v>1029</v>
      </c>
    </row>
    <row r="1031" spans="1:3">
      <c r="A1031" t="s">
        <v>4344</v>
      </c>
      <c r="B1031" t="s">
        <v>1969</v>
      </c>
      <c r="C1031">
        <v>1030</v>
      </c>
    </row>
    <row r="1032" spans="1:3">
      <c r="A1032" t="s">
        <v>4345</v>
      </c>
      <c r="B1032" t="s">
        <v>4346</v>
      </c>
      <c r="C1032">
        <v>1031</v>
      </c>
    </row>
    <row r="1033" spans="1:3">
      <c r="A1033" t="s">
        <v>4347</v>
      </c>
      <c r="B1033" t="s">
        <v>1970</v>
      </c>
      <c r="C1033">
        <v>1032</v>
      </c>
    </row>
    <row r="1034" spans="1:3">
      <c r="A1034" t="s">
        <v>4348</v>
      </c>
      <c r="B1034" t="s">
        <v>4349</v>
      </c>
      <c r="C1034">
        <v>1033</v>
      </c>
    </row>
    <row r="1035" spans="1:3">
      <c r="A1035" t="s">
        <v>4350</v>
      </c>
      <c r="B1035" t="s">
        <v>1971</v>
      </c>
      <c r="C1035">
        <v>1034</v>
      </c>
    </row>
    <row r="1036" spans="1:3">
      <c r="A1036" t="s">
        <v>4351</v>
      </c>
      <c r="B1036" t="s">
        <v>1972</v>
      </c>
      <c r="C1036">
        <v>1035</v>
      </c>
    </row>
    <row r="1037" spans="1:3">
      <c r="A1037" t="s">
        <v>4352</v>
      </c>
      <c r="B1037" t="s">
        <v>4353</v>
      </c>
      <c r="C1037">
        <v>1036</v>
      </c>
    </row>
    <row r="1038" spans="1:3">
      <c r="A1038" t="s">
        <v>4354</v>
      </c>
      <c r="B1038" t="s">
        <v>1973</v>
      </c>
      <c r="C1038">
        <v>1037</v>
      </c>
    </row>
    <row r="1039" spans="1:3">
      <c r="A1039" t="s">
        <v>4355</v>
      </c>
      <c r="B1039" t="s">
        <v>4356</v>
      </c>
      <c r="C1039">
        <v>1038</v>
      </c>
    </row>
    <row r="1040" spans="1:3">
      <c r="A1040" t="s">
        <v>4357</v>
      </c>
      <c r="B1040" t="s">
        <v>1974</v>
      </c>
      <c r="C1040">
        <v>1039</v>
      </c>
    </row>
    <row r="1041" spans="1:3">
      <c r="A1041" t="s">
        <v>4358</v>
      </c>
      <c r="B1041" t="s">
        <v>4359</v>
      </c>
      <c r="C1041">
        <v>1040</v>
      </c>
    </row>
    <row r="1042" spans="1:3">
      <c r="A1042" t="s">
        <v>4360</v>
      </c>
      <c r="B1042" t="s">
        <v>1975</v>
      </c>
      <c r="C1042">
        <v>1041</v>
      </c>
    </row>
    <row r="1043" spans="1:3">
      <c r="A1043" t="s">
        <v>4361</v>
      </c>
      <c r="B1043" t="s">
        <v>4362</v>
      </c>
      <c r="C1043">
        <v>1042</v>
      </c>
    </row>
    <row r="1044" spans="1:3">
      <c r="A1044" t="s">
        <v>4363</v>
      </c>
      <c r="B1044" t="s">
        <v>4364</v>
      </c>
      <c r="C1044">
        <v>1043</v>
      </c>
    </row>
    <row r="1045" spans="1:3">
      <c r="A1045" t="s">
        <v>4365</v>
      </c>
      <c r="B1045" t="s">
        <v>4366</v>
      </c>
      <c r="C1045">
        <v>1044</v>
      </c>
    </row>
    <row r="1046" spans="1:3">
      <c r="A1046" t="s">
        <v>2686</v>
      </c>
      <c r="B1046" t="s">
        <v>2687</v>
      </c>
      <c r="C1046">
        <v>1045</v>
      </c>
    </row>
    <row r="1047" spans="1:3">
      <c r="A1047" t="s">
        <v>3235</v>
      </c>
      <c r="B1047" t="s">
        <v>3236</v>
      </c>
      <c r="C1047">
        <v>1046</v>
      </c>
    </row>
    <row r="1048" spans="1:3">
      <c r="A1048" t="s">
        <v>4367</v>
      </c>
      <c r="B1048" t="s">
        <v>4368</v>
      </c>
      <c r="C1048">
        <v>1047</v>
      </c>
    </row>
    <row r="1049" spans="1:3">
      <c r="A1049" t="s">
        <v>4369</v>
      </c>
      <c r="B1049" t="s">
        <v>4370</v>
      </c>
      <c r="C1049">
        <v>1048</v>
      </c>
    </row>
    <row r="1050" spans="1:3">
      <c r="A1050" t="s">
        <v>4371</v>
      </c>
      <c r="B1050" t="s">
        <v>1976</v>
      </c>
      <c r="C1050">
        <v>1049</v>
      </c>
    </row>
    <row r="1051" spans="1:3">
      <c r="A1051" t="s">
        <v>4372</v>
      </c>
      <c r="B1051" t="s">
        <v>1977</v>
      </c>
      <c r="C1051">
        <v>1050</v>
      </c>
    </row>
    <row r="1052" spans="1:3">
      <c r="A1052" t="s">
        <v>4373</v>
      </c>
      <c r="B1052" t="s">
        <v>1978</v>
      </c>
      <c r="C1052">
        <v>1051</v>
      </c>
    </row>
    <row r="1053" spans="1:3">
      <c r="A1053" t="s">
        <v>4374</v>
      </c>
      <c r="B1053" t="s">
        <v>1979</v>
      </c>
      <c r="C1053">
        <v>1052</v>
      </c>
    </row>
    <row r="1054" spans="1:3">
      <c r="A1054" t="s">
        <v>4375</v>
      </c>
      <c r="B1054" t="s">
        <v>1980</v>
      </c>
      <c r="C1054">
        <v>1053</v>
      </c>
    </row>
    <row r="1055" spans="1:3">
      <c r="A1055" t="s">
        <v>4378</v>
      </c>
      <c r="B1055" t="s">
        <v>4379</v>
      </c>
      <c r="C1055">
        <v>1054</v>
      </c>
    </row>
    <row r="1056" spans="1:3">
      <c r="A1056" t="s">
        <v>4376</v>
      </c>
      <c r="B1056" t="s">
        <v>4377</v>
      </c>
      <c r="C1056">
        <v>1055</v>
      </c>
    </row>
    <row r="1057" spans="1:3">
      <c r="A1057" t="s">
        <v>4380</v>
      </c>
      <c r="B1057" t="s">
        <v>1981</v>
      </c>
      <c r="C1057">
        <v>1056</v>
      </c>
    </row>
    <row r="1058" spans="1:3">
      <c r="A1058" t="s">
        <v>4381</v>
      </c>
      <c r="B1058" t="s">
        <v>4382</v>
      </c>
      <c r="C1058">
        <v>1057</v>
      </c>
    </row>
    <row r="1059" spans="1:3">
      <c r="A1059" t="s">
        <v>4383</v>
      </c>
      <c r="B1059" t="s">
        <v>4384</v>
      </c>
      <c r="C1059">
        <v>1058</v>
      </c>
    </row>
    <row r="1060" spans="1:3">
      <c r="A1060" t="s">
        <v>4385</v>
      </c>
      <c r="B1060" t="s">
        <v>4386</v>
      </c>
      <c r="C1060">
        <v>1059</v>
      </c>
    </row>
    <row r="1061" spans="1:3">
      <c r="A1061" t="s">
        <v>4387</v>
      </c>
      <c r="B1061" t="s">
        <v>1982</v>
      </c>
      <c r="C1061">
        <v>1060</v>
      </c>
    </row>
    <row r="1062" spans="1:3">
      <c r="A1062" t="s">
        <v>4388</v>
      </c>
      <c r="B1062" t="s">
        <v>1983</v>
      </c>
      <c r="C1062">
        <v>1061</v>
      </c>
    </row>
    <row r="1063" spans="1:3">
      <c r="A1063" t="s">
        <v>4389</v>
      </c>
      <c r="B1063" t="s">
        <v>1984</v>
      </c>
      <c r="C1063">
        <v>1062</v>
      </c>
    </row>
    <row r="1064" spans="1:3">
      <c r="A1064" t="s">
        <v>4390</v>
      </c>
      <c r="B1064" t="s">
        <v>4391</v>
      </c>
      <c r="C1064">
        <v>1063</v>
      </c>
    </row>
    <row r="1065" spans="1:3">
      <c r="A1065" t="s">
        <v>4392</v>
      </c>
      <c r="B1065" t="s">
        <v>1985</v>
      </c>
      <c r="C1065">
        <v>1064</v>
      </c>
    </row>
    <row r="1066" spans="1:3">
      <c r="A1066" t="s">
        <v>4393</v>
      </c>
      <c r="B1066" t="s">
        <v>1986</v>
      </c>
      <c r="C1066">
        <v>1065</v>
      </c>
    </row>
    <row r="1067" spans="1:3">
      <c r="A1067" t="s">
        <v>4394</v>
      </c>
      <c r="B1067" t="s">
        <v>4395</v>
      </c>
      <c r="C1067">
        <v>1066</v>
      </c>
    </row>
    <row r="1068" spans="1:3">
      <c r="A1068" t="s">
        <v>4396</v>
      </c>
      <c r="B1068" t="s">
        <v>1987</v>
      </c>
      <c r="C1068">
        <v>1067</v>
      </c>
    </row>
    <row r="1069" spans="1:3">
      <c r="A1069" t="s">
        <v>4397</v>
      </c>
      <c r="B1069" t="s">
        <v>1988</v>
      </c>
      <c r="C1069">
        <v>1068</v>
      </c>
    </row>
    <row r="1070" spans="1:3">
      <c r="A1070" t="s">
        <v>4398</v>
      </c>
      <c r="B1070" t="s">
        <v>1989</v>
      </c>
      <c r="C1070">
        <v>1069</v>
      </c>
    </row>
    <row r="1071" spans="1:3">
      <c r="A1071" t="s">
        <v>4399</v>
      </c>
      <c r="B1071" t="s">
        <v>4400</v>
      </c>
      <c r="C1071">
        <v>1070</v>
      </c>
    </row>
    <row r="1072" spans="1:3">
      <c r="A1072" t="s">
        <v>4401</v>
      </c>
      <c r="B1072" t="s">
        <v>1990</v>
      </c>
      <c r="C1072">
        <v>1071</v>
      </c>
    </row>
    <row r="1073" spans="1:3">
      <c r="A1073" t="s">
        <v>4402</v>
      </c>
      <c r="B1073" t="s">
        <v>1991</v>
      </c>
      <c r="C1073">
        <v>1072</v>
      </c>
    </row>
    <row r="1074" spans="1:3">
      <c r="A1074" t="s">
        <v>4403</v>
      </c>
      <c r="B1074" t="s">
        <v>1992</v>
      </c>
      <c r="C1074">
        <v>1073</v>
      </c>
    </row>
    <row r="1075" spans="1:3">
      <c r="A1075" t="s">
        <v>4404</v>
      </c>
      <c r="B1075" t="s">
        <v>1993</v>
      </c>
      <c r="C1075">
        <v>1074</v>
      </c>
    </row>
    <row r="1076" spans="1:3">
      <c r="A1076" t="s">
        <v>4405</v>
      </c>
      <c r="B1076" t="s">
        <v>1994</v>
      </c>
      <c r="C1076">
        <v>1075</v>
      </c>
    </row>
    <row r="1077" spans="1:3">
      <c r="A1077" t="s">
        <v>4406</v>
      </c>
      <c r="B1077" t="s">
        <v>1995</v>
      </c>
      <c r="C1077">
        <v>1076</v>
      </c>
    </row>
    <row r="1078" spans="1:3">
      <c r="A1078" t="s">
        <v>4407</v>
      </c>
      <c r="B1078" t="s">
        <v>4408</v>
      </c>
      <c r="C1078">
        <v>1077</v>
      </c>
    </row>
    <row r="1079" spans="1:3">
      <c r="A1079" t="s">
        <v>4409</v>
      </c>
      <c r="B1079" t="s">
        <v>1996</v>
      </c>
      <c r="C1079">
        <v>1078</v>
      </c>
    </row>
    <row r="1080" spans="1:3">
      <c r="A1080" t="s">
        <v>4410</v>
      </c>
      <c r="B1080" t="s">
        <v>1997</v>
      </c>
      <c r="C1080">
        <v>1079</v>
      </c>
    </row>
    <row r="1081" spans="1:3">
      <c r="A1081" t="s">
        <v>4411</v>
      </c>
      <c r="B1081" t="s">
        <v>4412</v>
      </c>
      <c r="C1081">
        <v>1080</v>
      </c>
    </row>
    <row r="1082" spans="1:3">
      <c r="A1082" t="s">
        <v>4413</v>
      </c>
      <c r="B1082" t="s">
        <v>1998</v>
      </c>
      <c r="C1082">
        <v>1081</v>
      </c>
    </row>
    <row r="1083" spans="1:3">
      <c r="A1083" t="s">
        <v>4414</v>
      </c>
      <c r="B1083" t="s">
        <v>1999</v>
      </c>
      <c r="C1083">
        <v>1082</v>
      </c>
    </row>
    <row r="1084" spans="1:3">
      <c r="A1084" t="s">
        <v>4416</v>
      </c>
      <c r="B1084" t="s">
        <v>2001</v>
      </c>
      <c r="C1084">
        <v>1083</v>
      </c>
    </row>
    <row r="1085" spans="1:3">
      <c r="A1085" t="s">
        <v>4417</v>
      </c>
      <c r="B1085" t="s">
        <v>2002</v>
      </c>
      <c r="C1085">
        <v>1084</v>
      </c>
    </row>
    <row r="1086" spans="1:3">
      <c r="A1086" t="s">
        <v>4418</v>
      </c>
      <c r="B1086" t="s">
        <v>4419</v>
      </c>
      <c r="C1086">
        <v>1085</v>
      </c>
    </row>
    <row r="1087" spans="1:3">
      <c r="A1087" t="s">
        <v>4420</v>
      </c>
      <c r="B1087" t="s">
        <v>2003</v>
      </c>
      <c r="C1087">
        <v>1086</v>
      </c>
    </row>
    <row r="1088" spans="1:3">
      <c r="A1088" t="s">
        <v>4421</v>
      </c>
      <c r="B1088" t="s">
        <v>4422</v>
      </c>
      <c r="C1088">
        <v>1087</v>
      </c>
    </row>
    <row r="1089" spans="1:3">
      <c r="A1089" t="s">
        <v>4423</v>
      </c>
      <c r="B1089" t="s">
        <v>2004</v>
      </c>
      <c r="C1089">
        <v>1088</v>
      </c>
    </row>
    <row r="1090" spans="1:3">
      <c r="A1090" t="s">
        <v>4424</v>
      </c>
      <c r="B1090" t="s">
        <v>4425</v>
      </c>
      <c r="C1090">
        <v>1089</v>
      </c>
    </row>
    <row r="1091" spans="1:3">
      <c r="A1091" t="s">
        <v>4426</v>
      </c>
      <c r="B1091" t="s">
        <v>2005</v>
      </c>
      <c r="C1091">
        <v>1090</v>
      </c>
    </row>
    <row r="1092" spans="1:3">
      <c r="A1092" t="s">
        <v>4427</v>
      </c>
      <c r="B1092" t="s">
        <v>2006</v>
      </c>
      <c r="C1092">
        <v>1091</v>
      </c>
    </row>
    <row r="1093" spans="1:3">
      <c r="A1093" t="s">
        <v>4415</v>
      </c>
      <c r="B1093" t="s">
        <v>2000</v>
      </c>
      <c r="C1093">
        <v>1092</v>
      </c>
    </row>
    <row r="1094" spans="1:3">
      <c r="A1094" t="s">
        <v>4415</v>
      </c>
      <c r="B1094" t="s">
        <v>2000</v>
      </c>
      <c r="C1094">
        <v>1093</v>
      </c>
    </row>
    <row r="1095" spans="1:3">
      <c r="A1095" t="s">
        <v>4428</v>
      </c>
      <c r="B1095" t="s">
        <v>2007</v>
      </c>
      <c r="C1095">
        <v>1094</v>
      </c>
    </row>
    <row r="1096" spans="1:3">
      <c r="A1096" t="s">
        <v>4429</v>
      </c>
      <c r="B1096" t="s">
        <v>4430</v>
      </c>
      <c r="C1096">
        <v>1095</v>
      </c>
    </row>
    <row r="1097" spans="1:3">
      <c r="A1097" t="s">
        <v>4431</v>
      </c>
      <c r="B1097" t="s">
        <v>2008</v>
      </c>
      <c r="C1097">
        <v>1096</v>
      </c>
    </row>
    <row r="1098" spans="1:3">
      <c r="A1098" t="s">
        <v>4432</v>
      </c>
      <c r="B1098" t="s">
        <v>2009</v>
      </c>
      <c r="C1098">
        <v>1097</v>
      </c>
    </row>
    <row r="1099" spans="1:3">
      <c r="A1099" t="s">
        <v>4433</v>
      </c>
      <c r="B1099" t="s">
        <v>2010</v>
      </c>
      <c r="C1099">
        <v>1098</v>
      </c>
    </row>
    <row r="1100" spans="1:3">
      <c r="A1100" t="s">
        <v>4434</v>
      </c>
      <c r="B1100" t="s">
        <v>2011</v>
      </c>
      <c r="C1100">
        <v>1099</v>
      </c>
    </row>
    <row r="1101" spans="1:3">
      <c r="A1101" t="s">
        <v>4435</v>
      </c>
      <c r="B1101" t="s">
        <v>4436</v>
      </c>
      <c r="C1101">
        <v>1100</v>
      </c>
    </row>
    <row r="1102" spans="1:3">
      <c r="A1102" t="s">
        <v>4437</v>
      </c>
      <c r="B1102" t="s">
        <v>2012</v>
      </c>
      <c r="C1102">
        <v>1101</v>
      </c>
    </row>
    <row r="1103" spans="1:3">
      <c r="A1103" t="s">
        <v>4438</v>
      </c>
      <c r="B1103" t="s">
        <v>4439</v>
      </c>
      <c r="C1103">
        <v>1102</v>
      </c>
    </row>
    <row r="1104" spans="1:3">
      <c r="A1104" t="s">
        <v>4440</v>
      </c>
      <c r="B1104" t="s">
        <v>2013</v>
      </c>
      <c r="C1104">
        <v>1103</v>
      </c>
    </row>
    <row r="1105" spans="1:3">
      <c r="A1105" t="s">
        <v>4441</v>
      </c>
      <c r="B1105" t="s">
        <v>2014</v>
      </c>
      <c r="C1105">
        <v>1104</v>
      </c>
    </row>
    <row r="1106" spans="1:3">
      <c r="A1106" t="s">
        <v>4442</v>
      </c>
      <c r="B1106" t="s">
        <v>2015</v>
      </c>
      <c r="C1106">
        <v>1105</v>
      </c>
    </row>
    <row r="1107" spans="1:3">
      <c r="A1107" t="s">
        <v>4443</v>
      </c>
      <c r="B1107" t="s">
        <v>2016</v>
      </c>
      <c r="C1107">
        <v>1106</v>
      </c>
    </row>
    <row r="1108" spans="1:3">
      <c r="A1108" t="s">
        <v>4444</v>
      </c>
      <c r="B1108" t="s">
        <v>4445</v>
      </c>
      <c r="C1108">
        <v>1107</v>
      </c>
    </row>
    <row r="1109" spans="1:3">
      <c r="A1109" t="s">
        <v>4446</v>
      </c>
      <c r="B1109" t="s">
        <v>4447</v>
      </c>
      <c r="C1109">
        <v>1108</v>
      </c>
    </row>
    <row r="1110" spans="1:3">
      <c r="A1110" t="s">
        <v>4448</v>
      </c>
      <c r="B1110" t="s">
        <v>4449</v>
      </c>
      <c r="C1110">
        <v>1109</v>
      </c>
    </row>
    <row r="1111" spans="1:3">
      <c r="A1111" t="s">
        <v>4450</v>
      </c>
      <c r="B1111" t="s">
        <v>2017</v>
      </c>
      <c r="C1111">
        <v>1110</v>
      </c>
    </row>
    <row r="1112" spans="1:3">
      <c r="A1112" t="s">
        <v>4451</v>
      </c>
      <c r="B1112" t="s">
        <v>2018</v>
      </c>
      <c r="C1112">
        <v>1111</v>
      </c>
    </row>
    <row r="1113" spans="1:3">
      <c r="A1113" t="s">
        <v>4452</v>
      </c>
      <c r="B1113" t="s">
        <v>2019</v>
      </c>
      <c r="C1113">
        <v>1112</v>
      </c>
    </row>
    <row r="1114" spans="1:3">
      <c r="A1114" t="s">
        <v>4453</v>
      </c>
      <c r="B1114" t="s">
        <v>2020</v>
      </c>
      <c r="C1114">
        <v>1113</v>
      </c>
    </row>
    <row r="1115" spans="1:3">
      <c r="A1115" t="s">
        <v>4454</v>
      </c>
      <c r="B1115" t="s">
        <v>2021</v>
      </c>
      <c r="C1115">
        <v>1114</v>
      </c>
    </row>
    <row r="1116" spans="1:3">
      <c r="A1116" t="s">
        <v>4455</v>
      </c>
      <c r="B1116" t="s">
        <v>4456</v>
      </c>
      <c r="C1116">
        <v>1115</v>
      </c>
    </row>
    <row r="1117" spans="1:3">
      <c r="A1117" t="s">
        <v>4457</v>
      </c>
      <c r="B1117" t="s">
        <v>4458</v>
      </c>
      <c r="C1117">
        <v>1116</v>
      </c>
    </row>
    <row r="1118" spans="1:3">
      <c r="A1118" t="s">
        <v>4459</v>
      </c>
      <c r="B1118" t="s">
        <v>4460</v>
      </c>
      <c r="C1118">
        <v>1117</v>
      </c>
    </row>
    <row r="1119" spans="1:3">
      <c r="A1119" t="s">
        <v>4461</v>
      </c>
      <c r="B1119" t="s">
        <v>2022</v>
      </c>
      <c r="C1119">
        <v>1118</v>
      </c>
    </row>
    <row r="1120" spans="1:3">
      <c r="A1120" t="s">
        <v>4462</v>
      </c>
      <c r="B1120" t="s">
        <v>2023</v>
      </c>
      <c r="C1120">
        <v>1119</v>
      </c>
    </row>
    <row r="1121" spans="1:3">
      <c r="A1121" t="s">
        <v>4463</v>
      </c>
      <c r="B1121" t="s">
        <v>2024</v>
      </c>
      <c r="C1121">
        <v>1120</v>
      </c>
    </row>
    <row r="1122" spans="1:3">
      <c r="A1122" t="s">
        <v>4464</v>
      </c>
      <c r="B1122" t="s">
        <v>4465</v>
      </c>
      <c r="C1122">
        <v>1121</v>
      </c>
    </row>
    <row r="1123" spans="1:3">
      <c r="A1123" t="s">
        <v>4466</v>
      </c>
      <c r="B1123" t="s">
        <v>4467</v>
      </c>
      <c r="C1123">
        <v>1122</v>
      </c>
    </row>
    <row r="1124" spans="1:3">
      <c r="A1124" t="s">
        <v>4468</v>
      </c>
      <c r="B1124" t="s">
        <v>2025</v>
      </c>
      <c r="C1124">
        <v>1123</v>
      </c>
    </row>
    <row r="1125" spans="1:3">
      <c r="A1125" t="s">
        <v>4469</v>
      </c>
      <c r="B1125" t="s">
        <v>4470</v>
      </c>
      <c r="C1125">
        <v>1124</v>
      </c>
    </row>
    <row r="1126" spans="1:3">
      <c r="A1126" t="s">
        <v>4471</v>
      </c>
      <c r="B1126" t="s">
        <v>2026</v>
      </c>
      <c r="C1126">
        <v>1125</v>
      </c>
    </row>
    <row r="1127" spans="1:3">
      <c r="A1127" t="s">
        <v>4472</v>
      </c>
      <c r="B1127" t="s">
        <v>2027</v>
      </c>
      <c r="C1127">
        <v>1126</v>
      </c>
    </row>
    <row r="1128" spans="1:3">
      <c r="A1128" t="s">
        <v>4473</v>
      </c>
      <c r="B1128" t="s">
        <v>2028</v>
      </c>
      <c r="C1128">
        <v>1127</v>
      </c>
    </row>
    <row r="1129" spans="1:3">
      <c r="A1129" t="s">
        <v>4474</v>
      </c>
      <c r="B1129" t="s">
        <v>4475</v>
      </c>
      <c r="C1129">
        <v>1128</v>
      </c>
    </row>
    <row r="1130" spans="1:3">
      <c r="A1130" t="s">
        <v>4476</v>
      </c>
      <c r="B1130" t="s">
        <v>2029</v>
      </c>
      <c r="C1130">
        <v>1129</v>
      </c>
    </row>
    <row r="1131" spans="1:3">
      <c r="A1131" t="s">
        <v>4477</v>
      </c>
      <c r="B1131" t="s">
        <v>2030</v>
      </c>
      <c r="C1131">
        <v>1130</v>
      </c>
    </row>
    <row r="1132" spans="1:3">
      <c r="A1132" t="s">
        <v>4478</v>
      </c>
      <c r="B1132" t="s">
        <v>4479</v>
      </c>
      <c r="C1132">
        <v>1131</v>
      </c>
    </row>
    <row r="1133" spans="1:3">
      <c r="A1133" t="s">
        <v>4480</v>
      </c>
      <c r="B1133" t="s">
        <v>4481</v>
      </c>
      <c r="C1133">
        <v>1132</v>
      </c>
    </row>
    <row r="1134" spans="1:3">
      <c r="A1134" t="s">
        <v>4482</v>
      </c>
      <c r="B1134" t="s">
        <v>2031</v>
      </c>
      <c r="C1134">
        <v>1133</v>
      </c>
    </row>
    <row r="1135" spans="1:3">
      <c r="A1135" t="s">
        <v>4483</v>
      </c>
      <c r="B1135" t="s">
        <v>2032</v>
      </c>
      <c r="C1135">
        <v>1134</v>
      </c>
    </row>
    <row r="1136" spans="1:3">
      <c r="A1136" t="s">
        <v>4484</v>
      </c>
      <c r="B1136" t="s">
        <v>4485</v>
      </c>
      <c r="C1136">
        <v>1135</v>
      </c>
    </row>
    <row r="1137" spans="1:3">
      <c r="A1137" t="s">
        <v>4486</v>
      </c>
      <c r="B1137" t="s">
        <v>2033</v>
      </c>
      <c r="C1137">
        <v>1136</v>
      </c>
    </row>
    <row r="1138" spans="1:3">
      <c r="A1138" t="s">
        <v>4487</v>
      </c>
      <c r="B1138" t="s">
        <v>4488</v>
      </c>
      <c r="C1138">
        <v>1137</v>
      </c>
    </row>
    <row r="1139" spans="1:3">
      <c r="A1139" t="s">
        <v>4489</v>
      </c>
      <c r="B1139" t="s">
        <v>2034</v>
      </c>
      <c r="C1139">
        <v>1138</v>
      </c>
    </row>
    <row r="1140" spans="1:3">
      <c r="A1140" t="s">
        <v>4490</v>
      </c>
      <c r="B1140" t="s">
        <v>2035</v>
      </c>
      <c r="C1140">
        <v>1139</v>
      </c>
    </row>
    <row r="1141" spans="1:3">
      <c r="A1141" t="s">
        <v>4491</v>
      </c>
      <c r="B1141" t="s">
        <v>4492</v>
      </c>
      <c r="C1141">
        <v>1140</v>
      </c>
    </row>
    <row r="1142" spans="1:3">
      <c r="A1142" t="s">
        <v>4493</v>
      </c>
      <c r="B1142" t="s">
        <v>4494</v>
      </c>
      <c r="C1142">
        <v>1141</v>
      </c>
    </row>
    <row r="1143" spans="1:3">
      <c r="A1143" t="s">
        <v>4495</v>
      </c>
      <c r="B1143" t="s">
        <v>4496</v>
      </c>
      <c r="C1143">
        <v>1142</v>
      </c>
    </row>
    <row r="1144" spans="1:3">
      <c r="A1144" t="s">
        <v>4497</v>
      </c>
      <c r="B1144" t="s">
        <v>2036</v>
      </c>
      <c r="C1144">
        <v>1143</v>
      </c>
    </row>
    <row r="1145" spans="1:3">
      <c r="A1145" t="s">
        <v>4498</v>
      </c>
      <c r="B1145" t="s">
        <v>4499</v>
      </c>
      <c r="C1145">
        <v>1144</v>
      </c>
    </row>
    <row r="1146" spans="1:3">
      <c r="A1146" t="s">
        <v>4500</v>
      </c>
      <c r="B1146" t="s">
        <v>4501</v>
      </c>
      <c r="C1146">
        <v>1145</v>
      </c>
    </row>
    <row r="1147" spans="1:3">
      <c r="A1147" t="s">
        <v>4502</v>
      </c>
      <c r="B1147" t="s">
        <v>4503</v>
      </c>
      <c r="C1147">
        <v>1146</v>
      </c>
    </row>
    <row r="1148" spans="1:3">
      <c r="A1148" t="s">
        <v>4504</v>
      </c>
      <c r="B1148" t="s">
        <v>4505</v>
      </c>
      <c r="C1148">
        <v>1147</v>
      </c>
    </row>
    <row r="1149" spans="1:3">
      <c r="A1149" t="s">
        <v>4506</v>
      </c>
      <c r="B1149" t="s">
        <v>2037</v>
      </c>
      <c r="C1149">
        <v>1148</v>
      </c>
    </row>
    <row r="1150" spans="1:3">
      <c r="A1150" t="s">
        <v>4507</v>
      </c>
      <c r="B1150" t="s">
        <v>2038</v>
      </c>
      <c r="C1150">
        <v>1149</v>
      </c>
    </row>
    <row r="1151" spans="1:3">
      <c r="A1151" t="s">
        <v>4508</v>
      </c>
      <c r="B1151" t="s">
        <v>2039</v>
      </c>
      <c r="C1151">
        <v>1150</v>
      </c>
    </row>
    <row r="1152" spans="1:3">
      <c r="A1152" t="s">
        <v>4509</v>
      </c>
      <c r="B1152" t="s">
        <v>2040</v>
      </c>
      <c r="C1152">
        <v>1151</v>
      </c>
    </row>
    <row r="1153" spans="1:3">
      <c r="A1153" t="s">
        <v>4510</v>
      </c>
      <c r="B1153" t="s">
        <v>2041</v>
      </c>
      <c r="C1153">
        <v>1152</v>
      </c>
    </row>
    <row r="1154" spans="1:3">
      <c r="A1154" t="s">
        <v>4511</v>
      </c>
      <c r="B1154" t="s">
        <v>4512</v>
      </c>
      <c r="C1154">
        <v>1153</v>
      </c>
    </row>
    <row r="1155" spans="1:3">
      <c r="A1155" t="s">
        <v>4513</v>
      </c>
      <c r="B1155" t="s">
        <v>4514</v>
      </c>
      <c r="C1155">
        <v>1154</v>
      </c>
    </row>
    <row r="1156" spans="1:3">
      <c r="A1156" t="s">
        <v>4515</v>
      </c>
      <c r="B1156" t="s">
        <v>4516</v>
      </c>
      <c r="C1156">
        <v>1155</v>
      </c>
    </row>
    <row r="1157" spans="1:3">
      <c r="A1157" t="s">
        <v>4517</v>
      </c>
      <c r="B1157" t="s">
        <v>4518</v>
      </c>
      <c r="C1157">
        <v>1156</v>
      </c>
    </row>
    <row r="1158" spans="1:3">
      <c r="A1158" t="s">
        <v>4519</v>
      </c>
      <c r="B1158" t="s">
        <v>4520</v>
      </c>
      <c r="C1158">
        <v>1157</v>
      </c>
    </row>
    <row r="1159" spans="1:3">
      <c r="A1159" t="s">
        <v>4521</v>
      </c>
      <c r="B1159" t="s">
        <v>4522</v>
      </c>
      <c r="C1159">
        <v>1158</v>
      </c>
    </row>
    <row r="1160" spans="1:3">
      <c r="A1160" t="s">
        <v>4523</v>
      </c>
      <c r="B1160" t="s">
        <v>2042</v>
      </c>
      <c r="C1160">
        <v>1159</v>
      </c>
    </row>
    <row r="1161" spans="1:3">
      <c r="A1161" t="s">
        <v>4524</v>
      </c>
      <c r="B1161" t="s">
        <v>4525</v>
      </c>
      <c r="C1161">
        <v>1160</v>
      </c>
    </row>
    <row r="1162" spans="1:3">
      <c r="A1162" t="s">
        <v>4526</v>
      </c>
      <c r="B1162" t="s">
        <v>4527</v>
      </c>
      <c r="C1162">
        <v>1161</v>
      </c>
    </row>
    <row r="1163" spans="1:3">
      <c r="A1163" t="s">
        <v>4528</v>
      </c>
      <c r="B1163" t="s">
        <v>4529</v>
      </c>
      <c r="C1163">
        <v>1162</v>
      </c>
    </row>
    <row r="1164" spans="1:3">
      <c r="A1164" t="s">
        <v>4530</v>
      </c>
      <c r="B1164" t="s">
        <v>2043</v>
      </c>
      <c r="C1164">
        <v>1163</v>
      </c>
    </row>
    <row r="1165" spans="1:3">
      <c r="A1165" t="s">
        <v>4531</v>
      </c>
      <c r="B1165" t="s">
        <v>4532</v>
      </c>
      <c r="C1165">
        <v>1164</v>
      </c>
    </row>
    <row r="1166" spans="1:3">
      <c r="A1166" t="s">
        <v>4533</v>
      </c>
      <c r="B1166" t="s">
        <v>4534</v>
      </c>
      <c r="C1166">
        <v>1165</v>
      </c>
    </row>
    <row r="1167" spans="1:3">
      <c r="A1167" t="s">
        <v>4535</v>
      </c>
      <c r="B1167" t="s">
        <v>2044</v>
      </c>
      <c r="C1167">
        <v>1166</v>
      </c>
    </row>
    <row r="1168" spans="1:3">
      <c r="A1168" t="s">
        <v>4536</v>
      </c>
      <c r="B1168" t="s">
        <v>2045</v>
      </c>
      <c r="C1168">
        <v>1167</v>
      </c>
    </row>
    <row r="1169" spans="1:3">
      <c r="A1169" t="s">
        <v>4537</v>
      </c>
      <c r="B1169" t="s">
        <v>2046</v>
      </c>
      <c r="C1169">
        <v>1168</v>
      </c>
    </row>
    <row r="1170" spans="1:3">
      <c r="A1170" t="s">
        <v>4538</v>
      </c>
      <c r="B1170" t="s">
        <v>2047</v>
      </c>
      <c r="C1170">
        <v>1169</v>
      </c>
    </row>
    <row r="1171" spans="1:3">
      <c r="A1171" t="s">
        <v>4539</v>
      </c>
      <c r="B1171" t="s">
        <v>4540</v>
      </c>
      <c r="C1171">
        <v>1170</v>
      </c>
    </row>
    <row r="1172" spans="1:3">
      <c r="A1172" t="s">
        <v>4541</v>
      </c>
      <c r="B1172" t="s">
        <v>2048</v>
      </c>
      <c r="C1172">
        <v>1171</v>
      </c>
    </row>
    <row r="1173" spans="1:3">
      <c r="A1173" t="s">
        <v>4542</v>
      </c>
      <c r="B1173" t="s">
        <v>2049</v>
      </c>
      <c r="C1173">
        <v>1172</v>
      </c>
    </row>
    <row r="1174" spans="1:3">
      <c r="A1174" t="s">
        <v>4543</v>
      </c>
      <c r="B1174" t="s">
        <v>2050</v>
      </c>
      <c r="C1174">
        <v>1173</v>
      </c>
    </row>
    <row r="1175" spans="1:3">
      <c r="A1175" t="s">
        <v>4544</v>
      </c>
      <c r="B1175" t="s">
        <v>2051</v>
      </c>
      <c r="C1175">
        <v>1174</v>
      </c>
    </row>
    <row r="1176" spans="1:3">
      <c r="A1176" t="s">
        <v>4545</v>
      </c>
      <c r="B1176" t="s">
        <v>2052</v>
      </c>
      <c r="C1176">
        <v>1175</v>
      </c>
    </row>
    <row r="1177" spans="1:3">
      <c r="A1177" t="s">
        <v>4546</v>
      </c>
      <c r="B1177" t="s">
        <v>4547</v>
      </c>
      <c r="C1177">
        <v>1176</v>
      </c>
    </row>
    <row r="1178" spans="1:3">
      <c r="A1178" t="s">
        <v>4548</v>
      </c>
      <c r="B1178" t="s">
        <v>2053</v>
      </c>
      <c r="C1178">
        <v>1177</v>
      </c>
    </row>
    <row r="1179" spans="1:3">
      <c r="A1179" t="s">
        <v>4549</v>
      </c>
      <c r="B1179" t="s">
        <v>2054</v>
      </c>
      <c r="C1179">
        <v>1178</v>
      </c>
    </row>
    <row r="1180" spans="1:3">
      <c r="A1180" t="s">
        <v>4550</v>
      </c>
      <c r="B1180" t="s">
        <v>2055</v>
      </c>
      <c r="C1180">
        <v>1179</v>
      </c>
    </row>
    <row r="1181" spans="1:3">
      <c r="A1181" t="s">
        <v>4551</v>
      </c>
      <c r="B1181" t="s">
        <v>2056</v>
      </c>
      <c r="C1181">
        <v>1180</v>
      </c>
    </row>
    <row r="1182" spans="1:3">
      <c r="A1182" t="s">
        <v>4552</v>
      </c>
      <c r="B1182" t="s">
        <v>4553</v>
      </c>
      <c r="C1182">
        <v>1181</v>
      </c>
    </row>
    <row r="1183" spans="1:3">
      <c r="A1183" t="s">
        <v>4554</v>
      </c>
      <c r="B1183" t="s">
        <v>4555</v>
      </c>
      <c r="C1183">
        <v>1182</v>
      </c>
    </row>
    <row r="1184" spans="1:3">
      <c r="A1184" t="s">
        <v>4556</v>
      </c>
      <c r="B1184" t="s">
        <v>2057</v>
      </c>
      <c r="C1184">
        <v>1183</v>
      </c>
    </row>
    <row r="1185" spans="1:3">
      <c r="A1185" t="s">
        <v>4557</v>
      </c>
      <c r="B1185" t="s">
        <v>2058</v>
      </c>
      <c r="C1185">
        <v>1184</v>
      </c>
    </row>
    <row r="1186" spans="1:3">
      <c r="A1186" t="s">
        <v>4558</v>
      </c>
      <c r="B1186" t="s">
        <v>4559</v>
      </c>
      <c r="C1186">
        <v>1185</v>
      </c>
    </row>
    <row r="1187" spans="1:3">
      <c r="A1187" t="s">
        <v>4560</v>
      </c>
      <c r="B1187" t="s">
        <v>4561</v>
      </c>
      <c r="C1187">
        <v>1186</v>
      </c>
    </row>
    <row r="1188" spans="1:3">
      <c r="A1188" t="s">
        <v>4562</v>
      </c>
      <c r="B1188" t="s">
        <v>2059</v>
      </c>
      <c r="C1188">
        <v>1187</v>
      </c>
    </row>
    <row r="1189" spans="1:3">
      <c r="A1189" t="s">
        <v>4563</v>
      </c>
      <c r="B1189" t="s">
        <v>2060</v>
      </c>
      <c r="C1189">
        <v>1188</v>
      </c>
    </row>
    <row r="1190" spans="1:3">
      <c r="A1190" t="s">
        <v>4564</v>
      </c>
      <c r="B1190" t="s">
        <v>2061</v>
      </c>
      <c r="C1190">
        <v>1189</v>
      </c>
    </row>
    <row r="1191" spans="1:3">
      <c r="A1191" t="s">
        <v>4565</v>
      </c>
      <c r="B1191" t="s">
        <v>4566</v>
      </c>
      <c r="C1191">
        <v>1190</v>
      </c>
    </row>
    <row r="1192" spans="1:3">
      <c r="A1192" t="s">
        <v>4567</v>
      </c>
      <c r="B1192" t="s">
        <v>2062</v>
      </c>
      <c r="C1192">
        <v>1191</v>
      </c>
    </row>
    <row r="1193" spans="1:3">
      <c r="A1193" t="s">
        <v>4568</v>
      </c>
      <c r="B1193" t="s">
        <v>4569</v>
      </c>
      <c r="C1193">
        <v>1192</v>
      </c>
    </row>
    <row r="1194" spans="1:3">
      <c r="A1194" t="s">
        <v>4570</v>
      </c>
      <c r="B1194" t="s">
        <v>2063</v>
      </c>
      <c r="C1194">
        <v>1193</v>
      </c>
    </row>
    <row r="1195" spans="1:3">
      <c r="A1195" t="s">
        <v>4571</v>
      </c>
      <c r="B1195" t="s">
        <v>2064</v>
      </c>
      <c r="C1195">
        <v>1194</v>
      </c>
    </row>
    <row r="1196" spans="1:3">
      <c r="A1196" t="s">
        <v>4572</v>
      </c>
      <c r="B1196" t="s">
        <v>4573</v>
      </c>
      <c r="C1196">
        <v>1195</v>
      </c>
    </row>
    <row r="1197" spans="1:3">
      <c r="A1197" t="s">
        <v>4574</v>
      </c>
      <c r="B1197" t="s">
        <v>4575</v>
      </c>
      <c r="C1197">
        <v>1196</v>
      </c>
    </row>
    <row r="1198" spans="1:3">
      <c r="A1198" t="s">
        <v>4576</v>
      </c>
      <c r="B1198" t="s">
        <v>2065</v>
      </c>
      <c r="C1198">
        <v>1197</v>
      </c>
    </row>
    <row r="1199" spans="1:3">
      <c r="A1199" t="s">
        <v>4577</v>
      </c>
      <c r="B1199" t="s">
        <v>4578</v>
      </c>
      <c r="C1199">
        <v>1198</v>
      </c>
    </row>
    <row r="1200" spans="1:3">
      <c r="A1200" t="s">
        <v>4579</v>
      </c>
      <c r="B1200" t="s">
        <v>2066</v>
      </c>
      <c r="C1200">
        <v>1199</v>
      </c>
    </row>
    <row r="1201" spans="1:3">
      <c r="A1201" t="s">
        <v>4580</v>
      </c>
      <c r="B1201" t="s">
        <v>2067</v>
      </c>
      <c r="C1201">
        <v>1200</v>
      </c>
    </row>
    <row r="1202" spans="1:3">
      <c r="A1202" t="s">
        <v>4581</v>
      </c>
      <c r="B1202" t="s">
        <v>4582</v>
      </c>
      <c r="C1202">
        <v>1201</v>
      </c>
    </row>
    <row r="1203" spans="1:3">
      <c r="A1203" t="s">
        <v>4583</v>
      </c>
      <c r="B1203" t="s">
        <v>4584</v>
      </c>
      <c r="C1203">
        <v>1202</v>
      </c>
    </row>
    <row r="1204" spans="1:3">
      <c r="A1204" t="s">
        <v>4585</v>
      </c>
      <c r="B1204" t="s">
        <v>4586</v>
      </c>
      <c r="C1204">
        <v>1203</v>
      </c>
    </row>
    <row r="1205" spans="1:3">
      <c r="A1205" t="s">
        <v>4587</v>
      </c>
      <c r="B1205" t="s">
        <v>4588</v>
      </c>
      <c r="C1205">
        <v>1204</v>
      </c>
    </row>
    <row r="1206" spans="1:3">
      <c r="A1206" t="s">
        <v>4589</v>
      </c>
      <c r="B1206" t="s">
        <v>2068</v>
      </c>
      <c r="C1206">
        <v>1205</v>
      </c>
    </row>
    <row r="1207" spans="1:3">
      <c r="A1207" t="s">
        <v>4590</v>
      </c>
      <c r="B1207" t="s">
        <v>4591</v>
      </c>
      <c r="C1207">
        <v>1206</v>
      </c>
    </row>
    <row r="1208" spans="1:3">
      <c r="A1208" t="s">
        <v>4592</v>
      </c>
      <c r="B1208" t="s">
        <v>4593</v>
      </c>
      <c r="C1208">
        <v>1207</v>
      </c>
    </row>
    <row r="1209" spans="1:3">
      <c r="A1209" t="s">
        <v>4594</v>
      </c>
      <c r="B1209" t="s">
        <v>4595</v>
      </c>
      <c r="C1209">
        <v>1208</v>
      </c>
    </row>
    <row r="1210" spans="1:3">
      <c r="A1210" t="s">
        <v>4596</v>
      </c>
      <c r="B1210" t="s">
        <v>2069</v>
      </c>
      <c r="C1210">
        <v>1209</v>
      </c>
    </row>
    <row r="1211" spans="1:3">
      <c r="A1211" t="s">
        <v>4597</v>
      </c>
      <c r="B1211" t="s">
        <v>2070</v>
      </c>
      <c r="C1211">
        <v>1210</v>
      </c>
    </row>
    <row r="1212" spans="1:3">
      <c r="A1212" t="s">
        <v>4598</v>
      </c>
      <c r="B1212" t="s">
        <v>2071</v>
      </c>
      <c r="C1212">
        <v>1211</v>
      </c>
    </row>
    <row r="1213" spans="1:3">
      <c r="A1213" t="s">
        <v>4599</v>
      </c>
      <c r="B1213" t="s">
        <v>2072</v>
      </c>
      <c r="C1213">
        <v>1212</v>
      </c>
    </row>
    <row r="1214" spans="1:3">
      <c r="A1214" t="s">
        <v>4600</v>
      </c>
      <c r="B1214" t="s">
        <v>2073</v>
      </c>
      <c r="C1214">
        <v>1213</v>
      </c>
    </row>
    <row r="1215" spans="1:3">
      <c r="A1215" t="s">
        <v>4601</v>
      </c>
      <c r="B1215" t="s">
        <v>2074</v>
      </c>
      <c r="C1215">
        <v>1214</v>
      </c>
    </row>
    <row r="1216" spans="1:3">
      <c r="A1216" t="s">
        <v>4602</v>
      </c>
      <c r="B1216" t="s">
        <v>4603</v>
      </c>
      <c r="C1216">
        <v>1215</v>
      </c>
    </row>
    <row r="1217" spans="1:3">
      <c r="A1217" t="s">
        <v>4604</v>
      </c>
      <c r="B1217" t="s">
        <v>2075</v>
      </c>
      <c r="C1217">
        <v>1216</v>
      </c>
    </row>
    <row r="1218" spans="1:3">
      <c r="A1218" t="s">
        <v>4605</v>
      </c>
      <c r="B1218" t="s">
        <v>4606</v>
      </c>
      <c r="C1218">
        <v>1217</v>
      </c>
    </row>
    <row r="1219" spans="1:3">
      <c r="A1219" t="s">
        <v>4607</v>
      </c>
      <c r="B1219" t="s">
        <v>2076</v>
      </c>
      <c r="C1219">
        <v>1218</v>
      </c>
    </row>
    <row r="1220" spans="1:3">
      <c r="A1220" t="s">
        <v>4608</v>
      </c>
      <c r="B1220" t="s">
        <v>4609</v>
      </c>
      <c r="C1220">
        <v>1219</v>
      </c>
    </row>
    <row r="1221" spans="1:3">
      <c r="A1221" t="s">
        <v>4610</v>
      </c>
      <c r="B1221" t="s">
        <v>4611</v>
      </c>
      <c r="C1221">
        <v>1220</v>
      </c>
    </row>
    <row r="1222" spans="1:3">
      <c r="A1222" t="s">
        <v>4612</v>
      </c>
      <c r="B1222" t="s">
        <v>4613</v>
      </c>
      <c r="C1222">
        <v>1221</v>
      </c>
    </row>
    <row r="1223" spans="1:3">
      <c r="A1223" t="s">
        <v>4614</v>
      </c>
      <c r="B1223" t="s">
        <v>2077</v>
      </c>
      <c r="C1223">
        <v>1222</v>
      </c>
    </row>
    <row r="1224" spans="1:3">
      <c r="A1224" t="s">
        <v>4615</v>
      </c>
      <c r="B1224" t="s">
        <v>4616</v>
      </c>
      <c r="C1224">
        <v>1223</v>
      </c>
    </row>
    <row r="1225" spans="1:3">
      <c r="A1225" t="s">
        <v>4617</v>
      </c>
      <c r="B1225" t="s">
        <v>4618</v>
      </c>
      <c r="C1225">
        <v>1224</v>
      </c>
    </row>
    <row r="1226" spans="1:3">
      <c r="A1226" t="s">
        <v>4619</v>
      </c>
      <c r="B1226" t="s">
        <v>4620</v>
      </c>
      <c r="C1226">
        <v>1225</v>
      </c>
    </row>
    <row r="1227" spans="1:3">
      <c r="A1227" t="s">
        <v>4621</v>
      </c>
      <c r="B1227" t="s">
        <v>4622</v>
      </c>
      <c r="C1227">
        <v>1226</v>
      </c>
    </row>
    <row r="1228" spans="1:3">
      <c r="A1228" t="s">
        <v>4623</v>
      </c>
      <c r="B1228" t="s">
        <v>2078</v>
      </c>
      <c r="C1228">
        <v>1227</v>
      </c>
    </row>
    <row r="1229" spans="1:3">
      <c r="A1229" t="s">
        <v>4624</v>
      </c>
      <c r="B1229" t="s">
        <v>2079</v>
      </c>
      <c r="C1229">
        <v>1228</v>
      </c>
    </row>
    <row r="1230" spans="1:3">
      <c r="A1230" t="s">
        <v>4625</v>
      </c>
      <c r="B1230" t="s">
        <v>2080</v>
      </c>
      <c r="C1230">
        <v>1229</v>
      </c>
    </row>
    <row r="1231" spans="1:3">
      <c r="A1231" t="s">
        <v>4626</v>
      </c>
      <c r="B1231" t="s">
        <v>2081</v>
      </c>
      <c r="C1231">
        <v>1230</v>
      </c>
    </row>
    <row r="1232" spans="1:3">
      <c r="A1232" t="s">
        <v>4627</v>
      </c>
      <c r="B1232" t="s">
        <v>2082</v>
      </c>
      <c r="C1232">
        <v>1231</v>
      </c>
    </row>
    <row r="1233" spans="1:3">
      <c r="A1233" t="s">
        <v>4628</v>
      </c>
      <c r="B1233" t="s">
        <v>4629</v>
      </c>
      <c r="C1233">
        <v>1232</v>
      </c>
    </row>
    <row r="1234" spans="1:3">
      <c r="A1234" t="s">
        <v>4630</v>
      </c>
      <c r="B1234" t="s">
        <v>4631</v>
      </c>
      <c r="C1234">
        <v>1233</v>
      </c>
    </row>
    <row r="1235" spans="1:3">
      <c r="A1235" t="s">
        <v>4632</v>
      </c>
      <c r="B1235" t="s">
        <v>2083</v>
      </c>
      <c r="C1235">
        <v>1234</v>
      </c>
    </row>
    <row r="1236" spans="1:3">
      <c r="A1236" t="s">
        <v>4633</v>
      </c>
      <c r="B1236" t="s">
        <v>2084</v>
      </c>
      <c r="C1236">
        <v>1235</v>
      </c>
    </row>
    <row r="1237" spans="1:3">
      <c r="A1237" t="s">
        <v>4634</v>
      </c>
      <c r="B1237" t="s">
        <v>4635</v>
      </c>
      <c r="C1237">
        <v>1236</v>
      </c>
    </row>
    <row r="1238" spans="1:3">
      <c r="A1238" t="s">
        <v>4636</v>
      </c>
      <c r="B1238" t="s">
        <v>4637</v>
      </c>
      <c r="C1238">
        <v>1237</v>
      </c>
    </row>
    <row r="1239" spans="1:3">
      <c r="A1239" t="s">
        <v>4638</v>
      </c>
      <c r="B1239" t="s">
        <v>4639</v>
      </c>
      <c r="C1239">
        <v>1238</v>
      </c>
    </row>
    <row r="1240" spans="1:3">
      <c r="A1240" t="s">
        <v>4640</v>
      </c>
      <c r="B1240" t="s">
        <v>4641</v>
      </c>
      <c r="C1240">
        <v>1239</v>
      </c>
    </row>
    <row r="1241" spans="1:3">
      <c r="A1241" t="s">
        <v>4642</v>
      </c>
      <c r="B1241" t="s">
        <v>2085</v>
      </c>
      <c r="C1241">
        <v>1240</v>
      </c>
    </row>
    <row r="1242" spans="1:3">
      <c r="A1242" t="s">
        <v>4643</v>
      </c>
      <c r="B1242" t="s">
        <v>4644</v>
      </c>
      <c r="C1242">
        <v>1241</v>
      </c>
    </row>
    <row r="1243" spans="1:3">
      <c r="A1243" t="s">
        <v>4645</v>
      </c>
      <c r="B1243" t="s">
        <v>4646</v>
      </c>
      <c r="C1243">
        <v>1242</v>
      </c>
    </row>
    <row r="1244" spans="1:3">
      <c r="A1244" t="s">
        <v>4647</v>
      </c>
      <c r="B1244" t="s">
        <v>4648</v>
      </c>
      <c r="C1244">
        <v>1243</v>
      </c>
    </row>
    <row r="1245" spans="1:3">
      <c r="A1245" t="s">
        <v>4649</v>
      </c>
      <c r="B1245" t="s">
        <v>4650</v>
      </c>
      <c r="C1245">
        <v>1244</v>
      </c>
    </row>
    <row r="1246" spans="1:3">
      <c r="A1246" t="s">
        <v>4651</v>
      </c>
      <c r="B1246" t="s">
        <v>4652</v>
      </c>
      <c r="C1246">
        <v>1245</v>
      </c>
    </row>
    <row r="1247" spans="1:3">
      <c r="A1247" t="s">
        <v>4653</v>
      </c>
      <c r="B1247" t="s">
        <v>2086</v>
      </c>
      <c r="C1247">
        <v>1246</v>
      </c>
    </row>
    <row r="1248" spans="1:3">
      <c r="A1248" t="s">
        <v>4654</v>
      </c>
      <c r="B1248" t="s">
        <v>2087</v>
      </c>
      <c r="C1248">
        <v>1247</v>
      </c>
    </row>
    <row r="1249" spans="1:3">
      <c r="A1249" t="s">
        <v>4655</v>
      </c>
      <c r="B1249" t="s">
        <v>2088</v>
      </c>
      <c r="C1249">
        <v>1248</v>
      </c>
    </row>
    <row r="1250" spans="1:3">
      <c r="A1250" t="s">
        <v>4656</v>
      </c>
      <c r="B1250" t="s">
        <v>2089</v>
      </c>
      <c r="C1250">
        <v>1249</v>
      </c>
    </row>
    <row r="1251" spans="1:3">
      <c r="A1251" t="s">
        <v>4657</v>
      </c>
      <c r="B1251" t="s">
        <v>2090</v>
      </c>
      <c r="C1251">
        <v>1250</v>
      </c>
    </row>
    <row r="1252" spans="1:3">
      <c r="A1252" t="s">
        <v>4658</v>
      </c>
      <c r="B1252" t="s">
        <v>4659</v>
      </c>
      <c r="C1252">
        <v>1251</v>
      </c>
    </row>
    <row r="1253" spans="1:3">
      <c r="A1253" t="s">
        <v>4660</v>
      </c>
      <c r="B1253" t="s">
        <v>4661</v>
      </c>
      <c r="C1253">
        <v>1252</v>
      </c>
    </row>
    <row r="1254" spans="1:3">
      <c r="A1254" t="s">
        <v>4662</v>
      </c>
      <c r="B1254" t="s">
        <v>4663</v>
      </c>
      <c r="C1254">
        <v>1253</v>
      </c>
    </row>
    <row r="1255" spans="1:3">
      <c r="A1255" t="s">
        <v>4664</v>
      </c>
      <c r="B1255" t="s">
        <v>4665</v>
      </c>
      <c r="C1255">
        <v>1254</v>
      </c>
    </row>
    <row r="1256" spans="1:3">
      <c r="A1256" t="s">
        <v>4666</v>
      </c>
      <c r="B1256" t="s">
        <v>4667</v>
      </c>
      <c r="C1256">
        <v>1255</v>
      </c>
    </row>
    <row r="1257" spans="1:3">
      <c r="A1257" t="s">
        <v>4668</v>
      </c>
      <c r="B1257" t="s">
        <v>2091</v>
      </c>
      <c r="C1257">
        <v>1256</v>
      </c>
    </row>
    <row r="1258" spans="1:3">
      <c r="A1258" t="s">
        <v>4669</v>
      </c>
      <c r="B1258" t="s">
        <v>4670</v>
      </c>
      <c r="C1258">
        <v>1257</v>
      </c>
    </row>
    <row r="1259" spans="1:3">
      <c r="A1259" t="s">
        <v>4671</v>
      </c>
      <c r="B1259" t="s">
        <v>2092</v>
      </c>
      <c r="C1259">
        <v>1258</v>
      </c>
    </row>
    <row r="1260" spans="1:3">
      <c r="A1260" t="s">
        <v>4672</v>
      </c>
      <c r="B1260" t="s">
        <v>4673</v>
      </c>
      <c r="C1260">
        <v>1259</v>
      </c>
    </row>
    <row r="1261" spans="1:3">
      <c r="A1261" t="s">
        <v>4674</v>
      </c>
      <c r="B1261" t="s">
        <v>2093</v>
      </c>
      <c r="C1261">
        <v>1260</v>
      </c>
    </row>
    <row r="1262" spans="1:3">
      <c r="A1262" t="s">
        <v>4675</v>
      </c>
      <c r="B1262" t="s">
        <v>4676</v>
      </c>
      <c r="C1262">
        <v>1261</v>
      </c>
    </row>
    <row r="1263" spans="1:3">
      <c r="A1263" t="s">
        <v>4677</v>
      </c>
      <c r="B1263" t="s">
        <v>4678</v>
      </c>
      <c r="C1263">
        <v>1262</v>
      </c>
    </row>
    <row r="1264" spans="1:3">
      <c r="A1264" t="s">
        <v>4679</v>
      </c>
      <c r="B1264" t="s">
        <v>2094</v>
      </c>
      <c r="C1264">
        <v>1263</v>
      </c>
    </row>
    <row r="1265" spans="1:3">
      <c r="A1265" t="s">
        <v>4680</v>
      </c>
      <c r="B1265" t="s">
        <v>2095</v>
      </c>
      <c r="C1265">
        <v>1264</v>
      </c>
    </row>
    <row r="1266" spans="1:3">
      <c r="A1266" t="s">
        <v>4681</v>
      </c>
      <c r="B1266" t="s">
        <v>2096</v>
      </c>
      <c r="C1266">
        <v>1265</v>
      </c>
    </row>
    <row r="1267" spans="1:3">
      <c r="A1267" t="s">
        <v>4682</v>
      </c>
      <c r="B1267" t="s">
        <v>4683</v>
      </c>
      <c r="C1267">
        <v>1266</v>
      </c>
    </row>
    <row r="1268" spans="1:3">
      <c r="A1268" t="s">
        <v>4684</v>
      </c>
      <c r="B1268" t="s">
        <v>2097</v>
      </c>
      <c r="C1268">
        <v>1267</v>
      </c>
    </row>
    <row r="1269" spans="1:3">
      <c r="A1269" t="s">
        <v>4685</v>
      </c>
      <c r="B1269" t="s">
        <v>2098</v>
      </c>
      <c r="C1269">
        <v>1268</v>
      </c>
    </row>
    <row r="1270" spans="1:3">
      <c r="A1270" t="s">
        <v>4686</v>
      </c>
      <c r="B1270" t="s">
        <v>2099</v>
      </c>
      <c r="C1270">
        <v>1269</v>
      </c>
    </row>
    <row r="1271" spans="1:3">
      <c r="A1271" t="s">
        <v>4687</v>
      </c>
      <c r="B1271" t="s">
        <v>4688</v>
      </c>
      <c r="C1271">
        <v>1270</v>
      </c>
    </row>
    <row r="1272" spans="1:3">
      <c r="A1272" t="s">
        <v>4689</v>
      </c>
      <c r="B1272" t="s">
        <v>2100</v>
      </c>
      <c r="C1272">
        <v>1271</v>
      </c>
    </row>
    <row r="1273" spans="1:3">
      <c r="A1273" t="s">
        <v>4690</v>
      </c>
      <c r="B1273" t="s">
        <v>4691</v>
      </c>
      <c r="C1273">
        <v>1272</v>
      </c>
    </row>
    <row r="1274" spans="1:3">
      <c r="A1274" t="s">
        <v>4692</v>
      </c>
      <c r="B1274" t="s">
        <v>4693</v>
      </c>
      <c r="C1274">
        <v>1273</v>
      </c>
    </row>
    <row r="1275" spans="1:3">
      <c r="A1275" t="s">
        <v>4694</v>
      </c>
      <c r="B1275" t="s">
        <v>2101</v>
      </c>
      <c r="C1275">
        <v>1274</v>
      </c>
    </row>
    <row r="1276" spans="1:3">
      <c r="A1276" t="s">
        <v>4695</v>
      </c>
      <c r="B1276" t="s">
        <v>2102</v>
      </c>
      <c r="C1276">
        <v>1275</v>
      </c>
    </row>
    <row r="1277" spans="1:3">
      <c r="A1277" t="s">
        <v>4696</v>
      </c>
      <c r="B1277" t="s">
        <v>2103</v>
      </c>
      <c r="C1277">
        <v>1276</v>
      </c>
    </row>
    <row r="1278" spans="1:3">
      <c r="A1278" t="s">
        <v>4697</v>
      </c>
      <c r="B1278" t="s">
        <v>2104</v>
      </c>
      <c r="C1278">
        <v>1277</v>
      </c>
    </row>
    <row r="1279" spans="1:3">
      <c r="A1279" t="s">
        <v>4698</v>
      </c>
      <c r="B1279" t="s">
        <v>4699</v>
      </c>
      <c r="C1279">
        <v>1278</v>
      </c>
    </row>
    <row r="1280" spans="1:3">
      <c r="A1280" t="s">
        <v>4700</v>
      </c>
      <c r="B1280" t="s">
        <v>4701</v>
      </c>
      <c r="C1280">
        <v>1279</v>
      </c>
    </row>
    <row r="1281" spans="1:3">
      <c r="A1281" t="s">
        <v>4702</v>
      </c>
      <c r="B1281" t="s">
        <v>4703</v>
      </c>
      <c r="C1281">
        <v>1280</v>
      </c>
    </row>
    <row r="1282" spans="1:3">
      <c r="A1282" t="s">
        <v>4704</v>
      </c>
      <c r="B1282" t="s">
        <v>4705</v>
      </c>
      <c r="C1282">
        <v>1281</v>
      </c>
    </row>
    <row r="1283" spans="1:3">
      <c r="A1283" t="s">
        <v>4706</v>
      </c>
      <c r="B1283" t="s">
        <v>4707</v>
      </c>
      <c r="C1283">
        <v>1282</v>
      </c>
    </row>
    <row r="1284" spans="1:3">
      <c r="A1284" t="s">
        <v>4708</v>
      </c>
      <c r="B1284" t="s">
        <v>4709</v>
      </c>
      <c r="C1284">
        <v>1283</v>
      </c>
    </row>
    <row r="1285" spans="1:3">
      <c r="A1285" t="s">
        <v>4710</v>
      </c>
      <c r="B1285" t="s">
        <v>4711</v>
      </c>
      <c r="C1285">
        <v>1284</v>
      </c>
    </row>
    <row r="1286" spans="1:3">
      <c r="A1286" t="s">
        <v>4717</v>
      </c>
      <c r="B1286" t="s">
        <v>4718</v>
      </c>
      <c r="C1286">
        <v>1285</v>
      </c>
    </row>
    <row r="1287" spans="1:3">
      <c r="A1287" t="s">
        <v>4713</v>
      </c>
      <c r="B1287" t="s">
        <v>4714</v>
      </c>
      <c r="C1287">
        <v>1286</v>
      </c>
    </row>
    <row r="1288" spans="1:3">
      <c r="A1288" t="s">
        <v>4715</v>
      </c>
      <c r="B1288" t="s">
        <v>4716</v>
      </c>
      <c r="C1288">
        <v>1287</v>
      </c>
    </row>
    <row r="1289" spans="1:3">
      <c r="A1289" t="s">
        <v>4719</v>
      </c>
      <c r="B1289" t="s">
        <v>4720</v>
      </c>
      <c r="C1289">
        <v>1288</v>
      </c>
    </row>
    <row r="1290" spans="1:3">
      <c r="A1290" t="s">
        <v>4721</v>
      </c>
      <c r="B1290" t="s">
        <v>4722</v>
      </c>
      <c r="C1290">
        <v>1289</v>
      </c>
    </row>
    <row r="1291" spans="1:3">
      <c r="A1291" t="s">
        <v>4712</v>
      </c>
      <c r="B1291" t="s">
        <v>2105</v>
      </c>
      <c r="C1291">
        <v>1290</v>
      </c>
    </row>
    <row r="1292" spans="1:3">
      <c r="A1292" t="s">
        <v>4723</v>
      </c>
      <c r="B1292" t="s">
        <v>4724</v>
      </c>
      <c r="C1292">
        <v>1291</v>
      </c>
    </row>
    <row r="1293" spans="1:3">
      <c r="A1293" t="s">
        <v>4725</v>
      </c>
      <c r="B1293" t="s">
        <v>2106</v>
      </c>
      <c r="C1293">
        <v>1292</v>
      </c>
    </row>
    <row r="1294" spans="1:3">
      <c r="A1294" t="s">
        <v>4726</v>
      </c>
      <c r="B1294" t="s">
        <v>4727</v>
      </c>
      <c r="C1294">
        <v>1293</v>
      </c>
    </row>
    <row r="1295" spans="1:3">
      <c r="A1295" t="s">
        <v>4728</v>
      </c>
      <c r="B1295" t="s">
        <v>4729</v>
      </c>
      <c r="C1295">
        <v>1294</v>
      </c>
    </row>
    <row r="1296" spans="1:3">
      <c r="A1296" t="s">
        <v>4730</v>
      </c>
      <c r="B1296" t="s">
        <v>2107</v>
      </c>
      <c r="C1296">
        <v>1295</v>
      </c>
    </row>
    <row r="1297" spans="1:3">
      <c r="A1297" t="s">
        <v>4731</v>
      </c>
      <c r="B1297" t="s">
        <v>4732</v>
      </c>
      <c r="C1297">
        <v>1296</v>
      </c>
    </row>
    <row r="1298" spans="1:3">
      <c r="A1298" t="s">
        <v>4733</v>
      </c>
      <c r="B1298" t="s">
        <v>2108</v>
      </c>
      <c r="C1298">
        <v>1297</v>
      </c>
    </row>
    <row r="1299" spans="1:3">
      <c r="A1299" t="s">
        <v>4734</v>
      </c>
      <c r="B1299" t="s">
        <v>2109</v>
      </c>
      <c r="C1299">
        <v>1298</v>
      </c>
    </row>
    <row r="1300" spans="1:3">
      <c r="A1300" t="s">
        <v>4735</v>
      </c>
      <c r="B1300" t="s">
        <v>2110</v>
      </c>
      <c r="C1300">
        <v>1299</v>
      </c>
    </row>
    <row r="1301" spans="1:3">
      <c r="A1301" t="s">
        <v>4736</v>
      </c>
      <c r="B1301" t="s">
        <v>4737</v>
      </c>
      <c r="C1301">
        <v>1300</v>
      </c>
    </row>
    <row r="1302" spans="1:3">
      <c r="A1302" t="s">
        <v>4738</v>
      </c>
      <c r="B1302" t="s">
        <v>4739</v>
      </c>
      <c r="C1302">
        <v>1301</v>
      </c>
    </row>
    <row r="1303" spans="1:3">
      <c r="A1303" t="s">
        <v>4740</v>
      </c>
      <c r="B1303" t="s">
        <v>2111</v>
      </c>
      <c r="C1303">
        <v>1302</v>
      </c>
    </row>
    <row r="1304" spans="1:3">
      <c r="A1304" t="s">
        <v>4741</v>
      </c>
      <c r="B1304" t="s">
        <v>4742</v>
      </c>
      <c r="C1304">
        <v>1303</v>
      </c>
    </row>
    <row r="1305" spans="1:3">
      <c r="A1305" t="s">
        <v>4743</v>
      </c>
      <c r="B1305" t="s">
        <v>4744</v>
      </c>
      <c r="C1305">
        <v>1304</v>
      </c>
    </row>
    <row r="1306" spans="1:3">
      <c r="A1306" t="s">
        <v>4745</v>
      </c>
      <c r="B1306" t="s">
        <v>4746</v>
      </c>
      <c r="C1306">
        <v>1305</v>
      </c>
    </row>
    <row r="1307" spans="1:3">
      <c r="A1307" t="s">
        <v>4747</v>
      </c>
      <c r="B1307" t="s">
        <v>2112</v>
      </c>
      <c r="C1307">
        <v>1306</v>
      </c>
    </row>
    <row r="1308" spans="1:3">
      <c r="A1308" t="s">
        <v>4748</v>
      </c>
      <c r="B1308" t="s">
        <v>4749</v>
      </c>
      <c r="C1308">
        <v>1307</v>
      </c>
    </row>
    <row r="1309" spans="1:3">
      <c r="A1309" t="s">
        <v>4750</v>
      </c>
      <c r="B1309" t="s">
        <v>2113</v>
      </c>
      <c r="C1309">
        <v>1308</v>
      </c>
    </row>
    <row r="1310" spans="1:3">
      <c r="A1310" t="s">
        <v>4751</v>
      </c>
      <c r="B1310" t="s">
        <v>4752</v>
      </c>
      <c r="C1310">
        <v>1309</v>
      </c>
    </row>
    <row r="1311" spans="1:3">
      <c r="A1311" t="s">
        <v>4753</v>
      </c>
      <c r="B1311" t="s">
        <v>4754</v>
      </c>
      <c r="C1311">
        <v>1310</v>
      </c>
    </row>
    <row r="1312" spans="1:3">
      <c r="A1312" t="s">
        <v>4755</v>
      </c>
      <c r="B1312" t="s">
        <v>2114</v>
      </c>
      <c r="C1312">
        <v>1311</v>
      </c>
    </row>
    <row r="1313" spans="1:3">
      <c r="A1313" t="s">
        <v>4756</v>
      </c>
      <c r="B1313" t="s">
        <v>4757</v>
      </c>
      <c r="C1313">
        <v>1312</v>
      </c>
    </row>
    <row r="1314" spans="1:3">
      <c r="A1314" t="s">
        <v>4758</v>
      </c>
      <c r="B1314" t="s">
        <v>2115</v>
      </c>
      <c r="C1314">
        <v>1313</v>
      </c>
    </row>
    <row r="1315" spans="1:3">
      <c r="A1315" t="s">
        <v>4759</v>
      </c>
      <c r="B1315" t="s">
        <v>4760</v>
      </c>
      <c r="C1315">
        <v>1314</v>
      </c>
    </row>
    <row r="1316" spans="1:3">
      <c r="A1316" t="s">
        <v>4761</v>
      </c>
      <c r="B1316" t="s">
        <v>2116</v>
      </c>
      <c r="C1316">
        <v>1315</v>
      </c>
    </row>
    <row r="1317" spans="1:3">
      <c r="A1317" t="s">
        <v>4762</v>
      </c>
      <c r="B1317" t="s">
        <v>4763</v>
      </c>
      <c r="C1317">
        <v>1316</v>
      </c>
    </row>
    <row r="1318" spans="1:3">
      <c r="A1318" t="s">
        <v>4764</v>
      </c>
      <c r="B1318" t="s">
        <v>2117</v>
      </c>
      <c r="C1318">
        <v>1317</v>
      </c>
    </row>
    <row r="1319" spans="1:3">
      <c r="A1319" t="s">
        <v>4765</v>
      </c>
      <c r="B1319" t="s">
        <v>4766</v>
      </c>
      <c r="C1319">
        <v>1318</v>
      </c>
    </row>
    <row r="1320" spans="1:3">
      <c r="A1320" t="s">
        <v>4767</v>
      </c>
      <c r="B1320" t="s">
        <v>2118</v>
      </c>
      <c r="C1320">
        <v>1319</v>
      </c>
    </row>
    <row r="1321" spans="1:3">
      <c r="A1321" t="s">
        <v>4768</v>
      </c>
      <c r="B1321" t="s">
        <v>4769</v>
      </c>
      <c r="C1321">
        <v>1320</v>
      </c>
    </row>
    <row r="1322" spans="1:3">
      <c r="A1322" t="s">
        <v>4770</v>
      </c>
      <c r="B1322" t="s">
        <v>4771</v>
      </c>
      <c r="C1322">
        <v>1321</v>
      </c>
    </row>
    <row r="1323" spans="1:3">
      <c r="A1323" t="s">
        <v>4772</v>
      </c>
      <c r="B1323" t="s">
        <v>2119</v>
      </c>
      <c r="C1323">
        <v>1322</v>
      </c>
    </row>
    <row r="1324" spans="1:3">
      <c r="A1324" t="s">
        <v>4773</v>
      </c>
      <c r="B1324" t="s">
        <v>2120</v>
      </c>
      <c r="C1324">
        <v>1323</v>
      </c>
    </row>
    <row r="1325" spans="1:3">
      <c r="A1325" t="s">
        <v>4774</v>
      </c>
      <c r="B1325" t="s">
        <v>2121</v>
      </c>
      <c r="C1325">
        <v>1324</v>
      </c>
    </row>
    <row r="1326" spans="1:3">
      <c r="A1326" t="s">
        <v>4775</v>
      </c>
      <c r="B1326" t="s">
        <v>4776</v>
      </c>
      <c r="C1326">
        <v>1325</v>
      </c>
    </row>
    <row r="1327" spans="1:3">
      <c r="A1327" t="s">
        <v>4777</v>
      </c>
      <c r="B1327" t="s">
        <v>4778</v>
      </c>
      <c r="C1327">
        <v>1326</v>
      </c>
    </row>
    <row r="1328" spans="1:3">
      <c r="A1328" t="s">
        <v>4779</v>
      </c>
      <c r="B1328" t="s">
        <v>4780</v>
      </c>
      <c r="C1328">
        <v>1327</v>
      </c>
    </row>
    <row r="1329" spans="1:3">
      <c r="A1329" t="s">
        <v>4781</v>
      </c>
      <c r="B1329" t="s">
        <v>4782</v>
      </c>
      <c r="C1329">
        <v>1328</v>
      </c>
    </row>
    <row r="1330" spans="1:3">
      <c r="A1330" t="s">
        <v>4783</v>
      </c>
      <c r="B1330" t="s">
        <v>4784</v>
      </c>
      <c r="C1330">
        <v>1329</v>
      </c>
    </row>
    <row r="1331" spans="1:3">
      <c r="A1331" t="s">
        <v>4785</v>
      </c>
      <c r="B1331" t="s">
        <v>2122</v>
      </c>
      <c r="C1331">
        <v>1330</v>
      </c>
    </row>
    <row r="1332" spans="1:3">
      <c r="A1332" t="s">
        <v>4786</v>
      </c>
      <c r="B1332" t="s">
        <v>4787</v>
      </c>
      <c r="C1332">
        <v>1331</v>
      </c>
    </row>
    <row r="1333" spans="1:3">
      <c r="A1333" t="s">
        <v>4788</v>
      </c>
      <c r="B1333" t="s">
        <v>4789</v>
      </c>
      <c r="C1333">
        <v>1332</v>
      </c>
    </row>
    <row r="1334" spans="1:3">
      <c r="A1334" t="s">
        <v>4790</v>
      </c>
      <c r="B1334" t="s">
        <v>2123</v>
      </c>
      <c r="C1334">
        <v>1333</v>
      </c>
    </row>
    <row r="1335" spans="1:3">
      <c r="A1335" t="s">
        <v>4791</v>
      </c>
      <c r="B1335" t="s">
        <v>4792</v>
      </c>
      <c r="C1335">
        <v>1334</v>
      </c>
    </row>
    <row r="1336" spans="1:3">
      <c r="A1336" t="s">
        <v>4793</v>
      </c>
      <c r="B1336" t="s">
        <v>4794</v>
      </c>
      <c r="C1336">
        <v>1335</v>
      </c>
    </row>
    <row r="1337" spans="1:3">
      <c r="A1337" t="s">
        <v>4795</v>
      </c>
      <c r="B1337" t="s">
        <v>2124</v>
      </c>
      <c r="C1337">
        <v>1336</v>
      </c>
    </row>
    <row r="1338" spans="1:3">
      <c r="A1338" t="s">
        <v>4796</v>
      </c>
      <c r="B1338" t="s">
        <v>2125</v>
      </c>
      <c r="C1338">
        <v>1337</v>
      </c>
    </row>
    <row r="1339" spans="1:3">
      <c r="A1339" t="s">
        <v>4797</v>
      </c>
      <c r="B1339" t="s">
        <v>4798</v>
      </c>
      <c r="C1339">
        <v>1338</v>
      </c>
    </row>
    <row r="1340" spans="1:3">
      <c r="A1340" t="s">
        <v>4799</v>
      </c>
      <c r="B1340" t="s">
        <v>4800</v>
      </c>
      <c r="C1340">
        <v>1339</v>
      </c>
    </row>
    <row r="1341" spans="1:3">
      <c r="A1341" t="s">
        <v>4801</v>
      </c>
      <c r="B1341" t="s">
        <v>4802</v>
      </c>
      <c r="C1341">
        <v>1340</v>
      </c>
    </row>
    <row r="1342" spans="1:3">
      <c r="A1342" t="s">
        <v>4803</v>
      </c>
      <c r="B1342" t="s">
        <v>2126</v>
      </c>
      <c r="C1342">
        <v>1341</v>
      </c>
    </row>
    <row r="1343" spans="1:3">
      <c r="A1343" t="s">
        <v>4804</v>
      </c>
      <c r="B1343" t="s">
        <v>2127</v>
      </c>
      <c r="C1343">
        <v>1342</v>
      </c>
    </row>
    <row r="1344" spans="1:3">
      <c r="A1344" t="s">
        <v>4805</v>
      </c>
      <c r="B1344" t="s">
        <v>4806</v>
      </c>
      <c r="C1344">
        <v>1343</v>
      </c>
    </row>
    <row r="1345" spans="1:3">
      <c r="A1345" t="s">
        <v>4807</v>
      </c>
      <c r="B1345" t="s">
        <v>2128</v>
      </c>
      <c r="C1345">
        <v>1344</v>
      </c>
    </row>
    <row r="1346" spans="1:3">
      <c r="A1346" t="s">
        <v>4808</v>
      </c>
      <c r="B1346" t="s">
        <v>2129</v>
      </c>
      <c r="C1346">
        <v>1345</v>
      </c>
    </row>
    <row r="1347" spans="1:3">
      <c r="A1347" t="s">
        <v>4809</v>
      </c>
      <c r="B1347" t="s">
        <v>2130</v>
      </c>
      <c r="C1347">
        <v>1346</v>
      </c>
    </row>
    <row r="1348" spans="1:3">
      <c r="A1348" t="s">
        <v>4810</v>
      </c>
      <c r="B1348" t="s">
        <v>2131</v>
      </c>
      <c r="C1348">
        <v>1347</v>
      </c>
    </row>
    <row r="1349" spans="1:3">
      <c r="A1349" t="s">
        <v>4811</v>
      </c>
      <c r="B1349" t="s">
        <v>2132</v>
      </c>
      <c r="C1349">
        <v>1348</v>
      </c>
    </row>
    <row r="1350" spans="1:3">
      <c r="A1350" t="s">
        <v>4812</v>
      </c>
      <c r="B1350" t="s">
        <v>4813</v>
      </c>
      <c r="C1350">
        <v>1349</v>
      </c>
    </row>
    <row r="1351" spans="1:3">
      <c r="A1351" t="s">
        <v>4814</v>
      </c>
      <c r="B1351" t="s">
        <v>2133</v>
      </c>
      <c r="C1351">
        <v>1350</v>
      </c>
    </row>
    <row r="1352" spans="1:3">
      <c r="A1352" t="s">
        <v>4815</v>
      </c>
      <c r="B1352" t="s">
        <v>4816</v>
      </c>
      <c r="C1352">
        <v>1351</v>
      </c>
    </row>
    <row r="1353" spans="1:3">
      <c r="A1353" t="s">
        <v>4817</v>
      </c>
      <c r="B1353" t="s">
        <v>4818</v>
      </c>
      <c r="C1353">
        <v>1352</v>
      </c>
    </row>
    <row r="1354" spans="1:3">
      <c r="A1354" t="s">
        <v>4819</v>
      </c>
      <c r="B1354" t="s">
        <v>2134</v>
      </c>
      <c r="C1354">
        <v>1353</v>
      </c>
    </row>
    <row r="1355" spans="1:3">
      <c r="A1355" t="s">
        <v>4820</v>
      </c>
      <c r="B1355" t="s">
        <v>4821</v>
      </c>
      <c r="C1355">
        <v>1354</v>
      </c>
    </row>
    <row r="1356" spans="1:3">
      <c r="A1356" t="s">
        <v>4822</v>
      </c>
      <c r="B1356" t="s">
        <v>4823</v>
      </c>
      <c r="C1356">
        <v>1355</v>
      </c>
    </row>
    <row r="1357" spans="1:3">
      <c r="A1357" t="s">
        <v>4824</v>
      </c>
      <c r="B1357" t="s">
        <v>4825</v>
      </c>
      <c r="C1357">
        <v>1356</v>
      </c>
    </row>
    <row r="1358" spans="1:3">
      <c r="A1358" t="s">
        <v>4826</v>
      </c>
      <c r="B1358" t="s">
        <v>2135</v>
      </c>
      <c r="C1358">
        <v>1357</v>
      </c>
    </row>
    <row r="1359" spans="1:3">
      <c r="A1359" t="s">
        <v>4827</v>
      </c>
      <c r="B1359" t="s">
        <v>4828</v>
      </c>
      <c r="C1359">
        <v>1358</v>
      </c>
    </row>
    <row r="1360" spans="1:3">
      <c r="A1360" t="s">
        <v>4829</v>
      </c>
      <c r="B1360" t="s">
        <v>2136</v>
      </c>
      <c r="C1360">
        <v>1359</v>
      </c>
    </row>
    <row r="1361" spans="1:3">
      <c r="A1361" t="s">
        <v>4830</v>
      </c>
      <c r="B1361" t="s">
        <v>4831</v>
      </c>
      <c r="C1361">
        <v>1360</v>
      </c>
    </row>
    <row r="1362" spans="1:3">
      <c r="A1362" t="s">
        <v>4832</v>
      </c>
      <c r="B1362" t="s">
        <v>4833</v>
      </c>
      <c r="C1362">
        <v>1361</v>
      </c>
    </row>
    <row r="1363" spans="1:3">
      <c r="A1363" t="s">
        <v>4834</v>
      </c>
      <c r="B1363" t="s">
        <v>4835</v>
      </c>
      <c r="C1363">
        <v>1362</v>
      </c>
    </row>
    <row r="1364" spans="1:3">
      <c r="A1364" t="s">
        <v>4836</v>
      </c>
      <c r="B1364" t="s">
        <v>4837</v>
      </c>
      <c r="C1364">
        <v>1363</v>
      </c>
    </row>
    <row r="1365" spans="1:3">
      <c r="A1365" t="s">
        <v>4838</v>
      </c>
      <c r="B1365" t="s">
        <v>4839</v>
      </c>
      <c r="C1365">
        <v>1364</v>
      </c>
    </row>
    <row r="1366" spans="1:3">
      <c r="A1366" t="s">
        <v>4840</v>
      </c>
      <c r="B1366" t="s">
        <v>4841</v>
      </c>
      <c r="C1366">
        <v>1365</v>
      </c>
    </row>
    <row r="1367" spans="1:3">
      <c r="A1367" t="s">
        <v>4842</v>
      </c>
      <c r="B1367" t="s">
        <v>4843</v>
      </c>
      <c r="C1367">
        <v>1366</v>
      </c>
    </row>
    <row r="1368" spans="1:3">
      <c r="A1368" t="s">
        <v>4844</v>
      </c>
      <c r="B1368" t="s">
        <v>4845</v>
      </c>
      <c r="C1368">
        <v>1367</v>
      </c>
    </row>
    <row r="1369" spans="1:3">
      <c r="A1369" t="s">
        <v>4846</v>
      </c>
      <c r="B1369" t="s">
        <v>4847</v>
      </c>
      <c r="C1369">
        <v>1368</v>
      </c>
    </row>
    <row r="1370" spans="1:3">
      <c r="A1370" t="s">
        <v>4848</v>
      </c>
      <c r="B1370" t="s">
        <v>2137</v>
      </c>
      <c r="C1370">
        <v>1369</v>
      </c>
    </row>
    <row r="1371" spans="1:3">
      <c r="A1371" t="s">
        <v>4849</v>
      </c>
      <c r="B1371" t="s">
        <v>2138</v>
      </c>
      <c r="C1371">
        <v>1370</v>
      </c>
    </row>
    <row r="1372" spans="1:3">
      <c r="A1372" t="s">
        <v>4850</v>
      </c>
      <c r="B1372" t="s">
        <v>4851</v>
      </c>
      <c r="C1372">
        <v>1371</v>
      </c>
    </row>
    <row r="1373" spans="1:3">
      <c r="A1373" t="s">
        <v>4852</v>
      </c>
      <c r="B1373" t="s">
        <v>2139</v>
      </c>
      <c r="C1373">
        <v>1372</v>
      </c>
    </row>
    <row r="1374" spans="1:3">
      <c r="A1374" t="s">
        <v>4853</v>
      </c>
      <c r="B1374" t="s">
        <v>4854</v>
      </c>
      <c r="C1374">
        <v>1373</v>
      </c>
    </row>
    <row r="1375" spans="1:3">
      <c r="A1375" t="s">
        <v>4855</v>
      </c>
      <c r="B1375" t="s">
        <v>2140</v>
      </c>
      <c r="C1375">
        <v>1374</v>
      </c>
    </row>
    <row r="1376" spans="1:3">
      <c r="A1376" t="s">
        <v>4856</v>
      </c>
      <c r="B1376" t="s">
        <v>2141</v>
      </c>
      <c r="C1376">
        <v>1375</v>
      </c>
    </row>
    <row r="1377" spans="1:3">
      <c r="A1377" t="s">
        <v>4857</v>
      </c>
      <c r="B1377" t="s">
        <v>4858</v>
      </c>
      <c r="C1377">
        <v>1376</v>
      </c>
    </row>
    <row r="1378" spans="1:3">
      <c r="A1378" t="s">
        <v>4859</v>
      </c>
      <c r="B1378" t="s">
        <v>2142</v>
      </c>
      <c r="C1378">
        <v>1377</v>
      </c>
    </row>
    <row r="1379" spans="1:3">
      <c r="A1379" t="s">
        <v>4860</v>
      </c>
      <c r="B1379" t="s">
        <v>4861</v>
      </c>
      <c r="C1379">
        <v>1378</v>
      </c>
    </row>
    <row r="1380" spans="1:3">
      <c r="A1380" t="s">
        <v>4862</v>
      </c>
      <c r="B1380" t="s">
        <v>2143</v>
      </c>
      <c r="C1380">
        <v>1379</v>
      </c>
    </row>
    <row r="1381" spans="1:3">
      <c r="A1381" t="s">
        <v>4863</v>
      </c>
      <c r="B1381" t="s">
        <v>2144</v>
      </c>
      <c r="C1381">
        <v>1380</v>
      </c>
    </row>
    <row r="1382" spans="1:3">
      <c r="A1382" t="s">
        <v>4864</v>
      </c>
      <c r="B1382" t="s">
        <v>4865</v>
      </c>
      <c r="C1382">
        <v>1381</v>
      </c>
    </row>
    <row r="1383" spans="1:3">
      <c r="A1383" t="s">
        <v>4866</v>
      </c>
      <c r="B1383" t="s">
        <v>2145</v>
      </c>
      <c r="C1383">
        <v>1382</v>
      </c>
    </row>
    <row r="1384" spans="1:3">
      <c r="A1384" t="s">
        <v>4867</v>
      </c>
      <c r="B1384" t="s">
        <v>2146</v>
      </c>
      <c r="C1384">
        <v>1383</v>
      </c>
    </row>
    <row r="1385" spans="1:3">
      <c r="A1385" t="s">
        <v>4868</v>
      </c>
      <c r="B1385" t="s">
        <v>2147</v>
      </c>
      <c r="C1385">
        <v>1384</v>
      </c>
    </row>
    <row r="1386" spans="1:3">
      <c r="A1386" t="s">
        <v>4869</v>
      </c>
      <c r="B1386" t="s">
        <v>2148</v>
      </c>
      <c r="C1386">
        <v>1385</v>
      </c>
    </row>
    <row r="1387" spans="1:3">
      <c r="A1387" t="s">
        <v>4870</v>
      </c>
      <c r="B1387" t="s">
        <v>2149</v>
      </c>
      <c r="C1387">
        <v>1386</v>
      </c>
    </row>
    <row r="1388" spans="1:3">
      <c r="A1388" t="s">
        <v>4871</v>
      </c>
      <c r="B1388" t="s">
        <v>4872</v>
      </c>
      <c r="C1388">
        <v>1387</v>
      </c>
    </row>
    <row r="1389" spans="1:3">
      <c r="A1389" t="s">
        <v>4873</v>
      </c>
      <c r="B1389" t="s">
        <v>2150</v>
      </c>
      <c r="C1389">
        <v>1388</v>
      </c>
    </row>
    <row r="1390" spans="1:3">
      <c r="A1390" t="s">
        <v>4874</v>
      </c>
      <c r="B1390" t="s">
        <v>2151</v>
      </c>
      <c r="C1390">
        <v>1389</v>
      </c>
    </row>
    <row r="1391" spans="1:3">
      <c r="A1391" t="s">
        <v>5469</v>
      </c>
      <c r="B1391" t="s">
        <v>5470</v>
      </c>
      <c r="C1391">
        <v>1390</v>
      </c>
    </row>
    <row r="1392" spans="1:3">
      <c r="A1392" t="s">
        <v>4875</v>
      </c>
      <c r="B1392" t="s">
        <v>2152</v>
      </c>
      <c r="C1392">
        <v>1391</v>
      </c>
    </row>
    <row r="1393" spans="1:3">
      <c r="A1393" t="s">
        <v>4876</v>
      </c>
      <c r="B1393" t="s">
        <v>2153</v>
      </c>
      <c r="C1393">
        <v>1392</v>
      </c>
    </row>
    <row r="1394" spans="1:3">
      <c r="A1394" t="s">
        <v>4877</v>
      </c>
      <c r="B1394" t="s">
        <v>4878</v>
      </c>
      <c r="C1394">
        <v>1393</v>
      </c>
    </row>
    <row r="1395" spans="1:3">
      <c r="A1395" t="s">
        <v>4879</v>
      </c>
      <c r="B1395" t="s">
        <v>2154</v>
      </c>
      <c r="C1395">
        <v>1394</v>
      </c>
    </row>
    <row r="1396" spans="1:3">
      <c r="A1396" t="s">
        <v>4880</v>
      </c>
      <c r="B1396" t="s">
        <v>4881</v>
      </c>
      <c r="C1396">
        <v>1395</v>
      </c>
    </row>
    <row r="1397" spans="1:3">
      <c r="A1397" t="s">
        <v>4882</v>
      </c>
      <c r="B1397" t="s">
        <v>4883</v>
      </c>
      <c r="C1397">
        <v>1396</v>
      </c>
    </row>
    <row r="1398" spans="1:3">
      <c r="A1398" t="s">
        <v>4884</v>
      </c>
      <c r="B1398" t="s">
        <v>2155</v>
      </c>
      <c r="C1398">
        <v>1397</v>
      </c>
    </row>
    <row r="1399" spans="1:3">
      <c r="A1399" t="s">
        <v>4885</v>
      </c>
      <c r="B1399" t="s">
        <v>2156</v>
      </c>
      <c r="C1399">
        <v>1398</v>
      </c>
    </row>
    <row r="1400" spans="1:3">
      <c r="A1400" t="s">
        <v>4886</v>
      </c>
      <c r="B1400" t="s">
        <v>4887</v>
      </c>
      <c r="C1400">
        <v>1399</v>
      </c>
    </row>
    <row r="1401" spans="1:3">
      <c r="A1401" t="s">
        <v>4888</v>
      </c>
      <c r="B1401" t="s">
        <v>2157</v>
      </c>
      <c r="C1401">
        <v>1400</v>
      </c>
    </row>
    <row r="1402" spans="1:3">
      <c r="A1402" t="s">
        <v>4889</v>
      </c>
      <c r="B1402" t="s">
        <v>4890</v>
      </c>
      <c r="C1402">
        <v>1401</v>
      </c>
    </row>
    <row r="1403" spans="1:3">
      <c r="A1403" t="s">
        <v>4891</v>
      </c>
      <c r="B1403" t="s">
        <v>4892</v>
      </c>
      <c r="C1403">
        <v>1402</v>
      </c>
    </row>
    <row r="1404" spans="1:3">
      <c r="A1404" t="s">
        <v>4893</v>
      </c>
      <c r="B1404" t="s">
        <v>2158</v>
      </c>
      <c r="C1404">
        <v>1403</v>
      </c>
    </row>
    <row r="1405" spans="1:3">
      <c r="A1405" t="s">
        <v>4894</v>
      </c>
      <c r="B1405" t="s">
        <v>4895</v>
      </c>
      <c r="C1405">
        <v>1404</v>
      </c>
    </row>
    <row r="1406" spans="1:3">
      <c r="A1406" t="s">
        <v>4896</v>
      </c>
      <c r="B1406" t="s">
        <v>2159</v>
      </c>
      <c r="C1406">
        <v>1405</v>
      </c>
    </row>
    <row r="1407" spans="1:3">
      <c r="A1407" t="s">
        <v>4897</v>
      </c>
      <c r="B1407" t="s">
        <v>4898</v>
      </c>
      <c r="C1407">
        <v>1406</v>
      </c>
    </row>
    <row r="1408" spans="1:3">
      <c r="A1408" t="s">
        <v>4899</v>
      </c>
      <c r="B1408" t="s">
        <v>2160</v>
      </c>
      <c r="C1408">
        <v>1407</v>
      </c>
    </row>
    <row r="1409" spans="1:3">
      <c r="A1409" t="s">
        <v>4900</v>
      </c>
      <c r="B1409" t="s">
        <v>4901</v>
      </c>
      <c r="C1409">
        <v>1408</v>
      </c>
    </row>
    <row r="1410" spans="1:3">
      <c r="A1410" t="s">
        <v>4902</v>
      </c>
      <c r="B1410" t="s">
        <v>2161</v>
      </c>
      <c r="C1410">
        <v>1409</v>
      </c>
    </row>
    <row r="1411" spans="1:3">
      <c r="A1411" t="s">
        <v>4905</v>
      </c>
      <c r="B1411" t="s">
        <v>4906</v>
      </c>
      <c r="C1411">
        <v>1410</v>
      </c>
    </row>
    <row r="1412" spans="1:3">
      <c r="A1412" t="s">
        <v>4903</v>
      </c>
      <c r="B1412" t="s">
        <v>4904</v>
      </c>
      <c r="C1412">
        <v>1411</v>
      </c>
    </row>
    <row r="1413" spans="1:3">
      <c r="A1413" t="s">
        <v>4907</v>
      </c>
      <c r="B1413" t="s">
        <v>2162</v>
      </c>
      <c r="C1413">
        <v>1412</v>
      </c>
    </row>
    <row r="1414" spans="1:3">
      <c r="A1414" t="s">
        <v>4908</v>
      </c>
      <c r="B1414" t="s">
        <v>2163</v>
      </c>
      <c r="C1414">
        <v>1413</v>
      </c>
    </row>
    <row r="1415" spans="1:3">
      <c r="A1415" t="s">
        <v>4909</v>
      </c>
      <c r="B1415" t="s">
        <v>2164</v>
      </c>
      <c r="C1415">
        <v>1414</v>
      </c>
    </row>
    <row r="1416" spans="1:3">
      <c r="A1416" t="s">
        <v>4910</v>
      </c>
      <c r="B1416" t="s">
        <v>4911</v>
      </c>
      <c r="C1416">
        <v>1415</v>
      </c>
    </row>
    <row r="1417" spans="1:3">
      <c r="A1417" t="s">
        <v>4912</v>
      </c>
      <c r="B1417" t="s">
        <v>2165</v>
      </c>
      <c r="C1417">
        <v>1416</v>
      </c>
    </row>
    <row r="1418" spans="1:3">
      <c r="A1418" t="s">
        <v>4913</v>
      </c>
      <c r="B1418" t="s">
        <v>2166</v>
      </c>
      <c r="C1418">
        <v>1417</v>
      </c>
    </row>
    <row r="1419" spans="1:3">
      <c r="A1419" t="s">
        <v>4914</v>
      </c>
      <c r="B1419" t="s">
        <v>4915</v>
      </c>
      <c r="C1419">
        <v>1418</v>
      </c>
    </row>
    <row r="1420" spans="1:3">
      <c r="A1420" t="s">
        <v>4916</v>
      </c>
      <c r="B1420" t="s">
        <v>2167</v>
      </c>
      <c r="C1420">
        <v>1419</v>
      </c>
    </row>
    <row r="1421" spans="1:3">
      <c r="A1421" t="s">
        <v>4917</v>
      </c>
      <c r="B1421" t="s">
        <v>4918</v>
      </c>
      <c r="C1421">
        <v>1420</v>
      </c>
    </row>
    <row r="1422" spans="1:3">
      <c r="A1422" t="s">
        <v>4919</v>
      </c>
      <c r="B1422" t="s">
        <v>2168</v>
      </c>
      <c r="C1422">
        <v>1421</v>
      </c>
    </row>
    <row r="1423" spans="1:3">
      <c r="A1423" t="s">
        <v>4922</v>
      </c>
      <c r="B1423" t="s">
        <v>4923</v>
      </c>
      <c r="C1423">
        <v>1422</v>
      </c>
    </row>
    <row r="1424" spans="1:3">
      <c r="A1424" t="s">
        <v>4920</v>
      </c>
      <c r="B1424" t="s">
        <v>4921</v>
      </c>
      <c r="C1424">
        <v>1423</v>
      </c>
    </row>
    <row r="1425" spans="1:3">
      <c r="A1425" t="s">
        <v>4924</v>
      </c>
      <c r="B1425" t="s">
        <v>2169</v>
      </c>
      <c r="C1425">
        <v>1424</v>
      </c>
    </row>
    <row r="1426" spans="1:3">
      <c r="A1426" t="s">
        <v>4925</v>
      </c>
      <c r="B1426" t="s">
        <v>2170</v>
      </c>
      <c r="C1426">
        <v>1425</v>
      </c>
    </row>
    <row r="1427" spans="1:3">
      <c r="A1427" t="s">
        <v>4926</v>
      </c>
      <c r="B1427" t="s">
        <v>4927</v>
      </c>
      <c r="C1427">
        <v>1426</v>
      </c>
    </row>
    <row r="1428" spans="1:3">
      <c r="A1428" t="s">
        <v>4928</v>
      </c>
      <c r="B1428" t="s">
        <v>2171</v>
      </c>
      <c r="C1428">
        <v>1427</v>
      </c>
    </row>
    <row r="1429" spans="1:3">
      <c r="A1429" t="s">
        <v>4929</v>
      </c>
      <c r="B1429" t="s">
        <v>2172</v>
      </c>
      <c r="C1429">
        <v>1428</v>
      </c>
    </row>
    <row r="1430" spans="1:3">
      <c r="A1430" t="s">
        <v>4930</v>
      </c>
      <c r="B1430" t="s">
        <v>2173</v>
      </c>
      <c r="C1430">
        <v>1429</v>
      </c>
    </row>
    <row r="1431" spans="1:3">
      <c r="A1431" t="s">
        <v>4931</v>
      </c>
      <c r="B1431" t="s">
        <v>2174</v>
      </c>
      <c r="C1431">
        <v>1430</v>
      </c>
    </row>
    <row r="1432" spans="1:3">
      <c r="A1432" t="s">
        <v>4932</v>
      </c>
      <c r="B1432" t="s">
        <v>4933</v>
      </c>
      <c r="C1432">
        <v>1431</v>
      </c>
    </row>
    <row r="1433" spans="1:3">
      <c r="A1433" t="s">
        <v>4934</v>
      </c>
      <c r="B1433" t="s">
        <v>4935</v>
      </c>
      <c r="C1433">
        <v>1432</v>
      </c>
    </row>
    <row r="1434" spans="1:3">
      <c r="A1434" t="s">
        <v>4936</v>
      </c>
      <c r="B1434" t="s">
        <v>2175</v>
      </c>
      <c r="C1434">
        <v>1433</v>
      </c>
    </row>
    <row r="1435" spans="1:3">
      <c r="A1435" t="s">
        <v>4937</v>
      </c>
      <c r="B1435" t="s">
        <v>4938</v>
      </c>
      <c r="C1435">
        <v>1434</v>
      </c>
    </row>
    <row r="1436" spans="1:3">
      <c r="A1436" t="s">
        <v>4939</v>
      </c>
      <c r="B1436" t="s">
        <v>2176</v>
      </c>
      <c r="C1436">
        <v>1435</v>
      </c>
    </row>
    <row r="1437" spans="1:3">
      <c r="A1437" t="s">
        <v>4940</v>
      </c>
      <c r="B1437" t="s">
        <v>4941</v>
      </c>
      <c r="C1437">
        <v>1436</v>
      </c>
    </row>
    <row r="1438" spans="1:3">
      <c r="A1438" t="s">
        <v>4942</v>
      </c>
      <c r="B1438" t="s">
        <v>4943</v>
      </c>
      <c r="C1438">
        <v>1437</v>
      </c>
    </row>
    <row r="1439" spans="1:3">
      <c r="A1439" t="s">
        <v>4944</v>
      </c>
      <c r="B1439" t="s">
        <v>4945</v>
      </c>
      <c r="C1439">
        <v>1438</v>
      </c>
    </row>
    <row r="1440" spans="1:3">
      <c r="A1440" t="s">
        <v>4946</v>
      </c>
      <c r="B1440" t="s">
        <v>4947</v>
      </c>
      <c r="C1440">
        <v>1439</v>
      </c>
    </row>
    <row r="1441" spans="1:3">
      <c r="A1441" t="s">
        <v>4948</v>
      </c>
      <c r="B1441" t="s">
        <v>2177</v>
      </c>
      <c r="C1441">
        <v>1440</v>
      </c>
    </row>
    <row r="1442" spans="1:3">
      <c r="A1442" t="s">
        <v>4949</v>
      </c>
      <c r="B1442" t="s">
        <v>2178</v>
      </c>
      <c r="C1442">
        <v>1441</v>
      </c>
    </row>
    <row r="1443" spans="1:3">
      <c r="A1443" t="s">
        <v>4950</v>
      </c>
      <c r="B1443" t="s">
        <v>4951</v>
      </c>
      <c r="C1443">
        <v>1442</v>
      </c>
    </row>
    <row r="1444" spans="1:3">
      <c r="A1444" t="s">
        <v>4952</v>
      </c>
      <c r="B1444" t="s">
        <v>4953</v>
      </c>
      <c r="C1444">
        <v>1443</v>
      </c>
    </row>
    <row r="1445" spans="1:3">
      <c r="A1445" t="s">
        <v>4954</v>
      </c>
      <c r="B1445" t="s">
        <v>2179</v>
      </c>
      <c r="C1445">
        <v>1444</v>
      </c>
    </row>
    <row r="1446" spans="1:3">
      <c r="A1446" t="s">
        <v>4955</v>
      </c>
      <c r="B1446" t="s">
        <v>2180</v>
      </c>
      <c r="C1446">
        <v>1445</v>
      </c>
    </row>
    <row r="1447" spans="1:3">
      <c r="A1447" t="s">
        <v>4956</v>
      </c>
      <c r="B1447" t="s">
        <v>2181</v>
      </c>
      <c r="C1447">
        <v>1446</v>
      </c>
    </row>
    <row r="1448" spans="1:3">
      <c r="A1448" t="s">
        <v>4957</v>
      </c>
      <c r="B1448" t="s">
        <v>4958</v>
      </c>
      <c r="C1448">
        <v>1447</v>
      </c>
    </row>
    <row r="1449" spans="1:3">
      <c r="A1449" t="s">
        <v>4959</v>
      </c>
      <c r="B1449" t="s">
        <v>2182</v>
      </c>
      <c r="C1449">
        <v>1448</v>
      </c>
    </row>
    <row r="1450" spans="1:3">
      <c r="A1450" t="s">
        <v>4960</v>
      </c>
      <c r="B1450" t="s">
        <v>4961</v>
      </c>
      <c r="C1450">
        <v>1449</v>
      </c>
    </row>
    <row r="1451" spans="1:3">
      <c r="A1451" t="s">
        <v>4962</v>
      </c>
      <c r="B1451" t="s">
        <v>2183</v>
      </c>
      <c r="C1451">
        <v>1450</v>
      </c>
    </row>
    <row r="1452" spans="1:3">
      <c r="A1452" t="s">
        <v>4963</v>
      </c>
      <c r="B1452" t="s">
        <v>4964</v>
      </c>
      <c r="C1452">
        <v>1451</v>
      </c>
    </row>
    <row r="1453" spans="1:3">
      <c r="A1453" t="s">
        <v>4965</v>
      </c>
      <c r="B1453" t="s">
        <v>2184</v>
      </c>
      <c r="C1453">
        <v>1452</v>
      </c>
    </row>
    <row r="1454" spans="1:3">
      <c r="A1454" t="s">
        <v>4966</v>
      </c>
      <c r="B1454" t="s">
        <v>2185</v>
      </c>
      <c r="C1454">
        <v>1453</v>
      </c>
    </row>
    <row r="1455" spans="1:3">
      <c r="A1455" t="s">
        <v>4967</v>
      </c>
      <c r="B1455" t="s">
        <v>4968</v>
      </c>
      <c r="C1455">
        <v>1454</v>
      </c>
    </row>
    <row r="1456" spans="1:3">
      <c r="A1456" t="s">
        <v>4969</v>
      </c>
      <c r="B1456" t="s">
        <v>4970</v>
      </c>
      <c r="C1456">
        <v>1455</v>
      </c>
    </row>
    <row r="1457" spans="1:3">
      <c r="A1457" t="s">
        <v>4971</v>
      </c>
      <c r="B1457" t="s">
        <v>4972</v>
      </c>
      <c r="C1457">
        <v>1456</v>
      </c>
    </row>
    <row r="1458" spans="1:3">
      <c r="A1458" t="s">
        <v>4973</v>
      </c>
      <c r="B1458" t="s">
        <v>2186</v>
      </c>
      <c r="C1458">
        <v>1457</v>
      </c>
    </row>
    <row r="1459" spans="1:3">
      <c r="A1459" t="s">
        <v>4974</v>
      </c>
      <c r="B1459" t="s">
        <v>2187</v>
      </c>
      <c r="C1459">
        <v>1458</v>
      </c>
    </row>
    <row r="1460" spans="1:3">
      <c r="A1460" t="s">
        <v>4975</v>
      </c>
      <c r="B1460" t="s">
        <v>2188</v>
      </c>
      <c r="C1460">
        <v>1459</v>
      </c>
    </row>
    <row r="1461" spans="1:3">
      <c r="A1461" t="s">
        <v>4976</v>
      </c>
      <c r="B1461" t="s">
        <v>2189</v>
      </c>
      <c r="C1461">
        <v>1460</v>
      </c>
    </row>
    <row r="1462" spans="1:3">
      <c r="A1462" t="s">
        <v>4977</v>
      </c>
      <c r="B1462" t="s">
        <v>2190</v>
      </c>
      <c r="C1462">
        <v>1461</v>
      </c>
    </row>
    <row r="1463" spans="1:3">
      <c r="A1463" t="s">
        <v>4978</v>
      </c>
      <c r="B1463" t="s">
        <v>4979</v>
      </c>
      <c r="C1463">
        <v>1462</v>
      </c>
    </row>
    <row r="1464" spans="1:3">
      <c r="A1464" t="s">
        <v>4980</v>
      </c>
      <c r="B1464" t="s">
        <v>2191</v>
      </c>
      <c r="C1464">
        <v>1463</v>
      </c>
    </row>
    <row r="1465" spans="1:3">
      <c r="A1465" t="s">
        <v>4983</v>
      </c>
      <c r="B1465" t="s">
        <v>4984</v>
      </c>
      <c r="C1465">
        <v>1464</v>
      </c>
    </row>
    <row r="1466" spans="1:3">
      <c r="A1466" t="s">
        <v>4981</v>
      </c>
      <c r="B1466" t="s">
        <v>4982</v>
      </c>
      <c r="C1466">
        <v>1465</v>
      </c>
    </row>
    <row r="1467" spans="1:3">
      <c r="A1467" t="s">
        <v>4985</v>
      </c>
      <c r="B1467" t="s">
        <v>4986</v>
      </c>
      <c r="C1467">
        <v>1466</v>
      </c>
    </row>
    <row r="1468" spans="1:3">
      <c r="A1468" t="s">
        <v>4987</v>
      </c>
      <c r="B1468" t="s">
        <v>2192</v>
      </c>
      <c r="C1468">
        <v>1467</v>
      </c>
    </row>
    <row r="1469" spans="1:3">
      <c r="A1469" t="s">
        <v>4988</v>
      </c>
      <c r="B1469" t="s">
        <v>4989</v>
      </c>
      <c r="C1469">
        <v>1468</v>
      </c>
    </row>
    <row r="1470" spans="1:3">
      <c r="A1470" t="s">
        <v>4990</v>
      </c>
      <c r="B1470" t="s">
        <v>2193</v>
      </c>
      <c r="C1470">
        <v>1469</v>
      </c>
    </row>
    <row r="1471" spans="1:3">
      <c r="A1471" t="s">
        <v>4991</v>
      </c>
      <c r="B1471" t="s">
        <v>4992</v>
      </c>
      <c r="C1471">
        <v>1470</v>
      </c>
    </row>
    <row r="1472" spans="1:3">
      <c r="A1472" t="s">
        <v>4993</v>
      </c>
      <c r="B1472" t="s">
        <v>4994</v>
      </c>
      <c r="C1472">
        <v>1471</v>
      </c>
    </row>
    <row r="1473" spans="1:3">
      <c r="A1473" t="s">
        <v>4995</v>
      </c>
      <c r="B1473" t="s">
        <v>2194</v>
      </c>
      <c r="C1473">
        <v>1472</v>
      </c>
    </row>
    <row r="1474" spans="1:3">
      <c r="A1474" t="s">
        <v>4996</v>
      </c>
      <c r="B1474" t="s">
        <v>4997</v>
      </c>
      <c r="C1474">
        <v>1473</v>
      </c>
    </row>
    <row r="1475" spans="1:3">
      <c r="A1475" t="s">
        <v>4998</v>
      </c>
      <c r="B1475" t="s">
        <v>2195</v>
      </c>
      <c r="C1475">
        <v>1474</v>
      </c>
    </row>
    <row r="1476" spans="1:3">
      <c r="A1476" t="s">
        <v>4999</v>
      </c>
      <c r="B1476" t="s">
        <v>5000</v>
      </c>
      <c r="C1476">
        <v>1475</v>
      </c>
    </row>
    <row r="1477" spans="1:3">
      <c r="A1477" t="s">
        <v>5001</v>
      </c>
      <c r="B1477" t="s">
        <v>2196</v>
      </c>
      <c r="C1477">
        <v>1476</v>
      </c>
    </row>
    <row r="1478" spans="1:3">
      <c r="A1478" t="s">
        <v>5002</v>
      </c>
      <c r="B1478" t="s">
        <v>2197</v>
      </c>
      <c r="C1478">
        <v>1477</v>
      </c>
    </row>
    <row r="1479" spans="1:3">
      <c r="A1479" t="s">
        <v>5003</v>
      </c>
      <c r="B1479" t="s">
        <v>2198</v>
      </c>
      <c r="C1479">
        <v>1478</v>
      </c>
    </row>
    <row r="1480" spans="1:3">
      <c r="A1480" t="s">
        <v>5004</v>
      </c>
      <c r="B1480" t="s">
        <v>2199</v>
      </c>
      <c r="C1480">
        <v>1479</v>
      </c>
    </row>
    <row r="1481" spans="1:3">
      <c r="A1481" t="s">
        <v>5005</v>
      </c>
      <c r="B1481" t="s">
        <v>2200</v>
      </c>
      <c r="C1481">
        <v>1480</v>
      </c>
    </row>
    <row r="1482" spans="1:3">
      <c r="A1482" t="s">
        <v>5006</v>
      </c>
      <c r="B1482" t="s">
        <v>2201</v>
      </c>
      <c r="C1482">
        <v>1481</v>
      </c>
    </row>
    <row r="1483" spans="1:3">
      <c r="A1483" t="s">
        <v>5007</v>
      </c>
      <c r="B1483" t="s">
        <v>2202</v>
      </c>
      <c r="C1483">
        <v>1482</v>
      </c>
    </row>
    <row r="1484" spans="1:3">
      <c r="A1484" t="s">
        <v>5008</v>
      </c>
      <c r="B1484" t="s">
        <v>5009</v>
      </c>
      <c r="C1484">
        <v>1483</v>
      </c>
    </row>
    <row r="1485" spans="1:3">
      <c r="A1485" t="s">
        <v>5010</v>
      </c>
      <c r="B1485" t="s">
        <v>5011</v>
      </c>
      <c r="C1485">
        <v>1484</v>
      </c>
    </row>
    <row r="1486" spans="1:3">
      <c r="A1486" t="s">
        <v>5012</v>
      </c>
      <c r="B1486" t="s">
        <v>5013</v>
      </c>
      <c r="C1486">
        <v>1485</v>
      </c>
    </row>
    <row r="1487" spans="1:3">
      <c r="A1487" t="s">
        <v>5014</v>
      </c>
      <c r="B1487" t="s">
        <v>5015</v>
      </c>
      <c r="C1487">
        <v>1486</v>
      </c>
    </row>
    <row r="1488" spans="1:3">
      <c r="A1488" t="s">
        <v>5016</v>
      </c>
      <c r="B1488" t="s">
        <v>2203</v>
      </c>
      <c r="C1488">
        <v>1487</v>
      </c>
    </row>
    <row r="1489" spans="1:3">
      <c r="A1489" t="s">
        <v>5017</v>
      </c>
      <c r="B1489" t="s">
        <v>5018</v>
      </c>
      <c r="C1489">
        <v>1488</v>
      </c>
    </row>
    <row r="1490" spans="1:3">
      <c r="A1490" t="s">
        <v>5019</v>
      </c>
      <c r="B1490" t="s">
        <v>2204</v>
      </c>
      <c r="C1490">
        <v>1489</v>
      </c>
    </row>
    <row r="1491" spans="1:3">
      <c r="A1491" t="s">
        <v>5020</v>
      </c>
      <c r="B1491" t="s">
        <v>2205</v>
      </c>
      <c r="C1491">
        <v>1490</v>
      </c>
    </row>
    <row r="1492" spans="1:3">
      <c r="A1492" t="s">
        <v>5021</v>
      </c>
      <c r="B1492" t="s">
        <v>5022</v>
      </c>
      <c r="C1492">
        <v>1491</v>
      </c>
    </row>
    <row r="1493" spans="1:3">
      <c r="A1493" t="s">
        <v>5023</v>
      </c>
      <c r="B1493" t="s">
        <v>2206</v>
      </c>
      <c r="C1493">
        <v>1492</v>
      </c>
    </row>
    <row r="1494" spans="1:3">
      <c r="A1494" t="s">
        <v>5024</v>
      </c>
      <c r="B1494" t="s">
        <v>2207</v>
      </c>
      <c r="C1494">
        <v>1493</v>
      </c>
    </row>
    <row r="1495" spans="1:3">
      <c r="A1495" t="s">
        <v>5025</v>
      </c>
      <c r="B1495" t="s">
        <v>5026</v>
      </c>
      <c r="C1495">
        <v>1494</v>
      </c>
    </row>
    <row r="1496" spans="1:3">
      <c r="A1496" t="s">
        <v>5027</v>
      </c>
      <c r="B1496" t="s">
        <v>5028</v>
      </c>
      <c r="C1496">
        <v>1495</v>
      </c>
    </row>
    <row r="1497" spans="1:3">
      <c r="A1497" t="s">
        <v>5029</v>
      </c>
      <c r="B1497" t="s">
        <v>5030</v>
      </c>
      <c r="C1497">
        <v>1496</v>
      </c>
    </row>
    <row r="1498" spans="1:3">
      <c r="A1498" t="s">
        <v>5031</v>
      </c>
      <c r="B1498" t="s">
        <v>2208</v>
      </c>
      <c r="C1498">
        <v>1497</v>
      </c>
    </row>
    <row r="1499" spans="1:3">
      <c r="A1499" t="s">
        <v>5032</v>
      </c>
      <c r="B1499" t="s">
        <v>2209</v>
      </c>
      <c r="C1499">
        <v>1498</v>
      </c>
    </row>
    <row r="1500" spans="1:3">
      <c r="A1500" t="s">
        <v>5033</v>
      </c>
      <c r="B1500" t="s">
        <v>2210</v>
      </c>
      <c r="C1500">
        <v>1499</v>
      </c>
    </row>
    <row r="1501" spans="1:3">
      <c r="A1501" t="s">
        <v>5034</v>
      </c>
      <c r="B1501" t="s">
        <v>2211</v>
      </c>
      <c r="C1501">
        <v>1500</v>
      </c>
    </row>
    <row r="1502" spans="1:3">
      <c r="A1502" t="s">
        <v>5035</v>
      </c>
      <c r="B1502" t="s">
        <v>2212</v>
      </c>
      <c r="C1502">
        <v>1501</v>
      </c>
    </row>
    <row r="1503" spans="1:3">
      <c r="A1503" t="s">
        <v>5036</v>
      </c>
      <c r="B1503" t="s">
        <v>2213</v>
      </c>
      <c r="C1503">
        <v>1502</v>
      </c>
    </row>
    <row r="1504" spans="1:3">
      <c r="A1504" t="s">
        <v>5037</v>
      </c>
      <c r="B1504" t="s">
        <v>2214</v>
      </c>
      <c r="C1504">
        <v>1503</v>
      </c>
    </row>
    <row r="1505" spans="1:3">
      <c r="A1505" t="s">
        <v>5038</v>
      </c>
      <c r="B1505" t="s">
        <v>5039</v>
      </c>
      <c r="C1505">
        <v>1504</v>
      </c>
    </row>
    <row r="1506" spans="1:3">
      <c r="A1506" t="s">
        <v>5040</v>
      </c>
      <c r="B1506" t="s">
        <v>2215</v>
      </c>
      <c r="C1506">
        <v>1505</v>
      </c>
    </row>
    <row r="1507" spans="1:3">
      <c r="A1507" t="s">
        <v>5041</v>
      </c>
      <c r="B1507" t="s">
        <v>5042</v>
      </c>
      <c r="C1507">
        <v>1506</v>
      </c>
    </row>
    <row r="1508" spans="1:3">
      <c r="A1508" t="s">
        <v>5043</v>
      </c>
      <c r="B1508" t="s">
        <v>2216</v>
      </c>
      <c r="C1508">
        <v>1507</v>
      </c>
    </row>
    <row r="1509" spans="1:3">
      <c r="A1509" t="s">
        <v>5044</v>
      </c>
      <c r="B1509" t="s">
        <v>2217</v>
      </c>
      <c r="C1509">
        <v>1508</v>
      </c>
    </row>
    <row r="1510" spans="1:3">
      <c r="A1510" t="s">
        <v>5045</v>
      </c>
      <c r="B1510" t="s">
        <v>2218</v>
      </c>
      <c r="C1510">
        <v>1509</v>
      </c>
    </row>
    <row r="1511" spans="1:3">
      <c r="A1511" t="s">
        <v>5046</v>
      </c>
      <c r="B1511" t="s">
        <v>2219</v>
      </c>
      <c r="C1511">
        <v>1510</v>
      </c>
    </row>
    <row r="1512" spans="1:3">
      <c r="A1512" t="s">
        <v>5047</v>
      </c>
      <c r="B1512" t="s">
        <v>5048</v>
      </c>
      <c r="C1512">
        <v>1511</v>
      </c>
    </row>
    <row r="1513" spans="1:3">
      <c r="A1513" t="s">
        <v>5049</v>
      </c>
      <c r="B1513" t="s">
        <v>2220</v>
      </c>
      <c r="C1513">
        <v>1512</v>
      </c>
    </row>
    <row r="1514" spans="1:3">
      <c r="A1514" t="s">
        <v>5050</v>
      </c>
      <c r="B1514" t="s">
        <v>2221</v>
      </c>
      <c r="C1514">
        <v>1513</v>
      </c>
    </row>
    <row r="1515" spans="1:3">
      <c r="A1515" t="s">
        <v>5051</v>
      </c>
      <c r="B1515" t="s">
        <v>5052</v>
      </c>
      <c r="C1515">
        <v>1514</v>
      </c>
    </row>
    <row r="1516" spans="1:3">
      <c r="A1516" t="s">
        <v>5053</v>
      </c>
      <c r="B1516" t="s">
        <v>2222</v>
      </c>
      <c r="C1516">
        <v>1515</v>
      </c>
    </row>
    <row r="1517" spans="1:3">
      <c r="A1517" t="s">
        <v>5054</v>
      </c>
      <c r="B1517" t="s">
        <v>5055</v>
      </c>
      <c r="C1517">
        <v>1516</v>
      </c>
    </row>
    <row r="1518" spans="1:3">
      <c r="A1518" t="s">
        <v>5056</v>
      </c>
      <c r="B1518" t="s">
        <v>2223</v>
      </c>
      <c r="C1518">
        <v>1517</v>
      </c>
    </row>
    <row r="1519" spans="1:3">
      <c r="A1519" t="s">
        <v>5059</v>
      </c>
      <c r="B1519" t="s">
        <v>5060</v>
      </c>
      <c r="C1519">
        <v>1518</v>
      </c>
    </row>
    <row r="1520" spans="1:3">
      <c r="A1520" t="s">
        <v>5061</v>
      </c>
      <c r="B1520" t="s">
        <v>5062</v>
      </c>
      <c r="C1520">
        <v>1519</v>
      </c>
    </row>
    <row r="1521" spans="1:3">
      <c r="A1521" t="s">
        <v>5063</v>
      </c>
      <c r="B1521" t="s">
        <v>5064</v>
      </c>
      <c r="C1521">
        <v>1520</v>
      </c>
    </row>
    <row r="1522" spans="1:3">
      <c r="A1522" t="s">
        <v>5065</v>
      </c>
      <c r="B1522" t="s">
        <v>2224</v>
      </c>
      <c r="C1522">
        <v>1521</v>
      </c>
    </row>
    <row r="1523" spans="1:3">
      <c r="A1523" t="s">
        <v>5066</v>
      </c>
      <c r="B1523" t="s">
        <v>5067</v>
      </c>
      <c r="C1523">
        <v>1522</v>
      </c>
    </row>
    <row r="1524" spans="1:3">
      <c r="A1524" t="s">
        <v>5068</v>
      </c>
      <c r="B1524" t="s">
        <v>2225</v>
      </c>
      <c r="C1524">
        <v>1523</v>
      </c>
    </row>
    <row r="1525" spans="1:3">
      <c r="A1525" t="s">
        <v>5069</v>
      </c>
      <c r="B1525" t="s">
        <v>5070</v>
      </c>
      <c r="C1525">
        <v>1524</v>
      </c>
    </row>
    <row r="1526" spans="1:3">
      <c r="A1526" t="s">
        <v>5071</v>
      </c>
      <c r="B1526" t="s">
        <v>2226</v>
      </c>
      <c r="C1526">
        <v>1525</v>
      </c>
    </row>
    <row r="1527" spans="1:3">
      <c r="A1527" t="s">
        <v>5072</v>
      </c>
      <c r="B1527" t="s">
        <v>5073</v>
      </c>
      <c r="C1527">
        <v>1526</v>
      </c>
    </row>
    <row r="1528" spans="1:3">
      <c r="A1528" t="s">
        <v>5074</v>
      </c>
      <c r="B1528" t="s">
        <v>5075</v>
      </c>
      <c r="C1528">
        <v>1527</v>
      </c>
    </row>
    <row r="1529" spans="1:3">
      <c r="A1529" t="s">
        <v>5076</v>
      </c>
      <c r="B1529" t="s">
        <v>5077</v>
      </c>
      <c r="C1529">
        <v>1528</v>
      </c>
    </row>
    <row r="1530" spans="1:3">
      <c r="A1530" t="s">
        <v>5078</v>
      </c>
      <c r="B1530" t="s">
        <v>2227</v>
      </c>
      <c r="C1530">
        <v>1529</v>
      </c>
    </row>
    <row r="1531" spans="1:3">
      <c r="A1531" t="s">
        <v>5079</v>
      </c>
      <c r="B1531" t="s">
        <v>2228</v>
      </c>
      <c r="C1531">
        <v>1530</v>
      </c>
    </row>
    <row r="1532" spans="1:3">
      <c r="A1532" t="s">
        <v>5080</v>
      </c>
      <c r="B1532" t="s">
        <v>5081</v>
      </c>
      <c r="C1532">
        <v>1531</v>
      </c>
    </row>
    <row r="1533" spans="1:3">
      <c r="A1533" t="s">
        <v>5082</v>
      </c>
      <c r="B1533" t="s">
        <v>2229</v>
      </c>
      <c r="C1533">
        <v>1532</v>
      </c>
    </row>
    <row r="1534" spans="1:3">
      <c r="A1534" t="s">
        <v>5083</v>
      </c>
      <c r="B1534" t="s">
        <v>2230</v>
      </c>
      <c r="C1534">
        <v>1533</v>
      </c>
    </row>
    <row r="1535" spans="1:3">
      <c r="A1535" t="s">
        <v>5084</v>
      </c>
      <c r="B1535" t="s">
        <v>5085</v>
      </c>
      <c r="C1535">
        <v>1534</v>
      </c>
    </row>
    <row r="1536" spans="1:3">
      <c r="A1536" t="s">
        <v>5086</v>
      </c>
      <c r="B1536" t="s">
        <v>5087</v>
      </c>
      <c r="C1536">
        <v>1535</v>
      </c>
    </row>
    <row r="1537" spans="1:3">
      <c r="A1537" t="s">
        <v>5088</v>
      </c>
      <c r="B1537" t="s">
        <v>5089</v>
      </c>
      <c r="C1537">
        <v>1536</v>
      </c>
    </row>
    <row r="1538" spans="1:3">
      <c r="A1538" t="s">
        <v>5090</v>
      </c>
      <c r="B1538" t="s">
        <v>2231</v>
      </c>
      <c r="C1538">
        <v>1537</v>
      </c>
    </row>
    <row r="1539" spans="1:3">
      <c r="A1539" t="s">
        <v>5091</v>
      </c>
      <c r="B1539" t="s">
        <v>2232</v>
      </c>
      <c r="C1539">
        <v>1538</v>
      </c>
    </row>
    <row r="1540" spans="1:3">
      <c r="A1540" t="s">
        <v>5092</v>
      </c>
      <c r="B1540" t="s">
        <v>5093</v>
      </c>
      <c r="C1540">
        <v>1539</v>
      </c>
    </row>
    <row r="1541" spans="1:3">
      <c r="A1541" t="s">
        <v>5094</v>
      </c>
      <c r="B1541" t="s">
        <v>5095</v>
      </c>
      <c r="C1541">
        <v>1540</v>
      </c>
    </row>
    <row r="1542" spans="1:3">
      <c r="A1542" t="s">
        <v>5096</v>
      </c>
      <c r="B1542" t="s">
        <v>2233</v>
      </c>
      <c r="C1542">
        <v>1541</v>
      </c>
    </row>
    <row r="1543" spans="1:3">
      <c r="A1543" t="s">
        <v>5097</v>
      </c>
      <c r="B1543" t="s">
        <v>5098</v>
      </c>
      <c r="C1543">
        <v>1542</v>
      </c>
    </row>
    <row r="1544" spans="1:3">
      <c r="A1544" t="s">
        <v>5099</v>
      </c>
      <c r="B1544" t="s">
        <v>2234</v>
      </c>
      <c r="C1544">
        <v>1543</v>
      </c>
    </row>
    <row r="1545" spans="1:3">
      <c r="A1545" t="s">
        <v>5100</v>
      </c>
      <c r="B1545" t="s">
        <v>5101</v>
      </c>
      <c r="C1545">
        <v>1544</v>
      </c>
    </row>
    <row r="1546" spans="1:3">
      <c r="A1546" t="s">
        <v>5102</v>
      </c>
      <c r="B1546" t="s">
        <v>5103</v>
      </c>
      <c r="C1546">
        <v>1545</v>
      </c>
    </row>
    <row r="1547" spans="1:3">
      <c r="A1547" t="s">
        <v>5104</v>
      </c>
      <c r="B1547" t="s">
        <v>2235</v>
      </c>
      <c r="C1547">
        <v>1546</v>
      </c>
    </row>
    <row r="1548" spans="1:3">
      <c r="A1548" t="s">
        <v>5105</v>
      </c>
      <c r="B1548" t="s">
        <v>5106</v>
      </c>
      <c r="C1548">
        <v>1547</v>
      </c>
    </row>
    <row r="1549" spans="1:3">
      <c r="A1549" t="s">
        <v>5107</v>
      </c>
      <c r="B1549" t="s">
        <v>5108</v>
      </c>
      <c r="C1549">
        <v>1548</v>
      </c>
    </row>
    <row r="1550" spans="1:3">
      <c r="A1550" t="s">
        <v>5109</v>
      </c>
      <c r="B1550" t="s">
        <v>2236</v>
      </c>
      <c r="C1550">
        <v>1549</v>
      </c>
    </row>
    <row r="1551" spans="1:3">
      <c r="A1551" t="s">
        <v>5110</v>
      </c>
      <c r="B1551" t="s">
        <v>5111</v>
      </c>
      <c r="C1551">
        <v>1550</v>
      </c>
    </row>
    <row r="1552" spans="1:3">
      <c r="A1552" t="s">
        <v>5112</v>
      </c>
      <c r="B1552" t="s">
        <v>5113</v>
      </c>
      <c r="C1552">
        <v>1551</v>
      </c>
    </row>
    <row r="1553" spans="1:3">
      <c r="A1553" t="s">
        <v>5114</v>
      </c>
      <c r="B1553" t="s">
        <v>5115</v>
      </c>
      <c r="C1553">
        <v>1552</v>
      </c>
    </row>
    <row r="1554" spans="1:3">
      <c r="A1554" t="s">
        <v>5116</v>
      </c>
      <c r="B1554" t="s">
        <v>5117</v>
      </c>
      <c r="C1554">
        <v>1553</v>
      </c>
    </row>
    <row r="1555" spans="1:3">
      <c r="A1555" t="s">
        <v>5118</v>
      </c>
      <c r="B1555" t="s">
        <v>5119</v>
      </c>
      <c r="C1555">
        <v>1554</v>
      </c>
    </row>
    <row r="1556" spans="1:3">
      <c r="A1556" t="s">
        <v>5120</v>
      </c>
      <c r="B1556" t="s">
        <v>5121</v>
      </c>
      <c r="C1556">
        <v>1555</v>
      </c>
    </row>
    <row r="1557" spans="1:3">
      <c r="A1557" t="s">
        <v>5122</v>
      </c>
      <c r="B1557" t="s">
        <v>5123</v>
      </c>
      <c r="C1557">
        <v>1556</v>
      </c>
    </row>
    <row r="1558" spans="1:3">
      <c r="A1558" t="s">
        <v>5124</v>
      </c>
      <c r="B1558" t="s">
        <v>5125</v>
      </c>
      <c r="C1558">
        <v>1557</v>
      </c>
    </row>
    <row r="1559" spans="1:3">
      <c r="A1559" t="s">
        <v>5126</v>
      </c>
      <c r="B1559" t="s">
        <v>2237</v>
      </c>
      <c r="C1559">
        <v>1558</v>
      </c>
    </row>
    <row r="1560" spans="1:3">
      <c r="A1560" t="s">
        <v>5127</v>
      </c>
      <c r="B1560" t="s">
        <v>2238</v>
      </c>
      <c r="C1560">
        <v>1559</v>
      </c>
    </row>
    <row r="1561" spans="1:3">
      <c r="A1561" t="s">
        <v>5128</v>
      </c>
      <c r="B1561" t="s">
        <v>5129</v>
      </c>
      <c r="C1561">
        <v>1560</v>
      </c>
    </row>
    <row r="1562" spans="1:3">
      <c r="A1562" t="s">
        <v>5130</v>
      </c>
      <c r="B1562" t="s">
        <v>2239</v>
      </c>
      <c r="C1562">
        <v>1561</v>
      </c>
    </row>
    <row r="1563" spans="1:3">
      <c r="A1563" t="s">
        <v>5131</v>
      </c>
      <c r="B1563" t="s">
        <v>5132</v>
      </c>
      <c r="C1563">
        <v>1562</v>
      </c>
    </row>
    <row r="1564" spans="1:3">
      <c r="A1564" t="s">
        <v>5133</v>
      </c>
      <c r="B1564" t="s">
        <v>2240</v>
      </c>
      <c r="C1564">
        <v>1563</v>
      </c>
    </row>
    <row r="1565" spans="1:3">
      <c r="A1565" t="s">
        <v>5134</v>
      </c>
      <c r="B1565" t="s">
        <v>2241</v>
      </c>
      <c r="C1565">
        <v>1564</v>
      </c>
    </row>
    <row r="1566" spans="1:3">
      <c r="A1566" t="s">
        <v>5135</v>
      </c>
      <c r="B1566" t="s">
        <v>2242</v>
      </c>
      <c r="C1566">
        <v>1565</v>
      </c>
    </row>
    <row r="1567" spans="1:3">
      <c r="A1567" t="s">
        <v>5136</v>
      </c>
      <c r="B1567" t="s">
        <v>2243</v>
      </c>
      <c r="C1567">
        <v>1566</v>
      </c>
    </row>
    <row r="1568" spans="1:3">
      <c r="A1568" t="s">
        <v>5137</v>
      </c>
      <c r="B1568" t="s">
        <v>2244</v>
      </c>
      <c r="C1568">
        <v>1567</v>
      </c>
    </row>
    <row r="1569" spans="1:3">
      <c r="A1569" t="s">
        <v>5138</v>
      </c>
      <c r="B1569" t="s">
        <v>2245</v>
      </c>
      <c r="C1569">
        <v>1568</v>
      </c>
    </row>
    <row r="1570" spans="1:3">
      <c r="A1570" t="s">
        <v>5139</v>
      </c>
      <c r="B1570" t="s">
        <v>5140</v>
      </c>
      <c r="C1570">
        <v>1569</v>
      </c>
    </row>
    <row r="1571" spans="1:3">
      <c r="A1571" t="s">
        <v>5141</v>
      </c>
      <c r="B1571" t="s">
        <v>5142</v>
      </c>
      <c r="C1571">
        <v>1570</v>
      </c>
    </row>
    <row r="1572" spans="1:3">
      <c r="A1572" t="s">
        <v>5143</v>
      </c>
      <c r="B1572" t="s">
        <v>5144</v>
      </c>
      <c r="C1572">
        <v>1571</v>
      </c>
    </row>
    <row r="1573" spans="1:3">
      <c r="A1573" t="s">
        <v>5145</v>
      </c>
      <c r="B1573" t="s">
        <v>5146</v>
      </c>
      <c r="C1573">
        <v>1572</v>
      </c>
    </row>
    <row r="1574" spans="1:3">
      <c r="A1574" t="s">
        <v>5147</v>
      </c>
      <c r="B1574" t="s">
        <v>5148</v>
      </c>
      <c r="C1574">
        <v>1573</v>
      </c>
    </row>
    <row r="1575" spans="1:3">
      <c r="A1575" t="s">
        <v>5149</v>
      </c>
      <c r="B1575" t="s">
        <v>2246</v>
      </c>
      <c r="C1575">
        <v>1574</v>
      </c>
    </row>
    <row r="1576" spans="1:3">
      <c r="A1576" t="s">
        <v>5150</v>
      </c>
      <c r="B1576" t="s">
        <v>2247</v>
      </c>
      <c r="C1576">
        <v>1575</v>
      </c>
    </row>
    <row r="1577" spans="1:3">
      <c r="A1577" t="s">
        <v>5151</v>
      </c>
      <c r="B1577" t="s">
        <v>2248</v>
      </c>
      <c r="C1577">
        <v>1576</v>
      </c>
    </row>
    <row r="1578" spans="1:3">
      <c r="A1578" t="s">
        <v>5152</v>
      </c>
      <c r="B1578" t="s">
        <v>5153</v>
      </c>
      <c r="C1578">
        <v>1577</v>
      </c>
    </row>
    <row r="1579" spans="1:3">
      <c r="A1579" t="s">
        <v>5154</v>
      </c>
      <c r="B1579" t="s">
        <v>5155</v>
      </c>
      <c r="C1579">
        <v>1578</v>
      </c>
    </row>
    <row r="1580" spans="1:3">
      <c r="A1580" t="s">
        <v>5156</v>
      </c>
      <c r="B1580" t="s">
        <v>5157</v>
      </c>
      <c r="C1580">
        <v>1579</v>
      </c>
    </row>
    <row r="1581" spans="1:3">
      <c r="A1581" t="s">
        <v>5159</v>
      </c>
      <c r="B1581" t="s">
        <v>5160</v>
      </c>
      <c r="C1581">
        <v>1580</v>
      </c>
    </row>
    <row r="1582" spans="1:3">
      <c r="A1582" t="s">
        <v>5158</v>
      </c>
      <c r="B1582" t="s">
        <v>2249</v>
      </c>
      <c r="C1582">
        <v>1581</v>
      </c>
    </row>
    <row r="1583" spans="1:3">
      <c r="A1583" t="s">
        <v>5161</v>
      </c>
      <c r="B1583" t="s">
        <v>2250</v>
      </c>
      <c r="C1583">
        <v>1582</v>
      </c>
    </row>
    <row r="1584" spans="1:3">
      <c r="A1584" t="s">
        <v>5162</v>
      </c>
      <c r="B1584" t="s">
        <v>5163</v>
      </c>
      <c r="C1584">
        <v>1583</v>
      </c>
    </row>
    <row r="1585" spans="1:3">
      <c r="A1585" t="s">
        <v>5164</v>
      </c>
      <c r="B1585" t="s">
        <v>2251</v>
      </c>
      <c r="C1585">
        <v>1584</v>
      </c>
    </row>
    <row r="1586" spans="1:3">
      <c r="A1586" t="s">
        <v>5165</v>
      </c>
      <c r="B1586" t="s">
        <v>5166</v>
      </c>
      <c r="C1586">
        <v>1585</v>
      </c>
    </row>
    <row r="1587" spans="1:3">
      <c r="A1587" t="s">
        <v>5167</v>
      </c>
      <c r="B1587" t="s">
        <v>5168</v>
      </c>
      <c r="C1587">
        <v>1586</v>
      </c>
    </row>
    <row r="1588" spans="1:3">
      <c r="A1588" t="s">
        <v>5169</v>
      </c>
      <c r="B1588" t="s">
        <v>5170</v>
      </c>
      <c r="C1588">
        <v>1587</v>
      </c>
    </row>
    <row r="1589" spans="1:3">
      <c r="A1589" t="s">
        <v>5171</v>
      </c>
      <c r="B1589" t="s">
        <v>2252</v>
      </c>
      <c r="C1589">
        <v>1588</v>
      </c>
    </row>
    <row r="1590" spans="1:3">
      <c r="A1590" t="s">
        <v>5172</v>
      </c>
      <c r="B1590" t="s">
        <v>2253</v>
      </c>
      <c r="C1590">
        <v>1589</v>
      </c>
    </row>
    <row r="1591" spans="1:3">
      <c r="A1591" t="s">
        <v>5173</v>
      </c>
      <c r="B1591" t="s">
        <v>5174</v>
      </c>
      <c r="C1591">
        <v>1590</v>
      </c>
    </row>
    <row r="1592" spans="1:3">
      <c r="A1592" t="s">
        <v>5175</v>
      </c>
      <c r="B1592" t="s">
        <v>2254</v>
      </c>
      <c r="C1592">
        <v>1591</v>
      </c>
    </row>
    <row r="1593" spans="1:3">
      <c r="A1593" t="s">
        <v>5176</v>
      </c>
      <c r="B1593" t="s">
        <v>2255</v>
      </c>
      <c r="C1593">
        <v>1592</v>
      </c>
    </row>
    <row r="1594" spans="1:3">
      <c r="A1594" t="s">
        <v>5177</v>
      </c>
      <c r="B1594" t="s">
        <v>2256</v>
      </c>
      <c r="C1594">
        <v>1593</v>
      </c>
    </row>
    <row r="1595" spans="1:3">
      <c r="A1595" t="s">
        <v>5178</v>
      </c>
      <c r="B1595" t="s">
        <v>5179</v>
      </c>
      <c r="C1595">
        <v>1594</v>
      </c>
    </row>
    <row r="1596" spans="1:3">
      <c r="A1596" t="s">
        <v>5180</v>
      </c>
      <c r="B1596" t="s">
        <v>2257</v>
      </c>
      <c r="C1596">
        <v>1595</v>
      </c>
    </row>
    <row r="1597" spans="1:3">
      <c r="A1597" t="s">
        <v>5181</v>
      </c>
      <c r="B1597" t="s">
        <v>2258</v>
      </c>
      <c r="C1597">
        <v>1596</v>
      </c>
    </row>
    <row r="1598" spans="1:3">
      <c r="A1598" t="s">
        <v>5182</v>
      </c>
      <c r="B1598" t="s">
        <v>2259</v>
      </c>
      <c r="C1598">
        <v>1597</v>
      </c>
    </row>
    <row r="1599" spans="1:3">
      <c r="A1599" t="s">
        <v>5183</v>
      </c>
      <c r="B1599" t="s">
        <v>5184</v>
      </c>
      <c r="C1599">
        <v>1598</v>
      </c>
    </row>
    <row r="1600" spans="1:3">
      <c r="A1600" t="s">
        <v>5185</v>
      </c>
      <c r="B1600" t="s">
        <v>2260</v>
      </c>
      <c r="C1600">
        <v>1599</v>
      </c>
    </row>
    <row r="1601" spans="1:3">
      <c r="A1601" t="s">
        <v>5186</v>
      </c>
      <c r="B1601" t="s">
        <v>2261</v>
      </c>
      <c r="C1601">
        <v>1600</v>
      </c>
    </row>
    <row r="1602" spans="1:3">
      <c r="A1602" t="s">
        <v>5187</v>
      </c>
      <c r="B1602" t="s">
        <v>5188</v>
      </c>
      <c r="C1602">
        <v>1601</v>
      </c>
    </row>
    <row r="1603" spans="1:3">
      <c r="A1603" t="s">
        <v>5189</v>
      </c>
      <c r="B1603" t="s">
        <v>5190</v>
      </c>
      <c r="C1603">
        <v>1602</v>
      </c>
    </row>
    <row r="1604" spans="1:3">
      <c r="A1604" t="s">
        <v>5191</v>
      </c>
      <c r="B1604" t="s">
        <v>2262</v>
      </c>
      <c r="C1604">
        <v>1603</v>
      </c>
    </row>
    <row r="1605" spans="1:3">
      <c r="A1605" t="s">
        <v>5192</v>
      </c>
      <c r="B1605" t="s">
        <v>5193</v>
      </c>
      <c r="C1605">
        <v>1604</v>
      </c>
    </row>
    <row r="1606" spans="1:3">
      <c r="A1606" t="s">
        <v>5194</v>
      </c>
      <c r="B1606" t="s">
        <v>2263</v>
      </c>
      <c r="C1606">
        <v>1605</v>
      </c>
    </row>
    <row r="1607" spans="1:3">
      <c r="A1607" t="s">
        <v>5057</v>
      </c>
      <c r="B1607" t="s">
        <v>5058</v>
      </c>
      <c r="C1607">
        <v>1606</v>
      </c>
    </row>
    <row r="1608" spans="1:3">
      <c r="A1608" t="s">
        <v>5195</v>
      </c>
      <c r="B1608" t="s">
        <v>5196</v>
      </c>
      <c r="C1608">
        <v>1607</v>
      </c>
    </row>
    <row r="1609" spans="1:3">
      <c r="A1609" t="s">
        <v>5197</v>
      </c>
      <c r="B1609" t="s">
        <v>2264</v>
      </c>
      <c r="C1609">
        <v>1608</v>
      </c>
    </row>
    <row r="1610" spans="1:3">
      <c r="A1610" t="s">
        <v>5198</v>
      </c>
      <c r="B1610" t="s">
        <v>2265</v>
      </c>
      <c r="C1610">
        <v>1609</v>
      </c>
    </row>
    <row r="1611" spans="1:3">
      <c r="A1611" t="s">
        <v>5199</v>
      </c>
      <c r="B1611" t="s">
        <v>2266</v>
      </c>
      <c r="C1611">
        <v>1610</v>
      </c>
    </row>
    <row r="1612" spans="1:3">
      <c r="A1612" t="s">
        <v>5200</v>
      </c>
      <c r="B1612" t="s">
        <v>2267</v>
      </c>
      <c r="C1612">
        <v>1611</v>
      </c>
    </row>
    <row r="1613" spans="1:3">
      <c r="A1613" t="s">
        <v>5201</v>
      </c>
      <c r="B1613" t="s">
        <v>5202</v>
      </c>
      <c r="C1613">
        <v>1612</v>
      </c>
    </row>
    <row r="1614" spans="1:3">
      <c r="A1614" t="s">
        <v>5203</v>
      </c>
      <c r="B1614" t="s">
        <v>2268</v>
      </c>
      <c r="C1614">
        <v>1613</v>
      </c>
    </row>
    <row r="1615" spans="1:3">
      <c r="A1615" t="s">
        <v>5204</v>
      </c>
      <c r="B1615" t="s">
        <v>5205</v>
      </c>
      <c r="C1615">
        <v>1614</v>
      </c>
    </row>
    <row r="1616" spans="1:3">
      <c r="A1616" t="s">
        <v>5206</v>
      </c>
      <c r="B1616" t="s">
        <v>5207</v>
      </c>
      <c r="C1616">
        <v>1615</v>
      </c>
    </row>
    <row r="1617" spans="1:3">
      <c r="A1617" t="s">
        <v>5208</v>
      </c>
      <c r="B1617" t="s">
        <v>2269</v>
      </c>
      <c r="C1617">
        <v>1616</v>
      </c>
    </row>
    <row r="1618" spans="1:3">
      <c r="A1618" t="s">
        <v>5209</v>
      </c>
      <c r="B1618" t="s">
        <v>5210</v>
      </c>
      <c r="C1618">
        <v>1617</v>
      </c>
    </row>
    <row r="1619" spans="1:3">
      <c r="A1619" t="s">
        <v>5211</v>
      </c>
      <c r="B1619" t="s">
        <v>5212</v>
      </c>
      <c r="C1619">
        <v>1618</v>
      </c>
    </row>
    <row r="1620" spans="1:3">
      <c r="A1620" t="s">
        <v>5213</v>
      </c>
      <c r="B1620" t="s">
        <v>2270</v>
      </c>
      <c r="C1620">
        <v>1619</v>
      </c>
    </row>
    <row r="1621" spans="1:3">
      <c r="A1621" t="s">
        <v>5214</v>
      </c>
      <c r="B1621" t="s">
        <v>2271</v>
      </c>
      <c r="C1621">
        <v>1620</v>
      </c>
    </row>
    <row r="1622" spans="1:3">
      <c r="A1622" t="s">
        <v>5215</v>
      </c>
      <c r="B1622" t="s">
        <v>5216</v>
      </c>
      <c r="C1622">
        <v>1621</v>
      </c>
    </row>
    <row r="1623" spans="1:3">
      <c r="A1623" t="s">
        <v>5217</v>
      </c>
      <c r="B1623" t="s">
        <v>5218</v>
      </c>
      <c r="C1623">
        <v>1622</v>
      </c>
    </row>
    <row r="1624" spans="1:3">
      <c r="A1624" t="s">
        <v>5219</v>
      </c>
      <c r="B1624" t="s">
        <v>5220</v>
      </c>
      <c r="C1624">
        <v>1623</v>
      </c>
    </row>
    <row r="1625" spans="1:3">
      <c r="A1625" t="s">
        <v>5221</v>
      </c>
      <c r="B1625" t="s">
        <v>5222</v>
      </c>
      <c r="C1625">
        <v>1624</v>
      </c>
    </row>
    <row r="1626" spans="1:3">
      <c r="A1626" t="s">
        <v>5223</v>
      </c>
      <c r="B1626" t="s">
        <v>2272</v>
      </c>
      <c r="C1626">
        <v>1625</v>
      </c>
    </row>
    <row r="1627" spans="1:3">
      <c r="A1627" t="s">
        <v>5224</v>
      </c>
      <c r="B1627" t="s">
        <v>5225</v>
      </c>
      <c r="C1627">
        <v>1626</v>
      </c>
    </row>
    <row r="1628" spans="1:3">
      <c r="A1628" t="s">
        <v>5226</v>
      </c>
      <c r="B1628" t="s">
        <v>5227</v>
      </c>
      <c r="C1628">
        <v>1627</v>
      </c>
    </row>
    <row r="1629" spans="1:3">
      <c r="A1629" t="s">
        <v>5228</v>
      </c>
      <c r="B1629" t="s">
        <v>5229</v>
      </c>
      <c r="C1629">
        <v>1628</v>
      </c>
    </row>
    <row r="1630" spans="1:3">
      <c r="A1630" t="s">
        <v>5230</v>
      </c>
      <c r="B1630" t="s">
        <v>5231</v>
      </c>
      <c r="C1630">
        <v>1629</v>
      </c>
    </row>
    <row r="1631" spans="1:3">
      <c r="A1631" t="s">
        <v>5232</v>
      </c>
      <c r="B1631" t="s">
        <v>5233</v>
      </c>
      <c r="C1631">
        <v>1630</v>
      </c>
    </row>
    <row r="1632" spans="1:3">
      <c r="A1632" t="s">
        <v>5234</v>
      </c>
      <c r="B1632" t="s">
        <v>2273</v>
      </c>
      <c r="C1632">
        <v>1631</v>
      </c>
    </row>
    <row r="1633" spans="1:3">
      <c r="A1633" t="s">
        <v>5235</v>
      </c>
      <c r="B1633" t="s">
        <v>2274</v>
      </c>
      <c r="C1633">
        <v>1632</v>
      </c>
    </row>
    <row r="1634" spans="1:3">
      <c r="A1634" t="s">
        <v>5236</v>
      </c>
      <c r="B1634" t="s">
        <v>5237</v>
      </c>
      <c r="C1634">
        <v>1633</v>
      </c>
    </row>
    <row r="1635" spans="1:3">
      <c r="A1635" t="s">
        <v>5238</v>
      </c>
      <c r="B1635" t="s">
        <v>2275</v>
      </c>
      <c r="C1635">
        <v>1634</v>
      </c>
    </row>
    <row r="1636" spans="1:3">
      <c r="A1636" t="s">
        <v>5239</v>
      </c>
      <c r="B1636" t="s">
        <v>2276</v>
      </c>
      <c r="C1636">
        <v>1635</v>
      </c>
    </row>
    <row r="1637" spans="1:3">
      <c r="A1637" t="s">
        <v>5240</v>
      </c>
      <c r="B1637" t="s">
        <v>5241</v>
      </c>
      <c r="C1637">
        <v>1636</v>
      </c>
    </row>
    <row r="1638" spans="1:3">
      <c r="A1638" t="s">
        <v>5242</v>
      </c>
      <c r="B1638" t="s">
        <v>2277</v>
      </c>
      <c r="C1638">
        <v>1637</v>
      </c>
    </row>
    <row r="1639" spans="1:3">
      <c r="A1639" t="s">
        <v>5243</v>
      </c>
      <c r="B1639" t="s">
        <v>2278</v>
      </c>
      <c r="C1639">
        <v>1638</v>
      </c>
    </row>
    <row r="1640" spans="1:3">
      <c r="A1640" t="s">
        <v>5244</v>
      </c>
      <c r="B1640" t="s">
        <v>5245</v>
      </c>
      <c r="C1640">
        <v>1639</v>
      </c>
    </row>
    <row r="1641" spans="1:3">
      <c r="A1641" t="s">
        <v>5246</v>
      </c>
      <c r="B1641" t="s">
        <v>2279</v>
      </c>
      <c r="C1641">
        <v>1640</v>
      </c>
    </row>
    <row r="1642" spans="1:3">
      <c r="A1642" t="s">
        <v>5247</v>
      </c>
      <c r="B1642" t="s">
        <v>2280</v>
      </c>
      <c r="C1642">
        <v>1641</v>
      </c>
    </row>
    <row r="1643" spans="1:3">
      <c r="A1643" t="s">
        <v>5248</v>
      </c>
      <c r="B1643" t="s">
        <v>5249</v>
      </c>
      <c r="C1643">
        <v>1642</v>
      </c>
    </row>
    <row r="1644" spans="1:3">
      <c r="A1644" t="s">
        <v>5250</v>
      </c>
      <c r="B1644" t="s">
        <v>5251</v>
      </c>
      <c r="C1644">
        <v>1643</v>
      </c>
    </row>
    <row r="1645" spans="1:3">
      <c r="A1645" t="s">
        <v>5252</v>
      </c>
      <c r="B1645" t="s">
        <v>2281</v>
      </c>
      <c r="C1645">
        <v>1644</v>
      </c>
    </row>
    <row r="1646" spans="1:3">
      <c r="A1646" t="s">
        <v>5253</v>
      </c>
      <c r="B1646" t="s">
        <v>5254</v>
      </c>
      <c r="C1646">
        <v>1645</v>
      </c>
    </row>
    <row r="1647" spans="1:3">
      <c r="A1647" t="s">
        <v>5255</v>
      </c>
      <c r="B1647" t="s">
        <v>5256</v>
      </c>
      <c r="C1647">
        <v>1646</v>
      </c>
    </row>
    <row r="1648" spans="1:3">
      <c r="A1648" t="s">
        <v>5257</v>
      </c>
      <c r="B1648" t="s">
        <v>2282</v>
      </c>
      <c r="C1648">
        <v>1647</v>
      </c>
    </row>
    <row r="1649" spans="1:3">
      <c r="A1649" t="s">
        <v>5258</v>
      </c>
      <c r="B1649" t="s">
        <v>5259</v>
      </c>
      <c r="C1649">
        <v>1648</v>
      </c>
    </row>
    <row r="1650" spans="1:3">
      <c r="A1650" t="s">
        <v>5260</v>
      </c>
      <c r="B1650" t="s">
        <v>2283</v>
      </c>
      <c r="C1650">
        <v>1649</v>
      </c>
    </row>
    <row r="1651" spans="1:3">
      <c r="A1651" t="s">
        <v>5261</v>
      </c>
      <c r="B1651" t="s">
        <v>5262</v>
      </c>
      <c r="C1651">
        <v>1650</v>
      </c>
    </row>
    <row r="1652" spans="1:3">
      <c r="A1652" t="s">
        <v>5263</v>
      </c>
      <c r="B1652" t="s">
        <v>2284</v>
      </c>
      <c r="C1652">
        <v>1651</v>
      </c>
    </row>
    <row r="1653" spans="1:3">
      <c r="A1653" t="s">
        <v>5264</v>
      </c>
      <c r="B1653" t="s">
        <v>2285</v>
      </c>
      <c r="C1653">
        <v>1652</v>
      </c>
    </row>
    <row r="1654" spans="1:3">
      <c r="A1654" t="s">
        <v>5265</v>
      </c>
      <c r="B1654" t="s">
        <v>5266</v>
      </c>
      <c r="C1654">
        <v>1653</v>
      </c>
    </row>
    <row r="1655" spans="1:3">
      <c r="A1655" t="s">
        <v>5267</v>
      </c>
      <c r="B1655" t="s">
        <v>5268</v>
      </c>
      <c r="C1655">
        <v>1654</v>
      </c>
    </row>
    <row r="1656" spans="1:3">
      <c r="A1656" t="s">
        <v>5269</v>
      </c>
      <c r="B1656" t="s">
        <v>2286</v>
      </c>
      <c r="C1656">
        <v>1655</v>
      </c>
    </row>
    <row r="1657" spans="1:3">
      <c r="A1657" t="s">
        <v>5270</v>
      </c>
      <c r="B1657" t="s">
        <v>5271</v>
      </c>
      <c r="C1657">
        <v>1656</v>
      </c>
    </row>
    <row r="1658" spans="1:3">
      <c r="A1658" t="s">
        <v>5272</v>
      </c>
      <c r="B1658" t="s">
        <v>5273</v>
      </c>
      <c r="C1658">
        <v>1657</v>
      </c>
    </row>
    <row r="1659" spans="1:3">
      <c r="A1659" t="s">
        <v>5274</v>
      </c>
      <c r="B1659" t="s">
        <v>5275</v>
      </c>
      <c r="C1659">
        <v>1658</v>
      </c>
    </row>
    <row r="1660" spans="1:3">
      <c r="A1660" t="s">
        <v>5276</v>
      </c>
      <c r="B1660" t="s">
        <v>5277</v>
      </c>
      <c r="C1660">
        <v>1659</v>
      </c>
    </row>
    <row r="1661" spans="1:3">
      <c r="A1661" t="s">
        <v>5278</v>
      </c>
      <c r="B1661" t="s">
        <v>5279</v>
      </c>
      <c r="C1661">
        <v>1660</v>
      </c>
    </row>
    <row r="1662" spans="1:3">
      <c r="A1662" t="s">
        <v>5280</v>
      </c>
      <c r="B1662" t="s">
        <v>5281</v>
      </c>
      <c r="C1662">
        <v>1661</v>
      </c>
    </row>
    <row r="1663" spans="1:3">
      <c r="A1663" t="s">
        <v>5282</v>
      </c>
      <c r="B1663" t="s">
        <v>5283</v>
      </c>
      <c r="C1663">
        <v>1662</v>
      </c>
    </row>
    <row r="1664" spans="1:3">
      <c r="A1664" t="s">
        <v>5284</v>
      </c>
      <c r="B1664" t="s">
        <v>5285</v>
      </c>
      <c r="C1664">
        <v>1663</v>
      </c>
    </row>
    <row r="1665" spans="1:3">
      <c r="A1665" t="s">
        <v>5286</v>
      </c>
      <c r="B1665" t="s">
        <v>5287</v>
      </c>
      <c r="C1665">
        <v>1664</v>
      </c>
    </row>
    <row r="1666" spans="1:3">
      <c r="A1666" t="s">
        <v>5288</v>
      </c>
      <c r="B1666" t="s">
        <v>2287</v>
      </c>
      <c r="C1666">
        <v>1665</v>
      </c>
    </row>
    <row r="1667" spans="1:3">
      <c r="A1667" t="s">
        <v>5289</v>
      </c>
      <c r="B1667" t="s">
        <v>2288</v>
      </c>
      <c r="C1667">
        <v>1666</v>
      </c>
    </row>
    <row r="1668" spans="1:3">
      <c r="A1668" t="s">
        <v>5290</v>
      </c>
      <c r="B1668" t="s">
        <v>5291</v>
      </c>
      <c r="C1668">
        <v>1667</v>
      </c>
    </row>
    <row r="1669" spans="1:3">
      <c r="A1669" t="s">
        <v>5292</v>
      </c>
      <c r="B1669" t="s">
        <v>2289</v>
      </c>
      <c r="C1669">
        <v>1668</v>
      </c>
    </row>
    <row r="1670" spans="1:3">
      <c r="A1670" t="s">
        <v>5293</v>
      </c>
      <c r="B1670" t="s">
        <v>2290</v>
      </c>
      <c r="C1670">
        <v>1669</v>
      </c>
    </row>
    <row r="1671" spans="1:3">
      <c r="A1671" t="s">
        <v>5294</v>
      </c>
      <c r="B1671" t="s">
        <v>2291</v>
      </c>
      <c r="C1671">
        <v>1670</v>
      </c>
    </row>
    <row r="1672" spans="1:3">
      <c r="A1672" t="s">
        <v>5295</v>
      </c>
      <c r="B1672" t="s">
        <v>5296</v>
      </c>
      <c r="C1672">
        <v>1671</v>
      </c>
    </row>
    <row r="1673" spans="1:3">
      <c r="A1673" t="s">
        <v>5297</v>
      </c>
      <c r="B1673" t="s">
        <v>5298</v>
      </c>
      <c r="C1673">
        <v>1672</v>
      </c>
    </row>
    <row r="1674" spans="1:3">
      <c r="A1674" t="s">
        <v>5299</v>
      </c>
      <c r="B1674" t="s">
        <v>5300</v>
      </c>
      <c r="C1674">
        <v>1673</v>
      </c>
    </row>
    <row r="1675" spans="1:3">
      <c r="A1675" t="s">
        <v>5303</v>
      </c>
      <c r="B1675" t="s">
        <v>5304</v>
      </c>
      <c r="C1675">
        <v>1674</v>
      </c>
    </row>
    <row r="1676" spans="1:3">
      <c r="A1676" t="s">
        <v>5305</v>
      </c>
      <c r="B1676" t="s">
        <v>2292</v>
      </c>
      <c r="C1676">
        <v>1675</v>
      </c>
    </row>
    <row r="1677" spans="1:3">
      <c r="A1677" t="s">
        <v>5306</v>
      </c>
      <c r="B1677" t="s">
        <v>5307</v>
      </c>
      <c r="C1677">
        <v>1676</v>
      </c>
    </row>
    <row r="1678" spans="1:3">
      <c r="A1678" t="s">
        <v>5308</v>
      </c>
      <c r="B1678" t="s">
        <v>2293</v>
      </c>
      <c r="C1678">
        <v>1677</v>
      </c>
    </row>
    <row r="1679" spans="1:3">
      <c r="A1679" t="s">
        <v>5301</v>
      </c>
      <c r="B1679" t="s">
        <v>5302</v>
      </c>
      <c r="C1679">
        <v>1678</v>
      </c>
    </row>
    <row r="1680" spans="1:3">
      <c r="A1680" t="s">
        <v>5309</v>
      </c>
      <c r="B1680" t="s">
        <v>2294</v>
      </c>
      <c r="C1680">
        <v>1679</v>
      </c>
    </row>
    <row r="1681" spans="1:3">
      <c r="A1681" t="s">
        <v>5310</v>
      </c>
      <c r="B1681" t="s">
        <v>2295</v>
      </c>
      <c r="C1681">
        <v>1680</v>
      </c>
    </row>
    <row r="1682" spans="1:3">
      <c r="A1682" t="s">
        <v>5311</v>
      </c>
      <c r="B1682" t="s">
        <v>5312</v>
      </c>
      <c r="C1682">
        <v>1681</v>
      </c>
    </row>
    <row r="1683" spans="1:3">
      <c r="A1683" t="s">
        <v>5313</v>
      </c>
      <c r="B1683" t="s">
        <v>2296</v>
      </c>
      <c r="C1683">
        <v>1682</v>
      </c>
    </row>
    <row r="1684" spans="1:3">
      <c r="A1684" t="s">
        <v>5314</v>
      </c>
      <c r="B1684" t="s">
        <v>5315</v>
      </c>
      <c r="C1684">
        <v>1683</v>
      </c>
    </row>
    <row r="1685" spans="1:3">
      <c r="A1685" t="s">
        <v>5316</v>
      </c>
      <c r="B1685" t="s">
        <v>2297</v>
      </c>
      <c r="C1685">
        <v>1684</v>
      </c>
    </row>
    <row r="1686" spans="1:3">
      <c r="A1686" t="s">
        <v>5317</v>
      </c>
      <c r="B1686" t="s">
        <v>5318</v>
      </c>
      <c r="C1686">
        <v>1685</v>
      </c>
    </row>
    <row r="1687" spans="1:3">
      <c r="A1687" t="s">
        <v>5319</v>
      </c>
      <c r="B1687" t="s">
        <v>2298</v>
      </c>
      <c r="C1687">
        <v>1686</v>
      </c>
    </row>
    <row r="1688" spans="1:3">
      <c r="A1688" t="s">
        <v>5320</v>
      </c>
      <c r="B1688" t="s">
        <v>2299</v>
      </c>
      <c r="C1688">
        <v>1687</v>
      </c>
    </row>
    <row r="1689" spans="1:3">
      <c r="A1689" t="s">
        <v>5321</v>
      </c>
      <c r="B1689" t="s">
        <v>2300</v>
      </c>
      <c r="C1689">
        <v>1688</v>
      </c>
    </row>
    <row r="1690" spans="1:3">
      <c r="A1690" t="s">
        <v>5322</v>
      </c>
      <c r="B1690" t="s">
        <v>5323</v>
      </c>
      <c r="C1690">
        <v>1689</v>
      </c>
    </row>
    <row r="1691" spans="1:3">
      <c r="A1691" t="s">
        <v>5324</v>
      </c>
      <c r="B1691" t="s">
        <v>2301</v>
      </c>
      <c r="C1691">
        <v>1690</v>
      </c>
    </row>
    <row r="1692" spans="1:3">
      <c r="A1692" t="s">
        <v>5325</v>
      </c>
      <c r="B1692" t="s">
        <v>2302</v>
      </c>
      <c r="C1692">
        <v>1691</v>
      </c>
    </row>
    <row r="1693" spans="1:3">
      <c r="A1693" t="s">
        <v>5326</v>
      </c>
      <c r="B1693" t="s">
        <v>5327</v>
      </c>
      <c r="C1693">
        <v>1692</v>
      </c>
    </row>
    <row r="1694" spans="1:3">
      <c r="A1694" t="s">
        <v>5328</v>
      </c>
      <c r="B1694" t="s">
        <v>2303</v>
      </c>
      <c r="C1694">
        <v>1693</v>
      </c>
    </row>
    <row r="1695" spans="1:3">
      <c r="A1695" t="s">
        <v>5329</v>
      </c>
      <c r="B1695" t="s">
        <v>2304</v>
      </c>
      <c r="C1695">
        <v>1694</v>
      </c>
    </row>
    <row r="1696" spans="1:3">
      <c r="A1696" t="s">
        <v>5330</v>
      </c>
      <c r="B1696" t="s">
        <v>2305</v>
      </c>
      <c r="C1696">
        <v>1695</v>
      </c>
    </row>
    <row r="1697" spans="1:3">
      <c r="A1697" t="s">
        <v>5331</v>
      </c>
      <c r="B1697" t="s">
        <v>2306</v>
      </c>
      <c r="C1697">
        <v>1696</v>
      </c>
    </row>
    <row r="1698" spans="1:3">
      <c r="A1698" t="s">
        <v>5332</v>
      </c>
      <c r="B1698" t="s">
        <v>2307</v>
      </c>
      <c r="C1698">
        <v>1697</v>
      </c>
    </row>
    <row r="1699" spans="1:3">
      <c r="A1699" t="s">
        <v>5333</v>
      </c>
      <c r="B1699" t="s">
        <v>5334</v>
      </c>
      <c r="C1699">
        <v>1698</v>
      </c>
    </row>
    <row r="1700" spans="1:3">
      <c r="A1700" t="s">
        <v>5335</v>
      </c>
      <c r="B1700" t="s">
        <v>5336</v>
      </c>
      <c r="C1700">
        <v>1699</v>
      </c>
    </row>
    <row r="1701" spans="1:3">
      <c r="A1701" t="s">
        <v>5337</v>
      </c>
      <c r="B1701" t="s">
        <v>5338</v>
      </c>
      <c r="C1701">
        <v>1700</v>
      </c>
    </row>
    <row r="1702" spans="1:3">
      <c r="A1702" t="s">
        <v>5339</v>
      </c>
      <c r="B1702" t="s">
        <v>5340</v>
      </c>
      <c r="C1702">
        <v>1701</v>
      </c>
    </row>
    <row r="1703" spans="1:3">
      <c r="A1703" t="s">
        <v>5341</v>
      </c>
      <c r="B1703" t="s">
        <v>2308</v>
      </c>
      <c r="C1703">
        <v>1702</v>
      </c>
    </row>
    <row r="1704" spans="1:3">
      <c r="A1704" t="s">
        <v>5342</v>
      </c>
      <c r="B1704" t="s">
        <v>2309</v>
      </c>
      <c r="C1704">
        <v>1703</v>
      </c>
    </row>
    <row r="1705" spans="1:3">
      <c r="A1705" t="s">
        <v>5343</v>
      </c>
      <c r="B1705" t="s">
        <v>2310</v>
      </c>
      <c r="C1705">
        <v>1704</v>
      </c>
    </row>
    <row r="1706" spans="1:3">
      <c r="A1706" t="s">
        <v>5344</v>
      </c>
      <c r="B1706" t="s">
        <v>2311</v>
      </c>
      <c r="C1706">
        <v>1705</v>
      </c>
    </row>
    <row r="1707" spans="1:3">
      <c r="A1707" t="s">
        <v>5345</v>
      </c>
      <c r="B1707" t="s">
        <v>2312</v>
      </c>
      <c r="C1707">
        <v>1706</v>
      </c>
    </row>
    <row r="1708" spans="1:3">
      <c r="A1708" t="s">
        <v>5346</v>
      </c>
      <c r="B1708" t="s">
        <v>2313</v>
      </c>
      <c r="C1708">
        <v>1707</v>
      </c>
    </row>
    <row r="1709" spans="1:3">
      <c r="A1709" t="s">
        <v>5347</v>
      </c>
      <c r="B1709" t="s">
        <v>2314</v>
      </c>
      <c r="C1709">
        <v>1708</v>
      </c>
    </row>
    <row r="1710" spans="1:3">
      <c r="A1710" t="s">
        <v>5348</v>
      </c>
      <c r="B1710" t="s">
        <v>2315</v>
      </c>
      <c r="C1710">
        <v>1709</v>
      </c>
    </row>
    <row r="1711" spans="1:3">
      <c r="A1711" t="s">
        <v>5349</v>
      </c>
      <c r="B1711" t="s">
        <v>2316</v>
      </c>
      <c r="C1711">
        <v>1710</v>
      </c>
    </row>
    <row r="1712" spans="1:3">
      <c r="A1712" t="s">
        <v>5350</v>
      </c>
      <c r="B1712" t="s">
        <v>5351</v>
      </c>
      <c r="C1712">
        <v>1711</v>
      </c>
    </row>
    <row r="1713" spans="1:3">
      <c r="A1713" t="s">
        <v>5352</v>
      </c>
      <c r="B1713" t="s">
        <v>5353</v>
      </c>
      <c r="C1713">
        <v>1712</v>
      </c>
    </row>
    <row r="1714" spans="1:3">
      <c r="A1714" t="s">
        <v>5354</v>
      </c>
      <c r="B1714" t="s">
        <v>2317</v>
      </c>
      <c r="C1714">
        <v>1713</v>
      </c>
    </row>
    <row r="1715" spans="1:3">
      <c r="A1715" t="s">
        <v>5355</v>
      </c>
      <c r="B1715" t="s">
        <v>2318</v>
      </c>
      <c r="C1715">
        <v>1714</v>
      </c>
    </row>
    <row r="1716" spans="1:3">
      <c r="A1716" t="s">
        <v>5356</v>
      </c>
      <c r="B1716" t="s">
        <v>2319</v>
      </c>
      <c r="C1716">
        <v>1715</v>
      </c>
    </row>
    <row r="1717" spans="1:3">
      <c r="A1717" t="s">
        <v>5357</v>
      </c>
      <c r="B1717" t="s">
        <v>5358</v>
      </c>
      <c r="C1717">
        <v>1716</v>
      </c>
    </row>
    <row r="1718" spans="1:3">
      <c r="A1718" t="s">
        <v>5359</v>
      </c>
      <c r="B1718" t="s">
        <v>2320</v>
      </c>
      <c r="C1718">
        <v>1717</v>
      </c>
    </row>
    <row r="1719" spans="1:3">
      <c r="A1719" t="s">
        <v>5360</v>
      </c>
      <c r="B1719" t="s">
        <v>5361</v>
      </c>
      <c r="C1719">
        <v>1718</v>
      </c>
    </row>
    <row r="1720" spans="1:3">
      <c r="A1720" t="s">
        <v>5362</v>
      </c>
      <c r="B1720" t="s">
        <v>5363</v>
      </c>
      <c r="C1720">
        <v>1719</v>
      </c>
    </row>
    <row r="1721" spans="1:3">
      <c r="A1721" t="s">
        <v>5364</v>
      </c>
      <c r="B1721" t="s">
        <v>2321</v>
      </c>
      <c r="C1721">
        <v>1720</v>
      </c>
    </row>
    <row r="1722" spans="1:3">
      <c r="A1722" t="s">
        <v>5365</v>
      </c>
      <c r="B1722" t="s">
        <v>5366</v>
      </c>
      <c r="C1722">
        <v>1721</v>
      </c>
    </row>
    <row r="1723" spans="1:3">
      <c r="A1723" t="s">
        <v>5367</v>
      </c>
      <c r="B1723" t="s">
        <v>2322</v>
      </c>
      <c r="C1723">
        <v>1722</v>
      </c>
    </row>
    <row r="1724" spans="1:3">
      <c r="A1724" t="s">
        <v>5368</v>
      </c>
      <c r="B1724" t="s">
        <v>2323</v>
      </c>
      <c r="C1724">
        <v>1723</v>
      </c>
    </row>
    <row r="1725" spans="1:3">
      <c r="A1725" t="s">
        <v>5369</v>
      </c>
      <c r="B1725" t="s">
        <v>2324</v>
      </c>
      <c r="C1725">
        <v>1724</v>
      </c>
    </row>
    <row r="1726" spans="1:3">
      <c r="A1726" t="s">
        <v>5370</v>
      </c>
      <c r="B1726" t="s">
        <v>5371</v>
      </c>
      <c r="C1726">
        <v>1725</v>
      </c>
    </row>
    <row r="1727" spans="1:3">
      <c r="A1727" t="s">
        <v>5372</v>
      </c>
      <c r="B1727" t="s">
        <v>5373</v>
      </c>
      <c r="C1727">
        <v>1726</v>
      </c>
    </row>
    <row r="1728" spans="1:3">
      <c r="A1728" t="s">
        <v>5374</v>
      </c>
      <c r="B1728" t="s">
        <v>5375</v>
      </c>
      <c r="C1728">
        <v>1727</v>
      </c>
    </row>
    <row r="1729" spans="1:3">
      <c r="A1729" t="s">
        <v>5376</v>
      </c>
      <c r="B1729" t="s">
        <v>5377</v>
      </c>
      <c r="C1729">
        <v>1728</v>
      </c>
    </row>
    <row r="1730" spans="1:3">
      <c r="A1730" t="s">
        <v>5378</v>
      </c>
      <c r="B1730" t="s">
        <v>5379</v>
      </c>
      <c r="C1730">
        <v>1729</v>
      </c>
    </row>
    <row r="1731" spans="1:3">
      <c r="A1731" t="s">
        <v>5380</v>
      </c>
      <c r="B1731" t="s">
        <v>2325</v>
      </c>
      <c r="C1731">
        <v>1730</v>
      </c>
    </row>
    <row r="1732" spans="1:3">
      <c r="A1732" t="s">
        <v>5381</v>
      </c>
      <c r="B1732" t="s">
        <v>2326</v>
      </c>
      <c r="C1732">
        <v>1731</v>
      </c>
    </row>
    <row r="1733" spans="1:3">
      <c r="A1733" t="s">
        <v>5382</v>
      </c>
      <c r="B1733" t="s">
        <v>5383</v>
      </c>
      <c r="C1733">
        <v>1732</v>
      </c>
    </row>
    <row r="1734" spans="1:3">
      <c r="A1734" t="s">
        <v>5384</v>
      </c>
      <c r="B1734" t="s">
        <v>2327</v>
      </c>
      <c r="C1734">
        <v>1733</v>
      </c>
    </row>
    <row r="1735" spans="1:3">
      <c r="A1735" t="s">
        <v>5385</v>
      </c>
      <c r="B1735" t="s">
        <v>5386</v>
      </c>
      <c r="C1735">
        <v>1734</v>
      </c>
    </row>
    <row r="1736" spans="1:3">
      <c r="A1736" t="s">
        <v>5387</v>
      </c>
      <c r="B1736" t="s">
        <v>2328</v>
      </c>
      <c r="C1736">
        <v>1735</v>
      </c>
    </row>
    <row r="1737" spans="1:3">
      <c r="A1737" t="s">
        <v>5388</v>
      </c>
      <c r="B1737" t="s">
        <v>5389</v>
      </c>
      <c r="C1737">
        <v>1736</v>
      </c>
    </row>
    <row r="1738" spans="1:3">
      <c r="A1738" t="s">
        <v>5390</v>
      </c>
      <c r="B1738" t="s">
        <v>5391</v>
      </c>
      <c r="C1738">
        <v>1737</v>
      </c>
    </row>
    <row r="1739" spans="1:3">
      <c r="A1739" t="s">
        <v>5393</v>
      </c>
      <c r="B1739" t="s">
        <v>5394</v>
      </c>
      <c r="C1739">
        <v>1738</v>
      </c>
    </row>
    <row r="1740" spans="1:3">
      <c r="A1740" t="s">
        <v>5395</v>
      </c>
      <c r="B1740" t="s">
        <v>2330</v>
      </c>
      <c r="C1740">
        <v>1739</v>
      </c>
    </row>
    <row r="1741" spans="1:3">
      <c r="A1741" t="s">
        <v>5396</v>
      </c>
      <c r="B1741" t="s">
        <v>5397</v>
      </c>
      <c r="C1741">
        <v>1740</v>
      </c>
    </row>
    <row r="1742" spans="1:3">
      <c r="A1742" t="s">
        <v>5392</v>
      </c>
      <c r="B1742" t="s">
        <v>2329</v>
      </c>
      <c r="C1742">
        <v>1741</v>
      </c>
    </row>
    <row r="1743" spans="1:3">
      <c r="A1743" t="s">
        <v>5398</v>
      </c>
      <c r="B1743" t="s">
        <v>2331</v>
      </c>
      <c r="C1743">
        <v>1742</v>
      </c>
    </row>
    <row r="1744" spans="1:3">
      <c r="A1744" t="s">
        <v>5399</v>
      </c>
      <c r="B1744" t="s">
        <v>2332</v>
      </c>
      <c r="C1744">
        <v>1743</v>
      </c>
    </row>
    <row r="1745" spans="1:3">
      <c r="A1745" t="s">
        <v>5400</v>
      </c>
      <c r="B1745" t="s">
        <v>5401</v>
      </c>
      <c r="C1745">
        <v>1744</v>
      </c>
    </row>
    <row r="1746" spans="1:3">
      <c r="A1746" t="s">
        <v>5402</v>
      </c>
      <c r="B1746" t="s">
        <v>2333</v>
      </c>
      <c r="C1746">
        <v>1745</v>
      </c>
    </row>
    <row r="1747" spans="1:3">
      <c r="A1747" t="s">
        <v>5403</v>
      </c>
      <c r="B1747" t="s">
        <v>5404</v>
      </c>
      <c r="C1747">
        <v>1746</v>
      </c>
    </row>
    <row r="1748" spans="1:3">
      <c r="A1748" t="s">
        <v>5405</v>
      </c>
      <c r="B1748" t="s">
        <v>5406</v>
      </c>
      <c r="C1748">
        <v>1747</v>
      </c>
    </row>
    <row r="1749" spans="1:3">
      <c r="A1749" t="s">
        <v>5407</v>
      </c>
      <c r="B1749" t="s">
        <v>2334</v>
      </c>
      <c r="C1749">
        <v>1748</v>
      </c>
    </row>
    <row r="1750" spans="1:3">
      <c r="A1750" t="s">
        <v>5408</v>
      </c>
      <c r="B1750" t="s">
        <v>5409</v>
      </c>
      <c r="C1750">
        <v>1749</v>
      </c>
    </row>
    <row r="1751" spans="1:3">
      <c r="A1751" t="s">
        <v>5410</v>
      </c>
      <c r="B1751" t="s">
        <v>5411</v>
      </c>
      <c r="C1751">
        <v>1750</v>
      </c>
    </row>
    <row r="1752" spans="1:3">
      <c r="A1752" t="s">
        <v>5412</v>
      </c>
      <c r="B1752" t="s">
        <v>2335</v>
      </c>
      <c r="C1752">
        <v>1751</v>
      </c>
    </row>
    <row r="1753" spans="1:3">
      <c r="A1753" t="s">
        <v>5413</v>
      </c>
      <c r="B1753" t="s">
        <v>2336</v>
      </c>
      <c r="C1753">
        <v>1752</v>
      </c>
    </row>
    <row r="1754" spans="1:3">
      <c r="A1754" t="s">
        <v>5414</v>
      </c>
      <c r="B1754" t="s">
        <v>5415</v>
      </c>
      <c r="C1754">
        <v>1753</v>
      </c>
    </row>
    <row r="1755" spans="1:3">
      <c r="A1755" t="s">
        <v>5416</v>
      </c>
      <c r="B1755" t="s">
        <v>5417</v>
      </c>
      <c r="C1755">
        <v>1754</v>
      </c>
    </row>
    <row r="1756" spans="1:3">
      <c r="A1756" t="s">
        <v>5418</v>
      </c>
      <c r="B1756" t="s">
        <v>5419</v>
      </c>
      <c r="C1756">
        <v>1755</v>
      </c>
    </row>
    <row r="1757" spans="1:3">
      <c r="A1757" t="s">
        <v>5420</v>
      </c>
      <c r="B1757" t="s">
        <v>2337</v>
      </c>
      <c r="C1757">
        <v>1756</v>
      </c>
    </row>
    <row r="1758" spans="1:3">
      <c r="A1758" t="s">
        <v>5421</v>
      </c>
      <c r="B1758" t="s">
        <v>5422</v>
      </c>
      <c r="C1758">
        <v>1757</v>
      </c>
    </row>
    <row r="1759" spans="1:3">
      <c r="A1759" t="s">
        <v>5423</v>
      </c>
      <c r="B1759" t="s">
        <v>5424</v>
      </c>
      <c r="C1759">
        <v>1758</v>
      </c>
    </row>
    <row r="1760" spans="1:3">
      <c r="A1760" t="s">
        <v>5425</v>
      </c>
      <c r="B1760" t="s">
        <v>5426</v>
      </c>
      <c r="C1760">
        <v>1759</v>
      </c>
    </row>
    <row r="1761" spans="1:3">
      <c r="A1761" t="s">
        <v>5427</v>
      </c>
      <c r="B1761" t="s">
        <v>5428</v>
      </c>
      <c r="C1761">
        <v>1760</v>
      </c>
    </row>
    <row r="1762" spans="1:3">
      <c r="A1762" t="s">
        <v>5429</v>
      </c>
      <c r="B1762" t="s">
        <v>2338</v>
      </c>
      <c r="C1762">
        <v>1761</v>
      </c>
    </row>
    <row r="1763" spans="1:3">
      <c r="A1763" t="s">
        <v>5430</v>
      </c>
      <c r="B1763" t="s">
        <v>2339</v>
      </c>
      <c r="C1763">
        <v>1762</v>
      </c>
    </row>
    <row r="1764" spans="1:3">
      <c r="A1764" t="s">
        <v>5431</v>
      </c>
      <c r="B1764" t="s">
        <v>5432</v>
      </c>
      <c r="C1764">
        <v>1763</v>
      </c>
    </row>
    <row r="1765" spans="1:3">
      <c r="A1765" t="s">
        <v>5433</v>
      </c>
      <c r="B1765" t="s">
        <v>2340</v>
      </c>
      <c r="C1765">
        <v>1764</v>
      </c>
    </row>
    <row r="1766" spans="1:3">
      <c r="A1766" t="s">
        <v>5434</v>
      </c>
      <c r="B1766" t="s">
        <v>2341</v>
      </c>
      <c r="C1766">
        <v>1765</v>
      </c>
    </row>
    <row r="1767" spans="1:3">
      <c r="A1767" t="s">
        <v>5435</v>
      </c>
      <c r="B1767" t="s">
        <v>5436</v>
      </c>
      <c r="C1767">
        <v>1766</v>
      </c>
    </row>
    <row r="1768" spans="1:3">
      <c r="A1768" t="s">
        <v>5440</v>
      </c>
      <c r="B1768" t="s">
        <v>2343</v>
      </c>
      <c r="C1768">
        <v>1767</v>
      </c>
    </row>
    <row r="1769" spans="1:3">
      <c r="A1769" t="s">
        <v>5441</v>
      </c>
      <c r="B1769" t="s">
        <v>2344</v>
      </c>
      <c r="C1769">
        <v>1768</v>
      </c>
    </row>
    <row r="1770" spans="1:3">
      <c r="A1770" t="s">
        <v>5437</v>
      </c>
      <c r="B1770" t="s">
        <v>2342</v>
      </c>
      <c r="C1770">
        <v>1769</v>
      </c>
    </row>
    <row r="1771" spans="1:3">
      <c r="A1771" t="s">
        <v>5438</v>
      </c>
      <c r="B1771" t="s">
        <v>5439</v>
      </c>
      <c r="C1771">
        <v>1770</v>
      </c>
    </row>
    <row r="1772" spans="1:3">
      <c r="A1772" t="s">
        <v>5442</v>
      </c>
      <c r="B1772" t="s">
        <v>2345</v>
      </c>
      <c r="C1772">
        <v>1771</v>
      </c>
    </row>
    <row r="1773" spans="1:3">
      <c r="A1773" t="s">
        <v>5443</v>
      </c>
      <c r="B1773" t="s">
        <v>2346</v>
      </c>
      <c r="C1773">
        <v>1772</v>
      </c>
    </row>
    <row r="1774" spans="1:3">
      <c r="A1774" t="s">
        <v>5444</v>
      </c>
      <c r="B1774" t="s">
        <v>2347</v>
      </c>
      <c r="C1774">
        <v>1773</v>
      </c>
    </row>
    <row r="1775" spans="1:3">
      <c r="A1775" t="s">
        <v>5445</v>
      </c>
      <c r="B1775" t="s">
        <v>2348</v>
      </c>
      <c r="C1775">
        <v>1774</v>
      </c>
    </row>
    <row r="1776" spans="1:3">
      <c r="A1776" t="s">
        <v>5446</v>
      </c>
      <c r="B1776" t="s">
        <v>5447</v>
      </c>
      <c r="C1776">
        <v>1775</v>
      </c>
    </row>
    <row r="1777" spans="1:3">
      <c r="A1777" t="s">
        <v>5448</v>
      </c>
      <c r="B1777" t="s">
        <v>5449</v>
      </c>
      <c r="C1777">
        <v>1776</v>
      </c>
    </row>
    <row r="1778" spans="1:3">
      <c r="A1778" t="s">
        <v>5450</v>
      </c>
      <c r="B1778" t="s">
        <v>5451</v>
      </c>
      <c r="C1778">
        <v>1777</v>
      </c>
    </row>
    <row r="1779" spans="1:3">
      <c r="A1779" t="s">
        <v>5458</v>
      </c>
      <c r="B1779" t="s">
        <v>5459</v>
      </c>
      <c r="C1779">
        <v>1778</v>
      </c>
    </row>
    <row r="1780" spans="1:3">
      <c r="A1780" t="s">
        <v>5460</v>
      </c>
      <c r="B1780" t="s">
        <v>5461</v>
      </c>
      <c r="C1780">
        <v>1779</v>
      </c>
    </row>
    <row r="1781" spans="1:3">
      <c r="A1781" t="s">
        <v>5462</v>
      </c>
      <c r="B1781" t="s">
        <v>2349</v>
      </c>
      <c r="C1781">
        <v>1780</v>
      </c>
    </row>
    <row r="1782" spans="1:3">
      <c r="A1782" t="s">
        <v>5463</v>
      </c>
      <c r="B1782" t="s">
        <v>5464</v>
      </c>
      <c r="C1782">
        <v>1781</v>
      </c>
    </row>
    <row r="1783" spans="1:3">
      <c r="A1783" t="s">
        <v>5467</v>
      </c>
      <c r="B1783" t="s">
        <v>5468</v>
      </c>
      <c r="C1783">
        <v>1782</v>
      </c>
    </row>
    <row r="1784" spans="1:3">
      <c r="A1784" t="s">
        <v>5473</v>
      </c>
      <c r="B1784" t="s">
        <v>2350</v>
      </c>
      <c r="C1784">
        <v>1783</v>
      </c>
    </row>
    <row r="1785" spans="1:3">
      <c r="A1785" t="s">
        <v>5474</v>
      </c>
      <c r="B1785" t="s">
        <v>2351</v>
      </c>
      <c r="C1785">
        <v>1784</v>
      </c>
    </row>
    <row r="1786" spans="1:3">
      <c r="A1786" t="s">
        <v>5475</v>
      </c>
      <c r="B1786" t="s">
        <v>5476</v>
      </c>
      <c r="C1786">
        <v>1785</v>
      </c>
    </row>
    <row r="1787" spans="1:3">
      <c r="A1787" t="s">
        <v>5477</v>
      </c>
      <c r="B1787" t="s">
        <v>5478</v>
      </c>
      <c r="C1787">
        <v>1786</v>
      </c>
    </row>
    <row r="1788" spans="1:3">
      <c r="A1788" t="s">
        <v>5479</v>
      </c>
      <c r="B1788" t="s">
        <v>5480</v>
      </c>
      <c r="C1788">
        <v>1787</v>
      </c>
    </row>
    <row r="1789" spans="1:3">
      <c r="A1789" t="s">
        <v>5481</v>
      </c>
      <c r="B1789" t="s">
        <v>2352</v>
      </c>
      <c r="C1789">
        <v>1788</v>
      </c>
    </row>
    <row r="1790" spans="1:3">
      <c r="A1790" t="s">
        <v>5482</v>
      </c>
      <c r="B1790" t="s">
        <v>5483</v>
      </c>
      <c r="C1790">
        <v>1789</v>
      </c>
    </row>
    <row r="1791" spans="1:3">
      <c r="A1791" t="s">
        <v>5484</v>
      </c>
      <c r="B1791" t="s">
        <v>2353</v>
      </c>
      <c r="C1791">
        <v>1790</v>
      </c>
    </row>
    <row r="1792" spans="1:3">
      <c r="A1792" t="s">
        <v>5487</v>
      </c>
      <c r="B1792" t="s">
        <v>5488</v>
      </c>
      <c r="C1792">
        <v>1791</v>
      </c>
    </row>
    <row r="1793" spans="1:3">
      <c r="A1793" t="s">
        <v>5485</v>
      </c>
      <c r="B1793" t="s">
        <v>2354</v>
      </c>
      <c r="C1793">
        <v>1792</v>
      </c>
    </row>
    <row r="1794" spans="1:3">
      <c r="A1794" t="s">
        <v>5486</v>
      </c>
      <c r="B1794" t="s">
        <v>2355</v>
      </c>
      <c r="C1794">
        <v>1793</v>
      </c>
    </row>
    <row r="1795" spans="1:3">
      <c r="A1795" t="s">
        <v>5489</v>
      </c>
      <c r="B1795" t="s">
        <v>2356</v>
      </c>
      <c r="C1795">
        <v>1794</v>
      </c>
    </row>
    <row r="1796" spans="1:3">
      <c r="A1796" t="s">
        <v>5490</v>
      </c>
      <c r="B1796" t="s">
        <v>2357</v>
      </c>
      <c r="C1796">
        <v>1795</v>
      </c>
    </row>
    <row r="1797" spans="1:3">
      <c r="A1797" t="s">
        <v>5491</v>
      </c>
      <c r="B1797" t="s">
        <v>2358</v>
      </c>
      <c r="C1797">
        <v>1796</v>
      </c>
    </row>
    <row r="1798" spans="1:3">
      <c r="A1798" t="s">
        <v>5492</v>
      </c>
      <c r="B1798" t="s">
        <v>5493</v>
      </c>
      <c r="C1798">
        <v>1797</v>
      </c>
    </row>
    <row r="1799" spans="1:3">
      <c r="A1799" t="s">
        <v>5494</v>
      </c>
      <c r="B1799" t="s">
        <v>5495</v>
      </c>
      <c r="C1799">
        <v>1798</v>
      </c>
    </row>
    <row r="1800" spans="1:3">
      <c r="A1800" t="s">
        <v>5496</v>
      </c>
      <c r="B1800" t="s">
        <v>5497</v>
      </c>
      <c r="C1800">
        <v>1799</v>
      </c>
    </row>
    <row r="1801" spans="1:3">
      <c r="A1801" t="s">
        <v>5500</v>
      </c>
      <c r="B1801" t="s">
        <v>5501</v>
      </c>
      <c r="C1801">
        <v>1800</v>
      </c>
    </row>
    <row r="1802" spans="1:3">
      <c r="A1802" t="s">
        <v>5502</v>
      </c>
      <c r="B1802" t="s">
        <v>5503</v>
      </c>
      <c r="C1802">
        <v>1801</v>
      </c>
    </row>
    <row r="1803" spans="1:3">
      <c r="A1803" t="s">
        <v>5504</v>
      </c>
      <c r="B1803" t="s">
        <v>5505</v>
      </c>
      <c r="C1803">
        <v>1802</v>
      </c>
    </row>
    <row r="1804" spans="1:3">
      <c r="A1804" t="s">
        <v>5506</v>
      </c>
      <c r="B1804" t="s">
        <v>5507</v>
      </c>
      <c r="C1804">
        <v>1803</v>
      </c>
    </row>
    <row r="1805" spans="1:3">
      <c r="A1805" t="s">
        <v>5508</v>
      </c>
      <c r="B1805" t="s">
        <v>5509</v>
      </c>
      <c r="C1805">
        <v>1804</v>
      </c>
    </row>
    <row r="1806" spans="1:3">
      <c r="A1806" t="s">
        <v>5510</v>
      </c>
      <c r="B1806" t="s">
        <v>2359</v>
      </c>
      <c r="C1806">
        <v>1805</v>
      </c>
    </row>
    <row r="1807" spans="1:3">
      <c r="A1807" t="s">
        <v>5511</v>
      </c>
      <c r="B1807" t="s">
        <v>2360</v>
      </c>
      <c r="C1807">
        <v>1806</v>
      </c>
    </row>
    <row r="1808" spans="1:3">
      <c r="A1808" t="s">
        <v>5512</v>
      </c>
      <c r="B1808" t="s">
        <v>2361</v>
      </c>
      <c r="C1808">
        <v>1807</v>
      </c>
    </row>
    <row r="1809" spans="1:3">
      <c r="A1809" t="s">
        <v>5513</v>
      </c>
      <c r="B1809" t="s">
        <v>5514</v>
      </c>
      <c r="C1809">
        <v>1808</v>
      </c>
    </row>
    <row r="1810" spans="1:3">
      <c r="A1810" t="s">
        <v>5515</v>
      </c>
      <c r="B1810" t="s">
        <v>2362</v>
      </c>
      <c r="C1810">
        <v>1809</v>
      </c>
    </row>
    <row r="1811" spans="1:3">
      <c r="A1811" t="s">
        <v>5516</v>
      </c>
      <c r="B1811" t="s">
        <v>2363</v>
      </c>
      <c r="C1811">
        <v>1810</v>
      </c>
    </row>
    <row r="1812" spans="1:3">
      <c r="A1812" t="s">
        <v>5517</v>
      </c>
      <c r="B1812" t="s">
        <v>5518</v>
      </c>
      <c r="C1812">
        <v>1811</v>
      </c>
    </row>
    <row r="1813" spans="1:3">
      <c r="A1813" t="s">
        <v>5519</v>
      </c>
      <c r="B1813" t="s">
        <v>5520</v>
      </c>
      <c r="C1813">
        <v>1812</v>
      </c>
    </row>
    <row r="1814" spans="1:3">
      <c r="A1814" t="s">
        <v>5521</v>
      </c>
      <c r="B1814" t="s">
        <v>2364</v>
      </c>
      <c r="C1814">
        <v>1813</v>
      </c>
    </row>
    <row r="1815" spans="1:3">
      <c r="A1815" t="s">
        <v>5522</v>
      </c>
      <c r="B1815" t="s">
        <v>5523</v>
      </c>
      <c r="C1815">
        <v>1814</v>
      </c>
    </row>
    <row r="1816" spans="1:3">
      <c r="A1816" t="s">
        <v>5524</v>
      </c>
      <c r="B1816" t="s">
        <v>2365</v>
      </c>
      <c r="C1816">
        <v>1815</v>
      </c>
    </row>
    <row r="1817" spans="1:3">
      <c r="A1817" t="s">
        <v>5525</v>
      </c>
      <c r="B1817" t="s">
        <v>5526</v>
      </c>
      <c r="C1817">
        <v>1816</v>
      </c>
    </row>
    <row r="1818" spans="1:3">
      <c r="A1818" t="s">
        <v>5527</v>
      </c>
      <c r="B1818" t="s">
        <v>2366</v>
      </c>
      <c r="C1818">
        <v>1817</v>
      </c>
    </row>
    <row r="1819" spans="1:3">
      <c r="A1819" t="s">
        <v>5528</v>
      </c>
      <c r="B1819" t="s">
        <v>2367</v>
      </c>
      <c r="C1819">
        <v>1818</v>
      </c>
    </row>
    <row r="1820" spans="1:3">
      <c r="A1820" t="s">
        <v>5529</v>
      </c>
      <c r="B1820" t="s">
        <v>2368</v>
      </c>
      <c r="C1820">
        <v>1819</v>
      </c>
    </row>
    <row r="1821" spans="1:3">
      <c r="A1821" t="s">
        <v>5530</v>
      </c>
      <c r="B1821" t="s">
        <v>5531</v>
      </c>
      <c r="C1821">
        <v>1820</v>
      </c>
    </row>
    <row r="1822" spans="1:3">
      <c r="A1822" t="s">
        <v>5532</v>
      </c>
      <c r="B1822" t="s">
        <v>2369</v>
      </c>
      <c r="C1822">
        <v>1821</v>
      </c>
    </row>
    <row r="1823" spans="1:3">
      <c r="A1823" t="s">
        <v>5456</v>
      </c>
      <c r="B1823" t="s">
        <v>5457</v>
      </c>
      <c r="C1823">
        <v>1822</v>
      </c>
    </row>
    <row r="1824" spans="1:3">
      <c r="A1824" t="s">
        <v>5533</v>
      </c>
      <c r="B1824" t="s">
        <v>5534</v>
      </c>
      <c r="C1824">
        <v>1823</v>
      </c>
    </row>
    <row r="1825" spans="1:3">
      <c r="A1825" t="s">
        <v>5535</v>
      </c>
      <c r="B1825" t="s">
        <v>5536</v>
      </c>
      <c r="C1825">
        <v>1824</v>
      </c>
    </row>
    <row r="1826" spans="1:3">
      <c r="A1826" t="s">
        <v>5537</v>
      </c>
      <c r="B1826" t="s">
        <v>5538</v>
      </c>
      <c r="C1826">
        <v>1825</v>
      </c>
    </row>
    <row r="1827" spans="1:3">
      <c r="A1827" t="s">
        <v>5539</v>
      </c>
      <c r="B1827" t="s">
        <v>5540</v>
      </c>
      <c r="C1827">
        <v>1826</v>
      </c>
    </row>
    <row r="1828" spans="1:3">
      <c r="A1828" t="s">
        <v>5541</v>
      </c>
      <c r="B1828" t="s">
        <v>5542</v>
      </c>
      <c r="C1828">
        <v>1827</v>
      </c>
    </row>
    <row r="1829" spans="1:3">
      <c r="A1829" t="s">
        <v>5543</v>
      </c>
      <c r="B1829" t="s">
        <v>5544</v>
      </c>
      <c r="C1829">
        <v>1828</v>
      </c>
    </row>
    <row r="1830" spans="1:3">
      <c r="A1830" t="s">
        <v>5545</v>
      </c>
      <c r="B1830" t="s">
        <v>5546</v>
      </c>
      <c r="C1830">
        <v>1829</v>
      </c>
    </row>
    <row r="1831" spans="1:3">
      <c r="A1831" t="s">
        <v>5547</v>
      </c>
      <c r="B1831" t="s">
        <v>5548</v>
      </c>
      <c r="C1831">
        <v>1830</v>
      </c>
    </row>
    <row r="1832" spans="1:3">
      <c r="A1832" t="s">
        <v>5549</v>
      </c>
      <c r="B1832" t="s">
        <v>5550</v>
      </c>
      <c r="C1832">
        <v>1831</v>
      </c>
    </row>
    <row r="1833" spans="1:3">
      <c r="A1833" t="s">
        <v>5551</v>
      </c>
      <c r="B1833" t="s">
        <v>5552</v>
      </c>
      <c r="C1833">
        <v>1832</v>
      </c>
    </row>
    <row r="1834" spans="1:3">
      <c r="A1834" t="s">
        <v>5553</v>
      </c>
      <c r="B1834" t="s">
        <v>2370</v>
      </c>
      <c r="C1834">
        <v>1833</v>
      </c>
    </row>
    <row r="1835" spans="1:3">
      <c r="A1835" t="s">
        <v>5556</v>
      </c>
      <c r="B1835" t="s">
        <v>5557</v>
      </c>
      <c r="C1835">
        <v>1834</v>
      </c>
    </row>
    <row r="1836" spans="1:3">
      <c r="A1836" t="s">
        <v>5558</v>
      </c>
      <c r="B1836" t="s">
        <v>5559</v>
      </c>
      <c r="C1836">
        <v>1835</v>
      </c>
    </row>
    <row r="1837" spans="1:3">
      <c r="A1837" t="s">
        <v>5560</v>
      </c>
      <c r="B1837" t="s">
        <v>2371</v>
      </c>
      <c r="C1837">
        <v>1836</v>
      </c>
    </row>
    <row r="1838" spans="1:3">
      <c r="A1838" t="s">
        <v>5561</v>
      </c>
      <c r="B1838" t="s">
        <v>5562</v>
      </c>
      <c r="C1838">
        <v>1837</v>
      </c>
    </row>
    <row r="1839" spans="1:3">
      <c r="A1839" t="s">
        <v>5563</v>
      </c>
      <c r="B1839" t="s">
        <v>5564</v>
      </c>
      <c r="C1839">
        <v>1838</v>
      </c>
    </row>
    <row r="1840" spans="1:3">
      <c r="A1840" t="s">
        <v>5554</v>
      </c>
      <c r="B1840" t="s">
        <v>5555</v>
      </c>
      <c r="C1840">
        <v>1839</v>
      </c>
    </row>
    <row r="1841" spans="1:3">
      <c r="A1841" t="s">
        <v>5565</v>
      </c>
      <c r="B1841" t="s">
        <v>5566</v>
      </c>
      <c r="C1841">
        <v>1840</v>
      </c>
    </row>
    <row r="1842" spans="1:3">
      <c r="A1842" t="s">
        <v>5567</v>
      </c>
      <c r="B1842" t="s">
        <v>5568</v>
      </c>
      <c r="C1842">
        <v>1841</v>
      </c>
    </row>
    <row r="1843" spans="1:3">
      <c r="A1843" t="s">
        <v>5569</v>
      </c>
      <c r="B1843" t="s">
        <v>5570</v>
      </c>
      <c r="C1843">
        <v>1842</v>
      </c>
    </row>
    <row r="1844" spans="1:3">
      <c r="A1844" t="s">
        <v>5571</v>
      </c>
      <c r="B1844" t="s">
        <v>5572</v>
      </c>
      <c r="C1844">
        <v>1843</v>
      </c>
    </row>
    <row r="1845" spans="1:3">
      <c r="A1845" t="s">
        <v>5573</v>
      </c>
      <c r="B1845" t="s">
        <v>5574</v>
      </c>
      <c r="C1845">
        <v>1844</v>
      </c>
    </row>
    <row r="1846" spans="1:3">
      <c r="A1846" t="s">
        <v>5575</v>
      </c>
      <c r="B1846" t="s">
        <v>5576</v>
      </c>
      <c r="C1846">
        <v>1845</v>
      </c>
    </row>
    <row r="1847" spans="1:3">
      <c r="A1847" t="s">
        <v>5577</v>
      </c>
      <c r="B1847" t="s">
        <v>2372</v>
      </c>
      <c r="C1847">
        <v>1846</v>
      </c>
    </row>
    <row r="1848" spans="1:3">
      <c r="A1848" t="s">
        <v>5578</v>
      </c>
      <c r="B1848" t="s">
        <v>2373</v>
      </c>
      <c r="C1848">
        <v>1847</v>
      </c>
    </row>
    <row r="1849" spans="1:3">
      <c r="A1849" t="s">
        <v>5579</v>
      </c>
      <c r="B1849" t="s">
        <v>5580</v>
      </c>
      <c r="C1849">
        <v>1848</v>
      </c>
    </row>
    <row r="1850" spans="1:3">
      <c r="A1850" t="s">
        <v>5581</v>
      </c>
      <c r="B1850" t="s">
        <v>5582</v>
      </c>
      <c r="C1850">
        <v>1849</v>
      </c>
    </row>
    <row r="1851" spans="1:3">
      <c r="A1851" t="s">
        <v>5583</v>
      </c>
      <c r="B1851" t="s">
        <v>5584</v>
      </c>
      <c r="C1851">
        <v>1850</v>
      </c>
    </row>
    <row r="1852" spans="1:3">
      <c r="A1852" t="s">
        <v>5585</v>
      </c>
      <c r="B1852" t="s">
        <v>2374</v>
      </c>
      <c r="C1852">
        <v>1851</v>
      </c>
    </row>
    <row r="1853" spans="1:3">
      <c r="A1853" t="s">
        <v>5586</v>
      </c>
      <c r="B1853" t="s">
        <v>2375</v>
      </c>
      <c r="C1853">
        <v>1852</v>
      </c>
    </row>
    <row r="1854" spans="1:3">
      <c r="A1854" t="s">
        <v>5587</v>
      </c>
      <c r="B1854" t="s">
        <v>2376</v>
      </c>
      <c r="C1854">
        <v>1853</v>
      </c>
    </row>
    <row r="1855" spans="1:3">
      <c r="A1855" t="s">
        <v>5588</v>
      </c>
      <c r="B1855" t="s">
        <v>2377</v>
      </c>
      <c r="C1855">
        <v>1854</v>
      </c>
    </row>
    <row r="1856" spans="1:3">
      <c r="A1856" t="s">
        <v>5589</v>
      </c>
      <c r="B1856" t="s">
        <v>5590</v>
      </c>
      <c r="C1856">
        <v>1855</v>
      </c>
    </row>
    <row r="1857" spans="1:3">
      <c r="A1857" t="s">
        <v>5591</v>
      </c>
      <c r="B1857" t="s">
        <v>5592</v>
      </c>
      <c r="C1857">
        <v>1856</v>
      </c>
    </row>
    <row r="1858" spans="1:3">
      <c r="A1858" t="s">
        <v>5593</v>
      </c>
      <c r="B1858" t="s">
        <v>5594</v>
      </c>
      <c r="C1858">
        <v>1857</v>
      </c>
    </row>
    <row r="1859" spans="1:3">
      <c r="A1859" t="s">
        <v>5595</v>
      </c>
      <c r="B1859" t="s">
        <v>5596</v>
      </c>
      <c r="C1859">
        <v>1858</v>
      </c>
    </row>
    <row r="1860" spans="1:3">
      <c r="A1860" t="s">
        <v>5597</v>
      </c>
      <c r="B1860" t="s">
        <v>2378</v>
      </c>
      <c r="C1860">
        <v>1859</v>
      </c>
    </row>
    <row r="1861" spans="1:3">
      <c r="A1861" t="s">
        <v>5598</v>
      </c>
      <c r="B1861" t="s">
        <v>5599</v>
      </c>
      <c r="C1861">
        <v>1860</v>
      </c>
    </row>
    <row r="1862" spans="1:3">
      <c r="A1862" t="s">
        <v>5600</v>
      </c>
      <c r="B1862" t="s">
        <v>2379</v>
      </c>
      <c r="C1862">
        <v>1861</v>
      </c>
    </row>
    <row r="1863" spans="1:3">
      <c r="A1863" t="s">
        <v>5601</v>
      </c>
      <c r="B1863" t="s">
        <v>5602</v>
      </c>
      <c r="C1863">
        <v>1862</v>
      </c>
    </row>
    <row r="1864" spans="1:3">
      <c r="A1864" t="s">
        <v>5603</v>
      </c>
      <c r="B1864" t="s">
        <v>5604</v>
      </c>
      <c r="C1864">
        <v>1863</v>
      </c>
    </row>
    <row r="1865" spans="1:3">
      <c r="A1865" t="s">
        <v>5605</v>
      </c>
      <c r="B1865" t="s">
        <v>5606</v>
      </c>
      <c r="C1865">
        <v>1864</v>
      </c>
    </row>
    <row r="1866" spans="1:3">
      <c r="A1866" t="s">
        <v>5607</v>
      </c>
      <c r="B1866" t="s">
        <v>2380</v>
      </c>
      <c r="C1866">
        <v>1865</v>
      </c>
    </row>
    <row r="1867" spans="1:3">
      <c r="A1867" t="s">
        <v>5608</v>
      </c>
      <c r="B1867" t="s">
        <v>5609</v>
      </c>
      <c r="C1867">
        <v>1866</v>
      </c>
    </row>
    <row r="1868" spans="1:3">
      <c r="A1868" t="s">
        <v>5610</v>
      </c>
      <c r="B1868" t="s">
        <v>5611</v>
      </c>
      <c r="C1868">
        <v>1867</v>
      </c>
    </row>
    <row r="1869" spans="1:3">
      <c r="A1869" t="s">
        <v>5612</v>
      </c>
      <c r="B1869" t="s">
        <v>2381</v>
      </c>
      <c r="C1869">
        <v>1868</v>
      </c>
    </row>
    <row r="1870" spans="1:3">
      <c r="A1870" t="s">
        <v>5613</v>
      </c>
      <c r="B1870" t="s">
        <v>5614</v>
      </c>
      <c r="C1870">
        <v>1869</v>
      </c>
    </row>
    <row r="1871" spans="1:3">
      <c r="A1871" t="s">
        <v>5615</v>
      </c>
      <c r="B1871" t="s">
        <v>5616</v>
      </c>
      <c r="C1871">
        <v>1870</v>
      </c>
    </row>
    <row r="1872" spans="1:3">
      <c r="A1872" t="s">
        <v>5617</v>
      </c>
      <c r="B1872" t="s">
        <v>2382</v>
      </c>
      <c r="C1872">
        <v>1871</v>
      </c>
    </row>
    <row r="1873" spans="1:3">
      <c r="A1873" t="s">
        <v>5618</v>
      </c>
      <c r="B1873" t="s">
        <v>5619</v>
      </c>
      <c r="C1873">
        <v>1872</v>
      </c>
    </row>
    <row r="1874" spans="1:3">
      <c r="A1874" t="s">
        <v>5620</v>
      </c>
      <c r="B1874" t="s">
        <v>5621</v>
      </c>
      <c r="C1874">
        <v>1873</v>
      </c>
    </row>
    <row r="1875" spans="1:3">
      <c r="A1875" t="s">
        <v>5622</v>
      </c>
      <c r="B1875" t="s">
        <v>2383</v>
      </c>
      <c r="C1875">
        <v>1874</v>
      </c>
    </row>
    <row r="1876" spans="1:3">
      <c r="A1876" t="s">
        <v>5623</v>
      </c>
      <c r="B1876" t="s">
        <v>2384</v>
      </c>
      <c r="C1876">
        <v>1875</v>
      </c>
    </row>
    <row r="1877" spans="1:3">
      <c r="A1877" t="s">
        <v>5624</v>
      </c>
      <c r="B1877" t="s">
        <v>2385</v>
      </c>
      <c r="C1877">
        <v>1876</v>
      </c>
    </row>
    <row r="1878" spans="1:3">
      <c r="A1878" t="s">
        <v>5625</v>
      </c>
      <c r="B1878" t="s">
        <v>5626</v>
      </c>
      <c r="C1878">
        <v>1877</v>
      </c>
    </row>
    <row r="1879" spans="1:3">
      <c r="A1879" t="s">
        <v>5627</v>
      </c>
      <c r="B1879" t="s">
        <v>2386</v>
      </c>
      <c r="C1879">
        <v>1878</v>
      </c>
    </row>
    <row r="1880" spans="1:3">
      <c r="A1880" t="s">
        <v>5628</v>
      </c>
      <c r="B1880" t="s">
        <v>2387</v>
      </c>
      <c r="C1880">
        <v>1879</v>
      </c>
    </row>
    <row r="1881" spans="1:3">
      <c r="A1881" t="s">
        <v>5629</v>
      </c>
      <c r="B1881" t="s">
        <v>5630</v>
      </c>
      <c r="C1881">
        <v>1880</v>
      </c>
    </row>
    <row r="1882" spans="1:3">
      <c r="A1882" t="s">
        <v>5631</v>
      </c>
      <c r="B1882" t="s">
        <v>2388</v>
      </c>
      <c r="C1882">
        <v>1881</v>
      </c>
    </row>
    <row r="1883" spans="1:3">
      <c r="A1883" t="s">
        <v>5632</v>
      </c>
      <c r="B1883" t="s">
        <v>2389</v>
      </c>
      <c r="C1883">
        <v>1882</v>
      </c>
    </row>
    <row r="1884" spans="1:3">
      <c r="A1884" t="s">
        <v>5633</v>
      </c>
      <c r="B1884" t="s">
        <v>2390</v>
      </c>
      <c r="C1884">
        <v>1883</v>
      </c>
    </row>
    <row r="1885" spans="1:3">
      <c r="A1885" t="s">
        <v>5634</v>
      </c>
      <c r="B1885" t="s">
        <v>2391</v>
      </c>
      <c r="C1885">
        <v>1884</v>
      </c>
    </row>
    <row r="1886" spans="1:3">
      <c r="A1886" t="s">
        <v>5635</v>
      </c>
      <c r="B1886" t="s">
        <v>5636</v>
      </c>
      <c r="C1886">
        <v>1885</v>
      </c>
    </row>
    <row r="1923" spans="1:1">
      <c r="A1923" t="s">
        <v>2400</v>
      </c>
    </row>
    <row r="1924" spans="1:1">
      <c r="A1924" t="s">
        <v>2401</v>
      </c>
    </row>
    <row r="1925" spans="1:1">
      <c r="A1925" t="s">
        <v>2395</v>
      </c>
    </row>
    <row r="1926" spans="1:1">
      <c r="A1926" t="s">
        <v>2402</v>
      </c>
    </row>
    <row r="1927" spans="1:1">
      <c r="A1927" t="s">
        <v>2403</v>
      </c>
    </row>
    <row r="1928" spans="1:1">
      <c r="A1928" t="s">
        <v>2396</v>
      </c>
    </row>
    <row r="1929" spans="1:1">
      <c r="A1929" t="s">
        <v>2404</v>
      </c>
    </row>
    <row r="1930" spans="1:1">
      <c r="A1930" t="s">
        <v>2405</v>
      </c>
    </row>
    <row r="1931" spans="1:1">
      <c r="A1931" t="s">
        <v>2397</v>
      </c>
    </row>
    <row r="1932" spans="1:1">
      <c r="A1932" t="s">
        <v>2398</v>
      </c>
    </row>
    <row r="1934" spans="1:1">
      <c r="A1934" t="s">
        <v>2399</v>
      </c>
    </row>
    <row r="1936" spans="1:1">
      <c r="A1936" t="s">
        <v>2406</v>
      </c>
    </row>
    <row r="1937" spans="1:1">
      <c r="A1937" t="s">
        <v>2407</v>
      </c>
    </row>
    <row r="1938" spans="1:1">
      <c r="A1938" t="s">
        <v>2408</v>
      </c>
    </row>
    <row r="1939" spans="1:1">
      <c r="A1939" t="s">
        <v>2409</v>
      </c>
    </row>
    <row r="1940" spans="1:1">
      <c r="A1940" t="s">
        <v>2410</v>
      </c>
    </row>
    <row r="1941" spans="1:1">
      <c r="A1941" t="s">
        <v>2411</v>
      </c>
    </row>
    <row r="1942" spans="1:1">
      <c r="A1942" t="s">
        <v>2412</v>
      </c>
    </row>
    <row r="1943" spans="1:1">
      <c r="A1943" t="s">
        <v>2398</v>
      </c>
    </row>
    <row r="1945" spans="1:1">
      <c r="A1945" t="s">
        <v>2413</v>
      </c>
    </row>
    <row r="1946" spans="1:1">
      <c r="A1946" t="s">
        <v>2394</v>
      </c>
    </row>
    <row r="1947" spans="1:1">
      <c r="A1947" t="s">
        <v>2414</v>
      </c>
    </row>
    <row r="1948" spans="1:1">
      <c r="A1948" t="s">
        <v>2401</v>
      </c>
    </row>
    <row r="1949" spans="1:1">
      <c r="A1949" t="s">
        <v>2395</v>
      </c>
    </row>
    <row r="1950" spans="1:1">
      <c r="A1950" t="s">
        <v>2415</v>
      </c>
    </row>
    <row r="1951" spans="1:1">
      <c r="A1951" t="s">
        <v>2416</v>
      </c>
    </row>
    <row r="1952" spans="1:1">
      <c r="A1952" t="s">
        <v>2396</v>
      </c>
    </row>
    <row r="1953" spans="1:1">
      <c r="A1953" t="s">
        <v>2417</v>
      </c>
    </row>
    <row r="1954" spans="1:1">
      <c r="A1954" t="s">
        <v>2418</v>
      </c>
    </row>
    <row r="1955" spans="1:1">
      <c r="A1955" t="s">
        <v>2397</v>
      </c>
    </row>
    <row r="1956" spans="1:1">
      <c r="A1956" t="s">
        <v>2398</v>
      </c>
    </row>
    <row r="1958" spans="1:1">
      <c r="A1958" t="s">
        <v>2399</v>
      </c>
    </row>
    <row r="1960" spans="1:1">
      <c r="A1960" t="s">
        <v>2406</v>
      </c>
    </row>
    <row r="1961" spans="1:1">
      <c r="A1961" t="s">
        <v>2419</v>
      </c>
    </row>
    <row r="1962" spans="1:1">
      <c r="A1962" t="s">
        <v>2420</v>
      </c>
    </row>
    <row r="1963" spans="1:1">
      <c r="A1963" t="s">
        <v>2409</v>
      </c>
    </row>
    <row r="1964" spans="1:1">
      <c r="A1964" t="s">
        <v>2410</v>
      </c>
    </row>
    <row r="1965" spans="1:1">
      <c r="A1965" t="s">
        <v>2411</v>
      </c>
    </row>
    <row r="1966" spans="1:1">
      <c r="A1966" t="s">
        <v>2412</v>
      </c>
    </row>
    <row r="1967" spans="1:1">
      <c r="A1967" t="s">
        <v>2398</v>
      </c>
    </row>
    <row r="1969" spans="1:1">
      <c r="A1969" t="s">
        <v>2413</v>
      </c>
    </row>
    <row r="1970" spans="1:1">
      <c r="A1970" t="s">
        <v>2394</v>
      </c>
    </row>
    <row r="1971" spans="1:1">
      <c r="A1971" t="s">
        <v>2392</v>
      </c>
    </row>
    <row r="1972" spans="1:1">
      <c r="A1972" t="s">
        <v>2421</v>
      </c>
    </row>
    <row r="1973" spans="1:1">
      <c r="A1973" t="s">
        <v>2422</v>
      </c>
    </row>
    <row r="1974" spans="1:1">
      <c r="A1974" t="s">
        <v>2423</v>
      </c>
    </row>
    <row r="1975" spans="1:1">
      <c r="A1975" t="s">
        <v>2424</v>
      </c>
    </row>
    <row r="1976" spans="1:1">
      <c r="A1976" t="s">
        <v>2425</v>
      </c>
    </row>
    <row r="1977" spans="1:1">
      <c r="A1977" t="s">
        <v>2426</v>
      </c>
    </row>
    <row r="1978" spans="1:1">
      <c r="A1978" t="s">
        <v>2427</v>
      </c>
    </row>
    <row r="1979" spans="1:1">
      <c r="A1979" t="s">
        <v>2401</v>
      </c>
    </row>
    <row r="1980" spans="1:1">
      <c r="A1980" t="s">
        <v>2395</v>
      </c>
    </row>
    <row r="1981" spans="1:1">
      <c r="A1981" t="s">
        <v>2428</v>
      </c>
    </row>
    <row r="1982" spans="1:1">
      <c r="A1982" t="s">
        <v>2429</v>
      </c>
    </row>
    <row r="1983" spans="1:1">
      <c r="A1983" t="s">
        <v>2430</v>
      </c>
    </row>
    <row r="1984" spans="1:1">
      <c r="A1984" t="s">
        <v>2431</v>
      </c>
    </row>
    <row r="1985" spans="1:1">
      <c r="A1985" t="s">
        <v>2432</v>
      </c>
    </row>
    <row r="1986" spans="1:1">
      <c r="A1986" t="s">
        <v>2433</v>
      </c>
    </row>
    <row r="1987" spans="1:1">
      <c r="A1987" t="s">
        <v>2434</v>
      </c>
    </row>
    <row r="1988" spans="1:1">
      <c r="A1988" t="s">
        <v>2435</v>
      </c>
    </row>
    <row r="1989" spans="1:1">
      <c r="A1989" t="s">
        <v>2398</v>
      </c>
    </row>
    <row r="1991" spans="1:1">
      <c r="A1991" t="s">
        <v>2399</v>
      </c>
    </row>
    <row r="1992" spans="1:1">
      <c r="A1992" t="s">
        <v>2393</v>
      </c>
    </row>
    <row r="1993" spans="1:1">
      <c r="A1993" t="s">
        <v>2401</v>
      </c>
    </row>
    <row r="1994" spans="1:1">
      <c r="A1994" t="s">
        <v>2401</v>
      </c>
    </row>
    <row r="1995" spans="1:1">
      <c r="A1995" t="s">
        <v>2436</v>
      </c>
    </row>
    <row r="1996" spans="1:1">
      <c r="A1996" t="s">
        <v>2437</v>
      </c>
    </row>
    <row r="1997" spans="1:1">
      <c r="A1997" t="s">
        <v>2438</v>
      </c>
    </row>
    <row r="1998" spans="1:1">
      <c r="A1998" t="s">
        <v>2439</v>
      </c>
    </row>
    <row r="1999" spans="1:1">
      <c r="A1999" t="s">
        <v>2440</v>
      </c>
    </row>
    <row r="2000" spans="1:1">
      <c r="A2000" t="s">
        <v>2441</v>
      </c>
    </row>
    <row r="2001" spans="1:1">
      <c r="A2001" t="s">
        <v>2442</v>
      </c>
    </row>
    <row r="2002" spans="1:1">
      <c r="A2002" t="s">
        <v>2443</v>
      </c>
    </row>
    <row r="2003" spans="1:1">
      <c r="A2003" t="s">
        <v>2444</v>
      </c>
    </row>
    <row r="2004" spans="1:1">
      <c r="A2004" t="s">
        <v>2445</v>
      </c>
    </row>
    <row r="2005" spans="1:1">
      <c r="A2005" t="s">
        <v>2446</v>
      </c>
    </row>
    <row r="2006" spans="1:1">
      <c r="A2006" t="s">
        <v>2447</v>
      </c>
    </row>
    <row r="2007" spans="1:1">
      <c r="A2007" t="s">
        <v>2394</v>
      </c>
    </row>
    <row r="2008" spans="1:1">
      <c r="A2008" t="s">
        <v>2398</v>
      </c>
    </row>
    <row r="2010" spans="1:1">
      <c r="A2010" t="s">
        <v>2448</v>
      </c>
    </row>
    <row r="2012" spans="1:1">
      <c r="A2012" t="s">
        <v>2449</v>
      </c>
    </row>
    <row r="2014" spans="1:1">
      <c r="A2014" t="s">
        <v>2450</v>
      </c>
    </row>
    <row r="2016" spans="1:1">
      <c r="A2016" t="s">
        <v>2451</v>
      </c>
    </row>
    <row r="2017" spans="1:1">
      <c r="A2017" t="s">
        <v>2452</v>
      </c>
    </row>
    <row r="2018" spans="1:1">
      <c r="A2018" t="s">
        <v>2439</v>
      </c>
    </row>
    <row r="2019" spans="1:1">
      <c r="A2019" t="s">
        <v>2453</v>
      </c>
    </row>
    <row r="2020" spans="1:1">
      <c r="A2020" t="s">
        <v>2454</v>
      </c>
    </row>
    <row r="2021" spans="1:1">
      <c r="A2021" t="s">
        <v>2455</v>
      </c>
    </row>
    <row r="2022" spans="1:1">
      <c r="A2022" t="s">
        <v>2456</v>
      </c>
    </row>
    <row r="2023" spans="1:1">
      <c r="A2023" t="s">
        <v>2457</v>
      </c>
    </row>
    <row r="2024" spans="1:1">
      <c r="A2024" t="s">
        <v>2458</v>
      </c>
    </row>
    <row r="2025" spans="1:1">
      <c r="A2025" t="s">
        <v>2459</v>
      </c>
    </row>
    <row r="2026" spans="1:1">
      <c r="A2026" t="s">
        <v>2460</v>
      </c>
    </row>
    <row r="2028" spans="1:1">
      <c r="A2028" t="s">
        <v>2461</v>
      </c>
    </row>
    <row r="2029" spans="1:1">
      <c r="A2029" t="s">
        <v>2462</v>
      </c>
    </row>
    <row r="2030" spans="1:1">
      <c r="A2030" t="s">
        <v>2463</v>
      </c>
    </row>
    <row r="2031" spans="1:1">
      <c r="A2031" t="s">
        <v>2464</v>
      </c>
    </row>
    <row r="2032" spans="1:1">
      <c r="A2032" t="s">
        <v>2398</v>
      </c>
    </row>
    <row r="2033" spans="1:1">
      <c r="A2033" t="s">
        <v>2465</v>
      </c>
    </row>
    <row r="2034" spans="1:1">
      <c r="A2034" t="s">
        <v>2466</v>
      </c>
    </row>
    <row r="2035" spans="1:1">
      <c r="A2035" t="s">
        <v>2467</v>
      </c>
    </row>
    <row r="2036" spans="1:1">
      <c r="A2036" t="s">
        <v>2468</v>
      </c>
    </row>
    <row r="2037" spans="1:1">
      <c r="A2037" t="s">
        <v>2469</v>
      </c>
    </row>
    <row r="2038" spans="1:1">
      <c r="A2038" t="s">
        <v>2470</v>
      </c>
    </row>
    <row r="2039" spans="1:1">
      <c r="A2039" t="s">
        <v>2471</v>
      </c>
    </row>
    <row r="2040" spans="1:1">
      <c r="A2040" t="s">
        <v>2472</v>
      </c>
    </row>
    <row r="2041" spans="1:1">
      <c r="A2041" t="s">
        <v>2461</v>
      </c>
    </row>
    <row r="2042" spans="1:1">
      <c r="A2042" t="s">
        <v>2473</v>
      </c>
    </row>
    <row r="2043" spans="1:1">
      <c r="A2043" t="s">
        <v>2474</v>
      </c>
    </row>
    <row r="2044" spans="1:1">
      <c r="A2044" t="s">
        <v>2475</v>
      </c>
    </row>
    <row r="2045" spans="1:1">
      <c r="A2045" t="s">
        <v>2476</v>
      </c>
    </row>
    <row r="2046" spans="1:1">
      <c r="A2046" t="s">
        <v>2477</v>
      </c>
    </row>
    <row r="2047" spans="1:1">
      <c r="A2047" t="s">
        <v>2478</v>
      </c>
    </row>
    <row r="2048" spans="1:1">
      <c r="A2048" t="s">
        <v>2479</v>
      </c>
    </row>
    <row r="2049" spans="1:1">
      <c r="A2049" t="s">
        <v>2480</v>
      </c>
    </row>
    <row r="2050" spans="1:1">
      <c r="A2050" t="s">
        <v>2481</v>
      </c>
    </row>
    <row r="2051" spans="1:1">
      <c r="A2051" t="s">
        <v>2482</v>
      </c>
    </row>
    <row r="2052" spans="1:1">
      <c r="A2052" t="s">
        <v>2483</v>
      </c>
    </row>
    <row r="2053" spans="1:1">
      <c r="A2053" t="s">
        <v>2484</v>
      </c>
    </row>
    <row r="2054" spans="1:1">
      <c r="A2054" t="s">
        <v>2485</v>
      </c>
    </row>
    <row r="2055" spans="1:1">
      <c r="A2055" t="s">
        <v>2486</v>
      </c>
    </row>
    <row r="2056" spans="1:1">
      <c r="A2056" t="s">
        <v>2487</v>
      </c>
    </row>
    <row r="2057" spans="1:1">
      <c r="A2057" t="s">
        <v>2488</v>
      </c>
    </row>
    <row r="2058" spans="1:1">
      <c r="A2058" t="s">
        <v>2489</v>
      </c>
    </row>
    <row r="2059" spans="1:1">
      <c r="A2059" t="s">
        <v>2412</v>
      </c>
    </row>
    <row r="2060" spans="1:1">
      <c r="A2060" t="s">
        <v>2398</v>
      </c>
    </row>
    <row r="2061" spans="1:1">
      <c r="A2061" t="s">
        <v>2483</v>
      </c>
    </row>
    <row r="2062" spans="1:1">
      <c r="A2062" t="s">
        <v>2490</v>
      </c>
    </row>
    <row r="2063" spans="1:1">
      <c r="A2063" t="s">
        <v>2439</v>
      </c>
    </row>
    <row r="2064" spans="1:1">
      <c r="A2064" t="s">
        <v>2410</v>
      </c>
    </row>
    <row r="2065" spans="1:1">
      <c r="A2065" t="s">
        <v>2491</v>
      </c>
    </row>
    <row r="2066" spans="1:1">
      <c r="A2066" t="s">
        <v>2492</v>
      </c>
    </row>
    <row r="2067" spans="1:1">
      <c r="A2067" t="s">
        <v>2493</v>
      </c>
    </row>
    <row r="2068" spans="1:1">
      <c r="A2068" t="s">
        <v>2494</v>
      </c>
    </row>
    <row r="2069" spans="1:1">
      <c r="A2069" t="s">
        <v>2495</v>
      </c>
    </row>
    <row r="2070" spans="1:1">
      <c r="A2070" t="s">
        <v>2496</v>
      </c>
    </row>
    <row r="2071" spans="1:1">
      <c r="A2071" t="s">
        <v>2412</v>
      </c>
    </row>
    <row r="2072" spans="1:1">
      <c r="A2072" t="s">
        <v>2398</v>
      </c>
    </row>
    <row r="2073" spans="1:1">
      <c r="A2073" t="s">
        <v>2497</v>
      </c>
    </row>
    <row r="2074" spans="1:1">
      <c r="A2074" t="s">
        <v>2498</v>
      </c>
    </row>
    <row r="2075" spans="1:1">
      <c r="A2075" t="s">
        <v>2439</v>
      </c>
    </row>
    <row r="2076" spans="1:1">
      <c r="A2076" t="s">
        <v>2410</v>
      </c>
    </row>
    <row r="2077" spans="1:1">
      <c r="A2077" t="s">
        <v>2499</v>
      </c>
    </row>
    <row r="2078" spans="1:1">
      <c r="A2078" t="s">
        <v>2500</v>
      </c>
    </row>
    <row r="2079" spans="1:1">
      <c r="A2079" t="s">
        <v>2501</v>
      </c>
    </row>
    <row r="2080" spans="1:1">
      <c r="A2080" t="s">
        <v>2502</v>
      </c>
    </row>
    <row r="2081" spans="1:1">
      <c r="A2081" t="s">
        <v>2503</v>
      </c>
    </row>
    <row r="2082" spans="1:1">
      <c r="A2082" t="s">
        <v>2504</v>
      </c>
    </row>
    <row r="2083" spans="1:1">
      <c r="A2083" t="s">
        <v>2412</v>
      </c>
    </row>
    <row r="2084" spans="1:1">
      <c r="A2084" t="s">
        <v>2398</v>
      </c>
    </row>
    <row r="2086" spans="1:1">
      <c r="A2086" t="s">
        <v>2505</v>
      </c>
    </row>
    <row r="2088" spans="1:1">
      <c r="A2088" t="s">
        <v>2506</v>
      </c>
    </row>
    <row r="2090" spans="1:1">
      <c r="A2090" t="s">
        <v>2507</v>
      </c>
    </row>
    <row r="2091" spans="1:1">
      <c r="A2091" t="s">
        <v>2508</v>
      </c>
    </row>
    <row r="2092" spans="1:1">
      <c r="A2092" t="s">
        <v>2439</v>
      </c>
    </row>
    <row r="2093" spans="1:1">
      <c r="A2093" t="s">
        <v>2410</v>
      </c>
    </row>
    <row r="2094" spans="1:1">
      <c r="A2094" t="s">
        <v>2509</v>
      </c>
    </row>
    <row r="2095" spans="1:1">
      <c r="A2095" t="s">
        <v>2447</v>
      </c>
    </row>
    <row r="2096" spans="1:1">
      <c r="A2096" t="s">
        <v>2412</v>
      </c>
    </row>
    <row r="2097" spans="1:1">
      <c r="A2097" t="s">
        <v>2398</v>
      </c>
    </row>
    <row r="2100" spans="1:1">
      <c r="A2100" t="s">
        <v>2510</v>
      </c>
    </row>
    <row r="2101" spans="1:1">
      <c r="A2101" t="s">
        <v>2394</v>
      </c>
    </row>
    <row r="2102" spans="1:1">
      <c r="A2102" t="s">
        <v>2511</v>
      </c>
    </row>
    <row r="2103" spans="1:1">
      <c r="A2103" t="s">
        <v>2512</v>
      </c>
    </row>
    <row r="2104" spans="1:1">
      <c r="A2104" t="s">
        <v>2513</v>
      </c>
    </row>
    <row r="2105" spans="1:1">
      <c r="A2105" t="s">
        <v>2514</v>
      </c>
    </row>
    <row r="2106" spans="1:1">
      <c r="A2106" t="s">
        <v>2515</v>
      </c>
    </row>
    <row r="2107" spans="1:1">
      <c r="A2107" t="s">
        <v>2516</v>
      </c>
    </row>
    <row r="2108" spans="1:1">
      <c r="A2108" t="s">
        <v>2517</v>
      </c>
    </row>
    <row r="2109" spans="1:1">
      <c r="A2109" t="s">
        <v>2518</v>
      </c>
    </row>
    <row r="2110" spans="1:1">
      <c r="A2110" t="s">
        <v>2519</v>
      </c>
    </row>
    <row r="2111" spans="1:1">
      <c r="A2111" t="s">
        <v>2520</v>
      </c>
    </row>
    <row r="2112" spans="1:1">
      <c r="A2112" t="s">
        <v>2521</v>
      </c>
    </row>
    <row r="2113" spans="1:1">
      <c r="A2113" t="s">
        <v>2517</v>
      </c>
    </row>
    <row r="2114" spans="1:1">
      <c r="A2114" t="s">
        <v>2522</v>
      </c>
    </row>
    <row r="2115" spans="1:1">
      <c r="A2115" t="s">
        <v>2523</v>
      </c>
    </row>
    <row r="2116" spans="1:1">
      <c r="A2116" t="s">
        <v>2524</v>
      </c>
    </row>
    <row r="2117" spans="1:1">
      <c r="A2117" t="s">
        <v>2525</v>
      </c>
    </row>
    <row r="2118" spans="1:1">
      <c r="A2118" t="s">
        <v>2526</v>
      </c>
    </row>
    <row r="2119" spans="1:1">
      <c r="A2119" t="s">
        <v>2527</v>
      </c>
    </row>
    <row r="2120" spans="1:1">
      <c r="A2120" t="s">
        <v>2528</v>
      </c>
    </row>
    <row r="2121" spans="1:1">
      <c r="A2121" t="s">
        <v>2397</v>
      </c>
    </row>
    <row r="2122" spans="1:1">
      <c r="A2122" t="s">
        <v>2529</v>
      </c>
    </row>
    <row r="2123" spans="1:1">
      <c r="A2123" t="s">
        <v>2392</v>
      </c>
    </row>
    <row r="2124" spans="1:1">
      <c r="A2124" t="s">
        <v>2530</v>
      </c>
    </row>
    <row r="2125" spans="1:1">
      <c r="A2125" t="s">
        <v>2531</v>
      </c>
    </row>
    <row r="2126" spans="1:1">
      <c r="A2126" t="s">
        <v>2532</v>
      </c>
    </row>
    <row r="2127" spans="1:1">
      <c r="A2127" t="s">
        <v>2533</v>
      </c>
    </row>
    <row r="2128" spans="1:1">
      <c r="A2128" t="s">
        <v>2534</v>
      </c>
    </row>
    <row r="2129" spans="1:1">
      <c r="A2129" t="s">
        <v>2535</v>
      </c>
    </row>
    <row r="2130" spans="1:1">
      <c r="A2130" t="s">
        <v>2536</v>
      </c>
    </row>
    <row r="2131" spans="1:1">
      <c r="A2131" t="s">
        <v>2537</v>
      </c>
    </row>
    <row r="2132" spans="1:1">
      <c r="A2132" t="s">
        <v>2538</v>
      </c>
    </row>
    <row r="2133" spans="1:1">
      <c r="A2133" t="s">
        <v>2461</v>
      </c>
    </row>
    <row r="2134" spans="1:1">
      <c r="A2134" t="s">
        <v>2536</v>
      </c>
    </row>
    <row r="2135" spans="1:1">
      <c r="A2135" t="s">
        <v>2539</v>
      </c>
    </row>
    <row r="2136" spans="1:1">
      <c r="A2136" t="s">
        <v>2540</v>
      </c>
    </row>
    <row r="2137" spans="1:1">
      <c r="A2137" t="s">
        <v>2538</v>
      </c>
    </row>
    <row r="2138" spans="1:1">
      <c r="A2138" t="s">
        <v>2461</v>
      </c>
    </row>
    <row r="2140" spans="1:1">
      <c r="A2140" t="s">
        <v>2541</v>
      </c>
    </row>
    <row r="2141" spans="1:1">
      <c r="A2141" t="s">
        <v>2542</v>
      </c>
    </row>
    <row r="2142" spans="1:1">
      <c r="A2142" t="s">
        <v>2543</v>
      </c>
    </row>
    <row r="2143" spans="1:1">
      <c r="A2143" t="s">
        <v>2544</v>
      </c>
    </row>
    <row r="2144" spans="1:1">
      <c r="A2144" t="s">
        <v>2545</v>
      </c>
    </row>
    <row r="2145" spans="1:1">
      <c r="A2145" t="s">
        <v>2546</v>
      </c>
    </row>
    <row r="2146" spans="1:1">
      <c r="A2146" t="s">
        <v>2547</v>
      </c>
    </row>
    <row r="2147" spans="1:1">
      <c r="A2147" t="s">
        <v>2538</v>
      </c>
    </row>
    <row r="2149" spans="1:1">
      <c r="A2149" t="s">
        <v>2548</v>
      </c>
    </row>
    <row r="2150" spans="1:1">
      <c r="A2150" t="s">
        <v>2549</v>
      </c>
    </row>
    <row r="2151" spans="1:1">
      <c r="A2151" t="s">
        <v>2550</v>
      </c>
    </row>
    <row r="2152" spans="1:1">
      <c r="A2152" t="s">
        <v>2551</v>
      </c>
    </row>
    <row r="2153" spans="1:1">
      <c r="A2153" t="s">
        <v>2552</v>
      </c>
    </row>
    <row r="2154" spans="1:1">
      <c r="A2154" t="s">
        <v>2553</v>
      </c>
    </row>
    <row r="2155" spans="1:1">
      <c r="A2155" t="s">
        <v>2552</v>
      </c>
    </row>
    <row r="2156" spans="1:1">
      <c r="A2156" t="s">
        <v>2554</v>
      </c>
    </row>
    <row r="2157" spans="1:1">
      <c r="A2157" t="s">
        <v>2555</v>
      </c>
    </row>
    <row r="2158" spans="1:1">
      <c r="A2158" t="s">
        <v>2556</v>
      </c>
    </row>
    <row r="2160" spans="1:1">
      <c r="A2160" t="s">
        <v>2557</v>
      </c>
    </row>
    <row r="2161" spans="1:1">
      <c r="A2161" t="s">
        <v>2558</v>
      </c>
    </row>
    <row r="2162" spans="1:1">
      <c r="A2162" t="s">
        <v>2559</v>
      </c>
    </row>
    <row r="2163" spans="1:1">
      <c r="A2163" t="s">
        <v>2560</v>
      </c>
    </row>
    <row r="2164" spans="1:1">
      <c r="A2164" t="s">
        <v>2561</v>
      </c>
    </row>
    <row r="2165" spans="1:1">
      <c r="A2165" t="s">
        <v>2562</v>
      </c>
    </row>
    <row r="2166" spans="1:1">
      <c r="A2166" t="s">
        <v>2563</v>
      </c>
    </row>
    <row r="2167" spans="1:1">
      <c r="A2167" t="s">
        <v>2564</v>
      </c>
    </row>
    <row r="2168" spans="1:1">
      <c r="A2168" t="s">
        <v>2538</v>
      </c>
    </row>
    <row r="2169" spans="1:1">
      <c r="A2169" t="s">
        <v>2565</v>
      </c>
    </row>
    <row r="2170" spans="1:1">
      <c r="A2170" t="s">
        <v>2566</v>
      </c>
    </row>
    <row r="2171" spans="1:1">
      <c r="A2171" t="s">
        <v>2567</v>
      </c>
    </row>
    <row r="2172" spans="1:1">
      <c r="A2172" t="s">
        <v>2568</v>
      </c>
    </row>
    <row r="2173" spans="1:1">
      <c r="A2173" t="s">
        <v>2569</v>
      </c>
    </row>
    <row r="2174" spans="1:1">
      <c r="A2174" t="s">
        <v>2570</v>
      </c>
    </row>
    <row r="2175" spans="1:1">
      <c r="A2175" t="s">
        <v>2571</v>
      </c>
    </row>
    <row r="2176" spans="1:1">
      <c r="A2176" t="s">
        <v>2572</v>
      </c>
    </row>
    <row r="2177" spans="1:1">
      <c r="A2177" t="s">
        <v>2573</v>
      </c>
    </row>
    <row r="2178" spans="1:1">
      <c r="A2178" t="s">
        <v>2538</v>
      </c>
    </row>
    <row r="2180" spans="1:1">
      <c r="A2180" t="s">
        <v>2574</v>
      </c>
    </row>
    <row r="2181" spans="1:1">
      <c r="A2181" t="s">
        <v>2575</v>
      </c>
    </row>
    <row r="2182" spans="1:1">
      <c r="A2182" t="s">
        <v>2576</v>
      </c>
    </row>
    <row r="2183" spans="1:1">
      <c r="A2183" t="s">
        <v>2538</v>
      </c>
    </row>
    <row r="2185" spans="1:1">
      <c r="A2185" t="s">
        <v>2577</v>
      </c>
    </row>
    <row r="2186" spans="1:1">
      <c r="A2186" t="s">
        <v>2578</v>
      </c>
    </row>
    <row r="2187" spans="1:1">
      <c r="A2187" t="s">
        <v>2538</v>
      </c>
    </row>
    <row r="2189" spans="1:1">
      <c r="A2189" t="s">
        <v>2579</v>
      </c>
    </row>
    <row r="2190" spans="1:1">
      <c r="A2190" t="s">
        <v>2580</v>
      </c>
    </row>
    <row r="2191" spans="1:1">
      <c r="A2191" t="s">
        <v>2581</v>
      </c>
    </row>
    <row r="2192" spans="1:1">
      <c r="A2192" t="s">
        <v>2582</v>
      </c>
    </row>
    <row r="2193" spans="1:1">
      <c r="A2193" t="s">
        <v>2538</v>
      </c>
    </row>
    <row r="2196" spans="1:1">
      <c r="A2196" t="s">
        <v>2583</v>
      </c>
    </row>
    <row r="2197" spans="1:1">
      <c r="A2197" t="s">
        <v>2584</v>
      </c>
    </row>
    <row r="2198" spans="1:1">
      <c r="A2198" t="s">
        <v>2585</v>
      </c>
    </row>
    <row r="2199" spans="1:1">
      <c r="A2199" t="s">
        <v>2586</v>
      </c>
    </row>
    <row r="2200" spans="1:1">
      <c r="A2200" t="s">
        <v>2538</v>
      </c>
    </row>
    <row r="2202" spans="1:1">
      <c r="A2202" t="s">
        <v>2587</v>
      </c>
    </row>
    <row r="2203" spans="1:1">
      <c r="A2203" t="s">
        <v>2588</v>
      </c>
    </row>
    <row r="2204" spans="1:1">
      <c r="A2204" t="s">
        <v>2589</v>
      </c>
    </row>
    <row r="2205" spans="1:1">
      <c r="A2205" t="s">
        <v>2538</v>
      </c>
    </row>
    <row r="2207" spans="1:1">
      <c r="A2207" t="s">
        <v>2590</v>
      </c>
    </row>
    <row r="2208" spans="1:1">
      <c r="A2208" t="s">
        <v>2591</v>
      </c>
    </row>
    <row r="2209" spans="1:1">
      <c r="A2209" t="s">
        <v>2561</v>
      </c>
    </row>
    <row r="2210" spans="1:1">
      <c r="A2210" t="s">
        <v>2592</v>
      </c>
    </row>
    <row r="2211" spans="1:1">
      <c r="A2211" t="s">
        <v>2569</v>
      </c>
    </row>
    <row r="2212" spans="1:1">
      <c r="A2212" t="s">
        <v>2593</v>
      </c>
    </row>
    <row r="2213" spans="1:1">
      <c r="A2213" t="s">
        <v>2538</v>
      </c>
    </row>
    <row r="2215" spans="1:1">
      <c r="A2215" t="s">
        <v>2594</v>
      </c>
    </row>
    <row r="2216" spans="1:1">
      <c r="A2216" t="s">
        <v>2569</v>
      </c>
    </row>
    <row r="2217" spans="1:1">
      <c r="A2217" t="s">
        <v>2595</v>
      </c>
    </row>
    <row r="2218" spans="1:1">
      <c r="A2218" t="s">
        <v>2538</v>
      </c>
    </row>
    <row r="2220" spans="1:1">
      <c r="A2220" t="s">
        <v>2596</v>
      </c>
    </row>
    <row r="2221" spans="1:1">
      <c r="A2221" t="s">
        <v>2597</v>
      </c>
    </row>
    <row r="2222" spans="1:1">
      <c r="A2222" t="s">
        <v>2598</v>
      </c>
    </row>
    <row r="2223" spans="1:1">
      <c r="A2223" t="s">
        <v>2538</v>
      </c>
    </row>
    <row r="2225" spans="1:1">
      <c r="A2225" t="s">
        <v>2599</v>
      </c>
    </row>
    <row r="2226" spans="1:1">
      <c r="A2226" t="s">
        <v>2600</v>
      </c>
    </row>
    <row r="2227" spans="1:1">
      <c r="A2227" t="s">
        <v>2597</v>
      </c>
    </row>
    <row r="2228" spans="1:1">
      <c r="A2228" t="s">
        <v>2570</v>
      </c>
    </row>
    <row r="2229" spans="1:1">
      <c r="A2229" t="s">
        <v>2538</v>
      </c>
    </row>
    <row r="2231" spans="1:1">
      <c r="A2231" t="s">
        <v>2601</v>
      </c>
    </row>
    <row r="2232" spans="1:1">
      <c r="A2232" t="s">
        <v>2602</v>
      </c>
    </row>
    <row r="2233" spans="1:1">
      <c r="A2233" t="s">
        <v>2603</v>
      </c>
    </row>
    <row r="2234" spans="1:1">
      <c r="A2234" t="s">
        <v>2604</v>
      </c>
    </row>
    <row r="2235" spans="1:1">
      <c r="A2235" t="s">
        <v>2538</v>
      </c>
    </row>
    <row r="2237" spans="1:1">
      <c r="A2237" t="s">
        <v>2605</v>
      </c>
    </row>
    <row r="2238" spans="1:1">
      <c r="A2238" t="s">
        <v>2606</v>
      </c>
    </row>
    <row r="2239" spans="1:1">
      <c r="A2239" t="s">
        <v>2607</v>
      </c>
    </row>
    <row r="2240" spans="1:1">
      <c r="A2240" t="s">
        <v>2538</v>
      </c>
    </row>
    <row r="2242" spans="1:1">
      <c r="A2242" t="s">
        <v>2608</v>
      </c>
    </row>
    <row r="2243" spans="1:1">
      <c r="A2243" t="s">
        <v>2609</v>
      </c>
    </row>
    <row r="2244" spans="1:1">
      <c r="A2244" t="s">
        <v>2610</v>
      </c>
    </row>
    <row r="2245" spans="1:1">
      <c r="A2245" t="s">
        <v>2538</v>
      </c>
    </row>
    <row r="2247" spans="1:1">
      <c r="A2247" t="s">
        <v>2611</v>
      </c>
    </row>
    <row r="2248" spans="1:1">
      <c r="A2248" t="s">
        <v>2612</v>
      </c>
    </row>
    <row r="2249" spans="1:1">
      <c r="A2249" t="s">
        <v>2613</v>
      </c>
    </row>
    <row r="2250" spans="1:1">
      <c r="A2250" t="s">
        <v>2614</v>
      </c>
    </row>
    <row r="2252" spans="1:1">
      <c r="A2252" t="s">
        <v>2615</v>
      </c>
    </row>
    <row r="2253" spans="1:1">
      <c r="A2253" t="s">
        <v>2616</v>
      </c>
    </row>
    <row r="2254" spans="1:1">
      <c r="A2254" t="s">
        <v>2538</v>
      </c>
    </row>
    <row r="2256" spans="1:1">
      <c r="A2256" t="s">
        <v>2617</v>
      </c>
    </row>
    <row r="2257" spans="1:1">
      <c r="A2257" t="s">
        <v>2618</v>
      </c>
    </row>
    <row r="2258" spans="1:1">
      <c r="A2258" t="s">
        <v>2538</v>
      </c>
    </row>
    <row r="2260" spans="1:1">
      <c r="A2260" t="s">
        <v>2619</v>
      </c>
    </row>
    <row r="2261" spans="1:1">
      <c r="A2261" t="s">
        <v>2620</v>
      </c>
    </row>
    <row r="2262" spans="1:1">
      <c r="A2262" t="s">
        <v>2538</v>
      </c>
    </row>
    <row r="2264" spans="1:1">
      <c r="A2264" t="s">
        <v>2621</v>
      </c>
    </row>
    <row r="2265" spans="1:1">
      <c r="A2265" t="s">
        <v>2622</v>
      </c>
    </row>
    <row r="2266" spans="1:1">
      <c r="A2266" t="s">
        <v>2568</v>
      </c>
    </row>
    <row r="2267" spans="1:1">
      <c r="A2267" t="s">
        <v>2538</v>
      </c>
    </row>
    <row r="2269" spans="1:1">
      <c r="A2269" t="s">
        <v>2623</v>
      </c>
    </row>
    <row r="2270" spans="1:1">
      <c r="A2270" t="s">
        <v>2624</v>
      </c>
    </row>
    <row r="2271" spans="1:1">
      <c r="A2271" t="s">
        <v>2568</v>
      </c>
    </row>
    <row r="2272" spans="1:1">
      <c r="A2272" t="s">
        <v>2538</v>
      </c>
    </row>
    <row r="2274" spans="1:1">
      <c r="A2274" t="s">
        <v>2599</v>
      </c>
    </row>
    <row r="2275" spans="1:1">
      <c r="A2275" t="s">
        <v>2600</v>
      </c>
    </row>
    <row r="2276" spans="1:1">
      <c r="A2276" t="s">
        <v>2597</v>
      </c>
    </row>
    <row r="2277" spans="1:1">
      <c r="A2277" t="s">
        <v>2570</v>
      </c>
    </row>
    <row r="2278" spans="1:1">
      <c r="A2278" t="s">
        <v>2538</v>
      </c>
    </row>
    <row r="2280" spans="1:1">
      <c r="A2280" t="s">
        <v>2601</v>
      </c>
    </row>
    <row r="2281" spans="1:1">
      <c r="A2281" t="s">
        <v>2602</v>
      </c>
    </row>
    <row r="2282" spans="1:1">
      <c r="A2282" t="s">
        <v>2603</v>
      </c>
    </row>
    <row r="2283" spans="1:1">
      <c r="A2283" t="s">
        <v>2604</v>
      </c>
    </row>
    <row r="2284" spans="1:1">
      <c r="A2284" t="s">
        <v>2538</v>
      </c>
    </row>
    <row r="2286" spans="1:1">
      <c r="A2286" t="s">
        <v>2625</v>
      </c>
    </row>
    <row r="2287" spans="1:1">
      <c r="A2287" t="s">
        <v>2626</v>
      </c>
    </row>
    <row r="2288" spans="1:1">
      <c r="A2288" t="s">
        <v>2627</v>
      </c>
    </row>
    <row r="2289" spans="1:1">
      <c r="A2289" t="s">
        <v>2628</v>
      </c>
    </row>
    <row r="2290" spans="1:1">
      <c r="A2290" t="s">
        <v>2629</v>
      </c>
    </row>
    <row r="2291" spans="1:1">
      <c r="A2291" t="s">
        <v>2630</v>
      </c>
    </row>
    <row r="2292" spans="1:1">
      <c r="A2292" t="s">
        <v>2631</v>
      </c>
    </row>
    <row r="2294" spans="1:1">
      <c r="A2294" t="s">
        <v>2632</v>
      </c>
    </row>
    <row r="2295" spans="1:1">
      <c r="A2295" t="s">
        <v>2633</v>
      </c>
    </row>
    <row r="2296" spans="1:1">
      <c r="A2296" t="s">
        <v>2536</v>
      </c>
    </row>
    <row r="2297" spans="1:1">
      <c r="A2297" t="s">
        <v>2634</v>
      </c>
    </row>
    <row r="2298" spans="1:1">
      <c r="A2298" t="s">
        <v>2635</v>
      </c>
    </row>
    <row r="2299" spans="1:1">
      <c r="A2299" t="s">
        <v>2538</v>
      </c>
    </row>
    <row r="2300" spans="1:1">
      <c r="A2300" t="s">
        <v>2636</v>
      </c>
    </row>
    <row r="2301" spans="1:1">
      <c r="A2301" t="s">
        <v>2637</v>
      </c>
    </row>
    <row r="2302" spans="1:1">
      <c r="A2302" t="s">
        <v>2638</v>
      </c>
    </row>
    <row r="2303" spans="1:1">
      <c r="A2303" t="s">
        <v>2461</v>
      </c>
    </row>
    <row r="2304" spans="1:1">
      <c r="A2304" t="s">
        <v>2473</v>
      </c>
    </row>
    <row r="2305" spans="1:1">
      <c r="A2305" t="s">
        <v>2639</v>
      </c>
    </row>
    <row r="2306" spans="1:1">
      <c r="A2306" t="s">
        <v>2640</v>
      </c>
    </row>
    <row r="2307" spans="1:1">
      <c r="A2307" t="s">
        <v>2641</v>
      </c>
    </row>
    <row r="2308" spans="1:1">
      <c r="A2308" t="s">
        <v>2642</v>
      </c>
    </row>
    <row r="2309" spans="1:1">
      <c r="A2309" t="s">
        <v>2643</v>
      </c>
    </row>
  </sheetData>
  <sortState ref="A1:B2413">
    <sortCondition ref="B1:B2413"/>
  </sortState>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O2067"/>
  <sheetViews>
    <sheetView showRuler="0" workbookViewId="0">
      <pane ySplit="1" topLeftCell="A279" activePane="bottomLeft" state="frozen"/>
      <selection pane="bottomLeft" activeCell="A302" sqref="A302:F302"/>
    </sheetView>
  </sheetViews>
  <sheetFormatPr baseColWidth="10" defaultColWidth="8.83203125" defaultRowHeight="12" x14ac:dyDescent="0"/>
  <cols>
    <col min="2" max="2" width="35" bestFit="1" customWidth="1"/>
    <col min="7" max="7" width="13" bestFit="1" customWidth="1"/>
    <col min="8" max="8" width="15.5" bestFit="1" customWidth="1"/>
  </cols>
  <sheetData>
    <row r="1" spans="1:15">
      <c r="A1" t="s">
        <v>5637</v>
      </c>
      <c r="B1" t="s">
        <v>5638</v>
      </c>
      <c r="C1" t="s">
        <v>5639</v>
      </c>
      <c r="D1" t="s">
        <v>5640</v>
      </c>
      <c r="E1" t="s">
        <v>5641</v>
      </c>
      <c r="F1" t="s">
        <v>5642</v>
      </c>
      <c r="G1" t="s">
        <v>14138</v>
      </c>
      <c r="H1" t="s">
        <v>14139</v>
      </c>
      <c r="I1" t="s">
        <v>14144</v>
      </c>
      <c r="M1" t="s">
        <v>15426</v>
      </c>
      <c r="N1" t="s">
        <v>15427</v>
      </c>
      <c r="O1" t="s">
        <v>15428</v>
      </c>
    </row>
    <row r="2" spans="1:15">
      <c r="A2" t="s">
        <v>2644</v>
      </c>
      <c r="B2" t="s">
        <v>2645</v>
      </c>
      <c r="C2">
        <v>0</v>
      </c>
      <c r="D2">
        <v>-1</v>
      </c>
      <c r="E2">
        <v>0</v>
      </c>
      <c r="F2">
        <v>0</v>
      </c>
      <c r="K2" t="str">
        <f t="shared" ref="K2:K65" si="0">A2</f>
        <v>/index.php/Abelar_Hightower</v>
      </c>
      <c r="M2" t="e">
        <f>VLOOKUP($B2,'characters in chapter'!$A$5708:$B$10837,2,FALSE)</f>
        <v>#N/A</v>
      </c>
      <c r="N2" t="e">
        <f>VLOOKUP($B2,'characters in chapter'!$D$5708:$E$10837,2,FALSE)</f>
        <v>#N/A</v>
      </c>
      <c r="O2">
        <f>COUNTIF('characters in chapter'!$A$5708:$A$10837,characters!B2)</f>
        <v>0</v>
      </c>
    </row>
    <row r="3" spans="1:15">
      <c r="A3" t="s">
        <v>2646</v>
      </c>
      <c r="B3" t="s">
        <v>2647</v>
      </c>
      <c r="C3">
        <v>1</v>
      </c>
      <c r="D3">
        <v>-1</v>
      </c>
      <c r="E3">
        <v>0</v>
      </c>
      <c r="F3">
        <v>0</v>
      </c>
      <c r="K3" t="str">
        <f t="shared" si="0"/>
        <v>/index.php/Addam</v>
      </c>
      <c r="M3" t="e">
        <f>VLOOKUP($B3,'characters in chapter'!$A$5708:$B$10837,2,FALSE)</f>
        <v>#N/A</v>
      </c>
      <c r="N3" t="e">
        <f>VLOOKUP($B3,'characters in chapter'!$D$5708:$E$10837,2,FALSE)</f>
        <v>#N/A</v>
      </c>
      <c r="O3">
        <f>COUNTIF('characters in chapter'!$A$5708:$A$10837,characters!B3)</f>
        <v>0</v>
      </c>
    </row>
    <row r="4" spans="1:15">
      <c r="A4" t="s">
        <v>2648</v>
      </c>
      <c r="B4" t="s">
        <v>2649</v>
      </c>
      <c r="C4">
        <v>2</v>
      </c>
      <c r="D4">
        <v>62</v>
      </c>
      <c r="E4">
        <v>6</v>
      </c>
      <c r="F4">
        <v>256</v>
      </c>
      <c r="K4" t="str">
        <f t="shared" si="0"/>
        <v>/index.php/Addam_Marbrand</v>
      </c>
      <c r="M4">
        <f>VLOOKUP($B4,'characters in chapter'!$A$5708:$B$10837,2,FALSE)</f>
        <v>62</v>
      </c>
      <c r="N4">
        <f>VLOOKUP($B4,'characters in chapter'!$D$5708:$E$10837,2,FALSE)</f>
        <v>256</v>
      </c>
      <c r="O4">
        <f>COUNTIF('characters in chapter'!$A$5708:$A$10837,characters!B4)</f>
        <v>6</v>
      </c>
    </row>
    <row r="5" spans="1:15">
      <c r="A5" t="s">
        <v>2650</v>
      </c>
      <c r="B5" t="s">
        <v>2651</v>
      </c>
      <c r="C5">
        <v>3</v>
      </c>
      <c r="D5">
        <v>-1</v>
      </c>
      <c r="E5">
        <v>0</v>
      </c>
      <c r="F5">
        <v>0</v>
      </c>
      <c r="K5" t="str">
        <f t="shared" si="0"/>
        <v>/index.php/Addam_Osgrey</v>
      </c>
      <c r="M5" t="e">
        <f>VLOOKUP($B5,'characters in chapter'!$A$5708:$B$10837,2,FALSE)</f>
        <v>#N/A</v>
      </c>
      <c r="N5" t="e">
        <f>VLOOKUP($B5,'characters in chapter'!$D$5708:$E$10837,2,FALSE)</f>
        <v>#N/A</v>
      </c>
      <c r="O5">
        <f>COUNTIF('characters in chapter'!$A$5708:$A$10837,characters!B5)</f>
        <v>0</v>
      </c>
    </row>
    <row r="6" spans="1:15">
      <c r="A6" t="s">
        <v>2652</v>
      </c>
      <c r="B6" t="s">
        <v>2653</v>
      </c>
      <c r="C6">
        <v>4</v>
      </c>
      <c r="D6">
        <v>-1</v>
      </c>
      <c r="E6">
        <v>0</v>
      </c>
      <c r="F6">
        <v>0</v>
      </c>
      <c r="K6" t="str">
        <f t="shared" si="0"/>
        <v>/index.php/Addison_Hill</v>
      </c>
      <c r="M6" t="e">
        <f>VLOOKUP($B6,'characters in chapter'!$A$5708:$B$10837,2,FALSE)</f>
        <v>#N/A</v>
      </c>
      <c r="N6" t="e">
        <f>VLOOKUP($B6,'characters in chapter'!$D$5708:$E$10837,2,FALSE)</f>
        <v>#N/A</v>
      </c>
      <c r="O6">
        <f>COUNTIF('characters in chapter'!$A$5708:$A$10837,characters!B6)</f>
        <v>0</v>
      </c>
    </row>
    <row r="7" spans="1:15">
      <c r="A7" t="s">
        <v>2654</v>
      </c>
      <c r="B7" t="s">
        <v>2655</v>
      </c>
      <c r="C7">
        <v>5</v>
      </c>
      <c r="D7">
        <v>-1</v>
      </c>
      <c r="E7">
        <v>0</v>
      </c>
      <c r="F7">
        <v>0</v>
      </c>
      <c r="K7" t="str">
        <f t="shared" si="0"/>
        <v>/index.php/Aegon_Blackfyre</v>
      </c>
      <c r="M7" t="e">
        <f>VLOOKUP($B7,'characters in chapter'!$A$5708:$B$10837,2,FALSE)</f>
        <v>#N/A</v>
      </c>
      <c r="N7" t="e">
        <f>VLOOKUP($B7,'characters in chapter'!$D$5708:$E$10837,2,FALSE)</f>
        <v>#N/A</v>
      </c>
      <c r="O7">
        <f>COUNTIF('characters in chapter'!$A$5708:$A$10837,characters!B7)</f>
        <v>0</v>
      </c>
    </row>
    <row r="8" spans="1:15">
      <c r="A8" t="s">
        <v>2658</v>
      </c>
      <c r="B8" t="s">
        <v>2659</v>
      </c>
      <c r="C8">
        <v>6</v>
      </c>
      <c r="D8">
        <v>-1</v>
      </c>
      <c r="E8">
        <v>0</v>
      </c>
      <c r="F8">
        <v>0</v>
      </c>
      <c r="K8" t="str">
        <f t="shared" si="0"/>
        <v>/index.php/Aegon_Frey_(Bloodborn)</v>
      </c>
      <c r="M8" t="e">
        <f>VLOOKUP($B8,'characters in chapter'!$A$5708:$B$10837,2,FALSE)</f>
        <v>#N/A</v>
      </c>
      <c r="N8" t="e">
        <f>VLOOKUP($B8,'characters in chapter'!$D$5708:$E$10837,2,FALSE)</f>
        <v>#N/A</v>
      </c>
      <c r="O8">
        <f>COUNTIF('characters in chapter'!$A$5708:$A$10837,characters!B8)</f>
        <v>0</v>
      </c>
    </row>
    <row r="9" spans="1:15">
      <c r="A9" t="s">
        <v>2656</v>
      </c>
      <c r="B9" t="s">
        <v>2657</v>
      </c>
      <c r="C9">
        <v>7</v>
      </c>
      <c r="D9">
        <v>196</v>
      </c>
      <c r="E9">
        <v>1</v>
      </c>
      <c r="F9">
        <v>196</v>
      </c>
      <c r="K9" t="str">
        <f t="shared" si="0"/>
        <v>/index.php/Aegon_Frey_(Jinglebell)</v>
      </c>
      <c r="M9">
        <f>VLOOKUP($B9,'characters in chapter'!$A$5708:$B$10837,2,FALSE)</f>
        <v>196</v>
      </c>
      <c r="N9">
        <f>VLOOKUP($B9,'characters in chapter'!$D$5708:$E$10837,2,FALSE)</f>
        <v>196</v>
      </c>
      <c r="O9">
        <f>COUNTIF('characters in chapter'!$A$5708:$A$10837,characters!B9)</f>
        <v>1</v>
      </c>
    </row>
    <row r="10" spans="1:15">
      <c r="A10" t="s">
        <v>2660</v>
      </c>
      <c r="B10" t="s">
        <v>2661</v>
      </c>
      <c r="C10">
        <v>8</v>
      </c>
      <c r="D10">
        <v>13</v>
      </c>
      <c r="E10">
        <v>7</v>
      </c>
      <c r="F10">
        <v>247</v>
      </c>
      <c r="G10" t="s">
        <v>14140</v>
      </c>
      <c r="H10" t="s">
        <v>12286</v>
      </c>
      <c r="K10" t="str">
        <f t="shared" si="0"/>
        <v>/index.php/Aegon_I_Targaryen</v>
      </c>
      <c r="M10">
        <f>VLOOKUP($B10,'characters in chapter'!$A$5708:$B$10837,2,FALSE)</f>
        <v>13</v>
      </c>
      <c r="N10">
        <f>VLOOKUP($B10,'characters in chapter'!$D$5708:$E$10837,2,FALSE)</f>
        <v>347</v>
      </c>
      <c r="O10">
        <f>COUNTIF('characters in chapter'!$A$5708:$A$10837,characters!B10)</f>
        <v>9</v>
      </c>
    </row>
    <row r="11" spans="1:15">
      <c r="A11" t="s">
        <v>2662</v>
      </c>
      <c r="B11" t="s">
        <v>2663</v>
      </c>
      <c r="C11">
        <v>9</v>
      </c>
      <c r="D11">
        <v>-1</v>
      </c>
      <c r="E11">
        <v>0</v>
      </c>
      <c r="F11">
        <v>0</v>
      </c>
      <c r="G11" t="s">
        <v>14140</v>
      </c>
      <c r="H11" t="s">
        <v>12286</v>
      </c>
      <c r="K11" t="str">
        <f t="shared" si="0"/>
        <v>/index.php/Aegon_II_Targaryen</v>
      </c>
      <c r="M11" t="e">
        <f>VLOOKUP($B11,'characters in chapter'!$A$5708:$B$10837,2,FALSE)</f>
        <v>#N/A</v>
      </c>
      <c r="N11" t="e">
        <f>VLOOKUP($B11,'characters in chapter'!$D$5708:$E$10837,2,FALSE)</f>
        <v>#N/A</v>
      </c>
      <c r="O11">
        <f>COUNTIF('characters in chapter'!$A$5708:$A$10837,characters!B11)</f>
        <v>0</v>
      </c>
    </row>
    <row r="12" spans="1:15">
      <c r="A12" t="s">
        <v>2664</v>
      </c>
      <c r="B12" t="s">
        <v>2665</v>
      </c>
      <c r="C12">
        <v>10</v>
      </c>
      <c r="D12">
        <v>23</v>
      </c>
      <c r="E12">
        <v>1</v>
      </c>
      <c r="F12">
        <v>23</v>
      </c>
      <c r="G12" t="s">
        <v>14140</v>
      </c>
      <c r="H12" t="s">
        <v>12286</v>
      </c>
      <c r="K12" t="str">
        <f t="shared" si="0"/>
        <v>/index.php/Aegon_III_Targaryen</v>
      </c>
      <c r="M12">
        <f>VLOOKUP($B12,'characters in chapter'!$A$5708:$B$10837,2,FALSE)</f>
        <v>23</v>
      </c>
      <c r="N12">
        <f>VLOOKUP($B12,'characters in chapter'!$D$5708:$E$10837,2,FALSE)</f>
        <v>23</v>
      </c>
      <c r="O12">
        <f>COUNTIF('characters in chapter'!$A$5708:$A$10837,characters!B12)</f>
        <v>1</v>
      </c>
    </row>
    <row r="13" spans="1:15">
      <c r="A13" t="s">
        <v>2666</v>
      </c>
      <c r="B13" t="s">
        <v>2667</v>
      </c>
      <c r="C13">
        <v>11</v>
      </c>
      <c r="D13">
        <v>80</v>
      </c>
      <c r="E13">
        <v>1</v>
      </c>
      <c r="F13">
        <v>80</v>
      </c>
      <c r="G13" t="s">
        <v>14140</v>
      </c>
      <c r="H13" t="s">
        <v>12286</v>
      </c>
      <c r="K13" t="str">
        <f t="shared" si="0"/>
        <v>/index.php/Aegon_IV_Targaryen</v>
      </c>
      <c r="M13">
        <f>VLOOKUP($B13,'characters in chapter'!$A$5708:$B$10837,2,FALSE)</f>
        <v>80</v>
      </c>
      <c r="N13">
        <f>VLOOKUP($B13,'characters in chapter'!$D$5708:$E$10837,2,FALSE)</f>
        <v>323</v>
      </c>
      <c r="O13">
        <f>COUNTIF('characters in chapter'!$A$5708:$A$10837,characters!B13)</f>
        <v>2</v>
      </c>
    </row>
    <row r="14" spans="1:15">
      <c r="A14" t="s">
        <v>2670</v>
      </c>
      <c r="B14" t="s">
        <v>2671</v>
      </c>
      <c r="C14">
        <v>12</v>
      </c>
      <c r="D14">
        <v>122</v>
      </c>
      <c r="E14">
        <v>13</v>
      </c>
      <c r="F14">
        <v>347</v>
      </c>
      <c r="H14" t="s">
        <v>14152</v>
      </c>
      <c r="K14" t="str">
        <f t="shared" si="0"/>
        <v>/index.php/Aegon_Targaryen</v>
      </c>
      <c r="M14">
        <f>VLOOKUP($B14,'characters in chapter'!$A$5708:$B$10837,2,FALSE)</f>
        <v>122</v>
      </c>
      <c r="N14">
        <f>VLOOKUP($B14,'characters in chapter'!$D$5708:$E$10837,2,FALSE)</f>
        <v>347</v>
      </c>
      <c r="O14">
        <f>COUNTIF('characters in chapter'!$A$5708:$A$10837,characters!B14)</f>
        <v>15</v>
      </c>
    </row>
    <row r="15" spans="1:15">
      <c r="A15" t="s">
        <v>2668</v>
      </c>
      <c r="B15" t="s">
        <v>2669</v>
      </c>
      <c r="C15">
        <v>13</v>
      </c>
      <c r="D15">
        <v>80</v>
      </c>
      <c r="E15">
        <v>3</v>
      </c>
      <c r="F15">
        <v>243</v>
      </c>
      <c r="G15" t="s">
        <v>14140</v>
      </c>
      <c r="H15" t="s">
        <v>12286</v>
      </c>
      <c r="K15" t="str">
        <f t="shared" si="0"/>
        <v>/index.php/Aegon_V_Targaryen</v>
      </c>
      <c r="M15">
        <f>VLOOKUP($B15,'characters in chapter'!$A$5708:$B$10837,2,FALSE)</f>
        <v>80</v>
      </c>
      <c r="N15">
        <f>VLOOKUP($B15,'characters in chapter'!$D$5708:$E$10837,2,FALSE)</f>
        <v>243</v>
      </c>
      <c r="O15">
        <f>COUNTIF('characters in chapter'!$A$5708:$A$10837,characters!B15)</f>
        <v>3</v>
      </c>
    </row>
    <row r="16" spans="1:15">
      <c r="A16" t="s">
        <v>2672</v>
      </c>
      <c r="B16" t="s">
        <v>2673</v>
      </c>
      <c r="C16">
        <v>14</v>
      </c>
      <c r="D16">
        <v>241</v>
      </c>
      <c r="E16">
        <v>2</v>
      </c>
      <c r="F16">
        <v>309</v>
      </c>
      <c r="K16" t="str">
        <f t="shared" si="0"/>
        <v>/index.php/Aegor_Rivers</v>
      </c>
      <c r="M16">
        <f>VLOOKUP($B16,'characters in chapter'!$A$5708:$B$10837,2,FALSE)</f>
        <v>241</v>
      </c>
      <c r="N16">
        <f>VLOOKUP($B16,'characters in chapter'!$D$5708:$E$10837,2,FALSE)</f>
        <v>342</v>
      </c>
      <c r="O16">
        <f>COUNTIF('characters in chapter'!$A$5708:$A$10837,characters!B16)</f>
        <v>3</v>
      </c>
    </row>
    <row r="17" spans="1:15">
      <c r="A17" t="s">
        <v>2674</v>
      </c>
      <c r="B17" t="s">
        <v>2675</v>
      </c>
      <c r="C17">
        <v>15</v>
      </c>
      <c r="D17">
        <v>80</v>
      </c>
      <c r="E17">
        <v>1</v>
      </c>
      <c r="F17">
        <v>80</v>
      </c>
      <c r="K17" t="str">
        <f t="shared" si="0"/>
        <v>/index.php/Aelinor_Targaryen</v>
      </c>
      <c r="M17">
        <f>VLOOKUP($B17,'characters in chapter'!$A$5708:$B$10837,2,FALSE)</f>
        <v>80</v>
      </c>
      <c r="N17">
        <f>VLOOKUP($B17,'characters in chapter'!$D$5708:$E$10837,2,FALSE)</f>
        <v>80</v>
      </c>
      <c r="O17">
        <f>COUNTIF('characters in chapter'!$A$5708:$A$10837,characters!B17)</f>
        <v>1</v>
      </c>
    </row>
    <row r="18" spans="1:15">
      <c r="A18" t="s">
        <v>2676</v>
      </c>
      <c r="B18" t="s">
        <v>2677</v>
      </c>
      <c r="C18">
        <v>16</v>
      </c>
      <c r="D18">
        <v>-1</v>
      </c>
      <c r="E18">
        <v>0</v>
      </c>
      <c r="F18">
        <v>0</v>
      </c>
      <c r="K18" t="str">
        <f t="shared" si="0"/>
        <v>/index.php/Aemon_Blackfyre</v>
      </c>
      <c r="M18" t="e">
        <f>VLOOKUP($B18,'characters in chapter'!$A$5708:$B$10837,2,FALSE)</f>
        <v>#N/A</v>
      </c>
      <c r="N18" t="e">
        <f>VLOOKUP($B18,'characters in chapter'!$D$5708:$E$10837,2,FALSE)</f>
        <v>#N/A</v>
      </c>
      <c r="O18">
        <f>COUNTIF('characters in chapter'!$A$5708:$A$10837,characters!B18)</f>
        <v>0</v>
      </c>
    </row>
    <row r="19" spans="1:15">
      <c r="A19" t="s">
        <v>2678</v>
      </c>
      <c r="B19" t="s">
        <v>2679</v>
      </c>
      <c r="C19">
        <v>17</v>
      </c>
      <c r="D19">
        <v>-1</v>
      </c>
      <c r="E19">
        <v>0</v>
      </c>
      <c r="F19">
        <v>0</v>
      </c>
      <c r="K19" t="str">
        <f t="shared" si="0"/>
        <v>/index.php/Aemon_Costayne</v>
      </c>
      <c r="M19" t="e">
        <f>VLOOKUP($B19,'characters in chapter'!$A$5708:$B$10837,2,FALSE)</f>
        <v>#N/A</v>
      </c>
      <c r="N19" t="e">
        <f>VLOOKUP($B19,'characters in chapter'!$D$5708:$E$10837,2,FALSE)</f>
        <v>#N/A</v>
      </c>
      <c r="O19">
        <f>COUNTIF('characters in chapter'!$A$5708:$A$10837,characters!B19)</f>
        <v>0</v>
      </c>
    </row>
    <row r="20" spans="1:15">
      <c r="A20" t="s">
        <v>2680</v>
      </c>
      <c r="B20" t="s">
        <v>2681</v>
      </c>
      <c r="C20">
        <v>18</v>
      </c>
      <c r="D20">
        <v>-1</v>
      </c>
      <c r="E20">
        <v>0</v>
      </c>
      <c r="F20">
        <v>0</v>
      </c>
      <c r="K20" t="str">
        <f t="shared" si="0"/>
        <v>/index.php/Aemon_Estermont</v>
      </c>
      <c r="M20" t="e">
        <f>VLOOKUP($B20,'characters in chapter'!$A$5708:$B$10837,2,FALSE)</f>
        <v>#N/A</v>
      </c>
      <c r="N20" t="e">
        <f>VLOOKUP($B20,'characters in chapter'!$D$5708:$E$10837,2,FALSE)</f>
        <v>#N/A</v>
      </c>
      <c r="O20">
        <f>COUNTIF('characters in chapter'!$A$5708:$A$10837,characters!B20)</f>
        <v>0</v>
      </c>
    </row>
    <row r="21" spans="1:15">
      <c r="A21" t="s">
        <v>2682</v>
      </c>
      <c r="B21" t="s">
        <v>2683</v>
      </c>
      <c r="C21">
        <v>19</v>
      </c>
      <c r="D21">
        <v>-1</v>
      </c>
      <c r="E21">
        <v>0</v>
      </c>
      <c r="F21">
        <v>0</v>
      </c>
      <c r="K21" t="str">
        <f t="shared" si="0"/>
        <v>/index.php/Aemon_Rivers</v>
      </c>
      <c r="M21" t="e">
        <f>VLOOKUP($B21,'characters in chapter'!$A$5708:$B$10837,2,FALSE)</f>
        <v>#N/A</v>
      </c>
      <c r="N21" t="e">
        <f>VLOOKUP($B21,'characters in chapter'!$D$5708:$E$10837,2,FALSE)</f>
        <v>#N/A</v>
      </c>
      <c r="O21">
        <f>COUNTIF('characters in chapter'!$A$5708:$A$10837,characters!B21)</f>
        <v>0</v>
      </c>
    </row>
    <row r="22" spans="1:15">
      <c r="A22" t="s">
        <v>2684</v>
      </c>
      <c r="B22" t="s">
        <v>2685</v>
      </c>
      <c r="C22">
        <v>20</v>
      </c>
      <c r="D22">
        <v>8</v>
      </c>
      <c r="E22">
        <v>12</v>
      </c>
      <c r="F22">
        <v>254</v>
      </c>
      <c r="G22" t="s">
        <v>14140</v>
      </c>
      <c r="H22" t="s">
        <v>12286</v>
      </c>
      <c r="K22" t="str">
        <f t="shared" si="0"/>
        <v>/index.php/Aemon_Targaryen</v>
      </c>
      <c r="M22">
        <f>VLOOKUP($B22,'characters in chapter'!$A$5708:$B$10837,2,FALSE)</f>
        <v>8</v>
      </c>
      <c r="N22">
        <f>VLOOKUP($B22,'characters in chapter'!$D$5708:$E$10837,2,FALSE)</f>
        <v>254</v>
      </c>
      <c r="O22">
        <f>COUNTIF('characters in chapter'!$A$5708:$A$10837,characters!B22)</f>
        <v>12</v>
      </c>
    </row>
    <row r="23" spans="1:15">
      <c r="A23" t="s">
        <v>2688</v>
      </c>
      <c r="B23" t="s">
        <v>2689</v>
      </c>
      <c r="C23">
        <v>21</v>
      </c>
      <c r="D23">
        <v>-1</v>
      </c>
      <c r="E23">
        <v>0</v>
      </c>
      <c r="F23">
        <v>0</v>
      </c>
      <c r="K23" t="str">
        <f t="shared" si="0"/>
        <v>/index.php/Aemond_Targaryen</v>
      </c>
      <c r="M23" t="e">
        <f>VLOOKUP($B23,'characters in chapter'!$A$5708:$B$10837,2,FALSE)</f>
        <v>#N/A</v>
      </c>
      <c r="N23" t="e">
        <f>VLOOKUP($B23,'characters in chapter'!$D$5708:$E$10837,2,FALSE)</f>
        <v>#N/A</v>
      </c>
      <c r="O23">
        <f>COUNTIF('characters in chapter'!$A$5708:$A$10837,characters!B23)</f>
        <v>0</v>
      </c>
    </row>
    <row r="24" spans="1:15">
      <c r="A24" t="s">
        <v>2690</v>
      </c>
      <c r="B24" t="s">
        <v>2691</v>
      </c>
      <c r="C24">
        <v>22</v>
      </c>
      <c r="D24">
        <v>295</v>
      </c>
      <c r="E24">
        <v>3</v>
      </c>
      <c r="F24">
        <v>321</v>
      </c>
      <c r="K24" t="str">
        <f t="shared" si="0"/>
        <v>/index.php/Aenys_Frey</v>
      </c>
      <c r="M24">
        <f>VLOOKUP($B24,'characters in chapter'!$A$5708:$B$10837,2,FALSE)</f>
        <v>295</v>
      </c>
      <c r="N24">
        <f>VLOOKUP($B24,'characters in chapter'!$D$5708:$E$10837,2,FALSE)</f>
        <v>321</v>
      </c>
      <c r="O24">
        <f>COUNTIF('characters in chapter'!$A$5708:$A$10837,characters!B24)</f>
        <v>5</v>
      </c>
    </row>
    <row r="25" spans="1:15">
      <c r="A25" t="s">
        <v>2692</v>
      </c>
      <c r="B25" t="s">
        <v>2693</v>
      </c>
      <c r="C25">
        <v>23</v>
      </c>
      <c r="D25">
        <v>-1</v>
      </c>
      <c r="E25">
        <v>0</v>
      </c>
      <c r="F25">
        <v>0</v>
      </c>
      <c r="K25" t="str">
        <f t="shared" si="0"/>
        <v>/index.php/Aenys_I_Targaryen</v>
      </c>
      <c r="M25" t="e">
        <f>VLOOKUP($B25,'characters in chapter'!$A$5708:$B$10837,2,FALSE)</f>
        <v>#N/A</v>
      </c>
      <c r="N25" t="e">
        <f>VLOOKUP($B25,'characters in chapter'!$D$5708:$E$10837,2,FALSE)</f>
        <v>#N/A</v>
      </c>
      <c r="O25">
        <f>COUNTIF('characters in chapter'!$A$5708:$A$10837,characters!B25)</f>
        <v>0</v>
      </c>
    </row>
    <row r="26" spans="1:15">
      <c r="A26" t="s">
        <v>2694</v>
      </c>
      <c r="B26" t="s">
        <v>2695</v>
      </c>
      <c r="C26">
        <v>24</v>
      </c>
      <c r="D26">
        <v>80</v>
      </c>
      <c r="E26">
        <v>3</v>
      </c>
      <c r="F26">
        <v>182</v>
      </c>
      <c r="K26" t="str">
        <f t="shared" si="0"/>
        <v>/index.php/Aerion_Targaryen</v>
      </c>
      <c r="M26">
        <f>VLOOKUP($B26,'characters in chapter'!$A$5708:$B$10837,2,FALSE)</f>
        <v>80</v>
      </c>
      <c r="N26">
        <f>VLOOKUP($B26,'characters in chapter'!$D$5708:$E$10837,2,FALSE)</f>
        <v>182</v>
      </c>
      <c r="O26">
        <f>COUNTIF('characters in chapter'!$A$5708:$A$10837,characters!B26)</f>
        <v>3</v>
      </c>
    </row>
    <row r="27" spans="1:15">
      <c r="A27" t="s">
        <v>2696</v>
      </c>
      <c r="B27" t="s">
        <v>2697</v>
      </c>
      <c r="C27">
        <v>25</v>
      </c>
      <c r="D27">
        <v>85</v>
      </c>
      <c r="E27">
        <v>8</v>
      </c>
      <c r="F27">
        <v>257</v>
      </c>
      <c r="H27" t="s">
        <v>14147</v>
      </c>
      <c r="K27" t="str">
        <f t="shared" si="0"/>
        <v>/index.php/Aeron_Greyjoy</v>
      </c>
      <c r="M27">
        <f>VLOOKUP($B27,'characters in chapter'!$A$5708:$B$10837,2,FALSE)</f>
        <v>85</v>
      </c>
      <c r="N27">
        <f>VLOOKUP($B27,'characters in chapter'!$D$5708:$E$10837,2,FALSE)</f>
        <v>331</v>
      </c>
      <c r="O27">
        <f>COUNTIF('characters in chapter'!$A$5708:$A$10837,characters!B27)</f>
        <v>10</v>
      </c>
    </row>
    <row r="28" spans="1:15">
      <c r="A28" t="s">
        <v>2698</v>
      </c>
      <c r="B28" t="s">
        <v>2699</v>
      </c>
      <c r="C28">
        <v>26</v>
      </c>
      <c r="D28">
        <v>80</v>
      </c>
      <c r="E28">
        <v>1</v>
      </c>
      <c r="F28">
        <v>80</v>
      </c>
      <c r="G28" t="s">
        <v>14140</v>
      </c>
      <c r="H28" t="s">
        <v>12286</v>
      </c>
      <c r="K28" t="str">
        <f t="shared" si="0"/>
        <v>/index.php/Aerys_I_Targaryen</v>
      </c>
      <c r="M28">
        <f>VLOOKUP($B28,'characters in chapter'!$A$5708:$B$10837,2,FALSE)</f>
        <v>80</v>
      </c>
      <c r="N28">
        <f>VLOOKUP($B28,'characters in chapter'!$D$5708:$E$10837,2,FALSE)</f>
        <v>80</v>
      </c>
      <c r="O28">
        <f>COUNTIF('characters in chapter'!$A$5708:$A$10837,characters!B28)</f>
        <v>1</v>
      </c>
    </row>
    <row r="29" spans="1:15">
      <c r="A29" t="s">
        <v>2700</v>
      </c>
      <c r="B29" t="s">
        <v>2701</v>
      </c>
      <c r="C29">
        <v>27</v>
      </c>
      <c r="D29">
        <v>6</v>
      </c>
      <c r="E29">
        <v>30</v>
      </c>
      <c r="F29">
        <v>347</v>
      </c>
      <c r="G29" t="s">
        <v>14140</v>
      </c>
      <c r="H29" t="s">
        <v>12286</v>
      </c>
      <c r="K29" t="str">
        <f t="shared" si="0"/>
        <v>/index.php/Aerys_II_Targaryen</v>
      </c>
      <c r="M29">
        <f>VLOOKUP($B29,'characters in chapter'!$A$5708:$B$10837,2,FALSE)</f>
        <v>6</v>
      </c>
      <c r="N29">
        <f>VLOOKUP($B29,'characters in chapter'!$D$5708:$E$10837,2,FALSE)</f>
        <v>347</v>
      </c>
      <c r="O29">
        <f>COUNTIF('characters in chapter'!$A$5708:$A$10837,characters!B29)</f>
        <v>33</v>
      </c>
    </row>
    <row r="30" spans="1:15">
      <c r="A30" t="s">
        <v>2702</v>
      </c>
      <c r="B30" t="s">
        <v>1615</v>
      </c>
      <c r="C30">
        <v>28</v>
      </c>
      <c r="D30">
        <v>-1</v>
      </c>
      <c r="E30">
        <v>0</v>
      </c>
      <c r="F30">
        <v>0</v>
      </c>
      <c r="K30" t="str">
        <f t="shared" si="0"/>
        <v>/index.php/Aethan</v>
      </c>
      <c r="M30" t="e">
        <f>VLOOKUP($B30,'characters in chapter'!$A$5708:$B$10837,2,FALSE)</f>
        <v>#N/A</v>
      </c>
      <c r="N30" t="e">
        <f>VLOOKUP($B30,'characters in chapter'!$D$5708:$E$10837,2,FALSE)</f>
        <v>#N/A</v>
      </c>
      <c r="O30">
        <f>COUNTIF('characters in chapter'!$A$5708:$A$10837,characters!B30)</f>
        <v>0</v>
      </c>
    </row>
    <row r="31" spans="1:15">
      <c r="A31" t="s">
        <v>2703</v>
      </c>
      <c r="B31" t="s">
        <v>2704</v>
      </c>
      <c r="C31">
        <v>29</v>
      </c>
      <c r="D31">
        <v>9</v>
      </c>
      <c r="E31">
        <v>1</v>
      </c>
      <c r="F31">
        <v>9</v>
      </c>
      <c r="K31" t="str">
        <f t="shared" si="0"/>
        <v>/index.php/Aethelmure</v>
      </c>
      <c r="M31">
        <f>VLOOKUP($B31,'characters in chapter'!$A$5708:$B$10837,2,FALSE)</f>
        <v>9</v>
      </c>
      <c r="N31">
        <f>VLOOKUP($B31,'characters in chapter'!$D$5708:$E$10837,2,FALSE)</f>
        <v>9</v>
      </c>
      <c r="O31">
        <f>COUNTIF('characters in chapter'!$A$5708:$A$10837,characters!B31)</f>
        <v>1</v>
      </c>
    </row>
    <row r="32" spans="1:15">
      <c r="A32" t="s">
        <v>2705</v>
      </c>
      <c r="B32" t="s">
        <v>1616</v>
      </c>
      <c r="C32">
        <v>30</v>
      </c>
      <c r="D32">
        <v>-1</v>
      </c>
      <c r="E32">
        <v>0</v>
      </c>
      <c r="F32">
        <v>0</v>
      </c>
      <c r="K32" t="str">
        <f t="shared" si="0"/>
        <v>/index.php/Aggar</v>
      </c>
      <c r="M32">
        <f>VLOOKUP($B32,'characters in chapter'!$A$5708:$B$10837,2,FALSE)</f>
        <v>321</v>
      </c>
      <c r="N32">
        <f>VLOOKUP($B32,'characters in chapter'!$D$5708:$E$10837,2,FALSE)</f>
        <v>321</v>
      </c>
      <c r="O32">
        <f>COUNTIF('characters in chapter'!$A$5708:$A$10837,characters!B32)</f>
        <v>1</v>
      </c>
    </row>
    <row r="33" spans="1:15">
      <c r="A33" t="s">
        <v>2706</v>
      </c>
      <c r="B33" t="s">
        <v>2707</v>
      </c>
      <c r="C33">
        <v>31</v>
      </c>
      <c r="D33">
        <v>23</v>
      </c>
      <c r="E33">
        <v>1</v>
      </c>
      <c r="F33">
        <v>23</v>
      </c>
      <c r="K33" t="str">
        <f t="shared" si="0"/>
        <v>/index.php/Aggo</v>
      </c>
      <c r="M33">
        <f>VLOOKUP($B33,'characters in chapter'!$A$5708:$B$10837,2,FALSE)</f>
        <v>23</v>
      </c>
      <c r="N33">
        <f>VLOOKUP($B33,'characters in chapter'!$D$5708:$E$10837,2,FALSE)</f>
        <v>346</v>
      </c>
      <c r="O33">
        <f>COUNTIF('characters in chapter'!$A$5708:$A$10837,characters!B33)</f>
        <v>3</v>
      </c>
    </row>
    <row r="34" spans="1:15">
      <c r="A34" t="s">
        <v>2708</v>
      </c>
      <c r="B34" t="s">
        <v>2709</v>
      </c>
      <c r="C34">
        <v>32</v>
      </c>
      <c r="D34">
        <v>-1</v>
      </c>
      <c r="E34">
        <v>0</v>
      </c>
      <c r="F34">
        <v>0</v>
      </c>
      <c r="K34" t="str">
        <f t="shared" si="0"/>
        <v>/index.php/Aglantine</v>
      </c>
      <c r="M34" t="e">
        <f>VLOOKUP($B34,'characters in chapter'!$A$5708:$B$10837,2,FALSE)</f>
        <v>#N/A</v>
      </c>
      <c r="N34" t="e">
        <f>VLOOKUP($B34,'characters in chapter'!$D$5708:$E$10837,2,FALSE)</f>
        <v>#N/A</v>
      </c>
      <c r="O34">
        <f>COUNTIF('characters in chapter'!$A$5708:$A$10837,characters!B34)</f>
        <v>0</v>
      </c>
    </row>
    <row r="35" spans="1:15">
      <c r="A35" t="s">
        <v>2710</v>
      </c>
      <c r="B35" t="s">
        <v>2711</v>
      </c>
      <c r="C35">
        <v>33</v>
      </c>
      <c r="D35">
        <v>-1</v>
      </c>
      <c r="E35">
        <v>0</v>
      </c>
      <c r="F35">
        <v>0</v>
      </c>
      <c r="K35" t="str">
        <f t="shared" si="0"/>
        <v>/index.php/Agrivane</v>
      </c>
      <c r="M35" t="e">
        <f>VLOOKUP($B35,'characters in chapter'!$A$5708:$B$10837,2,FALSE)</f>
        <v>#N/A</v>
      </c>
      <c r="N35" t="e">
        <f>VLOOKUP($B35,'characters in chapter'!$D$5708:$E$10837,2,FALSE)</f>
        <v>#N/A</v>
      </c>
      <c r="O35">
        <f>COUNTIF('characters in chapter'!$A$5708:$A$10837,characters!B35)</f>
        <v>0</v>
      </c>
    </row>
    <row r="36" spans="1:15">
      <c r="A36" t="s">
        <v>2712</v>
      </c>
      <c r="B36" t="s">
        <v>2713</v>
      </c>
      <c r="C36">
        <v>34</v>
      </c>
      <c r="D36">
        <v>-1</v>
      </c>
      <c r="E36">
        <v>0</v>
      </c>
      <c r="F36">
        <v>0</v>
      </c>
      <c r="K36" t="str">
        <f t="shared" si="0"/>
        <v>/index.php/Aladale_Wynch</v>
      </c>
      <c r="M36">
        <f>VLOOKUP($B36,'characters in chapter'!$A$5708:$B$10837,2,FALSE)</f>
        <v>214</v>
      </c>
      <c r="N36">
        <f>VLOOKUP($B36,'characters in chapter'!$D$5708:$E$10837,2,FALSE)</f>
        <v>214</v>
      </c>
      <c r="O36">
        <f>COUNTIF('characters in chapter'!$A$5708:$A$10837,characters!B36)</f>
        <v>1</v>
      </c>
    </row>
    <row r="37" spans="1:15">
      <c r="A37" t="s">
        <v>2714</v>
      </c>
      <c r="B37" t="s">
        <v>1617</v>
      </c>
      <c r="C37">
        <v>35</v>
      </c>
      <c r="D37">
        <v>-1</v>
      </c>
      <c r="E37">
        <v>0</v>
      </c>
      <c r="F37">
        <v>0</v>
      </c>
      <c r="K37" t="str">
        <f t="shared" si="0"/>
        <v>/index.php/Alan</v>
      </c>
      <c r="M37" t="e">
        <f>VLOOKUP($B37,'characters in chapter'!$A$5708:$B$10837,2,FALSE)</f>
        <v>#N/A</v>
      </c>
      <c r="N37" t="e">
        <f>VLOOKUP($B37,'characters in chapter'!$D$5708:$E$10837,2,FALSE)</f>
        <v>#N/A</v>
      </c>
      <c r="O37">
        <f>COUNTIF('characters in chapter'!$A$5708:$A$10837,characters!B37)</f>
        <v>0</v>
      </c>
    </row>
    <row r="38" spans="1:15">
      <c r="A38" t="s">
        <v>2715</v>
      </c>
      <c r="B38" t="s">
        <v>2716</v>
      </c>
      <c r="C38">
        <v>36</v>
      </c>
      <c r="D38">
        <v>98</v>
      </c>
      <c r="E38">
        <v>3</v>
      </c>
      <c r="F38">
        <v>239</v>
      </c>
      <c r="K38" t="str">
        <f t="shared" si="0"/>
        <v>/index.php/Alannys_Harlaw</v>
      </c>
      <c r="M38">
        <f>VLOOKUP($B38,'characters in chapter'!$A$5708:$B$10837,2,FALSE)</f>
        <v>98</v>
      </c>
      <c r="N38">
        <f>VLOOKUP($B38,'characters in chapter'!$D$5708:$E$10837,2,FALSE)</f>
        <v>317</v>
      </c>
      <c r="O38">
        <f>COUNTIF('characters in chapter'!$A$5708:$A$10837,characters!B38)</f>
        <v>4</v>
      </c>
    </row>
    <row r="39" spans="1:15">
      <c r="A39" t="s">
        <v>2717</v>
      </c>
      <c r="B39" t="s">
        <v>1618</v>
      </c>
      <c r="C39">
        <v>37</v>
      </c>
      <c r="D39">
        <v>-1</v>
      </c>
      <c r="E39">
        <v>0</v>
      </c>
      <c r="F39">
        <v>0</v>
      </c>
      <c r="K39" t="str">
        <f t="shared" si="0"/>
        <v>/index.php/Alaric</v>
      </c>
      <c r="M39" t="e">
        <f>VLOOKUP($B39,'characters in chapter'!$A$5708:$B$10837,2,FALSE)</f>
        <v>#N/A</v>
      </c>
      <c r="N39" t="e">
        <f>VLOOKUP($B39,'characters in chapter'!$D$5708:$E$10837,2,FALSE)</f>
        <v>#N/A</v>
      </c>
      <c r="O39">
        <f>COUNTIF('characters in chapter'!$A$5708:$A$10837,characters!B39)</f>
        <v>0</v>
      </c>
    </row>
    <row r="40" spans="1:15">
      <c r="A40" t="s">
        <v>2718</v>
      </c>
      <c r="B40" t="s">
        <v>2719</v>
      </c>
      <c r="C40">
        <v>38</v>
      </c>
      <c r="D40">
        <v>89</v>
      </c>
      <c r="E40">
        <v>3</v>
      </c>
      <c r="F40">
        <v>207</v>
      </c>
      <c r="K40" t="str">
        <f t="shared" si="0"/>
        <v>/index.php/Alayaya</v>
      </c>
      <c r="M40">
        <f>VLOOKUP($B40,'characters in chapter'!$A$5708:$B$10837,2,FALSE)</f>
        <v>89</v>
      </c>
      <c r="N40">
        <f>VLOOKUP($B40,'characters in chapter'!$D$5708:$E$10837,2,FALSE)</f>
        <v>207</v>
      </c>
      <c r="O40">
        <f>COUNTIF('characters in chapter'!$A$5708:$A$10837,characters!B40)</f>
        <v>3</v>
      </c>
    </row>
    <row r="41" spans="1:15">
      <c r="A41" t="s">
        <v>2720</v>
      </c>
      <c r="B41" t="s">
        <v>2721</v>
      </c>
      <c r="C41">
        <v>39</v>
      </c>
      <c r="D41">
        <v>238</v>
      </c>
      <c r="E41">
        <v>1</v>
      </c>
      <c r="F41">
        <v>238</v>
      </c>
      <c r="K41" t="str">
        <f t="shared" si="0"/>
        <v>/index.php/Albar_Royce</v>
      </c>
      <c r="M41">
        <f>VLOOKUP($B41,'characters in chapter'!$A$5708:$B$10837,2,FALSE)</f>
        <v>238</v>
      </c>
      <c r="N41">
        <f>VLOOKUP($B41,'characters in chapter'!$D$5708:$E$10837,2,FALSE)</f>
        <v>238</v>
      </c>
      <c r="O41">
        <f>COUNTIF('characters in chapter'!$A$5708:$A$10837,characters!B41)</f>
        <v>1</v>
      </c>
    </row>
    <row r="42" spans="1:15">
      <c r="A42" t="s">
        <v>2722</v>
      </c>
      <c r="B42" t="s">
        <v>2723</v>
      </c>
      <c r="C42">
        <v>40</v>
      </c>
      <c r="D42">
        <v>-1</v>
      </c>
      <c r="E42">
        <v>0</v>
      </c>
      <c r="F42">
        <v>0</v>
      </c>
      <c r="K42" t="str">
        <f t="shared" si="0"/>
        <v>/index.php/Albett</v>
      </c>
      <c r="M42" t="e">
        <f>VLOOKUP($B42,'characters in chapter'!$A$5708:$B$10837,2,FALSE)</f>
        <v>#N/A</v>
      </c>
      <c r="N42" t="e">
        <f>VLOOKUP($B42,'characters in chapter'!$D$5708:$E$10837,2,FALSE)</f>
        <v>#N/A</v>
      </c>
      <c r="O42">
        <f>COUNTIF('characters in chapter'!$A$5708:$A$10837,characters!B42)</f>
        <v>0</v>
      </c>
    </row>
    <row r="43" spans="1:15">
      <c r="A43" t="s">
        <v>2724</v>
      </c>
      <c r="B43" t="s">
        <v>2725</v>
      </c>
      <c r="C43">
        <v>41</v>
      </c>
      <c r="D43">
        <v>109</v>
      </c>
      <c r="E43">
        <v>1</v>
      </c>
      <c r="F43">
        <v>109</v>
      </c>
      <c r="K43" t="str">
        <f t="shared" si="0"/>
        <v>/index.php/Alebelly</v>
      </c>
      <c r="M43">
        <f>VLOOKUP($B43,'characters in chapter'!$A$5708:$B$10837,2,FALSE)</f>
        <v>109</v>
      </c>
      <c r="N43">
        <f>VLOOKUP($B43,'characters in chapter'!$D$5708:$E$10837,2,FALSE)</f>
        <v>120</v>
      </c>
      <c r="O43">
        <f>COUNTIF('characters in chapter'!$A$5708:$A$10837,characters!B43)</f>
        <v>2</v>
      </c>
    </row>
    <row r="44" spans="1:15">
      <c r="A44" t="s">
        <v>2726</v>
      </c>
      <c r="B44" t="s">
        <v>2727</v>
      </c>
      <c r="C44">
        <v>42</v>
      </c>
      <c r="D44">
        <v>-1</v>
      </c>
      <c r="E44">
        <v>0</v>
      </c>
      <c r="F44">
        <v>0</v>
      </c>
      <c r="K44" t="str">
        <f t="shared" si="0"/>
        <v>/index.php/Alekyne_Florent</v>
      </c>
      <c r="M44" t="e">
        <f>VLOOKUP($B44,'characters in chapter'!$A$5708:$B$10837,2,FALSE)</f>
        <v>#N/A</v>
      </c>
      <c r="N44" t="e">
        <f>VLOOKUP($B44,'characters in chapter'!$D$5708:$E$10837,2,FALSE)</f>
        <v>#N/A</v>
      </c>
      <c r="O44">
        <f>COUNTIF('characters in chapter'!$A$5708:$A$10837,characters!B44)</f>
        <v>0</v>
      </c>
    </row>
    <row r="45" spans="1:15">
      <c r="A45" t="s">
        <v>2728</v>
      </c>
      <c r="B45" t="s">
        <v>2729</v>
      </c>
      <c r="C45">
        <v>43</v>
      </c>
      <c r="D45">
        <v>-1</v>
      </c>
      <c r="E45">
        <v>0</v>
      </c>
      <c r="F45">
        <v>0</v>
      </c>
      <c r="K45" t="str">
        <f t="shared" si="0"/>
        <v>/index.php/Alequo_Adarys</v>
      </c>
      <c r="M45" t="e">
        <f>VLOOKUP($B45,'characters in chapter'!$A$5708:$B$10837,2,FALSE)</f>
        <v>#N/A</v>
      </c>
      <c r="N45" t="e">
        <f>VLOOKUP($B45,'characters in chapter'!$D$5708:$E$10837,2,FALSE)</f>
        <v>#N/A</v>
      </c>
      <c r="O45">
        <f>COUNTIF('characters in chapter'!$A$5708:$A$10837,characters!B45)</f>
        <v>0</v>
      </c>
    </row>
    <row r="46" spans="1:15">
      <c r="A46" t="s">
        <v>2730</v>
      </c>
      <c r="B46" t="s">
        <v>2731</v>
      </c>
      <c r="C46">
        <v>44</v>
      </c>
      <c r="D46">
        <v>-1</v>
      </c>
      <c r="E46">
        <v>0</v>
      </c>
      <c r="F46">
        <v>0</v>
      </c>
      <c r="K46" t="str">
        <f t="shared" si="0"/>
        <v>/index.php/Alerie_Hightower</v>
      </c>
      <c r="M46" t="e">
        <f>VLOOKUP($B46,'characters in chapter'!$A$5708:$B$10837,2,FALSE)</f>
        <v>#N/A</v>
      </c>
      <c r="N46" t="e">
        <f>VLOOKUP($B46,'characters in chapter'!$D$5708:$E$10837,2,FALSE)</f>
        <v>#N/A</v>
      </c>
      <c r="O46">
        <f>COUNTIF('characters in chapter'!$A$5708:$A$10837,characters!B46)</f>
        <v>0</v>
      </c>
    </row>
    <row r="47" spans="1:15">
      <c r="A47" t="s">
        <v>2732</v>
      </c>
      <c r="B47" t="s">
        <v>2733</v>
      </c>
      <c r="C47">
        <v>45</v>
      </c>
      <c r="D47">
        <v>196</v>
      </c>
      <c r="E47">
        <v>1</v>
      </c>
      <c r="F47">
        <v>196</v>
      </c>
      <c r="K47" t="str">
        <f t="shared" si="0"/>
        <v>/index.php/Alesander_Frey</v>
      </c>
      <c r="M47">
        <f>VLOOKUP($B47,'characters in chapter'!$A$5708:$B$10837,2,FALSE)</f>
        <v>196</v>
      </c>
      <c r="N47">
        <f>VLOOKUP($B47,'characters in chapter'!$D$5708:$E$10837,2,FALSE)</f>
        <v>196</v>
      </c>
      <c r="O47">
        <f>COUNTIF('characters in chapter'!$A$5708:$A$10837,characters!B47)</f>
        <v>1</v>
      </c>
    </row>
    <row r="48" spans="1:15">
      <c r="A48" t="s">
        <v>2734</v>
      </c>
      <c r="B48" t="s">
        <v>2735</v>
      </c>
      <c r="C48">
        <v>46</v>
      </c>
      <c r="D48">
        <v>-1</v>
      </c>
      <c r="E48">
        <v>0</v>
      </c>
      <c r="F48">
        <v>0</v>
      </c>
      <c r="K48" t="str">
        <f t="shared" si="0"/>
        <v>/index.php/Alesander_Staedmon</v>
      </c>
      <c r="M48">
        <f>VLOOKUP($B48,'characters in chapter'!$A$5708:$B$10837,2,FALSE)</f>
        <v>139</v>
      </c>
      <c r="N48">
        <f>VLOOKUP($B48,'characters in chapter'!$D$5708:$E$10837,2,FALSE)</f>
        <v>139</v>
      </c>
      <c r="O48">
        <f>COUNTIF('characters in chapter'!$A$5708:$A$10837,characters!B48)</f>
        <v>1</v>
      </c>
    </row>
    <row r="49" spans="1:15">
      <c r="A49" t="s">
        <v>2736</v>
      </c>
      <c r="B49" t="s">
        <v>2737</v>
      </c>
      <c r="C49">
        <v>47</v>
      </c>
      <c r="D49">
        <v>-1</v>
      </c>
      <c r="E49">
        <v>0</v>
      </c>
      <c r="F49">
        <v>0</v>
      </c>
      <c r="K49" t="str">
        <f t="shared" si="0"/>
        <v>/index.php/Alesander_Torrent</v>
      </c>
      <c r="M49" t="e">
        <f>VLOOKUP($B49,'characters in chapter'!$A$5708:$B$10837,2,FALSE)</f>
        <v>#N/A</v>
      </c>
      <c r="N49" t="e">
        <f>VLOOKUP($B49,'characters in chapter'!$D$5708:$E$10837,2,FALSE)</f>
        <v>#N/A</v>
      </c>
      <c r="O49">
        <f>COUNTIF('characters in chapter'!$A$5708:$A$10837,characters!B49)</f>
        <v>0</v>
      </c>
    </row>
    <row r="50" spans="1:15">
      <c r="A50" t="s">
        <v>2738</v>
      </c>
      <c r="B50" t="s">
        <v>2739</v>
      </c>
      <c r="C50">
        <v>48</v>
      </c>
      <c r="D50">
        <v>110</v>
      </c>
      <c r="E50">
        <v>6</v>
      </c>
      <c r="F50">
        <v>181</v>
      </c>
      <c r="H50" t="s">
        <v>15429</v>
      </c>
      <c r="K50" t="str">
        <f t="shared" si="0"/>
        <v>/index.php/Alester_Florent</v>
      </c>
      <c r="M50">
        <f>VLOOKUP($B50,'characters in chapter'!$A$5708:$B$10837,2,FALSE)</f>
        <v>110</v>
      </c>
      <c r="N50">
        <f>VLOOKUP($B50,'characters in chapter'!$D$5708:$E$10837,2,FALSE)</f>
        <v>181</v>
      </c>
      <c r="O50">
        <f>COUNTIF('characters in chapter'!$A$5708:$A$10837,characters!B50)</f>
        <v>6</v>
      </c>
    </row>
    <row r="51" spans="1:15">
      <c r="A51" t="s">
        <v>2740</v>
      </c>
      <c r="B51" t="s">
        <v>2741</v>
      </c>
      <c r="C51">
        <v>49</v>
      </c>
      <c r="D51">
        <v>-1</v>
      </c>
      <c r="E51">
        <v>0</v>
      </c>
      <c r="F51">
        <v>0</v>
      </c>
      <c r="K51" t="str">
        <f t="shared" si="0"/>
        <v>/index.php/Alester_Norcross</v>
      </c>
      <c r="M51" t="e">
        <f>VLOOKUP($B51,'characters in chapter'!$A$5708:$B$10837,2,FALSE)</f>
        <v>#N/A</v>
      </c>
      <c r="N51" t="e">
        <f>VLOOKUP($B51,'characters in chapter'!$D$5708:$E$10837,2,FALSE)</f>
        <v>#N/A</v>
      </c>
      <c r="O51">
        <f>COUNTIF('characters in chapter'!$A$5708:$A$10837,characters!B51)</f>
        <v>0</v>
      </c>
    </row>
    <row r="52" spans="1:15">
      <c r="A52" t="s">
        <v>2742</v>
      </c>
      <c r="B52" t="s">
        <v>2743</v>
      </c>
      <c r="C52">
        <v>50</v>
      </c>
      <c r="D52">
        <v>-1</v>
      </c>
      <c r="E52">
        <v>0</v>
      </c>
      <c r="F52">
        <v>0</v>
      </c>
      <c r="K52" t="str">
        <f t="shared" si="0"/>
        <v>/index.php/Alester_Oakheart</v>
      </c>
      <c r="M52" t="e">
        <f>VLOOKUP($B52,'characters in chapter'!$A$5708:$B$10837,2,FALSE)</f>
        <v>#N/A</v>
      </c>
      <c r="N52" t="e">
        <f>VLOOKUP($B52,'characters in chapter'!$D$5708:$E$10837,2,FALSE)</f>
        <v>#N/A</v>
      </c>
      <c r="O52">
        <f>COUNTIF('characters in chapter'!$A$5708:$A$10837,characters!B52)</f>
        <v>0</v>
      </c>
    </row>
    <row r="53" spans="1:15">
      <c r="A53" t="s">
        <v>2744</v>
      </c>
      <c r="B53" t="s">
        <v>2745</v>
      </c>
      <c r="C53">
        <v>51</v>
      </c>
      <c r="D53">
        <v>-1</v>
      </c>
      <c r="E53">
        <v>0</v>
      </c>
      <c r="F53">
        <v>0</v>
      </c>
      <c r="H53" t="s">
        <v>14150</v>
      </c>
      <c r="K53" t="str">
        <f t="shared" si="0"/>
        <v>/index.php/Alfyn</v>
      </c>
      <c r="M53">
        <f>VLOOKUP($B53,'characters in chapter'!$A$5708:$B$10837,2,FALSE)</f>
        <v>117</v>
      </c>
      <c r="N53">
        <f>VLOOKUP($B53,'characters in chapter'!$D$5708:$E$10837,2,FALSE)</f>
        <v>117</v>
      </c>
      <c r="O53">
        <f>COUNTIF('characters in chapter'!$A$5708:$A$10837,characters!B53)</f>
        <v>1</v>
      </c>
    </row>
    <row r="54" spans="1:15">
      <c r="A54" t="s">
        <v>2746</v>
      </c>
      <c r="B54" t="s">
        <v>2747</v>
      </c>
      <c r="C54">
        <v>52</v>
      </c>
      <c r="D54">
        <v>-1</v>
      </c>
      <c r="E54">
        <v>0</v>
      </c>
      <c r="F54">
        <v>0</v>
      </c>
      <c r="K54" t="str">
        <f t="shared" si="0"/>
        <v>/index.php/Alia</v>
      </c>
      <c r="M54" t="e">
        <f>VLOOKUP($B54,'characters in chapter'!$A$5708:$B$10837,2,FALSE)</f>
        <v>#N/A</v>
      </c>
      <c r="N54" t="e">
        <f>VLOOKUP($B54,'characters in chapter'!$D$5708:$E$10837,2,FALSE)</f>
        <v>#N/A</v>
      </c>
      <c r="O54">
        <f>COUNTIF('characters in chapter'!$A$5708:$A$10837,characters!B54)</f>
        <v>0</v>
      </c>
    </row>
    <row r="55" spans="1:15">
      <c r="A55" t="s">
        <v>2748</v>
      </c>
      <c r="B55" t="s">
        <v>2749</v>
      </c>
      <c r="C55">
        <v>53</v>
      </c>
      <c r="D55">
        <v>267</v>
      </c>
      <c r="E55">
        <v>1</v>
      </c>
      <c r="F55">
        <v>267</v>
      </c>
      <c r="K55" t="str">
        <f t="shared" si="0"/>
        <v>/index.php/Alla_Tyrell</v>
      </c>
      <c r="M55">
        <f>VLOOKUP($B55,'characters in chapter'!$A$5708:$B$10837,2,FALSE)</f>
        <v>267</v>
      </c>
      <c r="N55">
        <f>VLOOKUP($B55,'characters in chapter'!$D$5708:$E$10837,2,FALSE)</f>
        <v>267</v>
      </c>
      <c r="O55">
        <f>COUNTIF('characters in chapter'!$A$5708:$A$10837,characters!B55)</f>
        <v>1</v>
      </c>
    </row>
    <row r="56" spans="1:15">
      <c r="A56" t="s">
        <v>2750</v>
      </c>
      <c r="B56" t="s">
        <v>2751</v>
      </c>
      <c r="C56">
        <v>54</v>
      </c>
      <c r="D56">
        <v>-1</v>
      </c>
      <c r="E56">
        <v>0</v>
      </c>
      <c r="F56">
        <v>0</v>
      </c>
      <c r="K56" t="str">
        <f t="shared" si="0"/>
        <v>/index.php/Allaquo</v>
      </c>
      <c r="M56" t="e">
        <f>VLOOKUP($B56,'characters in chapter'!$A$5708:$B$10837,2,FALSE)</f>
        <v>#N/A</v>
      </c>
      <c r="N56" t="e">
        <f>VLOOKUP($B56,'characters in chapter'!$D$5708:$E$10837,2,FALSE)</f>
        <v>#N/A</v>
      </c>
      <c r="O56">
        <f>COUNTIF('characters in chapter'!$A$5708:$A$10837,characters!B56)</f>
        <v>0</v>
      </c>
    </row>
    <row r="57" spans="1:15">
      <c r="A57" t="s">
        <v>2752</v>
      </c>
      <c r="B57" t="s">
        <v>2753</v>
      </c>
      <c r="C57">
        <v>55</v>
      </c>
      <c r="D57">
        <v>82</v>
      </c>
      <c r="E57">
        <v>1</v>
      </c>
      <c r="F57">
        <v>82</v>
      </c>
      <c r="K57" t="str">
        <f t="shared" si="0"/>
        <v>/index.php/Allar_Deem</v>
      </c>
      <c r="M57">
        <f>VLOOKUP($B57,'characters in chapter'!$A$5708:$B$10837,2,FALSE)</f>
        <v>82</v>
      </c>
      <c r="N57">
        <f>VLOOKUP($B57,'characters in chapter'!$D$5708:$E$10837,2,FALSE)</f>
        <v>82</v>
      </c>
      <c r="O57">
        <f>COUNTIF('characters in chapter'!$A$5708:$A$10837,characters!B57)</f>
        <v>1</v>
      </c>
    </row>
    <row r="58" spans="1:15">
      <c r="A58" t="s">
        <v>2754</v>
      </c>
      <c r="B58" t="s">
        <v>2755</v>
      </c>
      <c r="C58">
        <v>56</v>
      </c>
      <c r="D58">
        <v>-1</v>
      </c>
      <c r="E58">
        <v>0</v>
      </c>
      <c r="F58">
        <v>0</v>
      </c>
      <c r="K58" t="str">
        <f t="shared" si="0"/>
        <v>/index.php/Allard_Seaworth</v>
      </c>
      <c r="M58">
        <f>VLOOKUP($B58,'characters in chapter'!$A$5708:$B$10837,2,FALSE)</f>
        <v>132</v>
      </c>
      <c r="N58">
        <f>VLOOKUP($B58,'characters in chapter'!$D$5708:$E$10837,2,FALSE)</f>
        <v>132</v>
      </c>
      <c r="O58">
        <f>COUNTIF('characters in chapter'!$A$5708:$A$10837,characters!B58)</f>
        <v>1</v>
      </c>
    </row>
    <row r="59" spans="1:15">
      <c r="A59" t="s">
        <v>2756</v>
      </c>
      <c r="B59" t="s">
        <v>2757</v>
      </c>
      <c r="C59">
        <v>57</v>
      </c>
      <c r="D59">
        <v>19</v>
      </c>
      <c r="E59">
        <v>15</v>
      </c>
      <c r="F59">
        <v>303</v>
      </c>
      <c r="H59" t="s">
        <v>14152</v>
      </c>
      <c r="K59" t="str">
        <f t="shared" si="0"/>
        <v>/index.php/Alliser_Thorne</v>
      </c>
      <c r="M59">
        <f>VLOOKUP($B59,'characters in chapter'!$A$5708:$B$10837,2,FALSE)</f>
        <v>324</v>
      </c>
      <c r="N59">
        <f>VLOOKUP($B59,'characters in chapter'!$D$5708:$E$10837,2,FALSE)</f>
        <v>324</v>
      </c>
      <c r="O59">
        <f>COUNTIF('characters in chapter'!$A$5708:$A$10837,characters!B59)</f>
        <v>1</v>
      </c>
    </row>
    <row r="60" spans="1:15">
      <c r="A60" t="s">
        <v>2758</v>
      </c>
      <c r="B60" t="s">
        <v>2759</v>
      </c>
      <c r="C60">
        <v>58</v>
      </c>
      <c r="D60">
        <v>188</v>
      </c>
      <c r="E60">
        <v>1</v>
      </c>
      <c r="F60">
        <v>188</v>
      </c>
      <c r="K60" t="str">
        <f t="shared" si="0"/>
        <v>/index.php/Allyria_Dayne</v>
      </c>
      <c r="M60">
        <f>VLOOKUP($B60,'characters in chapter'!$A$5708:$B$10837,2,FALSE)</f>
        <v>188</v>
      </c>
      <c r="N60">
        <f>VLOOKUP($B60,'characters in chapter'!$D$5708:$E$10837,2,FALSE)</f>
        <v>188</v>
      </c>
      <c r="O60">
        <f>COUNTIF('characters in chapter'!$A$5708:$A$10837,characters!B60)</f>
        <v>1</v>
      </c>
    </row>
    <row r="61" spans="1:15">
      <c r="A61" t="s">
        <v>2760</v>
      </c>
      <c r="B61" t="s">
        <v>1619</v>
      </c>
      <c r="C61">
        <v>59</v>
      </c>
      <c r="D61">
        <v>246</v>
      </c>
      <c r="E61">
        <v>1</v>
      </c>
      <c r="F61">
        <v>246</v>
      </c>
      <c r="K61" t="str">
        <f t="shared" si="0"/>
        <v>/index.php/Alvyn_Sharp</v>
      </c>
      <c r="M61">
        <f>VLOOKUP($B61,'characters in chapter'!$A$5708:$B$10837,2,FALSE)</f>
        <v>246</v>
      </c>
      <c r="N61">
        <f>VLOOKUP($B61,'characters in chapter'!$D$5708:$E$10837,2,FALSE)</f>
        <v>246</v>
      </c>
      <c r="O61">
        <f>COUNTIF('characters in chapter'!$A$5708:$A$10837,characters!B61)</f>
        <v>1</v>
      </c>
    </row>
    <row r="62" spans="1:15">
      <c r="A62" t="s">
        <v>2761</v>
      </c>
      <c r="B62" t="s">
        <v>1620</v>
      </c>
      <c r="C62">
        <v>60</v>
      </c>
      <c r="D62">
        <v>-1</v>
      </c>
      <c r="E62">
        <v>0</v>
      </c>
      <c r="F62">
        <v>0</v>
      </c>
      <c r="K62" t="str">
        <f t="shared" si="0"/>
        <v>/index.php/Alyce</v>
      </c>
      <c r="M62" t="e">
        <f>VLOOKUP($B62,'characters in chapter'!$A$5708:$B$10837,2,FALSE)</f>
        <v>#N/A</v>
      </c>
      <c r="N62" t="e">
        <f>VLOOKUP($B62,'characters in chapter'!$D$5708:$E$10837,2,FALSE)</f>
        <v>#N/A</v>
      </c>
      <c r="O62">
        <f>COUNTIF('characters in chapter'!$A$5708:$A$10837,characters!B62)</f>
        <v>0</v>
      </c>
    </row>
    <row r="63" spans="1:15">
      <c r="A63" t="s">
        <v>2762</v>
      </c>
      <c r="B63" t="s">
        <v>1621</v>
      </c>
      <c r="C63">
        <v>61</v>
      </c>
      <c r="D63">
        <v>-1</v>
      </c>
      <c r="E63">
        <v>0</v>
      </c>
      <c r="F63">
        <v>0</v>
      </c>
      <c r="K63" t="str">
        <f t="shared" si="0"/>
        <v>/index.php/Alyce_Dunn</v>
      </c>
      <c r="M63" t="e">
        <f>VLOOKUP($B63,'characters in chapter'!$A$5708:$B$10837,2,FALSE)</f>
        <v>#N/A</v>
      </c>
      <c r="N63" t="e">
        <f>VLOOKUP($B63,'characters in chapter'!$D$5708:$E$10837,2,FALSE)</f>
        <v>#N/A</v>
      </c>
      <c r="O63">
        <f>COUNTIF('characters in chapter'!$A$5708:$A$10837,characters!B63)</f>
        <v>0</v>
      </c>
    </row>
    <row r="64" spans="1:15">
      <c r="A64" t="s">
        <v>2763</v>
      </c>
      <c r="B64" t="s">
        <v>2764</v>
      </c>
      <c r="C64">
        <v>62</v>
      </c>
      <c r="D64">
        <v>-1</v>
      </c>
      <c r="E64">
        <v>0</v>
      </c>
      <c r="F64">
        <v>0</v>
      </c>
      <c r="K64" t="str">
        <f t="shared" si="0"/>
        <v>/index.php/Alyce_Graceford</v>
      </c>
      <c r="M64" t="e">
        <f>VLOOKUP($B64,'characters in chapter'!$A$5708:$B$10837,2,FALSE)</f>
        <v>#N/A</v>
      </c>
      <c r="N64" t="e">
        <f>VLOOKUP($B64,'characters in chapter'!$D$5708:$E$10837,2,FALSE)</f>
        <v>#N/A</v>
      </c>
      <c r="O64">
        <f>COUNTIF('characters in chapter'!$A$5708:$A$10837,characters!B64)</f>
        <v>0</v>
      </c>
    </row>
    <row r="65" spans="1:15">
      <c r="A65" t="s">
        <v>2765</v>
      </c>
      <c r="B65" t="s">
        <v>2766</v>
      </c>
      <c r="C65">
        <v>63</v>
      </c>
      <c r="D65">
        <v>12</v>
      </c>
      <c r="E65">
        <v>5</v>
      </c>
      <c r="F65">
        <v>45</v>
      </c>
      <c r="K65" t="str">
        <f t="shared" si="0"/>
        <v>/index.php/Alyn</v>
      </c>
      <c r="M65">
        <f>VLOOKUP($B65,'characters in chapter'!$A$5708:$B$10837,2,FALSE)</f>
        <v>12</v>
      </c>
      <c r="N65">
        <f>VLOOKUP($B65,'characters in chapter'!$D$5708:$E$10837,2,FALSE)</f>
        <v>45</v>
      </c>
      <c r="O65">
        <f>COUNTIF('characters in chapter'!$A$5708:$A$10837,characters!B65)</f>
        <v>5</v>
      </c>
    </row>
    <row r="66" spans="1:15">
      <c r="A66" t="s">
        <v>2767</v>
      </c>
      <c r="B66" t="s">
        <v>2768</v>
      </c>
      <c r="C66">
        <v>64</v>
      </c>
      <c r="D66">
        <v>-1</v>
      </c>
      <c r="E66">
        <v>0</v>
      </c>
      <c r="F66">
        <v>0</v>
      </c>
      <c r="K66" t="str">
        <f t="shared" ref="K66:K129" si="1">A66</f>
        <v>/index.php/Alyn_(Rosewood)</v>
      </c>
      <c r="M66" t="e">
        <f>VLOOKUP($B66,'characters in chapter'!$A$5708:$B$10837,2,FALSE)</f>
        <v>#N/A</v>
      </c>
      <c r="N66" t="e">
        <f>VLOOKUP($B66,'characters in chapter'!$D$5708:$E$10837,2,FALSE)</f>
        <v>#N/A</v>
      </c>
      <c r="O66">
        <f>COUNTIF('characters in chapter'!$A$5708:$A$10837,characters!B66)</f>
        <v>0</v>
      </c>
    </row>
    <row r="67" spans="1:15">
      <c r="A67" t="s">
        <v>2769</v>
      </c>
      <c r="B67" t="s">
        <v>2770</v>
      </c>
      <c r="C67">
        <v>65</v>
      </c>
      <c r="D67">
        <v>-1</v>
      </c>
      <c r="E67">
        <v>0</v>
      </c>
      <c r="F67">
        <v>0</v>
      </c>
      <c r="K67" t="str">
        <f t="shared" si="1"/>
        <v>/index.php/Alyn_Ambrose</v>
      </c>
      <c r="M67" t="e">
        <f>VLOOKUP($B67,'characters in chapter'!$A$5708:$B$10837,2,FALSE)</f>
        <v>#N/A</v>
      </c>
      <c r="N67" t="e">
        <f>VLOOKUP($B67,'characters in chapter'!$D$5708:$E$10837,2,FALSE)</f>
        <v>#N/A</v>
      </c>
      <c r="O67">
        <f>COUNTIF('characters in chapter'!$A$5708:$A$10837,characters!B67)</f>
        <v>0</v>
      </c>
    </row>
    <row r="68" spans="1:15">
      <c r="A68" t="s">
        <v>2771</v>
      </c>
      <c r="B68" t="s">
        <v>1622</v>
      </c>
      <c r="C68">
        <v>66</v>
      </c>
      <c r="D68">
        <v>-1</v>
      </c>
      <c r="E68">
        <v>0</v>
      </c>
      <c r="F68">
        <v>0</v>
      </c>
      <c r="K68" t="str">
        <f t="shared" si="1"/>
        <v>/index.php/Alyn_Cockshaw</v>
      </c>
      <c r="M68" t="e">
        <f>VLOOKUP($B68,'characters in chapter'!$A$5708:$B$10837,2,FALSE)</f>
        <v>#N/A</v>
      </c>
      <c r="N68" t="e">
        <f>VLOOKUP($B68,'characters in chapter'!$D$5708:$E$10837,2,FALSE)</f>
        <v>#N/A</v>
      </c>
      <c r="O68">
        <f>COUNTIF('characters in chapter'!$A$5708:$A$10837,characters!B68)</f>
        <v>0</v>
      </c>
    </row>
    <row r="69" spans="1:15">
      <c r="A69" t="s">
        <v>2772</v>
      </c>
      <c r="B69" t="s">
        <v>1623</v>
      </c>
      <c r="C69">
        <v>67</v>
      </c>
      <c r="D69">
        <v>-1</v>
      </c>
      <c r="E69">
        <v>0</v>
      </c>
      <c r="F69">
        <v>0</v>
      </c>
      <c r="K69" t="str">
        <f t="shared" si="1"/>
        <v>/index.php/Alyn_Connington</v>
      </c>
      <c r="M69" t="e">
        <f>VLOOKUP($B69,'characters in chapter'!$A$5708:$B$10837,2,FALSE)</f>
        <v>#N/A</v>
      </c>
      <c r="N69" t="e">
        <f>VLOOKUP($B69,'characters in chapter'!$D$5708:$E$10837,2,FALSE)</f>
        <v>#N/A</v>
      </c>
      <c r="O69">
        <f>COUNTIF('characters in chapter'!$A$5708:$A$10837,characters!B69)</f>
        <v>0</v>
      </c>
    </row>
    <row r="70" spans="1:15">
      <c r="A70" t="s">
        <v>2773</v>
      </c>
      <c r="B70" t="s">
        <v>2774</v>
      </c>
      <c r="C70">
        <v>68</v>
      </c>
      <c r="D70">
        <v>-1</v>
      </c>
      <c r="E70">
        <v>0</v>
      </c>
      <c r="F70">
        <v>0</v>
      </c>
      <c r="K70" t="str">
        <f t="shared" si="1"/>
        <v>/index.php/Alyn_Estermont</v>
      </c>
      <c r="M70" t="e">
        <f>VLOOKUP($B70,'characters in chapter'!$A$5708:$B$10837,2,FALSE)</f>
        <v>#N/A</v>
      </c>
      <c r="N70" t="e">
        <f>VLOOKUP($B70,'characters in chapter'!$D$5708:$E$10837,2,FALSE)</f>
        <v>#N/A</v>
      </c>
      <c r="O70">
        <f>COUNTIF('characters in chapter'!$A$5708:$A$10837,characters!B70)</f>
        <v>0</v>
      </c>
    </row>
    <row r="71" spans="1:15">
      <c r="A71" t="s">
        <v>2775</v>
      </c>
      <c r="B71" t="s">
        <v>1624</v>
      </c>
      <c r="C71">
        <v>69</v>
      </c>
      <c r="D71">
        <v>-1</v>
      </c>
      <c r="E71">
        <v>0</v>
      </c>
      <c r="F71">
        <v>0</v>
      </c>
      <c r="K71" t="str">
        <f t="shared" si="1"/>
        <v>/index.php/Alyn_Frey</v>
      </c>
      <c r="M71" t="e">
        <f>VLOOKUP($B71,'characters in chapter'!$A$5708:$B$10837,2,FALSE)</f>
        <v>#N/A</v>
      </c>
      <c r="N71" t="e">
        <f>VLOOKUP($B71,'characters in chapter'!$D$5708:$E$10837,2,FALSE)</f>
        <v>#N/A</v>
      </c>
      <c r="O71">
        <f>COUNTIF('characters in chapter'!$A$5708:$A$10837,characters!B71)</f>
        <v>0</v>
      </c>
    </row>
    <row r="72" spans="1:15">
      <c r="A72" t="s">
        <v>2776</v>
      </c>
      <c r="B72" t="s">
        <v>1625</v>
      </c>
      <c r="C72">
        <v>70</v>
      </c>
      <c r="D72">
        <v>-1</v>
      </c>
      <c r="E72">
        <v>0</v>
      </c>
      <c r="F72">
        <v>0</v>
      </c>
      <c r="K72" t="str">
        <f t="shared" si="1"/>
        <v>/index.php/Alyn_Haigh</v>
      </c>
      <c r="M72" t="e">
        <f>VLOOKUP($B72,'characters in chapter'!$A$5708:$B$10837,2,FALSE)</f>
        <v>#N/A</v>
      </c>
      <c r="N72" t="e">
        <f>VLOOKUP($B72,'characters in chapter'!$D$5708:$E$10837,2,FALSE)</f>
        <v>#N/A</v>
      </c>
      <c r="O72">
        <f>COUNTIF('characters in chapter'!$A$5708:$A$10837,characters!B72)</f>
        <v>0</v>
      </c>
    </row>
    <row r="73" spans="1:15">
      <c r="A73" t="s">
        <v>2777</v>
      </c>
      <c r="B73" t="s">
        <v>1626</v>
      </c>
      <c r="C73">
        <v>71</v>
      </c>
      <c r="D73">
        <v>-1</v>
      </c>
      <c r="E73">
        <v>0</v>
      </c>
      <c r="F73">
        <v>0</v>
      </c>
      <c r="K73" t="str">
        <f t="shared" si="1"/>
        <v>/index.php/Alyn_Hunt</v>
      </c>
      <c r="M73" t="e">
        <f>VLOOKUP($B73,'characters in chapter'!$A$5708:$B$10837,2,FALSE)</f>
        <v>#N/A</v>
      </c>
      <c r="N73" t="e">
        <f>VLOOKUP($B73,'characters in chapter'!$D$5708:$E$10837,2,FALSE)</f>
        <v>#N/A</v>
      </c>
      <c r="O73">
        <f>COUNTIF('characters in chapter'!$A$5708:$A$10837,characters!B73)</f>
        <v>0</v>
      </c>
    </row>
    <row r="74" spans="1:15">
      <c r="A74" t="s">
        <v>2778</v>
      </c>
      <c r="B74" t="s">
        <v>2779</v>
      </c>
      <c r="C74">
        <v>72</v>
      </c>
      <c r="D74">
        <v>-1</v>
      </c>
      <c r="E74">
        <v>0</v>
      </c>
      <c r="F74">
        <v>0</v>
      </c>
      <c r="K74" t="str">
        <f t="shared" si="1"/>
        <v>/index.php/Alyn_Stackspear</v>
      </c>
      <c r="M74" t="e">
        <f>VLOOKUP($B74,'characters in chapter'!$A$5708:$B$10837,2,FALSE)</f>
        <v>#N/A</v>
      </c>
      <c r="N74" t="e">
        <f>VLOOKUP($B74,'characters in chapter'!$D$5708:$E$10837,2,FALSE)</f>
        <v>#N/A</v>
      </c>
      <c r="O74">
        <f>COUNTIF('characters in chapter'!$A$5708:$A$10837,characters!B74)</f>
        <v>0</v>
      </c>
    </row>
    <row r="75" spans="1:15">
      <c r="A75" t="s">
        <v>2780</v>
      </c>
      <c r="B75" t="s">
        <v>2781</v>
      </c>
      <c r="C75">
        <v>73</v>
      </c>
      <c r="D75">
        <v>-1</v>
      </c>
      <c r="E75">
        <v>0</v>
      </c>
      <c r="F75">
        <v>0</v>
      </c>
      <c r="K75" t="str">
        <f t="shared" si="1"/>
        <v>/index.php/Alyn_Velaryon</v>
      </c>
      <c r="M75" t="e">
        <f>VLOOKUP($B75,'characters in chapter'!$A$5708:$B$10837,2,FALSE)</f>
        <v>#N/A</v>
      </c>
      <c r="N75" t="e">
        <f>VLOOKUP($B75,'characters in chapter'!$D$5708:$E$10837,2,FALSE)</f>
        <v>#N/A</v>
      </c>
      <c r="O75">
        <f>COUNTIF('characters in chapter'!$A$5708:$A$10837,characters!B75)</f>
        <v>0</v>
      </c>
    </row>
    <row r="76" spans="1:15">
      <c r="A76" t="s">
        <v>2782</v>
      </c>
      <c r="B76" t="s">
        <v>1627</v>
      </c>
      <c r="C76">
        <v>74</v>
      </c>
      <c r="D76">
        <v>-1</v>
      </c>
      <c r="E76">
        <v>0</v>
      </c>
      <c r="F76">
        <v>0</v>
      </c>
      <c r="K76" t="str">
        <f t="shared" si="1"/>
        <v>/index.php/Alys_Arryn</v>
      </c>
      <c r="M76" t="e">
        <f>VLOOKUP($B76,'characters in chapter'!$A$5708:$B$10837,2,FALSE)</f>
        <v>#N/A</v>
      </c>
      <c r="N76" t="e">
        <f>VLOOKUP($B76,'characters in chapter'!$D$5708:$E$10837,2,FALSE)</f>
        <v>#N/A</v>
      </c>
      <c r="O76">
        <f>COUNTIF('characters in chapter'!$A$5708:$A$10837,characters!B76)</f>
        <v>0</v>
      </c>
    </row>
    <row r="77" spans="1:15">
      <c r="A77" t="s">
        <v>2798</v>
      </c>
      <c r="B77" t="s">
        <v>2799</v>
      </c>
      <c r="C77">
        <v>75</v>
      </c>
      <c r="D77">
        <v>-1</v>
      </c>
      <c r="E77">
        <v>0</v>
      </c>
      <c r="F77">
        <v>0</v>
      </c>
      <c r="K77" t="str">
        <f t="shared" si="1"/>
        <v>/index.php/Alys_Frey</v>
      </c>
      <c r="M77" t="e">
        <f>VLOOKUP($B77,'characters in chapter'!$A$5708:$B$10837,2,FALSE)</f>
        <v>#N/A</v>
      </c>
      <c r="N77" t="e">
        <f>VLOOKUP($B77,'characters in chapter'!$D$5708:$E$10837,2,FALSE)</f>
        <v>#N/A</v>
      </c>
      <c r="O77">
        <f>COUNTIF('characters in chapter'!$A$5708:$A$10837,characters!B77)</f>
        <v>0</v>
      </c>
    </row>
    <row r="78" spans="1:15">
      <c r="A78" t="s">
        <v>2783</v>
      </c>
      <c r="B78" t="s">
        <v>2784</v>
      </c>
      <c r="C78">
        <v>76</v>
      </c>
      <c r="D78">
        <v>165</v>
      </c>
      <c r="E78">
        <v>4</v>
      </c>
      <c r="F78">
        <v>324</v>
      </c>
      <c r="K78" t="str">
        <f t="shared" si="1"/>
        <v>/index.php/Alys_Karstark</v>
      </c>
      <c r="M78">
        <f>VLOOKUP($B78,'characters in chapter'!$A$5708:$B$10837,2,FALSE)</f>
        <v>165</v>
      </c>
      <c r="N78">
        <f>VLOOKUP($B78,'characters in chapter'!$D$5708:$E$10837,2,FALSE)</f>
        <v>324</v>
      </c>
      <c r="O78">
        <f>COUNTIF('characters in chapter'!$A$5708:$A$10837,characters!B78)</f>
        <v>4</v>
      </c>
    </row>
    <row r="79" spans="1:15">
      <c r="A79" t="s">
        <v>2785</v>
      </c>
      <c r="B79" t="s">
        <v>2786</v>
      </c>
      <c r="C79">
        <v>77</v>
      </c>
      <c r="D79">
        <v>317</v>
      </c>
      <c r="E79">
        <v>2</v>
      </c>
      <c r="F79">
        <v>337</v>
      </c>
      <c r="K79" t="str">
        <f t="shared" si="1"/>
        <v>/index.php/Alysane_Mormont</v>
      </c>
      <c r="M79">
        <f>VLOOKUP($B79,'characters in chapter'!$A$5708:$B$10837,2,FALSE)</f>
        <v>310</v>
      </c>
      <c r="N79">
        <f>VLOOKUP($B79,'characters in chapter'!$D$5708:$E$10837,2,FALSE)</f>
        <v>337</v>
      </c>
      <c r="O79">
        <f>COUNTIF('characters in chapter'!$A$5708:$A$10837,characters!B79)</f>
        <v>3</v>
      </c>
    </row>
    <row r="80" spans="1:15">
      <c r="A80" t="s">
        <v>2787</v>
      </c>
      <c r="B80" t="s">
        <v>2788</v>
      </c>
      <c r="C80">
        <v>78</v>
      </c>
      <c r="D80">
        <v>-1</v>
      </c>
      <c r="E80">
        <v>0</v>
      </c>
      <c r="F80">
        <v>0</v>
      </c>
      <c r="K80" t="str">
        <f t="shared" si="1"/>
        <v>/index.php/Alysanne_Bracken</v>
      </c>
      <c r="M80" t="e">
        <f>VLOOKUP($B80,'characters in chapter'!$A$5708:$B$10837,2,FALSE)</f>
        <v>#N/A</v>
      </c>
      <c r="N80" t="e">
        <f>VLOOKUP($B80,'characters in chapter'!$D$5708:$E$10837,2,FALSE)</f>
        <v>#N/A</v>
      </c>
      <c r="O80">
        <f>COUNTIF('characters in chapter'!$A$5708:$A$10837,characters!B80)</f>
        <v>0</v>
      </c>
    </row>
    <row r="81" spans="1:15">
      <c r="A81" t="s">
        <v>2789</v>
      </c>
      <c r="B81" t="s">
        <v>2790</v>
      </c>
      <c r="C81">
        <v>79</v>
      </c>
      <c r="D81">
        <v>-1</v>
      </c>
      <c r="E81">
        <v>0</v>
      </c>
      <c r="F81">
        <v>0</v>
      </c>
      <c r="K81" t="str">
        <f t="shared" si="1"/>
        <v>/index.php/Alysanne_Bulwer</v>
      </c>
      <c r="M81" t="e">
        <f>VLOOKUP($B81,'characters in chapter'!$A$5708:$B$10837,2,FALSE)</f>
        <v>#N/A</v>
      </c>
      <c r="N81" t="e">
        <f>VLOOKUP($B81,'characters in chapter'!$D$5708:$E$10837,2,FALSE)</f>
        <v>#N/A</v>
      </c>
      <c r="O81">
        <f>COUNTIF('characters in chapter'!$A$5708:$A$10837,characters!B81)</f>
        <v>0</v>
      </c>
    </row>
    <row r="82" spans="1:15">
      <c r="A82" t="s">
        <v>2791</v>
      </c>
      <c r="B82" t="s">
        <v>1628</v>
      </c>
      <c r="C82">
        <v>80</v>
      </c>
      <c r="D82">
        <v>-1</v>
      </c>
      <c r="E82">
        <v>0</v>
      </c>
      <c r="F82">
        <v>0</v>
      </c>
      <c r="K82" t="str">
        <f t="shared" si="1"/>
        <v>/index.php/Alysanne_Hightower</v>
      </c>
      <c r="M82" t="e">
        <f>VLOOKUP($B82,'characters in chapter'!$A$5708:$B$10837,2,FALSE)</f>
        <v>#N/A</v>
      </c>
      <c r="N82" t="e">
        <f>VLOOKUP($B82,'characters in chapter'!$D$5708:$E$10837,2,FALSE)</f>
        <v>#N/A</v>
      </c>
      <c r="O82">
        <f>COUNTIF('characters in chapter'!$A$5708:$A$10837,characters!B82)</f>
        <v>0</v>
      </c>
    </row>
    <row r="83" spans="1:15">
      <c r="A83" t="s">
        <v>2792</v>
      </c>
      <c r="B83" t="s">
        <v>2793</v>
      </c>
      <c r="C83">
        <v>81</v>
      </c>
      <c r="D83">
        <v>-1</v>
      </c>
      <c r="E83">
        <v>0</v>
      </c>
      <c r="F83">
        <v>0</v>
      </c>
      <c r="K83" t="str">
        <f t="shared" si="1"/>
        <v>/index.php/Alysanne_Lefford</v>
      </c>
      <c r="M83" t="e">
        <f>VLOOKUP($B83,'characters in chapter'!$A$5708:$B$10837,2,FALSE)</f>
        <v>#N/A</v>
      </c>
      <c r="N83" t="e">
        <f>VLOOKUP($B83,'characters in chapter'!$D$5708:$E$10837,2,FALSE)</f>
        <v>#N/A</v>
      </c>
      <c r="O83">
        <f>COUNTIF('characters in chapter'!$A$5708:$A$10837,characters!B83)</f>
        <v>0</v>
      </c>
    </row>
    <row r="84" spans="1:15">
      <c r="A84" t="s">
        <v>2794</v>
      </c>
      <c r="B84" t="s">
        <v>1629</v>
      </c>
      <c r="C84">
        <v>82</v>
      </c>
      <c r="D84">
        <v>-1</v>
      </c>
      <c r="E84">
        <v>0</v>
      </c>
      <c r="F84">
        <v>0</v>
      </c>
      <c r="K84" t="str">
        <f t="shared" si="1"/>
        <v>/index.php/Alysanne_of_Tarth</v>
      </c>
      <c r="M84" t="e">
        <f>VLOOKUP($B84,'characters in chapter'!$A$5708:$B$10837,2,FALSE)</f>
        <v>#N/A</v>
      </c>
      <c r="N84" t="e">
        <f>VLOOKUP($B84,'characters in chapter'!$D$5708:$E$10837,2,FALSE)</f>
        <v>#N/A</v>
      </c>
      <c r="O84">
        <f>COUNTIF('characters in chapter'!$A$5708:$A$10837,characters!B84)</f>
        <v>0</v>
      </c>
    </row>
    <row r="85" spans="1:15">
      <c r="A85" t="s">
        <v>2795</v>
      </c>
      <c r="B85" t="s">
        <v>1630</v>
      </c>
      <c r="C85">
        <v>83</v>
      </c>
      <c r="D85">
        <v>-1</v>
      </c>
      <c r="E85">
        <v>0</v>
      </c>
      <c r="F85">
        <v>0</v>
      </c>
      <c r="K85" t="str">
        <f t="shared" si="1"/>
        <v>/index.php/Alysanne_Osgrey</v>
      </c>
      <c r="M85" t="e">
        <f>VLOOKUP($B85,'characters in chapter'!$A$5708:$B$10837,2,FALSE)</f>
        <v>#N/A</v>
      </c>
      <c r="N85" t="e">
        <f>VLOOKUP($B85,'characters in chapter'!$D$5708:$E$10837,2,FALSE)</f>
        <v>#N/A</v>
      </c>
      <c r="O85">
        <f>COUNTIF('characters in chapter'!$A$5708:$A$10837,characters!B85)</f>
        <v>0</v>
      </c>
    </row>
    <row r="86" spans="1:15">
      <c r="A86" t="s">
        <v>2796</v>
      </c>
      <c r="B86" t="s">
        <v>2797</v>
      </c>
      <c r="C86">
        <v>84</v>
      </c>
      <c r="D86">
        <v>185</v>
      </c>
      <c r="E86">
        <v>2</v>
      </c>
      <c r="F86">
        <v>238</v>
      </c>
      <c r="K86" t="str">
        <f t="shared" si="1"/>
        <v>/index.php/Alysanne_Targaryen</v>
      </c>
      <c r="M86">
        <f>VLOOKUP($B86,'characters in chapter'!$A$5708:$B$10837,2,FALSE)</f>
        <v>185</v>
      </c>
      <c r="N86">
        <f>VLOOKUP($B86,'characters in chapter'!$D$5708:$E$10837,2,FALSE)</f>
        <v>238</v>
      </c>
      <c r="O86">
        <f>COUNTIF('characters in chapter'!$A$5708:$A$10837,characters!B86)</f>
        <v>2</v>
      </c>
    </row>
    <row r="87" spans="1:15">
      <c r="A87" t="s">
        <v>2800</v>
      </c>
      <c r="B87" t="s">
        <v>2801</v>
      </c>
      <c r="C87">
        <v>85</v>
      </c>
      <c r="D87">
        <v>-1</v>
      </c>
      <c r="E87">
        <v>0</v>
      </c>
      <c r="F87">
        <v>0</v>
      </c>
      <c r="K87" t="str">
        <f t="shared" si="1"/>
        <v>/index.php/Alyssa_Arryn</v>
      </c>
      <c r="M87" t="e">
        <f>VLOOKUP($B87,'characters in chapter'!$A$5708:$B$10837,2,FALSE)</f>
        <v>#N/A</v>
      </c>
      <c r="N87" t="e">
        <f>VLOOKUP($B87,'characters in chapter'!$D$5708:$E$10837,2,FALSE)</f>
        <v>#N/A</v>
      </c>
      <c r="O87">
        <f>COUNTIF('characters in chapter'!$A$5708:$A$10837,characters!B87)</f>
        <v>0</v>
      </c>
    </row>
    <row r="88" spans="1:15">
      <c r="A88" t="s">
        <v>2802</v>
      </c>
      <c r="B88" t="s">
        <v>1631</v>
      </c>
      <c r="C88">
        <v>86</v>
      </c>
      <c r="D88">
        <v>-1</v>
      </c>
      <c r="E88">
        <v>0</v>
      </c>
      <c r="F88">
        <v>0</v>
      </c>
      <c r="K88" t="str">
        <f t="shared" si="1"/>
        <v>/index.php/Alyssa_Blackwood</v>
      </c>
      <c r="M88" t="e">
        <f>VLOOKUP($B88,'characters in chapter'!$A$5708:$B$10837,2,FALSE)</f>
        <v>#N/A</v>
      </c>
      <c r="N88" t="e">
        <f>VLOOKUP($B88,'characters in chapter'!$D$5708:$E$10837,2,FALSE)</f>
        <v>#N/A</v>
      </c>
      <c r="O88">
        <f>COUNTIF('characters in chapter'!$A$5708:$A$10837,characters!B88)</f>
        <v>0</v>
      </c>
    </row>
    <row r="89" spans="1:15">
      <c r="A89" t="s">
        <v>2803</v>
      </c>
      <c r="B89" t="s">
        <v>1632</v>
      </c>
      <c r="C89">
        <v>87</v>
      </c>
      <c r="D89">
        <v>-1</v>
      </c>
      <c r="E89">
        <v>0</v>
      </c>
      <c r="F89">
        <v>0</v>
      </c>
      <c r="K89" t="str">
        <f t="shared" si="1"/>
        <v>/index.php/Alyx_Frey</v>
      </c>
      <c r="M89" t="e">
        <f>VLOOKUP($B89,'characters in chapter'!$A$5708:$B$10837,2,FALSE)</f>
        <v>#N/A</v>
      </c>
      <c r="N89" t="e">
        <f>VLOOKUP($B89,'characters in chapter'!$D$5708:$E$10837,2,FALSE)</f>
        <v>#N/A</v>
      </c>
      <c r="O89">
        <f>COUNTIF('characters in chapter'!$A$5708:$A$10837,characters!B89)</f>
        <v>0</v>
      </c>
    </row>
    <row r="90" spans="1:15">
      <c r="A90" t="s">
        <v>2804</v>
      </c>
      <c r="B90" t="s">
        <v>1633</v>
      </c>
      <c r="C90">
        <v>88</v>
      </c>
      <c r="D90">
        <v>-1</v>
      </c>
      <c r="E90">
        <v>0</v>
      </c>
      <c r="F90">
        <v>0</v>
      </c>
      <c r="K90" t="str">
        <f t="shared" si="1"/>
        <v>/index.php/Amabel</v>
      </c>
      <c r="M90" t="e">
        <f>VLOOKUP($B90,'characters in chapter'!$A$5708:$B$10837,2,FALSE)</f>
        <v>#N/A</v>
      </c>
      <c r="N90" t="e">
        <f>VLOOKUP($B90,'characters in chapter'!$D$5708:$E$10837,2,FALSE)</f>
        <v>#N/A</v>
      </c>
      <c r="O90">
        <f>COUNTIF('characters in chapter'!$A$5708:$A$10837,characters!B90)</f>
        <v>0</v>
      </c>
    </row>
    <row r="91" spans="1:15">
      <c r="A91" t="s">
        <v>2805</v>
      </c>
      <c r="B91" t="s">
        <v>1634</v>
      </c>
      <c r="C91">
        <v>89</v>
      </c>
      <c r="D91">
        <v>-1</v>
      </c>
      <c r="E91">
        <v>0</v>
      </c>
      <c r="F91">
        <v>0</v>
      </c>
      <c r="K91" t="str">
        <f t="shared" si="1"/>
        <v>/index.php/Amarei_Crakehall</v>
      </c>
      <c r="M91" t="e">
        <f>VLOOKUP($B91,'characters in chapter'!$A$5708:$B$10837,2,FALSE)</f>
        <v>#N/A</v>
      </c>
      <c r="N91" t="e">
        <f>VLOOKUP($B91,'characters in chapter'!$D$5708:$E$10837,2,FALSE)</f>
        <v>#N/A</v>
      </c>
      <c r="O91">
        <f>COUNTIF('characters in chapter'!$A$5708:$A$10837,characters!B91)</f>
        <v>0</v>
      </c>
    </row>
    <row r="92" spans="1:15">
      <c r="A92" t="s">
        <v>2806</v>
      </c>
      <c r="B92" t="s">
        <v>1635</v>
      </c>
      <c r="C92">
        <v>90</v>
      </c>
      <c r="D92">
        <v>-1</v>
      </c>
      <c r="E92">
        <v>0</v>
      </c>
      <c r="F92">
        <v>0</v>
      </c>
      <c r="K92" t="str">
        <f t="shared" si="1"/>
        <v>/index.php/Ambrode</v>
      </c>
      <c r="M92" t="e">
        <f>VLOOKUP($B92,'characters in chapter'!$A$5708:$B$10837,2,FALSE)</f>
        <v>#N/A</v>
      </c>
      <c r="N92" t="e">
        <f>VLOOKUP($B92,'characters in chapter'!$D$5708:$E$10837,2,FALSE)</f>
        <v>#N/A</v>
      </c>
      <c r="O92">
        <f>COUNTIF('characters in chapter'!$A$5708:$A$10837,characters!B92)</f>
        <v>0</v>
      </c>
    </row>
    <row r="93" spans="1:15">
      <c r="A93" t="s">
        <v>2807</v>
      </c>
      <c r="B93" t="s">
        <v>1636</v>
      </c>
      <c r="C93">
        <v>91</v>
      </c>
      <c r="D93">
        <v>-1</v>
      </c>
      <c r="E93">
        <v>0</v>
      </c>
      <c r="F93">
        <v>0</v>
      </c>
      <c r="K93" t="str">
        <f t="shared" si="1"/>
        <v>/index.php/Ambrose_Butterwell</v>
      </c>
      <c r="M93" t="e">
        <f>VLOOKUP($B93,'characters in chapter'!$A$5708:$B$10837,2,FALSE)</f>
        <v>#N/A</v>
      </c>
      <c r="N93" t="e">
        <f>VLOOKUP($B93,'characters in chapter'!$D$5708:$E$10837,2,FALSE)</f>
        <v>#N/A</v>
      </c>
      <c r="O93">
        <f>COUNTIF('characters in chapter'!$A$5708:$A$10837,characters!B93)</f>
        <v>0</v>
      </c>
    </row>
    <row r="94" spans="1:15">
      <c r="A94" t="s">
        <v>2808</v>
      </c>
      <c r="B94" t="s">
        <v>2809</v>
      </c>
      <c r="C94">
        <v>92</v>
      </c>
      <c r="D94">
        <v>258</v>
      </c>
      <c r="E94">
        <v>2</v>
      </c>
      <c r="F94">
        <v>261</v>
      </c>
      <c r="K94" t="str">
        <f t="shared" si="1"/>
        <v>/index.php/Amerei_Frey</v>
      </c>
      <c r="M94">
        <f>VLOOKUP($B94,'characters in chapter'!$A$5708:$B$10837,2,FALSE)</f>
        <v>258</v>
      </c>
      <c r="N94">
        <f>VLOOKUP($B94,'characters in chapter'!$D$5708:$E$10837,2,FALSE)</f>
        <v>261</v>
      </c>
      <c r="O94">
        <f>COUNTIF('characters in chapter'!$A$5708:$A$10837,characters!B94)</f>
        <v>2</v>
      </c>
    </row>
    <row r="95" spans="1:15">
      <c r="A95" t="s">
        <v>2810</v>
      </c>
      <c r="B95" t="s">
        <v>2811</v>
      </c>
      <c r="C95">
        <v>93</v>
      </c>
      <c r="D95">
        <v>88</v>
      </c>
      <c r="E95">
        <v>8</v>
      </c>
      <c r="F95">
        <v>211</v>
      </c>
      <c r="K95" t="str">
        <f t="shared" si="1"/>
        <v>/index.php/Amory_Lorch</v>
      </c>
      <c r="M95">
        <f>VLOOKUP($B95,'characters in chapter'!$A$5708:$B$10837,2,FALSE)</f>
        <v>88</v>
      </c>
      <c r="N95">
        <f>VLOOKUP($B95,'characters in chapter'!$D$5708:$E$10837,2,FALSE)</f>
        <v>313</v>
      </c>
      <c r="O95">
        <f>COUNTIF('characters in chapter'!$A$5708:$A$10837,characters!B95)</f>
        <v>9</v>
      </c>
    </row>
    <row r="96" spans="1:15">
      <c r="A96" t="s">
        <v>2812</v>
      </c>
      <c r="B96" t="s">
        <v>2813</v>
      </c>
      <c r="C96">
        <v>94</v>
      </c>
      <c r="D96">
        <v>29</v>
      </c>
      <c r="E96">
        <v>2</v>
      </c>
      <c r="F96">
        <v>105</v>
      </c>
      <c r="K96" t="str">
        <f t="shared" si="1"/>
        <v>/index.php/Andar_Royce</v>
      </c>
      <c r="M96">
        <f>VLOOKUP($B96,'characters in chapter'!$A$5708:$B$10837,2,FALSE)</f>
        <v>29</v>
      </c>
      <c r="N96">
        <f>VLOOKUP($B96,'characters in chapter'!$D$5708:$E$10837,2,FALSE)</f>
        <v>105</v>
      </c>
      <c r="O96">
        <f>COUNTIF('characters in chapter'!$A$5708:$A$10837,characters!B96)</f>
        <v>2</v>
      </c>
    </row>
    <row r="97" spans="1:15">
      <c r="A97" t="s">
        <v>2814</v>
      </c>
      <c r="B97" t="s">
        <v>2815</v>
      </c>
      <c r="C97">
        <v>95</v>
      </c>
      <c r="D97">
        <v>241</v>
      </c>
      <c r="E97">
        <v>1</v>
      </c>
      <c r="F97">
        <v>241</v>
      </c>
      <c r="K97" t="str">
        <f t="shared" si="1"/>
        <v>/index.php/Anders_Yronwood</v>
      </c>
      <c r="M97">
        <f>VLOOKUP($B97,'characters in chapter'!$A$5708:$B$10837,2,FALSE)</f>
        <v>241</v>
      </c>
      <c r="N97">
        <f>VLOOKUP($B97,'characters in chapter'!$D$5708:$E$10837,2,FALSE)</f>
        <v>335</v>
      </c>
      <c r="O97">
        <f>COUNTIF('characters in chapter'!$A$5708:$A$10837,characters!B97)</f>
        <v>2</v>
      </c>
    </row>
    <row r="98" spans="1:15">
      <c r="A98" t="s">
        <v>2816</v>
      </c>
      <c r="B98" t="s">
        <v>2817</v>
      </c>
      <c r="C98">
        <v>96</v>
      </c>
      <c r="D98">
        <v>208</v>
      </c>
      <c r="E98">
        <v>1</v>
      </c>
      <c r="F98">
        <v>208</v>
      </c>
      <c r="K98" t="str">
        <f t="shared" si="1"/>
        <v>/index.php/Andrew_Estermont</v>
      </c>
      <c r="M98">
        <f>VLOOKUP($B98,'characters in chapter'!$A$5708:$B$10837,2,FALSE)</f>
        <v>208</v>
      </c>
      <c r="N98">
        <f>VLOOKUP($B98,'characters in chapter'!$D$5708:$E$10837,2,FALSE)</f>
        <v>208</v>
      </c>
      <c r="O98">
        <f>COUNTIF('characters in chapter'!$A$5708:$A$10837,characters!B98)</f>
        <v>1</v>
      </c>
    </row>
    <row r="99" spans="1:15">
      <c r="A99" t="s">
        <v>2818</v>
      </c>
      <c r="B99" t="s">
        <v>2819</v>
      </c>
      <c r="C99">
        <v>97</v>
      </c>
      <c r="D99">
        <v>-1</v>
      </c>
      <c r="E99">
        <v>0</v>
      </c>
      <c r="F99">
        <v>0</v>
      </c>
      <c r="K99" t="str">
        <f t="shared" si="1"/>
        <v>/index.php/Andrey_Charlton</v>
      </c>
      <c r="M99" t="e">
        <f>VLOOKUP($B99,'characters in chapter'!$A$5708:$B$10837,2,FALSE)</f>
        <v>#N/A</v>
      </c>
      <c r="N99" t="e">
        <f>VLOOKUP($B99,'characters in chapter'!$D$5708:$E$10837,2,FALSE)</f>
        <v>#N/A</v>
      </c>
      <c r="O99">
        <f>COUNTIF('characters in chapter'!$A$5708:$A$10837,characters!B99)</f>
        <v>0</v>
      </c>
    </row>
    <row r="100" spans="1:15">
      <c r="A100" t="s">
        <v>2820</v>
      </c>
      <c r="B100" t="s">
        <v>2821</v>
      </c>
      <c r="C100">
        <v>98</v>
      </c>
      <c r="D100">
        <v>249</v>
      </c>
      <c r="E100">
        <v>2</v>
      </c>
      <c r="F100">
        <v>268</v>
      </c>
      <c r="K100" t="str">
        <f t="shared" si="1"/>
        <v>/index.php/Andrey_Dalt</v>
      </c>
      <c r="M100">
        <f>VLOOKUP($B100,'characters in chapter'!$A$5708:$B$10837,2,FALSE)</f>
        <v>249</v>
      </c>
      <c r="N100">
        <f>VLOOKUP($B100,'characters in chapter'!$D$5708:$E$10837,2,FALSE)</f>
        <v>268</v>
      </c>
      <c r="O100">
        <f>COUNTIF('characters in chapter'!$A$5708:$A$10837,characters!B100)</f>
        <v>2</v>
      </c>
    </row>
    <row r="101" spans="1:15">
      <c r="A101" t="s">
        <v>2822</v>
      </c>
      <c r="B101" t="s">
        <v>2823</v>
      </c>
      <c r="C101">
        <v>99</v>
      </c>
      <c r="D101">
        <v>257</v>
      </c>
      <c r="E101">
        <v>1</v>
      </c>
      <c r="F101">
        <v>257</v>
      </c>
      <c r="K101" t="str">
        <f t="shared" si="1"/>
        <v>/index.php/Andrik</v>
      </c>
      <c r="M101">
        <f>VLOOKUP($B101,'characters in chapter'!$A$5708:$B$10837,2,FALSE)</f>
        <v>257</v>
      </c>
      <c r="N101">
        <f>VLOOKUP($B101,'characters in chapter'!$D$5708:$E$10837,2,FALSE)</f>
        <v>257</v>
      </c>
      <c r="O101">
        <f>COUNTIF('characters in chapter'!$A$5708:$A$10837,characters!B101)</f>
        <v>1</v>
      </c>
    </row>
    <row r="102" spans="1:15">
      <c r="A102" t="s">
        <v>2824</v>
      </c>
      <c r="B102" t="s">
        <v>2825</v>
      </c>
      <c r="C102">
        <v>100</v>
      </c>
      <c r="D102">
        <v>-1</v>
      </c>
      <c r="E102">
        <v>0</v>
      </c>
      <c r="F102">
        <v>0</v>
      </c>
      <c r="K102" t="str">
        <f t="shared" si="1"/>
        <v>/index.php/Andros_Brax</v>
      </c>
      <c r="M102" t="e">
        <f>VLOOKUP($B102,'characters in chapter'!$A$5708:$B$10837,2,FALSE)</f>
        <v>#N/A</v>
      </c>
      <c r="N102" t="e">
        <f>VLOOKUP($B102,'characters in chapter'!$D$5708:$E$10837,2,FALSE)</f>
        <v>#N/A</v>
      </c>
      <c r="O102">
        <f>COUNTIF('characters in chapter'!$A$5708:$A$10837,characters!B102)</f>
        <v>0</v>
      </c>
    </row>
    <row r="103" spans="1:15">
      <c r="A103" t="s">
        <v>2826</v>
      </c>
      <c r="B103" t="s">
        <v>2827</v>
      </c>
      <c r="C103">
        <v>101</v>
      </c>
      <c r="D103">
        <v>-1</v>
      </c>
      <c r="E103">
        <v>0</v>
      </c>
      <c r="F103">
        <v>0</v>
      </c>
      <c r="K103" t="str">
        <f t="shared" si="1"/>
        <v>/index.php/Androw_Ashford</v>
      </c>
      <c r="M103" t="e">
        <f>VLOOKUP($B103,'characters in chapter'!$A$5708:$B$10837,2,FALSE)</f>
        <v>#N/A</v>
      </c>
      <c r="N103" t="e">
        <f>VLOOKUP($B103,'characters in chapter'!$D$5708:$E$10837,2,FALSE)</f>
        <v>#N/A</v>
      </c>
      <c r="O103">
        <f>COUNTIF('characters in chapter'!$A$5708:$A$10837,characters!B103)</f>
        <v>0</v>
      </c>
    </row>
    <row r="104" spans="1:15">
      <c r="A104" t="s">
        <v>2828</v>
      </c>
      <c r="B104" t="s">
        <v>1637</v>
      </c>
      <c r="C104">
        <v>102</v>
      </c>
      <c r="D104">
        <v>-1</v>
      </c>
      <c r="E104">
        <v>0</v>
      </c>
      <c r="F104">
        <v>0</v>
      </c>
      <c r="K104" t="str">
        <f t="shared" si="1"/>
        <v>/index.php/Androw_Frey</v>
      </c>
      <c r="M104" t="e">
        <f>VLOOKUP($B104,'characters in chapter'!$A$5708:$B$10837,2,FALSE)</f>
        <v>#N/A</v>
      </c>
      <c r="N104" t="e">
        <f>VLOOKUP($B104,'characters in chapter'!$D$5708:$E$10837,2,FALSE)</f>
        <v>#N/A</v>
      </c>
      <c r="O104">
        <f>COUNTIF('characters in chapter'!$A$5708:$A$10837,characters!B104)</f>
        <v>0</v>
      </c>
    </row>
    <row r="105" spans="1:15">
      <c r="A105" t="s">
        <v>2829</v>
      </c>
      <c r="B105" t="s">
        <v>2830</v>
      </c>
      <c r="C105">
        <v>103</v>
      </c>
      <c r="D105">
        <v>30</v>
      </c>
      <c r="E105">
        <v>2</v>
      </c>
      <c r="F105">
        <v>158</v>
      </c>
      <c r="K105" t="str">
        <f t="shared" si="1"/>
        <v>/index.php/Anguy</v>
      </c>
      <c r="M105">
        <f>VLOOKUP($B105,'characters in chapter'!$A$5708:$B$10837,2,FALSE)</f>
        <v>30</v>
      </c>
      <c r="N105">
        <f>VLOOKUP($B105,'characters in chapter'!$D$5708:$E$10837,2,FALSE)</f>
        <v>158</v>
      </c>
      <c r="O105">
        <f>COUNTIF('characters in chapter'!$A$5708:$A$10837,characters!B105)</f>
        <v>2</v>
      </c>
    </row>
    <row r="106" spans="1:15">
      <c r="A106" t="s">
        <v>2831</v>
      </c>
      <c r="B106" t="s">
        <v>2832</v>
      </c>
      <c r="C106">
        <v>104</v>
      </c>
      <c r="D106">
        <v>-1</v>
      </c>
      <c r="E106">
        <v>0</v>
      </c>
      <c r="F106">
        <v>0</v>
      </c>
      <c r="K106" t="str">
        <f t="shared" si="1"/>
        <v>/index.php/Annara_Farring</v>
      </c>
      <c r="M106" t="e">
        <f>VLOOKUP($B106,'characters in chapter'!$A$5708:$B$10837,2,FALSE)</f>
        <v>#N/A</v>
      </c>
      <c r="N106" t="e">
        <f>VLOOKUP($B106,'characters in chapter'!$D$5708:$E$10837,2,FALSE)</f>
        <v>#N/A</v>
      </c>
      <c r="O106">
        <f>COUNTIF('characters in chapter'!$A$5708:$A$10837,characters!B106)</f>
        <v>0</v>
      </c>
    </row>
    <row r="107" spans="1:15">
      <c r="A107" t="s">
        <v>2833</v>
      </c>
      <c r="B107" t="s">
        <v>2834</v>
      </c>
      <c r="C107">
        <v>105</v>
      </c>
      <c r="D107">
        <v>106</v>
      </c>
      <c r="E107">
        <v>1</v>
      </c>
      <c r="F107">
        <v>106</v>
      </c>
      <c r="K107" t="str">
        <f t="shared" si="1"/>
        <v>/index.php/Antario_Jast</v>
      </c>
      <c r="M107">
        <f>VLOOKUP($B107,'characters in chapter'!$A$5708:$B$10837,2,FALSE)</f>
        <v>106</v>
      </c>
      <c r="N107">
        <f>VLOOKUP($B107,'characters in chapter'!$D$5708:$E$10837,2,FALSE)</f>
        <v>244</v>
      </c>
      <c r="O107">
        <f>COUNTIF('characters in chapter'!$A$5708:$A$10837,characters!B107)</f>
        <v>2</v>
      </c>
    </row>
    <row r="108" spans="1:15">
      <c r="A108" t="s">
        <v>2835</v>
      </c>
      <c r="B108" t="s">
        <v>1638</v>
      </c>
      <c r="C108">
        <v>106</v>
      </c>
      <c r="D108">
        <v>-1</v>
      </c>
      <c r="E108">
        <v>0</v>
      </c>
      <c r="F108">
        <v>0</v>
      </c>
      <c r="K108" t="str">
        <f t="shared" si="1"/>
        <v>/index.php/Anvil_Ryn</v>
      </c>
      <c r="M108" t="e">
        <f>VLOOKUP($B108,'characters in chapter'!$A$5708:$B$10837,2,FALSE)</f>
        <v>#N/A</v>
      </c>
      <c r="N108" t="e">
        <f>VLOOKUP($B108,'characters in chapter'!$D$5708:$E$10837,2,FALSE)</f>
        <v>#N/A</v>
      </c>
      <c r="O108">
        <f>COUNTIF('characters in chapter'!$A$5708:$A$10837,characters!B108)</f>
        <v>0</v>
      </c>
    </row>
    <row r="109" spans="1:15">
      <c r="A109" t="s">
        <v>2836</v>
      </c>
      <c r="B109" t="s">
        <v>2837</v>
      </c>
      <c r="C109">
        <v>107</v>
      </c>
      <c r="D109">
        <v>238</v>
      </c>
      <c r="E109">
        <v>3</v>
      </c>
      <c r="F109">
        <v>269</v>
      </c>
      <c r="K109" t="str">
        <f t="shared" si="1"/>
        <v>/index.php/Anya_Waynwood</v>
      </c>
      <c r="M109">
        <f>VLOOKUP($B109,'characters in chapter'!$A$5708:$B$10837,2,FALSE)</f>
        <v>238</v>
      </c>
      <c r="N109">
        <f>VLOOKUP($B109,'characters in chapter'!$D$5708:$E$10837,2,FALSE)</f>
        <v>269</v>
      </c>
      <c r="O109">
        <f>COUNTIF('characters in chapter'!$A$5708:$A$10837,characters!B109)</f>
        <v>3</v>
      </c>
    </row>
    <row r="110" spans="1:15">
      <c r="A110" t="s">
        <v>2838</v>
      </c>
      <c r="B110" t="s">
        <v>2839</v>
      </c>
      <c r="C110">
        <v>108</v>
      </c>
      <c r="D110">
        <v>281</v>
      </c>
      <c r="E110">
        <v>4</v>
      </c>
      <c r="F110">
        <v>345</v>
      </c>
      <c r="K110" t="str">
        <f t="shared" si="1"/>
        <v>/index.php/Archibald_Yronwood</v>
      </c>
      <c r="M110">
        <f>VLOOKUP($B110,'characters in chapter'!$A$5708:$B$10837,2,FALSE)</f>
        <v>281</v>
      </c>
      <c r="N110">
        <f>VLOOKUP($B110,'characters in chapter'!$D$5708:$E$10837,2,FALSE)</f>
        <v>345</v>
      </c>
      <c r="O110">
        <f>COUNTIF('characters in chapter'!$A$5708:$A$10837,characters!B110)</f>
        <v>5</v>
      </c>
    </row>
    <row r="111" spans="1:15">
      <c r="A111" t="s">
        <v>2840</v>
      </c>
      <c r="B111" t="s">
        <v>2841</v>
      </c>
      <c r="C111">
        <v>109</v>
      </c>
      <c r="D111">
        <v>-1</v>
      </c>
      <c r="E111">
        <v>0</v>
      </c>
      <c r="F111">
        <v>0</v>
      </c>
      <c r="K111" t="str">
        <f t="shared" si="1"/>
        <v>/index.php/Ardrian_Celtigar</v>
      </c>
      <c r="M111">
        <f>VLOOKUP($B111,'characters in chapter'!$A$5708:$B$10837,2,FALSE)</f>
        <v>139</v>
      </c>
      <c r="N111">
        <f>VLOOKUP($B111,'characters in chapter'!$D$5708:$E$10837,2,FALSE)</f>
        <v>139</v>
      </c>
      <c r="O111">
        <f>COUNTIF('characters in chapter'!$A$5708:$A$10837,characters!B111)</f>
        <v>1</v>
      </c>
    </row>
    <row r="112" spans="1:15">
      <c r="A112" t="s">
        <v>2842</v>
      </c>
      <c r="B112" t="s">
        <v>2843</v>
      </c>
      <c r="C112">
        <v>110</v>
      </c>
      <c r="D112">
        <v>230</v>
      </c>
      <c r="E112">
        <v>5</v>
      </c>
      <c r="F112">
        <v>313</v>
      </c>
      <c r="K112" t="str">
        <f t="shared" si="1"/>
        <v>/index.php/Areo_Hotah</v>
      </c>
      <c r="M112">
        <f>VLOOKUP($B112,'characters in chapter'!$A$5708:$B$10837,2,FALSE)</f>
        <v>230</v>
      </c>
      <c r="N112">
        <f>VLOOKUP($B112,'characters in chapter'!$D$5708:$E$10837,2,FALSE)</f>
        <v>313</v>
      </c>
      <c r="O112">
        <f>COUNTIF('characters in chapter'!$A$5708:$A$10837,characters!B112)</f>
        <v>5</v>
      </c>
    </row>
    <row r="113" spans="1:15">
      <c r="A113" t="s">
        <v>2844</v>
      </c>
      <c r="B113" t="s">
        <v>2845</v>
      </c>
      <c r="C113">
        <v>111</v>
      </c>
      <c r="D113">
        <v>-1</v>
      </c>
      <c r="E113">
        <v>0</v>
      </c>
      <c r="F113">
        <v>0</v>
      </c>
      <c r="K113" t="str">
        <f t="shared" si="1"/>
        <v>/index.php/Argilac</v>
      </c>
      <c r="M113" t="e">
        <f>VLOOKUP($B113,'characters in chapter'!$A$5708:$B$10837,2,FALSE)</f>
        <v>#N/A</v>
      </c>
      <c r="N113" t="e">
        <f>VLOOKUP($B113,'characters in chapter'!$D$5708:$E$10837,2,FALSE)</f>
        <v>#N/A</v>
      </c>
      <c r="O113">
        <f>COUNTIF('characters in chapter'!$A$5708:$A$10837,characters!B113)</f>
        <v>0</v>
      </c>
    </row>
    <row r="114" spans="1:15">
      <c r="A114" t="s">
        <v>2846</v>
      </c>
      <c r="B114" t="s">
        <v>1639</v>
      </c>
      <c r="C114">
        <v>112</v>
      </c>
      <c r="D114">
        <v>-1</v>
      </c>
      <c r="E114">
        <v>0</v>
      </c>
      <c r="F114">
        <v>0</v>
      </c>
      <c r="K114" t="str">
        <f t="shared" si="1"/>
        <v>/index.php/Argrave_the_Defiant</v>
      </c>
      <c r="M114" t="e">
        <f>VLOOKUP($B114,'characters in chapter'!$A$5708:$B$10837,2,FALSE)</f>
        <v>#N/A</v>
      </c>
      <c r="N114" t="e">
        <f>VLOOKUP($B114,'characters in chapter'!$D$5708:$E$10837,2,FALSE)</f>
        <v>#N/A</v>
      </c>
      <c r="O114">
        <f>COUNTIF('characters in chapter'!$A$5708:$A$10837,characters!B114)</f>
        <v>0</v>
      </c>
    </row>
    <row r="115" spans="1:15">
      <c r="A115" t="s">
        <v>2847</v>
      </c>
      <c r="B115" t="s">
        <v>2848</v>
      </c>
      <c r="C115">
        <v>113</v>
      </c>
      <c r="D115">
        <v>230</v>
      </c>
      <c r="E115">
        <v>6</v>
      </c>
      <c r="F115">
        <v>318</v>
      </c>
      <c r="H115" t="s">
        <v>14156</v>
      </c>
      <c r="K115" t="str">
        <f t="shared" si="1"/>
        <v>/index.php/Arianne_Martell</v>
      </c>
      <c r="M115">
        <f>VLOOKUP($B115,'characters in chapter'!$A$5708:$B$10837,2,FALSE)</f>
        <v>230</v>
      </c>
      <c r="N115">
        <f>VLOOKUP($B115,'characters in chapter'!$D$5708:$E$10837,2,FALSE)</f>
        <v>318</v>
      </c>
      <c r="O115">
        <f>COUNTIF('characters in chapter'!$A$5708:$A$10837,characters!B115)</f>
        <v>8</v>
      </c>
    </row>
    <row r="116" spans="1:15">
      <c r="A116" t="s">
        <v>2849</v>
      </c>
      <c r="B116" t="s">
        <v>1640</v>
      </c>
      <c r="C116">
        <v>114</v>
      </c>
      <c r="D116">
        <v>-1</v>
      </c>
      <c r="E116">
        <v>0</v>
      </c>
      <c r="F116">
        <v>0</v>
      </c>
      <c r="K116" t="str">
        <f t="shared" si="1"/>
        <v>/index.php/Arianne_of_Tarth</v>
      </c>
      <c r="M116" t="e">
        <f>VLOOKUP($B116,'characters in chapter'!$A$5708:$B$10837,2,FALSE)</f>
        <v>#N/A</v>
      </c>
      <c r="N116" t="e">
        <f>VLOOKUP($B116,'characters in chapter'!$D$5708:$E$10837,2,FALSE)</f>
        <v>#N/A</v>
      </c>
      <c r="O116">
        <f>COUNTIF('characters in chapter'!$A$5708:$A$10837,characters!B116)</f>
        <v>0</v>
      </c>
    </row>
    <row r="117" spans="1:15">
      <c r="A117" t="s">
        <v>2850</v>
      </c>
      <c r="B117" t="s">
        <v>2851</v>
      </c>
      <c r="C117">
        <v>115</v>
      </c>
      <c r="D117">
        <v>-1</v>
      </c>
      <c r="E117">
        <v>0</v>
      </c>
      <c r="F117">
        <v>0</v>
      </c>
      <c r="K117" t="str">
        <f t="shared" si="1"/>
        <v>/index.php/Arlan_of_Pennytree</v>
      </c>
      <c r="M117" t="e">
        <f>VLOOKUP($B117,'characters in chapter'!$A$5708:$B$10837,2,FALSE)</f>
        <v>#N/A</v>
      </c>
      <c r="N117" t="e">
        <f>VLOOKUP($B117,'characters in chapter'!$D$5708:$E$10837,2,FALSE)</f>
        <v>#N/A</v>
      </c>
      <c r="O117">
        <f>COUNTIF('characters in chapter'!$A$5708:$A$10837,characters!B117)</f>
        <v>0</v>
      </c>
    </row>
    <row r="118" spans="1:15">
      <c r="A118" t="s">
        <v>2852</v>
      </c>
      <c r="B118" t="s">
        <v>1641</v>
      </c>
      <c r="C118">
        <v>116</v>
      </c>
      <c r="D118">
        <v>228</v>
      </c>
      <c r="E118">
        <v>1</v>
      </c>
      <c r="F118">
        <v>228</v>
      </c>
      <c r="K118" t="str">
        <f t="shared" si="1"/>
        <v>/index.php/Armen</v>
      </c>
      <c r="M118">
        <f>VLOOKUP($B118,'characters in chapter'!$A$5708:$B$10837,2,FALSE)</f>
        <v>228</v>
      </c>
      <c r="N118">
        <f>VLOOKUP($B118,'characters in chapter'!$D$5708:$E$10837,2,FALSE)</f>
        <v>228</v>
      </c>
      <c r="O118">
        <f>COUNTIF('characters in chapter'!$A$5708:$A$10837,characters!B118)</f>
        <v>1</v>
      </c>
    </row>
    <row r="119" spans="1:15">
      <c r="A119" t="s">
        <v>2853</v>
      </c>
      <c r="B119" t="s">
        <v>1642</v>
      </c>
      <c r="C119">
        <v>117</v>
      </c>
      <c r="D119">
        <v>-1</v>
      </c>
      <c r="E119">
        <v>0</v>
      </c>
      <c r="F119">
        <v>0</v>
      </c>
      <c r="K119" t="str">
        <f t="shared" si="1"/>
        <v>/index.php/Armond_Caswell</v>
      </c>
      <c r="M119" t="e">
        <f>VLOOKUP($B119,'characters in chapter'!$A$5708:$B$10837,2,FALSE)</f>
        <v>#N/A</v>
      </c>
      <c r="N119" t="e">
        <f>VLOOKUP($B119,'characters in chapter'!$D$5708:$E$10837,2,FALSE)</f>
        <v>#N/A</v>
      </c>
      <c r="O119">
        <f>COUNTIF('characters in chapter'!$A$5708:$A$10837,characters!B119)</f>
        <v>0</v>
      </c>
    </row>
    <row r="120" spans="1:15">
      <c r="A120" t="s">
        <v>2854</v>
      </c>
      <c r="B120" t="s">
        <v>1643</v>
      </c>
      <c r="C120">
        <v>118</v>
      </c>
      <c r="D120">
        <v>-1</v>
      </c>
      <c r="E120">
        <v>0</v>
      </c>
      <c r="F120">
        <v>0</v>
      </c>
      <c r="K120" t="str">
        <f t="shared" si="1"/>
        <v>/index.php/Arneld</v>
      </c>
      <c r="M120" t="e">
        <f>VLOOKUP($B120,'characters in chapter'!$A$5708:$B$10837,2,FALSE)</f>
        <v>#N/A</v>
      </c>
      <c r="N120" t="e">
        <f>VLOOKUP($B120,'characters in chapter'!$D$5708:$E$10837,2,FALSE)</f>
        <v>#N/A</v>
      </c>
      <c r="O120">
        <f>COUNTIF('characters in chapter'!$A$5708:$A$10837,characters!B120)</f>
        <v>0</v>
      </c>
    </row>
    <row r="121" spans="1:15">
      <c r="A121" t="s">
        <v>2855</v>
      </c>
      <c r="B121" t="s">
        <v>2856</v>
      </c>
      <c r="C121">
        <v>119</v>
      </c>
      <c r="D121">
        <v>-1</v>
      </c>
      <c r="E121">
        <v>0</v>
      </c>
      <c r="F121">
        <v>0</v>
      </c>
      <c r="K121" t="str">
        <f t="shared" si="1"/>
        <v>/index.php/Arnell</v>
      </c>
      <c r="M121" t="e">
        <f>VLOOKUP($B121,'characters in chapter'!$A$5708:$B$10837,2,FALSE)</f>
        <v>#N/A</v>
      </c>
      <c r="N121" t="e">
        <f>VLOOKUP($B121,'characters in chapter'!$D$5708:$E$10837,2,FALSE)</f>
        <v>#N/A</v>
      </c>
      <c r="O121">
        <f>COUNTIF('characters in chapter'!$A$5708:$A$10837,characters!B121)</f>
        <v>0</v>
      </c>
    </row>
    <row r="122" spans="1:15">
      <c r="A122" t="s">
        <v>2857</v>
      </c>
      <c r="B122" t="s">
        <v>1644</v>
      </c>
      <c r="C122">
        <v>120</v>
      </c>
      <c r="D122">
        <v>292</v>
      </c>
      <c r="E122">
        <v>2</v>
      </c>
      <c r="F122">
        <v>337</v>
      </c>
      <c r="H122" t="s">
        <v>15430</v>
      </c>
      <c r="K122" t="str">
        <f t="shared" si="1"/>
        <v>/index.php/Arnolf_Karstark</v>
      </c>
      <c r="M122">
        <f>VLOOKUP($B122,'characters in chapter'!$A$5708:$B$10837,2,FALSE)</f>
        <v>292</v>
      </c>
      <c r="N122">
        <f>VLOOKUP($B122,'characters in chapter'!$D$5708:$E$10837,2,FALSE)</f>
        <v>337</v>
      </c>
      <c r="O122">
        <f>COUNTIF('characters in chapter'!$A$5708:$A$10837,characters!B122)</f>
        <v>7</v>
      </c>
    </row>
    <row r="123" spans="1:15">
      <c r="A123" t="s">
        <v>2858</v>
      </c>
      <c r="B123" t="s">
        <v>2859</v>
      </c>
      <c r="C123">
        <v>121</v>
      </c>
      <c r="D123">
        <v>18</v>
      </c>
      <c r="E123">
        <v>7</v>
      </c>
      <c r="F123">
        <v>252</v>
      </c>
      <c r="K123" t="str">
        <f t="shared" si="1"/>
        <v>/index.php/Aron_Santagar</v>
      </c>
      <c r="M123">
        <f>VLOOKUP($B123,'characters in chapter'!$A$5708:$B$10837,2,FALSE)</f>
        <v>18</v>
      </c>
      <c r="N123">
        <f>VLOOKUP($B123,'characters in chapter'!$D$5708:$E$10837,2,FALSE)</f>
        <v>252</v>
      </c>
      <c r="O123">
        <f>COUNTIF('characters in chapter'!$A$5708:$A$10837,characters!B123)</f>
        <v>7</v>
      </c>
    </row>
    <row r="124" spans="1:15">
      <c r="A124" t="s">
        <v>2860</v>
      </c>
      <c r="B124" t="s">
        <v>2861</v>
      </c>
      <c r="C124">
        <v>122</v>
      </c>
      <c r="D124">
        <v>-1</v>
      </c>
      <c r="E124">
        <v>0</v>
      </c>
      <c r="F124">
        <v>0</v>
      </c>
      <c r="K124" t="str">
        <f t="shared" si="1"/>
        <v>/index.php/Arrec</v>
      </c>
      <c r="M124" t="e">
        <f>VLOOKUP($B124,'characters in chapter'!$A$5708:$B$10837,2,FALSE)</f>
        <v>#N/A</v>
      </c>
      <c r="N124" t="e">
        <f>VLOOKUP($B124,'characters in chapter'!$D$5708:$E$10837,2,FALSE)</f>
        <v>#N/A</v>
      </c>
      <c r="O124">
        <f>COUNTIF('characters in chapter'!$A$5708:$A$10837,characters!B124)</f>
        <v>0</v>
      </c>
    </row>
    <row r="125" spans="1:15">
      <c r="A125" t="s">
        <v>2862</v>
      </c>
      <c r="B125" t="s">
        <v>2863</v>
      </c>
      <c r="C125">
        <v>123</v>
      </c>
      <c r="D125">
        <v>-1</v>
      </c>
      <c r="E125">
        <v>0</v>
      </c>
      <c r="F125">
        <v>0</v>
      </c>
      <c r="K125" t="str">
        <f t="shared" si="1"/>
        <v>/index.php/Arron</v>
      </c>
      <c r="M125">
        <f>VLOOKUP($B125,'characters in chapter'!$A$5708:$B$10837,2,FALSE)</f>
        <v>310</v>
      </c>
      <c r="N125">
        <f>VLOOKUP($B125,'characters in chapter'!$D$5708:$E$10837,2,FALSE)</f>
        <v>310</v>
      </c>
      <c r="O125">
        <f>COUNTIF('characters in chapter'!$A$5708:$A$10837,characters!B125)</f>
        <v>1</v>
      </c>
    </row>
    <row r="126" spans="1:15">
      <c r="A126" t="s">
        <v>2864</v>
      </c>
      <c r="B126" t="s">
        <v>2865</v>
      </c>
      <c r="C126">
        <v>124</v>
      </c>
      <c r="D126">
        <v>215</v>
      </c>
      <c r="E126">
        <v>1</v>
      </c>
      <c r="F126">
        <v>215</v>
      </c>
      <c r="K126" t="str">
        <f t="shared" si="1"/>
        <v>/index.php/Arron_Qorgyle</v>
      </c>
      <c r="M126">
        <f>VLOOKUP($B126,'characters in chapter'!$A$5708:$B$10837,2,FALSE)</f>
        <v>215</v>
      </c>
      <c r="N126">
        <f>VLOOKUP($B126,'characters in chapter'!$D$5708:$E$10837,2,FALSE)</f>
        <v>215</v>
      </c>
      <c r="O126">
        <f>COUNTIF('characters in chapter'!$A$5708:$A$10837,characters!B126)</f>
        <v>1</v>
      </c>
    </row>
    <row r="127" spans="1:15">
      <c r="A127" t="s">
        <v>2868</v>
      </c>
      <c r="B127" t="s">
        <v>2869</v>
      </c>
      <c r="C127">
        <v>125</v>
      </c>
      <c r="D127">
        <v>8</v>
      </c>
      <c r="E127">
        <v>1</v>
      </c>
      <c r="F127">
        <v>8</v>
      </c>
      <c r="K127" t="str">
        <f t="shared" si="1"/>
        <v>/index.php/Arryk</v>
      </c>
      <c r="M127">
        <f>VLOOKUP($B127,'characters in chapter'!$A$5708:$B$10837,2,FALSE)</f>
        <v>8</v>
      </c>
      <c r="N127">
        <f>VLOOKUP($B127,'characters in chapter'!$D$5708:$E$10837,2,FALSE)</f>
        <v>8</v>
      </c>
      <c r="O127">
        <f>COUNTIF('characters in chapter'!$A$5708:$A$10837,characters!B127)</f>
        <v>1</v>
      </c>
    </row>
    <row r="128" spans="1:15">
      <c r="A128" t="s">
        <v>2870</v>
      </c>
      <c r="B128" t="s">
        <v>2871</v>
      </c>
      <c r="C128">
        <v>126</v>
      </c>
      <c r="D128">
        <v>-1</v>
      </c>
      <c r="E128">
        <v>0</v>
      </c>
      <c r="F128">
        <v>0</v>
      </c>
      <c r="K128" t="str">
        <f t="shared" si="1"/>
        <v>/index.php/Arryk_(Guard)</v>
      </c>
      <c r="M128" t="e">
        <f>VLOOKUP($B128,'characters in chapter'!$A$5708:$B$10837,2,FALSE)</f>
        <v>#N/A</v>
      </c>
      <c r="N128" t="e">
        <f>VLOOKUP($B128,'characters in chapter'!$D$5708:$E$10837,2,FALSE)</f>
        <v>#N/A</v>
      </c>
      <c r="O128">
        <f>COUNTIF('characters in chapter'!$A$5708:$A$10837,characters!B128)</f>
        <v>0</v>
      </c>
    </row>
    <row r="129" spans="1:15">
      <c r="A129" t="s">
        <v>2872</v>
      </c>
      <c r="B129" t="s">
        <v>1645</v>
      </c>
      <c r="C129">
        <v>127</v>
      </c>
      <c r="D129">
        <v>-1</v>
      </c>
      <c r="E129">
        <v>0</v>
      </c>
      <c r="F129">
        <v>0</v>
      </c>
      <c r="K129" t="str">
        <f t="shared" si="1"/>
        <v>/index.php/Arson</v>
      </c>
      <c r="M129" t="e">
        <f>VLOOKUP($B129,'characters in chapter'!$A$5708:$B$10837,2,FALSE)</f>
        <v>#N/A</v>
      </c>
      <c r="N129" t="e">
        <f>VLOOKUP($B129,'characters in chapter'!$D$5708:$E$10837,2,FALSE)</f>
        <v>#N/A</v>
      </c>
      <c r="O129">
        <f>COUNTIF('characters in chapter'!$A$5708:$A$10837,characters!B129)</f>
        <v>0</v>
      </c>
    </row>
    <row r="130" spans="1:15">
      <c r="A130" t="s">
        <v>2873</v>
      </c>
      <c r="B130" t="s">
        <v>2874</v>
      </c>
      <c r="C130">
        <v>128</v>
      </c>
      <c r="D130">
        <v>-1</v>
      </c>
      <c r="E130">
        <v>0</v>
      </c>
      <c r="F130">
        <v>0</v>
      </c>
      <c r="K130" t="str">
        <f t="shared" ref="K130:K193" si="2">A130</f>
        <v>/index.php/Arthor_Karstark</v>
      </c>
      <c r="M130">
        <f>VLOOKUP($B130,'characters in chapter'!$A$5708:$B$10837,2,FALSE)</f>
        <v>337</v>
      </c>
      <c r="N130">
        <f>VLOOKUP($B130,'characters in chapter'!$D$5708:$E$10837,2,FALSE)</f>
        <v>337</v>
      </c>
      <c r="O130">
        <f>COUNTIF('characters in chapter'!$A$5708:$A$10837,characters!B130)</f>
        <v>1</v>
      </c>
    </row>
    <row r="131" spans="1:15">
      <c r="A131" t="s">
        <v>2875</v>
      </c>
      <c r="B131" t="s">
        <v>2876</v>
      </c>
      <c r="C131">
        <v>129</v>
      </c>
      <c r="D131">
        <v>-1</v>
      </c>
      <c r="E131">
        <v>0</v>
      </c>
      <c r="F131">
        <v>0</v>
      </c>
      <c r="K131" t="str">
        <f t="shared" si="2"/>
        <v>/index.php/Arthur_Ambrose</v>
      </c>
      <c r="M131" t="e">
        <f>VLOOKUP($B131,'characters in chapter'!$A$5708:$B$10837,2,FALSE)</f>
        <v>#N/A</v>
      </c>
      <c r="N131" t="e">
        <f>VLOOKUP($B131,'characters in chapter'!$D$5708:$E$10837,2,FALSE)</f>
        <v>#N/A</v>
      </c>
      <c r="O131">
        <f>COUNTIF('characters in chapter'!$A$5708:$A$10837,characters!B131)</f>
        <v>0</v>
      </c>
    </row>
    <row r="132" spans="1:15">
      <c r="A132" t="s">
        <v>2877</v>
      </c>
      <c r="B132" t="s">
        <v>2878</v>
      </c>
      <c r="C132">
        <v>130</v>
      </c>
      <c r="D132">
        <v>6</v>
      </c>
      <c r="E132">
        <v>9</v>
      </c>
      <c r="F132">
        <v>249</v>
      </c>
      <c r="G132" t="s">
        <v>14140</v>
      </c>
      <c r="H132" t="s">
        <v>12286</v>
      </c>
      <c r="K132" t="str">
        <f t="shared" si="2"/>
        <v>/index.php/Arthur_Dayne</v>
      </c>
      <c r="M132">
        <f>VLOOKUP($B132,'characters in chapter'!$A$5708:$B$10837,2,FALSE)</f>
        <v>6</v>
      </c>
      <c r="N132">
        <f>VLOOKUP($B132,'characters in chapter'!$D$5708:$E$10837,2,FALSE)</f>
        <v>342</v>
      </c>
      <c r="O132">
        <f>COUNTIF('characters in chapter'!$A$5708:$A$10837,characters!B132)</f>
        <v>10</v>
      </c>
    </row>
    <row r="133" spans="1:15">
      <c r="A133" t="s">
        <v>2879</v>
      </c>
      <c r="B133" t="s">
        <v>1646</v>
      </c>
      <c r="C133">
        <v>131</v>
      </c>
      <c r="D133">
        <v>-1</v>
      </c>
      <c r="E133">
        <v>0</v>
      </c>
      <c r="F133">
        <v>0</v>
      </c>
      <c r="K133" t="str">
        <f t="shared" si="2"/>
        <v>/index.php/Artos_Stark</v>
      </c>
      <c r="M133" t="e">
        <f>VLOOKUP($B133,'characters in chapter'!$A$5708:$B$10837,2,FALSE)</f>
        <v>#N/A</v>
      </c>
      <c r="N133" t="e">
        <f>VLOOKUP($B133,'characters in chapter'!$D$5708:$E$10837,2,FALSE)</f>
        <v>#N/A</v>
      </c>
      <c r="O133">
        <f>COUNTIF('characters in chapter'!$A$5708:$A$10837,characters!B133)</f>
        <v>0</v>
      </c>
    </row>
    <row r="134" spans="1:15">
      <c r="A134" t="s">
        <v>2866</v>
      </c>
      <c r="B134" t="s">
        <v>2867</v>
      </c>
      <c r="C134">
        <v>132</v>
      </c>
      <c r="D134">
        <v>-1</v>
      </c>
      <c r="E134">
        <v>0</v>
      </c>
      <c r="F134">
        <v>0</v>
      </c>
      <c r="K134" t="str">
        <f t="shared" si="2"/>
        <v>/index.php/Artys_Arryn</v>
      </c>
      <c r="M134" t="e">
        <f>VLOOKUP($B134,'characters in chapter'!$A$5708:$B$10837,2,FALSE)</f>
        <v>#N/A</v>
      </c>
      <c r="N134" t="e">
        <f>VLOOKUP($B134,'characters in chapter'!$D$5708:$E$10837,2,FALSE)</f>
        <v>#N/A</v>
      </c>
      <c r="O134">
        <f>COUNTIF('characters in chapter'!$A$5708:$A$10837,characters!B134)</f>
        <v>0</v>
      </c>
    </row>
    <row r="135" spans="1:15">
      <c r="A135" t="s">
        <v>2880</v>
      </c>
      <c r="B135" t="s">
        <v>1647</v>
      </c>
      <c r="C135">
        <v>133</v>
      </c>
      <c r="D135">
        <v>-1</v>
      </c>
      <c r="E135">
        <v>0</v>
      </c>
      <c r="F135">
        <v>0</v>
      </c>
      <c r="K135" t="str">
        <f t="shared" si="2"/>
        <v>/index.php/Arwood_Frey</v>
      </c>
      <c r="M135" t="e">
        <f>VLOOKUP($B135,'characters in chapter'!$A$5708:$B$10837,2,FALSE)</f>
        <v>#N/A</v>
      </c>
      <c r="N135" t="e">
        <f>VLOOKUP($B135,'characters in chapter'!$D$5708:$E$10837,2,FALSE)</f>
        <v>#N/A</v>
      </c>
      <c r="O135">
        <f>COUNTIF('characters in chapter'!$A$5708:$A$10837,characters!B135)</f>
        <v>0</v>
      </c>
    </row>
    <row r="136" spans="1:15">
      <c r="A136" t="s">
        <v>2881</v>
      </c>
      <c r="B136" t="s">
        <v>2882</v>
      </c>
      <c r="C136">
        <v>134</v>
      </c>
      <c r="D136">
        <v>-1</v>
      </c>
      <c r="E136">
        <v>0</v>
      </c>
      <c r="F136">
        <v>0</v>
      </c>
      <c r="K136" t="str">
        <f t="shared" si="2"/>
        <v>/index.php/Arwyn_Frey</v>
      </c>
      <c r="M136" t="e">
        <f>VLOOKUP($B136,'characters in chapter'!$A$5708:$B$10837,2,FALSE)</f>
        <v>#N/A</v>
      </c>
      <c r="N136" t="e">
        <f>VLOOKUP($B136,'characters in chapter'!$D$5708:$E$10837,2,FALSE)</f>
        <v>#N/A</v>
      </c>
      <c r="O136">
        <f>COUNTIF('characters in chapter'!$A$5708:$A$10837,characters!B136)</f>
        <v>0</v>
      </c>
    </row>
    <row r="137" spans="1:15">
      <c r="A137" t="s">
        <v>2883</v>
      </c>
      <c r="B137" t="s">
        <v>2884</v>
      </c>
      <c r="C137">
        <v>135</v>
      </c>
      <c r="D137">
        <v>-1</v>
      </c>
      <c r="E137">
        <v>0</v>
      </c>
      <c r="F137">
        <v>0</v>
      </c>
      <c r="K137" t="str">
        <f t="shared" si="2"/>
        <v>/index.php/Arwyn_Oakheart</v>
      </c>
      <c r="M137" t="e">
        <f>VLOOKUP($B137,'characters in chapter'!$A$5708:$B$10837,2,FALSE)</f>
        <v>#N/A</v>
      </c>
      <c r="N137" t="e">
        <f>VLOOKUP($B137,'characters in chapter'!$D$5708:$E$10837,2,FALSE)</f>
        <v>#N/A</v>
      </c>
      <c r="O137">
        <f>COUNTIF('characters in chapter'!$A$5708:$A$10837,characters!B137)</f>
        <v>0</v>
      </c>
    </row>
    <row r="138" spans="1:15">
      <c r="A138" t="s">
        <v>2885</v>
      </c>
      <c r="B138" t="s">
        <v>2886</v>
      </c>
      <c r="C138">
        <v>136</v>
      </c>
      <c r="D138">
        <v>2</v>
      </c>
      <c r="E138">
        <v>69</v>
      </c>
      <c r="F138">
        <v>339</v>
      </c>
      <c r="H138" t="s">
        <v>14142</v>
      </c>
      <c r="I138" t="s">
        <v>14142</v>
      </c>
      <c r="K138" t="str">
        <f t="shared" si="2"/>
        <v>/index.php/Arya_Stark</v>
      </c>
      <c r="M138">
        <f>VLOOKUP($B138,'characters in chapter'!$A$5708:$B$10837,2,FALSE)</f>
        <v>2</v>
      </c>
      <c r="N138">
        <f>VLOOKUP($B138,'characters in chapter'!$D$5708:$E$10837,2,FALSE)</f>
        <v>339</v>
      </c>
      <c r="O138">
        <f>COUNTIF('characters in chapter'!$A$5708:$A$10837,characters!B138)</f>
        <v>73</v>
      </c>
    </row>
    <row r="139" spans="1:15">
      <c r="A139" t="s">
        <v>2887</v>
      </c>
      <c r="B139" t="s">
        <v>2888</v>
      </c>
      <c r="C139">
        <v>137</v>
      </c>
      <c r="D139">
        <v>76</v>
      </c>
      <c r="E139">
        <v>7</v>
      </c>
      <c r="F139">
        <v>329</v>
      </c>
      <c r="K139" t="str">
        <f t="shared" si="2"/>
        <v>/index.php/Arys_Oakheart</v>
      </c>
      <c r="M139">
        <f>VLOOKUP($B139,'characters in chapter'!$A$5708:$B$10837,2,FALSE)</f>
        <v>76</v>
      </c>
      <c r="N139">
        <f>VLOOKUP($B139,'characters in chapter'!$D$5708:$E$10837,2,FALSE)</f>
        <v>329</v>
      </c>
      <c r="O139">
        <f>COUNTIF('characters in chapter'!$A$5708:$A$10837,characters!B139)</f>
        <v>8</v>
      </c>
    </row>
    <row r="140" spans="1:15">
      <c r="A140" t="s">
        <v>2889</v>
      </c>
      <c r="B140" t="s">
        <v>2890</v>
      </c>
      <c r="C140">
        <v>138</v>
      </c>
      <c r="D140">
        <v>85</v>
      </c>
      <c r="E140">
        <v>16</v>
      </c>
      <c r="F140">
        <v>337</v>
      </c>
      <c r="H140" t="s">
        <v>14147</v>
      </c>
      <c r="K140" t="str">
        <f t="shared" si="2"/>
        <v>/index.php/Asha_Greyjoy</v>
      </c>
      <c r="M140">
        <f>VLOOKUP($B140,'characters in chapter'!$A$5708:$B$10837,2,FALSE)</f>
        <v>85</v>
      </c>
      <c r="N140">
        <f>VLOOKUP($B140,'characters in chapter'!$D$5708:$E$10837,2,FALSE)</f>
        <v>337</v>
      </c>
      <c r="O140">
        <f>COUNTIF('characters in chapter'!$A$5708:$A$10837,characters!B140)</f>
        <v>16</v>
      </c>
    </row>
    <row r="141" spans="1:15">
      <c r="A141" t="s">
        <v>2891</v>
      </c>
      <c r="B141" t="s">
        <v>2892</v>
      </c>
      <c r="C141">
        <v>139</v>
      </c>
      <c r="D141">
        <v>6</v>
      </c>
      <c r="E141">
        <v>3</v>
      </c>
      <c r="F141">
        <v>188</v>
      </c>
      <c r="K141" t="str">
        <f t="shared" si="2"/>
        <v>/index.php/Ashara_Dayne</v>
      </c>
      <c r="M141">
        <f>VLOOKUP($B141,'characters in chapter'!$A$5708:$B$10837,2,FALSE)</f>
        <v>6</v>
      </c>
      <c r="N141">
        <f>VLOOKUP($B141,'characters in chapter'!$D$5708:$E$10837,2,FALSE)</f>
        <v>342</v>
      </c>
      <c r="O141">
        <f>COUNTIF('characters in chapter'!$A$5708:$A$10837,characters!B141)</f>
        <v>4</v>
      </c>
    </row>
    <row r="142" spans="1:15">
      <c r="A142" t="s">
        <v>2895</v>
      </c>
      <c r="B142" t="s">
        <v>2896</v>
      </c>
      <c r="C142">
        <v>140</v>
      </c>
      <c r="D142">
        <v>-1</v>
      </c>
      <c r="E142">
        <v>0</v>
      </c>
      <c r="F142">
        <v>0</v>
      </c>
      <c r="K142" t="str">
        <f t="shared" si="2"/>
        <v>/index.php/Assadora_of_Ibben</v>
      </c>
      <c r="M142" t="e">
        <f>VLOOKUP($B142,'characters in chapter'!$A$5708:$B$10837,2,FALSE)</f>
        <v>#N/A</v>
      </c>
      <c r="N142" t="e">
        <f>VLOOKUP($B142,'characters in chapter'!$D$5708:$E$10837,2,FALSE)</f>
        <v>#N/A</v>
      </c>
      <c r="O142">
        <f>COUNTIF('characters in chapter'!$A$5708:$A$10837,characters!B142)</f>
        <v>0</v>
      </c>
    </row>
    <row r="143" spans="1:15">
      <c r="A143" t="s">
        <v>2897</v>
      </c>
      <c r="B143" t="s">
        <v>2898</v>
      </c>
      <c r="C143">
        <v>141</v>
      </c>
      <c r="D143">
        <v>-1</v>
      </c>
      <c r="E143">
        <v>0</v>
      </c>
      <c r="F143">
        <v>0</v>
      </c>
      <c r="K143" t="str">
        <f t="shared" si="2"/>
        <v>/index.php/Aubrey_Ambrose</v>
      </c>
      <c r="M143" t="e">
        <f>VLOOKUP($B143,'characters in chapter'!$A$5708:$B$10837,2,FALSE)</f>
        <v>#N/A</v>
      </c>
      <c r="N143" t="e">
        <f>VLOOKUP($B143,'characters in chapter'!$D$5708:$E$10837,2,FALSE)</f>
        <v>#N/A</v>
      </c>
      <c r="O143">
        <f>COUNTIF('characters in chapter'!$A$5708:$A$10837,characters!B143)</f>
        <v>0</v>
      </c>
    </row>
    <row r="144" spans="1:15">
      <c r="A144" t="s">
        <v>2899</v>
      </c>
      <c r="B144" t="s">
        <v>2900</v>
      </c>
      <c r="C144">
        <v>142</v>
      </c>
      <c r="D144">
        <v>240</v>
      </c>
      <c r="E144">
        <v>6</v>
      </c>
      <c r="F144">
        <v>329</v>
      </c>
      <c r="K144" t="str">
        <f t="shared" si="2"/>
        <v>/index.php/Aurane_Waters</v>
      </c>
      <c r="M144">
        <f>VLOOKUP($B144,'characters in chapter'!$A$5708:$B$10837,2,FALSE)</f>
        <v>139</v>
      </c>
      <c r="N144">
        <f>VLOOKUP($B144,'characters in chapter'!$D$5708:$E$10837,2,FALSE)</f>
        <v>329</v>
      </c>
      <c r="O144">
        <f>COUNTIF('characters in chapter'!$A$5708:$A$10837,characters!B144)</f>
        <v>7</v>
      </c>
    </row>
    <row r="145" spans="1:15">
      <c r="A145" t="s">
        <v>2901</v>
      </c>
      <c r="B145" t="s">
        <v>1648</v>
      </c>
      <c r="C145">
        <v>143</v>
      </c>
      <c r="D145">
        <v>155</v>
      </c>
      <c r="E145">
        <v>5</v>
      </c>
      <c r="F145">
        <v>319</v>
      </c>
      <c r="H145" t="s">
        <v>15429</v>
      </c>
      <c r="K145" t="str">
        <f t="shared" si="2"/>
        <v>/index.php/Axell_Florent</v>
      </c>
      <c r="M145">
        <f>VLOOKUP($B145,'characters in chapter'!$A$5708:$B$10837,2,FALSE)</f>
        <v>155</v>
      </c>
      <c r="N145">
        <f>VLOOKUP($B145,'characters in chapter'!$D$5708:$E$10837,2,FALSE)</f>
        <v>324</v>
      </c>
      <c r="O145">
        <f>COUNTIF('characters in chapter'!$A$5708:$A$10837,characters!B145)</f>
        <v>7</v>
      </c>
    </row>
    <row r="146" spans="1:15">
      <c r="A146" t="s">
        <v>2902</v>
      </c>
      <c r="B146" t="s">
        <v>1649</v>
      </c>
      <c r="C146">
        <v>144</v>
      </c>
      <c r="D146">
        <v>9</v>
      </c>
      <c r="E146">
        <v>1</v>
      </c>
      <c r="F146">
        <v>9</v>
      </c>
      <c r="K146" t="str">
        <f t="shared" si="2"/>
        <v>/index.php/Ayrmidon</v>
      </c>
      <c r="M146">
        <f>VLOOKUP($B146,'characters in chapter'!$A$5708:$B$10837,2,FALSE)</f>
        <v>9</v>
      </c>
      <c r="N146">
        <f>VLOOKUP($B146,'characters in chapter'!$D$5708:$E$10837,2,FALSE)</f>
        <v>9</v>
      </c>
      <c r="O146">
        <f>COUNTIF('characters in chapter'!$A$5708:$A$10837,characters!B146)</f>
        <v>1</v>
      </c>
    </row>
    <row r="147" spans="1:15">
      <c r="A147" t="s">
        <v>2903</v>
      </c>
      <c r="B147" t="s">
        <v>2904</v>
      </c>
      <c r="C147">
        <v>145</v>
      </c>
      <c r="D147">
        <v>84</v>
      </c>
      <c r="E147">
        <v>3</v>
      </c>
      <c r="F147">
        <v>285</v>
      </c>
      <c r="K147" t="str">
        <f t="shared" si="2"/>
        <v>/index.php/Azor_Ahai</v>
      </c>
      <c r="M147">
        <f>VLOOKUP($B147,'characters in chapter'!$A$5708:$B$10837,2,FALSE)</f>
        <v>84</v>
      </c>
      <c r="N147">
        <f>VLOOKUP($B147,'characters in chapter'!$D$5708:$E$10837,2,FALSE)</f>
        <v>324</v>
      </c>
      <c r="O147">
        <f>COUNTIF('characters in chapter'!$A$5708:$A$10837,characters!B147)</f>
        <v>4</v>
      </c>
    </row>
    <row r="148" spans="1:15">
      <c r="A148" t="s">
        <v>2905</v>
      </c>
      <c r="B148" t="s">
        <v>2906</v>
      </c>
      <c r="C148">
        <v>146</v>
      </c>
      <c r="D148">
        <v>125</v>
      </c>
      <c r="E148">
        <v>1</v>
      </c>
      <c r="F148">
        <v>125</v>
      </c>
      <c r="K148" t="str">
        <f t="shared" si="2"/>
        <v>/index.php/Bael</v>
      </c>
      <c r="M148">
        <f>VLOOKUP($B148,'characters in chapter'!$A$5708:$B$10837,2,FALSE)</f>
        <v>125</v>
      </c>
      <c r="N148">
        <f>VLOOKUP($B148,'characters in chapter'!$D$5708:$E$10837,2,FALSE)</f>
        <v>125</v>
      </c>
      <c r="O148">
        <f>COUNTIF('characters in chapter'!$A$5708:$A$10837,characters!B148)</f>
        <v>1</v>
      </c>
    </row>
    <row r="149" spans="1:15">
      <c r="A149" t="s">
        <v>2907</v>
      </c>
      <c r="B149" t="s">
        <v>1650</v>
      </c>
      <c r="C149">
        <v>147</v>
      </c>
      <c r="D149">
        <v>239</v>
      </c>
      <c r="E149">
        <v>3</v>
      </c>
      <c r="F149">
        <v>257</v>
      </c>
      <c r="K149" t="str">
        <f t="shared" si="2"/>
        <v>/index.php/Baelor_Blacktyde</v>
      </c>
      <c r="M149">
        <f>VLOOKUP($B149,'characters in chapter'!$A$5708:$B$10837,2,FALSE)</f>
        <v>239</v>
      </c>
      <c r="N149">
        <f>VLOOKUP($B149,'characters in chapter'!$D$5708:$E$10837,2,FALSE)</f>
        <v>257</v>
      </c>
      <c r="O149">
        <f>COUNTIF('characters in chapter'!$A$5708:$A$10837,characters!B149)</f>
        <v>3</v>
      </c>
    </row>
    <row r="150" spans="1:15">
      <c r="A150" t="s">
        <v>2908</v>
      </c>
      <c r="B150" t="s">
        <v>2909</v>
      </c>
      <c r="C150">
        <v>148</v>
      </c>
      <c r="D150">
        <v>215</v>
      </c>
      <c r="E150">
        <v>1</v>
      </c>
      <c r="F150">
        <v>215</v>
      </c>
      <c r="K150" t="str">
        <f t="shared" si="2"/>
        <v>/index.php/Baelor_Hightower</v>
      </c>
      <c r="M150">
        <f>VLOOKUP($B150,'characters in chapter'!$A$5708:$B$10837,2,FALSE)</f>
        <v>215</v>
      </c>
      <c r="N150">
        <f>VLOOKUP($B150,'characters in chapter'!$D$5708:$E$10837,2,FALSE)</f>
        <v>215</v>
      </c>
      <c r="O150">
        <f>COUNTIF('characters in chapter'!$A$5708:$A$10837,characters!B150)</f>
        <v>1</v>
      </c>
    </row>
    <row r="151" spans="1:15">
      <c r="A151" t="s">
        <v>2910</v>
      </c>
      <c r="B151" t="s">
        <v>2911</v>
      </c>
      <c r="C151">
        <v>149</v>
      </c>
      <c r="D151">
        <v>18</v>
      </c>
      <c r="E151">
        <v>2</v>
      </c>
      <c r="F151">
        <v>151</v>
      </c>
      <c r="K151" t="str">
        <f t="shared" si="2"/>
        <v>/index.php/Baelor_I_Targaryen</v>
      </c>
      <c r="M151">
        <f>VLOOKUP($B151,'characters in chapter'!$A$5708:$B$10837,2,FALSE)</f>
        <v>18</v>
      </c>
      <c r="N151">
        <f>VLOOKUP($B151,'characters in chapter'!$D$5708:$E$10837,2,FALSE)</f>
        <v>332</v>
      </c>
      <c r="O151">
        <f>COUNTIF('characters in chapter'!$A$5708:$A$10837,characters!B151)</f>
        <v>4</v>
      </c>
    </row>
    <row r="152" spans="1:15">
      <c r="A152" t="s">
        <v>2912</v>
      </c>
      <c r="B152" t="s">
        <v>2913</v>
      </c>
      <c r="C152">
        <v>150</v>
      </c>
      <c r="D152">
        <v>12</v>
      </c>
      <c r="E152">
        <v>2</v>
      </c>
      <c r="F152">
        <v>80</v>
      </c>
      <c r="K152" t="str">
        <f t="shared" si="2"/>
        <v>/index.php/Baelor_Targaryen</v>
      </c>
      <c r="M152">
        <f>VLOOKUP($B152,'characters in chapter'!$A$5708:$B$10837,2,FALSE)</f>
        <v>12</v>
      </c>
      <c r="N152">
        <f>VLOOKUP($B152,'characters in chapter'!$D$5708:$E$10837,2,FALSE)</f>
        <v>80</v>
      </c>
      <c r="O152">
        <f>COUNTIF('characters in chapter'!$A$5708:$A$10837,characters!B152)</f>
        <v>2</v>
      </c>
    </row>
    <row r="153" spans="1:15">
      <c r="A153" t="s">
        <v>2914</v>
      </c>
      <c r="B153" t="s">
        <v>2915</v>
      </c>
      <c r="C153">
        <v>151</v>
      </c>
      <c r="D153">
        <v>141</v>
      </c>
      <c r="E153">
        <v>1</v>
      </c>
      <c r="F153">
        <v>141</v>
      </c>
      <c r="K153" t="str">
        <f t="shared" si="2"/>
        <v>/index.php/Ballabar</v>
      </c>
      <c r="M153">
        <f>VLOOKUP($B153,'characters in chapter'!$A$5708:$B$10837,2,FALSE)</f>
        <v>141</v>
      </c>
      <c r="N153">
        <f>VLOOKUP($B153,'characters in chapter'!$D$5708:$E$10837,2,FALSE)</f>
        <v>141</v>
      </c>
      <c r="O153">
        <f>COUNTIF('characters in chapter'!$A$5708:$A$10837,characters!B153)</f>
        <v>1</v>
      </c>
    </row>
    <row r="154" spans="1:15">
      <c r="A154" t="s">
        <v>2916</v>
      </c>
      <c r="B154" t="s">
        <v>1651</v>
      </c>
      <c r="C154">
        <v>152</v>
      </c>
      <c r="D154">
        <v>252</v>
      </c>
      <c r="E154">
        <v>2</v>
      </c>
      <c r="F154">
        <v>260</v>
      </c>
      <c r="K154" t="str">
        <f t="shared" si="2"/>
        <v>/index.php/Balman_Byrch</v>
      </c>
      <c r="M154">
        <f>VLOOKUP($B154,'characters in chapter'!$A$5708:$B$10837,2,FALSE)</f>
        <v>252</v>
      </c>
      <c r="N154">
        <f>VLOOKUP($B154,'characters in chapter'!$D$5708:$E$10837,2,FALSE)</f>
        <v>260</v>
      </c>
      <c r="O154">
        <f>COUNTIF('characters in chapter'!$A$5708:$A$10837,characters!B154)</f>
        <v>2</v>
      </c>
    </row>
    <row r="155" spans="1:15">
      <c r="A155" t="s">
        <v>2917</v>
      </c>
      <c r="B155" t="s">
        <v>2918</v>
      </c>
      <c r="C155">
        <v>153</v>
      </c>
      <c r="D155">
        <v>-1</v>
      </c>
      <c r="E155">
        <v>0</v>
      </c>
      <c r="F155">
        <v>0</v>
      </c>
      <c r="K155" t="str">
        <f t="shared" si="2"/>
        <v>/index.php/Balon_Botley</v>
      </c>
      <c r="M155" t="e">
        <f>VLOOKUP($B155,'characters in chapter'!$A$5708:$B$10837,2,FALSE)</f>
        <v>#N/A</v>
      </c>
      <c r="N155" t="e">
        <f>VLOOKUP($B155,'characters in chapter'!$D$5708:$E$10837,2,FALSE)</f>
        <v>#N/A</v>
      </c>
      <c r="O155">
        <f>COUNTIF('characters in chapter'!$A$5708:$A$10837,characters!B155)</f>
        <v>0</v>
      </c>
    </row>
    <row r="156" spans="1:15">
      <c r="A156" t="s">
        <v>2919</v>
      </c>
      <c r="B156" t="s">
        <v>2920</v>
      </c>
      <c r="C156">
        <v>154</v>
      </c>
      <c r="D156">
        <v>4</v>
      </c>
      <c r="E156">
        <v>22</v>
      </c>
      <c r="F156">
        <v>317</v>
      </c>
      <c r="H156" t="s">
        <v>14147</v>
      </c>
      <c r="K156" t="str">
        <f t="shared" si="2"/>
        <v>/index.php/Balon_Greyjoy</v>
      </c>
      <c r="M156">
        <f>VLOOKUP($B156,'characters in chapter'!$A$5708:$B$10837,2,FALSE)</f>
        <v>4</v>
      </c>
      <c r="N156">
        <f>VLOOKUP($B156,'characters in chapter'!$D$5708:$E$10837,2,FALSE)</f>
        <v>317</v>
      </c>
      <c r="O156">
        <f>COUNTIF('characters in chapter'!$A$5708:$A$10837,characters!B156)</f>
        <v>22</v>
      </c>
    </row>
    <row r="157" spans="1:15">
      <c r="A157" t="s">
        <v>2921</v>
      </c>
      <c r="B157" t="s">
        <v>2922</v>
      </c>
      <c r="C157">
        <v>155</v>
      </c>
      <c r="D157">
        <v>29</v>
      </c>
      <c r="E157">
        <v>9</v>
      </c>
      <c r="F157">
        <v>329</v>
      </c>
      <c r="H157" t="s">
        <v>14143</v>
      </c>
      <c r="K157" t="str">
        <f t="shared" si="2"/>
        <v>/index.php/Balon_Swann</v>
      </c>
      <c r="M157">
        <f>VLOOKUP($B157,'characters in chapter'!$A$5708:$B$10837,2,FALSE)</f>
        <v>29</v>
      </c>
      <c r="N157">
        <f>VLOOKUP($B157,'characters in chapter'!$D$5708:$E$10837,2,FALSE)</f>
        <v>347</v>
      </c>
      <c r="O157">
        <f>COUNTIF('characters in chapter'!$A$5708:$A$10837,characters!B157)</f>
        <v>10</v>
      </c>
    </row>
    <row r="158" spans="1:15">
      <c r="A158" t="s">
        <v>2923</v>
      </c>
      <c r="B158" t="s">
        <v>1652</v>
      </c>
      <c r="C158">
        <v>156</v>
      </c>
      <c r="D158">
        <v>-1</v>
      </c>
      <c r="E158">
        <v>0</v>
      </c>
      <c r="F158">
        <v>0</v>
      </c>
      <c r="K158" t="str">
        <f t="shared" si="2"/>
        <v>/index.php/Bandy</v>
      </c>
      <c r="M158" t="e">
        <f>VLOOKUP($B158,'characters in chapter'!$A$5708:$B$10837,2,FALSE)</f>
        <v>#N/A</v>
      </c>
      <c r="N158" t="e">
        <f>VLOOKUP($B158,'characters in chapter'!$D$5708:$E$10837,2,FALSE)</f>
        <v>#N/A</v>
      </c>
      <c r="O158">
        <f>COUNTIF('characters in chapter'!$A$5708:$A$10837,characters!B158)</f>
        <v>0</v>
      </c>
    </row>
    <row r="159" spans="1:15">
      <c r="A159" t="s">
        <v>2924</v>
      </c>
      <c r="B159" t="s">
        <v>2925</v>
      </c>
      <c r="C159">
        <v>157</v>
      </c>
      <c r="D159">
        <v>-1</v>
      </c>
      <c r="E159">
        <v>0</v>
      </c>
      <c r="F159">
        <v>0</v>
      </c>
      <c r="K159" t="str">
        <f t="shared" si="2"/>
        <v>/index.php/Bannen</v>
      </c>
      <c r="M159" t="e">
        <f>VLOOKUP($B159,'characters in chapter'!$A$5708:$B$10837,2,FALSE)</f>
        <v>#N/A</v>
      </c>
      <c r="N159" t="e">
        <f>VLOOKUP($B159,'characters in chapter'!$D$5708:$E$10837,2,FALSE)</f>
        <v>#N/A</v>
      </c>
      <c r="O159">
        <f>COUNTIF('characters in chapter'!$A$5708:$A$10837,characters!B159)</f>
        <v>0</v>
      </c>
    </row>
    <row r="160" spans="1:15">
      <c r="A160" t="s">
        <v>2926</v>
      </c>
      <c r="B160" t="s">
        <v>1653</v>
      </c>
      <c r="C160">
        <v>158</v>
      </c>
      <c r="D160">
        <v>-1</v>
      </c>
      <c r="E160">
        <v>0</v>
      </c>
      <c r="F160">
        <v>0</v>
      </c>
      <c r="K160" t="str">
        <f t="shared" si="2"/>
        <v>/index.php/Barba_Bracken</v>
      </c>
      <c r="M160">
        <f>VLOOKUP($B160,'characters in chapter'!$A$5708:$B$10837,2,FALSE)</f>
        <v>323</v>
      </c>
      <c r="N160">
        <f>VLOOKUP($B160,'characters in chapter'!$D$5708:$E$10837,2,FALSE)</f>
        <v>323</v>
      </c>
      <c r="O160">
        <f>COUNTIF('characters in chapter'!$A$5708:$A$10837,characters!B160)</f>
        <v>1</v>
      </c>
    </row>
    <row r="161" spans="1:15">
      <c r="A161" t="s">
        <v>2927</v>
      </c>
      <c r="B161" t="s">
        <v>2928</v>
      </c>
      <c r="C161">
        <v>159</v>
      </c>
      <c r="D161">
        <v>-1</v>
      </c>
      <c r="E161">
        <v>0</v>
      </c>
      <c r="F161">
        <v>0</v>
      </c>
      <c r="K161" t="str">
        <f t="shared" si="2"/>
        <v>/index.php/Barbara_Bracken</v>
      </c>
      <c r="M161" t="e">
        <f>VLOOKUP($B161,'characters in chapter'!$A$5708:$B$10837,2,FALSE)</f>
        <v>#N/A</v>
      </c>
      <c r="N161" t="e">
        <f>VLOOKUP($B161,'characters in chapter'!$D$5708:$E$10837,2,FALSE)</f>
        <v>#N/A</v>
      </c>
      <c r="O161">
        <f>COUNTIF('characters in chapter'!$A$5708:$A$10837,characters!B161)</f>
        <v>0</v>
      </c>
    </row>
    <row r="162" spans="1:15">
      <c r="A162" t="s">
        <v>2929</v>
      </c>
      <c r="B162" t="s">
        <v>2930</v>
      </c>
      <c r="C162">
        <v>160</v>
      </c>
      <c r="D162">
        <v>307</v>
      </c>
      <c r="E162">
        <v>3</v>
      </c>
      <c r="F162">
        <v>321</v>
      </c>
      <c r="K162" t="str">
        <f t="shared" si="2"/>
        <v>/index.php/Barbrey_Ryswell</v>
      </c>
      <c r="M162">
        <f>VLOOKUP($B162,'characters in chapter'!$A$5708:$B$10837,2,FALSE)</f>
        <v>307</v>
      </c>
      <c r="N162">
        <f>VLOOKUP($B162,'characters in chapter'!$D$5708:$E$10837,2,FALSE)</f>
        <v>321</v>
      </c>
      <c r="O162">
        <f>COUNTIF('characters in chapter'!$A$5708:$A$10837,characters!B162)</f>
        <v>4</v>
      </c>
    </row>
    <row r="163" spans="1:15">
      <c r="A163" t="s">
        <v>2931</v>
      </c>
      <c r="B163" t="s">
        <v>2932</v>
      </c>
      <c r="C163">
        <v>161</v>
      </c>
      <c r="D163">
        <v>35</v>
      </c>
      <c r="E163">
        <v>3</v>
      </c>
      <c r="F163">
        <v>82</v>
      </c>
      <c r="K163" t="str">
        <f t="shared" si="2"/>
        <v>/index.php/Barra</v>
      </c>
      <c r="M163">
        <f>VLOOKUP($B163,'characters in chapter'!$A$5708:$B$10837,2,FALSE)</f>
        <v>35</v>
      </c>
      <c r="N163">
        <f>VLOOKUP($B163,'characters in chapter'!$D$5708:$E$10837,2,FALSE)</f>
        <v>82</v>
      </c>
      <c r="O163">
        <f>COUNTIF('characters in chapter'!$A$5708:$A$10837,characters!B163)</f>
        <v>3</v>
      </c>
    </row>
    <row r="164" spans="1:15">
      <c r="A164" t="s">
        <v>2933</v>
      </c>
      <c r="B164" t="s">
        <v>2934</v>
      </c>
      <c r="C164">
        <v>162</v>
      </c>
      <c r="D164">
        <v>84</v>
      </c>
      <c r="E164">
        <v>1</v>
      </c>
      <c r="F164">
        <v>84</v>
      </c>
      <c r="K164" t="str">
        <f t="shared" si="2"/>
        <v>/index.php/Barre</v>
      </c>
      <c r="M164">
        <f>VLOOKUP($B164,'characters in chapter'!$A$5708:$B$10837,2,FALSE)</f>
        <v>84</v>
      </c>
      <c r="N164">
        <f>VLOOKUP($B164,'characters in chapter'!$D$5708:$E$10837,2,FALSE)</f>
        <v>84</v>
      </c>
      <c r="O164">
        <f>COUNTIF('characters in chapter'!$A$5708:$A$10837,characters!B164)</f>
        <v>1</v>
      </c>
    </row>
    <row r="165" spans="1:15">
      <c r="A165" t="s">
        <v>2935</v>
      </c>
      <c r="B165" t="s">
        <v>2936</v>
      </c>
      <c r="C165">
        <v>163</v>
      </c>
      <c r="D165">
        <v>8</v>
      </c>
      <c r="E165">
        <v>33</v>
      </c>
      <c r="F165">
        <v>345</v>
      </c>
      <c r="H165" t="s">
        <v>14143</v>
      </c>
      <c r="K165" t="str">
        <f t="shared" si="2"/>
        <v>/index.php/Barristan_Selmy</v>
      </c>
      <c r="M165">
        <f>VLOOKUP($B165,'characters in chapter'!$A$5708:$B$10837,2,FALSE)</f>
        <v>8</v>
      </c>
      <c r="N165">
        <f>VLOOKUP($B165,'characters in chapter'!$D$5708:$E$10837,2,FALSE)</f>
        <v>346</v>
      </c>
      <c r="O165">
        <f>COUNTIF('characters in chapter'!$A$5708:$A$10837,characters!B165)</f>
        <v>38</v>
      </c>
    </row>
    <row r="166" spans="1:15">
      <c r="A166" t="s">
        <v>2937</v>
      </c>
      <c r="B166" t="s">
        <v>1654</v>
      </c>
      <c r="C166">
        <v>164</v>
      </c>
      <c r="D166">
        <v>-1</v>
      </c>
      <c r="E166">
        <v>0</v>
      </c>
      <c r="F166">
        <v>0</v>
      </c>
      <c r="K166" t="str">
        <f t="shared" si="2"/>
        <v>/index.php/Barth</v>
      </c>
      <c r="M166" t="e">
        <f>VLOOKUP($B166,'characters in chapter'!$A$5708:$B$10837,2,FALSE)</f>
        <v>#N/A</v>
      </c>
      <c r="N166" t="e">
        <f>VLOOKUP($B166,'characters in chapter'!$D$5708:$E$10837,2,FALSE)</f>
        <v>#N/A</v>
      </c>
      <c r="O166">
        <f>COUNTIF('characters in chapter'!$A$5708:$A$10837,characters!B166)</f>
        <v>0</v>
      </c>
    </row>
    <row r="167" spans="1:15">
      <c r="A167" t="s">
        <v>2938</v>
      </c>
      <c r="B167" t="s">
        <v>2939</v>
      </c>
      <c r="C167">
        <v>165</v>
      </c>
      <c r="D167">
        <v>-1</v>
      </c>
      <c r="E167">
        <v>0</v>
      </c>
      <c r="F167">
        <v>0</v>
      </c>
      <c r="K167" t="str">
        <f t="shared" si="2"/>
        <v>/index.php/Barth_(brewer)</v>
      </c>
      <c r="M167" t="e">
        <f>VLOOKUP($B167,'characters in chapter'!$A$5708:$B$10837,2,FALSE)</f>
        <v>#N/A</v>
      </c>
      <c r="N167" t="e">
        <f>VLOOKUP($B167,'characters in chapter'!$D$5708:$E$10837,2,FALSE)</f>
        <v>#N/A</v>
      </c>
      <c r="O167">
        <f>COUNTIF('characters in chapter'!$A$5708:$A$10837,characters!B167)</f>
        <v>0</v>
      </c>
    </row>
    <row r="168" spans="1:15">
      <c r="A168" t="s">
        <v>2940</v>
      </c>
      <c r="B168" t="s">
        <v>1655</v>
      </c>
      <c r="C168">
        <v>166</v>
      </c>
      <c r="D168">
        <v>-1</v>
      </c>
      <c r="E168">
        <v>0</v>
      </c>
      <c r="F168">
        <v>0</v>
      </c>
      <c r="K168" t="str">
        <f t="shared" si="2"/>
        <v>/index.php/Barth_Stark</v>
      </c>
      <c r="M168" t="e">
        <f>VLOOKUP($B168,'characters in chapter'!$A$5708:$B$10837,2,FALSE)</f>
        <v>#N/A</v>
      </c>
      <c r="N168" t="e">
        <f>VLOOKUP($B168,'characters in chapter'!$D$5708:$E$10837,2,FALSE)</f>
        <v>#N/A</v>
      </c>
      <c r="O168">
        <f>COUNTIF('characters in chapter'!$A$5708:$A$10837,characters!B168)</f>
        <v>0</v>
      </c>
    </row>
    <row r="169" spans="1:15">
      <c r="A169" t="s">
        <v>2941</v>
      </c>
      <c r="B169" t="s">
        <v>1656</v>
      </c>
      <c r="C169">
        <v>167</v>
      </c>
      <c r="D169">
        <v>-1</v>
      </c>
      <c r="E169">
        <v>0</v>
      </c>
      <c r="F169">
        <v>0</v>
      </c>
      <c r="K169" t="str">
        <f t="shared" si="2"/>
        <v>/index.php/Bass</v>
      </c>
      <c r="M169" t="e">
        <f>VLOOKUP($B169,'characters in chapter'!$A$5708:$B$10837,2,FALSE)</f>
        <v>#N/A</v>
      </c>
      <c r="N169" t="e">
        <f>VLOOKUP($B169,'characters in chapter'!$D$5708:$E$10837,2,FALSE)</f>
        <v>#N/A</v>
      </c>
      <c r="O169">
        <f>COUNTIF('characters in chapter'!$A$5708:$A$10837,characters!B169)</f>
        <v>0</v>
      </c>
    </row>
    <row r="170" spans="1:15">
      <c r="A170" t="s">
        <v>2942</v>
      </c>
      <c r="B170" t="s">
        <v>1657</v>
      </c>
      <c r="C170">
        <v>168</v>
      </c>
      <c r="D170">
        <v>-1</v>
      </c>
      <c r="E170">
        <v>0</v>
      </c>
      <c r="F170">
        <v>0</v>
      </c>
      <c r="K170" t="str">
        <f t="shared" si="2"/>
        <v>/index.php/Bayard_Norcross</v>
      </c>
      <c r="M170" t="e">
        <f>VLOOKUP($B170,'characters in chapter'!$A$5708:$B$10837,2,FALSE)</f>
        <v>#N/A</v>
      </c>
      <c r="N170" t="e">
        <f>VLOOKUP($B170,'characters in chapter'!$D$5708:$E$10837,2,FALSE)</f>
        <v>#N/A</v>
      </c>
      <c r="O170">
        <f>COUNTIF('characters in chapter'!$A$5708:$A$10837,characters!B170)</f>
        <v>0</v>
      </c>
    </row>
    <row r="171" spans="1:15">
      <c r="A171" t="s">
        <v>3355</v>
      </c>
      <c r="B171" t="s">
        <v>3356</v>
      </c>
      <c r="C171">
        <v>169</v>
      </c>
      <c r="D171">
        <v>-1</v>
      </c>
      <c r="E171">
        <v>0</v>
      </c>
      <c r="F171">
        <v>0</v>
      </c>
      <c r="K171" t="str">
        <f t="shared" si="2"/>
        <v>/index.php/Beardless_Dick</v>
      </c>
      <c r="M171" t="e">
        <f>VLOOKUP($B171,'characters in chapter'!$A$5708:$B$10837,2,FALSE)</f>
        <v>#N/A</v>
      </c>
      <c r="N171" t="e">
        <f>VLOOKUP($B171,'characters in chapter'!$D$5708:$E$10837,2,FALSE)</f>
        <v>#N/A</v>
      </c>
      <c r="O171">
        <f>COUNTIF('characters in chapter'!$A$5708:$A$10837,characters!B171)</f>
        <v>0</v>
      </c>
    </row>
    <row r="172" spans="1:15">
      <c r="A172" t="s">
        <v>2943</v>
      </c>
      <c r="B172" t="s">
        <v>1658</v>
      </c>
      <c r="C172">
        <v>170</v>
      </c>
      <c r="D172">
        <v>-1</v>
      </c>
      <c r="E172">
        <v>0</v>
      </c>
      <c r="F172">
        <v>0</v>
      </c>
      <c r="K172" t="str">
        <f t="shared" si="2"/>
        <v>/index.php/Becca</v>
      </c>
      <c r="M172" t="e">
        <f>VLOOKUP($B172,'characters in chapter'!$A$5708:$B$10837,2,FALSE)</f>
        <v>#N/A</v>
      </c>
      <c r="N172" t="e">
        <f>VLOOKUP($B172,'characters in chapter'!$D$5708:$E$10837,2,FALSE)</f>
        <v>#N/A</v>
      </c>
      <c r="O172">
        <f>COUNTIF('characters in chapter'!$A$5708:$A$10837,characters!B172)</f>
        <v>0</v>
      </c>
    </row>
    <row r="173" spans="1:15">
      <c r="A173" t="s">
        <v>2944</v>
      </c>
      <c r="B173" t="s">
        <v>2945</v>
      </c>
      <c r="C173">
        <v>171</v>
      </c>
      <c r="D173">
        <v>-1</v>
      </c>
      <c r="E173">
        <v>0</v>
      </c>
      <c r="F173">
        <v>0</v>
      </c>
      <c r="K173" t="str">
        <f t="shared" si="2"/>
        <v>/index.php/Becca_(Baker)</v>
      </c>
      <c r="M173" t="e">
        <f>VLOOKUP($B173,'characters in chapter'!$A$5708:$B$10837,2,FALSE)</f>
        <v>#N/A</v>
      </c>
      <c r="N173" t="e">
        <f>VLOOKUP($B173,'characters in chapter'!$D$5708:$E$10837,2,FALSE)</f>
        <v>#N/A</v>
      </c>
      <c r="O173">
        <f>COUNTIF('characters in chapter'!$A$5708:$A$10837,characters!B173)</f>
        <v>0</v>
      </c>
    </row>
    <row r="174" spans="1:15">
      <c r="A174" t="s">
        <v>2946</v>
      </c>
      <c r="B174" t="s">
        <v>1659</v>
      </c>
      <c r="C174">
        <v>172</v>
      </c>
      <c r="D174">
        <v>-1</v>
      </c>
      <c r="E174">
        <v>0</v>
      </c>
      <c r="F174">
        <v>0</v>
      </c>
      <c r="K174" t="str">
        <f t="shared" si="2"/>
        <v>/index.php/Beck</v>
      </c>
      <c r="M174" t="e">
        <f>VLOOKUP($B174,'characters in chapter'!$A$5708:$B$10837,2,FALSE)</f>
        <v>#N/A</v>
      </c>
      <c r="N174" t="e">
        <f>VLOOKUP($B174,'characters in chapter'!$D$5708:$E$10837,2,FALSE)</f>
        <v>#N/A</v>
      </c>
      <c r="O174">
        <f>COUNTIF('characters in chapter'!$A$5708:$A$10837,characters!B174)</f>
        <v>0</v>
      </c>
    </row>
    <row r="175" spans="1:15">
      <c r="A175" t="s">
        <v>2947</v>
      </c>
      <c r="B175" t="s">
        <v>2948</v>
      </c>
      <c r="C175">
        <v>173</v>
      </c>
      <c r="D175">
        <v>87</v>
      </c>
      <c r="E175">
        <v>5</v>
      </c>
      <c r="F175">
        <v>282</v>
      </c>
      <c r="K175" t="str">
        <f t="shared" si="2"/>
        <v>/index.php/Bedwyck</v>
      </c>
      <c r="M175">
        <f>VLOOKUP($B175,'characters in chapter'!$A$5708:$B$10837,2,FALSE)</f>
        <v>87</v>
      </c>
      <c r="N175">
        <f>VLOOKUP($B175,'characters in chapter'!$D$5708:$E$10837,2,FALSE)</f>
        <v>282</v>
      </c>
      <c r="O175">
        <f>COUNTIF('characters in chapter'!$A$5708:$A$10837,characters!B175)</f>
        <v>5</v>
      </c>
    </row>
    <row r="176" spans="1:15">
      <c r="A176" t="s">
        <v>2949</v>
      </c>
      <c r="B176" t="s">
        <v>2950</v>
      </c>
      <c r="C176">
        <v>174</v>
      </c>
      <c r="D176">
        <v>-1</v>
      </c>
      <c r="E176">
        <v>0</v>
      </c>
      <c r="F176">
        <v>0</v>
      </c>
      <c r="K176" t="str">
        <f t="shared" si="2"/>
        <v>/index.php/Belandra</v>
      </c>
      <c r="M176" t="e">
        <f>VLOOKUP($B176,'characters in chapter'!$A$5708:$B$10837,2,FALSE)</f>
        <v>#N/A</v>
      </c>
      <c r="N176" t="e">
        <f>VLOOKUP($B176,'characters in chapter'!$D$5708:$E$10837,2,FALSE)</f>
        <v>#N/A</v>
      </c>
      <c r="O176">
        <f>COUNTIF('characters in chapter'!$A$5708:$A$10837,characters!B176)</f>
        <v>0</v>
      </c>
    </row>
    <row r="177" spans="1:15">
      <c r="A177" t="s">
        <v>2951</v>
      </c>
      <c r="B177" t="s">
        <v>1660</v>
      </c>
      <c r="C177">
        <v>175</v>
      </c>
      <c r="D177">
        <v>-1</v>
      </c>
      <c r="E177">
        <v>0</v>
      </c>
      <c r="F177">
        <v>0</v>
      </c>
      <c r="K177" t="str">
        <f t="shared" si="2"/>
        <v>/index.php/Beldecar</v>
      </c>
      <c r="M177" t="e">
        <f>VLOOKUP($B177,'characters in chapter'!$A$5708:$B$10837,2,FALSE)</f>
        <v>#N/A</v>
      </c>
      <c r="N177" t="e">
        <f>VLOOKUP($B177,'characters in chapter'!$D$5708:$E$10837,2,FALSE)</f>
        <v>#N/A</v>
      </c>
      <c r="O177">
        <f>COUNTIF('characters in chapter'!$A$5708:$A$10837,characters!B177)</f>
        <v>0</v>
      </c>
    </row>
    <row r="178" spans="1:15">
      <c r="A178" t="s">
        <v>2952</v>
      </c>
      <c r="B178" t="s">
        <v>1661</v>
      </c>
      <c r="C178">
        <v>176</v>
      </c>
      <c r="D178">
        <v>-1</v>
      </c>
      <c r="E178">
        <v>0</v>
      </c>
      <c r="F178">
        <v>0</v>
      </c>
      <c r="K178" t="str">
        <f t="shared" si="2"/>
        <v>/index.php/Belgrave</v>
      </c>
      <c r="M178" t="e">
        <f>VLOOKUP($B178,'characters in chapter'!$A$5708:$B$10837,2,FALSE)</f>
        <v>#N/A</v>
      </c>
      <c r="N178" t="e">
        <f>VLOOKUP($B178,'characters in chapter'!$D$5708:$E$10837,2,FALSE)</f>
        <v>#N/A</v>
      </c>
      <c r="O178">
        <f>COUNTIF('characters in chapter'!$A$5708:$A$10837,characters!B178)</f>
        <v>0</v>
      </c>
    </row>
    <row r="179" spans="1:15">
      <c r="A179" t="s">
        <v>2953</v>
      </c>
      <c r="B179" t="s">
        <v>2954</v>
      </c>
      <c r="C179">
        <v>177</v>
      </c>
      <c r="D179">
        <v>182</v>
      </c>
      <c r="E179">
        <v>1</v>
      </c>
      <c r="F179">
        <v>182</v>
      </c>
      <c r="K179" t="str">
        <f t="shared" si="2"/>
        <v>/index.php/Belis</v>
      </c>
      <c r="M179">
        <f>VLOOKUP($B179,'characters in chapter'!$A$5708:$B$10837,2,FALSE)</f>
        <v>182</v>
      </c>
      <c r="N179">
        <f>VLOOKUP($B179,'characters in chapter'!$D$5708:$E$10837,2,FALSE)</f>
        <v>182</v>
      </c>
      <c r="O179">
        <f>COUNTIF('characters in chapter'!$A$5708:$A$10837,characters!B179)</f>
        <v>1</v>
      </c>
    </row>
    <row r="180" spans="1:15">
      <c r="A180" t="s">
        <v>2955</v>
      </c>
      <c r="B180" t="s">
        <v>2956</v>
      </c>
      <c r="C180">
        <v>178</v>
      </c>
      <c r="D180">
        <v>-1</v>
      </c>
      <c r="E180">
        <v>0</v>
      </c>
      <c r="F180">
        <v>0</v>
      </c>
      <c r="K180" t="str">
        <f t="shared" si="2"/>
        <v>/index.php/Bella</v>
      </c>
      <c r="M180" t="e">
        <f>VLOOKUP($B180,'characters in chapter'!$A$5708:$B$10837,2,FALSE)</f>
        <v>#N/A</v>
      </c>
      <c r="N180" t="e">
        <f>VLOOKUP($B180,'characters in chapter'!$D$5708:$E$10837,2,FALSE)</f>
        <v>#N/A</v>
      </c>
      <c r="O180">
        <f>COUNTIF('characters in chapter'!$A$5708:$A$10837,characters!B180)</f>
        <v>0</v>
      </c>
    </row>
    <row r="181" spans="1:15">
      <c r="A181" t="s">
        <v>2957</v>
      </c>
      <c r="B181" t="s">
        <v>2958</v>
      </c>
      <c r="C181">
        <v>179</v>
      </c>
      <c r="D181">
        <v>-1</v>
      </c>
      <c r="E181">
        <v>0</v>
      </c>
      <c r="F181">
        <v>0</v>
      </c>
      <c r="K181" t="str">
        <f t="shared" si="2"/>
        <v>/index.php/Bellegere_Otherys</v>
      </c>
      <c r="M181" t="e">
        <f>VLOOKUP($B181,'characters in chapter'!$A$5708:$B$10837,2,FALSE)</f>
        <v>#N/A</v>
      </c>
      <c r="N181" t="e">
        <f>VLOOKUP($B181,'characters in chapter'!$D$5708:$E$10837,2,FALSE)</f>
        <v>#N/A</v>
      </c>
      <c r="O181">
        <f>COUNTIF('characters in chapter'!$A$5708:$A$10837,characters!B181)</f>
        <v>0</v>
      </c>
    </row>
    <row r="182" spans="1:15">
      <c r="A182" t="s">
        <v>2959</v>
      </c>
      <c r="B182" t="s">
        <v>2960</v>
      </c>
      <c r="C182">
        <v>180</v>
      </c>
      <c r="D182">
        <v>-1</v>
      </c>
      <c r="E182">
        <v>0</v>
      </c>
      <c r="F182">
        <v>0</v>
      </c>
      <c r="K182" t="str">
        <f t="shared" si="2"/>
        <v>/index.php/Bellegere_Otherys_(Courtesan)</v>
      </c>
      <c r="M182" t="e">
        <f>VLOOKUP($B182,'characters in chapter'!$A$5708:$B$10837,2,FALSE)</f>
        <v>#N/A</v>
      </c>
      <c r="N182" t="e">
        <f>VLOOKUP($B182,'characters in chapter'!$D$5708:$E$10837,2,FALSE)</f>
        <v>#N/A</v>
      </c>
      <c r="O182">
        <f>COUNTIF('characters in chapter'!$A$5708:$A$10837,characters!B182)</f>
        <v>0</v>
      </c>
    </row>
    <row r="183" spans="1:15">
      <c r="A183" t="s">
        <v>2961</v>
      </c>
      <c r="B183" t="s">
        <v>1662</v>
      </c>
      <c r="C183">
        <v>181</v>
      </c>
      <c r="D183">
        <v>-1</v>
      </c>
      <c r="E183">
        <v>0</v>
      </c>
      <c r="F183">
        <v>0</v>
      </c>
      <c r="K183" t="str">
        <f t="shared" si="2"/>
        <v>/index.php/Bellena_Hawick</v>
      </c>
      <c r="M183" t="e">
        <f>VLOOKUP($B183,'characters in chapter'!$A$5708:$B$10837,2,FALSE)</f>
        <v>#N/A</v>
      </c>
      <c r="N183" t="e">
        <f>VLOOKUP($B183,'characters in chapter'!$D$5708:$E$10837,2,FALSE)</f>
        <v>#N/A</v>
      </c>
      <c r="O183">
        <f>COUNTIF('characters in chapter'!$A$5708:$A$10837,characters!B183)</f>
        <v>0</v>
      </c>
    </row>
    <row r="184" spans="1:15">
      <c r="A184" t="s">
        <v>2962</v>
      </c>
      <c r="B184" t="s">
        <v>2963</v>
      </c>
      <c r="C184">
        <v>182</v>
      </c>
      <c r="D184">
        <v>-1</v>
      </c>
      <c r="E184">
        <v>0</v>
      </c>
      <c r="F184">
        <v>0</v>
      </c>
      <c r="K184" t="str">
        <f t="shared" si="2"/>
        <v>/index.php/Bellonara_Otherys</v>
      </c>
      <c r="M184" t="e">
        <f>VLOOKUP($B184,'characters in chapter'!$A$5708:$B$10837,2,FALSE)</f>
        <v>#N/A</v>
      </c>
      <c r="N184" t="e">
        <f>VLOOKUP($B184,'characters in chapter'!$D$5708:$E$10837,2,FALSE)</f>
        <v>#N/A</v>
      </c>
      <c r="O184">
        <f>COUNTIF('characters in chapter'!$A$5708:$A$10837,characters!B184)</f>
        <v>0</v>
      </c>
    </row>
    <row r="185" spans="1:15">
      <c r="A185" t="s">
        <v>2964</v>
      </c>
      <c r="B185" t="s">
        <v>2965</v>
      </c>
      <c r="C185">
        <v>183</v>
      </c>
      <c r="D185">
        <v>137</v>
      </c>
      <c r="E185">
        <v>5</v>
      </c>
      <c r="F185">
        <v>334</v>
      </c>
      <c r="K185" t="str">
        <f t="shared" si="2"/>
        <v>/index.php/Belwas</v>
      </c>
      <c r="M185">
        <f>VLOOKUP($B185,'characters in chapter'!$A$5708:$B$10837,2,FALSE)</f>
        <v>137</v>
      </c>
      <c r="N185">
        <f>VLOOKUP($B185,'characters in chapter'!$D$5708:$E$10837,2,FALSE)</f>
        <v>346</v>
      </c>
      <c r="O185">
        <f>COUNTIF('characters in chapter'!$A$5708:$A$10837,characters!B185)</f>
        <v>8</v>
      </c>
    </row>
    <row r="186" spans="1:15">
      <c r="A186" t="s">
        <v>2966</v>
      </c>
      <c r="B186" t="s">
        <v>2967</v>
      </c>
      <c r="C186">
        <v>184</v>
      </c>
      <c r="D186">
        <v>-1</v>
      </c>
      <c r="E186">
        <v>0</v>
      </c>
      <c r="F186">
        <v>0</v>
      </c>
      <c r="K186" t="str">
        <f t="shared" si="2"/>
        <v>/index.php/Ben</v>
      </c>
      <c r="M186" t="e">
        <f>VLOOKUP($B186,'characters in chapter'!$A$5708:$B$10837,2,FALSE)</f>
        <v>#N/A</v>
      </c>
      <c r="N186" t="e">
        <f>VLOOKUP($B186,'characters in chapter'!$D$5708:$E$10837,2,FALSE)</f>
        <v>#N/A</v>
      </c>
      <c r="O186">
        <f>COUNTIF('characters in chapter'!$A$5708:$A$10837,characters!B186)</f>
        <v>0</v>
      </c>
    </row>
    <row r="187" spans="1:15">
      <c r="A187" t="s">
        <v>2968</v>
      </c>
      <c r="B187" t="s">
        <v>2969</v>
      </c>
      <c r="C187">
        <v>185</v>
      </c>
      <c r="D187">
        <v>-1</v>
      </c>
      <c r="E187">
        <v>0</v>
      </c>
      <c r="F187">
        <v>0</v>
      </c>
      <c r="K187" t="str">
        <f t="shared" si="2"/>
        <v>/index.php/Ben_(Big_Belly)</v>
      </c>
      <c r="M187">
        <f>VLOOKUP($B187,'characters in chapter'!$A$5708:$B$10837,2,FALSE)</f>
        <v>324</v>
      </c>
      <c r="N187">
        <f>VLOOKUP($B187,'characters in chapter'!$D$5708:$E$10837,2,FALSE)</f>
        <v>324</v>
      </c>
      <c r="O187">
        <f>COUNTIF('characters in chapter'!$A$5708:$A$10837,characters!B187)</f>
        <v>1</v>
      </c>
    </row>
    <row r="188" spans="1:15">
      <c r="A188" t="s">
        <v>2970</v>
      </c>
      <c r="B188" t="s">
        <v>2971</v>
      </c>
      <c r="C188">
        <v>186</v>
      </c>
      <c r="D188">
        <v>-1</v>
      </c>
      <c r="E188">
        <v>0</v>
      </c>
      <c r="F188">
        <v>0</v>
      </c>
      <c r="K188" t="str">
        <f t="shared" si="2"/>
        <v>/index.php/Ben_Blackthumb</v>
      </c>
      <c r="M188" t="e">
        <f>VLOOKUP($B188,'characters in chapter'!$A$5708:$B$10837,2,FALSE)</f>
        <v>#N/A</v>
      </c>
      <c r="N188" t="e">
        <f>VLOOKUP($B188,'characters in chapter'!$D$5708:$E$10837,2,FALSE)</f>
        <v>#N/A</v>
      </c>
      <c r="O188">
        <f>COUNTIF('characters in chapter'!$A$5708:$A$10837,characters!B188)</f>
        <v>0</v>
      </c>
    </row>
    <row r="189" spans="1:15">
      <c r="A189" t="s">
        <v>2972</v>
      </c>
      <c r="B189" t="s">
        <v>1663</v>
      </c>
      <c r="C189">
        <v>187</v>
      </c>
      <c r="D189">
        <v>-1</v>
      </c>
      <c r="E189">
        <v>0</v>
      </c>
      <c r="F189">
        <v>0</v>
      </c>
      <c r="K189" t="str">
        <f t="shared" si="2"/>
        <v>/index.php/Ben_Bushy</v>
      </c>
      <c r="M189" t="e">
        <f>VLOOKUP($B189,'characters in chapter'!$A$5708:$B$10837,2,FALSE)</f>
        <v>#N/A</v>
      </c>
      <c r="N189" t="e">
        <f>VLOOKUP($B189,'characters in chapter'!$D$5708:$E$10837,2,FALSE)</f>
        <v>#N/A</v>
      </c>
      <c r="O189">
        <f>COUNTIF('characters in chapter'!$A$5708:$A$10837,characters!B189)</f>
        <v>0</v>
      </c>
    </row>
    <row r="190" spans="1:15">
      <c r="A190" t="s">
        <v>2973</v>
      </c>
      <c r="B190" t="s">
        <v>1664</v>
      </c>
      <c r="C190">
        <v>188</v>
      </c>
      <c r="D190">
        <v>202</v>
      </c>
      <c r="E190">
        <v>1</v>
      </c>
      <c r="F190">
        <v>202</v>
      </c>
      <c r="K190" t="str">
        <f t="shared" si="2"/>
        <v>/index.php/Ben_Plumm</v>
      </c>
      <c r="M190">
        <f>VLOOKUP($B190,'characters in chapter'!$A$5708:$B$10837,2,FALSE)</f>
        <v>202</v>
      </c>
      <c r="N190">
        <f>VLOOKUP($B190,'characters in chapter'!$D$5708:$E$10837,2,FALSE)</f>
        <v>341</v>
      </c>
      <c r="O190">
        <f>COUNTIF('characters in chapter'!$A$5708:$A$10837,characters!B190)</f>
        <v>7</v>
      </c>
    </row>
    <row r="191" spans="1:15">
      <c r="A191" t="s">
        <v>2974</v>
      </c>
      <c r="B191" t="s">
        <v>2975</v>
      </c>
      <c r="C191">
        <v>189</v>
      </c>
      <c r="D191">
        <v>238</v>
      </c>
      <c r="E191">
        <v>2</v>
      </c>
      <c r="F191">
        <v>269</v>
      </c>
      <c r="K191" t="str">
        <f t="shared" si="2"/>
        <v>/index.php/Benedar_Belmore</v>
      </c>
      <c r="M191">
        <f>VLOOKUP($B191,'characters in chapter'!$A$5708:$B$10837,2,FALSE)</f>
        <v>238</v>
      </c>
      <c r="N191">
        <f>VLOOKUP($B191,'characters in chapter'!$D$5708:$E$10837,2,FALSE)</f>
        <v>269</v>
      </c>
      <c r="O191">
        <f>COUNTIF('characters in chapter'!$A$5708:$A$10837,characters!B191)</f>
        <v>2</v>
      </c>
    </row>
    <row r="192" spans="1:15">
      <c r="A192" t="s">
        <v>2976</v>
      </c>
      <c r="B192" t="s">
        <v>1665</v>
      </c>
      <c r="C192">
        <v>190</v>
      </c>
      <c r="D192">
        <v>228</v>
      </c>
      <c r="E192">
        <v>1</v>
      </c>
      <c r="F192">
        <v>228</v>
      </c>
      <c r="K192" t="str">
        <f t="shared" si="2"/>
        <v>/index.php/Benedict</v>
      </c>
      <c r="M192">
        <f>VLOOKUP($B192,'characters in chapter'!$A$5708:$B$10837,2,FALSE)</f>
        <v>228</v>
      </c>
      <c r="N192">
        <f>VLOOKUP($B192,'characters in chapter'!$D$5708:$E$10837,2,FALSE)</f>
        <v>228</v>
      </c>
      <c r="O192">
        <f>COUNTIF('characters in chapter'!$A$5708:$A$10837,characters!B192)</f>
        <v>1</v>
      </c>
    </row>
    <row r="193" spans="1:15">
      <c r="A193" t="s">
        <v>2977</v>
      </c>
      <c r="B193" t="s">
        <v>2978</v>
      </c>
      <c r="C193">
        <v>191</v>
      </c>
      <c r="D193">
        <v>-1</v>
      </c>
      <c r="E193">
        <v>0</v>
      </c>
      <c r="F193">
        <v>0</v>
      </c>
      <c r="K193" t="str">
        <f t="shared" si="2"/>
        <v>/index.php/Benedict_Broom</v>
      </c>
      <c r="M193" t="e">
        <f>VLOOKUP($B193,'characters in chapter'!$A$5708:$B$10837,2,FALSE)</f>
        <v>#N/A</v>
      </c>
      <c r="N193" t="e">
        <f>VLOOKUP($B193,'characters in chapter'!$D$5708:$E$10837,2,FALSE)</f>
        <v>#N/A</v>
      </c>
      <c r="O193">
        <f>COUNTIF('characters in chapter'!$A$5708:$A$10837,characters!B193)</f>
        <v>0</v>
      </c>
    </row>
    <row r="194" spans="1:15">
      <c r="A194" t="s">
        <v>2979</v>
      </c>
      <c r="B194" t="s">
        <v>2980</v>
      </c>
      <c r="C194">
        <v>192</v>
      </c>
      <c r="D194">
        <v>111</v>
      </c>
      <c r="E194">
        <v>1</v>
      </c>
      <c r="F194">
        <v>111</v>
      </c>
      <c r="K194" t="str">
        <f t="shared" ref="K194:K257" si="3">A194</f>
        <v>/index.php/Benfred_Tallhart</v>
      </c>
      <c r="M194">
        <f>VLOOKUP($B194,'characters in chapter'!$A$5708:$B$10837,2,FALSE)</f>
        <v>111</v>
      </c>
      <c r="N194">
        <f>VLOOKUP($B194,'characters in chapter'!$D$5708:$E$10837,2,FALSE)</f>
        <v>111</v>
      </c>
      <c r="O194">
        <f>COUNTIF('characters in chapter'!$A$5708:$A$10837,characters!B194)</f>
        <v>1</v>
      </c>
    </row>
    <row r="195" spans="1:15">
      <c r="A195" t="s">
        <v>2981</v>
      </c>
      <c r="B195" t="s">
        <v>2982</v>
      </c>
      <c r="C195">
        <v>193</v>
      </c>
      <c r="D195">
        <v>-1</v>
      </c>
      <c r="E195">
        <v>0</v>
      </c>
      <c r="F195">
        <v>0</v>
      </c>
      <c r="K195" t="str">
        <f t="shared" si="3"/>
        <v>/index.php/Benfrey_Frey</v>
      </c>
      <c r="M195">
        <f>VLOOKUP($B195,'characters in chapter'!$A$5708:$B$10837,2,FALSE)</f>
        <v>196</v>
      </c>
      <c r="N195">
        <f>VLOOKUP($B195,'characters in chapter'!$D$5708:$E$10837,2,FALSE)</f>
        <v>196</v>
      </c>
      <c r="O195">
        <f>COUNTIF('characters in chapter'!$A$5708:$A$10837,characters!B195)</f>
        <v>1</v>
      </c>
    </row>
    <row r="196" spans="1:15">
      <c r="A196" t="s">
        <v>2983</v>
      </c>
      <c r="B196" t="s">
        <v>2984</v>
      </c>
      <c r="C196">
        <v>194</v>
      </c>
      <c r="D196">
        <v>2</v>
      </c>
      <c r="E196">
        <v>20</v>
      </c>
      <c r="F196">
        <v>309</v>
      </c>
      <c r="H196" t="s">
        <v>14152</v>
      </c>
      <c r="K196" t="str">
        <f t="shared" si="3"/>
        <v>/index.php/Benjen_Stark</v>
      </c>
      <c r="M196">
        <f>VLOOKUP($B196,'characters in chapter'!$A$5708:$B$10837,2,FALSE)</f>
        <v>2</v>
      </c>
      <c r="N196">
        <f>VLOOKUP($B196,'characters in chapter'!$D$5708:$E$10837,2,FALSE)</f>
        <v>333</v>
      </c>
      <c r="O196">
        <f>COUNTIF('characters in chapter'!$A$5708:$A$10837,characters!B196)</f>
        <v>23</v>
      </c>
    </row>
    <row r="197" spans="1:15">
      <c r="A197" t="s">
        <v>2985</v>
      </c>
      <c r="B197" t="s">
        <v>2986</v>
      </c>
      <c r="C197">
        <v>195</v>
      </c>
      <c r="D197">
        <v>-1</v>
      </c>
      <c r="E197">
        <v>0</v>
      </c>
      <c r="F197">
        <v>0</v>
      </c>
      <c r="K197" t="str">
        <f t="shared" si="3"/>
        <v>/index.php/Benjen_Stark_(Bitter)</v>
      </c>
      <c r="M197" t="e">
        <f>VLOOKUP($B197,'characters in chapter'!$A$5708:$B$10837,2,FALSE)</f>
        <v>#N/A</v>
      </c>
      <c r="N197" t="e">
        <f>VLOOKUP($B197,'characters in chapter'!$D$5708:$E$10837,2,FALSE)</f>
        <v>#N/A</v>
      </c>
      <c r="O197">
        <f>COUNTIF('characters in chapter'!$A$5708:$A$10837,characters!B197)</f>
        <v>0</v>
      </c>
    </row>
    <row r="198" spans="1:15">
      <c r="A198" t="s">
        <v>2987</v>
      </c>
      <c r="B198" t="s">
        <v>2988</v>
      </c>
      <c r="C198">
        <v>196</v>
      </c>
      <c r="D198">
        <v>-1</v>
      </c>
      <c r="E198">
        <v>0</v>
      </c>
      <c r="F198">
        <v>0</v>
      </c>
      <c r="K198" t="str">
        <f t="shared" si="3"/>
        <v>/index.php/Benjen_Stark_(Sweet)</v>
      </c>
      <c r="M198" t="e">
        <f>VLOOKUP($B198,'characters in chapter'!$A$5708:$B$10837,2,FALSE)</f>
        <v>#N/A</v>
      </c>
      <c r="N198" t="e">
        <f>VLOOKUP($B198,'characters in chapter'!$D$5708:$E$10837,2,FALSE)</f>
        <v>#N/A</v>
      </c>
      <c r="O198">
        <f>COUNTIF('characters in chapter'!$A$5708:$A$10837,characters!B198)</f>
        <v>0</v>
      </c>
    </row>
    <row r="199" spans="1:15">
      <c r="A199" t="s">
        <v>2989</v>
      </c>
      <c r="B199" t="s">
        <v>2990</v>
      </c>
      <c r="C199">
        <v>197</v>
      </c>
      <c r="D199">
        <v>-1</v>
      </c>
      <c r="E199">
        <v>0</v>
      </c>
      <c r="F199">
        <v>0</v>
      </c>
      <c r="K199" t="str">
        <f t="shared" si="3"/>
        <v>/index.php/Bennard_Brune</v>
      </c>
      <c r="M199" t="e">
        <f>VLOOKUP($B199,'characters in chapter'!$A$5708:$B$10837,2,FALSE)</f>
        <v>#N/A</v>
      </c>
      <c r="N199" t="e">
        <f>VLOOKUP($B199,'characters in chapter'!$D$5708:$E$10837,2,FALSE)</f>
        <v>#N/A</v>
      </c>
      <c r="O199">
        <f>COUNTIF('characters in chapter'!$A$5708:$A$10837,characters!B199)</f>
        <v>0</v>
      </c>
    </row>
    <row r="200" spans="1:15">
      <c r="A200" t="s">
        <v>2991</v>
      </c>
      <c r="B200" t="s">
        <v>2992</v>
      </c>
      <c r="C200">
        <v>198</v>
      </c>
      <c r="D200">
        <v>-1</v>
      </c>
      <c r="E200">
        <v>0</v>
      </c>
      <c r="F200">
        <v>0</v>
      </c>
      <c r="K200" t="str">
        <f t="shared" si="3"/>
        <v>/index.php/Bennarion_Botley</v>
      </c>
      <c r="M200" t="e">
        <f>VLOOKUP($B200,'characters in chapter'!$A$5708:$B$10837,2,FALSE)</f>
        <v>#N/A</v>
      </c>
      <c r="N200" t="e">
        <f>VLOOKUP($B200,'characters in chapter'!$D$5708:$E$10837,2,FALSE)</f>
        <v>#N/A</v>
      </c>
      <c r="O200">
        <f>COUNTIF('characters in chapter'!$A$5708:$A$10837,characters!B200)</f>
        <v>0</v>
      </c>
    </row>
    <row r="201" spans="1:15">
      <c r="A201" t="s">
        <v>2993</v>
      </c>
      <c r="B201" t="s">
        <v>2994</v>
      </c>
      <c r="C201">
        <v>199</v>
      </c>
      <c r="D201">
        <v>-1</v>
      </c>
      <c r="E201">
        <v>0</v>
      </c>
      <c r="F201">
        <v>0</v>
      </c>
      <c r="K201" t="str">
        <f t="shared" si="3"/>
        <v>/index.php/Bennet</v>
      </c>
      <c r="M201" t="e">
        <f>VLOOKUP($B201,'characters in chapter'!$A$5708:$B$10837,2,FALSE)</f>
        <v>#N/A</v>
      </c>
      <c r="N201" t="e">
        <f>VLOOKUP($B201,'characters in chapter'!$D$5708:$E$10837,2,FALSE)</f>
        <v>#N/A</v>
      </c>
      <c r="O201">
        <f>COUNTIF('characters in chapter'!$A$5708:$A$10837,characters!B201)</f>
        <v>0</v>
      </c>
    </row>
    <row r="202" spans="1:15">
      <c r="A202" t="s">
        <v>2995</v>
      </c>
      <c r="B202" t="s">
        <v>2996</v>
      </c>
      <c r="C202">
        <v>200</v>
      </c>
      <c r="D202">
        <v>-1</v>
      </c>
      <c r="E202">
        <v>0</v>
      </c>
      <c r="F202">
        <v>0</v>
      </c>
      <c r="K202" t="str">
        <f t="shared" si="3"/>
        <v>/index.php/Bennis</v>
      </c>
      <c r="M202" t="e">
        <f>VLOOKUP($B202,'characters in chapter'!$A$5708:$B$10837,2,FALSE)</f>
        <v>#N/A</v>
      </c>
      <c r="N202" t="e">
        <f>VLOOKUP($B202,'characters in chapter'!$D$5708:$E$10837,2,FALSE)</f>
        <v>#N/A</v>
      </c>
      <c r="O202">
        <f>COUNTIF('characters in chapter'!$A$5708:$A$10837,characters!B202)</f>
        <v>0</v>
      </c>
    </row>
    <row r="203" spans="1:15">
      <c r="A203" t="s">
        <v>2997</v>
      </c>
      <c r="B203" t="s">
        <v>2998</v>
      </c>
      <c r="C203">
        <v>201</v>
      </c>
      <c r="D203">
        <v>-1</v>
      </c>
      <c r="E203">
        <v>0</v>
      </c>
      <c r="F203">
        <v>0</v>
      </c>
      <c r="K203" t="str">
        <f t="shared" si="3"/>
        <v>/index.php/Beqqo</v>
      </c>
      <c r="M203" t="e">
        <f>VLOOKUP($B203,'characters in chapter'!$A$5708:$B$10837,2,FALSE)</f>
        <v>#N/A</v>
      </c>
      <c r="N203" t="e">
        <f>VLOOKUP($B203,'characters in chapter'!$D$5708:$E$10837,2,FALSE)</f>
        <v>#N/A</v>
      </c>
      <c r="O203">
        <f>COUNTIF('characters in chapter'!$A$5708:$A$10837,characters!B203)</f>
        <v>0</v>
      </c>
    </row>
    <row r="204" spans="1:15">
      <c r="A204" t="s">
        <v>2999</v>
      </c>
      <c r="B204" t="s">
        <v>3000</v>
      </c>
      <c r="C204">
        <v>202</v>
      </c>
      <c r="D204">
        <v>90</v>
      </c>
      <c r="E204">
        <v>1</v>
      </c>
      <c r="F204">
        <v>90</v>
      </c>
      <c r="K204" t="str">
        <f t="shared" si="3"/>
        <v>/index.php/Beren_Tallhart</v>
      </c>
      <c r="M204">
        <f>VLOOKUP($B204,'characters in chapter'!$A$5708:$B$10837,2,FALSE)</f>
        <v>90</v>
      </c>
      <c r="N204">
        <f>VLOOKUP($B204,'characters in chapter'!$D$5708:$E$10837,2,FALSE)</f>
        <v>90</v>
      </c>
      <c r="O204">
        <f>COUNTIF('characters in chapter'!$A$5708:$A$10837,characters!B204)</f>
        <v>1</v>
      </c>
    </row>
    <row r="205" spans="1:15">
      <c r="A205" t="s">
        <v>3001</v>
      </c>
      <c r="B205" t="s">
        <v>3002</v>
      </c>
      <c r="C205">
        <v>203</v>
      </c>
      <c r="D205">
        <v>90</v>
      </c>
      <c r="E205">
        <v>1</v>
      </c>
      <c r="F205">
        <v>90</v>
      </c>
      <c r="K205" t="str">
        <f t="shared" si="3"/>
        <v>/index.php/Berena_Hornwood</v>
      </c>
      <c r="M205">
        <f>VLOOKUP($B205,'characters in chapter'!$A$5708:$B$10837,2,FALSE)</f>
        <v>90</v>
      </c>
      <c r="N205">
        <f>VLOOKUP($B205,'characters in chapter'!$D$5708:$E$10837,2,FALSE)</f>
        <v>321</v>
      </c>
      <c r="O205">
        <f>COUNTIF('characters in chapter'!$A$5708:$A$10837,characters!B205)</f>
        <v>2</v>
      </c>
    </row>
    <row r="206" spans="1:15">
      <c r="A206" t="s">
        <v>3003</v>
      </c>
      <c r="B206" t="s">
        <v>3004</v>
      </c>
      <c r="C206">
        <v>204</v>
      </c>
      <c r="D206">
        <v>29</v>
      </c>
      <c r="E206">
        <v>21</v>
      </c>
      <c r="F206">
        <v>270</v>
      </c>
      <c r="H206" t="s">
        <v>14143</v>
      </c>
      <c r="K206" t="str">
        <f t="shared" si="3"/>
        <v>/index.php/Beric_Dondarrion</v>
      </c>
      <c r="M206">
        <f>VLOOKUP($B206,'characters in chapter'!$A$5708:$B$10837,2,FALSE)</f>
        <v>29</v>
      </c>
      <c r="N206">
        <f>VLOOKUP($B206,'characters in chapter'!$D$5708:$E$10837,2,FALSE)</f>
        <v>323</v>
      </c>
      <c r="O206">
        <f>COUNTIF('characters in chapter'!$A$5708:$A$10837,characters!B206)</f>
        <v>22</v>
      </c>
    </row>
    <row r="207" spans="1:15">
      <c r="A207" t="s">
        <v>3007</v>
      </c>
      <c r="B207" t="s">
        <v>3008</v>
      </c>
      <c r="C207">
        <v>205</v>
      </c>
      <c r="D207">
        <v>-1</v>
      </c>
      <c r="E207">
        <v>0</v>
      </c>
      <c r="F207">
        <v>0</v>
      </c>
      <c r="K207" t="str">
        <f t="shared" si="3"/>
        <v>/index.php/Bernarr</v>
      </c>
      <c r="M207" t="e">
        <f>VLOOKUP($B207,'characters in chapter'!$A$5708:$B$10837,2,FALSE)</f>
        <v>#N/A</v>
      </c>
      <c r="N207" t="e">
        <f>VLOOKUP($B207,'characters in chapter'!$D$5708:$E$10837,2,FALSE)</f>
        <v>#N/A</v>
      </c>
      <c r="O207">
        <f>COUNTIF('characters in chapter'!$A$5708:$A$10837,characters!B207)</f>
        <v>0</v>
      </c>
    </row>
    <row r="208" spans="1:15">
      <c r="A208" t="s">
        <v>3005</v>
      </c>
      <c r="B208" t="s">
        <v>3006</v>
      </c>
      <c r="C208">
        <v>206</v>
      </c>
      <c r="D208">
        <v>-1</v>
      </c>
      <c r="E208">
        <v>0</v>
      </c>
      <c r="F208">
        <v>0</v>
      </c>
      <c r="K208" t="str">
        <f t="shared" si="3"/>
        <v>/index.php/Bernarr_(Black)</v>
      </c>
      <c r="M208" t="e">
        <f>VLOOKUP($B208,'characters in chapter'!$A$5708:$B$10837,2,FALSE)</f>
        <v>#N/A</v>
      </c>
      <c r="N208" t="e">
        <f>VLOOKUP($B208,'characters in chapter'!$D$5708:$E$10837,2,FALSE)</f>
        <v>#N/A</v>
      </c>
      <c r="O208">
        <f>COUNTIF('characters in chapter'!$A$5708:$A$10837,characters!B208)</f>
        <v>0</v>
      </c>
    </row>
    <row r="209" spans="1:15">
      <c r="A209" t="s">
        <v>3010</v>
      </c>
      <c r="B209" t="s">
        <v>1667</v>
      </c>
      <c r="C209">
        <v>207</v>
      </c>
      <c r="D209">
        <v>239</v>
      </c>
      <c r="E209">
        <v>1</v>
      </c>
      <c r="F209">
        <v>239</v>
      </c>
      <c r="K209" t="str">
        <f t="shared" si="3"/>
        <v>/index.php/Beron_Blacktyde</v>
      </c>
      <c r="M209">
        <f>VLOOKUP($B209,'characters in chapter'!$A$5708:$B$10837,2,FALSE)</f>
        <v>239</v>
      </c>
      <c r="N209">
        <f>VLOOKUP($B209,'characters in chapter'!$D$5708:$E$10837,2,FALSE)</f>
        <v>239</v>
      </c>
      <c r="O209">
        <f>COUNTIF('characters in chapter'!$A$5708:$A$10837,characters!B209)</f>
        <v>1</v>
      </c>
    </row>
    <row r="210" spans="1:15">
      <c r="A210" t="s">
        <v>3009</v>
      </c>
      <c r="B210" t="s">
        <v>1666</v>
      </c>
      <c r="C210">
        <v>208</v>
      </c>
      <c r="D210">
        <v>-1</v>
      </c>
      <c r="E210">
        <v>0</v>
      </c>
      <c r="F210">
        <v>0</v>
      </c>
      <c r="K210" t="str">
        <f t="shared" si="3"/>
        <v>/index.php/Beron_Stark</v>
      </c>
      <c r="M210">
        <f>VLOOKUP($B210,'characters in chapter'!$A$5708:$B$10837,2,FALSE)</f>
        <v>316</v>
      </c>
      <c r="N210">
        <f>VLOOKUP($B210,'characters in chapter'!$D$5708:$E$10837,2,FALSE)</f>
        <v>316</v>
      </c>
      <c r="O210">
        <f>COUNTIF('characters in chapter'!$A$5708:$A$10837,characters!B210)</f>
        <v>1</v>
      </c>
    </row>
    <row r="211" spans="1:15">
      <c r="A211" t="s">
        <v>3011</v>
      </c>
      <c r="B211" t="s">
        <v>1668</v>
      </c>
      <c r="C211">
        <v>209</v>
      </c>
      <c r="D211">
        <v>-1</v>
      </c>
      <c r="E211">
        <v>0</v>
      </c>
      <c r="F211">
        <v>0</v>
      </c>
      <c r="K211" t="str">
        <f t="shared" si="3"/>
        <v>/index.php/Bertram_Beesbury</v>
      </c>
      <c r="M211" t="e">
        <f>VLOOKUP($B211,'characters in chapter'!$A$5708:$B$10837,2,FALSE)</f>
        <v>#N/A</v>
      </c>
      <c r="N211" t="e">
        <f>VLOOKUP($B211,'characters in chapter'!$D$5708:$E$10837,2,FALSE)</f>
        <v>#N/A</v>
      </c>
      <c r="O211">
        <f>COUNTIF('characters in chapter'!$A$5708:$A$10837,characters!B211)</f>
        <v>0</v>
      </c>
    </row>
    <row r="212" spans="1:15">
      <c r="A212" t="s">
        <v>3012</v>
      </c>
      <c r="B212" t="s">
        <v>3013</v>
      </c>
      <c r="C212">
        <v>210</v>
      </c>
      <c r="D212">
        <v>-1</v>
      </c>
      <c r="E212">
        <v>0</v>
      </c>
      <c r="F212">
        <v>0</v>
      </c>
      <c r="K212" t="str">
        <f t="shared" si="3"/>
        <v>/index.php/Bess_Bracken</v>
      </c>
      <c r="M212" t="e">
        <f>VLOOKUP($B212,'characters in chapter'!$A$5708:$B$10837,2,FALSE)</f>
        <v>#N/A</v>
      </c>
      <c r="N212" t="e">
        <f>VLOOKUP($B212,'characters in chapter'!$D$5708:$E$10837,2,FALSE)</f>
        <v>#N/A</v>
      </c>
      <c r="O212">
        <f>COUNTIF('characters in chapter'!$A$5708:$A$10837,characters!B212)</f>
        <v>0</v>
      </c>
    </row>
    <row r="213" spans="1:15">
      <c r="A213" t="s">
        <v>3014</v>
      </c>
      <c r="B213" t="s">
        <v>1669</v>
      </c>
      <c r="C213">
        <v>211</v>
      </c>
      <c r="D213">
        <v>-1</v>
      </c>
      <c r="E213">
        <v>0</v>
      </c>
      <c r="F213">
        <v>0</v>
      </c>
      <c r="K213" t="str">
        <f t="shared" si="3"/>
        <v>/index.php/Bessa</v>
      </c>
      <c r="M213" t="e">
        <f>VLOOKUP($B213,'characters in chapter'!$A$5708:$B$10837,2,FALSE)</f>
        <v>#N/A</v>
      </c>
      <c r="N213" t="e">
        <f>VLOOKUP($B213,'characters in chapter'!$D$5708:$E$10837,2,FALSE)</f>
        <v>#N/A</v>
      </c>
      <c r="O213">
        <f>COUNTIF('characters in chapter'!$A$5708:$A$10837,characters!B213)</f>
        <v>0</v>
      </c>
    </row>
    <row r="214" spans="1:15">
      <c r="A214" t="s">
        <v>3015</v>
      </c>
      <c r="B214" t="s">
        <v>3016</v>
      </c>
      <c r="C214">
        <v>212</v>
      </c>
      <c r="D214">
        <v>-1</v>
      </c>
      <c r="E214">
        <v>0</v>
      </c>
      <c r="F214">
        <v>0</v>
      </c>
      <c r="K214" t="str">
        <f t="shared" si="3"/>
        <v>/index.php/Bessa_(Winterfell)</v>
      </c>
      <c r="M214" t="e">
        <f>VLOOKUP($B214,'characters in chapter'!$A$5708:$B$10837,2,FALSE)</f>
        <v>#N/A</v>
      </c>
      <c r="N214" t="e">
        <f>VLOOKUP($B214,'characters in chapter'!$D$5708:$E$10837,2,FALSE)</f>
        <v>#N/A</v>
      </c>
      <c r="O214">
        <f>COUNTIF('characters in chapter'!$A$5708:$A$10837,characters!B214)</f>
        <v>0</v>
      </c>
    </row>
    <row r="215" spans="1:15">
      <c r="A215" t="s">
        <v>3017</v>
      </c>
      <c r="B215" t="s">
        <v>3018</v>
      </c>
      <c r="C215">
        <v>213</v>
      </c>
      <c r="D215">
        <v>7</v>
      </c>
      <c r="E215">
        <v>2</v>
      </c>
      <c r="F215">
        <v>140</v>
      </c>
      <c r="K215" t="str">
        <f t="shared" si="3"/>
        <v>/index.php/Beth_Cassel</v>
      </c>
      <c r="M215">
        <f>VLOOKUP($B215,'characters in chapter'!$A$5708:$B$10837,2,FALSE)</f>
        <v>7</v>
      </c>
      <c r="N215">
        <f>VLOOKUP($B215,'characters in chapter'!$D$5708:$E$10837,2,FALSE)</f>
        <v>140</v>
      </c>
      <c r="O215">
        <f>COUNTIF('characters in chapter'!$A$5708:$A$10837,characters!B215)</f>
        <v>2</v>
      </c>
    </row>
    <row r="216" spans="1:15">
      <c r="A216" t="s">
        <v>3019</v>
      </c>
      <c r="B216" t="s">
        <v>1670</v>
      </c>
      <c r="C216">
        <v>214</v>
      </c>
      <c r="D216">
        <v>-1</v>
      </c>
      <c r="E216">
        <v>0</v>
      </c>
      <c r="F216">
        <v>0</v>
      </c>
      <c r="K216" t="str">
        <f t="shared" si="3"/>
        <v>/index.php/Bethany_(Blushing_Bethany)</v>
      </c>
      <c r="M216" t="e">
        <f>VLOOKUP($B216,'characters in chapter'!$A$5708:$B$10837,2,FALSE)</f>
        <v>#N/A</v>
      </c>
      <c r="N216" t="e">
        <f>VLOOKUP($B216,'characters in chapter'!$D$5708:$E$10837,2,FALSE)</f>
        <v>#N/A</v>
      </c>
      <c r="O216">
        <f>COUNTIF('characters in chapter'!$A$5708:$A$10837,characters!B216)</f>
        <v>0</v>
      </c>
    </row>
    <row r="217" spans="1:15">
      <c r="A217" t="s">
        <v>3020</v>
      </c>
      <c r="B217" t="s">
        <v>1671</v>
      </c>
      <c r="C217">
        <v>215</v>
      </c>
      <c r="D217">
        <v>-1</v>
      </c>
      <c r="E217">
        <v>0</v>
      </c>
      <c r="F217">
        <v>0</v>
      </c>
      <c r="K217" t="str">
        <f t="shared" si="3"/>
        <v>/index.php/Bethany_Bracken</v>
      </c>
      <c r="M217" t="e">
        <f>VLOOKUP($B217,'characters in chapter'!$A$5708:$B$10837,2,FALSE)</f>
        <v>#N/A</v>
      </c>
      <c r="N217" t="e">
        <f>VLOOKUP($B217,'characters in chapter'!$D$5708:$E$10837,2,FALSE)</f>
        <v>#N/A</v>
      </c>
      <c r="O217">
        <f>COUNTIF('characters in chapter'!$A$5708:$A$10837,characters!B217)</f>
        <v>0</v>
      </c>
    </row>
    <row r="218" spans="1:15">
      <c r="A218" t="s">
        <v>3021</v>
      </c>
      <c r="B218" t="s">
        <v>1672</v>
      </c>
      <c r="C218">
        <v>216</v>
      </c>
      <c r="D218">
        <v>-1</v>
      </c>
      <c r="E218">
        <v>0</v>
      </c>
      <c r="F218">
        <v>0</v>
      </c>
      <c r="K218" t="str">
        <f t="shared" si="3"/>
        <v>/index.php/Bethany_Fair-Fingers</v>
      </c>
      <c r="M218" t="e">
        <f>VLOOKUP($B218,'characters in chapter'!$A$5708:$B$10837,2,FALSE)</f>
        <v>#N/A</v>
      </c>
      <c r="N218" t="e">
        <f>VLOOKUP($B218,'characters in chapter'!$D$5708:$E$10837,2,FALSE)</f>
        <v>#N/A</v>
      </c>
      <c r="O218">
        <f>COUNTIF('characters in chapter'!$A$5708:$A$10837,characters!B218)</f>
        <v>0</v>
      </c>
    </row>
    <row r="219" spans="1:15">
      <c r="A219" t="s">
        <v>3022</v>
      </c>
      <c r="B219" t="s">
        <v>3023</v>
      </c>
      <c r="C219">
        <v>217</v>
      </c>
      <c r="D219">
        <v>-1</v>
      </c>
      <c r="E219">
        <v>0</v>
      </c>
      <c r="F219">
        <v>0</v>
      </c>
      <c r="K219" t="str">
        <f t="shared" si="3"/>
        <v>/index.php/Bethany_Redwyne</v>
      </c>
      <c r="M219" t="e">
        <f>VLOOKUP($B219,'characters in chapter'!$A$5708:$B$10837,2,FALSE)</f>
        <v>#N/A</v>
      </c>
      <c r="N219" t="e">
        <f>VLOOKUP($B219,'characters in chapter'!$D$5708:$E$10837,2,FALSE)</f>
        <v>#N/A</v>
      </c>
      <c r="O219">
        <f>COUNTIF('characters in chapter'!$A$5708:$A$10837,characters!B219)</f>
        <v>0</v>
      </c>
    </row>
    <row r="220" spans="1:15">
      <c r="A220" t="s">
        <v>3024</v>
      </c>
      <c r="B220" t="s">
        <v>3025</v>
      </c>
      <c r="C220">
        <v>218</v>
      </c>
      <c r="D220">
        <v>-1</v>
      </c>
      <c r="E220">
        <v>0</v>
      </c>
      <c r="F220">
        <v>0</v>
      </c>
      <c r="K220" t="str">
        <f t="shared" si="3"/>
        <v>/index.php/Bethany_Rosby</v>
      </c>
      <c r="M220" t="e">
        <f>VLOOKUP($B220,'characters in chapter'!$A$5708:$B$10837,2,FALSE)</f>
        <v>#N/A</v>
      </c>
      <c r="N220" t="e">
        <f>VLOOKUP($B220,'characters in chapter'!$D$5708:$E$10837,2,FALSE)</f>
        <v>#N/A</v>
      </c>
      <c r="O220">
        <f>COUNTIF('characters in chapter'!$A$5708:$A$10837,characters!B220)</f>
        <v>0</v>
      </c>
    </row>
    <row r="221" spans="1:15">
      <c r="A221" t="s">
        <v>3026</v>
      </c>
      <c r="B221" t="s">
        <v>1673</v>
      </c>
      <c r="C221">
        <v>219</v>
      </c>
      <c r="D221">
        <v>-1</v>
      </c>
      <c r="E221">
        <v>0</v>
      </c>
      <c r="F221">
        <v>0</v>
      </c>
      <c r="K221" t="str">
        <f t="shared" si="3"/>
        <v>/index.php/Bethany_Ryswell</v>
      </c>
      <c r="M221" t="e">
        <f>VLOOKUP($B221,'characters in chapter'!$A$5708:$B$10837,2,FALSE)</f>
        <v>#N/A</v>
      </c>
      <c r="N221" t="e">
        <f>VLOOKUP($B221,'characters in chapter'!$D$5708:$E$10837,2,FALSE)</f>
        <v>#N/A</v>
      </c>
      <c r="O221">
        <f>COUNTIF('characters in chapter'!$A$5708:$A$10837,characters!B221)</f>
        <v>0</v>
      </c>
    </row>
    <row r="222" spans="1:15">
      <c r="A222" t="s">
        <v>3027</v>
      </c>
      <c r="B222" t="s">
        <v>1674</v>
      </c>
      <c r="C222">
        <v>220</v>
      </c>
      <c r="D222">
        <v>-1</v>
      </c>
      <c r="E222">
        <v>0</v>
      </c>
      <c r="F222">
        <v>0</v>
      </c>
      <c r="K222" t="str">
        <f t="shared" si="3"/>
        <v>/index.php/Betharios_of_Braavos</v>
      </c>
      <c r="M222" t="e">
        <f>VLOOKUP($B222,'characters in chapter'!$A$5708:$B$10837,2,FALSE)</f>
        <v>#N/A</v>
      </c>
      <c r="N222" t="e">
        <f>VLOOKUP($B222,'characters in chapter'!$D$5708:$E$10837,2,FALSE)</f>
        <v>#N/A</v>
      </c>
      <c r="O222">
        <f>COUNTIF('characters in chapter'!$A$5708:$A$10837,characters!B222)</f>
        <v>0</v>
      </c>
    </row>
    <row r="223" spans="1:15">
      <c r="A223" t="s">
        <v>3028</v>
      </c>
      <c r="B223" t="s">
        <v>3029</v>
      </c>
      <c r="C223">
        <v>221</v>
      </c>
      <c r="D223">
        <v>-1</v>
      </c>
      <c r="E223">
        <v>0</v>
      </c>
      <c r="F223">
        <v>0</v>
      </c>
      <c r="K223" t="str">
        <f t="shared" si="3"/>
        <v>/index.php/Bharbo</v>
      </c>
      <c r="M223" t="e">
        <f>VLOOKUP($B223,'characters in chapter'!$A$5708:$B$10837,2,FALSE)</f>
        <v>#N/A</v>
      </c>
      <c r="N223" t="e">
        <f>VLOOKUP($B223,'characters in chapter'!$D$5708:$E$10837,2,FALSE)</f>
        <v>#N/A</v>
      </c>
      <c r="O223">
        <f>COUNTIF('characters in chapter'!$A$5708:$A$10837,characters!B223)</f>
        <v>0</v>
      </c>
    </row>
    <row r="224" spans="1:15">
      <c r="A224" t="s">
        <v>3030</v>
      </c>
      <c r="B224" t="s">
        <v>1675</v>
      </c>
      <c r="C224">
        <v>222</v>
      </c>
      <c r="D224">
        <v>-1</v>
      </c>
      <c r="E224">
        <v>0</v>
      </c>
      <c r="F224">
        <v>0</v>
      </c>
      <c r="K224" t="str">
        <f t="shared" si="3"/>
        <v>/index.php/Big_Boil</v>
      </c>
      <c r="M224" t="e">
        <f>VLOOKUP($B224,'characters in chapter'!$A$5708:$B$10837,2,FALSE)</f>
        <v>#N/A</v>
      </c>
      <c r="N224" t="e">
        <f>VLOOKUP($B224,'characters in chapter'!$D$5708:$E$10837,2,FALSE)</f>
        <v>#N/A</v>
      </c>
      <c r="O224">
        <f>COUNTIF('characters in chapter'!$A$5708:$A$10837,characters!B224)</f>
        <v>0</v>
      </c>
    </row>
    <row r="225" spans="1:15">
      <c r="A225" t="s">
        <v>3031</v>
      </c>
      <c r="B225" t="s">
        <v>1676</v>
      </c>
      <c r="C225">
        <v>223</v>
      </c>
      <c r="D225">
        <v>-1</v>
      </c>
      <c r="E225">
        <v>0</v>
      </c>
      <c r="F225">
        <v>0</v>
      </c>
      <c r="K225" t="str">
        <f t="shared" si="3"/>
        <v>/index.php/Bill</v>
      </c>
      <c r="M225" t="e">
        <f>VLOOKUP($B225,'characters in chapter'!$A$5708:$B$10837,2,FALSE)</f>
        <v>#N/A</v>
      </c>
      <c r="N225" t="e">
        <f>VLOOKUP($B225,'characters in chapter'!$D$5708:$E$10837,2,FALSE)</f>
        <v>#N/A</v>
      </c>
      <c r="O225">
        <f>COUNTIF('characters in chapter'!$A$5708:$A$10837,characters!B225)</f>
        <v>0</v>
      </c>
    </row>
    <row r="226" spans="1:15">
      <c r="A226" t="s">
        <v>3032</v>
      </c>
      <c r="B226" t="s">
        <v>3033</v>
      </c>
      <c r="C226">
        <v>224</v>
      </c>
      <c r="D226">
        <v>79</v>
      </c>
      <c r="E226">
        <v>5</v>
      </c>
      <c r="F226">
        <v>270</v>
      </c>
      <c r="K226" t="str">
        <f t="shared" si="3"/>
        <v>/index.php/Biter</v>
      </c>
      <c r="M226">
        <f>VLOOKUP($B226,'characters in chapter'!$A$5708:$B$10837,2,FALSE)</f>
        <v>79</v>
      </c>
      <c r="N226">
        <f>VLOOKUP($B226,'characters in chapter'!$D$5708:$E$10837,2,FALSE)</f>
        <v>270</v>
      </c>
      <c r="O226">
        <f>COUNTIF('characters in chapter'!$A$5708:$A$10837,characters!B226)</f>
        <v>5</v>
      </c>
    </row>
    <row r="227" spans="1:15">
      <c r="A227" t="s">
        <v>5465</v>
      </c>
      <c r="B227" t="s">
        <v>5466</v>
      </c>
      <c r="C227">
        <v>225</v>
      </c>
      <c r="D227">
        <v>159</v>
      </c>
      <c r="E227">
        <v>3</v>
      </c>
      <c r="F227">
        <v>272</v>
      </c>
      <c r="K227" t="str">
        <f t="shared" si="3"/>
        <v>/index.php/Black_Walder_Frey</v>
      </c>
      <c r="M227">
        <f>VLOOKUP($B227,'characters in chapter'!$A$5708:$B$10837,2,FALSE)</f>
        <v>159</v>
      </c>
      <c r="N227">
        <f>VLOOKUP($B227,'characters in chapter'!$D$5708:$E$10837,2,FALSE)</f>
        <v>272</v>
      </c>
      <c r="O227">
        <f>COUNTIF('characters in chapter'!$A$5708:$A$10837,characters!B227)</f>
        <v>3</v>
      </c>
    </row>
    <row r="228" spans="1:15">
      <c r="A228" t="s">
        <v>3034</v>
      </c>
      <c r="B228" t="s">
        <v>3035</v>
      </c>
      <c r="C228">
        <v>226</v>
      </c>
      <c r="D228">
        <v>-1</v>
      </c>
      <c r="E228">
        <v>0</v>
      </c>
      <c r="F228">
        <v>0</v>
      </c>
      <c r="K228" t="str">
        <f t="shared" si="3"/>
        <v>/index.php/Blane</v>
      </c>
      <c r="M228" t="e">
        <f>VLOOKUP($B228,'characters in chapter'!$A$5708:$B$10837,2,FALSE)</f>
        <v>#N/A</v>
      </c>
      <c r="N228" t="e">
        <f>VLOOKUP($B228,'characters in chapter'!$D$5708:$E$10837,2,FALSE)</f>
        <v>#N/A</v>
      </c>
      <c r="O228">
        <f>COUNTIF('characters in chapter'!$A$5708:$A$10837,characters!B228)</f>
        <v>0</v>
      </c>
    </row>
    <row r="229" spans="1:15">
      <c r="A229" t="s">
        <v>3036</v>
      </c>
      <c r="B229" t="s">
        <v>3037</v>
      </c>
      <c r="C229">
        <v>227</v>
      </c>
      <c r="D229">
        <v>325</v>
      </c>
      <c r="E229">
        <v>2</v>
      </c>
      <c r="F229">
        <v>334</v>
      </c>
      <c r="K229" t="str">
        <f t="shared" si="3"/>
        <v>/index.php/Bloodbeard</v>
      </c>
      <c r="M229">
        <f>VLOOKUP($B229,'characters in chapter'!$A$5708:$B$10837,2,FALSE)</f>
        <v>325</v>
      </c>
      <c r="N229">
        <f>VLOOKUP($B229,'characters in chapter'!$D$5708:$E$10837,2,FALSE)</f>
        <v>342</v>
      </c>
      <c r="O229">
        <f>COUNTIF('characters in chapter'!$A$5708:$A$10837,characters!B229)</f>
        <v>4</v>
      </c>
    </row>
    <row r="230" spans="1:15">
      <c r="A230" t="s">
        <v>5498</v>
      </c>
      <c r="B230" t="s">
        <v>5499</v>
      </c>
      <c r="C230">
        <v>228</v>
      </c>
      <c r="D230">
        <v>267</v>
      </c>
      <c r="E230">
        <v>2</v>
      </c>
      <c r="F230">
        <v>271</v>
      </c>
      <c r="K230" t="str">
        <f t="shared" si="3"/>
        <v>/index.php/Blue_Bard</v>
      </c>
      <c r="M230">
        <f>VLOOKUP($B230,'characters in chapter'!$A$5708:$B$10837,2,FALSE)</f>
        <v>267</v>
      </c>
      <c r="N230">
        <f>VLOOKUP($B230,'characters in chapter'!$D$5708:$E$10837,2,FALSE)</f>
        <v>271</v>
      </c>
      <c r="O230">
        <f>COUNTIF('characters in chapter'!$A$5708:$A$10837,characters!B230)</f>
        <v>2</v>
      </c>
    </row>
    <row r="231" spans="1:15">
      <c r="A231" t="s">
        <v>3038</v>
      </c>
      <c r="B231" t="s">
        <v>3039</v>
      </c>
      <c r="C231">
        <v>229</v>
      </c>
      <c r="D231">
        <v>-1</v>
      </c>
      <c r="E231">
        <v>0</v>
      </c>
      <c r="F231">
        <v>0</v>
      </c>
      <c r="K231" t="str">
        <f t="shared" si="3"/>
        <v>/index.php/Bluetooth</v>
      </c>
      <c r="M231" t="e">
        <f>VLOOKUP($B231,'characters in chapter'!$A$5708:$B$10837,2,FALSE)</f>
        <v>#N/A</v>
      </c>
      <c r="N231" t="e">
        <f>VLOOKUP($B231,'characters in chapter'!$D$5708:$E$10837,2,FALSE)</f>
        <v>#N/A</v>
      </c>
      <c r="O231">
        <f>COUNTIF('characters in chapter'!$A$5708:$A$10837,characters!B231)</f>
        <v>0</v>
      </c>
    </row>
    <row r="232" spans="1:15">
      <c r="A232" t="s">
        <v>3040</v>
      </c>
      <c r="B232" t="s">
        <v>1677</v>
      </c>
      <c r="C232">
        <v>230</v>
      </c>
      <c r="D232">
        <v>-1</v>
      </c>
      <c r="E232">
        <v>0</v>
      </c>
      <c r="F232">
        <v>0</v>
      </c>
      <c r="K232" t="str">
        <f t="shared" si="3"/>
        <v>/index.php/Bodger</v>
      </c>
      <c r="M232" t="e">
        <f>VLOOKUP($B232,'characters in chapter'!$A$5708:$B$10837,2,FALSE)</f>
        <v>#N/A</v>
      </c>
      <c r="N232" t="e">
        <f>VLOOKUP($B232,'characters in chapter'!$D$5708:$E$10837,2,FALSE)</f>
        <v>#N/A</v>
      </c>
      <c r="O232">
        <f>COUNTIF('characters in chapter'!$A$5708:$A$10837,characters!B232)</f>
        <v>0</v>
      </c>
    </row>
    <row r="233" spans="1:15">
      <c r="A233" t="s">
        <v>3041</v>
      </c>
      <c r="B233" t="s">
        <v>3042</v>
      </c>
      <c r="C233">
        <v>231</v>
      </c>
      <c r="D233">
        <v>255</v>
      </c>
      <c r="E233">
        <v>1</v>
      </c>
      <c r="F233">
        <v>255</v>
      </c>
      <c r="K233" t="str">
        <f t="shared" si="3"/>
        <v>/index.php/Bonifer_Hasty</v>
      </c>
      <c r="M233">
        <f>VLOOKUP($B233,'characters in chapter'!$A$5708:$B$10837,2,FALSE)</f>
        <v>139</v>
      </c>
      <c r="N233">
        <f>VLOOKUP($B233,'characters in chapter'!$D$5708:$E$10837,2,FALSE)</f>
        <v>255</v>
      </c>
      <c r="O233">
        <f>COUNTIF('characters in chapter'!$A$5708:$A$10837,characters!B233)</f>
        <v>2</v>
      </c>
    </row>
    <row r="234" spans="1:15">
      <c r="A234" t="s">
        <v>3043</v>
      </c>
      <c r="B234" t="s">
        <v>1678</v>
      </c>
      <c r="C234">
        <v>232</v>
      </c>
      <c r="D234">
        <v>-1</v>
      </c>
      <c r="E234">
        <v>0</v>
      </c>
      <c r="F234">
        <v>0</v>
      </c>
      <c r="K234" t="str">
        <f t="shared" si="3"/>
        <v>/index.php/Borcas</v>
      </c>
      <c r="M234" t="e">
        <f>VLOOKUP($B234,'characters in chapter'!$A$5708:$B$10837,2,FALSE)</f>
        <v>#N/A</v>
      </c>
      <c r="N234" t="e">
        <f>VLOOKUP($B234,'characters in chapter'!$D$5708:$E$10837,2,FALSE)</f>
        <v>#N/A</v>
      </c>
      <c r="O234">
        <f>COUNTIF('characters in chapter'!$A$5708:$A$10837,characters!B234)</f>
        <v>0</v>
      </c>
    </row>
    <row r="235" spans="1:15">
      <c r="A235" t="s">
        <v>3044</v>
      </c>
      <c r="B235" t="s">
        <v>1679</v>
      </c>
      <c r="C235">
        <v>233</v>
      </c>
      <c r="D235">
        <v>239</v>
      </c>
      <c r="E235">
        <v>1</v>
      </c>
      <c r="F235">
        <v>239</v>
      </c>
      <c r="K235" t="str">
        <f t="shared" si="3"/>
        <v>/index.php/Boremund_Harlaw</v>
      </c>
      <c r="M235">
        <f>VLOOKUP($B235,'characters in chapter'!$A$5708:$B$10837,2,FALSE)</f>
        <v>239</v>
      </c>
      <c r="N235">
        <f>VLOOKUP($B235,'characters in chapter'!$D$5708:$E$10837,2,FALSE)</f>
        <v>239</v>
      </c>
      <c r="O235">
        <f>COUNTIF('characters in chapter'!$A$5708:$A$10837,characters!B235)</f>
        <v>1</v>
      </c>
    </row>
    <row r="236" spans="1:15">
      <c r="A236" t="s">
        <v>3045</v>
      </c>
      <c r="B236" t="s">
        <v>3046</v>
      </c>
      <c r="C236">
        <v>234</v>
      </c>
      <c r="D236">
        <v>8</v>
      </c>
      <c r="E236">
        <v>16</v>
      </c>
      <c r="F236">
        <v>347</v>
      </c>
      <c r="H236" t="s">
        <v>14143</v>
      </c>
      <c r="K236" t="str">
        <f t="shared" si="3"/>
        <v>/index.php/Boros_Blount</v>
      </c>
      <c r="M236">
        <f>VLOOKUP($B236,'characters in chapter'!$A$5708:$B$10837,2,FALSE)</f>
        <v>8</v>
      </c>
      <c r="N236">
        <f>VLOOKUP($B236,'characters in chapter'!$D$5708:$E$10837,2,FALSE)</f>
        <v>347</v>
      </c>
      <c r="O236">
        <f>COUNTIF('characters in chapter'!$A$5708:$A$10837,characters!B236)</f>
        <v>16</v>
      </c>
    </row>
    <row r="237" spans="1:15">
      <c r="A237" t="s">
        <v>3047</v>
      </c>
      <c r="B237" t="s">
        <v>3048</v>
      </c>
      <c r="C237">
        <v>235</v>
      </c>
      <c r="D237">
        <v>275</v>
      </c>
      <c r="E237">
        <v>1</v>
      </c>
      <c r="F237">
        <v>275</v>
      </c>
      <c r="K237" t="str">
        <f t="shared" si="3"/>
        <v>/index.php/Borroq</v>
      </c>
      <c r="M237">
        <f>VLOOKUP($B237,'characters in chapter'!$A$5708:$B$10837,2,FALSE)</f>
        <v>275</v>
      </c>
      <c r="N237">
        <f>VLOOKUP($B237,'characters in chapter'!$D$5708:$E$10837,2,FALSE)</f>
        <v>333</v>
      </c>
      <c r="O237">
        <f>COUNTIF('characters in chapter'!$A$5708:$A$10837,characters!B237)</f>
        <v>2</v>
      </c>
    </row>
    <row r="238" spans="1:15">
      <c r="A238" t="s">
        <v>3049</v>
      </c>
      <c r="B238" t="s">
        <v>3050</v>
      </c>
      <c r="C238">
        <v>236</v>
      </c>
      <c r="D238">
        <v>-1</v>
      </c>
      <c r="E238">
        <v>0</v>
      </c>
      <c r="F238">
        <v>0</v>
      </c>
      <c r="K238" t="str">
        <f t="shared" si="3"/>
        <v>/index.php/Bors</v>
      </c>
      <c r="M238" t="e">
        <f>VLOOKUP($B238,'characters in chapter'!$A$5708:$B$10837,2,FALSE)</f>
        <v>#N/A</v>
      </c>
      <c r="N238" t="e">
        <f>VLOOKUP($B238,'characters in chapter'!$D$5708:$E$10837,2,FALSE)</f>
        <v>#N/A</v>
      </c>
      <c r="O238">
        <f>COUNTIF('characters in chapter'!$A$5708:$A$10837,characters!B238)</f>
        <v>0</v>
      </c>
    </row>
    <row r="239" spans="1:15">
      <c r="A239" t="s">
        <v>3051</v>
      </c>
      <c r="B239" t="s">
        <v>3052</v>
      </c>
      <c r="C239">
        <v>237</v>
      </c>
      <c r="D239">
        <v>21</v>
      </c>
      <c r="E239">
        <v>9</v>
      </c>
      <c r="F239">
        <v>344</v>
      </c>
      <c r="H239" t="s">
        <v>14152</v>
      </c>
      <c r="K239" t="str">
        <f t="shared" si="3"/>
        <v>/index.php/Bowen_Marsh</v>
      </c>
      <c r="M239">
        <f>VLOOKUP($B239,'characters in chapter'!$A$5708:$B$10837,2,FALSE)</f>
        <v>21</v>
      </c>
      <c r="N239">
        <f>VLOOKUP($B239,'characters in chapter'!$D$5708:$E$10837,2,FALSE)</f>
        <v>344</v>
      </c>
      <c r="O239">
        <f>COUNTIF('characters in chapter'!$A$5708:$A$10837,characters!B239)</f>
        <v>14</v>
      </c>
    </row>
    <row r="240" spans="1:15">
      <c r="A240" t="s">
        <v>3053</v>
      </c>
      <c r="B240" t="s">
        <v>3054</v>
      </c>
      <c r="C240">
        <v>238</v>
      </c>
      <c r="D240">
        <v>-1</v>
      </c>
      <c r="E240">
        <v>0</v>
      </c>
      <c r="F240">
        <v>0</v>
      </c>
      <c r="K240" t="str">
        <f t="shared" si="3"/>
        <v>/index.php/Boy</v>
      </c>
      <c r="M240" t="e">
        <f>VLOOKUP($B240,'characters in chapter'!$A$5708:$B$10837,2,FALSE)</f>
        <v>#N/A</v>
      </c>
      <c r="N240" t="e">
        <f>VLOOKUP($B240,'characters in chapter'!$D$5708:$E$10837,2,FALSE)</f>
        <v>#N/A</v>
      </c>
      <c r="O240">
        <f>COUNTIF('characters in chapter'!$A$5708:$A$10837,characters!B240)</f>
        <v>0</v>
      </c>
    </row>
    <row r="241" spans="1:15">
      <c r="A241" t="s">
        <v>3055</v>
      </c>
      <c r="B241" t="s">
        <v>1680</v>
      </c>
      <c r="C241">
        <v>239</v>
      </c>
      <c r="D241">
        <v>-1</v>
      </c>
      <c r="E241">
        <v>0</v>
      </c>
      <c r="F241">
        <v>0</v>
      </c>
      <c r="K241" t="str">
        <f t="shared" si="3"/>
        <v>/index.php/Bradamar_Frey</v>
      </c>
      <c r="M241" t="e">
        <f>VLOOKUP($B241,'characters in chapter'!$A$5708:$B$10837,2,FALSE)</f>
        <v>#N/A</v>
      </c>
      <c r="N241" t="e">
        <f>VLOOKUP($B241,'characters in chapter'!$D$5708:$E$10837,2,FALSE)</f>
        <v>#N/A</v>
      </c>
      <c r="O241">
        <f>COUNTIF('characters in chapter'!$A$5708:$A$10837,characters!B241)</f>
        <v>0</v>
      </c>
    </row>
    <row r="242" spans="1:15">
      <c r="A242" t="s">
        <v>3062</v>
      </c>
      <c r="B242" t="s">
        <v>3063</v>
      </c>
      <c r="C242">
        <v>240</v>
      </c>
      <c r="D242">
        <v>1</v>
      </c>
      <c r="E242">
        <v>49</v>
      </c>
      <c r="F242">
        <v>321</v>
      </c>
      <c r="H242" t="s">
        <v>14143</v>
      </c>
      <c r="I242" t="s">
        <v>14142</v>
      </c>
      <c r="K242" t="str">
        <f t="shared" si="3"/>
        <v>/index.php/Bran_Stark</v>
      </c>
      <c r="M242">
        <f>VLOOKUP($B242,'characters in chapter'!$A$5708:$B$10837,2,FALSE)</f>
        <v>1</v>
      </c>
      <c r="N242">
        <f>VLOOKUP($B242,'characters in chapter'!$D$5708:$E$10837,2,FALSE)</f>
        <v>333</v>
      </c>
      <c r="O242">
        <f>COUNTIF('characters in chapter'!$A$5708:$A$10837,characters!B242)</f>
        <v>52</v>
      </c>
    </row>
    <row r="243" spans="1:15">
      <c r="A243" t="s">
        <v>3064</v>
      </c>
      <c r="B243" t="s">
        <v>3065</v>
      </c>
      <c r="C243">
        <v>241</v>
      </c>
      <c r="D243">
        <v>2</v>
      </c>
      <c r="E243">
        <v>2</v>
      </c>
      <c r="F243">
        <v>24</v>
      </c>
      <c r="K243" t="str">
        <f t="shared" si="3"/>
        <v>/index.php/Bran_the_Builder</v>
      </c>
      <c r="M243">
        <f>VLOOKUP($B243,'characters in chapter'!$A$5708:$B$10837,2,FALSE)</f>
        <v>2</v>
      </c>
      <c r="N243">
        <f>VLOOKUP($B243,'characters in chapter'!$D$5708:$E$10837,2,FALSE)</f>
        <v>24</v>
      </c>
      <c r="O243">
        <f>COUNTIF('characters in chapter'!$A$5708:$A$10837,characters!B243)</f>
        <v>2</v>
      </c>
    </row>
    <row r="244" spans="1:15">
      <c r="A244" t="s">
        <v>3056</v>
      </c>
      <c r="B244" t="s">
        <v>3057</v>
      </c>
      <c r="C244">
        <v>242</v>
      </c>
      <c r="D244">
        <v>-1</v>
      </c>
      <c r="E244">
        <v>0</v>
      </c>
      <c r="F244">
        <v>0</v>
      </c>
      <c r="K244" t="str">
        <f t="shared" si="3"/>
        <v>/index.php/Brandon_Norrey</v>
      </c>
      <c r="M244">
        <f>VLOOKUP($B244,'characters in chapter'!$A$5708:$B$10837,2,FALSE)</f>
        <v>317</v>
      </c>
      <c r="N244">
        <f>VLOOKUP($B244,'characters in chapter'!$D$5708:$E$10837,2,FALSE)</f>
        <v>324</v>
      </c>
      <c r="O244">
        <f>COUNTIF('characters in chapter'!$A$5708:$A$10837,characters!B244)</f>
        <v>2</v>
      </c>
    </row>
    <row r="245" spans="1:15">
      <c r="A245" t="s">
        <v>3058</v>
      </c>
      <c r="B245" t="s">
        <v>3059</v>
      </c>
      <c r="C245">
        <v>243</v>
      </c>
      <c r="D245">
        <v>2</v>
      </c>
      <c r="E245">
        <v>15</v>
      </c>
      <c r="F245">
        <v>188</v>
      </c>
      <c r="H245" t="s">
        <v>14143</v>
      </c>
      <c r="I245" t="s">
        <v>14142</v>
      </c>
      <c r="K245" t="str">
        <f t="shared" si="3"/>
        <v>/index.php/Brandon_Stark</v>
      </c>
      <c r="M245">
        <f>VLOOKUP($B245,'characters in chapter'!$A$5708:$B$10837,2,FALSE)</f>
        <v>2</v>
      </c>
      <c r="N245">
        <f>VLOOKUP($B245,'characters in chapter'!$D$5708:$E$10837,2,FALSE)</f>
        <v>188</v>
      </c>
      <c r="O245">
        <f>COUNTIF('characters in chapter'!$A$5708:$A$10837,characters!B245)</f>
        <v>15</v>
      </c>
    </row>
    <row r="246" spans="1:15">
      <c r="A246" t="s">
        <v>3066</v>
      </c>
      <c r="B246" t="s">
        <v>3067</v>
      </c>
      <c r="C246">
        <v>244</v>
      </c>
      <c r="D246">
        <v>-1</v>
      </c>
      <c r="E246">
        <v>0</v>
      </c>
      <c r="F246">
        <v>0</v>
      </c>
      <c r="K246" t="str">
        <f t="shared" si="3"/>
        <v>/index.php/Brandon_Stark_(Bad)</v>
      </c>
      <c r="M246" t="e">
        <f>VLOOKUP($B246,'characters in chapter'!$A$5708:$B$10837,2,FALSE)</f>
        <v>#N/A</v>
      </c>
      <c r="N246" t="e">
        <f>VLOOKUP($B246,'characters in chapter'!$D$5708:$E$10837,2,FALSE)</f>
        <v>#N/A</v>
      </c>
      <c r="O246">
        <f>COUNTIF('characters in chapter'!$A$5708:$A$10837,characters!B246)</f>
        <v>0</v>
      </c>
    </row>
    <row r="247" spans="1:15">
      <c r="A247" t="s">
        <v>3068</v>
      </c>
      <c r="B247" t="s">
        <v>3069</v>
      </c>
      <c r="C247">
        <v>245</v>
      </c>
      <c r="D247">
        <v>-1</v>
      </c>
      <c r="E247">
        <v>0</v>
      </c>
      <c r="F247">
        <v>0</v>
      </c>
      <c r="K247" t="str">
        <f t="shared" si="3"/>
        <v>/index.php/Brandon_Stark_(Burner)</v>
      </c>
      <c r="M247" t="e">
        <f>VLOOKUP($B247,'characters in chapter'!$A$5708:$B$10837,2,FALSE)</f>
        <v>#N/A</v>
      </c>
      <c r="N247" t="e">
        <f>VLOOKUP($B247,'characters in chapter'!$D$5708:$E$10837,2,FALSE)</f>
        <v>#N/A</v>
      </c>
      <c r="O247">
        <f>COUNTIF('characters in chapter'!$A$5708:$A$10837,characters!B247)</f>
        <v>0</v>
      </c>
    </row>
    <row r="248" spans="1:15">
      <c r="A248" t="s">
        <v>3060</v>
      </c>
      <c r="B248" t="s">
        <v>3061</v>
      </c>
      <c r="C248">
        <v>246</v>
      </c>
      <c r="D248">
        <v>-1</v>
      </c>
      <c r="E248">
        <v>0</v>
      </c>
      <c r="F248">
        <v>0</v>
      </c>
      <c r="K248" t="str">
        <f t="shared" si="3"/>
        <v>/index.php/Brandon_Stark_(Lord)</v>
      </c>
      <c r="M248" t="e">
        <f>VLOOKUP($B248,'characters in chapter'!$A$5708:$B$10837,2,FALSE)</f>
        <v>#N/A</v>
      </c>
      <c r="N248" t="e">
        <f>VLOOKUP($B248,'characters in chapter'!$D$5708:$E$10837,2,FALSE)</f>
        <v>#N/A</v>
      </c>
      <c r="O248">
        <f>COUNTIF('characters in chapter'!$A$5708:$A$10837,characters!B248)</f>
        <v>0</v>
      </c>
    </row>
    <row r="249" spans="1:15">
      <c r="A249" t="s">
        <v>3072</v>
      </c>
      <c r="B249" t="s">
        <v>3073</v>
      </c>
      <c r="C249">
        <v>247</v>
      </c>
      <c r="D249">
        <v>-1</v>
      </c>
      <c r="E249">
        <v>0</v>
      </c>
      <c r="F249">
        <v>0</v>
      </c>
      <c r="K249" t="str">
        <f t="shared" si="3"/>
        <v>/index.php/Brandon_Stark_(Shipwright)</v>
      </c>
      <c r="M249">
        <f>VLOOKUP($B249,'characters in chapter'!$A$5708:$B$10837,2,FALSE)</f>
        <v>316</v>
      </c>
      <c r="N249">
        <f>VLOOKUP($B249,'characters in chapter'!$D$5708:$E$10837,2,FALSE)</f>
        <v>316</v>
      </c>
      <c r="O249">
        <f>COUNTIF('characters in chapter'!$A$5708:$A$10837,characters!B249)</f>
        <v>1</v>
      </c>
    </row>
    <row r="250" spans="1:15">
      <c r="A250" t="s">
        <v>3070</v>
      </c>
      <c r="B250" t="s">
        <v>3071</v>
      </c>
      <c r="C250">
        <v>248</v>
      </c>
      <c r="D250">
        <v>125</v>
      </c>
      <c r="E250">
        <v>1</v>
      </c>
      <c r="F250">
        <v>125</v>
      </c>
      <c r="K250" t="str">
        <f t="shared" si="3"/>
        <v>/index.php/Brandon_Stark_(the_daughterless)</v>
      </c>
      <c r="M250">
        <f>VLOOKUP($B250,'characters in chapter'!$A$5708:$B$10837,2,FALSE)</f>
        <v>125</v>
      </c>
      <c r="N250">
        <f>VLOOKUP($B250,'characters in chapter'!$D$5708:$E$10837,2,FALSE)</f>
        <v>125</v>
      </c>
      <c r="O250">
        <f>COUNTIF('characters in chapter'!$A$5708:$A$10837,characters!B250)</f>
        <v>1</v>
      </c>
    </row>
    <row r="251" spans="1:15">
      <c r="A251" t="s">
        <v>3074</v>
      </c>
      <c r="B251" t="s">
        <v>1681</v>
      </c>
      <c r="C251">
        <v>249</v>
      </c>
      <c r="D251">
        <v>-1</v>
      </c>
      <c r="E251">
        <v>0</v>
      </c>
      <c r="F251">
        <v>0</v>
      </c>
      <c r="K251" t="str">
        <f t="shared" si="3"/>
        <v>/index.php/Brandon_Tallhart</v>
      </c>
      <c r="M251" t="e">
        <f>VLOOKUP($B251,'characters in chapter'!$A$5708:$B$10837,2,FALSE)</f>
        <v>#N/A</v>
      </c>
      <c r="N251" t="e">
        <f>VLOOKUP($B251,'characters in chapter'!$D$5708:$E$10837,2,FALSE)</f>
        <v>#N/A</v>
      </c>
      <c r="O251">
        <f>COUNTIF('characters in chapter'!$A$5708:$A$10837,characters!B251)</f>
        <v>0</v>
      </c>
    </row>
    <row r="252" spans="1:15">
      <c r="A252" t="s">
        <v>3075</v>
      </c>
      <c r="B252" t="s">
        <v>3076</v>
      </c>
      <c r="C252">
        <v>250</v>
      </c>
      <c r="D252">
        <v>-1</v>
      </c>
      <c r="E252">
        <v>0</v>
      </c>
      <c r="F252">
        <v>0</v>
      </c>
      <c r="K252" t="str">
        <f t="shared" si="3"/>
        <v>/index.php/Branston_Cuy</v>
      </c>
      <c r="M252" t="e">
        <f>VLOOKUP($B252,'characters in chapter'!$A$5708:$B$10837,2,FALSE)</f>
        <v>#N/A</v>
      </c>
      <c r="N252" t="e">
        <f>VLOOKUP($B252,'characters in chapter'!$D$5708:$E$10837,2,FALSE)</f>
        <v>#N/A</v>
      </c>
      <c r="O252">
        <f>COUNTIF('characters in chapter'!$A$5708:$A$10837,characters!B252)</f>
        <v>0</v>
      </c>
    </row>
    <row r="253" spans="1:15">
      <c r="A253" t="s">
        <v>3077</v>
      </c>
      <c r="B253" t="s">
        <v>3078</v>
      </c>
      <c r="C253">
        <v>251</v>
      </c>
      <c r="D253">
        <v>-1</v>
      </c>
      <c r="E253">
        <v>0</v>
      </c>
      <c r="F253">
        <v>0</v>
      </c>
      <c r="K253" t="str">
        <f t="shared" si="3"/>
        <v>/index.php/Brea</v>
      </c>
      <c r="M253">
        <f>VLOOKUP($B253,'characters in chapter'!$A$5708:$B$10837,2,FALSE)</f>
        <v>320</v>
      </c>
      <c r="N253">
        <f>VLOOKUP($B253,'characters in chapter'!$D$5708:$E$10837,2,FALSE)</f>
        <v>320</v>
      </c>
      <c r="O253">
        <f>COUNTIF('characters in chapter'!$A$5708:$A$10837,characters!B253)</f>
        <v>1</v>
      </c>
    </row>
    <row r="254" spans="1:15">
      <c r="A254" t="s">
        <v>3079</v>
      </c>
      <c r="B254" t="s">
        <v>1682</v>
      </c>
      <c r="C254">
        <v>252</v>
      </c>
      <c r="D254">
        <v>-1</v>
      </c>
      <c r="E254">
        <v>0</v>
      </c>
      <c r="F254">
        <v>0</v>
      </c>
      <c r="K254" t="str">
        <f t="shared" si="3"/>
        <v>/index.php/Brella</v>
      </c>
      <c r="M254" t="e">
        <f>VLOOKUP($B254,'characters in chapter'!$A$5708:$B$10837,2,FALSE)</f>
        <v>#N/A</v>
      </c>
      <c r="N254" t="e">
        <f>VLOOKUP($B254,'characters in chapter'!$D$5708:$E$10837,2,FALSE)</f>
        <v>#N/A</v>
      </c>
      <c r="O254">
        <f>COUNTIF('characters in chapter'!$A$5708:$A$10837,characters!B254)</f>
        <v>0</v>
      </c>
    </row>
    <row r="255" spans="1:15">
      <c r="A255" t="s">
        <v>3080</v>
      </c>
      <c r="B255" t="s">
        <v>1683</v>
      </c>
      <c r="C255">
        <v>253</v>
      </c>
      <c r="D255">
        <v>-1</v>
      </c>
      <c r="E255">
        <v>0</v>
      </c>
      <c r="F255">
        <v>0</v>
      </c>
      <c r="K255" t="str">
        <f t="shared" si="3"/>
        <v>/index.php/Brenett</v>
      </c>
      <c r="M255" t="e">
        <f>VLOOKUP($B255,'characters in chapter'!$A$5708:$B$10837,2,FALSE)</f>
        <v>#N/A</v>
      </c>
      <c r="N255" t="e">
        <f>VLOOKUP($B255,'characters in chapter'!$D$5708:$E$10837,2,FALSE)</f>
        <v>#N/A</v>
      </c>
      <c r="O255">
        <f>COUNTIF('characters in chapter'!$A$5708:$A$10837,characters!B255)</f>
        <v>0</v>
      </c>
    </row>
    <row r="256" spans="1:15">
      <c r="A256" t="s">
        <v>3081</v>
      </c>
      <c r="B256" t="s">
        <v>3082</v>
      </c>
      <c r="C256">
        <v>254</v>
      </c>
      <c r="D256">
        <v>275</v>
      </c>
      <c r="E256">
        <v>1</v>
      </c>
      <c r="F256">
        <v>275</v>
      </c>
      <c r="K256" t="str">
        <f t="shared" si="3"/>
        <v>/index.php/Briar</v>
      </c>
      <c r="M256">
        <f>VLOOKUP($B256,'characters in chapter'!$A$5708:$B$10837,2,FALSE)</f>
        <v>275</v>
      </c>
      <c r="N256">
        <f>VLOOKUP($B256,'characters in chapter'!$D$5708:$E$10837,2,FALSE)</f>
        <v>275</v>
      </c>
      <c r="O256">
        <f>COUNTIF('characters in chapter'!$A$5708:$A$10837,characters!B256)</f>
        <v>1</v>
      </c>
    </row>
    <row r="257" spans="1:15">
      <c r="A257" t="s">
        <v>3083</v>
      </c>
      <c r="B257" t="s">
        <v>3084</v>
      </c>
      <c r="C257">
        <v>255</v>
      </c>
      <c r="D257">
        <v>96</v>
      </c>
      <c r="E257">
        <v>25</v>
      </c>
      <c r="F257">
        <v>329</v>
      </c>
      <c r="H257" t="s">
        <v>14143</v>
      </c>
      <c r="K257" t="str">
        <f t="shared" si="3"/>
        <v>/index.php/Brienne_of_Tarth</v>
      </c>
      <c r="M257">
        <f>VLOOKUP($B257,'characters in chapter'!$A$5708:$B$10837,2,FALSE)</f>
        <v>96</v>
      </c>
      <c r="N257">
        <f>VLOOKUP($B257,'characters in chapter'!$D$5708:$E$10837,2,FALSE)</f>
        <v>329</v>
      </c>
      <c r="O257">
        <f>COUNTIF('characters in chapter'!$A$5708:$A$10837,characters!B257)</f>
        <v>25</v>
      </c>
    </row>
    <row r="258" spans="1:15">
      <c r="A258" t="s">
        <v>3085</v>
      </c>
      <c r="B258" t="s">
        <v>3086</v>
      </c>
      <c r="C258">
        <v>256</v>
      </c>
      <c r="D258">
        <v>34</v>
      </c>
      <c r="E258">
        <v>20</v>
      </c>
      <c r="F258">
        <v>264</v>
      </c>
      <c r="H258" t="s">
        <v>14143</v>
      </c>
      <c r="K258" t="str">
        <f t="shared" ref="K258:K321" si="4">A258</f>
        <v>/index.php/Bronn</v>
      </c>
      <c r="M258">
        <f>VLOOKUP($B258,'characters in chapter'!$A$5708:$B$10837,2,FALSE)</f>
        <v>34</v>
      </c>
      <c r="N258">
        <f>VLOOKUP($B258,'characters in chapter'!$D$5708:$E$10837,2,FALSE)</f>
        <v>332</v>
      </c>
      <c r="O258">
        <f>COUNTIF('characters in chapter'!$A$5708:$A$10837,characters!B258)</f>
        <v>22</v>
      </c>
    </row>
    <row r="259" spans="1:15">
      <c r="A259" t="s">
        <v>3087</v>
      </c>
      <c r="B259" t="s">
        <v>3088</v>
      </c>
      <c r="C259">
        <v>257</v>
      </c>
      <c r="D259">
        <v>250</v>
      </c>
      <c r="E259">
        <v>2</v>
      </c>
      <c r="F259">
        <v>262</v>
      </c>
      <c r="K259" t="str">
        <f t="shared" si="4"/>
        <v>/index.php/Brusco</v>
      </c>
      <c r="M259">
        <f>VLOOKUP($B259,'characters in chapter'!$A$5708:$B$10837,2,FALSE)</f>
        <v>250</v>
      </c>
      <c r="N259">
        <f>VLOOKUP($B259,'characters in chapter'!$D$5708:$E$10837,2,FALSE)</f>
        <v>320</v>
      </c>
      <c r="O259">
        <f>COUNTIF('characters in chapter'!$A$5708:$A$10837,characters!B259)</f>
        <v>3</v>
      </c>
    </row>
    <row r="260" spans="1:15">
      <c r="A260" t="s">
        <v>3090</v>
      </c>
      <c r="B260" t="s">
        <v>3091</v>
      </c>
      <c r="C260">
        <v>258</v>
      </c>
      <c r="D260">
        <v>-1</v>
      </c>
      <c r="E260">
        <v>0</v>
      </c>
      <c r="F260">
        <v>0</v>
      </c>
      <c r="K260" t="str">
        <f t="shared" si="4"/>
        <v>/index.php/Bryan_Fossoway</v>
      </c>
      <c r="M260" t="e">
        <f>VLOOKUP($B260,'characters in chapter'!$A$5708:$B$10837,2,FALSE)</f>
        <v>#N/A</v>
      </c>
      <c r="N260" t="e">
        <f>VLOOKUP($B260,'characters in chapter'!$D$5708:$E$10837,2,FALSE)</f>
        <v>#N/A</v>
      </c>
      <c r="O260">
        <f>COUNTIF('characters in chapter'!$A$5708:$A$10837,characters!B260)</f>
        <v>0</v>
      </c>
    </row>
    <row r="261" spans="1:15">
      <c r="A261" t="s">
        <v>3089</v>
      </c>
      <c r="B261" t="s">
        <v>1684</v>
      </c>
      <c r="C261">
        <v>259</v>
      </c>
      <c r="D261">
        <v>-1</v>
      </c>
      <c r="E261">
        <v>0</v>
      </c>
      <c r="F261">
        <v>0</v>
      </c>
      <c r="K261" t="str">
        <f t="shared" si="4"/>
        <v>/index.php/Bryan_Frey</v>
      </c>
      <c r="M261" t="e">
        <f>VLOOKUP($B261,'characters in chapter'!$A$5708:$B$10837,2,FALSE)</f>
        <v>#N/A</v>
      </c>
      <c r="N261" t="e">
        <f>VLOOKUP($B261,'characters in chapter'!$D$5708:$E$10837,2,FALSE)</f>
        <v>#N/A</v>
      </c>
      <c r="O261">
        <f>COUNTIF('characters in chapter'!$A$5708:$A$10837,characters!B261)</f>
        <v>0</v>
      </c>
    </row>
    <row r="262" spans="1:15">
      <c r="A262" t="s">
        <v>3092</v>
      </c>
      <c r="B262" t="s">
        <v>3093</v>
      </c>
      <c r="C262">
        <v>260</v>
      </c>
      <c r="D262">
        <v>29</v>
      </c>
      <c r="E262">
        <v>2</v>
      </c>
      <c r="F262">
        <v>139</v>
      </c>
      <c r="K262" t="str">
        <f t="shared" si="4"/>
        <v>/index.php/Bryce_Caron</v>
      </c>
      <c r="M262">
        <f>VLOOKUP($B262,'characters in chapter'!$A$5708:$B$10837,2,FALSE)</f>
        <v>29</v>
      </c>
      <c r="N262">
        <f>VLOOKUP($B262,'characters in chapter'!$D$5708:$E$10837,2,FALSE)</f>
        <v>139</v>
      </c>
      <c r="O262">
        <f>COUNTIF('characters in chapter'!$A$5708:$A$10837,characters!B262)</f>
        <v>2</v>
      </c>
    </row>
    <row r="263" spans="1:15">
      <c r="A263" t="s">
        <v>3094</v>
      </c>
      <c r="B263" t="s">
        <v>1685</v>
      </c>
      <c r="C263">
        <v>261</v>
      </c>
      <c r="D263">
        <v>-1</v>
      </c>
      <c r="E263">
        <v>0</v>
      </c>
      <c r="F263">
        <v>0</v>
      </c>
      <c r="K263" t="str">
        <f t="shared" si="4"/>
        <v>/index.php/Bryen</v>
      </c>
      <c r="M263" t="e">
        <f>VLOOKUP($B263,'characters in chapter'!$A$5708:$B$10837,2,FALSE)</f>
        <v>#N/A</v>
      </c>
      <c r="N263" t="e">
        <f>VLOOKUP($B263,'characters in chapter'!$D$5708:$E$10837,2,FALSE)</f>
        <v>#N/A</v>
      </c>
      <c r="O263">
        <f>COUNTIF('characters in chapter'!$A$5708:$A$10837,characters!B263)</f>
        <v>0</v>
      </c>
    </row>
    <row r="264" spans="1:15">
      <c r="A264" t="s">
        <v>3095</v>
      </c>
      <c r="B264" t="s">
        <v>3096</v>
      </c>
      <c r="C264">
        <v>262</v>
      </c>
      <c r="D264">
        <v>-1</v>
      </c>
      <c r="E264">
        <v>0</v>
      </c>
      <c r="F264">
        <v>0</v>
      </c>
      <c r="K264" t="str">
        <f t="shared" si="4"/>
        <v>/index.php/Bryen_Caron</v>
      </c>
      <c r="M264" t="e">
        <f>VLOOKUP($B264,'characters in chapter'!$A$5708:$B$10837,2,FALSE)</f>
        <v>#N/A</v>
      </c>
      <c r="N264" t="e">
        <f>VLOOKUP($B264,'characters in chapter'!$D$5708:$E$10837,2,FALSE)</f>
        <v>#N/A</v>
      </c>
      <c r="O264">
        <f>COUNTIF('characters in chapter'!$A$5708:$A$10837,characters!B264)</f>
        <v>0</v>
      </c>
    </row>
    <row r="265" spans="1:15">
      <c r="A265" t="s">
        <v>3097</v>
      </c>
      <c r="B265" t="s">
        <v>3098</v>
      </c>
      <c r="C265">
        <v>263</v>
      </c>
      <c r="D265">
        <v>337</v>
      </c>
      <c r="E265">
        <v>1</v>
      </c>
      <c r="F265">
        <v>337</v>
      </c>
      <c r="K265" t="str">
        <f t="shared" si="4"/>
        <v>/index.php/Bryen_Farring</v>
      </c>
      <c r="M265">
        <f>VLOOKUP($B265,'characters in chapter'!$A$5708:$B$10837,2,FALSE)</f>
        <v>337</v>
      </c>
      <c r="N265">
        <f>VLOOKUP($B265,'characters in chapter'!$D$5708:$E$10837,2,FALSE)</f>
        <v>337</v>
      </c>
      <c r="O265">
        <f>COUNTIF('characters in chapter'!$A$5708:$A$10837,characters!B265)</f>
        <v>1</v>
      </c>
    </row>
    <row r="266" spans="1:15">
      <c r="A266" t="s">
        <v>3099</v>
      </c>
      <c r="B266" t="s">
        <v>3100</v>
      </c>
      <c r="C266">
        <v>264</v>
      </c>
      <c r="D266">
        <v>243</v>
      </c>
      <c r="E266">
        <v>2</v>
      </c>
      <c r="F266">
        <v>309</v>
      </c>
      <c r="G266" t="s">
        <v>14140</v>
      </c>
      <c r="H266" t="s">
        <v>14152</v>
      </c>
      <c r="I266" t="s">
        <v>12286</v>
      </c>
      <c r="K266" t="str">
        <f t="shared" si="4"/>
        <v>/index.php/Brynden_Rivers</v>
      </c>
      <c r="M266">
        <f>VLOOKUP($B266,'characters in chapter'!$A$5708:$B$10837,2,FALSE)</f>
        <v>243</v>
      </c>
      <c r="N266">
        <f>VLOOKUP($B266,'characters in chapter'!$D$5708:$E$10837,2,FALSE)</f>
        <v>342</v>
      </c>
      <c r="O266">
        <f>COUNTIF('characters in chapter'!$A$5708:$A$10837,characters!B266)</f>
        <v>3</v>
      </c>
    </row>
    <row r="267" spans="1:15">
      <c r="A267" t="s">
        <v>3101</v>
      </c>
      <c r="B267" t="s">
        <v>3102</v>
      </c>
      <c r="C267">
        <v>265</v>
      </c>
      <c r="D267">
        <v>2</v>
      </c>
      <c r="E267">
        <v>19</v>
      </c>
      <c r="F267">
        <v>272</v>
      </c>
      <c r="H267" t="s">
        <v>14143</v>
      </c>
      <c r="I267" t="s">
        <v>14145</v>
      </c>
      <c r="K267" t="str">
        <f t="shared" si="4"/>
        <v>/index.php/Brynden_Tully</v>
      </c>
      <c r="M267">
        <f>VLOOKUP($B267,'characters in chapter'!$A$5708:$B$10837,2,FALSE)</f>
        <v>2</v>
      </c>
      <c r="N267">
        <f>VLOOKUP($B267,'characters in chapter'!$D$5708:$E$10837,2,FALSE)</f>
        <v>272</v>
      </c>
      <c r="O267">
        <f>COUNTIF('characters in chapter'!$A$5708:$A$10837,characters!B267)</f>
        <v>19</v>
      </c>
    </row>
    <row r="268" spans="1:15">
      <c r="A268" t="s">
        <v>3103</v>
      </c>
      <c r="B268" t="s">
        <v>1686</v>
      </c>
      <c r="C268">
        <v>266</v>
      </c>
      <c r="D268">
        <v>-1</v>
      </c>
      <c r="E268">
        <v>0</v>
      </c>
      <c r="F268">
        <v>0</v>
      </c>
      <c r="K268" t="str">
        <f t="shared" si="4"/>
        <v>/index.php/Buford_Bulwer</v>
      </c>
      <c r="M268" t="e">
        <f>VLOOKUP($B268,'characters in chapter'!$A$5708:$B$10837,2,FALSE)</f>
        <v>#N/A</v>
      </c>
      <c r="N268" t="e">
        <f>VLOOKUP($B268,'characters in chapter'!$D$5708:$E$10837,2,FALSE)</f>
        <v>#N/A</v>
      </c>
      <c r="O268">
        <f>COUNTIF('characters in chapter'!$A$5708:$A$10837,characters!B268)</f>
        <v>0</v>
      </c>
    </row>
    <row r="269" spans="1:15">
      <c r="A269" t="s">
        <v>3104</v>
      </c>
      <c r="B269" t="s">
        <v>3105</v>
      </c>
      <c r="C269">
        <v>267</v>
      </c>
      <c r="D269">
        <v>275</v>
      </c>
      <c r="E269">
        <v>1</v>
      </c>
      <c r="F269">
        <v>275</v>
      </c>
      <c r="G269" t="s">
        <v>14140</v>
      </c>
      <c r="H269" t="s">
        <v>14907</v>
      </c>
      <c r="K269" t="str">
        <f t="shared" si="4"/>
        <v>/index.php/Bump</v>
      </c>
      <c r="M269">
        <f>VLOOKUP($B269,'characters in chapter'!$A$5708:$B$10837,2,FALSE)</f>
        <v>275</v>
      </c>
      <c r="N269">
        <f>VLOOKUP($B269,'characters in chapter'!$D$5708:$E$10837,2,FALSE)</f>
        <v>275</v>
      </c>
      <c r="O269">
        <f>COUNTIF('characters in chapter'!$A$5708:$A$10837,characters!B269)</f>
        <v>1</v>
      </c>
    </row>
    <row r="270" spans="1:15">
      <c r="A270" t="s">
        <v>3106</v>
      </c>
      <c r="B270" t="s">
        <v>3107</v>
      </c>
      <c r="C270">
        <v>268</v>
      </c>
      <c r="D270">
        <v>-1</v>
      </c>
      <c r="E270">
        <v>0</v>
      </c>
      <c r="F270">
        <v>0</v>
      </c>
      <c r="K270" t="str">
        <f t="shared" si="4"/>
        <v>/index.php/Burton_Crakehall</v>
      </c>
      <c r="M270" t="e">
        <f>VLOOKUP($B270,'characters in chapter'!$A$5708:$B$10837,2,FALSE)</f>
        <v>#N/A</v>
      </c>
      <c r="N270" t="e">
        <f>VLOOKUP($B270,'characters in chapter'!$D$5708:$E$10837,2,FALSE)</f>
        <v>#N/A</v>
      </c>
      <c r="O270">
        <f>COUNTIF('characters in chapter'!$A$5708:$A$10837,characters!B270)</f>
        <v>0</v>
      </c>
    </row>
    <row r="271" spans="1:15">
      <c r="A271" t="s">
        <v>3108</v>
      </c>
      <c r="B271" t="s">
        <v>3109</v>
      </c>
      <c r="C271">
        <v>269</v>
      </c>
      <c r="D271">
        <v>151</v>
      </c>
      <c r="E271">
        <v>1</v>
      </c>
      <c r="F271">
        <v>151</v>
      </c>
      <c r="K271" t="str">
        <f t="shared" si="4"/>
        <v>/index.php/Butterbumps</v>
      </c>
      <c r="M271">
        <f>VLOOKUP($B271,'characters in chapter'!$A$5708:$B$10837,2,FALSE)</f>
        <v>151</v>
      </c>
      <c r="N271">
        <f>VLOOKUP($B271,'characters in chapter'!$D$5708:$E$10837,2,FALSE)</f>
        <v>151</v>
      </c>
      <c r="O271">
        <f>COUNTIF('characters in chapter'!$A$5708:$A$10837,characters!B271)</f>
        <v>1</v>
      </c>
    </row>
    <row r="272" spans="1:15">
      <c r="A272" t="s">
        <v>3110</v>
      </c>
      <c r="B272" t="s">
        <v>3111</v>
      </c>
      <c r="C272">
        <v>270</v>
      </c>
      <c r="D272">
        <v>-1</v>
      </c>
      <c r="E272">
        <v>0</v>
      </c>
      <c r="F272">
        <v>0</v>
      </c>
      <c r="K272" t="str">
        <f t="shared" si="4"/>
        <v>/index.php/Byam_Flint</v>
      </c>
      <c r="M272">
        <f>VLOOKUP($B272,'characters in chapter'!$A$5708:$B$10837,2,FALSE)</f>
        <v>178</v>
      </c>
      <c r="N272">
        <f>VLOOKUP($B272,'characters in chapter'!$D$5708:$E$10837,2,FALSE)</f>
        <v>178</v>
      </c>
      <c r="O272">
        <f>COUNTIF('characters in chapter'!$A$5708:$A$10837,characters!B272)</f>
        <v>1</v>
      </c>
    </row>
    <row r="273" spans="1:15">
      <c r="A273" t="s">
        <v>3112</v>
      </c>
      <c r="B273" t="s">
        <v>1687</v>
      </c>
      <c r="C273">
        <v>271</v>
      </c>
      <c r="D273">
        <v>-1</v>
      </c>
      <c r="E273">
        <v>0</v>
      </c>
      <c r="F273">
        <v>0</v>
      </c>
      <c r="K273" t="str">
        <f t="shared" si="4"/>
        <v>/index.php/Byan_Votyris</v>
      </c>
      <c r="M273" t="e">
        <f>VLOOKUP($B273,'characters in chapter'!$A$5708:$B$10837,2,FALSE)</f>
        <v>#N/A</v>
      </c>
      <c r="N273" t="e">
        <f>VLOOKUP($B273,'characters in chapter'!$D$5708:$E$10837,2,FALSE)</f>
        <v>#N/A</v>
      </c>
      <c r="O273">
        <f>COUNTIF('characters in chapter'!$A$5708:$A$10837,characters!B273)</f>
        <v>0</v>
      </c>
    </row>
    <row r="274" spans="1:15">
      <c r="A274" t="s">
        <v>3113</v>
      </c>
      <c r="B274" t="s">
        <v>3114</v>
      </c>
      <c r="C274">
        <v>272</v>
      </c>
      <c r="D274">
        <v>-1</v>
      </c>
      <c r="E274">
        <v>0</v>
      </c>
      <c r="F274">
        <v>0</v>
      </c>
      <c r="K274" t="str">
        <f t="shared" si="4"/>
        <v>/index.php/Byren_Flowers</v>
      </c>
      <c r="M274" t="e">
        <f>VLOOKUP($B274,'characters in chapter'!$A$5708:$B$10837,2,FALSE)</f>
        <v>#N/A</v>
      </c>
      <c r="N274" t="e">
        <f>VLOOKUP($B274,'characters in chapter'!$D$5708:$E$10837,2,FALSE)</f>
        <v>#N/A</v>
      </c>
      <c r="O274">
        <f>COUNTIF('characters in chapter'!$A$5708:$A$10837,characters!B274)</f>
        <v>0</v>
      </c>
    </row>
    <row r="275" spans="1:15">
      <c r="A275" t="s">
        <v>3115</v>
      </c>
      <c r="B275" t="s">
        <v>3116</v>
      </c>
      <c r="C275">
        <v>273</v>
      </c>
      <c r="D275">
        <v>-1</v>
      </c>
      <c r="E275">
        <v>0</v>
      </c>
      <c r="F275">
        <v>0</v>
      </c>
      <c r="K275" t="str">
        <f t="shared" si="4"/>
        <v>/index.php/Byron</v>
      </c>
      <c r="M275" t="e">
        <f>VLOOKUP($B275,'characters in chapter'!$A$5708:$B$10837,2,FALSE)</f>
        <v>#N/A</v>
      </c>
      <c r="N275" t="e">
        <f>VLOOKUP($B275,'characters in chapter'!$D$5708:$E$10837,2,FALSE)</f>
        <v>#N/A</v>
      </c>
      <c r="O275">
        <f>COUNTIF('characters in chapter'!$A$5708:$A$10837,characters!B275)</f>
        <v>0</v>
      </c>
    </row>
    <row r="276" spans="1:15">
      <c r="A276" t="s">
        <v>3117</v>
      </c>
      <c r="B276" t="s">
        <v>1688</v>
      </c>
      <c r="C276">
        <v>274</v>
      </c>
      <c r="D276">
        <v>-1</v>
      </c>
      <c r="E276">
        <v>0</v>
      </c>
      <c r="F276">
        <v>0</v>
      </c>
      <c r="K276" t="str">
        <f t="shared" si="4"/>
        <v>/index.php/Cadwyl</v>
      </c>
      <c r="M276" t="e">
        <f>VLOOKUP($B276,'characters in chapter'!$A$5708:$B$10837,2,FALSE)</f>
        <v>#N/A</v>
      </c>
      <c r="N276" t="e">
        <f>VLOOKUP($B276,'characters in chapter'!$D$5708:$E$10837,2,FALSE)</f>
        <v>#N/A</v>
      </c>
      <c r="O276">
        <f>COUNTIF('characters in chapter'!$A$5708:$A$10837,characters!B276)</f>
        <v>0</v>
      </c>
    </row>
    <row r="277" spans="1:15">
      <c r="A277" t="s">
        <v>3118</v>
      </c>
      <c r="B277" t="s">
        <v>1689</v>
      </c>
      <c r="C277">
        <v>275</v>
      </c>
      <c r="D277">
        <v>-1</v>
      </c>
      <c r="E277">
        <v>0</v>
      </c>
      <c r="F277">
        <v>0</v>
      </c>
      <c r="K277" t="str">
        <f t="shared" si="4"/>
        <v>/index.php/Cadwyn</v>
      </c>
      <c r="M277" t="e">
        <f>VLOOKUP($B277,'characters in chapter'!$A$5708:$B$10837,2,FALSE)</f>
        <v>#N/A</v>
      </c>
      <c r="N277" t="e">
        <f>VLOOKUP($B277,'characters in chapter'!$D$5708:$E$10837,2,FALSE)</f>
        <v>#N/A</v>
      </c>
      <c r="O277">
        <f>COUNTIF('characters in chapter'!$A$5708:$A$10837,characters!B277)</f>
        <v>0</v>
      </c>
    </row>
    <row r="278" spans="1:15">
      <c r="A278" t="s">
        <v>3120</v>
      </c>
      <c r="B278" t="s">
        <v>1691</v>
      </c>
      <c r="C278">
        <v>276</v>
      </c>
      <c r="D278">
        <v>230</v>
      </c>
      <c r="E278">
        <v>1</v>
      </c>
      <c r="F278">
        <v>230</v>
      </c>
      <c r="K278" t="str">
        <f t="shared" si="4"/>
        <v>/index.php/Caleotte</v>
      </c>
      <c r="M278">
        <f>VLOOKUP($B278,'characters in chapter'!$A$5708:$B$10837,2,FALSE)</f>
        <v>230</v>
      </c>
      <c r="N278">
        <f>VLOOKUP($B278,'characters in chapter'!$D$5708:$E$10837,2,FALSE)</f>
        <v>313</v>
      </c>
      <c r="O278">
        <f>COUNTIF('characters in chapter'!$A$5708:$A$10837,characters!B278)</f>
        <v>2</v>
      </c>
    </row>
    <row r="279" spans="1:15">
      <c r="A279" t="s">
        <v>3121</v>
      </c>
      <c r="B279" t="s">
        <v>3122</v>
      </c>
      <c r="C279">
        <v>277</v>
      </c>
      <c r="D279">
        <v>-1</v>
      </c>
      <c r="E279">
        <v>0</v>
      </c>
      <c r="F279">
        <v>0</v>
      </c>
      <c r="K279" t="str">
        <f t="shared" si="4"/>
        <v>/index.php/Calon</v>
      </c>
      <c r="M279" t="e">
        <f>VLOOKUP($B279,'characters in chapter'!$A$5708:$B$10837,2,FALSE)</f>
        <v>#N/A</v>
      </c>
      <c r="N279" t="e">
        <f>VLOOKUP($B279,'characters in chapter'!$D$5708:$E$10837,2,FALSE)</f>
        <v>#N/A</v>
      </c>
      <c r="O279">
        <f>COUNTIF('characters in chapter'!$A$5708:$A$10837,characters!B279)</f>
        <v>0</v>
      </c>
    </row>
    <row r="280" spans="1:15">
      <c r="A280" t="s">
        <v>3123</v>
      </c>
      <c r="B280" t="s">
        <v>3124</v>
      </c>
      <c r="C280">
        <v>278</v>
      </c>
      <c r="D280">
        <v>-1</v>
      </c>
      <c r="E280">
        <v>0</v>
      </c>
      <c r="F280">
        <v>0</v>
      </c>
      <c r="K280" t="str">
        <f t="shared" si="4"/>
        <v>/index.php/Canker_Jeyne</v>
      </c>
      <c r="M280" t="e">
        <f>VLOOKUP($B280,'characters in chapter'!$A$5708:$B$10837,2,FALSE)</f>
        <v>#N/A</v>
      </c>
      <c r="N280" t="e">
        <f>VLOOKUP($B280,'characters in chapter'!$D$5708:$E$10837,2,FALSE)</f>
        <v>#N/A</v>
      </c>
      <c r="O280">
        <f>COUNTIF('characters in chapter'!$A$5708:$A$10837,characters!B280)</f>
        <v>0</v>
      </c>
    </row>
    <row r="281" spans="1:15">
      <c r="A281" t="s">
        <v>3125</v>
      </c>
      <c r="B281" t="s">
        <v>3126</v>
      </c>
      <c r="C281">
        <v>279</v>
      </c>
      <c r="D281">
        <v>-1</v>
      </c>
      <c r="E281">
        <v>0</v>
      </c>
      <c r="F281">
        <v>0</v>
      </c>
      <c r="K281" t="str">
        <f t="shared" si="4"/>
        <v>/index.php/Carellen_Smallwood</v>
      </c>
      <c r="M281" t="e">
        <f>VLOOKUP($B281,'characters in chapter'!$A$5708:$B$10837,2,FALSE)</f>
        <v>#N/A</v>
      </c>
      <c r="N281" t="e">
        <f>VLOOKUP($B281,'characters in chapter'!$D$5708:$E$10837,2,FALSE)</f>
        <v>#N/A</v>
      </c>
      <c r="O281">
        <f>COUNTIF('characters in chapter'!$A$5708:$A$10837,characters!B281)</f>
        <v>0</v>
      </c>
    </row>
    <row r="282" spans="1:15">
      <c r="A282" t="s">
        <v>3127</v>
      </c>
      <c r="B282" t="s">
        <v>1692</v>
      </c>
      <c r="C282">
        <v>280</v>
      </c>
      <c r="D282">
        <v>-1</v>
      </c>
      <c r="E282">
        <v>0</v>
      </c>
      <c r="F282">
        <v>0</v>
      </c>
      <c r="K282" t="str">
        <f t="shared" si="4"/>
        <v>/index.php/Carolei_Waynwood</v>
      </c>
      <c r="M282" t="e">
        <f>VLOOKUP($B282,'characters in chapter'!$A$5708:$B$10837,2,FALSE)</f>
        <v>#N/A</v>
      </c>
      <c r="N282" t="e">
        <f>VLOOKUP($B282,'characters in chapter'!$D$5708:$E$10837,2,FALSE)</f>
        <v>#N/A</v>
      </c>
      <c r="O282">
        <f>COUNTIF('characters in chapter'!$A$5708:$A$10837,characters!B282)</f>
        <v>0</v>
      </c>
    </row>
    <row r="283" spans="1:15">
      <c r="A283" t="s">
        <v>3128</v>
      </c>
      <c r="B283" t="s">
        <v>3129</v>
      </c>
      <c r="C283">
        <v>281</v>
      </c>
      <c r="D283">
        <v>-1</v>
      </c>
      <c r="E283">
        <v>0</v>
      </c>
      <c r="F283">
        <v>0</v>
      </c>
      <c r="K283" t="str">
        <f t="shared" si="4"/>
        <v>/index.php/Carrot</v>
      </c>
      <c r="M283" t="e">
        <f>VLOOKUP($B283,'characters in chapter'!$A$5708:$B$10837,2,FALSE)</f>
        <v>#N/A</v>
      </c>
      <c r="N283" t="e">
        <f>VLOOKUP($B283,'characters in chapter'!$D$5708:$E$10837,2,FALSE)</f>
        <v>#N/A</v>
      </c>
      <c r="O283">
        <f>COUNTIF('characters in chapter'!$A$5708:$A$10837,characters!B283)</f>
        <v>0</v>
      </c>
    </row>
    <row r="284" spans="1:15">
      <c r="A284" t="s">
        <v>3130</v>
      </c>
      <c r="B284" t="s">
        <v>1693</v>
      </c>
      <c r="C284">
        <v>282</v>
      </c>
      <c r="D284">
        <v>-1</v>
      </c>
      <c r="E284">
        <v>0</v>
      </c>
      <c r="F284">
        <v>0</v>
      </c>
      <c r="K284" t="str">
        <f t="shared" si="4"/>
        <v>/index.php/Cass</v>
      </c>
      <c r="M284" t="e">
        <f>VLOOKUP($B284,'characters in chapter'!$A$5708:$B$10837,2,FALSE)</f>
        <v>#N/A</v>
      </c>
      <c r="N284" t="e">
        <f>VLOOKUP($B284,'characters in chapter'!$D$5708:$E$10837,2,FALSE)</f>
        <v>#N/A</v>
      </c>
      <c r="O284">
        <f>COUNTIF('characters in chapter'!$A$5708:$A$10837,characters!B284)</f>
        <v>0</v>
      </c>
    </row>
    <row r="285" spans="1:15">
      <c r="A285" t="s">
        <v>3131</v>
      </c>
      <c r="B285" t="s">
        <v>3132</v>
      </c>
      <c r="C285">
        <v>283</v>
      </c>
      <c r="D285">
        <v>-1</v>
      </c>
      <c r="E285">
        <v>0</v>
      </c>
      <c r="F285">
        <v>0</v>
      </c>
      <c r="K285" t="str">
        <f t="shared" si="4"/>
        <v>/index.php/Cassana_Estermont</v>
      </c>
      <c r="M285" t="e">
        <f>VLOOKUP($B285,'characters in chapter'!$A$5708:$B$10837,2,FALSE)</f>
        <v>#N/A</v>
      </c>
      <c r="N285" t="e">
        <f>VLOOKUP($B285,'characters in chapter'!$D$5708:$E$10837,2,FALSE)</f>
        <v>#N/A</v>
      </c>
      <c r="O285">
        <f>COUNTIF('characters in chapter'!$A$5708:$A$10837,characters!B285)</f>
        <v>0</v>
      </c>
    </row>
    <row r="286" spans="1:15">
      <c r="A286" t="s">
        <v>3133</v>
      </c>
      <c r="B286" t="s">
        <v>1694</v>
      </c>
      <c r="C286">
        <v>284</v>
      </c>
      <c r="D286">
        <v>-1</v>
      </c>
      <c r="E286">
        <v>0</v>
      </c>
      <c r="F286">
        <v>0</v>
      </c>
      <c r="K286" t="str">
        <f t="shared" si="4"/>
        <v>/index.php/Cassella_Vaith</v>
      </c>
      <c r="M286" t="e">
        <f>VLOOKUP($B286,'characters in chapter'!$A$5708:$B$10837,2,FALSE)</f>
        <v>#N/A</v>
      </c>
      <c r="N286" t="e">
        <f>VLOOKUP($B286,'characters in chapter'!$D$5708:$E$10837,2,FALSE)</f>
        <v>#N/A</v>
      </c>
      <c r="O286">
        <f>COUNTIF('characters in chapter'!$A$5708:$A$10837,characters!B286)</f>
        <v>0</v>
      </c>
    </row>
    <row r="287" spans="1:15">
      <c r="A287" t="s">
        <v>3136</v>
      </c>
      <c r="B287" t="s">
        <v>3137</v>
      </c>
      <c r="C287">
        <v>285</v>
      </c>
      <c r="D287">
        <v>-1</v>
      </c>
      <c r="E287">
        <v>0</v>
      </c>
      <c r="F287">
        <v>0</v>
      </c>
      <c r="K287" t="str">
        <f t="shared" si="4"/>
        <v>/index.php/Castos</v>
      </c>
      <c r="M287" t="e">
        <f>VLOOKUP($B287,'characters in chapter'!$A$5708:$B$10837,2,FALSE)</f>
        <v>#N/A</v>
      </c>
      <c r="N287" t="e">
        <f>VLOOKUP($B287,'characters in chapter'!$D$5708:$E$10837,2,FALSE)</f>
        <v>#N/A</v>
      </c>
      <c r="O287">
        <f>COUNTIF('characters in chapter'!$A$5708:$A$10837,characters!B287)</f>
        <v>0</v>
      </c>
    </row>
    <row r="288" spans="1:15">
      <c r="A288" t="s">
        <v>3138</v>
      </c>
      <c r="B288" t="s">
        <v>3139</v>
      </c>
      <c r="C288">
        <v>286</v>
      </c>
      <c r="D288">
        <v>-1</v>
      </c>
      <c r="E288">
        <v>0</v>
      </c>
      <c r="F288">
        <v>0</v>
      </c>
      <c r="K288" t="str">
        <f t="shared" si="4"/>
        <v>/index.php/Catelyn_Bracken</v>
      </c>
      <c r="M288" t="e">
        <f>VLOOKUP($B288,'characters in chapter'!$A$5708:$B$10837,2,FALSE)</f>
        <v>#N/A</v>
      </c>
      <c r="N288" t="e">
        <f>VLOOKUP($B288,'characters in chapter'!$D$5708:$E$10837,2,FALSE)</f>
        <v>#N/A</v>
      </c>
      <c r="O288">
        <f>COUNTIF('characters in chapter'!$A$5708:$A$10837,characters!B288)</f>
        <v>0</v>
      </c>
    </row>
    <row r="289" spans="1:15">
      <c r="A289" t="s">
        <v>3140</v>
      </c>
      <c r="B289" t="s">
        <v>3141</v>
      </c>
      <c r="C289">
        <v>287</v>
      </c>
      <c r="D289">
        <v>2</v>
      </c>
      <c r="E289">
        <v>67</v>
      </c>
      <c r="F289">
        <v>316</v>
      </c>
      <c r="H289" t="s">
        <v>14143</v>
      </c>
      <c r="I289" t="s">
        <v>14142</v>
      </c>
      <c r="J289" t="s">
        <v>14145</v>
      </c>
      <c r="K289" t="str">
        <f t="shared" si="4"/>
        <v>/index.php/Catelyn_Tully</v>
      </c>
      <c r="M289">
        <f>VLOOKUP($B289,'characters in chapter'!$A$5708:$B$10837,2,FALSE)</f>
        <v>2</v>
      </c>
      <c r="N289">
        <f>VLOOKUP($B289,'characters in chapter'!$D$5708:$E$10837,2,FALSE)</f>
        <v>323</v>
      </c>
      <c r="O289">
        <f>COUNTIF('characters in chapter'!$A$5708:$A$10837,characters!B289)</f>
        <v>69</v>
      </c>
    </row>
    <row r="290" spans="1:15">
      <c r="A290" t="s">
        <v>3142</v>
      </c>
      <c r="B290" t="s">
        <v>3143</v>
      </c>
      <c r="C290">
        <v>288</v>
      </c>
      <c r="D290">
        <v>47</v>
      </c>
      <c r="E290">
        <v>1</v>
      </c>
      <c r="F290">
        <v>47</v>
      </c>
      <c r="K290" t="str">
        <f t="shared" si="4"/>
        <v>/index.php/Cayn</v>
      </c>
      <c r="M290">
        <f>VLOOKUP($B290,'characters in chapter'!$A$5708:$B$10837,2,FALSE)</f>
        <v>47</v>
      </c>
      <c r="N290">
        <f>VLOOKUP($B290,'characters in chapter'!$D$5708:$E$10837,2,FALSE)</f>
        <v>47</v>
      </c>
      <c r="O290">
        <f>COUNTIF('characters in chapter'!$A$5708:$A$10837,characters!B290)</f>
        <v>1</v>
      </c>
    </row>
    <row r="291" spans="1:15">
      <c r="A291" t="s">
        <v>3144</v>
      </c>
      <c r="B291" t="s">
        <v>3145</v>
      </c>
      <c r="C291">
        <v>289</v>
      </c>
      <c r="D291">
        <v>268</v>
      </c>
      <c r="E291">
        <v>1</v>
      </c>
      <c r="F291">
        <v>268</v>
      </c>
      <c r="K291" t="str">
        <f t="shared" si="4"/>
        <v>/index.php/Cedra</v>
      </c>
      <c r="M291">
        <f>VLOOKUP($B291,'characters in chapter'!$A$5708:$B$10837,2,FALSE)</f>
        <v>268</v>
      </c>
      <c r="N291">
        <f>VLOOKUP($B291,'characters in chapter'!$D$5708:$E$10837,2,FALSE)</f>
        <v>268</v>
      </c>
      <c r="O291">
        <f>COUNTIF('characters in chapter'!$A$5708:$A$10837,characters!B291)</f>
        <v>1</v>
      </c>
    </row>
    <row r="292" spans="1:15">
      <c r="A292" t="s">
        <v>3146</v>
      </c>
      <c r="B292" t="s">
        <v>1695</v>
      </c>
      <c r="C292">
        <v>290</v>
      </c>
      <c r="D292">
        <v>-1</v>
      </c>
      <c r="E292">
        <v>0</v>
      </c>
      <c r="F292">
        <v>0</v>
      </c>
      <c r="K292" t="str">
        <f t="shared" si="4"/>
        <v>/index.php/Cedric_Payne</v>
      </c>
      <c r="M292" t="e">
        <f>VLOOKUP($B292,'characters in chapter'!$A$5708:$B$10837,2,FALSE)</f>
        <v>#N/A</v>
      </c>
      <c r="N292" t="e">
        <f>VLOOKUP($B292,'characters in chapter'!$D$5708:$E$10837,2,FALSE)</f>
        <v>#N/A</v>
      </c>
      <c r="O292">
        <f>COUNTIF('characters in chapter'!$A$5708:$A$10837,characters!B292)</f>
        <v>0</v>
      </c>
    </row>
    <row r="293" spans="1:15">
      <c r="A293" t="s">
        <v>3147</v>
      </c>
      <c r="B293" t="s">
        <v>1696</v>
      </c>
      <c r="C293">
        <v>291</v>
      </c>
      <c r="D293">
        <v>-1</v>
      </c>
      <c r="E293">
        <v>0</v>
      </c>
      <c r="F293">
        <v>0</v>
      </c>
      <c r="K293" t="str">
        <f t="shared" si="4"/>
        <v>/index.php/Cedrik_Storm</v>
      </c>
      <c r="M293" t="e">
        <f>VLOOKUP($B293,'characters in chapter'!$A$5708:$B$10837,2,FALSE)</f>
        <v>#N/A</v>
      </c>
      <c r="N293" t="e">
        <f>VLOOKUP($B293,'characters in chapter'!$D$5708:$E$10837,2,FALSE)</f>
        <v>#N/A</v>
      </c>
      <c r="O293">
        <f>COUNTIF('characters in chapter'!$A$5708:$A$10837,characters!B293)</f>
        <v>0</v>
      </c>
    </row>
    <row r="294" spans="1:15">
      <c r="A294" t="s">
        <v>3148</v>
      </c>
      <c r="B294" t="s">
        <v>3149</v>
      </c>
      <c r="C294">
        <v>292</v>
      </c>
      <c r="D294">
        <v>314</v>
      </c>
      <c r="E294">
        <v>1</v>
      </c>
      <c r="F294">
        <v>314</v>
      </c>
      <c r="K294" t="str">
        <f t="shared" si="4"/>
        <v>/index.php/Cellador</v>
      </c>
      <c r="M294">
        <f>VLOOKUP($B294,'characters in chapter'!$A$5708:$B$10837,2,FALSE)</f>
        <v>314</v>
      </c>
      <c r="N294">
        <f>VLOOKUP($B294,'characters in chapter'!$D$5708:$E$10837,2,FALSE)</f>
        <v>314</v>
      </c>
      <c r="O294">
        <f>COUNTIF('characters in chapter'!$A$5708:$A$10837,characters!B294)</f>
        <v>1</v>
      </c>
    </row>
    <row r="295" spans="1:15">
      <c r="A295" t="s">
        <v>3150</v>
      </c>
      <c r="B295" t="s">
        <v>3151</v>
      </c>
      <c r="C295">
        <v>293</v>
      </c>
      <c r="D295">
        <v>-1</v>
      </c>
      <c r="E295">
        <v>0</v>
      </c>
      <c r="F295">
        <v>0</v>
      </c>
      <c r="K295" t="str">
        <f t="shared" si="4"/>
        <v>/index.php/Cerrick</v>
      </c>
      <c r="M295" t="e">
        <f>VLOOKUP($B295,'characters in chapter'!$A$5708:$B$10837,2,FALSE)</f>
        <v>#N/A</v>
      </c>
      <c r="N295" t="e">
        <f>VLOOKUP($B295,'characters in chapter'!$D$5708:$E$10837,2,FALSE)</f>
        <v>#N/A</v>
      </c>
      <c r="O295">
        <f>COUNTIF('characters in chapter'!$A$5708:$A$10837,characters!B295)</f>
        <v>0</v>
      </c>
    </row>
    <row r="296" spans="1:15">
      <c r="A296" t="s">
        <v>3152</v>
      </c>
      <c r="B296" t="s">
        <v>3153</v>
      </c>
      <c r="C296">
        <v>294</v>
      </c>
      <c r="D296">
        <v>-1</v>
      </c>
      <c r="E296">
        <v>0</v>
      </c>
      <c r="F296">
        <v>0</v>
      </c>
      <c r="K296" t="str">
        <f t="shared" si="4"/>
        <v>/index.php/Cersei_Frey</v>
      </c>
      <c r="M296" t="e">
        <f>VLOOKUP($B296,'characters in chapter'!$A$5708:$B$10837,2,FALSE)</f>
        <v>#N/A</v>
      </c>
      <c r="N296" t="e">
        <f>VLOOKUP($B296,'characters in chapter'!$D$5708:$E$10837,2,FALSE)</f>
        <v>#N/A</v>
      </c>
      <c r="O296">
        <f>COUNTIF('characters in chapter'!$A$5708:$A$10837,characters!B296)</f>
        <v>0</v>
      </c>
    </row>
    <row r="297" spans="1:15">
      <c r="A297" t="s">
        <v>3154</v>
      </c>
      <c r="B297" t="s">
        <v>3155</v>
      </c>
      <c r="C297">
        <v>295</v>
      </c>
      <c r="D297">
        <v>2</v>
      </c>
      <c r="E297">
        <v>87</v>
      </c>
      <c r="F297">
        <v>347</v>
      </c>
      <c r="H297" t="s">
        <v>14143</v>
      </c>
      <c r="I297" t="s">
        <v>14141</v>
      </c>
      <c r="K297" t="str">
        <f t="shared" si="4"/>
        <v>/index.php/Cersei_Lannister</v>
      </c>
      <c r="M297">
        <f>VLOOKUP($B297,'characters in chapter'!$A$5708:$B$10837,2,FALSE)</f>
        <v>2</v>
      </c>
      <c r="N297">
        <f>VLOOKUP($B297,'characters in chapter'!$D$5708:$E$10837,2,FALSE)</f>
        <v>347</v>
      </c>
      <c r="O297">
        <f>COUNTIF('characters in chapter'!$A$5708:$A$10837,characters!B297)</f>
        <v>91</v>
      </c>
    </row>
    <row r="298" spans="1:15">
      <c r="A298" t="s">
        <v>3156</v>
      </c>
      <c r="B298" t="s">
        <v>3157</v>
      </c>
      <c r="C298">
        <v>296</v>
      </c>
      <c r="D298">
        <v>-1</v>
      </c>
      <c r="E298">
        <v>0</v>
      </c>
      <c r="F298">
        <v>0</v>
      </c>
      <c r="K298" t="str">
        <f t="shared" si="4"/>
        <v>/index.php/Cetheres</v>
      </c>
      <c r="M298" t="e">
        <f>VLOOKUP($B298,'characters in chapter'!$A$5708:$B$10837,2,FALSE)</f>
        <v>#N/A</v>
      </c>
      <c r="N298" t="e">
        <f>VLOOKUP($B298,'characters in chapter'!$D$5708:$E$10837,2,FALSE)</f>
        <v>#N/A</v>
      </c>
      <c r="O298">
        <f>COUNTIF('characters in chapter'!$A$5708:$A$10837,characters!B298)</f>
        <v>0</v>
      </c>
    </row>
    <row r="299" spans="1:15">
      <c r="A299" t="s">
        <v>3158</v>
      </c>
      <c r="B299" t="s">
        <v>3159</v>
      </c>
      <c r="C299">
        <v>297</v>
      </c>
      <c r="D299">
        <v>118</v>
      </c>
      <c r="E299">
        <v>1</v>
      </c>
      <c r="F299">
        <v>118</v>
      </c>
      <c r="K299" t="str">
        <f t="shared" si="4"/>
        <v>/index.php/Chataya</v>
      </c>
      <c r="M299">
        <f>VLOOKUP($B299,'characters in chapter'!$A$5708:$B$10837,2,FALSE)</f>
        <v>118</v>
      </c>
      <c r="N299">
        <f>VLOOKUP($B299,'characters in chapter'!$D$5708:$E$10837,2,FALSE)</f>
        <v>118</v>
      </c>
      <c r="O299">
        <f>COUNTIF('characters in chapter'!$A$5708:$A$10837,characters!B299)</f>
        <v>1</v>
      </c>
    </row>
    <row r="300" spans="1:15">
      <c r="A300" t="s">
        <v>3160</v>
      </c>
      <c r="B300" t="s">
        <v>3161</v>
      </c>
      <c r="C300">
        <v>298</v>
      </c>
      <c r="D300">
        <v>9</v>
      </c>
      <c r="E300">
        <v>3</v>
      </c>
      <c r="F300">
        <v>109</v>
      </c>
      <c r="K300" t="str">
        <f t="shared" si="4"/>
        <v>/index.php/Chayle</v>
      </c>
      <c r="M300">
        <f>VLOOKUP($B300,'characters in chapter'!$A$5708:$B$10837,2,FALSE)</f>
        <v>9</v>
      </c>
      <c r="N300">
        <f>VLOOKUP($B300,'characters in chapter'!$D$5708:$E$10837,2,FALSE)</f>
        <v>324</v>
      </c>
      <c r="O300">
        <f>COUNTIF('characters in chapter'!$A$5708:$A$10837,characters!B300)</f>
        <v>5</v>
      </c>
    </row>
    <row r="301" spans="1:15">
      <c r="A301" t="s">
        <v>3162</v>
      </c>
      <c r="B301" t="s">
        <v>3163</v>
      </c>
      <c r="C301">
        <v>299</v>
      </c>
      <c r="D301">
        <v>-1</v>
      </c>
      <c r="E301">
        <v>0</v>
      </c>
      <c r="F301">
        <v>0</v>
      </c>
      <c r="K301" t="str">
        <f t="shared" si="4"/>
        <v>/index.php/Chella</v>
      </c>
      <c r="M301" t="e">
        <f>VLOOKUP($B301,'characters in chapter'!$A$5708:$B$10837,2,FALSE)</f>
        <v>#N/A</v>
      </c>
      <c r="N301" t="e">
        <f>VLOOKUP($B301,'characters in chapter'!$D$5708:$E$10837,2,FALSE)</f>
        <v>#N/A</v>
      </c>
      <c r="O301">
        <f>COUNTIF('characters in chapter'!$A$5708:$A$10837,characters!B301)</f>
        <v>0</v>
      </c>
    </row>
    <row r="302" spans="1:15">
      <c r="A302" t="s">
        <v>3164</v>
      </c>
      <c r="B302" t="s">
        <v>3165</v>
      </c>
      <c r="C302">
        <v>300</v>
      </c>
      <c r="D302">
        <v>87</v>
      </c>
      <c r="E302">
        <v>3</v>
      </c>
      <c r="F302">
        <v>145</v>
      </c>
      <c r="K302" t="str">
        <f t="shared" si="4"/>
        <v>/index.php/Chett</v>
      </c>
      <c r="M302">
        <f>VLOOKUP($B302,'characters in chapter'!$A$5708:$B$10837,2,FALSE)</f>
        <v>87</v>
      </c>
      <c r="N302">
        <f>VLOOKUP($B302,'characters in chapter'!$D$5708:$E$10837,2,FALSE)</f>
        <v>145</v>
      </c>
      <c r="O302">
        <f>COUNTIF('characters in chapter'!$A$5708:$A$10837,characters!B302)</f>
        <v>3</v>
      </c>
    </row>
    <row r="303" spans="1:15">
      <c r="A303" t="s">
        <v>3166</v>
      </c>
      <c r="B303" t="s">
        <v>3167</v>
      </c>
      <c r="C303">
        <v>301</v>
      </c>
      <c r="D303">
        <v>-1</v>
      </c>
      <c r="E303">
        <v>0</v>
      </c>
      <c r="F303">
        <v>0</v>
      </c>
      <c r="K303" t="str">
        <f t="shared" si="4"/>
        <v>/index.php/Cheyk</v>
      </c>
      <c r="M303" t="e">
        <f>VLOOKUP($B303,'characters in chapter'!$A$5708:$B$10837,2,FALSE)</f>
        <v>#N/A</v>
      </c>
      <c r="N303" t="e">
        <f>VLOOKUP($B303,'characters in chapter'!$D$5708:$E$10837,2,FALSE)</f>
        <v>#N/A</v>
      </c>
      <c r="O303">
        <f>COUNTIF('characters in chapter'!$A$5708:$A$10837,characters!B303)</f>
        <v>0</v>
      </c>
    </row>
    <row r="304" spans="1:15">
      <c r="A304" t="s">
        <v>3168</v>
      </c>
      <c r="B304" t="s">
        <v>3169</v>
      </c>
      <c r="C304">
        <v>302</v>
      </c>
      <c r="D304">
        <v>-1</v>
      </c>
      <c r="E304">
        <v>0</v>
      </c>
      <c r="F304">
        <v>0</v>
      </c>
      <c r="K304" t="str">
        <f t="shared" si="4"/>
        <v>/index.php/Chiggen</v>
      </c>
      <c r="M304" t="e">
        <f>VLOOKUP($B304,'characters in chapter'!$A$5708:$B$10837,2,FALSE)</f>
        <v>#N/A</v>
      </c>
      <c r="N304" t="e">
        <f>VLOOKUP($B304,'characters in chapter'!$D$5708:$E$10837,2,FALSE)</f>
        <v>#N/A</v>
      </c>
      <c r="O304">
        <f>COUNTIF('characters in chapter'!$A$5708:$A$10837,characters!B304)</f>
        <v>0</v>
      </c>
    </row>
    <row r="305" spans="1:15">
      <c r="A305" t="s">
        <v>3170</v>
      </c>
      <c r="B305" t="s">
        <v>3171</v>
      </c>
      <c r="C305">
        <v>303</v>
      </c>
      <c r="D305">
        <v>104</v>
      </c>
      <c r="E305">
        <v>3</v>
      </c>
      <c r="F305">
        <v>158</v>
      </c>
      <c r="K305" t="str">
        <f t="shared" si="4"/>
        <v>/index.php/Chiswyck</v>
      </c>
      <c r="M305">
        <f>VLOOKUP($B305,'characters in chapter'!$A$5708:$B$10837,2,FALSE)</f>
        <v>104</v>
      </c>
      <c r="N305">
        <f>VLOOKUP($B305,'characters in chapter'!$D$5708:$E$10837,2,FALSE)</f>
        <v>158</v>
      </c>
      <c r="O305">
        <f>COUNTIF('characters in chapter'!$A$5708:$A$10837,characters!B305)</f>
        <v>3</v>
      </c>
    </row>
    <row r="306" spans="1:15">
      <c r="A306" t="s">
        <v>3172</v>
      </c>
      <c r="B306" t="s">
        <v>1697</v>
      </c>
      <c r="C306">
        <v>304</v>
      </c>
      <c r="D306">
        <v>242</v>
      </c>
      <c r="E306">
        <v>1</v>
      </c>
      <c r="F306">
        <v>242</v>
      </c>
      <c r="G306" t="s">
        <v>14140</v>
      </c>
      <c r="K306" t="str">
        <f t="shared" si="4"/>
        <v>/index.php/Clarence_Crabb</v>
      </c>
      <c r="M306">
        <f>VLOOKUP($B306,'characters in chapter'!$A$5708:$B$10837,2,FALSE)</f>
        <v>242</v>
      </c>
      <c r="N306">
        <f>VLOOKUP($B306,'characters in chapter'!$D$5708:$E$10837,2,FALSE)</f>
        <v>242</v>
      </c>
      <c r="O306">
        <f>COUNTIF('characters in chapter'!$A$5708:$A$10837,characters!B306)</f>
        <v>1</v>
      </c>
    </row>
    <row r="307" spans="1:15">
      <c r="A307" t="s">
        <v>3173</v>
      </c>
      <c r="B307" t="s">
        <v>3174</v>
      </c>
      <c r="C307">
        <v>305</v>
      </c>
      <c r="D307">
        <v>-1</v>
      </c>
      <c r="E307">
        <v>0</v>
      </c>
      <c r="F307">
        <v>0</v>
      </c>
      <c r="K307" t="str">
        <f t="shared" si="4"/>
        <v>/index.php/Clarence_Crabb_(Short)</v>
      </c>
      <c r="M307" t="e">
        <f>VLOOKUP($B307,'characters in chapter'!$A$5708:$B$10837,2,FALSE)</f>
        <v>#N/A</v>
      </c>
      <c r="N307" t="e">
        <f>VLOOKUP($B307,'characters in chapter'!$D$5708:$E$10837,2,FALSE)</f>
        <v>#N/A</v>
      </c>
      <c r="O307">
        <f>COUNTIF('characters in chapter'!$A$5708:$A$10837,characters!B307)</f>
        <v>0</v>
      </c>
    </row>
    <row r="308" spans="1:15">
      <c r="A308" t="s">
        <v>3175</v>
      </c>
      <c r="B308" t="s">
        <v>3176</v>
      </c>
      <c r="C308">
        <v>306</v>
      </c>
      <c r="D308">
        <v>337</v>
      </c>
      <c r="E308">
        <v>1</v>
      </c>
      <c r="F308">
        <v>337</v>
      </c>
      <c r="K308" t="str">
        <f t="shared" si="4"/>
        <v>/index.php/Clayton_Suggs</v>
      </c>
      <c r="M308">
        <f>VLOOKUP($B308,'characters in chapter'!$A$5708:$B$10837,2,FALSE)</f>
        <v>317</v>
      </c>
      <c r="N308">
        <f>VLOOKUP($B308,'characters in chapter'!$D$5708:$E$10837,2,FALSE)</f>
        <v>337</v>
      </c>
      <c r="O308">
        <f>COUNTIF('characters in chapter'!$A$5708:$A$10837,characters!B308)</f>
        <v>2</v>
      </c>
    </row>
    <row r="309" spans="1:15">
      <c r="A309" t="s">
        <v>3177</v>
      </c>
      <c r="B309" t="s">
        <v>3178</v>
      </c>
      <c r="C309">
        <v>307</v>
      </c>
      <c r="D309">
        <v>-1</v>
      </c>
      <c r="E309">
        <v>0</v>
      </c>
      <c r="F309">
        <v>0</v>
      </c>
      <c r="K309" t="str">
        <f t="shared" si="4"/>
        <v>/index.php/Clement</v>
      </c>
      <c r="M309" t="e">
        <f>VLOOKUP($B309,'characters in chapter'!$A$5708:$B$10837,2,FALSE)</f>
        <v>#N/A</v>
      </c>
      <c r="N309" t="e">
        <f>VLOOKUP($B309,'characters in chapter'!$D$5708:$E$10837,2,FALSE)</f>
        <v>#N/A</v>
      </c>
      <c r="O309">
        <f>COUNTIF('characters in chapter'!$A$5708:$A$10837,characters!B309)</f>
        <v>0</v>
      </c>
    </row>
    <row r="310" spans="1:15">
      <c r="A310" t="s">
        <v>3179</v>
      </c>
      <c r="B310" t="s">
        <v>1698</v>
      </c>
      <c r="C310">
        <v>308</v>
      </c>
      <c r="D310">
        <v>-1</v>
      </c>
      <c r="E310">
        <v>0</v>
      </c>
      <c r="F310">
        <v>0</v>
      </c>
      <c r="K310" t="str">
        <f t="shared" si="4"/>
        <v>/index.php/Clement_Crabb</v>
      </c>
      <c r="M310" t="e">
        <f>VLOOKUP($B310,'characters in chapter'!$A$5708:$B$10837,2,FALSE)</f>
        <v>#N/A</v>
      </c>
      <c r="N310" t="e">
        <f>VLOOKUP($B310,'characters in chapter'!$D$5708:$E$10837,2,FALSE)</f>
        <v>#N/A</v>
      </c>
      <c r="O310">
        <f>COUNTIF('characters in chapter'!$A$5708:$A$10837,characters!B310)</f>
        <v>0</v>
      </c>
    </row>
    <row r="311" spans="1:15">
      <c r="A311" t="s">
        <v>3180</v>
      </c>
      <c r="B311" t="s">
        <v>3181</v>
      </c>
      <c r="C311">
        <v>309</v>
      </c>
      <c r="D311">
        <v>40</v>
      </c>
      <c r="E311">
        <v>3</v>
      </c>
      <c r="F311">
        <v>266</v>
      </c>
      <c r="K311" t="str">
        <f t="shared" si="4"/>
        <v>/index.php/Clement_Piper</v>
      </c>
      <c r="M311">
        <f>VLOOKUP($B311,'characters in chapter'!$A$5708:$B$10837,2,FALSE)</f>
        <v>40</v>
      </c>
      <c r="N311">
        <f>VLOOKUP($B311,'characters in chapter'!$D$5708:$E$10837,2,FALSE)</f>
        <v>266</v>
      </c>
      <c r="O311">
        <f>COUNTIF('characters in chapter'!$A$5708:$A$10837,characters!B311)</f>
        <v>3</v>
      </c>
    </row>
    <row r="312" spans="1:15">
      <c r="A312" t="s">
        <v>3182</v>
      </c>
      <c r="B312" t="s">
        <v>3183</v>
      </c>
      <c r="C312">
        <v>310</v>
      </c>
      <c r="D312">
        <v>216</v>
      </c>
      <c r="E312">
        <v>2</v>
      </c>
      <c r="F312">
        <v>300</v>
      </c>
      <c r="H312" t="s">
        <v>1425</v>
      </c>
      <c r="K312" t="str">
        <f t="shared" si="4"/>
        <v>/index.php/Cleon</v>
      </c>
      <c r="M312">
        <f>VLOOKUP($B312,'characters in chapter'!$A$5708:$B$10837,2,FALSE)</f>
        <v>216</v>
      </c>
      <c r="N312">
        <f>VLOOKUP($B312,'characters in chapter'!$D$5708:$E$10837,2,FALSE)</f>
        <v>311</v>
      </c>
      <c r="O312">
        <f>COUNTIF('characters in chapter'!$A$5708:$A$10837,characters!B312)</f>
        <v>3</v>
      </c>
    </row>
    <row r="313" spans="1:15">
      <c r="A313" t="s">
        <v>3184</v>
      </c>
      <c r="B313" t="s">
        <v>3185</v>
      </c>
      <c r="C313">
        <v>311</v>
      </c>
      <c r="D313">
        <v>81</v>
      </c>
      <c r="E313">
        <v>10</v>
      </c>
      <c r="F313">
        <v>261</v>
      </c>
      <c r="H313" t="s">
        <v>14143</v>
      </c>
      <c r="I313" t="s">
        <v>14154</v>
      </c>
      <c r="K313" t="str">
        <f t="shared" si="4"/>
        <v>/index.php/Cleos_Frey</v>
      </c>
      <c r="M313">
        <f>VLOOKUP($B313,'characters in chapter'!$A$5708:$B$10837,2,FALSE)</f>
        <v>81</v>
      </c>
      <c r="N313">
        <f>VLOOKUP($B313,'characters in chapter'!$D$5708:$E$10837,2,FALSE)</f>
        <v>261</v>
      </c>
      <c r="O313">
        <f>COUNTIF('characters in chapter'!$A$5708:$A$10837,characters!B313)</f>
        <v>10</v>
      </c>
    </row>
    <row r="314" spans="1:15">
      <c r="A314" t="s">
        <v>3186</v>
      </c>
      <c r="B314" t="s">
        <v>3187</v>
      </c>
      <c r="C314">
        <v>312</v>
      </c>
      <c r="D314">
        <v>281</v>
      </c>
      <c r="E314">
        <v>1</v>
      </c>
      <c r="F314">
        <v>281</v>
      </c>
      <c r="K314" t="str">
        <f t="shared" si="4"/>
        <v>/index.php/Cletus_Yronwood</v>
      </c>
      <c r="M314">
        <f>VLOOKUP($B314,'characters in chapter'!$A$5708:$B$10837,2,FALSE)</f>
        <v>281</v>
      </c>
      <c r="N314">
        <f>VLOOKUP($B314,'characters in chapter'!$D$5708:$E$10837,2,FALSE)</f>
        <v>335</v>
      </c>
      <c r="O314">
        <f>COUNTIF('characters in chapter'!$A$5708:$A$10837,characters!B314)</f>
        <v>2</v>
      </c>
    </row>
    <row r="315" spans="1:15">
      <c r="A315" t="s">
        <v>3188</v>
      </c>
      <c r="B315" t="s">
        <v>3189</v>
      </c>
      <c r="C315">
        <v>313</v>
      </c>
      <c r="D315">
        <v>90</v>
      </c>
      <c r="E315">
        <v>1</v>
      </c>
      <c r="F315">
        <v>90</v>
      </c>
      <c r="K315" t="str">
        <f t="shared" si="4"/>
        <v>/index.php/Cley_Cerwyn</v>
      </c>
      <c r="M315">
        <f>VLOOKUP($B315,'characters in chapter'!$A$5708:$B$10837,2,FALSE)</f>
        <v>90</v>
      </c>
      <c r="N315">
        <f>VLOOKUP($B315,'characters in chapter'!$D$5708:$E$10837,2,FALSE)</f>
        <v>90</v>
      </c>
      <c r="O315">
        <f>COUNTIF('characters in chapter'!$A$5708:$A$10837,characters!B315)</f>
        <v>1</v>
      </c>
    </row>
    <row r="316" spans="1:15">
      <c r="A316" t="s">
        <v>3190</v>
      </c>
      <c r="B316" t="s">
        <v>3191</v>
      </c>
      <c r="C316">
        <v>314</v>
      </c>
      <c r="D316">
        <v>-1</v>
      </c>
      <c r="E316">
        <v>0</v>
      </c>
      <c r="F316">
        <v>0</v>
      </c>
      <c r="K316" t="str">
        <f t="shared" si="4"/>
        <v>/index.php/Cleyton_Caswell</v>
      </c>
      <c r="M316" t="e">
        <f>VLOOKUP($B316,'characters in chapter'!$A$5708:$B$10837,2,FALSE)</f>
        <v>#N/A</v>
      </c>
      <c r="N316" t="e">
        <f>VLOOKUP($B316,'characters in chapter'!$D$5708:$E$10837,2,FALSE)</f>
        <v>#N/A</v>
      </c>
      <c r="O316">
        <f>COUNTIF('characters in chapter'!$A$5708:$A$10837,characters!B316)</f>
        <v>0</v>
      </c>
    </row>
    <row r="317" spans="1:15">
      <c r="A317" t="s">
        <v>3192</v>
      </c>
      <c r="B317" t="s">
        <v>3193</v>
      </c>
      <c r="C317">
        <v>315</v>
      </c>
      <c r="D317">
        <v>-1</v>
      </c>
      <c r="E317">
        <v>0</v>
      </c>
      <c r="F317">
        <v>0</v>
      </c>
      <c r="K317" t="str">
        <f t="shared" si="4"/>
        <v>/index.php/Clifford_Conklyn</v>
      </c>
      <c r="M317" t="e">
        <f>VLOOKUP($B317,'characters in chapter'!$A$5708:$B$10837,2,FALSE)</f>
        <v>#N/A</v>
      </c>
      <c r="N317" t="e">
        <f>VLOOKUP($B317,'characters in chapter'!$D$5708:$E$10837,2,FALSE)</f>
        <v>#N/A</v>
      </c>
      <c r="O317">
        <f>COUNTIF('characters in chapter'!$A$5708:$A$10837,characters!B317)</f>
        <v>0</v>
      </c>
    </row>
    <row r="318" spans="1:15">
      <c r="A318" t="s">
        <v>3194</v>
      </c>
      <c r="B318" t="s">
        <v>3195</v>
      </c>
      <c r="C318">
        <v>316</v>
      </c>
      <c r="D318">
        <v>224</v>
      </c>
      <c r="E318">
        <v>2</v>
      </c>
      <c r="F318">
        <v>285</v>
      </c>
      <c r="K318" t="str">
        <f t="shared" si="4"/>
        <v>/index.php/Clydas</v>
      </c>
      <c r="M318">
        <f>VLOOKUP($B318,'characters in chapter'!$A$5708:$B$10837,2,FALSE)</f>
        <v>224</v>
      </c>
      <c r="N318">
        <f>VLOOKUP($B318,'characters in chapter'!$D$5708:$E$10837,2,FALSE)</f>
        <v>324</v>
      </c>
      <c r="O318">
        <f>COUNTIF('characters in chapter'!$A$5708:$A$10837,characters!B318)</f>
        <v>4</v>
      </c>
    </row>
    <row r="319" spans="1:15">
      <c r="A319" t="s">
        <v>3196</v>
      </c>
      <c r="B319" t="s">
        <v>3197</v>
      </c>
      <c r="C319">
        <v>317</v>
      </c>
      <c r="D319">
        <v>11</v>
      </c>
      <c r="E319">
        <v>1</v>
      </c>
      <c r="F319">
        <v>11</v>
      </c>
      <c r="K319" t="str">
        <f t="shared" si="4"/>
        <v>/index.php/Cohollo</v>
      </c>
      <c r="M319">
        <f>VLOOKUP($B319,'characters in chapter'!$A$5708:$B$10837,2,FALSE)</f>
        <v>11</v>
      </c>
      <c r="N319">
        <f>VLOOKUP($B319,'characters in chapter'!$D$5708:$E$10837,2,FALSE)</f>
        <v>11</v>
      </c>
      <c r="O319">
        <f>COUNTIF('characters in chapter'!$A$5708:$A$10837,characters!B319)</f>
        <v>1</v>
      </c>
    </row>
    <row r="320" spans="1:15">
      <c r="A320" t="s">
        <v>3198</v>
      </c>
      <c r="B320" t="s">
        <v>3199</v>
      </c>
      <c r="C320">
        <v>318</v>
      </c>
      <c r="D320">
        <v>191</v>
      </c>
      <c r="E320">
        <v>5</v>
      </c>
      <c r="F320">
        <v>288</v>
      </c>
      <c r="K320" t="str">
        <f t="shared" si="4"/>
        <v>/index.php/Coldhands</v>
      </c>
      <c r="M320">
        <f>VLOOKUP($B320,'characters in chapter'!$A$5708:$B$10837,2,FALSE)</f>
        <v>191</v>
      </c>
      <c r="N320">
        <f>VLOOKUP($B320,'characters in chapter'!$D$5708:$E$10837,2,FALSE)</f>
        <v>288</v>
      </c>
      <c r="O320">
        <f>COUNTIF('characters in chapter'!$A$5708:$A$10837,characters!B320)</f>
        <v>5</v>
      </c>
    </row>
    <row r="321" spans="1:15">
      <c r="A321" t="s">
        <v>3200</v>
      </c>
      <c r="B321" t="s">
        <v>3201</v>
      </c>
      <c r="C321">
        <v>319</v>
      </c>
      <c r="D321">
        <v>25</v>
      </c>
      <c r="E321">
        <v>8</v>
      </c>
      <c r="F321">
        <v>269</v>
      </c>
      <c r="K321" t="str">
        <f t="shared" si="4"/>
        <v>/index.php/Colemon</v>
      </c>
      <c r="M321">
        <f>VLOOKUP($B321,'characters in chapter'!$A$5708:$B$10837,2,FALSE)</f>
        <v>25</v>
      </c>
      <c r="N321">
        <f>VLOOKUP($B321,'characters in chapter'!$D$5708:$E$10837,2,FALSE)</f>
        <v>269</v>
      </c>
      <c r="O321">
        <f>COUNTIF('characters in chapter'!$A$5708:$A$10837,characters!B321)</f>
        <v>8</v>
      </c>
    </row>
    <row r="322" spans="1:15">
      <c r="A322" t="s">
        <v>3202</v>
      </c>
      <c r="B322" t="s">
        <v>3203</v>
      </c>
      <c r="C322">
        <v>320</v>
      </c>
      <c r="D322">
        <v>96</v>
      </c>
      <c r="E322">
        <v>1</v>
      </c>
      <c r="F322">
        <v>96</v>
      </c>
      <c r="K322" t="str">
        <f t="shared" ref="K322:K385" si="5">A322</f>
        <v>/index.php/Colen_of_Greenpools</v>
      </c>
      <c r="M322">
        <f>VLOOKUP($B322,'characters in chapter'!$A$5708:$B$10837,2,FALSE)</f>
        <v>96</v>
      </c>
      <c r="N322">
        <f>VLOOKUP($B322,'characters in chapter'!$D$5708:$E$10837,2,FALSE)</f>
        <v>96</v>
      </c>
      <c r="O322">
        <f>COUNTIF('characters in chapter'!$A$5708:$A$10837,characters!B322)</f>
        <v>1</v>
      </c>
    </row>
    <row r="323" spans="1:15">
      <c r="A323" t="s">
        <v>3204</v>
      </c>
      <c r="B323" t="s">
        <v>3205</v>
      </c>
      <c r="C323">
        <v>321</v>
      </c>
      <c r="D323">
        <v>-1</v>
      </c>
      <c r="E323">
        <v>0</v>
      </c>
      <c r="F323">
        <v>0</v>
      </c>
      <c r="K323" t="str">
        <f t="shared" si="5"/>
        <v>/index.php/Colin_Florent</v>
      </c>
      <c r="M323" t="e">
        <f>VLOOKUP($B323,'characters in chapter'!$A$5708:$B$10837,2,FALSE)</f>
        <v>#N/A</v>
      </c>
      <c r="N323" t="e">
        <f>VLOOKUP($B323,'characters in chapter'!$D$5708:$E$10837,2,FALSE)</f>
        <v>#N/A</v>
      </c>
      <c r="O323">
        <f>COUNTIF('characters in chapter'!$A$5708:$A$10837,characters!B323)</f>
        <v>0</v>
      </c>
    </row>
    <row r="324" spans="1:15">
      <c r="A324" t="s">
        <v>3206</v>
      </c>
      <c r="B324" t="s">
        <v>1699</v>
      </c>
      <c r="C324">
        <v>322</v>
      </c>
      <c r="D324">
        <v>-1</v>
      </c>
      <c r="E324">
        <v>0</v>
      </c>
      <c r="F324">
        <v>0</v>
      </c>
      <c r="K324" t="str">
        <f t="shared" si="5"/>
        <v>/index.php/Collio_Quaynis</v>
      </c>
      <c r="M324" t="e">
        <f>VLOOKUP($B324,'characters in chapter'!$A$5708:$B$10837,2,FALSE)</f>
        <v>#N/A</v>
      </c>
      <c r="N324" t="e">
        <f>VLOOKUP($B324,'characters in chapter'!$D$5708:$E$10837,2,FALSE)</f>
        <v>#N/A</v>
      </c>
      <c r="O324">
        <f>COUNTIF('characters in chapter'!$A$5708:$A$10837,characters!B324)</f>
        <v>0</v>
      </c>
    </row>
    <row r="325" spans="1:15">
      <c r="A325" t="s">
        <v>3207</v>
      </c>
      <c r="B325" t="s">
        <v>1700</v>
      </c>
      <c r="C325">
        <v>323</v>
      </c>
      <c r="D325">
        <v>-1</v>
      </c>
      <c r="E325">
        <v>0</v>
      </c>
      <c r="F325">
        <v>0</v>
      </c>
      <c r="K325" t="str">
        <f t="shared" si="5"/>
        <v>/index.php/Colmar_Frey</v>
      </c>
      <c r="M325" t="e">
        <f>VLOOKUP($B325,'characters in chapter'!$A$5708:$B$10837,2,FALSE)</f>
        <v>#N/A</v>
      </c>
      <c r="N325" t="e">
        <f>VLOOKUP($B325,'characters in chapter'!$D$5708:$E$10837,2,FALSE)</f>
        <v>#N/A</v>
      </c>
      <c r="O325">
        <f>COUNTIF('characters in chapter'!$A$5708:$A$10837,characters!B325)</f>
        <v>0</v>
      </c>
    </row>
    <row r="326" spans="1:15">
      <c r="A326" t="s">
        <v>3208</v>
      </c>
      <c r="B326" t="s">
        <v>1701</v>
      </c>
      <c r="C326">
        <v>324</v>
      </c>
      <c r="D326">
        <v>62</v>
      </c>
      <c r="E326">
        <v>1</v>
      </c>
      <c r="F326">
        <v>62</v>
      </c>
      <c r="K326" t="str">
        <f t="shared" si="5"/>
        <v>/index.php/Conn</v>
      </c>
      <c r="M326">
        <f>VLOOKUP($B326,'characters in chapter'!$A$5708:$B$10837,2,FALSE)</f>
        <v>62</v>
      </c>
      <c r="N326">
        <f>VLOOKUP($B326,'characters in chapter'!$D$5708:$E$10837,2,FALSE)</f>
        <v>62</v>
      </c>
      <c r="O326">
        <f>COUNTIF('characters in chapter'!$A$5708:$A$10837,characters!B326)</f>
        <v>1</v>
      </c>
    </row>
    <row r="327" spans="1:15">
      <c r="A327" t="s">
        <v>3209</v>
      </c>
      <c r="B327" t="s">
        <v>3210</v>
      </c>
      <c r="C327">
        <v>325</v>
      </c>
      <c r="D327">
        <v>80</v>
      </c>
      <c r="E327">
        <v>1</v>
      </c>
      <c r="F327">
        <v>80</v>
      </c>
      <c r="K327" t="str">
        <f t="shared" si="5"/>
        <v>/index.php/Conwy</v>
      </c>
      <c r="M327">
        <f>VLOOKUP($B327,'characters in chapter'!$A$5708:$B$10837,2,FALSE)</f>
        <v>80</v>
      </c>
      <c r="N327">
        <f>VLOOKUP($B327,'characters in chapter'!$D$5708:$E$10837,2,FALSE)</f>
        <v>80</v>
      </c>
      <c r="O327">
        <f>COUNTIF('characters in chapter'!$A$5708:$A$10837,characters!B327)</f>
        <v>1</v>
      </c>
    </row>
    <row r="328" spans="1:15">
      <c r="A328" t="s">
        <v>3211</v>
      </c>
      <c r="B328" t="s">
        <v>3212</v>
      </c>
      <c r="C328">
        <v>326</v>
      </c>
      <c r="D328">
        <v>-1</v>
      </c>
      <c r="E328">
        <v>0</v>
      </c>
      <c r="F328">
        <v>0</v>
      </c>
      <c r="K328" t="str">
        <f t="shared" si="5"/>
        <v>/index.php/Coratt</v>
      </c>
      <c r="M328" t="e">
        <f>VLOOKUP($B328,'characters in chapter'!$A$5708:$B$10837,2,FALSE)</f>
        <v>#N/A</v>
      </c>
      <c r="N328" t="e">
        <f>VLOOKUP($B328,'characters in chapter'!$D$5708:$E$10837,2,FALSE)</f>
        <v>#N/A</v>
      </c>
      <c r="O328">
        <f>COUNTIF('characters in chapter'!$A$5708:$A$10837,characters!B328)</f>
        <v>0</v>
      </c>
    </row>
    <row r="329" spans="1:15">
      <c r="A329" t="s">
        <v>3213</v>
      </c>
      <c r="B329" t="s">
        <v>3214</v>
      </c>
      <c r="C329">
        <v>327</v>
      </c>
      <c r="D329">
        <v>337</v>
      </c>
      <c r="E329">
        <v>1</v>
      </c>
      <c r="F329">
        <v>337</v>
      </c>
      <c r="K329" t="str">
        <f t="shared" si="5"/>
        <v>/index.php/Corliss_Penny</v>
      </c>
      <c r="M329">
        <f>VLOOKUP($B329,'characters in chapter'!$A$5708:$B$10837,2,FALSE)</f>
        <v>317</v>
      </c>
      <c r="N329">
        <f>VLOOKUP($B329,'characters in chapter'!$D$5708:$E$10837,2,FALSE)</f>
        <v>337</v>
      </c>
      <c r="O329">
        <f>COUNTIF('characters in chapter'!$A$5708:$A$10837,characters!B329)</f>
        <v>2</v>
      </c>
    </row>
    <row r="330" spans="1:15">
      <c r="A330" t="s">
        <v>3215</v>
      </c>
      <c r="B330" t="s">
        <v>3216</v>
      </c>
      <c r="C330">
        <v>328</v>
      </c>
      <c r="D330">
        <v>35</v>
      </c>
      <c r="E330">
        <v>4</v>
      </c>
      <c r="F330">
        <v>118</v>
      </c>
      <c r="K330" t="str">
        <f t="shared" si="5"/>
        <v>/index.php/Cortnay_Penrose</v>
      </c>
      <c r="M330">
        <f>VLOOKUP($B330,'characters in chapter'!$A$5708:$B$10837,2,FALSE)</f>
        <v>35</v>
      </c>
      <c r="N330">
        <f>VLOOKUP($B330,'characters in chapter'!$D$5708:$E$10837,2,FALSE)</f>
        <v>118</v>
      </c>
      <c r="O330">
        <f>COUNTIF('characters in chapter'!$A$5708:$A$10837,characters!B330)</f>
        <v>4</v>
      </c>
    </row>
    <row r="331" spans="1:15">
      <c r="A331" t="s">
        <v>3217</v>
      </c>
      <c r="B331" t="s">
        <v>1702</v>
      </c>
      <c r="C331">
        <v>329</v>
      </c>
      <c r="D331">
        <v>-1</v>
      </c>
      <c r="E331">
        <v>0</v>
      </c>
      <c r="F331">
        <v>0</v>
      </c>
      <c r="K331" t="str">
        <f t="shared" si="5"/>
        <v>/index.php/Cosgrove</v>
      </c>
      <c r="M331" t="e">
        <f>VLOOKUP($B331,'characters in chapter'!$A$5708:$B$10837,2,FALSE)</f>
        <v>#N/A</v>
      </c>
      <c r="N331" t="e">
        <f>VLOOKUP($B331,'characters in chapter'!$D$5708:$E$10837,2,FALSE)</f>
        <v>#N/A</v>
      </c>
      <c r="O331">
        <f>COUNTIF('characters in chapter'!$A$5708:$A$10837,characters!B331)</f>
        <v>0</v>
      </c>
    </row>
    <row r="332" spans="1:15">
      <c r="A332" t="s">
        <v>3218</v>
      </c>
      <c r="B332" t="s">
        <v>3219</v>
      </c>
      <c r="C332">
        <v>330</v>
      </c>
      <c r="D332">
        <v>-1</v>
      </c>
      <c r="E332">
        <v>0</v>
      </c>
      <c r="F332">
        <v>0</v>
      </c>
      <c r="K332" t="str">
        <f t="shared" si="5"/>
        <v>/index.php/Cossomo</v>
      </c>
      <c r="M332" t="e">
        <f>VLOOKUP($B332,'characters in chapter'!$A$5708:$B$10837,2,FALSE)</f>
        <v>#N/A</v>
      </c>
      <c r="N332" t="e">
        <f>VLOOKUP($B332,'characters in chapter'!$D$5708:$E$10837,2,FALSE)</f>
        <v>#N/A</v>
      </c>
      <c r="O332">
        <f>COUNTIF('characters in chapter'!$A$5708:$A$10837,characters!B332)</f>
        <v>0</v>
      </c>
    </row>
    <row r="333" spans="1:15">
      <c r="A333" t="s">
        <v>3220</v>
      </c>
      <c r="B333" t="s">
        <v>3221</v>
      </c>
      <c r="C333">
        <v>331</v>
      </c>
      <c r="D333">
        <v>218</v>
      </c>
      <c r="E333">
        <v>4</v>
      </c>
      <c r="F333">
        <v>333</v>
      </c>
      <c r="K333" t="str">
        <f t="shared" si="5"/>
        <v>/index.php/Cotter_Pyke</v>
      </c>
      <c r="M333">
        <f>VLOOKUP($B333,'characters in chapter'!$A$5708:$B$10837,2,FALSE)</f>
        <v>218</v>
      </c>
      <c r="N333">
        <f>VLOOKUP($B333,'characters in chapter'!$D$5708:$E$10837,2,FALSE)</f>
        <v>333</v>
      </c>
      <c r="O333">
        <f>COUNTIF('characters in chapter'!$A$5708:$A$10837,characters!B333)</f>
        <v>7</v>
      </c>
    </row>
    <row r="334" spans="1:15">
      <c r="A334" t="s">
        <v>3222</v>
      </c>
      <c r="B334" t="s">
        <v>3223</v>
      </c>
      <c r="C334">
        <v>332</v>
      </c>
      <c r="D334">
        <v>-1</v>
      </c>
      <c r="E334">
        <v>0</v>
      </c>
      <c r="F334">
        <v>0</v>
      </c>
      <c r="K334" t="str">
        <f t="shared" si="5"/>
        <v>/index.php/Courtenay_Greenhill</v>
      </c>
      <c r="M334" t="e">
        <f>VLOOKUP($B334,'characters in chapter'!$A$5708:$B$10837,2,FALSE)</f>
        <v>#N/A</v>
      </c>
      <c r="N334" t="e">
        <f>VLOOKUP($B334,'characters in chapter'!$D$5708:$E$10837,2,FALSE)</f>
        <v>#N/A</v>
      </c>
      <c r="O334">
        <f>COUNTIF('characters in chapter'!$A$5708:$A$10837,characters!B334)</f>
        <v>0</v>
      </c>
    </row>
    <row r="335" spans="1:15">
      <c r="A335" t="s">
        <v>3224</v>
      </c>
      <c r="B335" t="s">
        <v>3225</v>
      </c>
      <c r="C335">
        <v>333</v>
      </c>
      <c r="D335">
        <v>247</v>
      </c>
      <c r="E335">
        <v>1</v>
      </c>
      <c r="F335">
        <v>247</v>
      </c>
      <c r="K335" t="str">
        <f t="shared" si="5"/>
        <v>/index.php/Cragorn</v>
      </c>
      <c r="M335">
        <f>VLOOKUP($B335,'characters in chapter'!$A$5708:$B$10837,2,FALSE)</f>
        <v>247</v>
      </c>
      <c r="N335">
        <f>VLOOKUP($B335,'characters in chapter'!$D$5708:$E$10837,2,FALSE)</f>
        <v>247</v>
      </c>
      <c r="O335">
        <f>COUNTIF('characters in chapter'!$A$5708:$A$10837,characters!B335)</f>
        <v>1</v>
      </c>
    </row>
    <row r="336" spans="1:15">
      <c r="A336" t="s">
        <v>3226</v>
      </c>
      <c r="B336" t="s">
        <v>3227</v>
      </c>
      <c r="C336">
        <v>334</v>
      </c>
      <c r="D336">
        <v>97</v>
      </c>
      <c r="E336">
        <v>2</v>
      </c>
      <c r="F336">
        <v>178</v>
      </c>
      <c r="K336" t="str">
        <f t="shared" si="5"/>
        <v>/index.php/Craster</v>
      </c>
      <c r="M336">
        <f>VLOOKUP($B336,'characters in chapter'!$A$5708:$B$10837,2,FALSE)</f>
        <v>97</v>
      </c>
      <c r="N336">
        <f>VLOOKUP($B336,'characters in chapter'!$D$5708:$E$10837,2,FALSE)</f>
        <v>314</v>
      </c>
      <c r="O336">
        <f>COUNTIF('characters in chapter'!$A$5708:$A$10837,characters!B336)</f>
        <v>3</v>
      </c>
    </row>
    <row r="337" spans="1:15">
      <c r="A337" t="s">
        <v>3228</v>
      </c>
      <c r="B337" t="s">
        <v>1703</v>
      </c>
      <c r="C337">
        <v>335</v>
      </c>
      <c r="D337">
        <v>-1</v>
      </c>
      <c r="E337">
        <v>0</v>
      </c>
      <c r="F337">
        <v>0</v>
      </c>
      <c r="K337" t="str">
        <f t="shared" si="5"/>
        <v>/index.php/Crawn</v>
      </c>
      <c r="M337" t="e">
        <f>VLOOKUP($B337,'characters in chapter'!$A$5708:$B$10837,2,FALSE)</f>
        <v>#N/A</v>
      </c>
      <c r="N337" t="e">
        <f>VLOOKUP($B337,'characters in chapter'!$D$5708:$E$10837,2,FALSE)</f>
        <v>#N/A</v>
      </c>
      <c r="O337">
        <f>COUNTIF('characters in chapter'!$A$5708:$A$10837,characters!B337)</f>
        <v>0</v>
      </c>
    </row>
    <row r="338" spans="1:15">
      <c r="A338" t="s">
        <v>3229</v>
      </c>
      <c r="B338" t="s">
        <v>3230</v>
      </c>
      <c r="C338">
        <v>336</v>
      </c>
      <c r="D338">
        <v>-1</v>
      </c>
      <c r="E338">
        <v>0</v>
      </c>
      <c r="F338">
        <v>0</v>
      </c>
      <c r="K338" t="str">
        <f t="shared" si="5"/>
        <v>/index.php/Cregan_Stark</v>
      </c>
      <c r="M338" t="e">
        <f>VLOOKUP($B338,'characters in chapter'!$A$5708:$B$10837,2,FALSE)</f>
        <v>#N/A</v>
      </c>
      <c r="N338" t="e">
        <f>VLOOKUP($B338,'characters in chapter'!$D$5708:$E$10837,2,FALSE)</f>
        <v>#N/A</v>
      </c>
      <c r="O338">
        <f>COUNTIF('characters in chapter'!$A$5708:$A$10837,characters!B338)</f>
        <v>0</v>
      </c>
    </row>
    <row r="339" spans="1:15">
      <c r="A339" t="s">
        <v>3231</v>
      </c>
      <c r="B339" t="s">
        <v>3232</v>
      </c>
      <c r="C339">
        <v>337</v>
      </c>
      <c r="D339">
        <v>-1</v>
      </c>
      <c r="E339">
        <v>0</v>
      </c>
      <c r="F339">
        <v>0</v>
      </c>
      <c r="K339" t="str">
        <f t="shared" si="5"/>
        <v>/index.php/Creighton_Longbough</v>
      </c>
      <c r="M339" t="e">
        <f>VLOOKUP($B339,'characters in chapter'!$A$5708:$B$10837,2,FALSE)</f>
        <v>#N/A</v>
      </c>
      <c r="N339" t="e">
        <f>VLOOKUP($B339,'characters in chapter'!$D$5708:$E$10837,2,FALSE)</f>
        <v>#N/A</v>
      </c>
      <c r="O339">
        <f>COUNTIF('characters in chapter'!$A$5708:$A$10837,characters!B339)</f>
        <v>0</v>
      </c>
    </row>
    <row r="340" spans="1:15">
      <c r="A340" t="s">
        <v>3233</v>
      </c>
      <c r="B340" t="s">
        <v>3234</v>
      </c>
      <c r="C340">
        <v>338</v>
      </c>
      <c r="D340">
        <v>-1</v>
      </c>
      <c r="E340">
        <v>0</v>
      </c>
      <c r="F340">
        <v>0</v>
      </c>
      <c r="K340" t="str">
        <f t="shared" si="5"/>
        <v>/index.php/Creighton_Redfort</v>
      </c>
      <c r="M340" t="e">
        <f>VLOOKUP($B340,'characters in chapter'!$A$5708:$B$10837,2,FALSE)</f>
        <v>#N/A</v>
      </c>
      <c r="N340" t="e">
        <f>VLOOKUP($B340,'characters in chapter'!$D$5708:$E$10837,2,FALSE)</f>
        <v>#N/A</v>
      </c>
      <c r="O340">
        <f>COUNTIF('characters in chapter'!$A$5708:$A$10837,characters!B340)</f>
        <v>0</v>
      </c>
    </row>
    <row r="341" spans="1:15">
      <c r="A341" t="s">
        <v>3237</v>
      </c>
      <c r="B341" t="s">
        <v>1704</v>
      </c>
      <c r="C341">
        <v>339</v>
      </c>
      <c r="D341">
        <v>241</v>
      </c>
      <c r="E341">
        <v>2</v>
      </c>
      <c r="F341">
        <v>244</v>
      </c>
      <c r="G341" t="s">
        <v>14140</v>
      </c>
      <c r="H341" t="s">
        <v>12286</v>
      </c>
      <c r="K341" t="str">
        <f t="shared" si="5"/>
        <v>/index.php/Criston_Cole</v>
      </c>
      <c r="M341">
        <f>VLOOKUP($B341,'characters in chapter'!$A$5708:$B$10837,2,FALSE)</f>
        <v>241</v>
      </c>
      <c r="N341">
        <f>VLOOKUP($B341,'characters in chapter'!$D$5708:$E$10837,2,FALSE)</f>
        <v>244</v>
      </c>
      <c r="O341">
        <f>COUNTIF('characters in chapter'!$A$5708:$A$10837,characters!B341)</f>
        <v>2</v>
      </c>
    </row>
    <row r="342" spans="1:15">
      <c r="A342" t="s">
        <v>3238</v>
      </c>
      <c r="B342" t="s">
        <v>3239</v>
      </c>
      <c r="C342">
        <v>340</v>
      </c>
      <c r="D342">
        <v>-1</v>
      </c>
      <c r="E342">
        <v>0</v>
      </c>
      <c r="F342">
        <v>0</v>
      </c>
      <c r="K342" t="str">
        <f t="shared" si="5"/>
        <v>/index.php/Cuger</v>
      </c>
      <c r="M342" t="e">
        <f>VLOOKUP($B342,'characters in chapter'!$A$5708:$B$10837,2,FALSE)</f>
        <v>#N/A</v>
      </c>
      <c r="N342" t="e">
        <f>VLOOKUP($B342,'characters in chapter'!$D$5708:$E$10837,2,FALSE)</f>
        <v>#N/A</v>
      </c>
      <c r="O342">
        <f>COUNTIF('characters in chapter'!$A$5708:$A$10837,characters!B342)</f>
        <v>0</v>
      </c>
    </row>
    <row r="343" spans="1:15">
      <c r="A343" t="s">
        <v>3240</v>
      </c>
      <c r="B343" t="s">
        <v>1705</v>
      </c>
      <c r="C343">
        <v>341</v>
      </c>
      <c r="D343">
        <v>93</v>
      </c>
      <c r="E343">
        <v>1</v>
      </c>
      <c r="F343">
        <v>93</v>
      </c>
      <c r="K343" t="str">
        <f t="shared" si="5"/>
        <v>/index.php/Cutjack</v>
      </c>
      <c r="M343">
        <f>VLOOKUP($B343,'characters in chapter'!$A$5708:$B$10837,2,FALSE)</f>
        <v>93</v>
      </c>
      <c r="N343">
        <f>VLOOKUP($B343,'characters in chapter'!$D$5708:$E$10837,2,FALSE)</f>
        <v>93</v>
      </c>
      <c r="O343">
        <f>COUNTIF('characters in chapter'!$A$5708:$A$10837,characters!B343)</f>
        <v>1</v>
      </c>
    </row>
    <row r="344" spans="1:15">
      <c r="A344" t="s">
        <v>3241</v>
      </c>
      <c r="B344" t="s">
        <v>1706</v>
      </c>
      <c r="C344">
        <v>342</v>
      </c>
      <c r="D344">
        <v>-1</v>
      </c>
      <c r="E344">
        <v>0</v>
      </c>
      <c r="F344">
        <v>0</v>
      </c>
      <c r="K344" t="str">
        <f t="shared" si="5"/>
        <v>/index.php/Cynthea_Frey</v>
      </c>
      <c r="M344" t="e">
        <f>VLOOKUP($B344,'characters in chapter'!$A$5708:$B$10837,2,FALSE)</f>
        <v>#N/A</v>
      </c>
      <c r="N344" t="e">
        <f>VLOOKUP($B344,'characters in chapter'!$D$5708:$E$10837,2,FALSE)</f>
        <v>#N/A</v>
      </c>
      <c r="O344">
        <f>COUNTIF('characters in chapter'!$A$5708:$A$10837,characters!B344)</f>
        <v>0</v>
      </c>
    </row>
    <row r="345" spans="1:15">
      <c r="A345" t="s">
        <v>3242</v>
      </c>
      <c r="B345" t="s">
        <v>1707</v>
      </c>
      <c r="C345">
        <v>343</v>
      </c>
      <c r="D345">
        <v>-1</v>
      </c>
      <c r="E345">
        <v>0</v>
      </c>
      <c r="F345">
        <v>0</v>
      </c>
      <c r="K345" t="str">
        <f t="shared" si="5"/>
        <v>/index.php/Cyrenna_Swann</v>
      </c>
      <c r="M345" t="e">
        <f>VLOOKUP($B345,'characters in chapter'!$A$5708:$B$10837,2,FALSE)</f>
        <v>#N/A</v>
      </c>
      <c r="N345" t="e">
        <f>VLOOKUP($B345,'characters in chapter'!$D$5708:$E$10837,2,FALSE)</f>
        <v>#N/A</v>
      </c>
      <c r="O345">
        <f>COUNTIF('characters in chapter'!$A$5708:$A$10837,characters!B345)</f>
        <v>0</v>
      </c>
    </row>
    <row r="346" spans="1:15">
      <c r="A346" t="s">
        <v>3243</v>
      </c>
      <c r="B346" t="s">
        <v>3244</v>
      </c>
      <c r="C346">
        <v>344</v>
      </c>
      <c r="D346">
        <v>187</v>
      </c>
      <c r="E346">
        <v>9</v>
      </c>
      <c r="F346">
        <v>330</v>
      </c>
      <c r="H346" t="s">
        <v>11823</v>
      </c>
      <c r="K346" t="str">
        <f t="shared" si="5"/>
        <v>/index.php/Daario_Naharis</v>
      </c>
      <c r="M346">
        <f>VLOOKUP($B346,'characters in chapter'!$A$5708:$B$10837,2,FALSE)</f>
        <v>187</v>
      </c>
      <c r="N346">
        <f>VLOOKUP($B346,'characters in chapter'!$D$5708:$E$10837,2,FALSE)</f>
        <v>346</v>
      </c>
      <c r="O346">
        <f>COUNTIF('characters in chapter'!$A$5708:$A$10837,characters!B346)</f>
        <v>11</v>
      </c>
    </row>
    <row r="347" spans="1:15">
      <c r="A347" t="s">
        <v>3245</v>
      </c>
      <c r="B347" t="s">
        <v>3246</v>
      </c>
      <c r="C347">
        <v>345</v>
      </c>
      <c r="D347">
        <v>196</v>
      </c>
      <c r="E347">
        <v>1</v>
      </c>
      <c r="F347">
        <v>196</v>
      </c>
      <c r="K347" t="str">
        <f t="shared" si="5"/>
        <v>/index.php/Dacey_Mormont</v>
      </c>
      <c r="M347">
        <f>VLOOKUP($B347,'characters in chapter'!$A$5708:$B$10837,2,FALSE)</f>
        <v>196</v>
      </c>
      <c r="N347">
        <f>VLOOKUP($B347,'characters in chapter'!$D$5708:$E$10837,2,FALSE)</f>
        <v>317</v>
      </c>
      <c r="O347">
        <f>COUNTIF('characters in chapter'!$A$5708:$A$10837,characters!B347)</f>
        <v>2</v>
      </c>
    </row>
    <row r="348" spans="1:15">
      <c r="A348" t="s">
        <v>3247</v>
      </c>
      <c r="B348" t="s">
        <v>3248</v>
      </c>
      <c r="C348">
        <v>346</v>
      </c>
      <c r="D348">
        <v>-1</v>
      </c>
      <c r="E348">
        <v>0</v>
      </c>
      <c r="F348">
        <v>0</v>
      </c>
      <c r="K348" t="str">
        <f t="shared" si="5"/>
        <v>/index.php/Dacks</v>
      </c>
      <c r="M348" t="e">
        <f>VLOOKUP($B348,'characters in chapter'!$A$5708:$B$10837,2,FALSE)</f>
        <v>#N/A</v>
      </c>
      <c r="N348" t="e">
        <f>VLOOKUP($B348,'characters in chapter'!$D$5708:$E$10837,2,FALSE)</f>
        <v>#N/A</v>
      </c>
      <c r="O348">
        <f>COUNTIF('characters in chapter'!$A$5708:$A$10837,characters!B348)</f>
        <v>0</v>
      </c>
    </row>
    <row r="349" spans="1:15">
      <c r="A349" t="s">
        <v>3249</v>
      </c>
      <c r="B349" t="s">
        <v>3250</v>
      </c>
      <c r="C349">
        <v>347</v>
      </c>
      <c r="D349">
        <v>-1</v>
      </c>
      <c r="E349">
        <v>0</v>
      </c>
      <c r="F349">
        <v>0</v>
      </c>
      <c r="K349" t="str">
        <f t="shared" si="5"/>
        <v>/index.php/Daella_Targaryen</v>
      </c>
      <c r="M349" t="e">
        <f>VLOOKUP($B349,'characters in chapter'!$A$5708:$B$10837,2,FALSE)</f>
        <v>#N/A</v>
      </c>
      <c r="N349" t="e">
        <f>VLOOKUP($B349,'characters in chapter'!$D$5708:$E$10837,2,FALSE)</f>
        <v>#N/A</v>
      </c>
      <c r="O349">
        <f>COUNTIF('characters in chapter'!$A$5708:$A$10837,characters!B349)</f>
        <v>0</v>
      </c>
    </row>
    <row r="350" spans="1:15">
      <c r="A350" t="s">
        <v>3251</v>
      </c>
      <c r="B350" t="s">
        <v>3252</v>
      </c>
      <c r="C350">
        <v>348</v>
      </c>
      <c r="D350">
        <v>309</v>
      </c>
      <c r="E350">
        <v>1</v>
      </c>
      <c r="F350">
        <v>309</v>
      </c>
      <c r="K350" t="str">
        <f t="shared" si="5"/>
        <v>/index.php/Daemon_Blackfyre</v>
      </c>
      <c r="M350">
        <f>VLOOKUP($B350,'characters in chapter'!$A$5708:$B$10837,2,FALSE)</f>
        <v>309</v>
      </c>
      <c r="N350">
        <f>VLOOKUP($B350,'characters in chapter'!$D$5708:$E$10837,2,FALSE)</f>
        <v>342</v>
      </c>
      <c r="O350">
        <f>COUNTIF('characters in chapter'!$A$5708:$A$10837,characters!B350)</f>
        <v>3</v>
      </c>
    </row>
    <row r="351" spans="1:15">
      <c r="A351" t="s">
        <v>3253</v>
      </c>
      <c r="B351" t="s">
        <v>3254</v>
      </c>
      <c r="C351">
        <v>349</v>
      </c>
      <c r="D351">
        <v>-1</v>
      </c>
      <c r="E351">
        <v>0</v>
      </c>
      <c r="F351">
        <v>0</v>
      </c>
      <c r="K351" t="str">
        <f t="shared" si="5"/>
        <v>/index.php/Daemon_II_Blackfyre</v>
      </c>
      <c r="M351" t="e">
        <f>VLOOKUP($B351,'characters in chapter'!$A$5708:$B$10837,2,FALSE)</f>
        <v>#N/A</v>
      </c>
      <c r="N351" t="e">
        <f>VLOOKUP($B351,'characters in chapter'!$D$5708:$E$10837,2,FALSE)</f>
        <v>#N/A</v>
      </c>
      <c r="O351">
        <f>COUNTIF('characters in chapter'!$A$5708:$A$10837,characters!B351)</f>
        <v>0</v>
      </c>
    </row>
    <row r="352" spans="1:15">
      <c r="A352" t="s">
        <v>3255</v>
      </c>
      <c r="B352" t="s">
        <v>3256</v>
      </c>
      <c r="C352">
        <v>350</v>
      </c>
      <c r="D352">
        <v>215</v>
      </c>
      <c r="E352">
        <v>3</v>
      </c>
      <c r="F352">
        <v>252</v>
      </c>
      <c r="K352" t="str">
        <f t="shared" si="5"/>
        <v>/index.php/Daemon_Sand</v>
      </c>
      <c r="M352">
        <f>VLOOKUP($B352,'characters in chapter'!$A$5708:$B$10837,2,FALSE)</f>
        <v>215</v>
      </c>
      <c r="N352">
        <f>VLOOKUP($B352,'characters in chapter'!$D$5708:$E$10837,2,FALSE)</f>
        <v>313</v>
      </c>
      <c r="O352">
        <f>COUNTIF('characters in chapter'!$A$5708:$A$10837,characters!B352)</f>
        <v>4</v>
      </c>
    </row>
    <row r="353" spans="1:15">
      <c r="A353" t="s">
        <v>3257</v>
      </c>
      <c r="B353" t="s">
        <v>3258</v>
      </c>
      <c r="C353">
        <v>351</v>
      </c>
      <c r="D353">
        <v>-1</v>
      </c>
      <c r="E353">
        <v>0</v>
      </c>
      <c r="F353">
        <v>0</v>
      </c>
      <c r="K353" t="str">
        <f t="shared" si="5"/>
        <v>/index.php/Daena_Targaryen</v>
      </c>
      <c r="M353" t="e">
        <f>VLOOKUP($B353,'characters in chapter'!$A$5708:$B$10837,2,FALSE)</f>
        <v>#N/A</v>
      </c>
      <c r="N353" t="e">
        <f>VLOOKUP($B353,'characters in chapter'!$D$5708:$E$10837,2,FALSE)</f>
        <v>#N/A</v>
      </c>
      <c r="O353">
        <f>COUNTIF('characters in chapter'!$A$5708:$A$10837,characters!B353)</f>
        <v>0</v>
      </c>
    </row>
    <row r="354" spans="1:15">
      <c r="A354" t="s">
        <v>3261</v>
      </c>
      <c r="B354" t="s">
        <v>3262</v>
      </c>
      <c r="C354">
        <v>352</v>
      </c>
      <c r="D354">
        <v>3</v>
      </c>
      <c r="E354">
        <v>52</v>
      </c>
      <c r="F354">
        <v>347</v>
      </c>
      <c r="H354" t="s">
        <v>12286</v>
      </c>
      <c r="K354" t="str">
        <f t="shared" si="5"/>
        <v>/index.php/Daenerys_Targaryen</v>
      </c>
      <c r="M354">
        <f>VLOOKUP($B354,'characters in chapter'!$A$5708:$B$10837,2,FALSE)</f>
        <v>3</v>
      </c>
      <c r="N354">
        <f>VLOOKUP($B354,'characters in chapter'!$D$5708:$E$10837,2,FALSE)</f>
        <v>347</v>
      </c>
      <c r="O354">
        <f>COUNTIF('characters in chapter'!$A$5708:$A$10837,characters!B354)</f>
        <v>57</v>
      </c>
    </row>
    <row r="355" spans="1:15">
      <c r="A355" t="s">
        <v>3259</v>
      </c>
      <c r="B355" t="s">
        <v>3260</v>
      </c>
      <c r="C355">
        <v>353</v>
      </c>
      <c r="D355">
        <v>-1</v>
      </c>
      <c r="E355">
        <v>0</v>
      </c>
      <c r="F355">
        <v>0</v>
      </c>
      <c r="K355" t="str">
        <f t="shared" si="5"/>
        <v>/index.php/Daenerys,_daughter_of_Aegon_IV</v>
      </c>
      <c r="M355">
        <f>VLOOKUP($B355,'characters in chapter'!$A$5708:$B$10837,2,FALSE)</f>
        <v>313</v>
      </c>
      <c r="N355">
        <f>VLOOKUP($B355,'characters in chapter'!$D$5708:$E$10837,2,FALSE)</f>
        <v>325</v>
      </c>
      <c r="O355">
        <f>COUNTIF('characters in chapter'!$A$5708:$A$10837,characters!B355)</f>
        <v>2</v>
      </c>
    </row>
    <row r="356" spans="1:15">
      <c r="A356" t="s">
        <v>3263</v>
      </c>
      <c r="B356" t="s">
        <v>3264</v>
      </c>
      <c r="C356">
        <v>354</v>
      </c>
      <c r="D356">
        <v>5</v>
      </c>
      <c r="E356">
        <v>2</v>
      </c>
      <c r="F356">
        <v>268</v>
      </c>
      <c r="G356" t="s">
        <v>14140</v>
      </c>
      <c r="K356" t="str">
        <f t="shared" si="5"/>
        <v>/index.php/Daeron_I_Targaryen</v>
      </c>
      <c r="M356">
        <f>VLOOKUP($B356,'characters in chapter'!$A$5708:$B$10837,2,FALSE)</f>
        <v>5</v>
      </c>
      <c r="N356">
        <f>VLOOKUP($B356,'characters in chapter'!$D$5708:$E$10837,2,FALSE)</f>
        <v>310</v>
      </c>
      <c r="O356">
        <f>COUNTIF('characters in chapter'!$A$5708:$A$10837,characters!B356)</f>
        <v>3</v>
      </c>
    </row>
    <row r="357" spans="1:15">
      <c r="A357" t="s">
        <v>3265</v>
      </c>
      <c r="B357" t="s">
        <v>3266</v>
      </c>
      <c r="C357">
        <v>355</v>
      </c>
      <c r="D357">
        <v>60</v>
      </c>
      <c r="E357">
        <v>3</v>
      </c>
      <c r="F357">
        <v>309</v>
      </c>
      <c r="K357" t="str">
        <f t="shared" si="5"/>
        <v>/index.php/Daeron_II_Targaryen</v>
      </c>
      <c r="M357">
        <f>VLOOKUP($B357,'characters in chapter'!$A$5708:$B$10837,2,FALSE)</f>
        <v>60</v>
      </c>
      <c r="N357">
        <f>VLOOKUP($B357,'characters in chapter'!$D$5708:$E$10837,2,FALSE)</f>
        <v>325</v>
      </c>
      <c r="O357">
        <f>COUNTIF('characters in chapter'!$A$5708:$A$10837,characters!B357)</f>
        <v>5</v>
      </c>
    </row>
    <row r="358" spans="1:15">
      <c r="A358" t="s">
        <v>3267</v>
      </c>
      <c r="B358" t="s">
        <v>3268</v>
      </c>
      <c r="C358">
        <v>356</v>
      </c>
      <c r="D358">
        <v>80</v>
      </c>
      <c r="E358">
        <v>2</v>
      </c>
      <c r="F358">
        <v>230</v>
      </c>
      <c r="K358" t="str">
        <f t="shared" si="5"/>
        <v>/index.php/Daeron_Targaryen</v>
      </c>
      <c r="M358">
        <f>VLOOKUP($B358,'characters in chapter'!$A$5708:$B$10837,2,FALSE)</f>
        <v>80</v>
      </c>
      <c r="N358">
        <f>VLOOKUP($B358,'characters in chapter'!$D$5708:$E$10837,2,FALSE)</f>
        <v>230</v>
      </c>
      <c r="O358">
        <f>COUNTIF('characters in chapter'!$A$5708:$A$10837,characters!B358)</f>
        <v>2</v>
      </c>
    </row>
    <row r="359" spans="1:15">
      <c r="A359" t="s">
        <v>3269</v>
      </c>
      <c r="B359" t="s">
        <v>3270</v>
      </c>
      <c r="C359">
        <v>357</v>
      </c>
      <c r="D359">
        <v>-1</v>
      </c>
      <c r="E359">
        <v>0</v>
      </c>
      <c r="F359">
        <v>0</v>
      </c>
      <c r="K359" t="str">
        <f t="shared" si="5"/>
        <v>/index.php/Daeron_Vaith</v>
      </c>
      <c r="M359" t="e">
        <f>VLOOKUP($B359,'characters in chapter'!$A$5708:$B$10837,2,FALSE)</f>
        <v>#N/A</v>
      </c>
      <c r="N359" t="e">
        <f>VLOOKUP($B359,'characters in chapter'!$D$5708:$E$10837,2,FALSE)</f>
        <v>#N/A</v>
      </c>
      <c r="O359">
        <f>COUNTIF('characters in chapter'!$A$5708:$A$10837,characters!B359)</f>
        <v>0</v>
      </c>
    </row>
    <row r="360" spans="1:15">
      <c r="A360" t="s">
        <v>3271</v>
      </c>
      <c r="B360" t="s">
        <v>3272</v>
      </c>
      <c r="C360">
        <v>358</v>
      </c>
      <c r="D360">
        <v>15</v>
      </c>
      <c r="E360">
        <v>1</v>
      </c>
      <c r="F360">
        <v>15</v>
      </c>
      <c r="K360" t="str">
        <f t="shared" si="5"/>
        <v>/index.php/Daeryssa</v>
      </c>
      <c r="M360">
        <f>VLOOKUP($B360,'characters in chapter'!$A$5708:$B$10837,2,FALSE)</f>
        <v>15</v>
      </c>
      <c r="N360">
        <f>VLOOKUP($B360,'characters in chapter'!$D$5708:$E$10837,2,FALSE)</f>
        <v>15</v>
      </c>
      <c r="O360">
        <f>COUNTIF('characters in chapter'!$A$5708:$A$10837,characters!B360)</f>
        <v>1</v>
      </c>
    </row>
    <row r="361" spans="1:15">
      <c r="A361" t="s">
        <v>3273</v>
      </c>
      <c r="B361" t="s">
        <v>3274</v>
      </c>
      <c r="C361">
        <v>359</v>
      </c>
      <c r="D361">
        <v>-1</v>
      </c>
      <c r="E361">
        <v>0</v>
      </c>
      <c r="F361">
        <v>0</v>
      </c>
      <c r="K361" t="str">
        <f t="shared" si="5"/>
        <v>/index.php/Dafyn_Vance</v>
      </c>
      <c r="M361" t="e">
        <f>VLOOKUP($B361,'characters in chapter'!$A$5708:$B$10837,2,FALSE)</f>
        <v>#N/A</v>
      </c>
      <c r="N361" t="e">
        <f>VLOOKUP($B361,'characters in chapter'!$D$5708:$E$10837,2,FALSE)</f>
        <v>#N/A</v>
      </c>
      <c r="O361">
        <f>COUNTIF('characters in chapter'!$A$5708:$A$10837,characters!B361)</f>
        <v>0</v>
      </c>
    </row>
    <row r="362" spans="1:15">
      <c r="A362" t="s">
        <v>3275</v>
      </c>
      <c r="B362" t="s">
        <v>3276</v>
      </c>
      <c r="C362">
        <v>360</v>
      </c>
      <c r="D362">
        <v>98</v>
      </c>
      <c r="E362">
        <v>4</v>
      </c>
      <c r="F362">
        <v>229</v>
      </c>
      <c r="K362" t="str">
        <f t="shared" si="5"/>
        <v>/index.php/Dagmer</v>
      </c>
      <c r="M362">
        <f>VLOOKUP($B362,'characters in chapter'!$A$5708:$B$10837,2,FALSE)</f>
        <v>98</v>
      </c>
      <c r="N362">
        <f>VLOOKUP($B362,'characters in chapter'!$D$5708:$E$10837,2,FALSE)</f>
        <v>317</v>
      </c>
      <c r="O362">
        <f>COUNTIF('characters in chapter'!$A$5708:$A$10837,characters!B362)</f>
        <v>5</v>
      </c>
    </row>
    <row r="363" spans="1:15">
      <c r="A363" t="s">
        <v>3277</v>
      </c>
      <c r="B363" t="s">
        <v>3278</v>
      </c>
      <c r="C363">
        <v>361</v>
      </c>
      <c r="D363">
        <v>-1</v>
      </c>
      <c r="E363">
        <v>0</v>
      </c>
      <c r="F363">
        <v>0</v>
      </c>
      <c r="K363" t="str">
        <f t="shared" si="5"/>
        <v>/index.php/Dagon</v>
      </c>
      <c r="M363" t="e">
        <f>VLOOKUP($B363,'characters in chapter'!$A$5708:$B$10837,2,FALSE)</f>
        <v>#N/A</v>
      </c>
      <c r="N363" t="e">
        <f>VLOOKUP($B363,'characters in chapter'!$D$5708:$E$10837,2,FALSE)</f>
        <v>#N/A</v>
      </c>
      <c r="O363">
        <f>COUNTIF('characters in chapter'!$A$5708:$A$10837,characters!B363)</f>
        <v>0</v>
      </c>
    </row>
    <row r="364" spans="1:15">
      <c r="A364" t="s">
        <v>3279</v>
      </c>
      <c r="B364" t="s">
        <v>1708</v>
      </c>
      <c r="C364">
        <v>362</v>
      </c>
      <c r="D364">
        <v>-1</v>
      </c>
      <c r="E364">
        <v>0</v>
      </c>
      <c r="F364">
        <v>0</v>
      </c>
      <c r="K364" t="str">
        <f t="shared" si="5"/>
        <v>/index.php/Dagon_Greyjoy</v>
      </c>
      <c r="M364">
        <f>VLOOKUP($B364,'characters in chapter'!$A$5708:$B$10837,2,FALSE)</f>
        <v>316</v>
      </c>
      <c r="N364">
        <f>VLOOKUP($B364,'characters in chapter'!$D$5708:$E$10837,2,FALSE)</f>
        <v>316</v>
      </c>
      <c r="O364">
        <f>COUNTIF('characters in chapter'!$A$5708:$A$10837,characters!B364)</f>
        <v>1</v>
      </c>
    </row>
    <row r="365" spans="1:15">
      <c r="A365" t="s">
        <v>3280</v>
      </c>
      <c r="B365" t="s">
        <v>3281</v>
      </c>
      <c r="C365">
        <v>363</v>
      </c>
      <c r="D365">
        <v>215</v>
      </c>
      <c r="E365">
        <v>1</v>
      </c>
      <c r="F365">
        <v>215</v>
      </c>
      <c r="K365" t="str">
        <f t="shared" si="5"/>
        <v>/index.php/Dagos_Manwoody</v>
      </c>
      <c r="M365">
        <f>VLOOKUP($B365,'characters in chapter'!$A$5708:$B$10837,2,FALSE)</f>
        <v>215</v>
      </c>
      <c r="N365">
        <f>VLOOKUP($B365,'characters in chapter'!$D$5708:$E$10837,2,FALSE)</f>
        <v>313</v>
      </c>
      <c r="O365">
        <f>COUNTIF('characters in chapter'!$A$5708:$A$10837,characters!B365)</f>
        <v>2</v>
      </c>
    </row>
    <row r="366" spans="1:15">
      <c r="A366" t="s">
        <v>3282</v>
      </c>
      <c r="B366" t="s">
        <v>3283</v>
      </c>
      <c r="C366">
        <v>364</v>
      </c>
      <c r="D366">
        <v>-1</v>
      </c>
      <c r="E366">
        <v>0</v>
      </c>
      <c r="F366">
        <v>0</v>
      </c>
      <c r="K366" t="str">
        <f t="shared" si="5"/>
        <v>/index.php/Dake</v>
      </c>
      <c r="M366" t="e">
        <f>VLOOKUP($B366,'characters in chapter'!$A$5708:$B$10837,2,FALSE)</f>
        <v>#N/A</v>
      </c>
      <c r="N366" t="e">
        <f>VLOOKUP($B366,'characters in chapter'!$D$5708:$E$10837,2,FALSE)</f>
        <v>#N/A</v>
      </c>
      <c r="O366">
        <f>COUNTIF('characters in chapter'!$A$5708:$A$10837,characters!B366)</f>
        <v>0</v>
      </c>
    </row>
    <row r="367" spans="1:15">
      <c r="A367" t="s">
        <v>3284</v>
      </c>
      <c r="B367" t="s">
        <v>3285</v>
      </c>
      <c r="C367">
        <v>365</v>
      </c>
      <c r="D367">
        <v>-1</v>
      </c>
      <c r="E367">
        <v>0</v>
      </c>
      <c r="F367">
        <v>0</v>
      </c>
      <c r="K367" t="str">
        <f t="shared" si="5"/>
        <v>/index.php/Dake_(Guard)</v>
      </c>
      <c r="M367" t="e">
        <f>VLOOKUP($B367,'characters in chapter'!$A$5708:$B$10837,2,FALSE)</f>
        <v>#N/A</v>
      </c>
      <c r="N367" t="e">
        <f>VLOOKUP($B367,'characters in chapter'!$D$5708:$E$10837,2,FALSE)</f>
        <v>#N/A</v>
      </c>
      <c r="O367">
        <f>COUNTIF('characters in chapter'!$A$5708:$A$10837,characters!B367)</f>
        <v>0</v>
      </c>
    </row>
    <row r="368" spans="1:15">
      <c r="A368" t="s">
        <v>3286</v>
      </c>
      <c r="B368" t="s">
        <v>3287</v>
      </c>
      <c r="C368">
        <v>366</v>
      </c>
      <c r="D368">
        <v>127</v>
      </c>
      <c r="E368">
        <v>1</v>
      </c>
      <c r="F368">
        <v>127</v>
      </c>
      <c r="K368" t="str">
        <f t="shared" si="5"/>
        <v>/index.php/Dalbridge</v>
      </c>
      <c r="M368">
        <f>VLOOKUP($B368,'characters in chapter'!$A$5708:$B$10837,2,FALSE)</f>
        <v>127</v>
      </c>
      <c r="N368">
        <f>VLOOKUP($B368,'characters in chapter'!$D$5708:$E$10837,2,FALSE)</f>
        <v>127</v>
      </c>
      <c r="O368">
        <f>COUNTIF('characters in chapter'!$A$5708:$A$10837,characters!B368)</f>
        <v>1</v>
      </c>
    </row>
    <row r="369" spans="1:15">
      <c r="A369" t="s">
        <v>3288</v>
      </c>
      <c r="B369" t="s">
        <v>1709</v>
      </c>
      <c r="C369">
        <v>367</v>
      </c>
      <c r="D369">
        <v>-1</v>
      </c>
      <c r="E369">
        <v>0</v>
      </c>
      <c r="F369">
        <v>0</v>
      </c>
      <c r="K369" t="str">
        <f t="shared" si="5"/>
        <v>/index.php/Dale_Drumm</v>
      </c>
      <c r="M369" t="e">
        <f>VLOOKUP($B369,'characters in chapter'!$A$5708:$B$10837,2,FALSE)</f>
        <v>#N/A</v>
      </c>
      <c r="N369" t="e">
        <f>VLOOKUP($B369,'characters in chapter'!$D$5708:$E$10837,2,FALSE)</f>
        <v>#N/A</v>
      </c>
      <c r="O369">
        <f>COUNTIF('characters in chapter'!$A$5708:$A$10837,characters!B369)</f>
        <v>0</v>
      </c>
    </row>
    <row r="370" spans="1:15">
      <c r="A370" t="s">
        <v>3289</v>
      </c>
      <c r="B370" t="s">
        <v>3290</v>
      </c>
      <c r="C370">
        <v>368</v>
      </c>
      <c r="D370">
        <v>-1</v>
      </c>
      <c r="E370">
        <v>0</v>
      </c>
      <c r="F370">
        <v>0</v>
      </c>
      <c r="K370" t="str">
        <f t="shared" si="5"/>
        <v>/index.php/Dale_Seaworth</v>
      </c>
      <c r="M370">
        <f>VLOOKUP($B370,'characters in chapter'!$A$5708:$B$10837,2,FALSE)</f>
        <v>132</v>
      </c>
      <c r="N370">
        <f>VLOOKUP($B370,'characters in chapter'!$D$5708:$E$10837,2,FALSE)</f>
        <v>132</v>
      </c>
      <c r="O370">
        <f>COUNTIF('characters in chapter'!$A$5708:$A$10837,characters!B370)</f>
        <v>1</v>
      </c>
    </row>
    <row r="371" spans="1:15">
      <c r="A371" t="s">
        <v>3291</v>
      </c>
      <c r="B371" t="s">
        <v>1710</v>
      </c>
      <c r="C371">
        <v>369</v>
      </c>
      <c r="D371">
        <v>218</v>
      </c>
      <c r="E371">
        <v>5</v>
      </c>
      <c r="F371">
        <v>263</v>
      </c>
      <c r="K371" t="str">
        <f t="shared" si="5"/>
        <v>/index.php/Dalla</v>
      </c>
      <c r="M371">
        <f>VLOOKUP($B371,'characters in chapter'!$A$5708:$B$10837,2,FALSE)</f>
        <v>218</v>
      </c>
      <c r="N371">
        <f>VLOOKUP($B371,'characters in chapter'!$D$5708:$E$10837,2,FALSE)</f>
        <v>319</v>
      </c>
      <c r="O371">
        <f>COUNTIF('characters in chapter'!$A$5708:$A$10837,characters!B371)</f>
        <v>7</v>
      </c>
    </row>
    <row r="372" spans="1:15">
      <c r="A372" t="s">
        <v>3292</v>
      </c>
      <c r="B372" t="s">
        <v>3293</v>
      </c>
      <c r="C372">
        <v>370</v>
      </c>
      <c r="D372">
        <v>-1</v>
      </c>
      <c r="E372">
        <v>0</v>
      </c>
      <c r="F372">
        <v>0</v>
      </c>
      <c r="K372" t="str">
        <f t="shared" si="5"/>
        <v>/index.php/Dalla_(Dragonstone)</v>
      </c>
      <c r="M372" t="e">
        <f>VLOOKUP($B372,'characters in chapter'!$A$5708:$B$10837,2,FALSE)</f>
        <v>#N/A</v>
      </c>
      <c r="N372" t="e">
        <f>VLOOKUP($B372,'characters in chapter'!$D$5708:$E$10837,2,FALSE)</f>
        <v>#N/A</v>
      </c>
      <c r="O372">
        <f>COUNTIF('characters in chapter'!$A$5708:$A$10837,characters!B372)</f>
        <v>0</v>
      </c>
    </row>
    <row r="373" spans="1:15">
      <c r="A373" t="s">
        <v>3294</v>
      </c>
      <c r="B373" t="s">
        <v>1711</v>
      </c>
      <c r="C373">
        <v>371</v>
      </c>
      <c r="D373">
        <v>-1</v>
      </c>
      <c r="E373">
        <v>0</v>
      </c>
      <c r="F373">
        <v>0</v>
      </c>
      <c r="K373" t="str">
        <f t="shared" si="5"/>
        <v>/index.php/Damon_Lannister</v>
      </c>
      <c r="M373" t="e">
        <f>VLOOKUP($B373,'characters in chapter'!$A$5708:$B$10837,2,FALSE)</f>
        <v>#N/A</v>
      </c>
      <c r="N373" t="e">
        <f>VLOOKUP($B373,'characters in chapter'!$D$5708:$E$10837,2,FALSE)</f>
        <v>#N/A</v>
      </c>
      <c r="O373">
        <f>COUNTIF('characters in chapter'!$A$5708:$A$10837,characters!B373)</f>
        <v>0</v>
      </c>
    </row>
    <row r="374" spans="1:15">
      <c r="A374" t="s">
        <v>3295</v>
      </c>
      <c r="B374" t="s">
        <v>3296</v>
      </c>
      <c r="C374">
        <v>372</v>
      </c>
      <c r="D374">
        <v>-1</v>
      </c>
      <c r="E374">
        <v>0</v>
      </c>
      <c r="F374">
        <v>0</v>
      </c>
      <c r="K374" t="str">
        <f t="shared" si="5"/>
        <v>/index.php/Damon_Paege</v>
      </c>
      <c r="M374" t="e">
        <f>VLOOKUP($B374,'characters in chapter'!$A$5708:$B$10837,2,FALSE)</f>
        <v>#N/A</v>
      </c>
      <c r="N374" t="e">
        <f>VLOOKUP($B374,'characters in chapter'!$D$5708:$E$10837,2,FALSE)</f>
        <v>#N/A</v>
      </c>
      <c r="O374">
        <f>COUNTIF('characters in chapter'!$A$5708:$A$10837,characters!B374)</f>
        <v>0</v>
      </c>
    </row>
    <row r="375" spans="1:15">
      <c r="A375" t="s">
        <v>3297</v>
      </c>
      <c r="B375" t="s">
        <v>3298</v>
      </c>
      <c r="C375">
        <v>373</v>
      </c>
      <c r="D375">
        <v>-1</v>
      </c>
      <c r="E375">
        <v>0</v>
      </c>
      <c r="F375">
        <v>0</v>
      </c>
      <c r="K375" t="str">
        <f t="shared" si="5"/>
        <v>/index.php/Damon_Shett</v>
      </c>
      <c r="M375" t="e">
        <f>VLOOKUP($B375,'characters in chapter'!$A$5708:$B$10837,2,FALSE)</f>
        <v>#N/A</v>
      </c>
      <c r="N375" t="e">
        <f>VLOOKUP($B375,'characters in chapter'!$D$5708:$E$10837,2,FALSE)</f>
        <v>#N/A</v>
      </c>
      <c r="O375">
        <f>COUNTIF('characters in chapter'!$A$5708:$A$10837,characters!B375)</f>
        <v>0</v>
      </c>
    </row>
    <row r="376" spans="1:15">
      <c r="A376" t="s">
        <v>3299</v>
      </c>
      <c r="B376" t="s">
        <v>3300</v>
      </c>
      <c r="C376">
        <v>374</v>
      </c>
      <c r="D376">
        <v>-1</v>
      </c>
      <c r="E376">
        <v>0</v>
      </c>
      <c r="F376">
        <v>0</v>
      </c>
      <c r="K376" t="str">
        <f t="shared" si="5"/>
        <v>/index.php/Damon_Vypren</v>
      </c>
      <c r="M376" t="e">
        <f>VLOOKUP($B376,'characters in chapter'!$A$5708:$B$10837,2,FALSE)</f>
        <v>#N/A</v>
      </c>
      <c r="N376" t="e">
        <f>VLOOKUP($B376,'characters in chapter'!$D$5708:$E$10837,2,FALSE)</f>
        <v>#N/A</v>
      </c>
      <c r="O376">
        <f>COUNTIF('characters in chapter'!$A$5708:$A$10837,characters!B376)</f>
        <v>0</v>
      </c>
    </row>
    <row r="377" spans="1:15">
      <c r="A377" t="s">
        <v>3301</v>
      </c>
      <c r="B377" t="s">
        <v>3302</v>
      </c>
      <c r="C377">
        <v>375</v>
      </c>
      <c r="D377">
        <v>-1</v>
      </c>
      <c r="E377">
        <v>0</v>
      </c>
      <c r="F377">
        <v>0</v>
      </c>
      <c r="K377" t="str">
        <f t="shared" si="5"/>
        <v>/index.php/Dan</v>
      </c>
      <c r="M377" t="e">
        <f>VLOOKUP($B377,'characters in chapter'!$A$5708:$B$10837,2,FALSE)</f>
        <v>#N/A</v>
      </c>
      <c r="N377" t="e">
        <f>VLOOKUP($B377,'characters in chapter'!$D$5708:$E$10837,2,FALSE)</f>
        <v>#N/A</v>
      </c>
      <c r="O377">
        <f>COUNTIF('characters in chapter'!$A$5708:$A$10837,characters!B377)</f>
        <v>0</v>
      </c>
    </row>
    <row r="378" spans="1:15">
      <c r="A378" t="s">
        <v>3303</v>
      </c>
      <c r="B378" t="s">
        <v>3304</v>
      </c>
      <c r="C378">
        <v>376</v>
      </c>
      <c r="D378">
        <v>-1</v>
      </c>
      <c r="E378">
        <v>0</v>
      </c>
      <c r="F378">
        <v>0</v>
      </c>
      <c r="K378" t="str">
        <f t="shared" si="5"/>
        <v>/index.php/Dancy</v>
      </c>
      <c r="M378" t="e">
        <f>VLOOKUP($B378,'characters in chapter'!$A$5708:$B$10837,2,FALSE)</f>
        <v>#N/A</v>
      </c>
      <c r="N378" t="e">
        <f>VLOOKUP($B378,'characters in chapter'!$D$5708:$E$10837,2,FALSE)</f>
        <v>#N/A</v>
      </c>
      <c r="O378">
        <f>COUNTIF('characters in chapter'!$A$5708:$A$10837,characters!B378)</f>
        <v>0</v>
      </c>
    </row>
    <row r="379" spans="1:15">
      <c r="A379" t="s">
        <v>3305</v>
      </c>
      <c r="B379" t="s">
        <v>1712</v>
      </c>
      <c r="C379">
        <v>377</v>
      </c>
      <c r="D379">
        <v>-1</v>
      </c>
      <c r="E379">
        <v>0</v>
      </c>
      <c r="F379">
        <v>0</v>
      </c>
      <c r="K379" t="str">
        <f t="shared" si="5"/>
        <v>/index.php/Danelle_Lothston</v>
      </c>
      <c r="M379" t="e">
        <f>VLOOKUP($B379,'characters in chapter'!$A$5708:$B$10837,2,FALSE)</f>
        <v>#N/A</v>
      </c>
      <c r="N379" t="e">
        <f>VLOOKUP($B379,'characters in chapter'!$D$5708:$E$10837,2,FALSE)</f>
        <v>#N/A</v>
      </c>
      <c r="O379">
        <f>COUNTIF('characters in chapter'!$A$5708:$A$10837,characters!B379)</f>
        <v>0</v>
      </c>
    </row>
    <row r="380" spans="1:15">
      <c r="A380" t="s">
        <v>3306</v>
      </c>
      <c r="B380" t="s">
        <v>1713</v>
      </c>
      <c r="C380">
        <v>378</v>
      </c>
      <c r="D380">
        <v>-1</v>
      </c>
      <c r="E380">
        <v>0</v>
      </c>
      <c r="F380">
        <v>0</v>
      </c>
      <c r="K380" t="str">
        <f t="shared" si="5"/>
        <v>/index.php/Danny_Flint</v>
      </c>
      <c r="M380">
        <f>VLOOKUP($B380,'characters in chapter'!$A$5708:$B$10837,2,FALSE)</f>
        <v>312</v>
      </c>
      <c r="N380">
        <f>VLOOKUP($B380,'characters in chapter'!$D$5708:$E$10837,2,FALSE)</f>
        <v>333</v>
      </c>
      <c r="O380">
        <f>COUNTIF('characters in chapter'!$A$5708:$A$10837,characters!B380)</f>
        <v>2</v>
      </c>
    </row>
    <row r="381" spans="1:15">
      <c r="A381" t="s">
        <v>3307</v>
      </c>
      <c r="B381" t="s">
        <v>3308</v>
      </c>
      <c r="C381">
        <v>379</v>
      </c>
      <c r="D381">
        <v>-1</v>
      </c>
      <c r="E381">
        <v>0</v>
      </c>
      <c r="F381">
        <v>0</v>
      </c>
      <c r="K381" t="str">
        <f t="shared" si="5"/>
        <v>/index.php/Danos_Slynt</v>
      </c>
      <c r="M381" t="e">
        <f>VLOOKUP($B381,'characters in chapter'!$A$5708:$B$10837,2,FALSE)</f>
        <v>#N/A</v>
      </c>
      <c r="N381" t="e">
        <f>VLOOKUP($B381,'characters in chapter'!$D$5708:$E$10837,2,FALSE)</f>
        <v>#N/A</v>
      </c>
      <c r="O381">
        <f>COUNTIF('characters in chapter'!$A$5708:$A$10837,characters!B381)</f>
        <v>0</v>
      </c>
    </row>
    <row r="382" spans="1:15">
      <c r="A382" t="s">
        <v>3309</v>
      </c>
      <c r="B382" t="s">
        <v>3310</v>
      </c>
      <c r="C382">
        <v>380</v>
      </c>
      <c r="D382">
        <v>29</v>
      </c>
      <c r="E382">
        <v>1</v>
      </c>
      <c r="F382">
        <v>29</v>
      </c>
      <c r="K382" t="str">
        <f t="shared" si="5"/>
        <v>/index.php/Danwell_Frey</v>
      </c>
      <c r="M382">
        <f>VLOOKUP($B382,'characters in chapter'!$A$5708:$B$10837,2,FALSE)</f>
        <v>29</v>
      </c>
      <c r="N382">
        <f>VLOOKUP($B382,'characters in chapter'!$D$5708:$E$10837,2,FALSE)</f>
        <v>29</v>
      </c>
      <c r="O382">
        <f>COUNTIF('characters in chapter'!$A$5708:$A$10837,characters!B382)</f>
        <v>1</v>
      </c>
    </row>
    <row r="383" spans="1:15">
      <c r="A383" t="s">
        <v>3311</v>
      </c>
      <c r="B383" t="s">
        <v>3312</v>
      </c>
      <c r="C383">
        <v>381</v>
      </c>
      <c r="D383">
        <v>19</v>
      </c>
      <c r="E383">
        <v>6</v>
      </c>
      <c r="F383">
        <v>320</v>
      </c>
      <c r="K383" t="str">
        <f t="shared" si="5"/>
        <v>/index.php/Dareon</v>
      </c>
      <c r="M383">
        <f>VLOOKUP($B383,'characters in chapter'!$A$5708:$B$10837,2,FALSE)</f>
        <v>19</v>
      </c>
      <c r="N383">
        <f>VLOOKUP($B383,'characters in chapter'!$D$5708:$E$10837,2,FALSE)</f>
        <v>320</v>
      </c>
      <c r="O383">
        <f>COUNTIF('characters in chapter'!$A$5708:$A$10837,characters!B383)</f>
        <v>7</v>
      </c>
    </row>
    <row r="384" spans="1:15">
      <c r="A384" t="s">
        <v>3313</v>
      </c>
      <c r="B384" t="s">
        <v>3314</v>
      </c>
      <c r="C384">
        <v>382</v>
      </c>
      <c r="D384">
        <v>63</v>
      </c>
      <c r="E384">
        <v>2</v>
      </c>
      <c r="F384">
        <v>90</v>
      </c>
      <c r="K384" t="str">
        <f t="shared" si="5"/>
        <v>/index.php/Daryn_Hornwood</v>
      </c>
      <c r="M384">
        <f>VLOOKUP($B384,'characters in chapter'!$A$5708:$B$10837,2,FALSE)</f>
        <v>63</v>
      </c>
      <c r="N384">
        <f>VLOOKUP($B384,'characters in chapter'!$D$5708:$E$10837,2,FALSE)</f>
        <v>319</v>
      </c>
      <c r="O384">
        <f>COUNTIF('characters in chapter'!$A$5708:$A$10837,characters!B384)</f>
        <v>3</v>
      </c>
    </row>
    <row r="385" spans="1:15">
      <c r="A385" t="s">
        <v>3315</v>
      </c>
      <c r="B385" t="s">
        <v>3316</v>
      </c>
      <c r="C385">
        <v>383</v>
      </c>
      <c r="D385">
        <v>-1</v>
      </c>
      <c r="E385">
        <v>0</v>
      </c>
      <c r="F385">
        <v>0</v>
      </c>
      <c r="K385" t="str">
        <f t="shared" si="5"/>
        <v>/index.php/Daughter_of_the_Dusk</v>
      </c>
      <c r="M385" t="e">
        <f>VLOOKUP($B385,'characters in chapter'!$A$5708:$B$10837,2,FALSE)</f>
        <v>#N/A</v>
      </c>
      <c r="N385" t="e">
        <f>VLOOKUP($B385,'characters in chapter'!$D$5708:$E$10837,2,FALSE)</f>
        <v>#N/A</v>
      </c>
      <c r="O385">
        <f>COUNTIF('characters in chapter'!$A$5708:$A$10837,characters!B385)</f>
        <v>0</v>
      </c>
    </row>
    <row r="386" spans="1:15">
      <c r="A386" t="s">
        <v>3317</v>
      </c>
      <c r="B386" t="s">
        <v>3318</v>
      </c>
      <c r="C386">
        <v>384</v>
      </c>
      <c r="D386">
        <v>164</v>
      </c>
      <c r="E386">
        <v>4</v>
      </c>
      <c r="F386">
        <v>266</v>
      </c>
      <c r="K386" t="str">
        <f t="shared" ref="K386:K449" si="6">A386</f>
        <v>/index.php/Daven_Lannister</v>
      </c>
      <c r="M386">
        <f>VLOOKUP($B386,'characters in chapter'!$A$5708:$B$10837,2,FALSE)</f>
        <v>164</v>
      </c>
      <c r="N386">
        <f>VLOOKUP($B386,'characters in chapter'!$D$5708:$E$10837,2,FALSE)</f>
        <v>266</v>
      </c>
      <c r="O386">
        <f>COUNTIF('characters in chapter'!$A$5708:$A$10837,characters!B386)</f>
        <v>4</v>
      </c>
    </row>
    <row r="387" spans="1:15">
      <c r="A387" t="s">
        <v>3319</v>
      </c>
      <c r="B387" t="s">
        <v>3320</v>
      </c>
      <c r="C387">
        <v>385</v>
      </c>
      <c r="D387">
        <v>74</v>
      </c>
      <c r="E387">
        <v>17</v>
      </c>
      <c r="F387">
        <v>306</v>
      </c>
      <c r="H387" t="s">
        <v>14143</v>
      </c>
      <c r="K387" t="str">
        <f t="shared" si="6"/>
        <v>/index.php/Davos_Seaworth</v>
      </c>
      <c r="M387">
        <f>VLOOKUP($B387,'characters in chapter'!$A$5708:$B$10837,2,FALSE)</f>
        <v>74</v>
      </c>
      <c r="N387">
        <f>VLOOKUP($B387,'characters in chapter'!$D$5708:$E$10837,2,FALSE)</f>
        <v>306</v>
      </c>
      <c r="O387">
        <f>COUNTIF('characters in chapter'!$A$5708:$A$10837,characters!B387)</f>
        <v>17</v>
      </c>
    </row>
    <row r="388" spans="1:15">
      <c r="A388" t="s">
        <v>3321</v>
      </c>
      <c r="B388" t="s">
        <v>1714</v>
      </c>
      <c r="C388">
        <v>386</v>
      </c>
      <c r="D388">
        <v>-1</v>
      </c>
      <c r="E388">
        <v>0</v>
      </c>
      <c r="F388">
        <v>0</v>
      </c>
      <c r="K388" t="str">
        <f t="shared" si="6"/>
        <v>/index.php/Deana_Hardyng</v>
      </c>
      <c r="M388" t="e">
        <f>VLOOKUP($B388,'characters in chapter'!$A$5708:$B$10837,2,FALSE)</f>
        <v>#N/A</v>
      </c>
      <c r="N388" t="e">
        <f>VLOOKUP($B388,'characters in chapter'!$D$5708:$E$10837,2,FALSE)</f>
        <v>#N/A</v>
      </c>
      <c r="O388">
        <f>COUNTIF('characters in chapter'!$A$5708:$A$10837,characters!B388)</f>
        <v>0</v>
      </c>
    </row>
    <row r="389" spans="1:15">
      <c r="A389" t="s">
        <v>3322</v>
      </c>
      <c r="B389" t="s">
        <v>3323</v>
      </c>
      <c r="C389">
        <v>387</v>
      </c>
      <c r="D389">
        <v>-1</v>
      </c>
      <c r="E389">
        <v>0</v>
      </c>
      <c r="F389">
        <v>0</v>
      </c>
      <c r="K389" t="str">
        <f t="shared" si="6"/>
        <v>/index.php/Del</v>
      </c>
      <c r="M389" t="e">
        <f>VLOOKUP($B389,'characters in chapter'!$A$5708:$B$10837,2,FALSE)</f>
        <v>#N/A</v>
      </c>
      <c r="N389" t="e">
        <f>VLOOKUP($B389,'characters in chapter'!$D$5708:$E$10837,2,FALSE)</f>
        <v>#N/A</v>
      </c>
      <c r="O389">
        <f>COUNTIF('characters in chapter'!$A$5708:$A$10837,characters!B389)</f>
        <v>0</v>
      </c>
    </row>
    <row r="390" spans="1:15">
      <c r="A390" t="s">
        <v>3324</v>
      </c>
      <c r="B390" t="s">
        <v>3325</v>
      </c>
      <c r="C390">
        <v>388</v>
      </c>
      <c r="D390">
        <v>30</v>
      </c>
      <c r="E390">
        <v>2</v>
      </c>
      <c r="F390">
        <v>35</v>
      </c>
      <c r="K390" t="str">
        <f t="shared" si="6"/>
        <v>/index.php/Delena_Florent</v>
      </c>
      <c r="M390">
        <f>VLOOKUP($B390,'characters in chapter'!$A$5708:$B$10837,2,FALSE)</f>
        <v>30</v>
      </c>
      <c r="N390">
        <f>VLOOKUP($B390,'characters in chapter'!$D$5708:$E$10837,2,FALSE)</f>
        <v>35</v>
      </c>
      <c r="O390">
        <f>COUNTIF('characters in chapter'!$A$5708:$A$10837,characters!B390)</f>
        <v>2</v>
      </c>
    </row>
    <row r="391" spans="1:15">
      <c r="A391" t="s">
        <v>3326</v>
      </c>
      <c r="B391" t="s">
        <v>1715</v>
      </c>
      <c r="C391">
        <v>389</v>
      </c>
      <c r="D391">
        <v>-1</v>
      </c>
      <c r="E391">
        <v>0</v>
      </c>
      <c r="F391">
        <v>0</v>
      </c>
      <c r="K391" t="str">
        <f t="shared" si="6"/>
        <v>/index.php/Della_Frey</v>
      </c>
      <c r="M391" t="e">
        <f>VLOOKUP($B391,'characters in chapter'!$A$5708:$B$10837,2,FALSE)</f>
        <v>#N/A</v>
      </c>
      <c r="N391" t="e">
        <f>VLOOKUP($B391,'characters in chapter'!$D$5708:$E$10837,2,FALSE)</f>
        <v>#N/A</v>
      </c>
      <c r="O391">
        <f>COUNTIF('characters in chapter'!$A$5708:$A$10837,characters!B391)</f>
        <v>0</v>
      </c>
    </row>
    <row r="392" spans="1:15">
      <c r="A392" t="s">
        <v>3327</v>
      </c>
      <c r="B392" t="s">
        <v>1716</v>
      </c>
      <c r="C392">
        <v>390</v>
      </c>
      <c r="D392">
        <v>-1</v>
      </c>
      <c r="E392">
        <v>0</v>
      </c>
      <c r="F392">
        <v>0</v>
      </c>
      <c r="K392" t="str">
        <f t="shared" si="6"/>
        <v>/index.php/Delonne_Allyrion</v>
      </c>
      <c r="M392" t="e">
        <f>VLOOKUP($B392,'characters in chapter'!$A$5708:$B$10837,2,FALSE)</f>
        <v>#N/A</v>
      </c>
      <c r="N392" t="e">
        <f>VLOOKUP($B392,'characters in chapter'!$D$5708:$E$10837,2,FALSE)</f>
        <v>#N/A</v>
      </c>
      <c r="O392">
        <f>COUNTIF('characters in chapter'!$A$5708:$A$10837,characters!B392)</f>
        <v>0</v>
      </c>
    </row>
    <row r="393" spans="1:15">
      <c r="A393" t="s">
        <v>3328</v>
      </c>
      <c r="B393" t="s">
        <v>3329</v>
      </c>
      <c r="C393">
        <v>391</v>
      </c>
      <c r="D393">
        <v>-1</v>
      </c>
      <c r="E393">
        <v>0</v>
      </c>
      <c r="F393">
        <v>0</v>
      </c>
      <c r="K393" t="str">
        <f t="shared" si="6"/>
        <v>/index.php/Delp</v>
      </c>
      <c r="M393" t="e">
        <f>VLOOKUP($B393,'characters in chapter'!$A$5708:$B$10837,2,FALSE)</f>
        <v>#N/A</v>
      </c>
      <c r="N393" t="e">
        <f>VLOOKUP($B393,'characters in chapter'!$D$5708:$E$10837,2,FALSE)</f>
        <v>#N/A</v>
      </c>
      <c r="O393">
        <f>COUNTIF('characters in chapter'!$A$5708:$A$10837,characters!B393)</f>
        <v>0</v>
      </c>
    </row>
    <row r="394" spans="1:15">
      <c r="A394" t="s">
        <v>3330</v>
      </c>
      <c r="B394" t="s">
        <v>1717</v>
      </c>
      <c r="C394">
        <v>392</v>
      </c>
      <c r="D394">
        <v>239</v>
      </c>
      <c r="E394">
        <v>1</v>
      </c>
      <c r="F394">
        <v>239</v>
      </c>
      <c r="K394" t="str">
        <f t="shared" si="6"/>
        <v>/index.php/Denestan</v>
      </c>
      <c r="M394">
        <f>VLOOKUP($B394,'characters in chapter'!$A$5708:$B$10837,2,FALSE)</f>
        <v>239</v>
      </c>
      <c r="N394">
        <f>VLOOKUP($B394,'characters in chapter'!$D$5708:$E$10837,2,FALSE)</f>
        <v>239</v>
      </c>
      <c r="O394">
        <f>COUNTIF('characters in chapter'!$A$5708:$A$10837,characters!B394)</f>
        <v>1</v>
      </c>
    </row>
    <row r="395" spans="1:15">
      <c r="A395" t="s">
        <v>3331</v>
      </c>
      <c r="B395" t="s">
        <v>3332</v>
      </c>
      <c r="C395">
        <v>393</v>
      </c>
      <c r="D395">
        <v>-1</v>
      </c>
      <c r="E395">
        <v>0</v>
      </c>
      <c r="F395">
        <v>0</v>
      </c>
      <c r="K395" t="str">
        <f t="shared" si="6"/>
        <v>/index.php/Dennet</v>
      </c>
      <c r="M395" t="e">
        <f>VLOOKUP($B395,'characters in chapter'!$A$5708:$B$10837,2,FALSE)</f>
        <v>#N/A</v>
      </c>
      <c r="N395" t="e">
        <f>VLOOKUP($B395,'characters in chapter'!$D$5708:$E$10837,2,FALSE)</f>
        <v>#N/A</v>
      </c>
      <c r="O395">
        <f>COUNTIF('characters in chapter'!$A$5708:$A$10837,characters!B395)</f>
        <v>0</v>
      </c>
    </row>
    <row r="396" spans="1:15">
      <c r="A396" t="s">
        <v>3333</v>
      </c>
      <c r="B396" t="s">
        <v>1718</v>
      </c>
      <c r="C396">
        <v>394</v>
      </c>
      <c r="D396">
        <v>-1</v>
      </c>
      <c r="E396">
        <v>0</v>
      </c>
      <c r="F396">
        <v>0</v>
      </c>
      <c r="K396" t="str">
        <f t="shared" si="6"/>
        <v>/index.php/Dennis_Plumm</v>
      </c>
      <c r="M396" t="e">
        <f>VLOOKUP($B396,'characters in chapter'!$A$5708:$B$10837,2,FALSE)</f>
        <v>#N/A</v>
      </c>
      <c r="N396" t="e">
        <f>VLOOKUP($B396,'characters in chapter'!$D$5708:$E$10837,2,FALSE)</f>
        <v>#N/A</v>
      </c>
      <c r="O396">
        <f>COUNTIF('characters in chapter'!$A$5708:$A$10837,characters!B396)</f>
        <v>0</v>
      </c>
    </row>
    <row r="397" spans="1:15">
      <c r="A397" t="s">
        <v>3334</v>
      </c>
      <c r="B397" t="s">
        <v>1719</v>
      </c>
      <c r="C397">
        <v>395</v>
      </c>
      <c r="D397">
        <v>234</v>
      </c>
      <c r="E397">
        <v>1</v>
      </c>
      <c r="F397">
        <v>234</v>
      </c>
      <c r="K397" t="str">
        <f t="shared" si="6"/>
        <v>/index.php/Denyo_Terys</v>
      </c>
      <c r="M397">
        <f>VLOOKUP($B397,'characters in chapter'!$A$5708:$B$10837,2,FALSE)</f>
        <v>234</v>
      </c>
      <c r="N397">
        <f>VLOOKUP($B397,'characters in chapter'!$D$5708:$E$10837,2,FALSE)</f>
        <v>234</v>
      </c>
      <c r="O397">
        <f>COUNTIF('characters in chapter'!$A$5708:$A$10837,characters!B397)</f>
        <v>1</v>
      </c>
    </row>
    <row r="398" spans="1:15">
      <c r="A398" t="s">
        <v>3335</v>
      </c>
      <c r="B398" t="s">
        <v>3336</v>
      </c>
      <c r="C398">
        <v>396</v>
      </c>
      <c r="D398">
        <v>238</v>
      </c>
      <c r="E398">
        <v>1</v>
      </c>
      <c r="F398">
        <v>238</v>
      </c>
      <c r="K398" t="str">
        <f t="shared" si="6"/>
        <v>/index.php/Denys_Arryn</v>
      </c>
      <c r="M398">
        <f>VLOOKUP($B398,'characters in chapter'!$A$5708:$B$10837,2,FALSE)</f>
        <v>238</v>
      </c>
      <c r="N398">
        <f>VLOOKUP($B398,'characters in chapter'!$D$5708:$E$10837,2,FALSE)</f>
        <v>238</v>
      </c>
      <c r="O398">
        <f>COUNTIF('characters in chapter'!$A$5708:$A$10837,characters!B398)</f>
        <v>1</v>
      </c>
    </row>
    <row r="399" spans="1:15">
      <c r="A399" t="s">
        <v>3337</v>
      </c>
      <c r="B399" t="s">
        <v>1720</v>
      </c>
      <c r="C399">
        <v>397</v>
      </c>
      <c r="D399">
        <v>237</v>
      </c>
      <c r="E399">
        <v>1</v>
      </c>
      <c r="F399">
        <v>237</v>
      </c>
      <c r="K399" t="str">
        <f t="shared" si="6"/>
        <v>/index.php/Denys_Darklyn</v>
      </c>
      <c r="M399">
        <f>VLOOKUP($B399,'characters in chapter'!$A$5708:$B$10837,2,FALSE)</f>
        <v>237</v>
      </c>
      <c r="N399">
        <f>VLOOKUP($B399,'characters in chapter'!$D$5708:$E$10837,2,FALSE)</f>
        <v>237</v>
      </c>
      <c r="O399">
        <f>COUNTIF('characters in chapter'!$A$5708:$A$10837,characters!B399)</f>
        <v>1</v>
      </c>
    </row>
    <row r="400" spans="1:15">
      <c r="A400" t="s">
        <v>3338</v>
      </c>
      <c r="B400" t="s">
        <v>1721</v>
      </c>
      <c r="C400">
        <v>398</v>
      </c>
      <c r="D400">
        <v>-1</v>
      </c>
      <c r="E400">
        <v>0</v>
      </c>
      <c r="F400">
        <v>0</v>
      </c>
      <c r="K400" t="str">
        <f t="shared" si="6"/>
        <v>/index.php/Denys_Drumm</v>
      </c>
      <c r="M400" t="e">
        <f>VLOOKUP($B400,'characters in chapter'!$A$5708:$B$10837,2,FALSE)</f>
        <v>#N/A</v>
      </c>
      <c r="N400" t="e">
        <f>VLOOKUP($B400,'characters in chapter'!$D$5708:$E$10837,2,FALSE)</f>
        <v>#N/A</v>
      </c>
      <c r="O400">
        <f>COUNTIF('characters in chapter'!$A$5708:$A$10837,characters!B400)</f>
        <v>0</v>
      </c>
    </row>
    <row r="401" spans="1:15">
      <c r="A401" t="s">
        <v>3339</v>
      </c>
      <c r="B401" t="s">
        <v>3340</v>
      </c>
      <c r="C401">
        <v>399</v>
      </c>
      <c r="D401">
        <v>21</v>
      </c>
      <c r="E401">
        <v>3</v>
      </c>
      <c r="F401">
        <v>223</v>
      </c>
      <c r="K401" t="str">
        <f t="shared" si="6"/>
        <v>/index.php/Denys_Mallister</v>
      </c>
      <c r="M401">
        <f>VLOOKUP($B401,'characters in chapter'!$A$5708:$B$10837,2,FALSE)</f>
        <v>21</v>
      </c>
      <c r="N401">
        <f>VLOOKUP($B401,'characters in chapter'!$D$5708:$E$10837,2,FALSE)</f>
        <v>333</v>
      </c>
      <c r="O401">
        <f>COUNTIF('characters in chapter'!$A$5708:$A$10837,characters!B401)</f>
        <v>4</v>
      </c>
    </row>
    <row r="402" spans="1:15">
      <c r="A402" t="s">
        <v>3341</v>
      </c>
      <c r="B402" t="s">
        <v>3342</v>
      </c>
      <c r="C402">
        <v>400</v>
      </c>
      <c r="D402">
        <v>-1</v>
      </c>
      <c r="E402">
        <v>0</v>
      </c>
      <c r="F402">
        <v>0</v>
      </c>
      <c r="K402" t="str">
        <f t="shared" si="6"/>
        <v>/index.php/Denys_Redwyne</v>
      </c>
      <c r="M402" t="e">
        <f>VLOOKUP($B402,'characters in chapter'!$A$5708:$B$10837,2,FALSE)</f>
        <v>#N/A</v>
      </c>
      <c r="N402" t="e">
        <f>VLOOKUP($B402,'characters in chapter'!$D$5708:$E$10837,2,FALSE)</f>
        <v>#N/A</v>
      </c>
      <c r="O402">
        <f>COUNTIF('characters in chapter'!$A$5708:$A$10837,characters!B402)</f>
        <v>0</v>
      </c>
    </row>
    <row r="403" spans="1:15">
      <c r="A403" t="s">
        <v>3343</v>
      </c>
      <c r="B403" t="s">
        <v>1722</v>
      </c>
      <c r="C403">
        <v>401</v>
      </c>
      <c r="D403">
        <v>-1</v>
      </c>
      <c r="E403">
        <v>0</v>
      </c>
      <c r="F403">
        <v>0</v>
      </c>
      <c r="K403" t="str">
        <f t="shared" si="6"/>
        <v>/index.php/Denyse_Hightower</v>
      </c>
      <c r="M403" t="e">
        <f>VLOOKUP($B403,'characters in chapter'!$A$5708:$B$10837,2,FALSE)</f>
        <v>#N/A</v>
      </c>
      <c r="N403" t="e">
        <f>VLOOKUP($B403,'characters in chapter'!$D$5708:$E$10837,2,FALSE)</f>
        <v>#N/A</v>
      </c>
      <c r="O403">
        <f>COUNTIF('characters in chapter'!$A$5708:$A$10837,characters!B403)</f>
        <v>0</v>
      </c>
    </row>
    <row r="404" spans="1:15">
      <c r="A404" t="s">
        <v>3344</v>
      </c>
      <c r="B404" t="s">
        <v>3345</v>
      </c>
      <c r="C404">
        <v>402</v>
      </c>
      <c r="D404">
        <v>255</v>
      </c>
      <c r="E404">
        <v>1</v>
      </c>
      <c r="F404">
        <v>255</v>
      </c>
      <c r="K404" t="str">
        <f t="shared" si="6"/>
        <v>/index.php/Dermot</v>
      </c>
      <c r="M404">
        <f>VLOOKUP($B404,'characters in chapter'!$A$5708:$B$10837,2,FALSE)</f>
        <v>139</v>
      </c>
      <c r="N404">
        <f>VLOOKUP($B404,'characters in chapter'!$D$5708:$E$10837,2,FALSE)</f>
        <v>255</v>
      </c>
      <c r="O404">
        <f>COUNTIF('characters in chapter'!$A$5708:$A$10837,characters!B404)</f>
        <v>2</v>
      </c>
    </row>
    <row r="405" spans="1:15">
      <c r="A405" t="s">
        <v>3346</v>
      </c>
      <c r="B405" t="s">
        <v>3347</v>
      </c>
      <c r="C405">
        <v>403</v>
      </c>
      <c r="D405">
        <v>1</v>
      </c>
      <c r="E405">
        <v>4</v>
      </c>
      <c r="F405">
        <v>32</v>
      </c>
      <c r="K405" t="str">
        <f t="shared" si="6"/>
        <v>/index.php/Desmond</v>
      </c>
      <c r="M405">
        <f>VLOOKUP($B405,'characters in chapter'!$A$5708:$B$10837,2,FALSE)</f>
        <v>1</v>
      </c>
      <c r="N405">
        <f>VLOOKUP($B405,'characters in chapter'!$D$5708:$E$10837,2,FALSE)</f>
        <v>32</v>
      </c>
      <c r="O405">
        <f>COUNTIF('characters in chapter'!$A$5708:$A$10837,characters!B405)</f>
        <v>4</v>
      </c>
    </row>
    <row r="406" spans="1:15">
      <c r="A406" t="s">
        <v>3348</v>
      </c>
      <c r="B406" t="s">
        <v>3349</v>
      </c>
      <c r="C406">
        <v>404</v>
      </c>
      <c r="D406">
        <v>147</v>
      </c>
      <c r="E406">
        <v>3</v>
      </c>
      <c r="F406">
        <v>272</v>
      </c>
      <c r="K406" t="str">
        <f t="shared" si="6"/>
        <v>/index.php/Desmond_Grell</v>
      </c>
      <c r="M406">
        <f>VLOOKUP($B406,'characters in chapter'!$A$5708:$B$10837,2,FALSE)</f>
        <v>147</v>
      </c>
      <c r="N406">
        <f>VLOOKUP($B406,'characters in chapter'!$D$5708:$E$10837,2,FALSE)</f>
        <v>272</v>
      </c>
      <c r="O406">
        <f>COUNTIF('characters in chapter'!$A$5708:$A$10837,characters!B406)</f>
        <v>3</v>
      </c>
    </row>
    <row r="407" spans="1:15">
      <c r="A407" t="s">
        <v>3350</v>
      </c>
      <c r="B407" t="s">
        <v>1723</v>
      </c>
      <c r="C407">
        <v>405</v>
      </c>
      <c r="D407">
        <v>-1</v>
      </c>
      <c r="E407">
        <v>0</v>
      </c>
      <c r="F407">
        <v>0</v>
      </c>
      <c r="K407" t="str">
        <f t="shared" si="6"/>
        <v>/index.php/Desmond_Redwyne</v>
      </c>
      <c r="M407" t="e">
        <f>VLOOKUP($B407,'characters in chapter'!$A$5708:$B$10837,2,FALSE)</f>
        <v>#N/A</v>
      </c>
      <c r="N407" t="e">
        <f>VLOOKUP($B407,'characters in chapter'!$D$5708:$E$10837,2,FALSE)</f>
        <v>#N/A</v>
      </c>
      <c r="O407">
        <f>COUNTIF('characters in chapter'!$A$5708:$A$10837,characters!B407)</f>
        <v>0</v>
      </c>
    </row>
    <row r="408" spans="1:15">
      <c r="A408" t="s">
        <v>3351</v>
      </c>
      <c r="B408" t="s">
        <v>3352</v>
      </c>
      <c r="C408">
        <v>406</v>
      </c>
      <c r="D408">
        <v>155</v>
      </c>
      <c r="E408">
        <v>2</v>
      </c>
      <c r="F408">
        <v>306</v>
      </c>
      <c r="K408" t="str">
        <f t="shared" si="6"/>
        <v>/index.php/Devan_Seaworth</v>
      </c>
      <c r="M408">
        <f>VLOOKUP($B408,'characters in chapter'!$A$5708:$B$10837,2,FALSE)</f>
        <v>155</v>
      </c>
      <c r="N408">
        <f>VLOOKUP($B408,'characters in chapter'!$D$5708:$E$10837,2,FALSE)</f>
        <v>306</v>
      </c>
      <c r="O408">
        <f>COUNTIF('characters in chapter'!$A$5708:$A$10837,characters!B408)</f>
        <v>2</v>
      </c>
    </row>
    <row r="409" spans="1:15">
      <c r="A409" t="s">
        <v>3353</v>
      </c>
      <c r="B409" t="s">
        <v>3354</v>
      </c>
      <c r="C409">
        <v>407</v>
      </c>
      <c r="D409">
        <v>-1</v>
      </c>
      <c r="E409">
        <v>0</v>
      </c>
      <c r="F409">
        <v>0</v>
      </c>
      <c r="K409" t="str">
        <f t="shared" si="6"/>
        <v>/index.php/Deziel_Dalt</v>
      </c>
      <c r="M409">
        <f>VLOOKUP($B409,'characters in chapter'!$A$5708:$B$10837,2,FALSE)</f>
        <v>313</v>
      </c>
      <c r="N409">
        <f>VLOOKUP($B409,'characters in chapter'!$D$5708:$E$10837,2,FALSE)</f>
        <v>313</v>
      </c>
      <c r="O409">
        <f>COUNTIF('characters in chapter'!$A$5708:$A$10837,characters!B409)</f>
        <v>1</v>
      </c>
    </row>
    <row r="410" spans="1:15">
      <c r="A410" t="s">
        <v>3357</v>
      </c>
      <c r="B410" t="s">
        <v>3358</v>
      </c>
      <c r="C410">
        <v>408</v>
      </c>
      <c r="D410">
        <v>237</v>
      </c>
      <c r="E410">
        <v>1</v>
      </c>
      <c r="F410">
        <v>237</v>
      </c>
      <c r="K410" t="str">
        <f t="shared" si="6"/>
        <v>/index.php/Dick</v>
      </c>
      <c r="M410">
        <f>VLOOKUP($B410,'characters in chapter'!$A$5708:$B$10837,2,FALSE)</f>
        <v>237</v>
      </c>
      <c r="N410">
        <f>VLOOKUP($B410,'characters in chapter'!$D$5708:$E$10837,2,FALSE)</f>
        <v>237</v>
      </c>
      <c r="O410">
        <f>COUNTIF('characters in chapter'!$A$5708:$A$10837,characters!B410)</f>
        <v>1</v>
      </c>
    </row>
    <row r="411" spans="1:15">
      <c r="A411" t="s">
        <v>3359</v>
      </c>
      <c r="B411" t="s">
        <v>1724</v>
      </c>
      <c r="C411">
        <v>409</v>
      </c>
      <c r="D411">
        <v>242</v>
      </c>
      <c r="E411">
        <v>2</v>
      </c>
      <c r="F411">
        <v>248</v>
      </c>
      <c r="K411" t="str">
        <f t="shared" si="6"/>
        <v>/index.php/Dick_Crabb</v>
      </c>
      <c r="M411">
        <f>VLOOKUP($B411,'characters in chapter'!$A$5708:$B$10837,2,FALSE)</f>
        <v>242</v>
      </c>
      <c r="N411">
        <f>VLOOKUP($B411,'characters in chapter'!$D$5708:$E$10837,2,FALSE)</f>
        <v>248</v>
      </c>
      <c r="O411">
        <f>COUNTIF('characters in chapter'!$A$5708:$A$10837,characters!B411)</f>
        <v>2</v>
      </c>
    </row>
    <row r="412" spans="1:15">
      <c r="A412" t="s">
        <v>3360</v>
      </c>
      <c r="B412" t="s">
        <v>1725</v>
      </c>
      <c r="C412">
        <v>410</v>
      </c>
      <c r="D412">
        <v>-1</v>
      </c>
      <c r="E412">
        <v>0</v>
      </c>
      <c r="F412">
        <v>0</v>
      </c>
      <c r="K412" t="str">
        <f t="shared" si="6"/>
        <v>/index.php/Dickon_Frey</v>
      </c>
      <c r="M412" t="e">
        <f>VLOOKUP($B412,'characters in chapter'!$A$5708:$B$10837,2,FALSE)</f>
        <v>#N/A</v>
      </c>
      <c r="N412" t="e">
        <f>VLOOKUP($B412,'characters in chapter'!$D$5708:$E$10837,2,FALSE)</f>
        <v>#N/A</v>
      </c>
      <c r="O412">
        <f>COUNTIF('characters in chapter'!$A$5708:$A$10837,characters!B412)</f>
        <v>0</v>
      </c>
    </row>
    <row r="413" spans="1:15">
      <c r="A413" t="s">
        <v>3361</v>
      </c>
      <c r="B413" t="s">
        <v>3362</v>
      </c>
      <c r="C413">
        <v>411</v>
      </c>
      <c r="D413">
        <v>-1</v>
      </c>
      <c r="E413">
        <v>0</v>
      </c>
      <c r="F413">
        <v>0</v>
      </c>
      <c r="K413" t="str">
        <f t="shared" si="6"/>
        <v>/index.php/Dickon_Manwoody</v>
      </c>
      <c r="M413" t="e">
        <f>VLOOKUP($B413,'characters in chapter'!$A$5708:$B$10837,2,FALSE)</f>
        <v>#N/A</v>
      </c>
      <c r="N413" t="e">
        <f>VLOOKUP($B413,'characters in chapter'!$D$5708:$E$10837,2,FALSE)</f>
        <v>#N/A</v>
      </c>
      <c r="O413">
        <f>COUNTIF('characters in chapter'!$A$5708:$A$10837,characters!B413)</f>
        <v>0</v>
      </c>
    </row>
    <row r="414" spans="1:15">
      <c r="A414" t="s">
        <v>3363</v>
      </c>
      <c r="B414" t="s">
        <v>3364</v>
      </c>
      <c r="C414">
        <v>412</v>
      </c>
      <c r="D414">
        <v>26</v>
      </c>
      <c r="E414">
        <v>2</v>
      </c>
      <c r="F414">
        <v>242</v>
      </c>
      <c r="K414" t="str">
        <f t="shared" si="6"/>
        <v>/index.php/Dickon_Tarly</v>
      </c>
      <c r="M414">
        <f>VLOOKUP($B414,'characters in chapter'!$A$5708:$B$10837,2,FALSE)</f>
        <v>26</v>
      </c>
      <c r="N414">
        <f>VLOOKUP($B414,'characters in chapter'!$D$5708:$E$10837,2,FALSE)</f>
        <v>242</v>
      </c>
      <c r="O414">
        <f>COUNTIF('characters in chapter'!$A$5708:$A$10837,characters!B414)</f>
        <v>2</v>
      </c>
    </row>
    <row r="415" spans="1:15">
      <c r="A415" t="s">
        <v>3365</v>
      </c>
      <c r="B415" t="s">
        <v>1726</v>
      </c>
      <c r="C415">
        <v>413</v>
      </c>
      <c r="D415">
        <v>-1</v>
      </c>
      <c r="E415">
        <v>0</v>
      </c>
      <c r="F415">
        <v>0</v>
      </c>
      <c r="K415" t="str">
        <f t="shared" si="6"/>
        <v>/index.php/Dilly</v>
      </c>
      <c r="M415" t="e">
        <f>VLOOKUP($B415,'characters in chapter'!$A$5708:$B$10837,2,FALSE)</f>
        <v>#N/A</v>
      </c>
      <c r="N415" t="e">
        <f>VLOOKUP($B415,'characters in chapter'!$D$5708:$E$10837,2,FALSE)</f>
        <v>#N/A</v>
      </c>
      <c r="O415">
        <f>COUNTIF('characters in chapter'!$A$5708:$A$10837,characters!B415)</f>
        <v>0</v>
      </c>
    </row>
    <row r="416" spans="1:15">
      <c r="A416" t="s">
        <v>3366</v>
      </c>
      <c r="B416" t="s">
        <v>3367</v>
      </c>
      <c r="C416">
        <v>414</v>
      </c>
      <c r="D416">
        <v>178</v>
      </c>
      <c r="E416">
        <v>1</v>
      </c>
      <c r="F416">
        <v>178</v>
      </c>
      <c r="K416" t="str">
        <f t="shared" si="6"/>
        <v>/index.php/Dirk</v>
      </c>
      <c r="M416">
        <f>VLOOKUP($B416,'characters in chapter'!$A$5708:$B$10837,2,FALSE)</f>
        <v>178</v>
      </c>
      <c r="N416">
        <f>VLOOKUP($B416,'characters in chapter'!$D$5708:$E$10837,2,FALSE)</f>
        <v>279</v>
      </c>
      <c r="O416">
        <f>COUNTIF('characters in chapter'!$A$5708:$A$10837,characters!B416)</f>
        <v>2</v>
      </c>
    </row>
    <row r="417" spans="1:15">
      <c r="A417" t="s">
        <v>3368</v>
      </c>
      <c r="B417" t="s">
        <v>1727</v>
      </c>
      <c r="C417">
        <v>415</v>
      </c>
      <c r="D417">
        <v>-1</v>
      </c>
      <c r="E417">
        <v>0</v>
      </c>
      <c r="F417">
        <v>0</v>
      </c>
      <c r="K417" t="str">
        <f t="shared" si="6"/>
        <v>/index.php/Dobber</v>
      </c>
      <c r="M417" t="e">
        <f>VLOOKUP($B417,'characters in chapter'!$A$5708:$B$10837,2,FALSE)</f>
        <v>#N/A</v>
      </c>
      <c r="N417" t="e">
        <f>VLOOKUP($B417,'characters in chapter'!$D$5708:$E$10837,2,FALSE)</f>
        <v>#N/A</v>
      </c>
      <c r="O417">
        <f>COUNTIF('characters in chapter'!$A$5708:$A$10837,characters!B417)</f>
        <v>0</v>
      </c>
    </row>
    <row r="418" spans="1:15">
      <c r="A418" t="s">
        <v>3369</v>
      </c>
      <c r="B418" t="s">
        <v>3370</v>
      </c>
      <c r="C418">
        <v>416</v>
      </c>
      <c r="D418">
        <v>-1</v>
      </c>
      <c r="E418">
        <v>0</v>
      </c>
      <c r="F418">
        <v>0</v>
      </c>
      <c r="K418" t="str">
        <f t="shared" si="6"/>
        <v>/index.php/Dolf</v>
      </c>
      <c r="M418" t="e">
        <f>VLOOKUP($B418,'characters in chapter'!$A$5708:$B$10837,2,FALSE)</f>
        <v>#N/A</v>
      </c>
      <c r="N418" t="e">
        <f>VLOOKUP($B418,'characters in chapter'!$D$5708:$E$10837,2,FALSE)</f>
        <v>#N/A</v>
      </c>
      <c r="O418">
        <f>COUNTIF('characters in chapter'!$A$5708:$A$10837,characters!B418)</f>
        <v>0</v>
      </c>
    </row>
    <row r="419" spans="1:15">
      <c r="A419" t="s">
        <v>3371</v>
      </c>
      <c r="B419" t="s">
        <v>3372</v>
      </c>
      <c r="C419">
        <v>417</v>
      </c>
      <c r="D419">
        <v>307</v>
      </c>
      <c r="E419">
        <v>1</v>
      </c>
      <c r="F419">
        <v>307</v>
      </c>
      <c r="G419" t="s">
        <v>14140</v>
      </c>
      <c r="K419" t="str">
        <f t="shared" si="6"/>
        <v>/index.php/Domeric_Bolton</v>
      </c>
      <c r="M419">
        <f>VLOOKUP($B419,'characters in chapter'!$A$5708:$B$10837,2,FALSE)</f>
        <v>307</v>
      </c>
      <c r="N419">
        <f>VLOOKUP($B419,'characters in chapter'!$D$5708:$E$10837,2,FALSE)</f>
        <v>307</v>
      </c>
      <c r="O419">
        <f>COUNTIF('characters in chapter'!$A$5708:$A$10837,characters!B419)</f>
        <v>1</v>
      </c>
    </row>
    <row r="420" spans="1:15">
      <c r="A420" t="s">
        <v>3373</v>
      </c>
      <c r="B420" t="s">
        <v>3374</v>
      </c>
      <c r="C420">
        <v>418</v>
      </c>
      <c r="D420">
        <v>19</v>
      </c>
      <c r="E420">
        <v>4</v>
      </c>
      <c r="F420">
        <v>209</v>
      </c>
      <c r="K420" t="str">
        <f t="shared" si="6"/>
        <v>/index.php/Donal_Noye</v>
      </c>
      <c r="M420">
        <f>VLOOKUP($B420,'characters in chapter'!$A$5708:$B$10837,2,FALSE)</f>
        <v>19</v>
      </c>
      <c r="N420">
        <f>VLOOKUP($B420,'characters in chapter'!$D$5708:$E$10837,2,FALSE)</f>
        <v>333</v>
      </c>
      <c r="O420">
        <f>COUNTIF('characters in chapter'!$A$5708:$A$10837,characters!B420)</f>
        <v>7</v>
      </c>
    </row>
    <row r="421" spans="1:15">
      <c r="A421" t="s">
        <v>3375</v>
      </c>
      <c r="B421" t="s">
        <v>1728</v>
      </c>
      <c r="C421">
        <v>419</v>
      </c>
      <c r="D421">
        <v>229</v>
      </c>
      <c r="E421">
        <v>1</v>
      </c>
      <c r="F421">
        <v>229</v>
      </c>
      <c r="G421" t="s">
        <v>14218</v>
      </c>
      <c r="H421" t="s">
        <v>14147</v>
      </c>
      <c r="K421" t="str">
        <f t="shared" si="6"/>
        <v>/index.php/Donel_Greyjoy</v>
      </c>
      <c r="M421">
        <f>VLOOKUP($B421,'characters in chapter'!$A$5708:$B$10837,2,FALSE)</f>
        <v>229</v>
      </c>
      <c r="N421">
        <f>VLOOKUP($B421,'characters in chapter'!$D$5708:$E$10837,2,FALSE)</f>
        <v>229</v>
      </c>
      <c r="O421">
        <f>COUNTIF('characters in chapter'!$A$5708:$A$10837,characters!B421)</f>
        <v>1</v>
      </c>
    </row>
    <row r="422" spans="1:15">
      <c r="A422" t="s">
        <v>3376</v>
      </c>
      <c r="B422" t="s">
        <v>3377</v>
      </c>
      <c r="C422">
        <v>420</v>
      </c>
      <c r="D422">
        <v>90</v>
      </c>
      <c r="E422">
        <v>3</v>
      </c>
      <c r="F422">
        <v>109</v>
      </c>
      <c r="K422" t="str">
        <f t="shared" si="6"/>
        <v>/index.php/Donella_Manderly</v>
      </c>
      <c r="M422">
        <f>VLOOKUP($B422,'characters in chapter'!$A$5708:$B$10837,2,FALSE)</f>
        <v>90</v>
      </c>
      <c r="N422">
        <f>VLOOKUP($B422,'characters in chapter'!$D$5708:$E$10837,2,FALSE)</f>
        <v>109</v>
      </c>
      <c r="O422">
        <f>COUNTIF('characters in chapter'!$A$5708:$A$10837,characters!B422)</f>
        <v>3</v>
      </c>
    </row>
    <row r="423" spans="1:15">
      <c r="A423" t="s">
        <v>3378</v>
      </c>
      <c r="B423" t="s">
        <v>1729</v>
      </c>
      <c r="C423">
        <v>421</v>
      </c>
      <c r="D423">
        <v>-1</v>
      </c>
      <c r="E423">
        <v>0</v>
      </c>
      <c r="F423">
        <v>0</v>
      </c>
      <c r="K423" t="str">
        <f t="shared" si="6"/>
        <v>/index.php/Donnel_Drumm</v>
      </c>
      <c r="M423" t="e">
        <f>VLOOKUP($B423,'characters in chapter'!$A$5708:$B$10837,2,FALSE)</f>
        <v>#N/A</v>
      </c>
      <c r="N423" t="e">
        <f>VLOOKUP($B423,'characters in chapter'!$D$5708:$E$10837,2,FALSE)</f>
        <v>#N/A</v>
      </c>
      <c r="O423">
        <f>COUNTIF('characters in chapter'!$A$5708:$A$10837,characters!B423)</f>
        <v>0</v>
      </c>
    </row>
    <row r="424" spans="1:15">
      <c r="A424" t="s">
        <v>3379</v>
      </c>
      <c r="B424" t="s">
        <v>3380</v>
      </c>
      <c r="C424">
        <v>422</v>
      </c>
      <c r="D424">
        <v>-1</v>
      </c>
      <c r="E424">
        <v>0</v>
      </c>
      <c r="F424">
        <v>0</v>
      </c>
      <c r="K424" t="str">
        <f t="shared" si="6"/>
        <v>/index.php/Donnel_Haigh</v>
      </c>
      <c r="M424" t="e">
        <f>VLOOKUP($B424,'characters in chapter'!$A$5708:$B$10837,2,FALSE)</f>
        <v>#N/A</v>
      </c>
      <c r="N424" t="e">
        <f>VLOOKUP($B424,'characters in chapter'!$D$5708:$E$10837,2,FALSE)</f>
        <v>#N/A</v>
      </c>
      <c r="O424">
        <f>COUNTIF('characters in chapter'!$A$5708:$A$10837,characters!B424)</f>
        <v>0</v>
      </c>
    </row>
    <row r="425" spans="1:15">
      <c r="A425" t="s">
        <v>3381</v>
      </c>
      <c r="B425" t="s">
        <v>3382</v>
      </c>
      <c r="C425">
        <v>423</v>
      </c>
      <c r="D425">
        <v>193</v>
      </c>
      <c r="E425">
        <v>1</v>
      </c>
      <c r="F425">
        <v>193</v>
      </c>
      <c r="K425" t="str">
        <f t="shared" si="6"/>
        <v>/index.php/Donnel_Hill</v>
      </c>
      <c r="M425">
        <f>VLOOKUP($B425,'characters in chapter'!$A$5708:$B$10837,2,FALSE)</f>
        <v>193</v>
      </c>
      <c r="N425">
        <f>VLOOKUP($B425,'characters in chapter'!$D$5708:$E$10837,2,FALSE)</f>
        <v>193</v>
      </c>
      <c r="O425">
        <f>COUNTIF('characters in chapter'!$A$5708:$A$10837,characters!B425)</f>
        <v>1</v>
      </c>
    </row>
    <row r="426" spans="1:15">
      <c r="A426" t="s">
        <v>3383</v>
      </c>
      <c r="B426" t="s">
        <v>3384</v>
      </c>
      <c r="C426">
        <v>424</v>
      </c>
      <c r="D426">
        <v>-1</v>
      </c>
      <c r="E426">
        <v>0</v>
      </c>
      <c r="F426">
        <v>0</v>
      </c>
      <c r="K426" t="str">
        <f t="shared" si="6"/>
        <v>/index.php/Donnel_Locke</v>
      </c>
      <c r="M426">
        <f>VLOOKUP($B426,'characters in chapter'!$A$5708:$B$10837,2,FALSE)</f>
        <v>196</v>
      </c>
      <c r="N426">
        <f>VLOOKUP($B426,'characters in chapter'!$D$5708:$E$10837,2,FALSE)</f>
        <v>196</v>
      </c>
      <c r="O426">
        <f>COUNTIF('characters in chapter'!$A$5708:$A$10837,characters!B426)</f>
        <v>1</v>
      </c>
    </row>
    <row r="427" spans="1:15">
      <c r="A427" t="s">
        <v>3385</v>
      </c>
      <c r="B427" t="s">
        <v>3386</v>
      </c>
      <c r="C427">
        <v>425</v>
      </c>
      <c r="D427">
        <v>-1</v>
      </c>
      <c r="E427">
        <v>0</v>
      </c>
      <c r="F427">
        <v>0</v>
      </c>
      <c r="K427" t="str">
        <f t="shared" si="6"/>
        <v>/index.php/Donnel_of_Duskendale</v>
      </c>
      <c r="M427" t="e">
        <f>VLOOKUP($B427,'characters in chapter'!$A$5708:$B$10837,2,FALSE)</f>
        <v>#N/A</v>
      </c>
      <c r="N427" t="e">
        <f>VLOOKUP($B427,'characters in chapter'!$D$5708:$E$10837,2,FALSE)</f>
        <v>#N/A</v>
      </c>
      <c r="O427">
        <f>COUNTIF('characters in chapter'!$A$5708:$A$10837,characters!B427)</f>
        <v>0</v>
      </c>
    </row>
    <row r="428" spans="1:15">
      <c r="A428" t="s">
        <v>3387</v>
      </c>
      <c r="B428" t="s">
        <v>3388</v>
      </c>
      <c r="C428">
        <v>426</v>
      </c>
      <c r="D428">
        <v>34</v>
      </c>
      <c r="E428">
        <v>1</v>
      </c>
      <c r="F428">
        <v>34</v>
      </c>
      <c r="K428" t="str">
        <f t="shared" si="6"/>
        <v>/index.php/Donnel_Waynwood</v>
      </c>
      <c r="M428">
        <f>VLOOKUP($B428,'characters in chapter'!$A$5708:$B$10837,2,FALSE)</f>
        <v>34</v>
      </c>
      <c r="N428">
        <f>VLOOKUP($B428,'characters in chapter'!$D$5708:$E$10837,2,FALSE)</f>
        <v>34</v>
      </c>
      <c r="O428">
        <f>COUNTIF('characters in chapter'!$A$5708:$A$10837,characters!B428)</f>
        <v>1</v>
      </c>
    </row>
    <row r="429" spans="1:15">
      <c r="A429" t="s">
        <v>3389</v>
      </c>
      <c r="B429" t="s">
        <v>1730</v>
      </c>
      <c r="C429">
        <v>427</v>
      </c>
      <c r="D429">
        <v>7</v>
      </c>
      <c r="E429">
        <v>1</v>
      </c>
      <c r="F429">
        <v>7</v>
      </c>
      <c r="K429" t="str">
        <f t="shared" si="6"/>
        <v>/index.php/Donnis</v>
      </c>
      <c r="M429">
        <f>VLOOKUP($B429,'characters in chapter'!$A$5708:$B$10837,2,FALSE)</f>
        <v>7</v>
      </c>
      <c r="N429">
        <f>VLOOKUP($B429,'characters in chapter'!$D$5708:$E$10837,2,FALSE)</f>
        <v>7</v>
      </c>
      <c r="O429">
        <f>COUNTIF('characters in chapter'!$A$5708:$A$10837,characters!B429)</f>
        <v>1</v>
      </c>
    </row>
    <row r="430" spans="1:15">
      <c r="A430" t="s">
        <v>3390</v>
      </c>
      <c r="B430" t="s">
        <v>1731</v>
      </c>
      <c r="C430">
        <v>428</v>
      </c>
      <c r="D430">
        <v>-1</v>
      </c>
      <c r="E430">
        <v>0</v>
      </c>
      <c r="F430">
        <v>0</v>
      </c>
      <c r="K430" t="str">
        <f t="shared" si="6"/>
        <v>/index.php/Donnor_Stark</v>
      </c>
      <c r="M430" t="e">
        <f>VLOOKUP($B430,'characters in chapter'!$A$5708:$B$10837,2,FALSE)</f>
        <v>#N/A</v>
      </c>
      <c r="N430" t="e">
        <f>VLOOKUP($B430,'characters in chapter'!$D$5708:$E$10837,2,FALSE)</f>
        <v>#N/A</v>
      </c>
      <c r="O430">
        <f>COUNTIF('characters in chapter'!$A$5708:$A$10837,characters!B430)</f>
        <v>0</v>
      </c>
    </row>
    <row r="431" spans="1:15">
      <c r="A431" t="s">
        <v>3391</v>
      </c>
      <c r="B431" t="s">
        <v>3392</v>
      </c>
      <c r="C431">
        <v>429</v>
      </c>
      <c r="D431">
        <v>76</v>
      </c>
      <c r="E431">
        <v>13</v>
      </c>
      <c r="F431">
        <v>242</v>
      </c>
      <c r="H431" t="s">
        <v>14143</v>
      </c>
      <c r="K431" t="str">
        <f t="shared" si="6"/>
        <v>/index.php/Dontos_Hollard</v>
      </c>
      <c r="M431">
        <f>VLOOKUP($B431,'characters in chapter'!$A$5708:$B$10837,2,FALSE)</f>
        <v>76</v>
      </c>
      <c r="N431">
        <f>VLOOKUP($B431,'characters in chapter'!$D$5708:$E$10837,2,FALSE)</f>
        <v>242</v>
      </c>
      <c r="O431">
        <f>COUNTIF('characters in chapter'!$A$5708:$A$10837,characters!B431)</f>
        <v>13</v>
      </c>
    </row>
    <row r="432" spans="1:15">
      <c r="A432" t="s">
        <v>3393</v>
      </c>
      <c r="B432" t="s">
        <v>3394</v>
      </c>
      <c r="C432">
        <v>430</v>
      </c>
      <c r="D432">
        <v>-1</v>
      </c>
      <c r="E432">
        <v>0</v>
      </c>
      <c r="F432">
        <v>0</v>
      </c>
      <c r="K432" t="str">
        <f t="shared" si="6"/>
        <v>/index.php/Donyse</v>
      </c>
      <c r="M432" t="e">
        <f>VLOOKUP($B432,'characters in chapter'!$A$5708:$B$10837,2,FALSE)</f>
        <v>#N/A</v>
      </c>
      <c r="N432" t="e">
        <f>VLOOKUP($B432,'characters in chapter'!$D$5708:$E$10837,2,FALSE)</f>
        <v>#N/A</v>
      </c>
      <c r="O432">
        <f>COUNTIF('characters in chapter'!$A$5708:$A$10837,characters!B432)</f>
        <v>0</v>
      </c>
    </row>
    <row r="433" spans="1:15">
      <c r="A433" t="s">
        <v>3395</v>
      </c>
      <c r="B433" t="s">
        <v>3396</v>
      </c>
      <c r="C433">
        <v>431</v>
      </c>
      <c r="D433">
        <v>91</v>
      </c>
      <c r="E433">
        <v>12</v>
      </c>
      <c r="F433">
        <v>313</v>
      </c>
      <c r="H433" t="s">
        <v>14143</v>
      </c>
      <c r="I433" t="s">
        <v>14156</v>
      </c>
      <c r="K433" t="str">
        <f t="shared" si="6"/>
        <v>/index.php/Doran_Martell</v>
      </c>
      <c r="M433">
        <f>VLOOKUP($B433,'characters in chapter'!$A$5708:$B$10837,2,FALSE)</f>
        <v>91</v>
      </c>
      <c r="N433">
        <f>VLOOKUP($B433,'characters in chapter'!$D$5708:$E$10837,2,FALSE)</f>
        <v>347</v>
      </c>
      <c r="O433">
        <f>COUNTIF('characters in chapter'!$A$5708:$A$10837,characters!B433)</f>
        <v>17</v>
      </c>
    </row>
    <row r="434" spans="1:15">
      <c r="A434" t="s">
        <v>3397</v>
      </c>
      <c r="B434" t="s">
        <v>3398</v>
      </c>
      <c r="C434">
        <v>432</v>
      </c>
      <c r="D434">
        <v>245</v>
      </c>
      <c r="E434">
        <v>1</v>
      </c>
      <c r="F434">
        <v>245</v>
      </c>
      <c r="K434" t="str">
        <f t="shared" si="6"/>
        <v>/index.php/Dorcas</v>
      </c>
      <c r="M434">
        <f>VLOOKUP($B434,'characters in chapter'!$A$5708:$B$10837,2,FALSE)</f>
        <v>245</v>
      </c>
      <c r="N434">
        <f>VLOOKUP($B434,'characters in chapter'!$D$5708:$E$10837,2,FALSE)</f>
        <v>245</v>
      </c>
      <c r="O434">
        <f>COUNTIF('characters in chapter'!$A$5708:$A$10837,characters!B434)</f>
        <v>1</v>
      </c>
    </row>
    <row r="435" spans="1:15">
      <c r="A435" t="s">
        <v>3399</v>
      </c>
      <c r="B435" t="s">
        <v>3400</v>
      </c>
      <c r="C435">
        <v>433</v>
      </c>
      <c r="D435">
        <v>230</v>
      </c>
      <c r="E435">
        <v>1</v>
      </c>
      <c r="F435">
        <v>230</v>
      </c>
      <c r="K435" t="str">
        <f t="shared" si="6"/>
        <v>/index.php/Dorea_Sand</v>
      </c>
      <c r="M435">
        <f>VLOOKUP($B435,'characters in chapter'!$A$5708:$B$10837,2,FALSE)</f>
        <v>230</v>
      </c>
      <c r="N435">
        <f>VLOOKUP($B435,'characters in chapter'!$D$5708:$E$10837,2,FALSE)</f>
        <v>313</v>
      </c>
      <c r="O435">
        <f>COUNTIF('characters in chapter'!$A$5708:$A$10837,characters!B435)</f>
        <v>2</v>
      </c>
    </row>
    <row r="436" spans="1:15">
      <c r="A436" t="s">
        <v>3401</v>
      </c>
      <c r="B436" t="s">
        <v>3402</v>
      </c>
      <c r="C436">
        <v>434</v>
      </c>
      <c r="D436">
        <v>11</v>
      </c>
      <c r="E436">
        <v>3</v>
      </c>
      <c r="F436">
        <v>86</v>
      </c>
      <c r="K436" t="str">
        <f t="shared" si="6"/>
        <v>/index.php/Doreah</v>
      </c>
      <c r="M436">
        <f>VLOOKUP($B436,'characters in chapter'!$A$5708:$B$10837,2,FALSE)</f>
        <v>11</v>
      </c>
      <c r="N436">
        <f>VLOOKUP($B436,'characters in chapter'!$D$5708:$E$10837,2,FALSE)</f>
        <v>325</v>
      </c>
      <c r="O436">
        <f>COUNTIF('characters in chapter'!$A$5708:$A$10837,characters!B436)</f>
        <v>5</v>
      </c>
    </row>
    <row r="437" spans="1:15">
      <c r="A437" t="s">
        <v>3403</v>
      </c>
      <c r="B437" t="s">
        <v>3404</v>
      </c>
      <c r="C437">
        <v>435</v>
      </c>
      <c r="D437">
        <v>-1</v>
      </c>
      <c r="E437">
        <v>0</v>
      </c>
      <c r="F437">
        <v>0</v>
      </c>
      <c r="K437" t="str">
        <f t="shared" si="6"/>
        <v>/index.php/Dormund</v>
      </c>
      <c r="M437" t="e">
        <f>VLOOKUP($B437,'characters in chapter'!$A$5708:$B$10837,2,FALSE)</f>
        <v>#N/A</v>
      </c>
      <c r="N437" t="e">
        <f>VLOOKUP($B437,'characters in chapter'!$D$5708:$E$10837,2,FALSE)</f>
        <v>#N/A</v>
      </c>
      <c r="O437">
        <f>COUNTIF('characters in chapter'!$A$5708:$A$10837,characters!B437)</f>
        <v>0</v>
      </c>
    </row>
    <row r="438" spans="1:15">
      <c r="A438" t="s">
        <v>3405</v>
      </c>
      <c r="B438" t="s">
        <v>1732</v>
      </c>
      <c r="C438">
        <v>436</v>
      </c>
      <c r="D438">
        <v>80</v>
      </c>
      <c r="E438">
        <v>1</v>
      </c>
      <c r="F438">
        <v>80</v>
      </c>
      <c r="K438" t="str">
        <f t="shared" si="6"/>
        <v>/index.php/Dorren_Stark</v>
      </c>
      <c r="M438">
        <f>VLOOKUP($B438,'characters in chapter'!$A$5708:$B$10837,2,FALSE)</f>
        <v>80</v>
      </c>
      <c r="N438">
        <f>VLOOKUP($B438,'characters in chapter'!$D$5708:$E$10837,2,FALSE)</f>
        <v>80</v>
      </c>
      <c r="O438">
        <f>COUNTIF('characters in chapter'!$A$5708:$A$10837,characters!B438)</f>
        <v>1</v>
      </c>
    </row>
    <row r="439" spans="1:15">
      <c r="A439" t="s">
        <v>3406</v>
      </c>
      <c r="B439" t="s">
        <v>1733</v>
      </c>
      <c r="C439">
        <v>437</v>
      </c>
      <c r="D439">
        <v>-1</v>
      </c>
      <c r="E439">
        <v>0</v>
      </c>
      <c r="F439">
        <v>0</v>
      </c>
      <c r="K439" t="str">
        <f t="shared" si="6"/>
        <v>/index.php/Drennan</v>
      </c>
      <c r="M439" t="e">
        <f>VLOOKUP($B439,'characters in chapter'!$A$5708:$B$10837,2,FALSE)</f>
        <v>#N/A</v>
      </c>
      <c r="N439" t="e">
        <f>VLOOKUP($B439,'characters in chapter'!$D$5708:$E$10837,2,FALSE)</f>
        <v>#N/A</v>
      </c>
      <c r="O439">
        <f>COUNTIF('characters in chapter'!$A$5708:$A$10837,characters!B439)</f>
        <v>0</v>
      </c>
    </row>
    <row r="440" spans="1:15">
      <c r="A440" t="s">
        <v>3407</v>
      </c>
      <c r="B440" t="s">
        <v>3408</v>
      </c>
      <c r="C440">
        <v>438</v>
      </c>
      <c r="D440">
        <v>3</v>
      </c>
      <c r="E440">
        <v>13</v>
      </c>
      <c r="F440">
        <v>346</v>
      </c>
      <c r="H440" t="s">
        <v>7972</v>
      </c>
      <c r="K440" t="str">
        <f t="shared" si="6"/>
        <v>/index.php/Drogo</v>
      </c>
      <c r="M440">
        <f>VLOOKUP($B440,'characters in chapter'!$A$5708:$B$10837,2,FALSE)</f>
        <v>3</v>
      </c>
      <c r="N440">
        <f>VLOOKUP($B440,'characters in chapter'!$D$5708:$E$10837,2,FALSE)</f>
        <v>346</v>
      </c>
      <c r="O440">
        <f>COUNTIF('characters in chapter'!$A$5708:$A$10837,characters!B440)</f>
        <v>14</v>
      </c>
    </row>
    <row r="441" spans="1:15">
      <c r="A441" t="s">
        <v>3409</v>
      </c>
      <c r="B441" t="s">
        <v>3410</v>
      </c>
      <c r="C441">
        <v>439</v>
      </c>
      <c r="D441">
        <v>-1</v>
      </c>
      <c r="E441">
        <v>0</v>
      </c>
      <c r="F441">
        <v>0</v>
      </c>
      <c r="K441" t="str">
        <f t="shared" si="6"/>
        <v>/index.php/Dryn</v>
      </c>
      <c r="M441">
        <f>VLOOKUP($B441,'characters in chapter'!$A$5708:$B$10837,2,FALSE)</f>
        <v>333</v>
      </c>
      <c r="N441">
        <f>VLOOKUP($B441,'characters in chapter'!$D$5708:$E$10837,2,FALSE)</f>
        <v>333</v>
      </c>
      <c r="O441">
        <f>COUNTIF('characters in chapter'!$A$5708:$A$10837,characters!B441)</f>
        <v>1</v>
      </c>
    </row>
    <row r="442" spans="1:15">
      <c r="A442" t="s">
        <v>3411</v>
      </c>
      <c r="B442" t="s">
        <v>1734</v>
      </c>
      <c r="C442">
        <v>440</v>
      </c>
      <c r="D442">
        <v>-1</v>
      </c>
      <c r="E442">
        <v>0</v>
      </c>
      <c r="F442">
        <v>0</v>
      </c>
      <c r="K442" t="str">
        <f t="shared" si="6"/>
        <v>/index.php/Dudley</v>
      </c>
      <c r="M442" t="e">
        <f>VLOOKUP($B442,'characters in chapter'!$A$5708:$B$10837,2,FALSE)</f>
        <v>#N/A</v>
      </c>
      <c r="N442" t="e">
        <f>VLOOKUP($B442,'characters in chapter'!$D$5708:$E$10837,2,FALSE)</f>
        <v>#N/A</v>
      </c>
      <c r="O442">
        <f>COUNTIF('characters in chapter'!$A$5708:$A$10837,characters!B442)</f>
        <v>0</v>
      </c>
    </row>
    <row r="443" spans="1:15">
      <c r="A443" t="s">
        <v>3412</v>
      </c>
      <c r="B443" t="s">
        <v>3413</v>
      </c>
      <c r="C443">
        <v>441</v>
      </c>
      <c r="D443">
        <v>-1</v>
      </c>
      <c r="E443">
        <v>0</v>
      </c>
      <c r="F443">
        <v>0</v>
      </c>
      <c r="K443" t="str">
        <f t="shared" si="6"/>
        <v>/index.php/Dunaver</v>
      </c>
      <c r="M443" t="e">
        <f>VLOOKUP($B443,'characters in chapter'!$A$5708:$B$10837,2,FALSE)</f>
        <v>#N/A</v>
      </c>
      <c r="N443" t="e">
        <f>VLOOKUP($B443,'characters in chapter'!$D$5708:$E$10837,2,FALSE)</f>
        <v>#N/A</v>
      </c>
      <c r="O443">
        <f>COUNTIF('characters in chapter'!$A$5708:$A$10837,characters!B443)</f>
        <v>0</v>
      </c>
    </row>
    <row r="444" spans="1:15">
      <c r="A444" t="s">
        <v>3416</v>
      </c>
      <c r="B444" t="s">
        <v>3417</v>
      </c>
      <c r="C444">
        <v>442</v>
      </c>
      <c r="D444">
        <v>212</v>
      </c>
      <c r="E444">
        <v>2</v>
      </c>
      <c r="F444">
        <v>238</v>
      </c>
      <c r="K444" t="str">
        <f t="shared" si="6"/>
        <v>/index.php/Duncan_Targaryen</v>
      </c>
      <c r="M444">
        <f>VLOOKUP($B444,'characters in chapter'!$A$5708:$B$10837,2,FALSE)</f>
        <v>212</v>
      </c>
      <c r="N444">
        <f>VLOOKUP($B444,'characters in chapter'!$D$5708:$E$10837,2,FALSE)</f>
        <v>238</v>
      </c>
      <c r="O444">
        <f>COUNTIF('characters in chapter'!$A$5708:$A$10837,characters!B444)</f>
        <v>2</v>
      </c>
    </row>
    <row r="445" spans="1:15">
      <c r="A445" t="s">
        <v>3414</v>
      </c>
      <c r="B445" t="s">
        <v>3415</v>
      </c>
      <c r="C445">
        <v>443</v>
      </c>
      <c r="D445">
        <v>309</v>
      </c>
      <c r="E445">
        <v>1</v>
      </c>
      <c r="F445">
        <v>309</v>
      </c>
      <c r="G445" t="s">
        <v>14140</v>
      </c>
      <c r="K445" t="str">
        <f t="shared" si="6"/>
        <v>/index.php/Dunk</v>
      </c>
      <c r="M445">
        <f>VLOOKUP($B445,'characters in chapter'!$A$5708:$B$10837,2,FALSE)</f>
        <v>309</v>
      </c>
      <c r="N445">
        <f>VLOOKUP($B445,'characters in chapter'!$D$5708:$E$10837,2,FALSE)</f>
        <v>309</v>
      </c>
      <c r="O445">
        <f>COUNTIF('characters in chapter'!$A$5708:$A$10837,characters!B445)</f>
        <v>1</v>
      </c>
    </row>
    <row r="446" spans="1:15">
      <c r="A446" t="s">
        <v>3418</v>
      </c>
      <c r="B446" t="s">
        <v>3419</v>
      </c>
      <c r="C446">
        <v>444</v>
      </c>
      <c r="D446">
        <v>-1</v>
      </c>
      <c r="E446">
        <v>0</v>
      </c>
      <c r="F446">
        <v>0</v>
      </c>
      <c r="K446" t="str">
        <f t="shared" si="6"/>
        <v>/index.php/Dunsen</v>
      </c>
      <c r="M446">
        <f>VLOOKUP($B446,'characters in chapter'!$A$5708:$B$10837,2,FALSE)</f>
        <v>320</v>
      </c>
      <c r="N446">
        <f>VLOOKUP($B446,'characters in chapter'!$D$5708:$E$10837,2,FALSE)</f>
        <v>320</v>
      </c>
      <c r="O446">
        <f>COUNTIF('characters in chapter'!$A$5708:$A$10837,characters!B446)</f>
        <v>1</v>
      </c>
    </row>
    <row r="447" spans="1:15">
      <c r="A447" t="s">
        <v>3420</v>
      </c>
      <c r="B447" t="s">
        <v>1735</v>
      </c>
      <c r="C447">
        <v>445</v>
      </c>
      <c r="D447">
        <v>246</v>
      </c>
      <c r="E447">
        <v>3</v>
      </c>
      <c r="F447">
        <v>257</v>
      </c>
      <c r="K447" t="str">
        <f t="shared" si="6"/>
        <v>/index.php/Dunstan_Drumm</v>
      </c>
      <c r="M447">
        <f>VLOOKUP($B447,'characters in chapter'!$A$5708:$B$10837,2,FALSE)</f>
        <v>246</v>
      </c>
      <c r="N447">
        <f>VLOOKUP($B447,'characters in chapter'!$D$5708:$E$10837,2,FALSE)</f>
        <v>257</v>
      </c>
      <c r="O447">
        <f>COUNTIF('characters in chapter'!$A$5708:$A$10837,characters!B447)</f>
        <v>3</v>
      </c>
    </row>
    <row r="448" spans="1:15">
      <c r="A448" t="s">
        <v>3421</v>
      </c>
      <c r="B448" t="s">
        <v>3422</v>
      </c>
      <c r="C448">
        <v>446</v>
      </c>
      <c r="D448">
        <v>-1</v>
      </c>
      <c r="E448">
        <v>0</v>
      </c>
      <c r="F448">
        <v>0</v>
      </c>
      <c r="K448" t="str">
        <f t="shared" si="6"/>
        <v>/index.php/Duram_Bar_Emmon</v>
      </c>
      <c r="M448" t="e">
        <f>VLOOKUP($B448,'characters in chapter'!$A$5708:$B$10837,2,FALSE)</f>
        <v>#N/A</v>
      </c>
      <c r="N448" t="e">
        <f>VLOOKUP($B448,'characters in chapter'!$D$5708:$E$10837,2,FALSE)</f>
        <v>#N/A</v>
      </c>
      <c r="O448">
        <f>COUNTIF('characters in chapter'!$A$5708:$A$10837,characters!B448)</f>
        <v>0</v>
      </c>
    </row>
    <row r="449" spans="1:15">
      <c r="A449" t="s">
        <v>3423</v>
      </c>
      <c r="B449" t="s">
        <v>3424</v>
      </c>
      <c r="C449">
        <v>447</v>
      </c>
      <c r="D449">
        <v>-1</v>
      </c>
      <c r="E449">
        <v>0</v>
      </c>
      <c r="F449">
        <v>0</v>
      </c>
      <c r="K449" t="str">
        <f t="shared" si="6"/>
        <v>/index.php/Durran</v>
      </c>
      <c r="M449" t="e">
        <f>VLOOKUP($B449,'characters in chapter'!$A$5708:$B$10837,2,FALSE)</f>
        <v>#N/A</v>
      </c>
      <c r="N449" t="e">
        <f>VLOOKUP($B449,'characters in chapter'!$D$5708:$E$10837,2,FALSE)</f>
        <v>#N/A</v>
      </c>
      <c r="O449">
        <f>COUNTIF('characters in chapter'!$A$5708:$A$10837,characters!B449)</f>
        <v>0</v>
      </c>
    </row>
    <row r="450" spans="1:15">
      <c r="A450" t="s">
        <v>3425</v>
      </c>
      <c r="B450" t="s">
        <v>1736</v>
      </c>
      <c r="C450">
        <v>448</v>
      </c>
      <c r="D450">
        <v>-1</v>
      </c>
      <c r="E450">
        <v>0</v>
      </c>
      <c r="F450">
        <v>0</v>
      </c>
      <c r="K450" t="str">
        <f t="shared" ref="K450:K513" si="7">A450</f>
        <v>/index.php/Dyah</v>
      </c>
      <c r="M450" t="e">
        <f>VLOOKUP($B450,'characters in chapter'!$A$5708:$B$10837,2,FALSE)</f>
        <v>#N/A</v>
      </c>
      <c r="N450" t="e">
        <f>VLOOKUP($B450,'characters in chapter'!$D$5708:$E$10837,2,FALSE)</f>
        <v>#N/A</v>
      </c>
      <c r="O450">
        <f>COUNTIF('characters in chapter'!$A$5708:$A$10837,characters!B450)</f>
        <v>0</v>
      </c>
    </row>
    <row r="451" spans="1:15">
      <c r="A451" t="s">
        <v>3426</v>
      </c>
      <c r="B451" t="s">
        <v>3427</v>
      </c>
      <c r="C451">
        <v>449</v>
      </c>
      <c r="D451">
        <v>-1</v>
      </c>
      <c r="E451">
        <v>0</v>
      </c>
      <c r="F451">
        <v>0</v>
      </c>
      <c r="K451" t="str">
        <f t="shared" si="7"/>
        <v>/index.php/Dykk_Harlaw</v>
      </c>
      <c r="M451" t="e">
        <f>VLOOKUP($B451,'characters in chapter'!$A$5708:$B$10837,2,FALSE)</f>
        <v>#N/A</v>
      </c>
      <c r="N451" t="e">
        <f>VLOOKUP($B451,'characters in chapter'!$D$5708:$E$10837,2,FALSE)</f>
        <v>#N/A</v>
      </c>
      <c r="O451">
        <f>COUNTIF('characters in chapter'!$A$5708:$A$10837,characters!B451)</f>
        <v>0</v>
      </c>
    </row>
    <row r="452" spans="1:15">
      <c r="A452" t="s">
        <v>3428</v>
      </c>
      <c r="B452" t="s">
        <v>3429</v>
      </c>
      <c r="C452">
        <v>450</v>
      </c>
      <c r="D452">
        <v>52</v>
      </c>
      <c r="E452">
        <v>7</v>
      </c>
      <c r="F452">
        <v>303</v>
      </c>
      <c r="K452" t="str">
        <f t="shared" si="7"/>
        <v>/index.php/Dywen</v>
      </c>
      <c r="M452">
        <f>VLOOKUP($B452,'characters in chapter'!$A$5708:$B$10837,2,FALSE)</f>
        <v>52</v>
      </c>
      <c r="N452">
        <f>VLOOKUP($B452,'characters in chapter'!$D$5708:$E$10837,2,FALSE)</f>
        <v>303</v>
      </c>
      <c r="O452">
        <f>COUNTIF('characters in chapter'!$A$5708:$A$10837,characters!B452)</f>
        <v>7</v>
      </c>
    </row>
    <row r="453" spans="1:15">
      <c r="A453" t="s">
        <v>3430</v>
      </c>
      <c r="B453" t="s">
        <v>1737</v>
      </c>
      <c r="C453">
        <v>451</v>
      </c>
      <c r="D453">
        <v>-1</v>
      </c>
      <c r="E453">
        <v>0</v>
      </c>
      <c r="F453">
        <v>0</v>
      </c>
      <c r="K453" t="str">
        <f t="shared" si="7"/>
        <v>/index.php/Easy</v>
      </c>
      <c r="M453" t="e">
        <f>VLOOKUP($B453,'characters in chapter'!$A$5708:$B$10837,2,FALSE)</f>
        <v>#N/A</v>
      </c>
      <c r="N453" t="e">
        <f>VLOOKUP($B453,'characters in chapter'!$D$5708:$E$10837,2,FALSE)</f>
        <v>#N/A</v>
      </c>
      <c r="O453">
        <f>COUNTIF('characters in chapter'!$A$5708:$A$10837,characters!B453)</f>
        <v>0</v>
      </c>
    </row>
    <row r="454" spans="1:15">
      <c r="A454" t="s">
        <v>3431</v>
      </c>
      <c r="B454" t="s">
        <v>3432</v>
      </c>
      <c r="C454">
        <v>452</v>
      </c>
      <c r="D454">
        <v>127</v>
      </c>
      <c r="E454">
        <v>2</v>
      </c>
      <c r="F454">
        <v>142</v>
      </c>
      <c r="K454" t="str">
        <f t="shared" si="7"/>
        <v>/index.php/Ebben</v>
      </c>
      <c r="M454">
        <f>VLOOKUP($B454,'characters in chapter'!$A$5708:$B$10837,2,FALSE)</f>
        <v>127</v>
      </c>
      <c r="N454">
        <f>VLOOKUP($B454,'characters in chapter'!$D$5708:$E$10837,2,FALSE)</f>
        <v>142</v>
      </c>
      <c r="O454">
        <f>COUNTIF('characters in chapter'!$A$5708:$A$10837,characters!B454)</f>
        <v>2</v>
      </c>
    </row>
    <row r="455" spans="1:15">
      <c r="A455" t="s">
        <v>3433</v>
      </c>
      <c r="B455" t="s">
        <v>3434</v>
      </c>
      <c r="C455">
        <v>453</v>
      </c>
      <c r="D455">
        <v>228</v>
      </c>
      <c r="E455">
        <v>1</v>
      </c>
      <c r="F455">
        <v>228</v>
      </c>
      <c r="K455" t="str">
        <f t="shared" si="7"/>
        <v>/index.php/Ebrose</v>
      </c>
      <c r="M455">
        <f>VLOOKUP($B455,'characters in chapter'!$A$5708:$B$10837,2,FALSE)</f>
        <v>228</v>
      </c>
      <c r="N455">
        <f>VLOOKUP($B455,'characters in chapter'!$D$5708:$E$10837,2,FALSE)</f>
        <v>228</v>
      </c>
      <c r="O455">
        <f>COUNTIF('characters in chapter'!$A$5708:$A$10837,characters!B455)</f>
        <v>1</v>
      </c>
    </row>
    <row r="456" spans="1:15">
      <c r="A456" t="s">
        <v>3435</v>
      </c>
      <c r="B456" t="s">
        <v>1738</v>
      </c>
      <c r="C456">
        <v>454</v>
      </c>
      <c r="D456">
        <v>-1</v>
      </c>
      <c r="E456">
        <v>0</v>
      </c>
      <c r="F456">
        <v>0</v>
      </c>
      <c r="K456" t="str">
        <f t="shared" si="7"/>
        <v>/index.php/Eddara_Tallhart</v>
      </c>
      <c r="M456" t="e">
        <f>VLOOKUP($B456,'characters in chapter'!$A$5708:$B$10837,2,FALSE)</f>
        <v>#N/A</v>
      </c>
      <c r="N456" t="e">
        <f>VLOOKUP($B456,'characters in chapter'!$D$5708:$E$10837,2,FALSE)</f>
        <v>#N/A</v>
      </c>
      <c r="O456">
        <f>COUNTIF('characters in chapter'!$A$5708:$A$10837,characters!B456)</f>
        <v>0</v>
      </c>
    </row>
    <row r="457" spans="1:15">
      <c r="A457" t="s">
        <v>3436</v>
      </c>
      <c r="B457" t="s">
        <v>3437</v>
      </c>
      <c r="C457">
        <v>455</v>
      </c>
      <c r="D457">
        <v>63</v>
      </c>
      <c r="E457">
        <v>2</v>
      </c>
      <c r="F457">
        <v>159</v>
      </c>
      <c r="K457" t="str">
        <f t="shared" si="7"/>
        <v>/index.php/Eddard_Karstark</v>
      </c>
      <c r="M457">
        <f>VLOOKUP($B457,'characters in chapter'!$A$5708:$B$10837,2,FALSE)</f>
        <v>63</v>
      </c>
      <c r="N457">
        <f>VLOOKUP($B457,'characters in chapter'!$D$5708:$E$10837,2,FALSE)</f>
        <v>319</v>
      </c>
      <c r="O457">
        <f>COUNTIF('characters in chapter'!$A$5708:$A$10837,characters!B457)</f>
        <v>3</v>
      </c>
    </row>
    <row r="458" spans="1:15">
      <c r="A458" t="s">
        <v>3438</v>
      </c>
      <c r="B458" t="s">
        <v>3439</v>
      </c>
      <c r="C458">
        <v>456</v>
      </c>
      <c r="D458">
        <v>1</v>
      </c>
      <c r="E458">
        <v>88</v>
      </c>
      <c r="F458">
        <v>340</v>
      </c>
      <c r="H458" t="s">
        <v>14143</v>
      </c>
      <c r="I458" t="s">
        <v>14142</v>
      </c>
      <c r="K458" t="str">
        <f t="shared" si="7"/>
        <v>/index.php/Eddard_Stark</v>
      </c>
      <c r="M458">
        <f>VLOOKUP($B458,'characters in chapter'!$A$5708:$B$10837,2,FALSE)</f>
        <v>1</v>
      </c>
      <c r="N458">
        <f>VLOOKUP($B458,'characters in chapter'!$D$5708:$E$10837,2,FALSE)</f>
        <v>340</v>
      </c>
      <c r="O458">
        <f>COUNTIF('characters in chapter'!$A$5708:$A$10837,characters!B458)</f>
        <v>98</v>
      </c>
    </row>
    <row r="459" spans="1:15">
      <c r="A459" t="s">
        <v>3440</v>
      </c>
      <c r="B459" t="s">
        <v>1739</v>
      </c>
      <c r="C459">
        <v>457</v>
      </c>
      <c r="D459">
        <v>-1</v>
      </c>
      <c r="E459">
        <v>0</v>
      </c>
      <c r="F459">
        <v>0</v>
      </c>
      <c r="K459" t="str">
        <f t="shared" si="7"/>
        <v>/index.php/Edderion_Stark</v>
      </c>
      <c r="M459" t="e">
        <f>VLOOKUP($B459,'characters in chapter'!$A$5708:$B$10837,2,FALSE)</f>
        <v>#N/A</v>
      </c>
      <c r="N459" t="e">
        <f>VLOOKUP($B459,'characters in chapter'!$D$5708:$E$10837,2,FALSE)</f>
        <v>#N/A</v>
      </c>
      <c r="O459">
        <f>COUNTIF('characters in chapter'!$A$5708:$A$10837,characters!B459)</f>
        <v>0</v>
      </c>
    </row>
    <row r="460" spans="1:15">
      <c r="A460" t="s">
        <v>3441</v>
      </c>
      <c r="B460" t="s">
        <v>3442</v>
      </c>
      <c r="C460">
        <v>458</v>
      </c>
      <c r="D460">
        <v>87</v>
      </c>
      <c r="E460">
        <v>3</v>
      </c>
      <c r="F460">
        <v>303</v>
      </c>
      <c r="K460" t="str">
        <f t="shared" si="7"/>
        <v>/index.php/Eddison_Tollett</v>
      </c>
      <c r="M460">
        <f>VLOOKUP($B460,'characters in chapter'!$A$5708:$B$10837,2,FALSE)</f>
        <v>87</v>
      </c>
      <c r="N460">
        <f>VLOOKUP($B460,'characters in chapter'!$D$5708:$E$10837,2,FALSE)</f>
        <v>333</v>
      </c>
      <c r="O460">
        <f>COUNTIF('characters in chapter'!$A$5708:$A$10837,characters!B460)</f>
        <v>7</v>
      </c>
    </row>
    <row r="461" spans="1:15">
      <c r="A461" t="s">
        <v>3443</v>
      </c>
      <c r="B461" t="s">
        <v>1740</v>
      </c>
      <c r="C461">
        <v>459</v>
      </c>
      <c r="D461">
        <v>-1</v>
      </c>
      <c r="E461">
        <v>0</v>
      </c>
      <c r="F461">
        <v>0</v>
      </c>
      <c r="K461" t="str">
        <f t="shared" si="7"/>
        <v>/index.php/Eden_Risley</v>
      </c>
      <c r="M461" t="e">
        <f>VLOOKUP($B461,'characters in chapter'!$A$5708:$B$10837,2,FALSE)</f>
        <v>#N/A</v>
      </c>
      <c r="N461" t="e">
        <f>VLOOKUP($B461,'characters in chapter'!$D$5708:$E$10837,2,FALSE)</f>
        <v>#N/A</v>
      </c>
      <c r="O461">
        <f>COUNTIF('characters in chapter'!$A$5708:$A$10837,characters!B461)</f>
        <v>0</v>
      </c>
    </row>
    <row r="462" spans="1:15">
      <c r="A462" t="s">
        <v>3444</v>
      </c>
      <c r="B462" t="s">
        <v>1741</v>
      </c>
      <c r="C462">
        <v>460</v>
      </c>
      <c r="D462">
        <v>-1</v>
      </c>
      <c r="E462">
        <v>0</v>
      </c>
      <c r="F462">
        <v>0</v>
      </c>
      <c r="K462" t="str">
        <f t="shared" si="7"/>
        <v>/index.php/Edgerran_Oakheart</v>
      </c>
      <c r="M462" t="e">
        <f>VLOOKUP($B462,'characters in chapter'!$A$5708:$B$10837,2,FALSE)</f>
        <v>#N/A</v>
      </c>
      <c r="N462" t="e">
        <f>VLOOKUP($B462,'characters in chapter'!$D$5708:$E$10837,2,FALSE)</f>
        <v>#N/A</v>
      </c>
      <c r="O462">
        <f>COUNTIF('characters in chapter'!$A$5708:$A$10837,characters!B462)</f>
        <v>0</v>
      </c>
    </row>
    <row r="463" spans="1:15">
      <c r="A463" t="s">
        <v>3445</v>
      </c>
      <c r="B463" t="s">
        <v>1742</v>
      </c>
      <c r="C463">
        <v>461</v>
      </c>
      <c r="D463">
        <v>-1</v>
      </c>
      <c r="E463">
        <v>0</v>
      </c>
      <c r="F463">
        <v>0</v>
      </c>
      <c r="K463" t="str">
        <f t="shared" si="7"/>
        <v>/index.php/Edmund_Ambrose</v>
      </c>
      <c r="M463" t="e">
        <f>VLOOKUP($B463,'characters in chapter'!$A$5708:$B$10837,2,FALSE)</f>
        <v>#N/A</v>
      </c>
      <c r="N463" t="e">
        <f>VLOOKUP($B463,'characters in chapter'!$D$5708:$E$10837,2,FALSE)</f>
        <v>#N/A</v>
      </c>
      <c r="O463">
        <f>COUNTIF('characters in chapter'!$A$5708:$A$10837,characters!B463)</f>
        <v>0</v>
      </c>
    </row>
    <row r="464" spans="1:15">
      <c r="A464" t="s">
        <v>3446</v>
      </c>
      <c r="B464" t="s">
        <v>3447</v>
      </c>
      <c r="C464">
        <v>462</v>
      </c>
      <c r="D464">
        <v>6</v>
      </c>
      <c r="E464">
        <v>23</v>
      </c>
      <c r="F464">
        <v>272</v>
      </c>
      <c r="H464" t="s">
        <v>14143</v>
      </c>
      <c r="I464" t="s">
        <v>14145</v>
      </c>
      <c r="K464" t="str">
        <f t="shared" si="7"/>
        <v>/index.php/Edmure_Tully</v>
      </c>
      <c r="M464">
        <f>VLOOKUP($B464,'characters in chapter'!$A$5708:$B$10837,2,FALSE)</f>
        <v>6</v>
      </c>
      <c r="N464">
        <f>VLOOKUP($B464,'characters in chapter'!$D$5708:$E$10837,2,FALSE)</f>
        <v>323</v>
      </c>
      <c r="O464">
        <f>COUNTIF('characters in chapter'!$A$5708:$A$10837,characters!B464)</f>
        <v>25</v>
      </c>
    </row>
    <row r="465" spans="1:15">
      <c r="A465" t="s">
        <v>3448</v>
      </c>
      <c r="B465" t="s">
        <v>3449</v>
      </c>
      <c r="C465">
        <v>463</v>
      </c>
      <c r="D465">
        <v>-1</v>
      </c>
      <c r="E465">
        <v>0</v>
      </c>
      <c r="F465">
        <v>0</v>
      </c>
      <c r="K465" t="str">
        <f t="shared" si="7"/>
        <v>/index.php/Edmyn_Tully</v>
      </c>
      <c r="M465" t="e">
        <f>VLOOKUP($B465,'characters in chapter'!$A$5708:$B$10837,2,FALSE)</f>
        <v>#N/A</v>
      </c>
      <c r="N465" t="e">
        <f>VLOOKUP($B465,'characters in chapter'!$D$5708:$E$10837,2,FALSE)</f>
        <v>#N/A</v>
      </c>
      <c r="O465">
        <f>COUNTIF('characters in chapter'!$A$5708:$A$10837,characters!B465)</f>
        <v>0</v>
      </c>
    </row>
    <row r="466" spans="1:15">
      <c r="A466" t="s">
        <v>3450</v>
      </c>
      <c r="B466" t="s">
        <v>3451</v>
      </c>
      <c r="C466">
        <v>464</v>
      </c>
      <c r="D466">
        <v>188</v>
      </c>
      <c r="E466">
        <v>1</v>
      </c>
      <c r="F466">
        <v>188</v>
      </c>
      <c r="K466" t="str">
        <f t="shared" si="7"/>
        <v>/index.php/Edric_Dayne</v>
      </c>
      <c r="M466">
        <f>VLOOKUP($B466,'characters in chapter'!$A$5708:$B$10837,2,FALSE)</f>
        <v>188</v>
      </c>
      <c r="N466">
        <f>VLOOKUP($B466,'characters in chapter'!$D$5708:$E$10837,2,FALSE)</f>
        <v>188</v>
      </c>
      <c r="O466">
        <f>COUNTIF('characters in chapter'!$A$5708:$A$10837,characters!B466)</f>
        <v>1</v>
      </c>
    </row>
    <row r="467" spans="1:15">
      <c r="A467" t="s">
        <v>3452</v>
      </c>
      <c r="B467" t="s">
        <v>3453</v>
      </c>
      <c r="C467">
        <v>465</v>
      </c>
      <c r="D467">
        <v>30</v>
      </c>
      <c r="E467">
        <v>9</v>
      </c>
      <c r="F467">
        <v>208</v>
      </c>
      <c r="H467" t="s">
        <v>14143</v>
      </c>
      <c r="K467" t="str">
        <f t="shared" si="7"/>
        <v>/index.php/Edric_Storm</v>
      </c>
      <c r="M467">
        <f>VLOOKUP($B467,'characters in chapter'!$A$5708:$B$10837,2,FALSE)</f>
        <v>30</v>
      </c>
      <c r="N467">
        <f>VLOOKUP($B467,'characters in chapter'!$D$5708:$E$10837,2,FALSE)</f>
        <v>208</v>
      </c>
      <c r="O467">
        <f>COUNTIF('characters in chapter'!$A$5708:$A$10837,characters!B467)</f>
        <v>9</v>
      </c>
    </row>
    <row r="468" spans="1:15">
      <c r="A468" t="s">
        <v>3454</v>
      </c>
      <c r="B468" t="s">
        <v>1743</v>
      </c>
      <c r="C468">
        <v>466</v>
      </c>
      <c r="D468">
        <v>-1</v>
      </c>
      <c r="E468">
        <v>0</v>
      </c>
      <c r="F468">
        <v>0</v>
      </c>
      <c r="K468" t="str">
        <f t="shared" si="7"/>
        <v>/index.php/Edrick_Stark</v>
      </c>
      <c r="M468" t="e">
        <f>VLOOKUP($B468,'characters in chapter'!$A$5708:$B$10837,2,FALSE)</f>
        <v>#N/A</v>
      </c>
      <c r="N468" t="e">
        <f>VLOOKUP($B468,'characters in chapter'!$D$5708:$E$10837,2,FALSE)</f>
        <v>#N/A</v>
      </c>
      <c r="O468">
        <f>COUNTIF('characters in chapter'!$A$5708:$A$10837,characters!B468)</f>
        <v>0</v>
      </c>
    </row>
    <row r="469" spans="1:15">
      <c r="A469" t="s">
        <v>3455</v>
      </c>
      <c r="B469" t="s">
        <v>3456</v>
      </c>
      <c r="C469">
        <v>467</v>
      </c>
      <c r="D469">
        <v>-1</v>
      </c>
      <c r="E469">
        <v>0</v>
      </c>
      <c r="F469">
        <v>0</v>
      </c>
      <c r="K469" t="str">
        <f t="shared" si="7"/>
        <v>/index.php/Edwyd_Fossoway</v>
      </c>
      <c r="M469" t="e">
        <f>VLOOKUP($B469,'characters in chapter'!$A$5708:$B$10837,2,FALSE)</f>
        <v>#N/A</v>
      </c>
      <c r="N469" t="e">
        <f>VLOOKUP($B469,'characters in chapter'!$D$5708:$E$10837,2,FALSE)</f>
        <v>#N/A</v>
      </c>
      <c r="O469">
        <f>COUNTIF('characters in chapter'!$A$5708:$A$10837,characters!B469)</f>
        <v>0</v>
      </c>
    </row>
    <row r="470" spans="1:15">
      <c r="A470" t="s">
        <v>3457</v>
      </c>
      <c r="B470" t="s">
        <v>3458</v>
      </c>
      <c r="C470">
        <v>468</v>
      </c>
      <c r="D470">
        <v>-1</v>
      </c>
      <c r="E470">
        <v>0</v>
      </c>
      <c r="F470">
        <v>0</v>
      </c>
      <c r="K470" t="str">
        <f t="shared" si="7"/>
        <v>/index.php/Edwyle_Stark</v>
      </c>
      <c r="M470" t="e">
        <f>VLOOKUP($B470,'characters in chapter'!$A$5708:$B$10837,2,FALSE)</f>
        <v>#N/A</v>
      </c>
      <c r="N470" t="e">
        <f>VLOOKUP($B470,'characters in chapter'!$D$5708:$E$10837,2,FALSE)</f>
        <v>#N/A</v>
      </c>
      <c r="O470">
        <f>COUNTIF('characters in chapter'!$A$5708:$A$10837,characters!B470)</f>
        <v>0</v>
      </c>
    </row>
    <row r="471" spans="1:15">
      <c r="A471" t="s">
        <v>3459</v>
      </c>
      <c r="B471" t="s">
        <v>3460</v>
      </c>
      <c r="C471">
        <v>469</v>
      </c>
      <c r="D471">
        <v>194</v>
      </c>
      <c r="E471">
        <v>5</v>
      </c>
      <c r="F471">
        <v>272</v>
      </c>
      <c r="K471" t="str">
        <f t="shared" si="7"/>
        <v>/index.php/Edwyn_Frey</v>
      </c>
      <c r="M471">
        <f>VLOOKUP($B471,'characters in chapter'!$A$5708:$B$10837,2,FALSE)</f>
        <v>194</v>
      </c>
      <c r="N471">
        <f>VLOOKUP($B471,'characters in chapter'!$D$5708:$E$10837,2,FALSE)</f>
        <v>272</v>
      </c>
      <c r="O471">
        <f>COUNTIF('characters in chapter'!$A$5708:$A$10837,characters!B471)</f>
        <v>5</v>
      </c>
    </row>
    <row r="472" spans="1:15">
      <c r="A472" t="s">
        <v>3461</v>
      </c>
      <c r="B472" t="s">
        <v>3462</v>
      </c>
      <c r="C472">
        <v>470</v>
      </c>
      <c r="D472">
        <v>-1</v>
      </c>
      <c r="E472">
        <v>0</v>
      </c>
      <c r="F472">
        <v>0</v>
      </c>
      <c r="K472" t="str">
        <f t="shared" si="7"/>
        <v>/index.php/Edwyn_Osgrey</v>
      </c>
      <c r="M472" t="e">
        <f>VLOOKUP($B472,'characters in chapter'!$A$5708:$B$10837,2,FALSE)</f>
        <v>#N/A</v>
      </c>
      <c r="N472" t="e">
        <f>VLOOKUP($B472,'characters in chapter'!$D$5708:$E$10837,2,FALSE)</f>
        <v>#N/A</v>
      </c>
      <c r="O472">
        <f>COUNTIF('characters in chapter'!$A$5708:$A$10837,characters!B472)</f>
        <v>0</v>
      </c>
    </row>
    <row r="473" spans="1:15">
      <c r="A473" t="s">
        <v>3463</v>
      </c>
      <c r="B473" t="s">
        <v>1744</v>
      </c>
      <c r="C473">
        <v>471</v>
      </c>
      <c r="D473">
        <v>-1</v>
      </c>
      <c r="E473">
        <v>0</v>
      </c>
      <c r="F473">
        <v>0</v>
      </c>
      <c r="K473" t="str">
        <f t="shared" si="7"/>
        <v>/index.php/Edwyn_Stark</v>
      </c>
      <c r="M473" t="e">
        <f>VLOOKUP($B473,'characters in chapter'!$A$5708:$B$10837,2,FALSE)</f>
        <v>#N/A</v>
      </c>
      <c r="N473" t="e">
        <f>VLOOKUP($B473,'characters in chapter'!$D$5708:$E$10837,2,FALSE)</f>
        <v>#N/A</v>
      </c>
      <c r="O473">
        <f>COUNTIF('characters in chapter'!$A$5708:$A$10837,characters!B473)</f>
        <v>0</v>
      </c>
    </row>
    <row r="474" spans="1:15">
      <c r="A474" t="s">
        <v>3464</v>
      </c>
      <c r="B474" t="s">
        <v>3465</v>
      </c>
      <c r="C474">
        <v>472</v>
      </c>
      <c r="D474">
        <v>-1</v>
      </c>
      <c r="E474">
        <v>0</v>
      </c>
      <c r="F474">
        <v>0</v>
      </c>
      <c r="K474" t="str">
        <f t="shared" si="7"/>
        <v>/index.php/Eggon</v>
      </c>
      <c r="M474" t="e">
        <f>VLOOKUP($B474,'characters in chapter'!$A$5708:$B$10837,2,FALSE)</f>
        <v>#N/A</v>
      </c>
      <c r="N474" t="e">
        <f>VLOOKUP($B474,'characters in chapter'!$D$5708:$E$10837,2,FALSE)</f>
        <v>#N/A</v>
      </c>
      <c r="O474">
        <f>COUNTIF('characters in chapter'!$A$5708:$A$10837,characters!B474)</f>
        <v>0</v>
      </c>
    </row>
    <row r="475" spans="1:15">
      <c r="A475" t="s">
        <v>3466</v>
      </c>
      <c r="B475" t="s">
        <v>3467</v>
      </c>
      <c r="C475">
        <v>473</v>
      </c>
      <c r="D475">
        <v>-1</v>
      </c>
      <c r="E475">
        <v>0</v>
      </c>
      <c r="F475">
        <v>0</v>
      </c>
      <c r="K475" t="str">
        <f t="shared" si="7"/>
        <v>/index.php/Eglantine</v>
      </c>
      <c r="M475" t="e">
        <f>VLOOKUP($B475,'characters in chapter'!$A$5708:$B$10837,2,FALSE)</f>
        <v>#N/A</v>
      </c>
      <c r="N475" t="e">
        <f>VLOOKUP($B475,'characters in chapter'!$D$5708:$E$10837,2,FALSE)</f>
        <v>#N/A</v>
      </c>
      <c r="O475">
        <f>COUNTIF('characters in chapter'!$A$5708:$A$10837,characters!B475)</f>
        <v>0</v>
      </c>
    </row>
    <row r="476" spans="1:15">
      <c r="A476" t="s">
        <v>3468</v>
      </c>
      <c r="B476" t="s">
        <v>1745</v>
      </c>
      <c r="C476">
        <v>474</v>
      </c>
      <c r="D476">
        <v>-1</v>
      </c>
      <c r="E476">
        <v>0</v>
      </c>
      <c r="F476">
        <v>0</v>
      </c>
      <c r="K476" t="str">
        <f t="shared" si="7"/>
        <v>/index.php/Egon_Emeros</v>
      </c>
      <c r="M476" t="e">
        <f>VLOOKUP($B476,'characters in chapter'!$A$5708:$B$10837,2,FALSE)</f>
        <v>#N/A</v>
      </c>
      <c r="N476" t="e">
        <f>VLOOKUP($B476,'characters in chapter'!$D$5708:$E$10837,2,FALSE)</f>
        <v>#N/A</v>
      </c>
      <c r="O476">
        <f>COUNTIF('characters in chapter'!$A$5708:$A$10837,characters!B476)</f>
        <v>0</v>
      </c>
    </row>
    <row r="477" spans="1:15">
      <c r="A477" t="s">
        <v>3469</v>
      </c>
      <c r="B477" t="s">
        <v>1746</v>
      </c>
      <c r="C477">
        <v>475</v>
      </c>
      <c r="D477">
        <v>-1</v>
      </c>
      <c r="E477">
        <v>0</v>
      </c>
      <c r="F477">
        <v>0</v>
      </c>
      <c r="K477" t="str">
        <f t="shared" si="7"/>
        <v>/index.php/Elaena_Targaryen</v>
      </c>
      <c r="M477" t="e">
        <f>VLOOKUP($B477,'characters in chapter'!$A$5708:$B$10837,2,FALSE)</f>
        <v>#N/A</v>
      </c>
      <c r="N477" t="e">
        <f>VLOOKUP($B477,'characters in chapter'!$D$5708:$E$10837,2,FALSE)</f>
        <v>#N/A</v>
      </c>
      <c r="O477">
        <f>COUNTIF('characters in chapter'!$A$5708:$A$10837,characters!B477)</f>
        <v>0</v>
      </c>
    </row>
    <row r="478" spans="1:15">
      <c r="A478" t="s">
        <v>3470</v>
      </c>
      <c r="B478" t="s">
        <v>3471</v>
      </c>
      <c r="C478">
        <v>476</v>
      </c>
      <c r="D478">
        <v>-1</v>
      </c>
      <c r="E478">
        <v>0</v>
      </c>
      <c r="F478">
        <v>0</v>
      </c>
      <c r="K478" t="str">
        <f t="shared" si="7"/>
        <v>/index.php/Elbert_Arryn</v>
      </c>
      <c r="M478" t="e">
        <f>VLOOKUP($B478,'characters in chapter'!$A$5708:$B$10837,2,FALSE)</f>
        <v>#N/A</v>
      </c>
      <c r="N478" t="e">
        <f>VLOOKUP($B478,'characters in chapter'!$D$5708:$E$10837,2,FALSE)</f>
        <v>#N/A</v>
      </c>
      <c r="O478">
        <f>COUNTIF('characters in chapter'!$A$5708:$A$10837,characters!B478)</f>
        <v>0</v>
      </c>
    </row>
    <row r="479" spans="1:15">
      <c r="A479" t="s">
        <v>3472</v>
      </c>
      <c r="B479" t="s">
        <v>3473</v>
      </c>
      <c r="C479">
        <v>477</v>
      </c>
      <c r="D479">
        <v>259</v>
      </c>
      <c r="E479">
        <v>1</v>
      </c>
      <c r="F479">
        <v>259</v>
      </c>
      <c r="K479" t="str">
        <f t="shared" si="7"/>
        <v>/index.php/Elder_Brother</v>
      </c>
      <c r="M479">
        <f>VLOOKUP($B479,'characters in chapter'!$A$5708:$B$10837,2,FALSE)</f>
        <v>259</v>
      </c>
      <c r="N479">
        <f>VLOOKUP($B479,'characters in chapter'!$D$5708:$E$10837,2,FALSE)</f>
        <v>259</v>
      </c>
      <c r="O479">
        <f>COUNTIF('characters in chapter'!$A$5708:$A$10837,characters!B479)</f>
        <v>1</v>
      </c>
    </row>
    <row r="480" spans="1:15">
      <c r="A480" t="s">
        <v>3474</v>
      </c>
      <c r="B480" t="s">
        <v>1747</v>
      </c>
      <c r="C480">
        <v>478</v>
      </c>
      <c r="D480">
        <v>-1</v>
      </c>
      <c r="E480">
        <v>0</v>
      </c>
      <c r="F480">
        <v>0</v>
      </c>
      <c r="K480" t="str">
        <f t="shared" si="7"/>
        <v>/index.php/Eldiss</v>
      </c>
      <c r="M480" t="e">
        <f>VLOOKUP($B480,'characters in chapter'!$A$5708:$B$10837,2,FALSE)</f>
        <v>#N/A</v>
      </c>
      <c r="N480" t="e">
        <f>VLOOKUP($B480,'characters in chapter'!$D$5708:$E$10837,2,FALSE)</f>
        <v>#N/A</v>
      </c>
      <c r="O480">
        <f>COUNTIF('characters in chapter'!$A$5708:$A$10837,characters!B480)</f>
        <v>0</v>
      </c>
    </row>
    <row r="481" spans="1:15">
      <c r="A481" t="s">
        <v>3475</v>
      </c>
      <c r="B481" t="s">
        <v>3476</v>
      </c>
      <c r="C481">
        <v>479</v>
      </c>
      <c r="D481">
        <v>252</v>
      </c>
      <c r="E481">
        <v>2</v>
      </c>
      <c r="F481">
        <v>268</v>
      </c>
      <c r="K481" t="str">
        <f t="shared" si="7"/>
        <v>/index.php/Eldon_Estermont</v>
      </c>
      <c r="M481">
        <f>VLOOKUP($B481,'characters in chapter'!$A$5708:$B$10837,2,FALSE)</f>
        <v>139</v>
      </c>
      <c r="N481">
        <f>VLOOKUP($B481,'characters in chapter'!$D$5708:$E$10837,2,FALSE)</f>
        <v>268</v>
      </c>
      <c r="O481">
        <f>COUNTIF('characters in chapter'!$A$5708:$A$10837,characters!B481)</f>
        <v>3</v>
      </c>
    </row>
    <row r="482" spans="1:15">
      <c r="A482" t="s">
        <v>3477</v>
      </c>
      <c r="B482" t="s">
        <v>1748</v>
      </c>
      <c r="C482">
        <v>480</v>
      </c>
      <c r="D482">
        <v>246</v>
      </c>
      <c r="E482">
        <v>1</v>
      </c>
      <c r="F482">
        <v>246</v>
      </c>
      <c r="K482" t="str">
        <f t="shared" si="7"/>
        <v>/index.php/Eldred_Codd</v>
      </c>
      <c r="M482">
        <f>VLOOKUP($B482,'characters in chapter'!$A$5708:$B$10837,2,FALSE)</f>
        <v>246</v>
      </c>
      <c r="N482">
        <f>VLOOKUP($B482,'characters in chapter'!$D$5708:$E$10837,2,FALSE)</f>
        <v>246</v>
      </c>
      <c r="O482">
        <f>COUNTIF('characters in chapter'!$A$5708:$A$10837,characters!B482)</f>
        <v>1</v>
      </c>
    </row>
    <row r="483" spans="1:15">
      <c r="A483" t="s">
        <v>3478</v>
      </c>
      <c r="B483" t="s">
        <v>3479</v>
      </c>
      <c r="C483">
        <v>481</v>
      </c>
      <c r="D483">
        <v>-1</v>
      </c>
      <c r="E483">
        <v>0</v>
      </c>
      <c r="F483">
        <v>0</v>
      </c>
      <c r="K483" t="str">
        <f t="shared" si="7"/>
        <v>/index.php/Eleanor_Mooton</v>
      </c>
      <c r="M483" t="e">
        <f>VLOOKUP($B483,'characters in chapter'!$A$5708:$B$10837,2,FALSE)</f>
        <v>#N/A</v>
      </c>
      <c r="N483" t="e">
        <f>VLOOKUP($B483,'characters in chapter'!$D$5708:$E$10837,2,FALSE)</f>
        <v>#N/A</v>
      </c>
      <c r="O483">
        <f>COUNTIF('characters in chapter'!$A$5708:$A$10837,characters!B483)</f>
        <v>0</v>
      </c>
    </row>
    <row r="484" spans="1:15">
      <c r="A484" t="s">
        <v>3480</v>
      </c>
      <c r="B484" t="s">
        <v>3481</v>
      </c>
      <c r="C484">
        <v>482</v>
      </c>
      <c r="D484">
        <v>-1</v>
      </c>
      <c r="E484">
        <v>0</v>
      </c>
      <c r="F484">
        <v>0</v>
      </c>
      <c r="K484" t="str">
        <f t="shared" si="7"/>
        <v>/index.php/Elenya_Westerling</v>
      </c>
      <c r="M484" t="e">
        <f>VLOOKUP($B484,'characters in chapter'!$A$5708:$B$10837,2,FALSE)</f>
        <v>#N/A</v>
      </c>
      <c r="N484" t="e">
        <f>VLOOKUP($B484,'characters in chapter'!$D$5708:$E$10837,2,FALSE)</f>
        <v>#N/A</v>
      </c>
      <c r="O484">
        <f>COUNTIF('characters in chapter'!$A$5708:$A$10837,characters!B484)</f>
        <v>0</v>
      </c>
    </row>
    <row r="485" spans="1:15">
      <c r="A485" t="s">
        <v>3484</v>
      </c>
      <c r="B485" t="s">
        <v>3485</v>
      </c>
      <c r="C485">
        <v>483</v>
      </c>
      <c r="D485">
        <v>3</v>
      </c>
      <c r="E485">
        <v>12</v>
      </c>
      <c r="F485">
        <v>268</v>
      </c>
      <c r="G485" t="s">
        <v>14140</v>
      </c>
      <c r="H485" t="s">
        <v>14156</v>
      </c>
      <c r="K485" t="str">
        <f t="shared" si="7"/>
        <v>/index.php/Elia_Martell</v>
      </c>
      <c r="M485">
        <f>VLOOKUP($B485,'characters in chapter'!$A$5708:$B$10837,2,FALSE)</f>
        <v>3</v>
      </c>
      <c r="N485">
        <f>VLOOKUP($B485,'characters in chapter'!$D$5708:$E$10837,2,FALSE)</f>
        <v>347</v>
      </c>
      <c r="O485">
        <f>COUNTIF('characters in chapter'!$A$5708:$A$10837,characters!B485)</f>
        <v>16</v>
      </c>
    </row>
    <row r="486" spans="1:15">
      <c r="A486" t="s">
        <v>3482</v>
      </c>
      <c r="B486" t="s">
        <v>3483</v>
      </c>
      <c r="C486">
        <v>484</v>
      </c>
      <c r="D486">
        <v>230</v>
      </c>
      <c r="E486">
        <v>1</v>
      </c>
      <c r="F486">
        <v>230</v>
      </c>
      <c r="K486" t="str">
        <f t="shared" si="7"/>
        <v>/index.php/Elia_Sand</v>
      </c>
      <c r="M486">
        <f>VLOOKUP($B486,'characters in chapter'!$A$5708:$B$10837,2,FALSE)</f>
        <v>230</v>
      </c>
      <c r="N486">
        <f>VLOOKUP($B486,'characters in chapter'!$D$5708:$E$10837,2,FALSE)</f>
        <v>313</v>
      </c>
      <c r="O486">
        <f>COUNTIF('characters in chapter'!$A$5708:$A$10837,characters!B486)</f>
        <v>2</v>
      </c>
    </row>
    <row r="487" spans="1:15">
      <c r="A487" t="s">
        <v>3486</v>
      </c>
      <c r="B487" t="s">
        <v>3487</v>
      </c>
      <c r="C487">
        <v>485</v>
      </c>
      <c r="D487">
        <v>267</v>
      </c>
      <c r="E487">
        <v>1</v>
      </c>
      <c r="F487">
        <v>267</v>
      </c>
      <c r="K487" t="str">
        <f t="shared" si="7"/>
        <v>/index.php/Elinor_Tyrell</v>
      </c>
      <c r="M487">
        <f>VLOOKUP($B487,'characters in chapter'!$A$5708:$B$10837,2,FALSE)</f>
        <v>267</v>
      </c>
      <c r="N487">
        <f>VLOOKUP($B487,'characters in chapter'!$D$5708:$E$10837,2,FALSE)</f>
        <v>267</v>
      </c>
      <c r="O487">
        <f>COUNTIF('characters in chapter'!$A$5708:$A$10837,characters!B487)</f>
        <v>1</v>
      </c>
    </row>
    <row r="488" spans="1:15">
      <c r="A488" t="s">
        <v>3488</v>
      </c>
      <c r="B488" t="s">
        <v>3489</v>
      </c>
      <c r="C488">
        <v>486</v>
      </c>
      <c r="D488">
        <v>215</v>
      </c>
      <c r="E488">
        <v>3</v>
      </c>
      <c r="F488">
        <v>249</v>
      </c>
      <c r="K488" t="str">
        <f t="shared" si="7"/>
        <v>/index.php/Ellaria_Sand</v>
      </c>
      <c r="M488">
        <f>VLOOKUP($B488,'characters in chapter'!$A$5708:$B$10837,2,FALSE)</f>
        <v>215</v>
      </c>
      <c r="N488">
        <f>VLOOKUP($B488,'characters in chapter'!$D$5708:$E$10837,2,FALSE)</f>
        <v>313</v>
      </c>
      <c r="O488">
        <f>COUNTIF('characters in chapter'!$A$5708:$A$10837,characters!B488)</f>
        <v>4</v>
      </c>
    </row>
    <row r="489" spans="1:15">
      <c r="A489" t="s">
        <v>3490</v>
      </c>
      <c r="B489" t="s">
        <v>1749</v>
      </c>
      <c r="C489">
        <v>487</v>
      </c>
      <c r="D489">
        <v>-1</v>
      </c>
      <c r="E489">
        <v>0</v>
      </c>
      <c r="F489">
        <v>0</v>
      </c>
      <c r="K489" t="str">
        <f t="shared" si="7"/>
        <v>/index.php/Ellery_Vance</v>
      </c>
      <c r="M489" t="e">
        <f>VLOOKUP($B489,'characters in chapter'!$A$5708:$B$10837,2,FALSE)</f>
        <v>#N/A</v>
      </c>
      <c r="N489" t="e">
        <f>VLOOKUP($B489,'characters in chapter'!$D$5708:$E$10837,2,FALSE)</f>
        <v>#N/A</v>
      </c>
      <c r="O489">
        <f>COUNTIF('characters in chapter'!$A$5708:$A$10837,characters!B489)</f>
        <v>0</v>
      </c>
    </row>
    <row r="490" spans="1:15">
      <c r="A490" t="s">
        <v>3491</v>
      </c>
      <c r="B490" t="s">
        <v>3492</v>
      </c>
      <c r="C490">
        <v>488</v>
      </c>
      <c r="D490">
        <v>59</v>
      </c>
      <c r="E490">
        <v>2</v>
      </c>
      <c r="F490">
        <v>138</v>
      </c>
      <c r="K490" t="str">
        <f t="shared" si="7"/>
        <v>/index.php/Elmar_Frey</v>
      </c>
      <c r="M490">
        <f>VLOOKUP($B490,'characters in chapter'!$A$5708:$B$10837,2,FALSE)</f>
        <v>59</v>
      </c>
      <c r="N490">
        <f>VLOOKUP($B490,'characters in chapter'!$D$5708:$E$10837,2,FALSE)</f>
        <v>138</v>
      </c>
      <c r="O490">
        <f>COUNTIF('characters in chapter'!$A$5708:$A$10837,characters!B490)</f>
        <v>2</v>
      </c>
    </row>
    <row r="491" spans="1:15">
      <c r="A491" t="s">
        <v>3493</v>
      </c>
      <c r="B491" t="s">
        <v>1750</v>
      </c>
      <c r="C491">
        <v>489</v>
      </c>
      <c r="D491">
        <v>-1</v>
      </c>
      <c r="E491">
        <v>0</v>
      </c>
      <c r="F491">
        <v>0</v>
      </c>
      <c r="K491" t="str">
        <f t="shared" si="7"/>
        <v>/index.php/Elron</v>
      </c>
      <c r="M491" t="e">
        <f>VLOOKUP($B491,'characters in chapter'!$A$5708:$B$10837,2,FALSE)</f>
        <v>#N/A</v>
      </c>
      <c r="N491" t="e">
        <f>VLOOKUP($B491,'characters in chapter'!$D$5708:$E$10837,2,FALSE)</f>
        <v>#N/A</v>
      </c>
      <c r="O491">
        <f>COUNTIF('characters in chapter'!$A$5708:$A$10837,characters!B491)</f>
        <v>0</v>
      </c>
    </row>
    <row r="492" spans="1:15">
      <c r="A492" t="s">
        <v>3494</v>
      </c>
      <c r="B492" t="s">
        <v>1751</v>
      </c>
      <c r="C492">
        <v>490</v>
      </c>
      <c r="D492">
        <v>-1</v>
      </c>
      <c r="E492">
        <v>0</v>
      </c>
      <c r="F492">
        <v>0</v>
      </c>
      <c r="K492" t="str">
        <f t="shared" si="7"/>
        <v>/index.php/Elwood</v>
      </c>
      <c r="M492" t="e">
        <f>VLOOKUP($B492,'characters in chapter'!$A$5708:$B$10837,2,FALSE)</f>
        <v>#N/A</v>
      </c>
      <c r="N492" t="e">
        <f>VLOOKUP($B492,'characters in chapter'!$D$5708:$E$10837,2,FALSE)</f>
        <v>#N/A</v>
      </c>
      <c r="O492">
        <f>COUNTIF('characters in chapter'!$A$5708:$A$10837,characters!B492)</f>
        <v>0</v>
      </c>
    </row>
    <row r="493" spans="1:15">
      <c r="A493" t="s">
        <v>3495</v>
      </c>
      <c r="B493" t="s">
        <v>3496</v>
      </c>
      <c r="C493">
        <v>491</v>
      </c>
      <c r="D493">
        <v>119</v>
      </c>
      <c r="E493">
        <v>1</v>
      </c>
      <c r="F493">
        <v>119</v>
      </c>
      <c r="K493" t="str">
        <f t="shared" si="7"/>
        <v>/index.php/Elwood_Meadows</v>
      </c>
      <c r="M493">
        <f>VLOOKUP($B493,'characters in chapter'!$A$5708:$B$10837,2,FALSE)</f>
        <v>119</v>
      </c>
      <c r="N493">
        <f>VLOOKUP($B493,'characters in chapter'!$D$5708:$E$10837,2,FALSE)</f>
        <v>119</v>
      </c>
      <c r="O493">
        <f>COUNTIF('characters in chapter'!$A$5708:$A$10837,characters!B493)</f>
        <v>1</v>
      </c>
    </row>
    <row r="494" spans="1:15">
      <c r="A494" t="s">
        <v>3497</v>
      </c>
      <c r="B494" t="s">
        <v>1752</v>
      </c>
      <c r="C494">
        <v>492</v>
      </c>
      <c r="D494">
        <v>-1</v>
      </c>
      <c r="E494">
        <v>0</v>
      </c>
      <c r="F494">
        <v>0</v>
      </c>
      <c r="K494" t="str">
        <f t="shared" si="7"/>
        <v>/index.php/Elyana_Vypren</v>
      </c>
      <c r="M494" t="e">
        <f>VLOOKUP($B494,'characters in chapter'!$A$5708:$B$10837,2,FALSE)</f>
        <v>#N/A</v>
      </c>
      <c r="N494" t="e">
        <f>VLOOKUP($B494,'characters in chapter'!$D$5708:$E$10837,2,FALSE)</f>
        <v>#N/A</v>
      </c>
      <c r="O494">
        <f>COUNTIF('characters in chapter'!$A$5708:$A$10837,characters!B494)</f>
        <v>0</v>
      </c>
    </row>
    <row r="495" spans="1:15">
      <c r="A495" t="s">
        <v>3498</v>
      </c>
      <c r="B495" t="s">
        <v>3499</v>
      </c>
      <c r="C495">
        <v>493</v>
      </c>
      <c r="D495">
        <v>-1</v>
      </c>
      <c r="E495">
        <v>0</v>
      </c>
      <c r="F495">
        <v>0</v>
      </c>
      <c r="K495" t="str">
        <f t="shared" si="7"/>
        <v>/index.php/Elyas_Willum</v>
      </c>
      <c r="M495">
        <f>VLOOKUP($B495,'characters in chapter'!$A$5708:$B$10837,2,FALSE)</f>
        <v>139</v>
      </c>
      <c r="N495">
        <f>VLOOKUP($B495,'characters in chapter'!$D$5708:$E$10837,2,FALSE)</f>
        <v>139</v>
      </c>
      <c r="O495">
        <f>COUNTIF('characters in chapter'!$A$5708:$A$10837,characters!B495)</f>
        <v>1</v>
      </c>
    </row>
    <row r="496" spans="1:15">
      <c r="A496" t="s">
        <v>3500</v>
      </c>
      <c r="B496" t="s">
        <v>1753</v>
      </c>
      <c r="C496">
        <v>494</v>
      </c>
      <c r="D496">
        <v>-1</v>
      </c>
      <c r="E496">
        <v>0</v>
      </c>
      <c r="F496">
        <v>0</v>
      </c>
      <c r="K496" t="str">
        <f t="shared" si="7"/>
        <v>/index.php/Elyn_Norridge</v>
      </c>
      <c r="M496" t="e">
        <f>VLOOKUP($B496,'characters in chapter'!$A$5708:$B$10837,2,FALSE)</f>
        <v>#N/A</v>
      </c>
      <c r="N496" t="e">
        <f>VLOOKUP($B496,'characters in chapter'!$D$5708:$E$10837,2,FALSE)</f>
        <v>#N/A</v>
      </c>
      <c r="O496">
        <f>COUNTIF('characters in chapter'!$A$5708:$A$10837,characters!B496)</f>
        <v>0</v>
      </c>
    </row>
    <row r="497" spans="1:15">
      <c r="A497" t="s">
        <v>3501</v>
      </c>
      <c r="B497" t="s">
        <v>1754</v>
      </c>
      <c r="C497">
        <v>495</v>
      </c>
      <c r="D497">
        <v>-1</v>
      </c>
      <c r="E497">
        <v>0</v>
      </c>
      <c r="F497">
        <v>0</v>
      </c>
      <c r="K497" t="str">
        <f t="shared" si="7"/>
        <v>/index.php/Elys_Waynwood</v>
      </c>
      <c r="M497" t="e">
        <f>VLOOKUP($B497,'characters in chapter'!$A$5708:$B$10837,2,FALSE)</f>
        <v>#N/A</v>
      </c>
      <c r="N497" t="e">
        <f>VLOOKUP($B497,'characters in chapter'!$D$5708:$E$10837,2,FALSE)</f>
        <v>#N/A</v>
      </c>
      <c r="O497">
        <f>COUNTIF('characters in chapter'!$A$5708:$A$10837,characters!B497)</f>
        <v>0</v>
      </c>
    </row>
    <row r="498" spans="1:15">
      <c r="A498" t="s">
        <v>3502</v>
      </c>
      <c r="B498" t="s">
        <v>3503</v>
      </c>
      <c r="C498">
        <v>496</v>
      </c>
      <c r="D498">
        <v>-1</v>
      </c>
      <c r="E498">
        <v>0</v>
      </c>
      <c r="F498">
        <v>0</v>
      </c>
      <c r="K498" t="str">
        <f t="shared" si="7"/>
        <v>/index.php/Elys_Westerling</v>
      </c>
      <c r="M498" t="e">
        <f>VLOOKUP($B498,'characters in chapter'!$A$5708:$B$10837,2,FALSE)</f>
        <v>#N/A</v>
      </c>
      <c r="N498" t="e">
        <f>VLOOKUP($B498,'characters in chapter'!$D$5708:$E$10837,2,FALSE)</f>
        <v>#N/A</v>
      </c>
      <c r="O498">
        <f>COUNTIF('characters in chapter'!$A$5708:$A$10837,characters!B498)</f>
        <v>0</v>
      </c>
    </row>
    <row r="499" spans="1:15">
      <c r="A499" t="s">
        <v>3504</v>
      </c>
      <c r="B499" t="s">
        <v>1755</v>
      </c>
      <c r="C499">
        <v>497</v>
      </c>
      <c r="D499">
        <v>-1</v>
      </c>
      <c r="E499">
        <v>0</v>
      </c>
      <c r="F499">
        <v>0</v>
      </c>
      <c r="K499" t="str">
        <f t="shared" si="7"/>
        <v>/index.php/Emberlei_Frey</v>
      </c>
      <c r="M499" t="e">
        <f>VLOOKUP($B499,'characters in chapter'!$A$5708:$B$10837,2,FALSE)</f>
        <v>#N/A</v>
      </c>
      <c r="N499" t="e">
        <f>VLOOKUP($B499,'characters in chapter'!$D$5708:$E$10837,2,FALSE)</f>
        <v>#N/A</v>
      </c>
      <c r="O499">
        <f>COUNTIF('characters in chapter'!$A$5708:$A$10837,characters!B499)</f>
        <v>0</v>
      </c>
    </row>
    <row r="500" spans="1:15">
      <c r="A500" t="s">
        <v>3505</v>
      </c>
      <c r="B500" t="s">
        <v>1756</v>
      </c>
      <c r="C500">
        <v>498</v>
      </c>
      <c r="D500">
        <v>228</v>
      </c>
      <c r="E500">
        <v>1</v>
      </c>
      <c r="F500">
        <v>228</v>
      </c>
      <c r="K500" t="str">
        <f t="shared" si="7"/>
        <v>/index.php/Emma</v>
      </c>
      <c r="M500">
        <f>VLOOKUP($B500,'characters in chapter'!$A$5708:$B$10837,2,FALSE)</f>
        <v>228</v>
      </c>
      <c r="N500">
        <f>VLOOKUP($B500,'characters in chapter'!$D$5708:$E$10837,2,FALSE)</f>
        <v>228</v>
      </c>
      <c r="O500">
        <f>COUNTIF('characters in chapter'!$A$5708:$A$10837,characters!B500)</f>
        <v>1</v>
      </c>
    </row>
    <row r="501" spans="1:15">
      <c r="A501" t="s">
        <v>3506</v>
      </c>
      <c r="B501" t="s">
        <v>3507</v>
      </c>
      <c r="C501">
        <v>499</v>
      </c>
      <c r="D501">
        <v>303</v>
      </c>
      <c r="E501">
        <v>1</v>
      </c>
      <c r="F501">
        <v>303</v>
      </c>
      <c r="K501" t="str">
        <f t="shared" si="7"/>
        <v>/index.php/Emmett</v>
      </c>
      <c r="M501">
        <f>VLOOKUP($B501,'characters in chapter'!$A$5708:$B$10837,2,FALSE)</f>
        <v>303</v>
      </c>
      <c r="N501">
        <f>VLOOKUP($B501,'characters in chapter'!$D$5708:$E$10837,2,FALSE)</f>
        <v>333</v>
      </c>
      <c r="O501">
        <f>COUNTIF('characters in chapter'!$A$5708:$A$10837,characters!B501)</f>
        <v>4</v>
      </c>
    </row>
    <row r="502" spans="1:15">
      <c r="A502" t="s">
        <v>3508</v>
      </c>
      <c r="B502" t="s">
        <v>3509</v>
      </c>
      <c r="C502">
        <v>500</v>
      </c>
      <c r="D502">
        <v>107</v>
      </c>
      <c r="E502">
        <v>3</v>
      </c>
      <c r="F502">
        <v>212</v>
      </c>
      <c r="K502" t="str">
        <f t="shared" si="7"/>
        <v>/index.php/Emmon_Cuy</v>
      </c>
      <c r="M502">
        <f>VLOOKUP($B502,'characters in chapter'!$A$5708:$B$10837,2,FALSE)</f>
        <v>107</v>
      </c>
      <c r="N502">
        <f>VLOOKUP($B502,'characters in chapter'!$D$5708:$E$10837,2,FALSE)</f>
        <v>212</v>
      </c>
      <c r="O502">
        <f>COUNTIF('characters in chapter'!$A$5708:$A$10837,characters!B502)</f>
        <v>3</v>
      </c>
    </row>
    <row r="503" spans="1:15">
      <c r="A503" t="s">
        <v>3510</v>
      </c>
      <c r="B503" t="s">
        <v>3511</v>
      </c>
      <c r="C503">
        <v>501</v>
      </c>
      <c r="D503">
        <v>29</v>
      </c>
      <c r="E503">
        <v>6</v>
      </c>
      <c r="F503">
        <v>272</v>
      </c>
      <c r="K503" t="str">
        <f t="shared" si="7"/>
        <v>/index.php/Emmon_Frey</v>
      </c>
      <c r="M503">
        <f>VLOOKUP($B503,'characters in chapter'!$A$5708:$B$10837,2,FALSE)</f>
        <v>29</v>
      </c>
      <c r="N503">
        <f>VLOOKUP($B503,'characters in chapter'!$D$5708:$E$10837,2,FALSE)</f>
        <v>272</v>
      </c>
      <c r="O503">
        <f>COUNTIF('characters in chapter'!$A$5708:$A$10837,characters!B503)</f>
        <v>6</v>
      </c>
    </row>
    <row r="504" spans="1:15">
      <c r="A504" t="s">
        <v>3512</v>
      </c>
      <c r="B504" t="s">
        <v>3513</v>
      </c>
      <c r="C504">
        <v>502</v>
      </c>
      <c r="D504">
        <v>229</v>
      </c>
      <c r="E504">
        <v>1</v>
      </c>
      <c r="F504">
        <v>229</v>
      </c>
      <c r="K504" t="str">
        <f t="shared" si="7"/>
        <v>/index.php/Emmond</v>
      </c>
      <c r="M504">
        <f>VLOOKUP($B504,'characters in chapter'!$A$5708:$B$10837,2,FALSE)</f>
        <v>229</v>
      </c>
      <c r="N504">
        <f>VLOOKUP($B504,'characters in chapter'!$D$5708:$E$10837,2,FALSE)</f>
        <v>229</v>
      </c>
      <c r="O504">
        <f>COUNTIF('characters in chapter'!$A$5708:$A$10837,characters!B504)</f>
        <v>1</v>
      </c>
    </row>
    <row r="505" spans="1:15">
      <c r="A505" t="s">
        <v>3514</v>
      </c>
      <c r="B505" t="s">
        <v>1757</v>
      </c>
      <c r="C505">
        <v>503</v>
      </c>
      <c r="D505">
        <v>-1</v>
      </c>
      <c r="E505">
        <v>0</v>
      </c>
      <c r="F505">
        <v>0</v>
      </c>
      <c r="K505" t="str">
        <f t="shared" si="7"/>
        <v>/index.php/Emphyria_Vance</v>
      </c>
      <c r="M505" t="e">
        <f>VLOOKUP($B505,'characters in chapter'!$A$5708:$B$10837,2,FALSE)</f>
        <v>#N/A</v>
      </c>
      <c r="N505" t="e">
        <f>VLOOKUP($B505,'characters in chapter'!$D$5708:$E$10837,2,FALSE)</f>
        <v>#N/A</v>
      </c>
      <c r="O505">
        <f>COUNTIF('characters in chapter'!$A$5708:$A$10837,characters!B505)</f>
        <v>0</v>
      </c>
    </row>
    <row r="506" spans="1:15">
      <c r="A506" t="s">
        <v>3515</v>
      </c>
      <c r="B506" t="s">
        <v>3516</v>
      </c>
      <c r="C506">
        <v>504</v>
      </c>
      <c r="D506">
        <v>-1</v>
      </c>
      <c r="E506">
        <v>0</v>
      </c>
      <c r="F506">
        <v>0</v>
      </c>
      <c r="K506" t="str">
        <f t="shared" si="7"/>
        <v>/index.php/Emrick</v>
      </c>
      <c r="M506">
        <f>VLOOKUP($B506,'characters in chapter'!$A$5708:$B$10837,2,FALSE)</f>
        <v>310</v>
      </c>
      <c r="N506">
        <f>VLOOKUP($B506,'characters in chapter'!$D$5708:$E$10837,2,FALSE)</f>
        <v>310</v>
      </c>
      <c r="O506">
        <f>COUNTIF('characters in chapter'!$A$5708:$A$10837,characters!B506)</f>
        <v>1</v>
      </c>
    </row>
    <row r="507" spans="1:15">
      <c r="A507" t="s">
        <v>3517</v>
      </c>
      <c r="B507" t="s">
        <v>3518</v>
      </c>
      <c r="C507">
        <v>505</v>
      </c>
      <c r="D507">
        <v>-1</v>
      </c>
      <c r="E507">
        <v>0</v>
      </c>
      <c r="F507">
        <v>0</v>
      </c>
      <c r="K507" t="str">
        <f t="shared" si="7"/>
        <v>/index.php/Endehar</v>
      </c>
      <c r="M507" t="e">
        <f>VLOOKUP($B507,'characters in chapter'!$A$5708:$B$10837,2,FALSE)</f>
        <v>#N/A</v>
      </c>
      <c r="N507" t="e">
        <f>VLOOKUP($B507,'characters in chapter'!$D$5708:$E$10837,2,FALSE)</f>
        <v>#N/A</v>
      </c>
      <c r="O507">
        <f>COUNTIF('characters in chapter'!$A$5708:$A$10837,characters!B507)</f>
        <v>0</v>
      </c>
    </row>
    <row r="508" spans="1:15">
      <c r="A508" t="s">
        <v>3519</v>
      </c>
      <c r="B508" t="s">
        <v>3520</v>
      </c>
      <c r="C508">
        <v>506</v>
      </c>
      <c r="D508">
        <v>80</v>
      </c>
      <c r="E508">
        <v>1</v>
      </c>
      <c r="F508">
        <v>80</v>
      </c>
      <c r="K508" t="str">
        <f t="shared" si="7"/>
        <v>/index.php/Endrew_Tarth</v>
      </c>
      <c r="M508">
        <f>VLOOKUP($B508,'characters in chapter'!$A$5708:$B$10837,2,FALSE)</f>
        <v>80</v>
      </c>
      <c r="N508">
        <f>VLOOKUP($B508,'characters in chapter'!$D$5708:$E$10837,2,FALSE)</f>
        <v>214</v>
      </c>
      <c r="O508">
        <f>COUNTIF('characters in chapter'!$A$5708:$A$10837,characters!B508)</f>
        <v>2</v>
      </c>
    </row>
    <row r="509" spans="1:15">
      <c r="A509" t="s">
        <v>3521</v>
      </c>
      <c r="B509" t="s">
        <v>1758</v>
      </c>
      <c r="C509">
        <v>507</v>
      </c>
      <c r="D509">
        <v>-1</v>
      </c>
      <c r="E509">
        <v>0</v>
      </c>
      <c r="F509">
        <v>0</v>
      </c>
      <c r="K509" t="str">
        <f t="shared" si="7"/>
        <v>/index.php/Enger</v>
      </c>
      <c r="M509" t="e">
        <f>VLOOKUP($B509,'characters in chapter'!$A$5708:$B$10837,2,FALSE)</f>
        <v>#N/A</v>
      </c>
      <c r="N509" t="e">
        <f>VLOOKUP($B509,'characters in chapter'!$D$5708:$E$10837,2,FALSE)</f>
        <v>#N/A</v>
      </c>
      <c r="O509">
        <f>COUNTIF('characters in chapter'!$A$5708:$A$10837,characters!B509)</f>
        <v>0</v>
      </c>
    </row>
    <row r="510" spans="1:15">
      <c r="A510" t="s">
        <v>3522</v>
      </c>
      <c r="B510" t="s">
        <v>3523</v>
      </c>
      <c r="C510">
        <v>508</v>
      </c>
      <c r="D510">
        <v>251</v>
      </c>
      <c r="E510">
        <v>1</v>
      </c>
      <c r="F510">
        <v>251</v>
      </c>
      <c r="K510" t="str">
        <f t="shared" si="7"/>
        <v>/index.php/Eon_Hunter</v>
      </c>
      <c r="M510">
        <f>VLOOKUP($B510,'characters in chapter'!$A$5708:$B$10837,2,FALSE)</f>
        <v>251</v>
      </c>
      <c r="N510">
        <f>VLOOKUP($B510,'characters in chapter'!$D$5708:$E$10837,2,FALSE)</f>
        <v>251</v>
      </c>
      <c r="O510">
        <f>COUNTIF('characters in chapter'!$A$5708:$A$10837,characters!B510)</f>
        <v>1</v>
      </c>
    </row>
    <row r="511" spans="1:15">
      <c r="A511" t="s">
        <v>3524</v>
      </c>
      <c r="B511" t="s">
        <v>3525</v>
      </c>
      <c r="C511">
        <v>509</v>
      </c>
      <c r="D511">
        <v>239</v>
      </c>
      <c r="E511">
        <v>1</v>
      </c>
      <c r="F511">
        <v>239</v>
      </c>
      <c r="K511" t="str">
        <f t="shared" si="7"/>
        <v>/index.php/Erena_Glover</v>
      </c>
      <c r="M511">
        <f>VLOOKUP($B511,'characters in chapter'!$A$5708:$B$10837,2,FALSE)</f>
        <v>239</v>
      </c>
      <c r="N511">
        <f>VLOOKUP($B511,'characters in chapter'!$D$5708:$E$10837,2,FALSE)</f>
        <v>239</v>
      </c>
      <c r="O511">
        <f>COUNTIF('characters in chapter'!$A$5708:$A$10837,characters!B511)</f>
        <v>1</v>
      </c>
    </row>
    <row r="512" spans="1:15">
      <c r="A512" t="s">
        <v>3526</v>
      </c>
      <c r="B512" t="s">
        <v>3527</v>
      </c>
      <c r="C512">
        <v>510</v>
      </c>
      <c r="D512">
        <v>247</v>
      </c>
      <c r="E512">
        <v>2</v>
      </c>
      <c r="F512">
        <v>301</v>
      </c>
      <c r="K512" t="str">
        <f t="shared" si="7"/>
        <v>/index.php/Erik</v>
      </c>
      <c r="M512">
        <f>VLOOKUP($B512,'characters in chapter'!$A$5708:$B$10837,2,FALSE)</f>
        <v>247</v>
      </c>
      <c r="N512">
        <f>VLOOKUP($B512,'characters in chapter'!$D$5708:$E$10837,2,FALSE)</f>
        <v>301</v>
      </c>
      <c r="O512">
        <f>COUNTIF('characters in chapter'!$A$5708:$A$10837,characters!B512)</f>
        <v>2</v>
      </c>
    </row>
    <row r="513" spans="1:15">
      <c r="A513" t="s">
        <v>3528</v>
      </c>
      <c r="B513" t="s">
        <v>3529</v>
      </c>
      <c r="C513">
        <v>511</v>
      </c>
      <c r="D513">
        <v>99</v>
      </c>
      <c r="E513">
        <v>1</v>
      </c>
      <c r="F513">
        <v>99</v>
      </c>
      <c r="K513" t="str">
        <f t="shared" si="7"/>
        <v>/index.php/Ermesande_Hayford</v>
      </c>
      <c r="M513">
        <f>VLOOKUP($B513,'characters in chapter'!$A$5708:$B$10837,2,FALSE)</f>
        <v>99</v>
      </c>
      <c r="N513">
        <f>VLOOKUP($B513,'characters in chapter'!$D$5708:$E$10837,2,FALSE)</f>
        <v>99</v>
      </c>
      <c r="O513">
        <f>COUNTIF('characters in chapter'!$A$5708:$A$10837,characters!B513)</f>
        <v>1</v>
      </c>
    </row>
    <row r="514" spans="1:15">
      <c r="A514" t="s">
        <v>3530</v>
      </c>
      <c r="B514" t="s">
        <v>3531</v>
      </c>
      <c r="C514">
        <v>512</v>
      </c>
      <c r="D514">
        <v>68</v>
      </c>
      <c r="E514">
        <v>2</v>
      </c>
      <c r="F514">
        <v>305</v>
      </c>
      <c r="K514" t="str">
        <f t="shared" ref="K514:K577" si="8">A514</f>
        <v>/index.php/Eroeh</v>
      </c>
      <c r="M514">
        <f>VLOOKUP($B514,'characters in chapter'!$A$5708:$B$10837,2,FALSE)</f>
        <v>68</v>
      </c>
      <c r="N514">
        <f>VLOOKUP($B514,'characters in chapter'!$D$5708:$E$10837,2,FALSE)</f>
        <v>325</v>
      </c>
      <c r="O514">
        <f>COUNTIF('characters in chapter'!$A$5708:$A$10837,characters!B514)</f>
        <v>3</v>
      </c>
    </row>
    <row r="515" spans="1:15">
      <c r="A515" t="s">
        <v>3532</v>
      </c>
      <c r="B515" t="s">
        <v>1759</v>
      </c>
      <c r="C515">
        <v>513</v>
      </c>
      <c r="D515">
        <v>-1</v>
      </c>
      <c r="E515">
        <v>0</v>
      </c>
      <c r="F515">
        <v>0</v>
      </c>
      <c r="K515" t="str">
        <f t="shared" si="8"/>
        <v>/index.php/Erreck</v>
      </c>
      <c r="M515" t="e">
        <f>VLOOKUP($B515,'characters in chapter'!$A$5708:$B$10837,2,FALSE)</f>
        <v>#N/A</v>
      </c>
      <c r="N515" t="e">
        <f>VLOOKUP($B515,'characters in chapter'!$D$5708:$E$10837,2,FALSE)</f>
        <v>#N/A</v>
      </c>
      <c r="O515">
        <f>COUNTIF('characters in chapter'!$A$5708:$A$10837,characters!B515)</f>
        <v>0</v>
      </c>
    </row>
    <row r="516" spans="1:15">
      <c r="A516" t="s">
        <v>3533</v>
      </c>
      <c r="B516" t="s">
        <v>1760</v>
      </c>
      <c r="C516">
        <v>514</v>
      </c>
      <c r="D516">
        <v>-1</v>
      </c>
      <c r="E516">
        <v>0</v>
      </c>
      <c r="F516">
        <v>0</v>
      </c>
      <c r="K516" t="str">
        <f t="shared" si="8"/>
        <v>/index.php/Erreg</v>
      </c>
      <c r="M516" t="e">
        <f>VLOOKUP($B516,'characters in chapter'!$A$5708:$B$10837,2,FALSE)</f>
        <v>#N/A</v>
      </c>
      <c r="N516" t="e">
        <f>VLOOKUP($B516,'characters in chapter'!$D$5708:$E$10837,2,FALSE)</f>
        <v>#N/A</v>
      </c>
      <c r="O516">
        <f>COUNTIF('characters in chapter'!$A$5708:$A$10837,characters!B516)</f>
        <v>0</v>
      </c>
    </row>
    <row r="517" spans="1:15">
      <c r="A517" t="s">
        <v>3534</v>
      </c>
      <c r="B517" t="s">
        <v>3535</v>
      </c>
      <c r="C517">
        <v>515</v>
      </c>
      <c r="D517">
        <v>-1</v>
      </c>
      <c r="E517">
        <v>0</v>
      </c>
      <c r="F517">
        <v>0</v>
      </c>
      <c r="K517" t="str">
        <f t="shared" si="8"/>
        <v>/index.php/Erren_Florent</v>
      </c>
      <c r="M517" t="e">
        <f>VLOOKUP($B517,'characters in chapter'!$A$5708:$B$10837,2,FALSE)</f>
        <v>#N/A</v>
      </c>
      <c r="N517" t="e">
        <f>VLOOKUP($B517,'characters in chapter'!$D$5708:$E$10837,2,FALSE)</f>
        <v>#N/A</v>
      </c>
      <c r="O517">
        <f>COUNTIF('characters in chapter'!$A$5708:$A$10837,characters!B517)</f>
        <v>0</v>
      </c>
    </row>
    <row r="518" spans="1:15">
      <c r="A518" t="s">
        <v>3536</v>
      </c>
      <c r="B518" t="s">
        <v>1761</v>
      </c>
      <c r="C518">
        <v>516</v>
      </c>
      <c r="D518">
        <v>-1</v>
      </c>
      <c r="E518">
        <v>0</v>
      </c>
      <c r="F518">
        <v>0</v>
      </c>
      <c r="K518" t="str">
        <f t="shared" si="8"/>
        <v>/index.php/Errok</v>
      </c>
      <c r="M518" t="e">
        <f>VLOOKUP($B518,'characters in chapter'!$A$5708:$B$10837,2,FALSE)</f>
        <v>#N/A</v>
      </c>
      <c r="N518" t="e">
        <f>VLOOKUP($B518,'characters in chapter'!$D$5708:$E$10837,2,FALSE)</f>
        <v>#N/A</v>
      </c>
      <c r="O518">
        <f>COUNTIF('characters in chapter'!$A$5708:$A$10837,characters!B518)</f>
        <v>0</v>
      </c>
    </row>
    <row r="519" spans="1:15">
      <c r="A519" t="s">
        <v>3537</v>
      </c>
      <c r="B519" t="s">
        <v>3538</v>
      </c>
      <c r="C519">
        <v>517</v>
      </c>
      <c r="D519">
        <v>8</v>
      </c>
      <c r="E519">
        <v>1</v>
      </c>
      <c r="F519">
        <v>8</v>
      </c>
      <c r="K519" t="str">
        <f t="shared" si="8"/>
        <v>/index.php/Erryk</v>
      </c>
      <c r="M519">
        <f>VLOOKUP($B519,'characters in chapter'!$A$5708:$B$10837,2,FALSE)</f>
        <v>8</v>
      </c>
      <c r="N519">
        <f>VLOOKUP($B519,'characters in chapter'!$D$5708:$E$10837,2,FALSE)</f>
        <v>8</v>
      </c>
      <c r="O519">
        <f>COUNTIF('characters in chapter'!$A$5708:$A$10837,characters!B519)</f>
        <v>1</v>
      </c>
    </row>
    <row r="520" spans="1:15">
      <c r="A520" t="s">
        <v>3539</v>
      </c>
      <c r="B520" t="s">
        <v>3540</v>
      </c>
      <c r="C520">
        <v>518</v>
      </c>
      <c r="D520">
        <v>-1</v>
      </c>
      <c r="E520">
        <v>0</v>
      </c>
      <c r="F520">
        <v>0</v>
      </c>
      <c r="K520" t="str">
        <f t="shared" si="8"/>
        <v>/index.php/Erryk_(Guard)</v>
      </c>
      <c r="M520" t="e">
        <f>VLOOKUP($B520,'characters in chapter'!$A$5708:$B$10837,2,FALSE)</f>
        <v>#N/A</v>
      </c>
      <c r="N520" t="e">
        <f>VLOOKUP($B520,'characters in chapter'!$D$5708:$E$10837,2,FALSE)</f>
        <v>#N/A</v>
      </c>
      <c r="O520">
        <f>COUNTIF('characters in chapter'!$A$5708:$A$10837,characters!B520)</f>
        <v>0</v>
      </c>
    </row>
    <row r="521" spans="1:15">
      <c r="A521" t="s">
        <v>3541</v>
      </c>
      <c r="B521" t="s">
        <v>3542</v>
      </c>
      <c r="C521">
        <v>519</v>
      </c>
      <c r="D521">
        <v>-1</v>
      </c>
      <c r="E521">
        <v>0</v>
      </c>
      <c r="F521">
        <v>0</v>
      </c>
      <c r="K521" t="str">
        <f t="shared" si="8"/>
        <v>/index.php/Esgred</v>
      </c>
      <c r="M521" t="e">
        <f>VLOOKUP($B521,'characters in chapter'!$A$5708:$B$10837,2,FALSE)</f>
        <v>#N/A</v>
      </c>
      <c r="N521" t="e">
        <f>VLOOKUP($B521,'characters in chapter'!$D$5708:$E$10837,2,FALSE)</f>
        <v>#N/A</v>
      </c>
      <c r="O521">
        <f>COUNTIF('characters in chapter'!$A$5708:$A$10837,characters!B521)</f>
        <v>0</v>
      </c>
    </row>
    <row r="522" spans="1:15">
      <c r="A522" t="s">
        <v>3543</v>
      </c>
      <c r="B522" t="s">
        <v>3544</v>
      </c>
      <c r="C522">
        <v>520</v>
      </c>
      <c r="D522">
        <v>-1</v>
      </c>
      <c r="E522">
        <v>0</v>
      </c>
      <c r="F522">
        <v>0</v>
      </c>
      <c r="K522" t="str">
        <f t="shared" si="8"/>
        <v>/index.php/Ethan_Glover</v>
      </c>
      <c r="M522" t="e">
        <f>VLOOKUP($B522,'characters in chapter'!$A$5708:$B$10837,2,FALSE)</f>
        <v>#N/A</v>
      </c>
      <c r="N522" t="e">
        <f>VLOOKUP($B522,'characters in chapter'!$D$5708:$E$10837,2,FALSE)</f>
        <v>#N/A</v>
      </c>
      <c r="O522">
        <f>COUNTIF('characters in chapter'!$A$5708:$A$10837,characters!B522)</f>
        <v>0</v>
      </c>
    </row>
    <row r="523" spans="1:15">
      <c r="A523" t="s">
        <v>3545</v>
      </c>
      <c r="B523" t="s">
        <v>3546</v>
      </c>
      <c r="C523">
        <v>521</v>
      </c>
      <c r="D523">
        <v>190</v>
      </c>
      <c r="E523">
        <v>9</v>
      </c>
      <c r="F523">
        <v>331</v>
      </c>
      <c r="H523" t="s">
        <v>14147</v>
      </c>
      <c r="K523" t="str">
        <f t="shared" si="8"/>
        <v>/index.php/Euron_Greyjoy</v>
      </c>
      <c r="M523">
        <f>VLOOKUP($B523,'characters in chapter'!$A$5708:$B$10837,2,FALSE)</f>
        <v>190</v>
      </c>
      <c r="N523">
        <f>VLOOKUP($B523,'characters in chapter'!$D$5708:$E$10837,2,FALSE)</f>
        <v>347</v>
      </c>
      <c r="O523">
        <f>COUNTIF('characters in chapter'!$A$5708:$A$10837,characters!B523)</f>
        <v>11</v>
      </c>
    </row>
    <row r="524" spans="1:15">
      <c r="A524" t="s">
        <v>3547</v>
      </c>
      <c r="B524" t="s">
        <v>3548</v>
      </c>
      <c r="C524">
        <v>522</v>
      </c>
      <c r="D524">
        <v>-1</v>
      </c>
      <c r="E524">
        <v>0</v>
      </c>
      <c r="F524">
        <v>0</v>
      </c>
      <c r="K524" t="str">
        <f t="shared" si="8"/>
        <v>/index.php/Eustace</v>
      </c>
      <c r="M524" t="e">
        <f>VLOOKUP($B524,'characters in chapter'!$A$5708:$B$10837,2,FALSE)</f>
        <v>#N/A</v>
      </c>
      <c r="N524" t="e">
        <f>VLOOKUP($B524,'characters in chapter'!$D$5708:$E$10837,2,FALSE)</f>
        <v>#N/A</v>
      </c>
      <c r="O524">
        <f>COUNTIF('characters in chapter'!$A$5708:$A$10837,characters!B524)</f>
        <v>0</v>
      </c>
    </row>
    <row r="525" spans="1:15">
      <c r="A525" t="s">
        <v>3549</v>
      </c>
      <c r="B525" t="s">
        <v>1762</v>
      </c>
      <c r="C525">
        <v>523</v>
      </c>
      <c r="D525">
        <v>-1</v>
      </c>
      <c r="E525">
        <v>0</v>
      </c>
      <c r="F525">
        <v>0</v>
      </c>
      <c r="K525" t="str">
        <f t="shared" si="8"/>
        <v>/index.php/Eustace_Brune</v>
      </c>
      <c r="M525" t="e">
        <f>VLOOKUP($B525,'characters in chapter'!$A$5708:$B$10837,2,FALSE)</f>
        <v>#N/A</v>
      </c>
      <c r="N525" t="e">
        <f>VLOOKUP($B525,'characters in chapter'!$D$5708:$E$10837,2,FALSE)</f>
        <v>#N/A</v>
      </c>
      <c r="O525">
        <f>COUNTIF('characters in chapter'!$A$5708:$A$10837,characters!B525)</f>
        <v>0</v>
      </c>
    </row>
    <row r="526" spans="1:15">
      <c r="A526" t="s">
        <v>3550</v>
      </c>
      <c r="B526" t="s">
        <v>3551</v>
      </c>
      <c r="C526">
        <v>524</v>
      </c>
      <c r="D526">
        <v>-1</v>
      </c>
      <c r="E526">
        <v>0</v>
      </c>
      <c r="F526">
        <v>0</v>
      </c>
      <c r="K526" t="str">
        <f t="shared" si="8"/>
        <v>/index.php/Eustace_Hunter</v>
      </c>
      <c r="M526" t="e">
        <f>VLOOKUP($B526,'characters in chapter'!$A$5708:$B$10837,2,FALSE)</f>
        <v>#N/A</v>
      </c>
      <c r="N526" t="e">
        <f>VLOOKUP($B526,'characters in chapter'!$D$5708:$E$10837,2,FALSE)</f>
        <v>#N/A</v>
      </c>
      <c r="O526">
        <f>COUNTIF('characters in chapter'!$A$5708:$A$10837,characters!B526)</f>
        <v>0</v>
      </c>
    </row>
    <row r="527" spans="1:15">
      <c r="A527" t="s">
        <v>3552</v>
      </c>
      <c r="B527" t="s">
        <v>3553</v>
      </c>
      <c r="C527">
        <v>525</v>
      </c>
      <c r="D527">
        <v>-1</v>
      </c>
      <c r="E527">
        <v>0</v>
      </c>
      <c r="F527">
        <v>0</v>
      </c>
      <c r="K527" t="str">
        <f t="shared" si="8"/>
        <v>/index.php/Eustace_Osgrey</v>
      </c>
      <c r="M527" t="e">
        <f>VLOOKUP($B527,'characters in chapter'!$A$5708:$B$10837,2,FALSE)</f>
        <v>#N/A</v>
      </c>
      <c r="N527" t="e">
        <f>VLOOKUP($B527,'characters in chapter'!$D$5708:$E$10837,2,FALSE)</f>
        <v>#N/A</v>
      </c>
      <c r="O527">
        <f>COUNTIF('characters in chapter'!$A$5708:$A$10837,characters!B527)</f>
        <v>0</v>
      </c>
    </row>
    <row r="528" spans="1:15">
      <c r="A528" t="s">
        <v>3554</v>
      </c>
      <c r="B528" t="s">
        <v>1763</v>
      </c>
      <c r="C528">
        <v>526</v>
      </c>
      <c r="D528">
        <v>-1</v>
      </c>
      <c r="E528">
        <v>0</v>
      </c>
      <c r="F528">
        <v>0</v>
      </c>
      <c r="K528" t="str">
        <f t="shared" si="8"/>
        <v>/index.php/Eyron_Stark</v>
      </c>
      <c r="M528" t="e">
        <f>VLOOKUP($B528,'characters in chapter'!$A$5708:$B$10837,2,FALSE)</f>
        <v>#N/A</v>
      </c>
      <c r="N528" t="e">
        <f>VLOOKUP($B528,'characters in chapter'!$D$5708:$E$10837,2,FALSE)</f>
        <v>#N/A</v>
      </c>
      <c r="O528">
        <f>COUNTIF('characters in chapter'!$A$5708:$A$10837,characters!B528)</f>
        <v>0</v>
      </c>
    </row>
    <row r="529" spans="1:15">
      <c r="A529" t="s">
        <v>3555</v>
      </c>
      <c r="B529" t="s">
        <v>3556</v>
      </c>
      <c r="C529">
        <v>527</v>
      </c>
      <c r="D529">
        <v>-1</v>
      </c>
      <c r="E529">
        <v>0</v>
      </c>
      <c r="F529">
        <v>0</v>
      </c>
      <c r="K529" t="str">
        <f t="shared" si="8"/>
        <v>/index.php/Ezzelyno</v>
      </c>
      <c r="M529" t="e">
        <f>VLOOKUP($B529,'characters in chapter'!$A$5708:$B$10837,2,FALSE)</f>
        <v>#N/A</v>
      </c>
      <c r="N529" t="e">
        <f>VLOOKUP($B529,'characters in chapter'!$D$5708:$E$10837,2,FALSE)</f>
        <v>#N/A</v>
      </c>
      <c r="O529">
        <f>COUNTIF('characters in chapter'!$A$5708:$A$10837,characters!B529)</f>
        <v>0</v>
      </c>
    </row>
    <row r="530" spans="1:15">
      <c r="A530" t="s">
        <v>5452</v>
      </c>
      <c r="B530" t="s">
        <v>5453</v>
      </c>
      <c r="C530">
        <v>528</v>
      </c>
      <c r="D530">
        <v>-1</v>
      </c>
      <c r="E530">
        <v>0</v>
      </c>
      <c r="F530">
        <v>0</v>
      </c>
      <c r="K530" t="str">
        <f t="shared" si="8"/>
        <v>/index.php/Fair_Walda_Frey</v>
      </c>
      <c r="M530" t="e">
        <f>VLOOKUP($B530,'characters in chapter'!$A$5708:$B$10837,2,FALSE)</f>
        <v>#N/A</v>
      </c>
      <c r="N530" t="e">
        <f>VLOOKUP($B530,'characters in chapter'!$D$5708:$E$10837,2,FALSE)</f>
        <v>#N/A</v>
      </c>
      <c r="O530">
        <f>COUNTIF('characters in chapter'!$A$5708:$A$10837,characters!B530)</f>
        <v>0</v>
      </c>
    </row>
    <row r="531" spans="1:15">
      <c r="A531" t="s">
        <v>3557</v>
      </c>
      <c r="B531" t="s">
        <v>1764</v>
      </c>
      <c r="C531">
        <v>529</v>
      </c>
      <c r="D531">
        <v>-1</v>
      </c>
      <c r="E531">
        <v>0</v>
      </c>
      <c r="F531">
        <v>0</v>
      </c>
      <c r="K531" t="str">
        <f t="shared" si="8"/>
        <v>/index.php/Falena_Stokeworth</v>
      </c>
      <c r="M531" t="e">
        <f>VLOOKUP($B531,'characters in chapter'!$A$5708:$B$10837,2,FALSE)</f>
        <v>#N/A</v>
      </c>
      <c r="N531" t="e">
        <f>VLOOKUP($B531,'characters in chapter'!$D$5708:$E$10837,2,FALSE)</f>
        <v>#N/A</v>
      </c>
      <c r="O531">
        <f>COUNTIF('characters in chapter'!$A$5708:$A$10837,characters!B531)</f>
        <v>0</v>
      </c>
    </row>
    <row r="532" spans="1:15">
      <c r="A532" t="s">
        <v>3558</v>
      </c>
      <c r="B532" t="s">
        <v>3559</v>
      </c>
      <c r="C532">
        <v>530</v>
      </c>
      <c r="D532">
        <v>-1</v>
      </c>
      <c r="E532">
        <v>0</v>
      </c>
      <c r="F532">
        <v>0</v>
      </c>
      <c r="K532" t="str">
        <f t="shared" si="8"/>
        <v>/index.php/Falia_Flowers</v>
      </c>
      <c r="M532" t="e">
        <f>VLOOKUP($B532,'characters in chapter'!$A$5708:$B$10837,2,FALSE)</f>
        <v>#N/A</v>
      </c>
      <c r="N532" t="e">
        <f>VLOOKUP($B532,'characters in chapter'!$D$5708:$E$10837,2,FALSE)</f>
        <v>#N/A</v>
      </c>
      <c r="O532">
        <f>COUNTIF('characters in chapter'!$A$5708:$A$10837,characters!B532)</f>
        <v>0</v>
      </c>
    </row>
    <row r="533" spans="1:15">
      <c r="A533" t="s">
        <v>3560</v>
      </c>
      <c r="B533" t="s">
        <v>3561</v>
      </c>
      <c r="C533">
        <v>531</v>
      </c>
      <c r="D533">
        <v>131</v>
      </c>
      <c r="E533">
        <v>5</v>
      </c>
      <c r="F533">
        <v>264</v>
      </c>
      <c r="K533" t="str">
        <f t="shared" si="8"/>
        <v>/index.php/Falyse_Stokeworth</v>
      </c>
      <c r="M533">
        <f>VLOOKUP($B533,'characters in chapter'!$A$5708:$B$10837,2,FALSE)</f>
        <v>131</v>
      </c>
      <c r="N533">
        <f>VLOOKUP($B533,'characters in chapter'!$D$5708:$E$10837,2,FALSE)</f>
        <v>264</v>
      </c>
      <c r="O533">
        <f>COUNTIF('characters in chapter'!$A$5708:$A$10837,characters!B533)</f>
        <v>5</v>
      </c>
    </row>
    <row r="534" spans="1:15">
      <c r="A534" t="s">
        <v>3562</v>
      </c>
      <c r="B534" t="s">
        <v>3563</v>
      </c>
      <c r="C534">
        <v>532</v>
      </c>
      <c r="D534">
        <v>-1</v>
      </c>
      <c r="E534">
        <v>0</v>
      </c>
      <c r="F534">
        <v>0</v>
      </c>
      <c r="K534" t="str">
        <f t="shared" si="8"/>
        <v>/index.php/Farlen</v>
      </c>
      <c r="M534">
        <f>VLOOKUP($B534,'characters in chapter'!$A$5708:$B$10837,2,FALSE)</f>
        <v>321</v>
      </c>
      <c r="N534">
        <f>VLOOKUP($B534,'characters in chapter'!$D$5708:$E$10837,2,FALSE)</f>
        <v>321</v>
      </c>
      <c r="O534">
        <f>COUNTIF('characters in chapter'!$A$5708:$A$10837,characters!B534)</f>
        <v>1</v>
      </c>
    </row>
    <row r="535" spans="1:15">
      <c r="A535" t="s">
        <v>5454</v>
      </c>
      <c r="B535" t="s">
        <v>5455</v>
      </c>
      <c r="C535">
        <v>533</v>
      </c>
      <c r="D535">
        <v>138</v>
      </c>
      <c r="E535">
        <v>2</v>
      </c>
      <c r="F535">
        <v>182</v>
      </c>
      <c r="K535" t="str">
        <f t="shared" si="8"/>
        <v>/index.php/Fat_Walda_Frey</v>
      </c>
      <c r="M535">
        <f>VLOOKUP($B535,'characters in chapter'!$A$5708:$B$10837,2,FALSE)</f>
        <v>138</v>
      </c>
      <c r="N535">
        <f>VLOOKUP($B535,'characters in chapter'!$D$5708:$E$10837,2,FALSE)</f>
        <v>326</v>
      </c>
      <c r="O535">
        <f>COUNTIF('characters in chapter'!$A$5708:$A$10837,characters!B535)</f>
        <v>5</v>
      </c>
    </row>
    <row r="536" spans="1:15">
      <c r="A536" t="s">
        <v>3568</v>
      </c>
      <c r="B536" t="s">
        <v>1765</v>
      </c>
      <c r="C536">
        <v>534</v>
      </c>
      <c r="D536">
        <v>158</v>
      </c>
      <c r="E536">
        <v>1</v>
      </c>
      <c r="F536">
        <v>158</v>
      </c>
      <c r="K536" t="str">
        <f t="shared" si="8"/>
        <v>/index.php/Fern</v>
      </c>
      <c r="M536">
        <f>VLOOKUP($B536,'characters in chapter'!$A$5708:$B$10837,2,FALSE)</f>
        <v>158</v>
      </c>
      <c r="N536">
        <f>VLOOKUP($B536,'characters in chapter'!$D$5708:$E$10837,2,FALSE)</f>
        <v>158</v>
      </c>
      <c r="O536">
        <f>COUNTIF('characters in chapter'!$A$5708:$A$10837,characters!B536)</f>
        <v>1</v>
      </c>
    </row>
    <row r="537" spans="1:15">
      <c r="A537" t="s">
        <v>3569</v>
      </c>
      <c r="B537" t="s">
        <v>1766</v>
      </c>
      <c r="C537">
        <v>535</v>
      </c>
      <c r="D537">
        <v>-1</v>
      </c>
      <c r="E537">
        <v>0</v>
      </c>
      <c r="F537">
        <v>0</v>
      </c>
      <c r="K537" t="str">
        <f t="shared" si="8"/>
        <v>/index.php/Ferny</v>
      </c>
      <c r="M537" t="e">
        <f>VLOOKUP($B537,'characters in chapter'!$A$5708:$B$10837,2,FALSE)</f>
        <v>#N/A</v>
      </c>
      <c r="N537" t="e">
        <f>VLOOKUP($B537,'characters in chapter'!$D$5708:$E$10837,2,FALSE)</f>
        <v>#N/A</v>
      </c>
      <c r="O537">
        <f>COUNTIF('characters in chapter'!$A$5708:$A$10837,characters!B537)</f>
        <v>0</v>
      </c>
    </row>
    <row r="538" spans="1:15">
      <c r="A538" t="s">
        <v>3570</v>
      </c>
      <c r="B538" t="s">
        <v>3571</v>
      </c>
      <c r="C538">
        <v>536</v>
      </c>
      <c r="D538">
        <v>-1</v>
      </c>
      <c r="E538">
        <v>0</v>
      </c>
      <c r="F538">
        <v>0</v>
      </c>
      <c r="K538" t="str">
        <f t="shared" si="8"/>
        <v>/index.php/Ferrego_Antaryon</v>
      </c>
      <c r="M538" t="e">
        <f>VLOOKUP($B538,'characters in chapter'!$A$5708:$B$10837,2,FALSE)</f>
        <v>#N/A</v>
      </c>
      <c r="N538" t="e">
        <f>VLOOKUP($B538,'characters in chapter'!$D$5708:$E$10837,2,FALSE)</f>
        <v>#N/A</v>
      </c>
      <c r="O538">
        <f>COUNTIF('characters in chapter'!$A$5708:$A$10837,characters!B538)</f>
        <v>0</v>
      </c>
    </row>
    <row r="539" spans="1:15">
      <c r="A539" t="s">
        <v>3572</v>
      </c>
      <c r="B539" t="s">
        <v>1767</v>
      </c>
      <c r="C539">
        <v>537</v>
      </c>
      <c r="D539">
        <v>-1</v>
      </c>
      <c r="E539">
        <v>0</v>
      </c>
      <c r="F539">
        <v>0</v>
      </c>
      <c r="K539" t="str">
        <f t="shared" si="8"/>
        <v>/index.php/Ferret</v>
      </c>
      <c r="M539" t="e">
        <f>VLOOKUP($B539,'characters in chapter'!$A$5708:$B$10837,2,FALSE)</f>
        <v>#N/A</v>
      </c>
      <c r="N539" t="e">
        <f>VLOOKUP($B539,'characters in chapter'!$D$5708:$E$10837,2,FALSE)</f>
        <v>#N/A</v>
      </c>
      <c r="O539">
        <f>COUNTIF('characters in chapter'!$A$5708:$A$10837,characters!B539)</f>
        <v>0</v>
      </c>
    </row>
    <row r="540" spans="1:15">
      <c r="A540" t="s">
        <v>3573</v>
      </c>
      <c r="B540" t="s">
        <v>3574</v>
      </c>
      <c r="C540">
        <v>538</v>
      </c>
      <c r="D540">
        <v>-1</v>
      </c>
      <c r="E540">
        <v>0</v>
      </c>
      <c r="F540">
        <v>0</v>
      </c>
      <c r="K540" t="str">
        <f t="shared" si="8"/>
        <v>/index.php/Flement_Brax</v>
      </c>
      <c r="M540" t="e">
        <f>VLOOKUP($B540,'characters in chapter'!$A$5708:$B$10837,2,FALSE)</f>
        <v>#N/A</v>
      </c>
      <c r="N540" t="e">
        <f>VLOOKUP($B540,'characters in chapter'!$D$5708:$E$10837,2,FALSE)</f>
        <v>#N/A</v>
      </c>
      <c r="O540">
        <f>COUNTIF('characters in chapter'!$A$5708:$A$10837,characters!B540)</f>
        <v>0</v>
      </c>
    </row>
    <row r="541" spans="1:15">
      <c r="A541" t="s">
        <v>3575</v>
      </c>
      <c r="B541" t="s">
        <v>1768</v>
      </c>
      <c r="C541">
        <v>539</v>
      </c>
      <c r="D541">
        <v>-1</v>
      </c>
      <c r="E541">
        <v>0</v>
      </c>
      <c r="F541">
        <v>0</v>
      </c>
      <c r="K541" t="str">
        <f t="shared" si="8"/>
        <v>/index.php/Fogo</v>
      </c>
      <c r="M541" t="e">
        <f>VLOOKUP($B541,'characters in chapter'!$A$5708:$B$10837,2,FALSE)</f>
        <v>#N/A</v>
      </c>
      <c r="N541" t="e">
        <f>VLOOKUP($B541,'characters in chapter'!$D$5708:$E$10837,2,FALSE)</f>
        <v>#N/A</v>
      </c>
      <c r="O541">
        <f>COUNTIF('characters in chapter'!$A$5708:$A$10837,characters!B541)</f>
        <v>0</v>
      </c>
    </row>
    <row r="542" spans="1:15">
      <c r="A542" t="s">
        <v>3576</v>
      </c>
      <c r="B542" t="s">
        <v>3577</v>
      </c>
      <c r="C542">
        <v>540</v>
      </c>
      <c r="D542">
        <v>272</v>
      </c>
      <c r="E542">
        <v>1</v>
      </c>
      <c r="F542">
        <v>272</v>
      </c>
      <c r="K542" t="str">
        <f t="shared" si="8"/>
        <v>/index.php/Forley_Prester</v>
      </c>
      <c r="M542">
        <f>VLOOKUP($B542,'characters in chapter'!$A$5708:$B$10837,2,FALSE)</f>
        <v>272</v>
      </c>
      <c r="N542">
        <f>VLOOKUP($B542,'characters in chapter'!$D$5708:$E$10837,2,FALSE)</f>
        <v>272</v>
      </c>
      <c r="O542">
        <f>COUNTIF('characters in chapter'!$A$5708:$A$10837,characters!B542)</f>
        <v>1</v>
      </c>
    </row>
    <row r="543" spans="1:15">
      <c r="A543" t="s">
        <v>3578</v>
      </c>
      <c r="B543" t="s">
        <v>1769</v>
      </c>
      <c r="C543">
        <v>541</v>
      </c>
      <c r="D543">
        <v>-1</v>
      </c>
      <c r="E543">
        <v>0</v>
      </c>
      <c r="F543">
        <v>0</v>
      </c>
      <c r="K543" t="str">
        <f t="shared" si="8"/>
        <v>/index.php/Fornio</v>
      </c>
      <c r="M543" t="e">
        <f>VLOOKUP($B543,'characters in chapter'!$A$5708:$B$10837,2,FALSE)</f>
        <v>#N/A</v>
      </c>
      <c r="N543" t="e">
        <f>VLOOKUP($B543,'characters in chapter'!$D$5708:$E$10837,2,FALSE)</f>
        <v>#N/A</v>
      </c>
      <c r="O543">
        <f>COUNTIF('characters in chapter'!$A$5708:$A$10837,characters!B543)</f>
        <v>0</v>
      </c>
    </row>
    <row r="544" spans="1:15">
      <c r="A544" t="s">
        <v>3582</v>
      </c>
      <c r="B544" t="s">
        <v>1771</v>
      </c>
      <c r="C544">
        <v>542</v>
      </c>
      <c r="D544">
        <v>246</v>
      </c>
      <c r="E544">
        <v>1</v>
      </c>
      <c r="F544">
        <v>246</v>
      </c>
      <c r="K544" t="str">
        <f t="shared" si="8"/>
        <v>/index.php/Fralegg</v>
      </c>
      <c r="M544">
        <f>VLOOKUP($B544,'characters in chapter'!$A$5708:$B$10837,2,FALSE)</f>
        <v>246</v>
      </c>
      <c r="N544">
        <f>VLOOKUP($B544,'characters in chapter'!$D$5708:$E$10837,2,FALSE)</f>
        <v>246</v>
      </c>
      <c r="O544">
        <f>COUNTIF('characters in chapter'!$A$5708:$A$10837,characters!B544)</f>
        <v>1</v>
      </c>
    </row>
    <row r="545" spans="1:15">
      <c r="A545" t="s">
        <v>3579</v>
      </c>
      <c r="B545" t="s">
        <v>3580</v>
      </c>
      <c r="C545">
        <v>543</v>
      </c>
      <c r="D545">
        <v>268</v>
      </c>
      <c r="E545">
        <v>1</v>
      </c>
      <c r="F545">
        <v>268</v>
      </c>
      <c r="K545" t="str">
        <f t="shared" si="8"/>
        <v>/index.php/Franklyn_Fowler</v>
      </c>
      <c r="M545">
        <f>VLOOKUP($B545,'characters in chapter'!$A$5708:$B$10837,2,FALSE)</f>
        <v>268</v>
      </c>
      <c r="N545">
        <f>VLOOKUP($B545,'characters in chapter'!$D$5708:$E$10837,2,FALSE)</f>
        <v>268</v>
      </c>
      <c r="O545">
        <f>COUNTIF('characters in chapter'!$A$5708:$A$10837,characters!B545)</f>
        <v>1</v>
      </c>
    </row>
    <row r="546" spans="1:15">
      <c r="A546" t="s">
        <v>3581</v>
      </c>
      <c r="B546" t="s">
        <v>1770</v>
      </c>
      <c r="C546">
        <v>544</v>
      </c>
      <c r="D546">
        <v>-1</v>
      </c>
      <c r="E546">
        <v>0</v>
      </c>
      <c r="F546">
        <v>0</v>
      </c>
      <c r="K546" t="str">
        <f t="shared" si="8"/>
        <v>/index.php/Franklyn_Frey</v>
      </c>
      <c r="M546" t="e">
        <f>VLOOKUP($B546,'characters in chapter'!$A$5708:$B$10837,2,FALSE)</f>
        <v>#N/A</v>
      </c>
      <c r="N546" t="e">
        <f>VLOOKUP($B546,'characters in chapter'!$D$5708:$E$10837,2,FALSE)</f>
        <v>#N/A</v>
      </c>
      <c r="O546">
        <f>COUNTIF('characters in chapter'!$A$5708:$A$10837,characters!B546)</f>
        <v>0</v>
      </c>
    </row>
    <row r="547" spans="1:15">
      <c r="A547" t="s">
        <v>3583</v>
      </c>
      <c r="B547" t="s">
        <v>3584</v>
      </c>
      <c r="C547">
        <v>545</v>
      </c>
      <c r="D547">
        <v>141</v>
      </c>
      <c r="E547">
        <v>1</v>
      </c>
      <c r="F547">
        <v>141</v>
      </c>
      <c r="K547" t="str">
        <f t="shared" si="8"/>
        <v>/index.php/Frenken</v>
      </c>
      <c r="M547">
        <f>VLOOKUP($B547,'characters in chapter'!$A$5708:$B$10837,2,FALSE)</f>
        <v>141</v>
      </c>
      <c r="N547">
        <f>VLOOKUP($B547,'characters in chapter'!$D$5708:$E$10837,2,FALSE)</f>
        <v>141</v>
      </c>
      <c r="O547">
        <f>COUNTIF('characters in chapter'!$A$5708:$A$10837,characters!B547)</f>
        <v>1</v>
      </c>
    </row>
    <row r="548" spans="1:15">
      <c r="A548" t="s">
        <v>3585</v>
      </c>
      <c r="B548" t="s">
        <v>3586</v>
      </c>
      <c r="C548">
        <v>546</v>
      </c>
      <c r="D548">
        <v>326</v>
      </c>
      <c r="E548">
        <v>1</v>
      </c>
      <c r="F548">
        <v>326</v>
      </c>
      <c r="K548" t="str">
        <f t="shared" si="8"/>
        <v>/index.php/Frenya</v>
      </c>
      <c r="M548">
        <f>VLOOKUP($B548,'characters in chapter'!$A$5708:$B$10837,2,FALSE)</f>
        <v>326</v>
      </c>
      <c r="N548">
        <f>VLOOKUP($B548,'characters in chapter'!$D$5708:$E$10837,2,FALSE)</f>
        <v>326</v>
      </c>
      <c r="O548">
        <f>COUNTIF('characters in chapter'!$A$5708:$A$10837,characters!B548)</f>
        <v>1</v>
      </c>
    </row>
    <row r="549" spans="1:15">
      <c r="A549" t="s">
        <v>3587</v>
      </c>
      <c r="B549" t="s">
        <v>3588</v>
      </c>
      <c r="C549">
        <v>547</v>
      </c>
      <c r="D549">
        <v>-1</v>
      </c>
      <c r="E549">
        <v>0</v>
      </c>
      <c r="F549">
        <v>0</v>
      </c>
      <c r="K549" t="str">
        <f t="shared" si="8"/>
        <v>/index.php/Frynne</v>
      </c>
      <c r="M549" t="e">
        <f>VLOOKUP($B549,'characters in chapter'!$A$5708:$B$10837,2,FALSE)</f>
        <v>#N/A</v>
      </c>
      <c r="N549" t="e">
        <f>VLOOKUP($B549,'characters in chapter'!$D$5708:$E$10837,2,FALSE)</f>
        <v>#N/A</v>
      </c>
      <c r="O549">
        <f>COUNTIF('characters in chapter'!$A$5708:$A$10837,characters!B549)</f>
        <v>0</v>
      </c>
    </row>
    <row r="550" spans="1:15">
      <c r="A550" t="s">
        <v>3589</v>
      </c>
      <c r="B550" t="s">
        <v>3590</v>
      </c>
      <c r="C550">
        <v>548</v>
      </c>
      <c r="D550">
        <v>8</v>
      </c>
      <c r="E550">
        <v>1</v>
      </c>
      <c r="F550">
        <v>8</v>
      </c>
      <c r="K550" t="str">
        <f t="shared" si="8"/>
        <v>/index.php/Gage</v>
      </c>
      <c r="M550">
        <f>VLOOKUP($B550,'characters in chapter'!$A$5708:$B$10837,2,FALSE)</f>
        <v>8</v>
      </c>
      <c r="N550">
        <f>VLOOKUP($B550,'characters in chapter'!$D$5708:$E$10837,2,FALSE)</f>
        <v>8</v>
      </c>
      <c r="O550">
        <f>COUNTIF('characters in chapter'!$A$5708:$A$10837,characters!B550)</f>
        <v>1</v>
      </c>
    </row>
    <row r="551" spans="1:15">
      <c r="A551" t="s">
        <v>3591</v>
      </c>
      <c r="B551" t="s">
        <v>3592</v>
      </c>
      <c r="C551">
        <v>549</v>
      </c>
      <c r="D551">
        <v>345</v>
      </c>
      <c r="E551">
        <v>1</v>
      </c>
      <c r="F551">
        <v>345</v>
      </c>
      <c r="K551" t="str">
        <f t="shared" si="8"/>
        <v>/index.php/Galazza_Galare</v>
      </c>
      <c r="M551">
        <f>VLOOKUP($B551,'characters in chapter'!$A$5708:$B$10837,2,FALSE)</f>
        <v>311</v>
      </c>
      <c r="N551">
        <f>VLOOKUP($B551,'characters in chapter'!$D$5708:$E$10837,2,FALSE)</f>
        <v>345</v>
      </c>
      <c r="O551">
        <f>COUNTIF('characters in chapter'!$A$5708:$A$10837,characters!B551)</f>
        <v>4</v>
      </c>
    </row>
    <row r="552" spans="1:15">
      <c r="A552" t="s">
        <v>3593</v>
      </c>
      <c r="B552" t="s">
        <v>3594</v>
      </c>
      <c r="C552">
        <v>550</v>
      </c>
      <c r="D552">
        <v>20</v>
      </c>
      <c r="E552">
        <v>4</v>
      </c>
      <c r="F552">
        <v>301</v>
      </c>
      <c r="K552" t="str">
        <f t="shared" si="8"/>
        <v>/index.php/Galbart_Glover</v>
      </c>
      <c r="M552">
        <f>VLOOKUP($B552,'characters in chapter'!$A$5708:$B$10837,2,FALSE)</f>
        <v>20</v>
      </c>
      <c r="N552">
        <f>VLOOKUP($B552,'characters in chapter'!$D$5708:$E$10837,2,FALSE)</f>
        <v>317</v>
      </c>
      <c r="O552">
        <f>COUNTIF('characters in chapter'!$A$5708:$A$10837,characters!B552)</f>
        <v>5</v>
      </c>
    </row>
    <row r="553" spans="1:15">
      <c r="A553" t="s">
        <v>3595</v>
      </c>
      <c r="B553" t="s">
        <v>3596</v>
      </c>
      <c r="C553">
        <v>551</v>
      </c>
      <c r="D553">
        <v>-1</v>
      </c>
      <c r="E553">
        <v>0</v>
      </c>
      <c r="F553">
        <v>0</v>
      </c>
      <c r="K553" t="str">
        <f t="shared" si="8"/>
        <v>/index.php/Galladon</v>
      </c>
      <c r="M553" t="e">
        <f>VLOOKUP($B553,'characters in chapter'!$A$5708:$B$10837,2,FALSE)</f>
        <v>#N/A</v>
      </c>
      <c r="N553" t="e">
        <f>VLOOKUP($B553,'characters in chapter'!$D$5708:$E$10837,2,FALSE)</f>
        <v>#N/A</v>
      </c>
      <c r="O553">
        <f>COUNTIF('characters in chapter'!$A$5708:$A$10837,characters!B553)</f>
        <v>0</v>
      </c>
    </row>
    <row r="554" spans="1:15">
      <c r="A554" t="s">
        <v>3597</v>
      </c>
      <c r="B554" t="s">
        <v>1772</v>
      </c>
      <c r="C554">
        <v>552</v>
      </c>
      <c r="D554">
        <v>-1</v>
      </c>
      <c r="E554">
        <v>0</v>
      </c>
      <c r="F554">
        <v>0</v>
      </c>
      <c r="K554" t="str">
        <f t="shared" si="8"/>
        <v>/index.php/Galladon_of_Tarth</v>
      </c>
      <c r="M554" t="e">
        <f>VLOOKUP($B554,'characters in chapter'!$A$5708:$B$10837,2,FALSE)</f>
        <v>#N/A</v>
      </c>
      <c r="N554" t="e">
        <f>VLOOKUP($B554,'characters in chapter'!$D$5708:$E$10837,2,FALSE)</f>
        <v>#N/A</v>
      </c>
      <c r="O554">
        <f>COUNTIF('characters in chapter'!$A$5708:$A$10837,characters!B554)</f>
        <v>0</v>
      </c>
    </row>
    <row r="555" spans="1:15">
      <c r="A555" t="s">
        <v>3598</v>
      </c>
      <c r="B555" t="s">
        <v>3599</v>
      </c>
      <c r="C555">
        <v>553</v>
      </c>
      <c r="D555">
        <v>-1</v>
      </c>
      <c r="E555">
        <v>0</v>
      </c>
      <c r="F555">
        <v>0</v>
      </c>
      <c r="K555" t="str">
        <f t="shared" si="8"/>
        <v>/index.php/Gallard</v>
      </c>
      <c r="M555" t="e">
        <f>VLOOKUP($B555,'characters in chapter'!$A$5708:$B$10837,2,FALSE)</f>
        <v>#N/A</v>
      </c>
      <c r="N555" t="e">
        <f>VLOOKUP($B555,'characters in chapter'!$D$5708:$E$10837,2,FALSE)</f>
        <v>#N/A</v>
      </c>
      <c r="O555">
        <f>COUNTIF('characters in chapter'!$A$5708:$A$10837,characters!B555)</f>
        <v>0</v>
      </c>
    </row>
    <row r="556" spans="1:15">
      <c r="A556" t="s">
        <v>3600</v>
      </c>
      <c r="B556" t="s">
        <v>3601</v>
      </c>
      <c r="C556">
        <v>554</v>
      </c>
      <c r="D556">
        <v>-1</v>
      </c>
      <c r="E556">
        <v>0</v>
      </c>
      <c r="F556">
        <v>0</v>
      </c>
      <c r="K556" t="str">
        <f t="shared" si="8"/>
        <v>/index.php/Galt</v>
      </c>
      <c r="M556" t="e">
        <f>VLOOKUP($B556,'characters in chapter'!$A$5708:$B$10837,2,FALSE)</f>
        <v>#N/A</v>
      </c>
      <c r="N556" t="e">
        <f>VLOOKUP($B556,'characters in chapter'!$D$5708:$E$10837,2,FALSE)</f>
        <v>#N/A</v>
      </c>
      <c r="O556">
        <f>COUNTIF('characters in chapter'!$A$5708:$A$10837,characters!B556)</f>
        <v>0</v>
      </c>
    </row>
    <row r="557" spans="1:15">
      <c r="A557" t="s">
        <v>3602</v>
      </c>
      <c r="B557" t="s">
        <v>1773</v>
      </c>
      <c r="C557">
        <v>555</v>
      </c>
      <c r="D557">
        <v>-1</v>
      </c>
      <c r="E557">
        <v>0</v>
      </c>
      <c r="F557">
        <v>0</v>
      </c>
      <c r="K557" t="str">
        <f t="shared" si="8"/>
        <v>/index.php/Galtry_the_Green</v>
      </c>
      <c r="M557" t="e">
        <f>VLOOKUP($B557,'characters in chapter'!$A$5708:$B$10837,2,FALSE)</f>
        <v>#N/A</v>
      </c>
      <c r="N557" t="e">
        <f>VLOOKUP($B557,'characters in chapter'!$D$5708:$E$10837,2,FALSE)</f>
        <v>#N/A</v>
      </c>
      <c r="O557">
        <f>COUNTIF('characters in chapter'!$A$5708:$A$10837,characters!B557)</f>
        <v>0</v>
      </c>
    </row>
    <row r="558" spans="1:15">
      <c r="A558" t="s">
        <v>3603</v>
      </c>
      <c r="B558" t="s">
        <v>3604</v>
      </c>
      <c r="C558">
        <v>556</v>
      </c>
      <c r="D558">
        <v>-1</v>
      </c>
      <c r="E558">
        <v>0</v>
      </c>
      <c r="F558">
        <v>0</v>
      </c>
      <c r="K558" t="str">
        <f t="shared" si="8"/>
        <v>/index.php/Galyeon_of_Cuy</v>
      </c>
      <c r="M558" t="e">
        <f>VLOOKUP($B558,'characters in chapter'!$A$5708:$B$10837,2,FALSE)</f>
        <v>#N/A</v>
      </c>
      <c r="N558" t="e">
        <f>VLOOKUP($B558,'characters in chapter'!$D$5708:$E$10837,2,FALSE)</f>
        <v>#N/A</v>
      </c>
      <c r="O558">
        <f>COUNTIF('characters in chapter'!$A$5708:$A$10837,characters!B558)</f>
        <v>0</v>
      </c>
    </row>
    <row r="559" spans="1:15">
      <c r="A559" t="s">
        <v>3605</v>
      </c>
      <c r="B559" t="s">
        <v>3606</v>
      </c>
      <c r="C559">
        <v>557</v>
      </c>
      <c r="D559">
        <v>0</v>
      </c>
      <c r="E559">
        <v>3</v>
      </c>
      <c r="F559">
        <v>21</v>
      </c>
      <c r="K559" t="str">
        <f t="shared" si="8"/>
        <v>/index.php/Gared</v>
      </c>
      <c r="M559">
        <f>VLOOKUP($B559,'characters in chapter'!$A$5708:$B$10837,2,FALSE)</f>
        <v>0</v>
      </c>
      <c r="N559">
        <f>VLOOKUP($B559,'characters in chapter'!$D$5708:$E$10837,2,FALSE)</f>
        <v>21</v>
      </c>
      <c r="O559">
        <f>COUNTIF('characters in chapter'!$A$5708:$A$10837,characters!B559)</f>
        <v>3</v>
      </c>
    </row>
    <row r="560" spans="1:15">
      <c r="A560" t="s">
        <v>3607</v>
      </c>
      <c r="B560" t="s">
        <v>3608</v>
      </c>
      <c r="C560">
        <v>558</v>
      </c>
      <c r="D560">
        <v>-1</v>
      </c>
      <c r="E560">
        <v>0</v>
      </c>
      <c r="F560">
        <v>0</v>
      </c>
      <c r="K560" t="str">
        <f t="shared" si="8"/>
        <v>/index.php/Gareth_Clifton</v>
      </c>
      <c r="M560" t="e">
        <f>VLOOKUP($B560,'characters in chapter'!$A$5708:$B$10837,2,FALSE)</f>
        <v>#N/A</v>
      </c>
      <c r="N560" t="e">
        <f>VLOOKUP($B560,'characters in chapter'!$D$5708:$E$10837,2,FALSE)</f>
        <v>#N/A</v>
      </c>
      <c r="O560">
        <f>COUNTIF('characters in chapter'!$A$5708:$A$10837,characters!B560)</f>
        <v>0</v>
      </c>
    </row>
    <row r="561" spans="1:15">
      <c r="A561" t="s">
        <v>3609</v>
      </c>
      <c r="B561" t="s">
        <v>1774</v>
      </c>
      <c r="C561">
        <v>559</v>
      </c>
      <c r="D561">
        <v>-1</v>
      </c>
      <c r="E561">
        <v>0</v>
      </c>
      <c r="F561">
        <v>0</v>
      </c>
      <c r="K561" t="str">
        <f t="shared" si="8"/>
        <v>/index.php/Gareth_the_Grey</v>
      </c>
      <c r="M561" t="e">
        <f>VLOOKUP($B561,'characters in chapter'!$A$5708:$B$10837,2,FALSE)</f>
        <v>#N/A</v>
      </c>
      <c r="N561" t="e">
        <f>VLOOKUP($B561,'characters in chapter'!$D$5708:$E$10837,2,FALSE)</f>
        <v>#N/A</v>
      </c>
      <c r="O561">
        <f>COUNTIF('characters in chapter'!$A$5708:$A$10837,characters!B561)</f>
        <v>0</v>
      </c>
    </row>
    <row r="562" spans="1:15">
      <c r="A562" t="s">
        <v>3610</v>
      </c>
      <c r="B562" t="s">
        <v>3611</v>
      </c>
      <c r="C562">
        <v>560</v>
      </c>
      <c r="D562">
        <v>182</v>
      </c>
      <c r="E562">
        <v>1</v>
      </c>
      <c r="F562">
        <v>182</v>
      </c>
      <c r="K562" t="str">
        <f t="shared" si="8"/>
        <v>/index.php/Garigus</v>
      </c>
      <c r="M562">
        <f>VLOOKUP($B562,'characters in chapter'!$A$5708:$B$10837,2,FALSE)</f>
        <v>182</v>
      </c>
      <c r="N562">
        <f>VLOOKUP($B562,'characters in chapter'!$D$5708:$E$10837,2,FALSE)</f>
        <v>182</v>
      </c>
      <c r="O562">
        <f>COUNTIF('characters in chapter'!$A$5708:$A$10837,characters!B562)</f>
        <v>1</v>
      </c>
    </row>
    <row r="563" spans="1:15">
      <c r="A563" t="s">
        <v>3612</v>
      </c>
      <c r="B563" t="s">
        <v>3613</v>
      </c>
      <c r="C563">
        <v>561</v>
      </c>
      <c r="D563">
        <v>249</v>
      </c>
      <c r="E563">
        <v>2</v>
      </c>
      <c r="F563">
        <v>268</v>
      </c>
      <c r="K563" t="str">
        <f t="shared" si="8"/>
        <v>/index.php/Garin_(Orphans)</v>
      </c>
      <c r="M563">
        <f>VLOOKUP($B563,'characters in chapter'!$A$5708:$B$10837,2,FALSE)</f>
        <v>249</v>
      </c>
      <c r="N563">
        <f>VLOOKUP($B563,'characters in chapter'!$D$5708:$E$10837,2,FALSE)</f>
        <v>268</v>
      </c>
      <c r="O563">
        <f>COUNTIF('characters in chapter'!$A$5708:$A$10837,characters!B563)</f>
        <v>2</v>
      </c>
    </row>
    <row r="564" spans="1:15">
      <c r="A564" t="s">
        <v>3614</v>
      </c>
      <c r="B564" t="s">
        <v>3615</v>
      </c>
      <c r="C564">
        <v>562</v>
      </c>
      <c r="D564">
        <v>-1</v>
      </c>
      <c r="E564">
        <v>0</v>
      </c>
      <c r="F564">
        <v>0</v>
      </c>
      <c r="K564" t="str">
        <f t="shared" si="8"/>
        <v>/index.php/Garin_(Prince)</v>
      </c>
      <c r="M564" t="e">
        <f>VLOOKUP($B564,'characters in chapter'!$A$5708:$B$10837,2,FALSE)</f>
        <v>#N/A</v>
      </c>
      <c r="N564" t="e">
        <f>VLOOKUP($B564,'characters in chapter'!$D$5708:$E$10837,2,FALSE)</f>
        <v>#N/A</v>
      </c>
      <c r="O564">
        <f>COUNTIF('characters in chapter'!$A$5708:$A$10837,characters!B564)</f>
        <v>0</v>
      </c>
    </row>
    <row r="565" spans="1:15">
      <c r="A565" t="s">
        <v>3616</v>
      </c>
      <c r="B565" t="s">
        <v>3617</v>
      </c>
      <c r="C565">
        <v>563</v>
      </c>
      <c r="D565">
        <v>-1</v>
      </c>
      <c r="E565">
        <v>0</v>
      </c>
      <c r="F565">
        <v>0</v>
      </c>
      <c r="K565" t="str">
        <f t="shared" si="8"/>
        <v>/index.php/Gariss</v>
      </c>
      <c r="M565" t="e">
        <f>VLOOKUP($B565,'characters in chapter'!$A$5708:$B$10837,2,FALSE)</f>
        <v>#N/A</v>
      </c>
      <c r="N565" t="e">
        <f>VLOOKUP($B565,'characters in chapter'!$D$5708:$E$10837,2,FALSE)</f>
        <v>#N/A</v>
      </c>
      <c r="O565">
        <f>COUNTIF('characters in chapter'!$A$5708:$A$10837,characters!B565)</f>
        <v>0</v>
      </c>
    </row>
    <row r="566" spans="1:15">
      <c r="A566" t="s">
        <v>3618</v>
      </c>
      <c r="B566" t="s">
        <v>3619</v>
      </c>
      <c r="C566">
        <v>564</v>
      </c>
      <c r="D566">
        <v>-1</v>
      </c>
      <c r="E566">
        <v>0</v>
      </c>
      <c r="F566">
        <v>0</v>
      </c>
      <c r="K566" t="str">
        <f t="shared" si="8"/>
        <v>/index.php/Garizon</v>
      </c>
      <c r="M566" t="e">
        <f>VLOOKUP($B566,'characters in chapter'!$A$5708:$B$10837,2,FALSE)</f>
        <v>#N/A</v>
      </c>
      <c r="N566" t="e">
        <f>VLOOKUP($B566,'characters in chapter'!$D$5708:$E$10837,2,FALSE)</f>
        <v>#N/A</v>
      </c>
      <c r="O566">
        <f>COUNTIF('characters in chapter'!$A$5708:$A$10837,characters!B566)</f>
        <v>0</v>
      </c>
    </row>
    <row r="567" spans="1:15">
      <c r="A567" t="s">
        <v>3620</v>
      </c>
      <c r="B567" t="s">
        <v>3621</v>
      </c>
      <c r="C567">
        <v>565</v>
      </c>
      <c r="D567">
        <v>164</v>
      </c>
      <c r="E567">
        <v>7</v>
      </c>
      <c r="F567">
        <v>271</v>
      </c>
      <c r="K567" t="str">
        <f t="shared" si="8"/>
        <v>/index.php/Garlan_Tyrell</v>
      </c>
      <c r="M567">
        <f>VLOOKUP($B567,'characters in chapter'!$A$5708:$B$10837,2,FALSE)</f>
        <v>164</v>
      </c>
      <c r="N567">
        <f>VLOOKUP($B567,'characters in chapter'!$D$5708:$E$10837,2,FALSE)</f>
        <v>271</v>
      </c>
      <c r="O567">
        <f>COUNTIF('characters in chapter'!$A$5708:$A$10837,characters!B567)</f>
        <v>7</v>
      </c>
    </row>
    <row r="568" spans="1:15">
      <c r="A568" t="s">
        <v>3622</v>
      </c>
      <c r="B568" t="s">
        <v>3623</v>
      </c>
      <c r="C568">
        <v>566</v>
      </c>
      <c r="D568">
        <v>-1</v>
      </c>
      <c r="E568">
        <v>0</v>
      </c>
      <c r="F568">
        <v>0</v>
      </c>
      <c r="K568" t="str">
        <f t="shared" si="8"/>
        <v>/index.php/Garrett_Flowers</v>
      </c>
      <c r="M568" t="e">
        <f>VLOOKUP($B568,'characters in chapter'!$A$5708:$B$10837,2,FALSE)</f>
        <v>#N/A</v>
      </c>
      <c r="N568" t="e">
        <f>VLOOKUP($B568,'characters in chapter'!$D$5708:$E$10837,2,FALSE)</f>
        <v>#N/A</v>
      </c>
      <c r="O568">
        <f>COUNTIF('characters in chapter'!$A$5708:$A$10837,characters!B568)</f>
        <v>0</v>
      </c>
    </row>
    <row r="569" spans="1:15">
      <c r="A569" t="s">
        <v>3624</v>
      </c>
      <c r="B569" t="s">
        <v>3625</v>
      </c>
      <c r="C569">
        <v>567</v>
      </c>
      <c r="D569">
        <v>-1</v>
      </c>
      <c r="E569">
        <v>0</v>
      </c>
      <c r="F569">
        <v>0</v>
      </c>
      <c r="K569" t="str">
        <f t="shared" si="8"/>
        <v>/index.php/Garrett_Paege</v>
      </c>
      <c r="M569" t="e">
        <f>VLOOKUP($B569,'characters in chapter'!$A$5708:$B$10837,2,FALSE)</f>
        <v>#N/A</v>
      </c>
      <c r="N569" t="e">
        <f>VLOOKUP($B569,'characters in chapter'!$D$5708:$E$10837,2,FALSE)</f>
        <v>#N/A</v>
      </c>
      <c r="O569">
        <f>COUNTIF('characters in chapter'!$A$5708:$A$10837,characters!B569)</f>
        <v>0</v>
      </c>
    </row>
    <row r="570" spans="1:15">
      <c r="A570" t="s">
        <v>3626</v>
      </c>
      <c r="B570" t="s">
        <v>3627</v>
      </c>
      <c r="C570">
        <v>568</v>
      </c>
      <c r="D570">
        <v>-1</v>
      </c>
      <c r="E570">
        <v>0</v>
      </c>
      <c r="F570">
        <v>0</v>
      </c>
      <c r="K570" t="str">
        <f t="shared" si="8"/>
        <v>/index.php/Garrison_Prester</v>
      </c>
      <c r="M570" t="e">
        <f>VLOOKUP($B570,'characters in chapter'!$A$5708:$B$10837,2,FALSE)</f>
        <v>#N/A</v>
      </c>
      <c r="N570" t="e">
        <f>VLOOKUP($B570,'characters in chapter'!$D$5708:$E$10837,2,FALSE)</f>
        <v>#N/A</v>
      </c>
      <c r="O570">
        <f>COUNTIF('characters in chapter'!$A$5708:$A$10837,characters!B570)</f>
        <v>0</v>
      </c>
    </row>
    <row r="571" spans="1:15">
      <c r="A571" t="s">
        <v>3628</v>
      </c>
      <c r="B571" t="s">
        <v>3629</v>
      </c>
      <c r="C571">
        <v>569</v>
      </c>
      <c r="D571">
        <v>-1</v>
      </c>
      <c r="E571">
        <v>0</v>
      </c>
      <c r="F571">
        <v>0</v>
      </c>
      <c r="K571" t="str">
        <f t="shared" si="8"/>
        <v>/index.php/Garse_Flowers</v>
      </c>
      <c r="M571" t="e">
        <f>VLOOKUP($B571,'characters in chapter'!$A$5708:$B$10837,2,FALSE)</f>
        <v>#N/A</v>
      </c>
      <c r="N571" t="e">
        <f>VLOOKUP($B571,'characters in chapter'!$D$5708:$E$10837,2,FALSE)</f>
        <v>#N/A</v>
      </c>
      <c r="O571">
        <f>COUNTIF('characters in chapter'!$A$5708:$A$10837,characters!B571)</f>
        <v>0</v>
      </c>
    </row>
    <row r="572" spans="1:15">
      <c r="A572" t="s">
        <v>3630</v>
      </c>
      <c r="B572" t="s">
        <v>3631</v>
      </c>
      <c r="C572">
        <v>570</v>
      </c>
      <c r="D572">
        <v>-1</v>
      </c>
      <c r="E572">
        <v>0</v>
      </c>
      <c r="F572">
        <v>0</v>
      </c>
      <c r="K572" t="str">
        <f t="shared" si="8"/>
        <v>/index.php/Garse_Goodbrook</v>
      </c>
      <c r="M572">
        <f>VLOOKUP($B572,'characters in chapter'!$A$5708:$B$10837,2,FALSE)</f>
        <v>197</v>
      </c>
      <c r="N572">
        <f>VLOOKUP($B572,'characters in chapter'!$D$5708:$E$10837,2,FALSE)</f>
        <v>197</v>
      </c>
      <c r="O572">
        <f>COUNTIF('characters in chapter'!$A$5708:$A$10837,characters!B572)</f>
        <v>1</v>
      </c>
    </row>
    <row r="573" spans="1:15">
      <c r="A573" t="s">
        <v>3643</v>
      </c>
      <c r="B573" t="s">
        <v>3644</v>
      </c>
      <c r="C573">
        <v>571</v>
      </c>
      <c r="D573">
        <v>-1</v>
      </c>
      <c r="E573">
        <v>0</v>
      </c>
      <c r="F573">
        <v>0</v>
      </c>
      <c r="K573" t="str">
        <f t="shared" si="8"/>
        <v>/index.php/Garth</v>
      </c>
      <c r="M573" t="e">
        <f>VLOOKUP($B573,'characters in chapter'!$A$5708:$B$10837,2,FALSE)</f>
        <v>#N/A</v>
      </c>
      <c r="N573" t="e">
        <f>VLOOKUP($B573,'characters in chapter'!$D$5708:$E$10837,2,FALSE)</f>
        <v>#N/A</v>
      </c>
      <c r="O573">
        <f>COUNTIF('characters in chapter'!$A$5708:$A$10837,characters!B573)</f>
        <v>0</v>
      </c>
    </row>
    <row r="574" spans="1:15">
      <c r="A574" t="s">
        <v>3632</v>
      </c>
      <c r="B574" t="s">
        <v>3633</v>
      </c>
      <c r="C574">
        <v>572</v>
      </c>
      <c r="D574">
        <v>-1</v>
      </c>
      <c r="E574">
        <v>0</v>
      </c>
      <c r="F574">
        <v>0</v>
      </c>
      <c r="K574" t="str">
        <f t="shared" si="8"/>
        <v>/index.php/Garth_(Greenaway)</v>
      </c>
      <c r="M574">
        <f>VLOOKUP($B574,'characters in chapter'!$A$5708:$B$10837,2,FALSE)</f>
        <v>178</v>
      </c>
      <c r="N574">
        <f>VLOOKUP($B574,'characters in chapter'!$D$5708:$E$10837,2,FALSE)</f>
        <v>279</v>
      </c>
      <c r="O574">
        <f>COUNTIF('characters in chapter'!$A$5708:$A$10837,characters!B574)</f>
        <v>2</v>
      </c>
    </row>
    <row r="575" spans="1:15">
      <c r="A575" t="s">
        <v>3634</v>
      </c>
      <c r="B575" t="s">
        <v>3635</v>
      </c>
      <c r="C575">
        <v>573</v>
      </c>
      <c r="D575">
        <v>151</v>
      </c>
      <c r="E575">
        <v>1</v>
      </c>
      <c r="F575">
        <v>151</v>
      </c>
      <c r="K575" t="str">
        <f t="shared" si="8"/>
        <v>/index.php/Garth_Gardener_(Greenhand)</v>
      </c>
      <c r="M575">
        <f>VLOOKUP($B575,'characters in chapter'!$A$5708:$B$10837,2,FALSE)</f>
        <v>151</v>
      </c>
      <c r="N575">
        <f>VLOOKUP($B575,'characters in chapter'!$D$5708:$E$10837,2,FALSE)</f>
        <v>151</v>
      </c>
      <c r="O575">
        <f>COUNTIF('characters in chapter'!$A$5708:$A$10837,characters!B575)</f>
        <v>1</v>
      </c>
    </row>
    <row r="576" spans="1:15">
      <c r="A576" t="s">
        <v>3638</v>
      </c>
      <c r="B576" t="s">
        <v>1775</v>
      </c>
      <c r="C576">
        <v>574</v>
      </c>
      <c r="D576">
        <v>-1</v>
      </c>
      <c r="E576">
        <v>0</v>
      </c>
      <c r="F576">
        <v>0</v>
      </c>
      <c r="K576" t="str">
        <f t="shared" si="8"/>
        <v>/index.php/Garth_Greenfield</v>
      </c>
      <c r="M576" t="e">
        <f>VLOOKUP($B576,'characters in chapter'!$A$5708:$B$10837,2,FALSE)</f>
        <v>#N/A</v>
      </c>
      <c r="N576" t="e">
        <f>VLOOKUP($B576,'characters in chapter'!$D$5708:$E$10837,2,FALSE)</f>
        <v>#N/A</v>
      </c>
      <c r="O576">
        <f>COUNTIF('characters in chapter'!$A$5708:$A$10837,characters!B576)</f>
        <v>0</v>
      </c>
    </row>
    <row r="577" spans="1:15">
      <c r="A577" t="s">
        <v>3639</v>
      </c>
      <c r="B577" t="s">
        <v>3640</v>
      </c>
      <c r="C577">
        <v>575</v>
      </c>
      <c r="D577">
        <v>306</v>
      </c>
      <c r="E577">
        <v>1</v>
      </c>
      <c r="F577">
        <v>306</v>
      </c>
      <c r="K577" t="str">
        <f t="shared" si="8"/>
        <v>/index.php/Garth_Greyfeather</v>
      </c>
      <c r="M577">
        <f>VLOOKUP($B577,'characters in chapter'!$A$5708:$B$10837,2,FALSE)</f>
        <v>306</v>
      </c>
      <c r="N577">
        <f>VLOOKUP($B577,'characters in chapter'!$D$5708:$E$10837,2,FALSE)</f>
        <v>306</v>
      </c>
      <c r="O577">
        <f>COUNTIF('characters in chapter'!$A$5708:$A$10837,characters!B577)</f>
        <v>1</v>
      </c>
    </row>
    <row r="578" spans="1:15">
      <c r="A578" t="s">
        <v>3641</v>
      </c>
      <c r="B578" t="s">
        <v>3642</v>
      </c>
      <c r="C578">
        <v>576</v>
      </c>
      <c r="D578">
        <v>-1</v>
      </c>
      <c r="E578">
        <v>0</v>
      </c>
      <c r="F578">
        <v>0</v>
      </c>
      <c r="K578" t="str">
        <f t="shared" ref="K578:K641" si="9">A578</f>
        <v>/index.php/Garth_Hightower</v>
      </c>
      <c r="M578" t="e">
        <f>VLOOKUP($B578,'characters in chapter'!$A$5708:$B$10837,2,FALSE)</f>
        <v>#N/A</v>
      </c>
      <c r="N578" t="e">
        <f>VLOOKUP($B578,'characters in chapter'!$D$5708:$E$10837,2,FALSE)</f>
        <v>#N/A</v>
      </c>
      <c r="O578">
        <f>COUNTIF('characters in chapter'!$A$5708:$A$10837,characters!B578)</f>
        <v>0</v>
      </c>
    </row>
    <row r="579" spans="1:15">
      <c r="A579" t="s">
        <v>3645</v>
      </c>
      <c r="B579" t="s">
        <v>3646</v>
      </c>
      <c r="C579">
        <v>577</v>
      </c>
      <c r="D579">
        <v>235</v>
      </c>
      <c r="E579">
        <v>1</v>
      </c>
      <c r="F579">
        <v>235</v>
      </c>
      <c r="K579" t="str">
        <f t="shared" si="9"/>
        <v>/index.php/Garth_Tyrell</v>
      </c>
      <c r="M579">
        <f>VLOOKUP($B579,'characters in chapter'!$A$5708:$B$10837,2,FALSE)</f>
        <v>235</v>
      </c>
      <c r="N579">
        <f>VLOOKUP($B579,'characters in chapter'!$D$5708:$E$10837,2,FALSE)</f>
        <v>347</v>
      </c>
      <c r="O579">
        <f>COUNTIF('characters in chapter'!$A$5708:$A$10837,characters!B579)</f>
        <v>2</v>
      </c>
    </row>
    <row r="580" spans="1:15">
      <c r="A580" t="s">
        <v>3636</v>
      </c>
      <c r="B580" t="s">
        <v>3637</v>
      </c>
      <c r="C580">
        <v>578</v>
      </c>
      <c r="D580">
        <v>-1</v>
      </c>
      <c r="E580">
        <v>0</v>
      </c>
      <c r="F580">
        <v>0</v>
      </c>
      <c r="K580" t="str">
        <f t="shared" si="9"/>
        <v>/index.php/Garth_XII_Gardener</v>
      </c>
      <c r="M580" t="e">
        <f>VLOOKUP($B580,'characters in chapter'!$A$5708:$B$10837,2,FALSE)</f>
        <v>#N/A</v>
      </c>
      <c r="N580" t="e">
        <f>VLOOKUP($B580,'characters in chapter'!$D$5708:$E$10837,2,FALSE)</f>
        <v>#N/A</v>
      </c>
      <c r="O580">
        <f>COUNTIF('characters in chapter'!$A$5708:$A$10837,characters!B580)</f>
        <v>0</v>
      </c>
    </row>
    <row r="581" spans="1:15">
      <c r="A581" t="s">
        <v>3647</v>
      </c>
      <c r="B581" t="s">
        <v>3648</v>
      </c>
      <c r="C581">
        <v>579</v>
      </c>
      <c r="D581">
        <v>241</v>
      </c>
      <c r="E581">
        <v>1</v>
      </c>
      <c r="F581">
        <v>241</v>
      </c>
      <c r="K581" t="str">
        <f t="shared" si="9"/>
        <v>/index.php/Gascoyne</v>
      </c>
      <c r="M581">
        <f>VLOOKUP($B581,'characters in chapter'!$A$5708:$B$10837,2,FALSE)</f>
        <v>241</v>
      </c>
      <c r="N581">
        <f>VLOOKUP($B581,'characters in chapter'!$D$5708:$E$10837,2,FALSE)</f>
        <v>241</v>
      </c>
      <c r="O581">
        <f>COUNTIF('characters in chapter'!$A$5708:$A$10837,characters!B581)</f>
        <v>1</v>
      </c>
    </row>
    <row r="582" spans="1:15">
      <c r="A582" t="s">
        <v>3649</v>
      </c>
      <c r="B582" t="s">
        <v>1776</v>
      </c>
      <c r="C582">
        <v>580</v>
      </c>
      <c r="D582">
        <v>-1</v>
      </c>
      <c r="E582">
        <v>0</v>
      </c>
      <c r="F582">
        <v>0</v>
      </c>
      <c r="K582" t="str">
        <f t="shared" si="9"/>
        <v>/index.php/Gawen_Glover</v>
      </c>
      <c r="M582" t="e">
        <f>VLOOKUP($B582,'characters in chapter'!$A$5708:$B$10837,2,FALSE)</f>
        <v>#N/A</v>
      </c>
      <c r="N582" t="e">
        <f>VLOOKUP($B582,'characters in chapter'!$D$5708:$E$10837,2,FALSE)</f>
        <v>#N/A</v>
      </c>
      <c r="O582">
        <f>COUNTIF('characters in chapter'!$A$5708:$A$10837,characters!B582)</f>
        <v>0</v>
      </c>
    </row>
    <row r="583" spans="1:15">
      <c r="A583" t="s">
        <v>3650</v>
      </c>
      <c r="B583" t="s">
        <v>1777</v>
      </c>
      <c r="C583">
        <v>581</v>
      </c>
      <c r="D583">
        <v>-1</v>
      </c>
      <c r="E583">
        <v>0</v>
      </c>
      <c r="F583">
        <v>0</v>
      </c>
      <c r="K583" t="str">
        <f t="shared" si="9"/>
        <v>/index.php/Gawen_Swann</v>
      </c>
      <c r="M583" t="e">
        <f>VLOOKUP($B583,'characters in chapter'!$A$5708:$B$10837,2,FALSE)</f>
        <v>#N/A</v>
      </c>
      <c r="N583" t="e">
        <f>VLOOKUP($B583,'characters in chapter'!$D$5708:$E$10837,2,FALSE)</f>
        <v>#N/A</v>
      </c>
      <c r="O583">
        <f>COUNTIF('characters in chapter'!$A$5708:$A$10837,characters!B583)</f>
        <v>0</v>
      </c>
    </row>
    <row r="584" spans="1:15">
      <c r="A584" t="s">
        <v>3651</v>
      </c>
      <c r="B584" t="s">
        <v>3652</v>
      </c>
      <c r="C584">
        <v>582</v>
      </c>
      <c r="D584">
        <v>164</v>
      </c>
      <c r="E584">
        <v>4</v>
      </c>
      <c r="F584">
        <v>272</v>
      </c>
      <c r="K584" t="str">
        <f t="shared" si="9"/>
        <v>/index.php/Gawen_Westerling</v>
      </c>
      <c r="M584">
        <f>VLOOKUP($B584,'characters in chapter'!$A$5708:$B$10837,2,FALSE)</f>
        <v>164</v>
      </c>
      <c r="N584">
        <f>VLOOKUP($B584,'characters in chapter'!$D$5708:$E$10837,2,FALSE)</f>
        <v>272</v>
      </c>
      <c r="O584">
        <f>COUNTIF('characters in chapter'!$A$5708:$A$10837,characters!B584)</f>
        <v>4</v>
      </c>
    </row>
    <row r="585" spans="1:15">
      <c r="A585" t="s">
        <v>3653</v>
      </c>
      <c r="B585" t="s">
        <v>3654</v>
      </c>
      <c r="C585">
        <v>583</v>
      </c>
      <c r="D585">
        <v>107</v>
      </c>
      <c r="E585">
        <v>1</v>
      </c>
      <c r="F585">
        <v>107</v>
      </c>
      <c r="K585" t="str">
        <f t="shared" si="9"/>
        <v>/index.php/Gawen_Wylde</v>
      </c>
      <c r="M585">
        <f>VLOOKUP($B585,'characters in chapter'!$A$5708:$B$10837,2,FALSE)</f>
        <v>107</v>
      </c>
      <c r="N585">
        <f>VLOOKUP($B585,'characters in chapter'!$D$5708:$E$10837,2,FALSE)</f>
        <v>107</v>
      </c>
      <c r="O585">
        <f>COUNTIF('characters in chapter'!$A$5708:$A$10837,characters!B585)</f>
        <v>1</v>
      </c>
    </row>
    <row r="586" spans="1:15">
      <c r="A586" t="s">
        <v>3655</v>
      </c>
      <c r="B586" t="s">
        <v>3656</v>
      </c>
      <c r="C586">
        <v>584</v>
      </c>
      <c r="D586">
        <v>-1</v>
      </c>
      <c r="E586">
        <v>0</v>
      </c>
      <c r="F586">
        <v>0</v>
      </c>
      <c r="K586" t="str">
        <f t="shared" si="9"/>
        <v>/index.php/Gelmarr</v>
      </c>
      <c r="M586">
        <f>VLOOKUP($B586,'characters in chapter'!$A$5708:$B$10837,2,FALSE)</f>
        <v>321</v>
      </c>
      <c r="N586">
        <f>VLOOKUP($B586,'characters in chapter'!$D$5708:$E$10837,2,FALSE)</f>
        <v>321</v>
      </c>
      <c r="O586">
        <f>COUNTIF('characters in chapter'!$A$5708:$A$10837,characters!B586)</f>
        <v>1</v>
      </c>
    </row>
    <row r="587" spans="1:15">
      <c r="A587" t="s">
        <v>3657</v>
      </c>
      <c r="B587" t="s">
        <v>3658</v>
      </c>
      <c r="C587">
        <v>585</v>
      </c>
      <c r="D587">
        <v>171</v>
      </c>
      <c r="E587">
        <v>1</v>
      </c>
      <c r="F587">
        <v>171</v>
      </c>
      <c r="K587" t="str">
        <f t="shared" si="9"/>
        <v>/index.php/Gendel</v>
      </c>
      <c r="M587">
        <f>VLOOKUP($B587,'characters in chapter'!$A$5708:$B$10837,2,FALSE)</f>
        <v>171</v>
      </c>
      <c r="N587">
        <f>VLOOKUP($B587,'characters in chapter'!$D$5708:$E$10837,2,FALSE)</f>
        <v>171</v>
      </c>
      <c r="O587">
        <f>COUNTIF('characters in chapter'!$A$5708:$A$10837,characters!B587)</f>
        <v>1</v>
      </c>
    </row>
    <row r="588" spans="1:15">
      <c r="A588" t="s">
        <v>3659</v>
      </c>
      <c r="B588" t="s">
        <v>3660</v>
      </c>
      <c r="C588">
        <v>586</v>
      </c>
      <c r="D588">
        <v>27</v>
      </c>
      <c r="E588">
        <v>18</v>
      </c>
      <c r="F588">
        <v>270</v>
      </c>
      <c r="H588" t="s">
        <v>14143</v>
      </c>
      <c r="K588" t="str">
        <f t="shared" si="9"/>
        <v>/index.php/Gendry</v>
      </c>
      <c r="M588">
        <f>VLOOKUP($B588,'characters in chapter'!$A$5708:$B$10837,2,FALSE)</f>
        <v>27</v>
      </c>
      <c r="N588">
        <f>VLOOKUP($B588,'characters in chapter'!$D$5708:$E$10837,2,FALSE)</f>
        <v>270</v>
      </c>
      <c r="O588">
        <f>COUNTIF('characters in chapter'!$A$5708:$A$10837,characters!B588)</f>
        <v>18</v>
      </c>
    </row>
    <row r="589" spans="1:15">
      <c r="A589" t="s">
        <v>3661</v>
      </c>
      <c r="B589" t="s">
        <v>3662</v>
      </c>
      <c r="C589">
        <v>587</v>
      </c>
      <c r="D589">
        <v>217</v>
      </c>
      <c r="E589">
        <v>4</v>
      </c>
      <c r="F589">
        <v>272</v>
      </c>
      <c r="G589" t="s">
        <v>14140</v>
      </c>
      <c r="H589" t="s">
        <v>14141</v>
      </c>
      <c r="K589" t="str">
        <f t="shared" si="9"/>
        <v>/index.php/Genna_Lannister</v>
      </c>
      <c r="M589">
        <f>VLOOKUP($B589,'characters in chapter'!$A$5708:$B$10837,2,FALSE)</f>
        <v>217</v>
      </c>
      <c r="N589">
        <f>VLOOKUP($B589,'characters in chapter'!$D$5708:$E$10837,2,FALSE)</f>
        <v>272</v>
      </c>
      <c r="O589">
        <f>COUNTIF('characters in chapter'!$A$5708:$A$10837,characters!B589)</f>
        <v>4</v>
      </c>
    </row>
    <row r="590" spans="1:15">
      <c r="A590" t="s">
        <v>3663</v>
      </c>
      <c r="B590" t="s">
        <v>3664</v>
      </c>
      <c r="C590">
        <v>588</v>
      </c>
      <c r="D590">
        <v>-1</v>
      </c>
      <c r="E590">
        <v>0</v>
      </c>
      <c r="F590">
        <v>0</v>
      </c>
      <c r="K590" t="str">
        <f t="shared" si="9"/>
        <v>/index.php/Gerald_Gower</v>
      </c>
      <c r="M590" t="e">
        <f>VLOOKUP($B590,'characters in chapter'!$A$5708:$B$10837,2,FALSE)</f>
        <v>#N/A</v>
      </c>
      <c r="N590" t="e">
        <f>VLOOKUP($B590,'characters in chapter'!$D$5708:$E$10837,2,FALSE)</f>
        <v>#N/A</v>
      </c>
      <c r="O590">
        <f>COUNTIF('characters in chapter'!$A$5708:$A$10837,characters!B590)</f>
        <v>0</v>
      </c>
    </row>
    <row r="591" spans="1:15">
      <c r="A591" t="s">
        <v>3665</v>
      </c>
      <c r="B591" t="s">
        <v>3666</v>
      </c>
      <c r="C591">
        <v>589</v>
      </c>
      <c r="D591">
        <v>-1</v>
      </c>
      <c r="E591">
        <v>0</v>
      </c>
      <c r="F591">
        <v>0</v>
      </c>
      <c r="K591" t="str">
        <f t="shared" si="9"/>
        <v>/index.php/Gerardys</v>
      </c>
      <c r="M591" t="e">
        <f>VLOOKUP($B591,'characters in chapter'!$A$5708:$B$10837,2,FALSE)</f>
        <v>#N/A</v>
      </c>
      <c r="N591" t="e">
        <f>VLOOKUP($B591,'characters in chapter'!$D$5708:$E$10837,2,FALSE)</f>
        <v>#N/A</v>
      </c>
      <c r="O591">
        <f>COUNTIF('characters in chapter'!$A$5708:$A$10837,characters!B591)</f>
        <v>0</v>
      </c>
    </row>
    <row r="592" spans="1:15">
      <c r="A592" t="s">
        <v>3667</v>
      </c>
      <c r="B592" t="s">
        <v>1778</v>
      </c>
      <c r="C592">
        <v>590</v>
      </c>
      <c r="D592">
        <v>-1</v>
      </c>
      <c r="E592">
        <v>0</v>
      </c>
      <c r="F592">
        <v>0</v>
      </c>
      <c r="K592" t="str">
        <f t="shared" si="9"/>
        <v>/index.php/Gergen</v>
      </c>
      <c r="M592" t="e">
        <f>VLOOKUP($B592,'characters in chapter'!$A$5708:$B$10837,2,FALSE)</f>
        <v>#N/A</v>
      </c>
      <c r="N592" t="e">
        <f>VLOOKUP($B592,'characters in chapter'!$D$5708:$E$10837,2,FALSE)</f>
        <v>#N/A</v>
      </c>
      <c r="O592">
        <f>COUNTIF('characters in chapter'!$A$5708:$A$10837,characters!B592)</f>
        <v>0</v>
      </c>
    </row>
    <row r="593" spans="1:15">
      <c r="A593" t="s">
        <v>3668</v>
      </c>
      <c r="B593" t="s">
        <v>3669</v>
      </c>
      <c r="C593">
        <v>591</v>
      </c>
      <c r="D593">
        <v>261</v>
      </c>
      <c r="E593">
        <v>2</v>
      </c>
      <c r="F593">
        <v>272</v>
      </c>
      <c r="G593" t="s">
        <v>14140</v>
      </c>
      <c r="K593" t="str">
        <f t="shared" si="9"/>
        <v>/index.php/Gerion_Lannister</v>
      </c>
      <c r="M593">
        <f>VLOOKUP($B593,'characters in chapter'!$A$5708:$B$10837,2,FALSE)</f>
        <v>261</v>
      </c>
      <c r="N593">
        <f>VLOOKUP($B593,'characters in chapter'!$D$5708:$E$10837,2,FALSE)</f>
        <v>272</v>
      </c>
      <c r="O593">
        <f>COUNTIF('characters in chapter'!$A$5708:$A$10837,characters!B593)</f>
        <v>2</v>
      </c>
    </row>
    <row r="594" spans="1:15">
      <c r="A594" t="s">
        <v>3670</v>
      </c>
      <c r="B594" t="s">
        <v>3671</v>
      </c>
      <c r="C594">
        <v>592</v>
      </c>
      <c r="D594">
        <v>249</v>
      </c>
      <c r="E594">
        <v>2</v>
      </c>
      <c r="F594">
        <v>268</v>
      </c>
      <c r="K594" t="str">
        <f t="shared" si="9"/>
        <v>/index.php/Gerold_Dayne</v>
      </c>
      <c r="M594">
        <f>VLOOKUP($B594,'characters in chapter'!$A$5708:$B$10837,2,FALSE)</f>
        <v>249</v>
      </c>
      <c r="N594">
        <f>VLOOKUP($B594,'characters in chapter'!$D$5708:$E$10837,2,FALSE)</f>
        <v>347</v>
      </c>
      <c r="O594">
        <f>COUNTIF('characters in chapter'!$A$5708:$A$10837,characters!B594)</f>
        <v>4</v>
      </c>
    </row>
    <row r="595" spans="1:15">
      <c r="A595" t="s">
        <v>3672</v>
      </c>
      <c r="B595" t="s">
        <v>3673</v>
      </c>
      <c r="C595">
        <v>593</v>
      </c>
      <c r="D595">
        <v>-1</v>
      </c>
      <c r="E595">
        <v>0</v>
      </c>
      <c r="F595">
        <v>0</v>
      </c>
      <c r="K595" t="str">
        <f t="shared" si="9"/>
        <v>/index.php/Gerold_Grafton</v>
      </c>
      <c r="M595" t="e">
        <f>VLOOKUP($B595,'characters in chapter'!$A$5708:$B$10837,2,FALSE)</f>
        <v>#N/A</v>
      </c>
      <c r="N595" t="e">
        <f>VLOOKUP($B595,'characters in chapter'!$D$5708:$E$10837,2,FALSE)</f>
        <v>#N/A</v>
      </c>
      <c r="O595">
        <f>COUNTIF('characters in chapter'!$A$5708:$A$10837,characters!B595)</f>
        <v>0</v>
      </c>
    </row>
    <row r="596" spans="1:15">
      <c r="A596" t="s">
        <v>3674</v>
      </c>
      <c r="B596" t="s">
        <v>3675</v>
      </c>
      <c r="C596">
        <v>594</v>
      </c>
      <c r="D596">
        <v>8</v>
      </c>
      <c r="E596">
        <v>5</v>
      </c>
      <c r="F596">
        <v>212</v>
      </c>
      <c r="K596" t="str">
        <f t="shared" si="9"/>
        <v>/index.php/Gerold_Hightower</v>
      </c>
      <c r="M596">
        <f>VLOOKUP($B596,'characters in chapter'!$A$5708:$B$10837,2,FALSE)</f>
        <v>8</v>
      </c>
      <c r="N596">
        <f>VLOOKUP($B596,'characters in chapter'!$D$5708:$E$10837,2,FALSE)</f>
        <v>212</v>
      </c>
      <c r="O596">
        <f>COUNTIF('characters in chapter'!$A$5708:$A$10837,characters!B596)</f>
        <v>5</v>
      </c>
    </row>
    <row r="597" spans="1:15">
      <c r="A597" t="s">
        <v>3676</v>
      </c>
      <c r="B597" t="s">
        <v>1779</v>
      </c>
      <c r="C597">
        <v>595</v>
      </c>
      <c r="D597">
        <v>-1</v>
      </c>
      <c r="E597">
        <v>0</v>
      </c>
      <c r="F597">
        <v>0</v>
      </c>
      <c r="K597" t="str">
        <f t="shared" si="9"/>
        <v>/index.php/Gerold_Lannister</v>
      </c>
      <c r="M597" t="e">
        <f>VLOOKUP($B597,'characters in chapter'!$A$5708:$B$10837,2,FALSE)</f>
        <v>#N/A</v>
      </c>
      <c r="N597" t="e">
        <f>VLOOKUP($B597,'characters in chapter'!$D$5708:$E$10837,2,FALSE)</f>
        <v>#N/A</v>
      </c>
      <c r="O597">
        <f>COUNTIF('characters in chapter'!$A$5708:$A$10837,characters!B597)</f>
        <v>0</v>
      </c>
    </row>
    <row r="598" spans="1:15">
      <c r="A598" t="s">
        <v>3677</v>
      </c>
      <c r="B598" t="s">
        <v>1780</v>
      </c>
      <c r="C598">
        <v>596</v>
      </c>
      <c r="D598">
        <v>-1</v>
      </c>
      <c r="E598">
        <v>0</v>
      </c>
      <c r="F598">
        <v>0</v>
      </c>
      <c r="K598" t="str">
        <f t="shared" si="9"/>
        <v>/index.php/Gerren</v>
      </c>
      <c r="M598" t="e">
        <f>VLOOKUP($B598,'characters in chapter'!$A$5708:$B$10837,2,FALSE)</f>
        <v>#N/A</v>
      </c>
      <c r="N598" t="e">
        <f>VLOOKUP($B598,'characters in chapter'!$D$5708:$E$10837,2,FALSE)</f>
        <v>#N/A</v>
      </c>
      <c r="O598">
        <f>COUNTIF('characters in chapter'!$A$5708:$A$10837,characters!B598)</f>
        <v>0</v>
      </c>
    </row>
    <row r="599" spans="1:15">
      <c r="A599" t="s">
        <v>3678</v>
      </c>
      <c r="B599" t="s">
        <v>3679</v>
      </c>
      <c r="C599">
        <v>597</v>
      </c>
      <c r="D599">
        <v>281</v>
      </c>
      <c r="E599">
        <v>4</v>
      </c>
      <c r="F599">
        <v>345</v>
      </c>
      <c r="K599" t="str">
        <f t="shared" si="9"/>
        <v>/index.php/Gerris_Drinkwater</v>
      </c>
      <c r="M599">
        <f>VLOOKUP($B599,'characters in chapter'!$A$5708:$B$10837,2,FALSE)</f>
        <v>281</v>
      </c>
      <c r="N599">
        <f>VLOOKUP($B599,'characters in chapter'!$D$5708:$E$10837,2,FALSE)</f>
        <v>345</v>
      </c>
      <c r="O599">
        <f>COUNTIF('characters in chapter'!$A$5708:$A$10837,characters!B599)</f>
        <v>6</v>
      </c>
    </row>
    <row r="600" spans="1:15">
      <c r="A600" t="s">
        <v>3680</v>
      </c>
      <c r="B600" t="s">
        <v>3681</v>
      </c>
      <c r="C600">
        <v>598</v>
      </c>
      <c r="D600">
        <v>-1</v>
      </c>
      <c r="E600">
        <v>0</v>
      </c>
      <c r="F600">
        <v>0</v>
      </c>
      <c r="K600" t="str">
        <f t="shared" si="9"/>
        <v>/index.php/Gevin_Harlaw</v>
      </c>
      <c r="M600" t="e">
        <f>VLOOKUP($B600,'characters in chapter'!$A$5708:$B$10837,2,FALSE)</f>
        <v>#N/A</v>
      </c>
      <c r="N600" t="e">
        <f>VLOOKUP($B600,'characters in chapter'!$D$5708:$E$10837,2,FALSE)</f>
        <v>#N/A</v>
      </c>
      <c r="O600">
        <f>COUNTIF('characters in chapter'!$A$5708:$A$10837,characters!B600)</f>
        <v>0</v>
      </c>
    </row>
    <row r="601" spans="1:15">
      <c r="A601" t="s">
        <v>3682</v>
      </c>
      <c r="B601" t="s">
        <v>1781</v>
      </c>
      <c r="C601">
        <v>599</v>
      </c>
      <c r="D601">
        <v>291</v>
      </c>
      <c r="E601">
        <v>1</v>
      </c>
      <c r="F601">
        <v>291</v>
      </c>
      <c r="K601" t="str">
        <f t="shared" si="9"/>
        <v>/index.php/Ghael</v>
      </c>
      <c r="M601">
        <f>VLOOKUP($B601,'characters in chapter'!$A$5708:$B$10837,2,FALSE)</f>
        <v>291</v>
      </c>
      <c r="N601">
        <f>VLOOKUP($B601,'characters in chapter'!$D$5708:$E$10837,2,FALSE)</f>
        <v>291</v>
      </c>
      <c r="O601">
        <f>COUNTIF('characters in chapter'!$A$5708:$A$10837,characters!B601)</f>
        <v>1</v>
      </c>
    </row>
    <row r="602" spans="1:15">
      <c r="A602" t="s">
        <v>3683</v>
      </c>
      <c r="B602" t="s">
        <v>3684</v>
      </c>
      <c r="C602">
        <v>600</v>
      </c>
      <c r="D602">
        <v>167</v>
      </c>
      <c r="E602">
        <v>2</v>
      </c>
      <c r="F602">
        <v>188</v>
      </c>
      <c r="K602" t="str">
        <f t="shared" si="9"/>
        <v>/index.php/Ghost_of_High_Heart</v>
      </c>
      <c r="M602">
        <f>VLOOKUP($B602,'characters in chapter'!$A$5708:$B$10837,2,FALSE)</f>
        <v>167</v>
      </c>
      <c r="N602">
        <f>VLOOKUP($B602,'characters in chapter'!$D$5708:$E$10837,2,FALSE)</f>
        <v>188</v>
      </c>
      <c r="O602">
        <f>COUNTIF('characters in chapter'!$A$5708:$A$10837,characters!B602)</f>
        <v>2</v>
      </c>
    </row>
    <row r="603" spans="1:15">
      <c r="A603" t="s">
        <v>3685</v>
      </c>
      <c r="B603" t="s">
        <v>3686</v>
      </c>
      <c r="C603">
        <v>601</v>
      </c>
      <c r="D603">
        <v>-1</v>
      </c>
      <c r="E603">
        <v>0</v>
      </c>
      <c r="F603">
        <v>0</v>
      </c>
      <c r="K603" t="str">
        <f t="shared" si="9"/>
        <v>/index.php/Gilbert_Farring</v>
      </c>
      <c r="M603" t="e">
        <f>VLOOKUP($B603,'characters in chapter'!$A$5708:$B$10837,2,FALSE)</f>
        <v>#N/A</v>
      </c>
      <c r="N603" t="e">
        <f>VLOOKUP($B603,'characters in chapter'!$D$5708:$E$10837,2,FALSE)</f>
        <v>#N/A</v>
      </c>
      <c r="O603">
        <f>COUNTIF('characters in chapter'!$A$5708:$A$10837,characters!B603)</f>
        <v>0</v>
      </c>
    </row>
    <row r="604" spans="1:15">
      <c r="A604" t="s">
        <v>3687</v>
      </c>
      <c r="B604" t="s">
        <v>3688</v>
      </c>
      <c r="C604">
        <v>602</v>
      </c>
      <c r="D604">
        <v>-1</v>
      </c>
      <c r="E604">
        <v>0</v>
      </c>
      <c r="F604">
        <v>0</v>
      </c>
      <c r="K604" t="str">
        <f t="shared" si="9"/>
        <v>/index.php/Gillam</v>
      </c>
      <c r="M604" t="e">
        <f>VLOOKUP($B604,'characters in chapter'!$A$5708:$B$10837,2,FALSE)</f>
        <v>#N/A</v>
      </c>
      <c r="N604" t="e">
        <f>VLOOKUP($B604,'characters in chapter'!$D$5708:$E$10837,2,FALSE)</f>
        <v>#N/A</v>
      </c>
      <c r="O604">
        <f>COUNTIF('characters in chapter'!$A$5708:$A$10837,characters!B604)</f>
        <v>0</v>
      </c>
    </row>
    <row r="605" spans="1:15">
      <c r="A605" t="s">
        <v>3689</v>
      </c>
      <c r="B605" t="s">
        <v>3690</v>
      </c>
      <c r="C605">
        <v>603</v>
      </c>
      <c r="D605">
        <v>97</v>
      </c>
      <c r="E605">
        <v>11</v>
      </c>
      <c r="F605">
        <v>278</v>
      </c>
      <c r="H605" t="s">
        <v>14150</v>
      </c>
      <c r="K605" t="str">
        <f t="shared" si="9"/>
        <v>/index.php/Gilly</v>
      </c>
      <c r="M605">
        <f>VLOOKUP($B605,'characters in chapter'!$A$5708:$B$10837,2,FALSE)</f>
        <v>97</v>
      </c>
      <c r="N605">
        <f>VLOOKUP($B605,'characters in chapter'!$D$5708:$E$10837,2,FALSE)</f>
        <v>278</v>
      </c>
      <c r="O605">
        <f>COUNTIF('characters in chapter'!$A$5708:$A$10837,characters!B605)</f>
        <v>11</v>
      </c>
    </row>
    <row r="606" spans="1:15">
      <c r="A606" t="s">
        <v>3691</v>
      </c>
      <c r="B606" t="s">
        <v>1782</v>
      </c>
      <c r="C606">
        <v>604</v>
      </c>
      <c r="D606">
        <v>238</v>
      </c>
      <c r="E606">
        <v>2</v>
      </c>
      <c r="F606">
        <v>251</v>
      </c>
      <c r="K606" t="str">
        <f t="shared" si="9"/>
        <v>/index.php/Gilwood_Hunter</v>
      </c>
      <c r="M606">
        <f>VLOOKUP($B606,'characters in chapter'!$A$5708:$B$10837,2,FALSE)</f>
        <v>238</v>
      </c>
      <c r="N606">
        <f>VLOOKUP($B606,'characters in chapter'!$D$5708:$E$10837,2,FALSE)</f>
        <v>251</v>
      </c>
      <c r="O606">
        <f>COUNTIF('characters in chapter'!$A$5708:$A$10837,characters!B606)</f>
        <v>2</v>
      </c>
    </row>
    <row r="607" spans="1:15">
      <c r="A607" t="s">
        <v>3692</v>
      </c>
      <c r="B607" t="s">
        <v>3693</v>
      </c>
      <c r="C607">
        <v>605</v>
      </c>
      <c r="D607">
        <v>162</v>
      </c>
      <c r="E607">
        <v>1</v>
      </c>
      <c r="F607">
        <v>162</v>
      </c>
      <c r="K607" t="str">
        <f t="shared" si="9"/>
        <v>/index.php/Gladden_Wylde</v>
      </c>
      <c r="M607">
        <f>VLOOKUP($B607,'characters in chapter'!$A$5708:$B$10837,2,FALSE)</f>
        <v>162</v>
      </c>
      <c r="N607">
        <f>VLOOKUP($B607,'characters in chapter'!$D$5708:$E$10837,2,FALSE)</f>
        <v>162</v>
      </c>
      <c r="O607">
        <f>COUNTIF('characters in chapter'!$A$5708:$A$10837,characters!B607)</f>
        <v>1</v>
      </c>
    </row>
    <row r="608" spans="1:15">
      <c r="A608" t="s">
        <v>3694</v>
      </c>
      <c r="B608" t="s">
        <v>1783</v>
      </c>
      <c r="C608">
        <v>606</v>
      </c>
      <c r="D608">
        <v>-1</v>
      </c>
      <c r="E608">
        <v>0</v>
      </c>
      <c r="F608">
        <v>0</v>
      </c>
      <c r="K608" t="str">
        <f t="shared" si="9"/>
        <v>/index.php/Glendon_Flowers</v>
      </c>
      <c r="M608" t="e">
        <f>VLOOKUP($B608,'characters in chapter'!$A$5708:$B$10837,2,FALSE)</f>
        <v>#N/A</v>
      </c>
      <c r="N608" t="e">
        <f>VLOOKUP($B608,'characters in chapter'!$D$5708:$E$10837,2,FALSE)</f>
        <v>#N/A</v>
      </c>
      <c r="O608">
        <f>COUNTIF('characters in chapter'!$A$5708:$A$10837,characters!B608)</f>
        <v>0</v>
      </c>
    </row>
    <row r="609" spans="1:15">
      <c r="A609" t="s">
        <v>3695</v>
      </c>
      <c r="B609" t="s">
        <v>1784</v>
      </c>
      <c r="C609">
        <v>607</v>
      </c>
      <c r="D609">
        <v>-1</v>
      </c>
      <c r="E609">
        <v>0</v>
      </c>
      <c r="F609">
        <v>0</v>
      </c>
      <c r="K609" t="str">
        <f t="shared" si="9"/>
        <v>/index.php/Glendon_Hewett</v>
      </c>
      <c r="M609">
        <f>VLOOKUP($B609,'characters in chapter'!$A$5708:$B$10837,2,FALSE)</f>
        <v>324</v>
      </c>
      <c r="N609">
        <f>VLOOKUP($B609,'characters in chapter'!$D$5708:$E$10837,2,FALSE)</f>
        <v>324</v>
      </c>
      <c r="O609">
        <f>COUNTIF('characters in chapter'!$A$5708:$A$10837,characters!B609)</f>
        <v>1</v>
      </c>
    </row>
    <row r="610" spans="1:15">
      <c r="A610" t="s">
        <v>3696</v>
      </c>
      <c r="B610" t="s">
        <v>1785</v>
      </c>
      <c r="C610">
        <v>608</v>
      </c>
      <c r="D610">
        <v>-1</v>
      </c>
      <c r="E610">
        <v>0</v>
      </c>
      <c r="F610">
        <v>0</v>
      </c>
      <c r="K610" t="str">
        <f t="shared" si="9"/>
        <v>/index.php/Goady</v>
      </c>
      <c r="M610" t="e">
        <f>VLOOKUP($B610,'characters in chapter'!$A$5708:$B$10837,2,FALSE)</f>
        <v>#N/A</v>
      </c>
      <c r="N610" t="e">
        <f>VLOOKUP($B610,'characters in chapter'!$D$5708:$E$10837,2,FALSE)</f>
        <v>#N/A</v>
      </c>
      <c r="O610">
        <f>COUNTIF('characters in chapter'!$A$5708:$A$10837,characters!B610)</f>
        <v>0</v>
      </c>
    </row>
    <row r="611" spans="1:15">
      <c r="A611" t="s">
        <v>3697</v>
      </c>
      <c r="B611" t="s">
        <v>3698</v>
      </c>
      <c r="C611">
        <v>609</v>
      </c>
      <c r="D611">
        <v>284</v>
      </c>
      <c r="E611">
        <v>1</v>
      </c>
      <c r="F611">
        <v>284</v>
      </c>
      <c r="K611" t="str">
        <f t="shared" si="9"/>
        <v>/index.php/Godric_Borrell</v>
      </c>
      <c r="M611">
        <f>VLOOKUP($B611,'characters in chapter'!$A$5708:$B$10837,2,FALSE)</f>
        <v>284</v>
      </c>
      <c r="N611">
        <f>VLOOKUP($B611,'characters in chapter'!$D$5708:$E$10837,2,FALSE)</f>
        <v>284</v>
      </c>
      <c r="O611">
        <f>COUNTIF('characters in chapter'!$A$5708:$A$10837,characters!B611)</f>
        <v>1</v>
      </c>
    </row>
    <row r="612" spans="1:15">
      <c r="A612" t="s">
        <v>3699</v>
      </c>
      <c r="B612" t="s">
        <v>3700</v>
      </c>
      <c r="C612">
        <v>610</v>
      </c>
      <c r="D612">
        <v>278</v>
      </c>
      <c r="E612">
        <v>2</v>
      </c>
      <c r="F612">
        <v>337</v>
      </c>
      <c r="K612" t="str">
        <f t="shared" si="9"/>
        <v>/index.php/Godry_Farring</v>
      </c>
      <c r="M612">
        <f>VLOOKUP($B612,'characters in chapter'!$A$5708:$B$10837,2,FALSE)</f>
        <v>278</v>
      </c>
      <c r="N612">
        <f>VLOOKUP($B612,'characters in chapter'!$D$5708:$E$10837,2,FALSE)</f>
        <v>337</v>
      </c>
      <c r="O612">
        <f>COUNTIF('characters in chapter'!$A$5708:$A$10837,characters!B612)</f>
        <v>4</v>
      </c>
    </row>
    <row r="613" spans="1:15">
      <c r="A613" t="s">
        <v>3701</v>
      </c>
      <c r="B613" t="s">
        <v>1786</v>
      </c>
      <c r="C613">
        <v>611</v>
      </c>
      <c r="D613">
        <v>-1</v>
      </c>
      <c r="E613">
        <v>0</v>
      </c>
      <c r="F613">
        <v>0</v>
      </c>
      <c r="K613" t="str">
        <f t="shared" si="9"/>
        <v>/index.php/Godwyn</v>
      </c>
      <c r="M613" t="e">
        <f>VLOOKUP($B613,'characters in chapter'!$A$5708:$B$10837,2,FALSE)</f>
        <v>#N/A</v>
      </c>
      <c r="N613" t="e">
        <f>VLOOKUP($B613,'characters in chapter'!$D$5708:$E$10837,2,FALSE)</f>
        <v>#N/A</v>
      </c>
      <c r="O613">
        <f>COUNTIF('characters in chapter'!$A$5708:$A$10837,characters!B613)</f>
        <v>0</v>
      </c>
    </row>
    <row r="614" spans="1:15">
      <c r="A614" t="s">
        <v>3702</v>
      </c>
      <c r="B614" t="s">
        <v>1787</v>
      </c>
      <c r="C614">
        <v>612</v>
      </c>
      <c r="D614">
        <v>-1</v>
      </c>
      <c r="E614">
        <v>0</v>
      </c>
      <c r="F614">
        <v>0</v>
      </c>
      <c r="K614" t="str">
        <f t="shared" si="9"/>
        <v>/index.php/Goodwin</v>
      </c>
      <c r="M614" t="e">
        <f>VLOOKUP($B614,'characters in chapter'!$A$5708:$B$10837,2,FALSE)</f>
        <v>#N/A</v>
      </c>
      <c r="N614" t="e">
        <f>VLOOKUP($B614,'characters in chapter'!$D$5708:$E$10837,2,FALSE)</f>
        <v>#N/A</v>
      </c>
      <c r="O614">
        <f>COUNTIF('characters in chapter'!$A$5708:$A$10837,characters!B614)</f>
        <v>0</v>
      </c>
    </row>
    <row r="615" spans="1:15">
      <c r="A615" t="s">
        <v>3703</v>
      </c>
      <c r="B615" t="s">
        <v>3704</v>
      </c>
      <c r="C615">
        <v>613</v>
      </c>
      <c r="D615">
        <v>-1</v>
      </c>
      <c r="E615">
        <v>0</v>
      </c>
      <c r="F615">
        <v>0</v>
      </c>
      <c r="K615" t="str">
        <f t="shared" si="9"/>
        <v>/index.php/Gorghan_of_Old_Ghis</v>
      </c>
      <c r="M615" t="e">
        <f>VLOOKUP($B615,'characters in chapter'!$A$5708:$B$10837,2,FALSE)</f>
        <v>#N/A</v>
      </c>
      <c r="N615" t="e">
        <f>VLOOKUP($B615,'characters in chapter'!$D$5708:$E$10837,2,FALSE)</f>
        <v>#N/A</v>
      </c>
      <c r="O615">
        <f>COUNTIF('characters in chapter'!$A$5708:$A$10837,characters!B615)</f>
        <v>0</v>
      </c>
    </row>
    <row r="616" spans="1:15">
      <c r="A616" t="s">
        <v>3705</v>
      </c>
      <c r="B616" t="s">
        <v>3706</v>
      </c>
      <c r="C616">
        <v>614</v>
      </c>
      <c r="D616">
        <v>-1</v>
      </c>
      <c r="E616">
        <v>0</v>
      </c>
      <c r="F616">
        <v>0</v>
      </c>
      <c r="K616" t="str">
        <f t="shared" si="9"/>
        <v>/index.php/Gormon_Peake</v>
      </c>
      <c r="M616" t="e">
        <f>VLOOKUP($B616,'characters in chapter'!$A$5708:$B$10837,2,FALSE)</f>
        <v>#N/A</v>
      </c>
      <c r="N616" t="e">
        <f>VLOOKUP($B616,'characters in chapter'!$D$5708:$E$10837,2,FALSE)</f>
        <v>#N/A</v>
      </c>
      <c r="O616">
        <f>COUNTIF('characters in chapter'!$A$5708:$A$10837,characters!B616)</f>
        <v>0</v>
      </c>
    </row>
    <row r="617" spans="1:15">
      <c r="A617" t="s">
        <v>3707</v>
      </c>
      <c r="B617" t="s">
        <v>1788</v>
      </c>
      <c r="C617">
        <v>615</v>
      </c>
      <c r="D617">
        <v>157</v>
      </c>
      <c r="E617">
        <v>2</v>
      </c>
      <c r="F617">
        <v>228</v>
      </c>
      <c r="K617" t="str">
        <f t="shared" si="9"/>
        <v>/index.php/Gormon_Tyrell</v>
      </c>
      <c r="M617">
        <f>VLOOKUP($B617,'characters in chapter'!$A$5708:$B$10837,2,FALSE)</f>
        <v>157</v>
      </c>
      <c r="N617">
        <f>VLOOKUP($B617,'characters in chapter'!$D$5708:$E$10837,2,FALSE)</f>
        <v>228</v>
      </c>
      <c r="O617">
        <f>COUNTIF('characters in chapter'!$A$5708:$A$10837,characters!B617)</f>
        <v>2</v>
      </c>
    </row>
    <row r="618" spans="1:15">
      <c r="A618" t="s">
        <v>3708</v>
      </c>
      <c r="B618" t="s">
        <v>1789</v>
      </c>
      <c r="C618">
        <v>616</v>
      </c>
      <c r="D618">
        <v>-1</v>
      </c>
      <c r="E618">
        <v>0</v>
      </c>
      <c r="F618">
        <v>0</v>
      </c>
      <c r="K618" t="str">
        <f t="shared" si="9"/>
        <v>/index.php/Gormond_Drumm</v>
      </c>
      <c r="M618" t="e">
        <f>VLOOKUP($B618,'characters in chapter'!$A$5708:$B$10837,2,FALSE)</f>
        <v>#N/A</v>
      </c>
      <c r="N618" t="e">
        <f>VLOOKUP($B618,'characters in chapter'!$D$5708:$E$10837,2,FALSE)</f>
        <v>#N/A</v>
      </c>
      <c r="O618">
        <f>COUNTIF('characters in chapter'!$A$5708:$A$10837,characters!B618)</f>
        <v>0</v>
      </c>
    </row>
    <row r="619" spans="1:15">
      <c r="A619" t="s">
        <v>3709</v>
      </c>
      <c r="B619" t="s">
        <v>1790</v>
      </c>
      <c r="C619">
        <v>617</v>
      </c>
      <c r="D619">
        <v>229</v>
      </c>
      <c r="E619">
        <v>1</v>
      </c>
      <c r="F619">
        <v>229</v>
      </c>
      <c r="K619" t="str">
        <f t="shared" si="9"/>
        <v>/index.php/Gormond_Goodbrother</v>
      </c>
      <c r="M619">
        <f>VLOOKUP($B619,'characters in chapter'!$A$5708:$B$10837,2,FALSE)</f>
        <v>229</v>
      </c>
      <c r="N619">
        <f>VLOOKUP($B619,'characters in chapter'!$D$5708:$E$10837,2,FALSE)</f>
        <v>229</v>
      </c>
      <c r="O619">
        <f>COUNTIF('characters in chapter'!$A$5708:$A$10837,characters!B619)</f>
        <v>1</v>
      </c>
    </row>
    <row r="620" spans="1:15">
      <c r="A620" t="s">
        <v>3710</v>
      </c>
      <c r="B620" t="s">
        <v>3711</v>
      </c>
      <c r="C620">
        <v>618</v>
      </c>
      <c r="D620">
        <v>171</v>
      </c>
      <c r="E620">
        <v>1</v>
      </c>
      <c r="F620">
        <v>171</v>
      </c>
      <c r="K620" t="str">
        <f t="shared" si="9"/>
        <v>/index.php/Gorne</v>
      </c>
      <c r="M620">
        <f>VLOOKUP($B620,'characters in chapter'!$A$5708:$B$10837,2,FALSE)</f>
        <v>171</v>
      </c>
      <c r="N620">
        <f>VLOOKUP($B620,'characters in chapter'!$D$5708:$E$10837,2,FALSE)</f>
        <v>171</v>
      </c>
      <c r="O620">
        <f>COUNTIF('characters in chapter'!$A$5708:$A$10837,characters!B620)</f>
        <v>1</v>
      </c>
    </row>
    <row r="621" spans="1:15">
      <c r="A621" t="s">
        <v>3712</v>
      </c>
      <c r="B621" t="s">
        <v>1791</v>
      </c>
      <c r="C621">
        <v>619</v>
      </c>
      <c r="D621">
        <v>229</v>
      </c>
      <c r="E621">
        <v>1</v>
      </c>
      <c r="F621">
        <v>229</v>
      </c>
      <c r="K621" t="str">
        <f t="shared" si="9"/>
        <v>/index.php/Gorold_Goodbrother</v>
      </c>
      <c r="M621">
        <f>VLOOKUP($B621,'characters in chapter'!$A$5708:$B$10837,2,FALSE)</f>
        <v>229</v>
      </c>
      <c r="N621">
        <f>VLOOKUP($B621,'characters in chapter'!$D$5708:$E$10837,2,FALSE)</f>
        <v>229</v>
      </c>
      <c r="O621">
        <f>COUNTIF('characters in chapter'!$A$5708:$A$10837,characters!B621)</f>
        <v>1</v>
      </c>
    </row>
    <row r="622" spans="1:15">
      <c r="A622" t="s">
        <v>3713</v>
      </c>
      <c r="B622" t="s">
        <v>1792</v>
      </c>
      <c r="C622">
        <v>620</v>
      </c>
      <c r="D622">
        <v>-1</v>
      </c>
      <c r="E622">
        <v>0</v>
      </c>
      <c r="F622">
        <v>0</v>
      </c>
      <c r="K622" t="str">
        <f t="shared" si="9"/>
        <v>/index.php/Gowen_Baratheon</v>
      </c>
      <c r="M622" t="e">
        <f>VLOOKUP($B622,'characters in chapter'!$A$5708:$B$10837,2,FALSE)</f>
        <v>#N/A</v>
      </c>
      <c r="N622" t="e">
        <f>VLOOKUP($B622,'characters in chapter'!$D$5708:$E$10837,2,FALSE)</f>
        <v>#N/A</v>
      </c>
      <c r="O622">
        <f>COUNTIF('characters in chapter'!$A$5708:$A$10837,characters!B622)</f>
        <v>0</v>
      </c>
    </row>
    <row r="623" spans="1:15">
      <c r="A623" t="s">
        <v>3714</v>
      </c>
      <c r="B623" t="s">
        <v>1793</v>
      </c>
      <c r="C623">
        <v>621</v>
      </c>
      <c r="D623">
        <v>229</v>
      </c>
      <c r="E623">
        <v>1</v>
      </c>
      <c r="F623">
        <v>229</v>
      </c>
      <c r="K623" t="str">
        <f t="shared" si="9"/>
        <v>/index.php/Gran_Goodbrother</v>
      </c>
      <c r="M623">
        <f>VLOOKUP($B623,'characters in chapter'!$A$5708:$B$10837,2,FALSE)</f>
        <v>229</v>
      </c>
      <c r="N623">
        <f>VLOOKUP($B623,'characters in chapter'!$D$5708:$E$10837,2,FALSE)</f>
        <v>229</v>
      </c>
      <c r="O623">
        <f>COUNTIF('characters in chapter'!$A$5708:$A$10837,characters!B623)</f>
        <v>1</v>
      </c>
    </row>
    <row r="624" spans="1:15">
      <c r="A624" t="s">
        <v>3715</v>
      </c>
      <c r="B624" t="s">
        <v>3716</v>
      </c>
      <c r="C624">
        <v>622</v>
      </c>
      <c r="D624">
        <v>-1</v>
      </c>
      <c r="E624">
        <v>0</v>
      </c>
      <c r="F624">
        <v>0</v>
      </c>
      <c r="K624" t="str">
        <f t="shared" si="9"/>
        <v>/index.php/Grance_Morrigen</v>
      </c>
      <c r="M624" t="e">
        <f>VLOOKUP($B624,'characters in chapter'!$A$5708:$B$10837,2,FALSE)</f>
        <v>#N/A</v>
      </c>
      <c r="N624" t="e">
        <f>VLOOKUP($B624,'characters in chapter'!$D$5708:$E$10837,2,FALSE)</f>
        <v>#N/A</v>
      </c>
      <c r="O624">
        <f>COUNTIF('characters in chapter'!$A$5708:$A$10837,characters!B624)</f>
        <v>0</v>
      </c>
    </row>
    <row r="625" spans="1:15">
      <c r="A625" t="s">
        <v>3717</v>
      </c>
      <c r="B625" t="s">
        <v>1794</v>
      </c>
      <c r="C625">
        <v>623</v>
      </c>
      <c r="D625">
        <v>-1</v>
      </c>
      <c r="E625">
        <v>0</v>
      </c>
      <c r="F625">
        <v>0</v>
      </c>
      <c r="K625" t="str">
        <f t="shared" si="9"/>
        <v>/index.php/Grazdan</v>
      </c>
      <c r="M625" t="e">
        <f>VLOOKUP($B625,'characters in chapter'!$A$5708:$B$10837,2,FALSE)</f>
        <v>#N/A</v>
      </c>
      <c r="N625" t="e">
        <f>VLOOKUP($B625,'characters in chapter'!$D$5708:$E$10837,2,FALSE)</f>
        <v>#N/A</v>
      </c>
      <c r="O625">
        <f>COUNTIF('characters in chapter'!$A$5708:$A$10837,characters!B625)</f>
        <v>0</v>
      </c>
    </row>
    <row r="626" spans="1:15">
      <c r="A626" t="s">
        <v>3718</v>
      </c>
      <c r="B626" t="s">
        <v>3719</v>
      </c>
      <c r="C626">
        <v>624</v>
      </c>
      <c r="D626">
        <v>-1</v>
      </c>
      <c r="E626">
        <v>0</v>
      </c>
      <c r="F626">
        <v>0</v>
      </c>
      <c r="K626" t="str">
        <f t="shared" si="9"/>
        <v>/index.php/Grazdan_(Great)</v>
      </c>
      <c r="M626" t="e">
        <f>VLOOKUP($B626,'characters in chapter'!$A$5708:$B$10837,2,FALSE)</f>
        <v>#N/A</v>
      </c>
      <c r="N626" t="e">
        <f>VLOOKUP($B626,'characters in chapter'!$D$5708:$E$10837,2,FALSE)</f>
        <v>#N/A</v>
      </c>
      <c r="O626">
        <f>COUNTIF('characters in chapter'!$A$5708:$A$10837,characters!B626)</f>
        <v>0</v>
      </c>
    </row>
    <row r="627" spans="1:15">
      <c r="A627" t="s">
        <v>3720</v>
      </c>
      <c r="B627" t="s">
        <v>3721</v>
      </c>
      <c r="C627">
        <v>625</v>
      </c>
      <c r="D627">
        <v>-1</v>
      </c>
      <c r="E627">
        <v>0</v>
      </c>
      <c r="F627">
        <v>0</v>
      </c>
      <c r="K627" t="str">
        <f t="shared" si="9"/>
        <v>/index.php/Grazdan_mo_Eraz</v>
      </c>
      <c r="M627" t="e">
        <f>VLOOKUP($B627,'characters in chapter'!$A$5708:$B$10837,2,FALSE)</f>
        <v>#N/A</v>
      </c>
      <c r="N627" t="e">
        <f>VLOOKUP($B627,'characters in chapter'!$D$5708:$E$10837,2,FALSE)</f>
        <v>#N/A</v>
      </c>
      <c r="O627">
        <f>COUNTIF('characters in chapter'!$A$5708:$A$10837,characters!B627)</f>
        <v>0</v>
      </c>
    </row>
    <row r="628" spans="1:15">
      <c r="A628" t="s">
        <v>3722</v>
      </c>
      <c r="B628" t="s">
        <v>3723</v>
      </c>
      <c r="C628">
        <v>626</v>
      </c>
      <c r="D628">
        <v>-1</v>
      </c>
      <c r="E628">
        <v>0</v>
      </c>
      <c r="F628">
        <v>0</v>
      </c>
      <c r="K628" t="str">
        <f t="shared" si="9"/>
        <v>/index.php/Grazdan_mo_Ullhor</v>
      </c>
      <c r="M628" t="e">
        <f>VLOOKUP($B628,'characters in chapter'!$A$5708:$B$10837,2,FALSE)</f>
        <v>#N/A</v>
      </c>
      <c r="N628" t="e">
        <f>VLOOKUP($B628,'characters in chapter'!$D$5708:$E$10837,2,FALSE)</f>
        <v>#N/A</v>
      </c>
      <c r="O628">
        <f>COUNTIF('characters in chapter'!$A$5708:$A$10837,characters!B628)</f>
        <v>0</v>
      </c>
    </row>
    <row r="629" spans="1:15">
      <c r="A629" t="s">
        <v>3724</v>
      </c>
      <c r="B629" t="s">
        <v>3725</v>
      </c>
      <c r="C629">
        <v>627</v>
      </c>
      <c r="D629">
        <v>-1</v>
      </c>
      <c r="E629">
        <v>0</v>
      </c>
      <c r="F629">
        <v>0</v>
      </c>
      <c r="K629" t="str">
        <f t="shared" si="9"/>
        <v>/index.php/Grazdan_zo_Galare</v>
      </c>
      <c r="M629" t="e">
        <f>VLOOKUP($B629,'characters in chapter'!$A$5708:$B$10837,2,FALSE)</f>
        <v>#N/A</v>
      </c>
      <c r="N629" t="e">
        <f>VLOOKUP($B629,'characters in chapter'!$D$5708:$E$10837,2,FALSE)</f>
        <v>#N/A</v>
      </c>
      <c r="O629">
        <f>COUNTIF('characters in chapter'!$A$5708:$A$10837,characters!B629)</f>
        <v>0</v>
      </c>
    </row>
    <row r="630" spans="1:15">
      <c r="A630" t="s">
        <v>3726</v>
      </c>
      <c r="B630" t="s">
        <v>3727</v>
      </c>
      <c r="C630">
        <v>628</v>
      </c>
      <c r="D630">
        <v>162</v>
      </c>
      <c r="E630">
        <v>2</v>
      </c>
      <c r="F630">
        <v>167</v>
      </c>
      <c r="K630" t="str">
        <f t="shared" si="9"/>
        <v>/index.php/Greenbeard</v>
      </c>
      <c r="M630">
        <f>VLOOKUP($B630,'characters in chapter'!$A$5708:$B$10837,2,FALSE)</f>
        <v>162</v>
      </c>
      <c r="N630">
        <f>VLOOKUP($B630,'characters in chapter'!$D$5708:$E$10837,2,FALSE)</f>
        <v>167</v>
      </c>
      <c r="O630">
        <f>COUNTIF('characters in chapter'!$A$5708:$A$10837,characters!B630)</f>
        <v>2</v>
      </c>
    </row>
    <row r="631" spans="1:15">
      <c r="A631" t="s">
        <v>3728</v>
      </c>
      <c r="B631" t="s">
        <v>3729</v>
      </c>
      <c r="C631">
        <v>629</v>
      </c>
      <c r="D631">
        <v>29</v>
      </c>
      <c r="E631">
        <v>39</v>
      </c>
      <c r="F631">
        <v>347</v>
      </c>
      <c r="H631" t="s">
        <v>14143</v>
      </c>
      <c r="K631" t="str">
        <f t="shared" si="9"/>
        <v>/index.php/Gregor_Clegane</v>
      </c>
      <c r="M631">
        <f>VLOOKUP($B631,'characters in chapter'!$A$5708:$B$10837,2,FALSE)</f>
        <v>29</v>
      </c>
      <c r="N631">
        <f>VLOOKUP($B631,'characters in chapter'!$D$5708:$E$10837,2,FALSE)</f>
        <v>347</v>
      </c>
      <c r="O631">
        <f>COUNTIF('characters in chapter'!$A$5708:$A$10837,characters!B631)</f>
        <v>40</v>
      </c>
    </row>
    <row r="632" spans="1:15">
      <c r="A632" t="s">
        <v>3730</v>
      </c>
      <c r="B632" t="s">
        <v>3731</v>
      </c>
      <c r="C632">
        <v>630</v>
      </c>
      <c r="D632">
        <v>19</v>
      </c>
      <c r="E632">
        <v>11</v>
      </c>
      <c r="F632">
        <v>233</v>
      </c>
      <c r="H632" t="s">
        <v>14152</v>
      </c>
      <c r="K632" t="str">
        <f t="shared" si="9"/>
        <v>/index.php/Grenn</v>
      </c>
      <c r="M632">
        <f>VLOOKUP($B632,'characters in chapter'!$A$5708:$B$10837,2,FALSE)</f>
        <v>19</v>
      </c>
      <c r="N632">
        <f>VLOOKUP($B632,'characters in chapter'!$D$5708:$E$10837,2,FALSE)</f>
        <v>233</v>
      </c>
      <c r="O632">
        <f>COUNTIF('characters in chapter'!$A$5708:$A$10837,characters!B632)</f>
        <v>11</v>
      </c>
    </row>
    <row r="633" spans="1:15">
      <c r="A633" t="s">
        <v>3732</v>
      </c>
      <c r="B633" t="s">
        <v>1795</v>
      </c>
      <c r="C633">
        <v>631</v>
      </c>
      <c r="D633">
        <v>238</v>
      </c>
      <c r="E633">
        <v>1</v>
      </c>
      <c r="F633">
        <v>238</v>
      </c>
      <c r="K633" t="str">
        <f t="shared" si="9"/>
        <v>/index.php/Gretchel</v>
      </c>
      <c r="M633">
        <f>VLOOKUP($B633,'characters in chapter'!$A$5708:$B$10837,2,FALSE)</f>
        <v>238</v>
      </c>
      <c r="N633">
        <f>VLOOKUP($B633,'characters in chapter'!$D$5708:$E$10837,2,FALSE)</f>
        <v>238</v>
      </c>
      <c r="O633">
        <f>COUNTIF('characters in chapter'!$A$5708:$A$10837,characters!B633)</f>
        <v>1</v>
      </c>
    </row>
    <row r="634" spans="1:15">
      <c r="A634" t="s">
        <v>3733</v>
      </c>
      <c r="B634" t="s">
        <v>3734</v>
      </c>
      <c r="C634">
        <v>632</v>
      </c>
      <c r="D634">
        <v>247</v>
      </c>
      <c r="E634">
        <v>1</v>
      </c>
      <c r="F634">
        <v>247</v>
      </c>
      <c r="G634" t="s">
        <v>14140</v>
      </c>
      <c r="K634" t="str">
        <f t="shared" si="9"/>
        <v>/index.php/Grey_King</v>
      </c>
      <c r="M634">
        <f>VLOOKUP($B634,'characters in chapter'!$A$5708:$B$10837,2,FALSE)</f>
        <v>247</v>
      </c>
      <c r="N634">
        <f>VLOOKUP($B634,'characters in chapter'!$D$5708:$E$10837,2,FALSE)</f>
        <v>247</v>
      </c>
      <c r="O634">
        <f>COUNTIF('characters in chapter'!$A$5708:$A$10837,characters!B634)</f>
        <v>1</v>
      </c>
    </row>
    <row r="635" spans="1:15">
      <c r="A635" t="s">
        <v>3735</v>
      </c>
      <c r="B635" t="s">
        <v>3736</v>
      </c>
      <c r="C635">
        <v>633</v>
      </c>
      <c r="D635">
        <v>305</v>
      </c>
      <c r="E635">
        <v>2</v>
      </c>
      <c r="F635">
        <v>325</v>
      </c>
      <c r="K635" t="str">
        <f t="shared" si="9"/>
        <v>/index.php/Grey_Worm</v>
      </c>
      <c r="M635">
        <f>VLOOKUP($B635,'characters in chapter'!$A$5708:$B$10837,2,FALSE)</f>
        <v>305</v>
      </c>
      <c r="N635">
        <f>VLOOKUP($B635,'characters in chapter'!$D$5708:$E$10837,2,FALSE)</f>
        <v>342</v>
      </c>
      <c r="O635">
        <f>COUNTIF('characters in chapter'!$A$5708:$A$10837,characters!B635)</f>
        <v>4</v>
      </c>
    </row>
    <row r="636" spans="1:15">
      <c r="A636" t="s">
        <v>3737</v>
      </c>
      <c r="B636" t="s">
        <v>1796</v>
      </c>
      <c r="C636">
        <v>634</v>
      </c>
      <c r="D636">
        <v>229</v>
      </c>
      <c r="E636">
        <v>1</v>
      </c>
      <c r="F636">
        <v>229</v>
      </c>
      <c r="K636" t="str">
        <f t="shared" si="9"/>
        <v>/index.php/Greydon_Goodbrother</v>
      </c>
      <c r="M636">
        <f>VLOOKUP($B636,'characters in chapter'!$A$5708:$B$10837,2,FALSE)</f>
        <v>229</v>
      </c>
      <c r="N636">
        <f>VLOOKUP($B636,'characters in chapter'!$D$5708:$E$10837,2,FALSE)</f>
        <v>229</v>
      </c>
      <c r="O636">
        <f>COUNTIF('characters in chapter'!$A$5708:$A$10837,characters!B636)</f>
        <v>1</v>
      </c>
    </row>
    <row r="637" spans="1:15">
      <c r="A637" t="s">
        <v>3738</v>
      </c>
      <c r="B637" t="s">
        <v>1797</v>
      </c>
      <c r="C637">
        <v>635</v>
      </c>
      <c r="D637">
        <v>-1</v>
      </c>
      <c r="E637">
        <v>0</v>
      </c>
      <c r="F637">
        <v>0</v>
      </c>
      <c r="K637" t="str">
        <f t="shared" si="9"/>
        <v>/index.php/Griffin_King</v>
      </c>
      <c r="M637" t="e">
        <f>VLOOKUP($B637,'characters in chapter'!$A$5708:$B$10837,2,FALSE)</f>
        <v>#N/A</v>
      </c>
      <c r="N637" t="e">
        <f>VLOOKUP($B637,'characters in chapter'!$D$5708:$E$10837,2,FALSE)</f>
        <v>#N/A</v>
      </c>
      <c r="O637">
        <f>COUNTIF('characters in chapter'!$A$5708:$A$10837,characters!B637)</f>
        <v>0</v>
      </c>
    </row>
    <row r="638" spans="1:15">
      <c r="A638" t="s">
        <v>3739</v>
      </c>
      <c r="B638" t="s">
        <v>3740</v>
      </c>
      <c r="C638">
        <v>636</v>
      </c>
      <c r="D638">
        <v>-1</v>
      </c>
      <c r="E638">
        <v>0</v>
      </c>
      <c r="F638">
        <v>0</v>
      </c>
      <c r="K638" t="str">
        <f t="shared" si="9"/>
        <v>/index.php/Grigg</v>
      </c>
      <c r="M638" t="e">
        <f>VLOOKUP($B638,'characters in chapter'!$A$5708:$B$10837,2,FALSE)</f>
        <v>#N/A</v>
      </c>
      <c r="N638" t="e">
        <f>VLOOKUP($B638,'characters in chapter'!$D$5708:$E$10837,2,FALSE)</f>
        <v>#N/A</v>
      </c>
      <c r="O638">
        <f>COUNTIF('characters in chapter'!$A$5708:$A$10837,characters!B638)</f>
        <v>0</v>
      </c>
    </row>
    <row r="639" spans="1:15">
      <c r="A639" t="s">
        <v>3741</v>
      </c>
      <c r="B639" t="s">
        <v>1798</v>
      </c>
      <c r="C639">
        <v>637</v>
      </c>
      <c r="D639">
        <v>-1</v>
      </c>
      <c r="E639">
        <v>0</v>
      </c>
      <c r="F639">
        <v>0</v>
      </c>
      <c r="K639" t="str">
        <f t="shared" si="9"/>
        <v>/index.php/Grisel</v>
      </c>
      <c r="M639" t="e">
        <f>VLOOKUP($B639,'characters in chapter'!$A$5708:$B$10837,2,FALSE)</f>
        <v>#N/A</v>
      </c>
      <c r="N639" t="e">
        <f>VLOOKUP($B639,'characters in chapter'!$D$5708:$E$10837,2,FALSE)</f>
        <v>#N/A</v>
      </c>
      <c r="O639">
        <f>COUNTIF('characters in chapter'!$A$5708:$A$10837,characters!B639)</f>
        <v>0</v>
      </c>
    </row>
    <row r="640" spans="1:15">
      <c r="A640" t="s">
        <v>3742</v>
      </c>
      <c r="B640" t="s">
        <v>3743</v>
      </c>
      <c r="C640">
        <v>638</v>
      </c>
      <c r="D640">
        <v>275</v>
      </c>
      <c r="E640">
        <v>1</v>
      </c>
      <c r="F640">
        <v>275</v>
      </c>
      <c r="K640" t="str">
        <f t="shared" si="9"/>
        <v>/index.php/Grisella</v>
      </c>
      <c r="M640">
        <f>VLOOKUP($B640,'characters in chapter'!$A$5708:$B$10837,2,FALSE)</f>
        <v>275</v>
      </c>
      <c r="N640">
        <f>VLOOKUP($B640,'characters in chapter'!$D$5708:$E$10837,2,FALSE)</f>
        <v>275</v>
      </c>
      <c r="O640">
        <f>COUNTIF('characters in chapter'!$A$5708:$A$10837,characters!B640)</f>
        <v>1</v>
      </c>
    </row>
    <row r="641" spans="1:15">
      <c r="A641" t="s">
        <v>3744</v>
      </c>
      <c r="B641" t="s">
        <v>3745</v>
      </c>
      <c r="C641">
        <v>639</v>
      </c>
      <c r="D641">
        <v>153</v>
      </c>
      <c r="E641">
        <v>6</v>
      </c>
      <c r="F641">
        <v>334</v>
      </c>
      <c r="K641" t="str">
        <f t="shared" si="9"/>
        <v>/index.php/Groleo</v>
      </c>
      <c r="M641">
        <f>VLOOKUP($B641,'characters in chapter'!$A$5708:$B$10837,2,FALSE)</f>
        <v>153</v>
      </c>
      <c r="N641">
        <f>VLOOKUP($B641,'characters in chapter'!$D$5708:$E$10837,2,FALSE)</f>
        <v>346</v>
      </c>
      <c r="O641">
        <f>COUNTIF('characters in chapter'!$A$5708:$A$10837,characters!B641)</f>
        <v>8</v>
      </c>
    </row>
    <row r="642" spans="1:15">
      <c r="A642" t="s">
        <v>3746</v>
      </c>
      <c r="B642" t="s">
        <v>3747</v>
      </c>
      <c r="C642">
        <v>640</v>
      </c>
      <c r="D642">
        <v>-1</v>
      </c>
      <c r="E642">
        <v>0</v>
      </c>
      <c r="F642">
        <v>0</v>
      </c>
      <c r="K642" t="str">
        <f t="shared" ref="K642:K705" si="10">A642</f>
        <v>/index.php/Grubbs</v>
      </c>
      <c r="M642" t="e">
        <f>VLOOKUP($B642,'characters in chapter'!$A$5708:$B$10837,2,FALSE)</f>
        <v>#N/A</v>
      </c>
      <c r="N642" t="e">
        <f>VLOOKUP($B642,'characters in chapter'!$D$5708:$E$10837,2,FALSE)</f>
        <v>#N/A</v>
      </c>
      <c r="O642">
        <f>COUNTIF('characters in chapter'!$A$5708:$A$10837,characters!B642)</f>
        <v>0</v>
      </c>
    </row>
    <row r="643" spans="1:15">
      <c r="A643" t="s">
        <v>3748</v>
      </c>
      <c r="B643" t="s">
        <v>3749</v>
      </c>
      <c r="C643">
        <v>641</v>
      </c>
      <c r="D643">
        <v>-1</v>
      </c>
      <c r="E643">
        <v>0</v>
      </c>
      <c r="F643">
        <v>0</v>
      </c>
      <c r="K643" t="str">
        <f t="shared" si="10"/>
        <v>/index.php/Gueren</v>
      </c>
      <c r="M643" t="e">
        <f>VLOOKUP($B643,'characters in chapter'!$A$5708:$B$10837,2,FALSE)</f>
        <v>#N/A</v>
      </c>
      <c r="N643" t="e">
        <f>VLOOKUP($B643,'characters in chapter'!$D$5708:$E$10837,2,FALSE)</f>
        <v>#N/A</v>
      </c>
      <c r="O643">
        <f>COUNTIF('characters in chapter'!$A$5708:$A$10837,characters!B643)</f>
        <v>0</v>
      </c>
    </row>
    <row r="644" spans="1:15">
      <c r="A644" t="s">
        <v>3750</v>
      </c>
      <c r="B644" t="s">
        <v>3751</v>
      </c>
      <c r="C644">
        <v>642</v>
      </c>
      <c r="D644">
        <v>-1</v>
      </c>
      <c r="E644">
        <v>0</v>
      </c>
      <c r="F644">
        <v>0</v>
      </c>
      <c r="K644" t="str">
        <f t="shared" si="10"/>
        <v>/index.php/Gulian</v>
      </c>
      <c r="M644" t="e">
        <f>VLOOKUP($B644,'characters in chapter'!$A$5708:$B$10837,2,FALSE)</f>
        <v>#N/A</v>
      </c>
      <c r="N644" t="e">
        <f>VLOOKUP($B644,'characters in chapter'!$D$5708:$E$10837,2,FALSE)</f>
        <v>#N/A</v>
      </c>
      <c r="O644">
        <f>COUNTIF('characters in chapter'!$A$5708:$A$10837,characters!B644)</f>
        <v>0</v>
      </c>
    </row>
    <row r="645" spans="1:15">
      <c r="A645" t="s">
        <v>3752</v>
      </c>
      <c r="B645" t="s">
        <v>1799</v>
      </c>
      <c r="C645">
        <v>643</v>
      </c>
      <c r="D645">
        <v>-1</v>
      </c>
      <c r="E645">
        <v>0</v>
      </c>
      <c r="F645">
        <v>0</v>
      </c>
      <c r="K645" t="str">
        <f t="shared" si="10"/>
        <v>/index.php/Gulian_Qorgyle</v>
      </c>
      <c r="M645" t="e">
        <f>VLOOKUP($B645,'characters in chapter'!$A$5708:$B$10837,2,FALSE)</f>
        <v>#N/A</v>
      </c>
      <c r="N645" t="e">
        <f>VLOOKUP($B645,'characters in chapter'!$D$5708:$E$10837,2,FALSE)</f>
        <v>#N/A</v>
      </c>
      <c r="O645">
        <f>COUNTIF('characters in chapter'!$A$5708:$A$10837,characters!B645)</f>
        <v>0</v>
      </c>
    </row>
    <row r="646" spans="1:15">
      <c r="A646" t="s">
        <v>3753</v>
      </c>
      <c r="B646" t="s">
        <v>3754</v>
      </c>
      <c r="C646">
        <v>644</v>
      </c>
      <c r="D646">
        <v>212</v>
      </c>
      <c r="E646">
        <v>1</v>
      </c>
      <c r="F646">
        <v>212</v>
      </c>
      <c r="K646" t="str">
        <f t="shared" si="10"/>
        <v>/index.php/Gulian_Swann</v>
      </c>
      <c r="M646">
        <f>VLOOKUP($B646,'characters in chapter'!$A$5708:$B$10837,2,FALSE)</f>
        <v>212</v>
      </c>
      <c r="N646">
        <f>VLOOKUP($B646,'characters in chapter'!$D$5708:$E$10837,2,FALSE)</f>
        <v>212</v>
      </c>
      <c r="O646">
        <f>COUNTIF('characters in chapter'!$A$5708:$A$10837,characters!B646)</f>
        <v>1</v>
      </c>
    </row>
    <row r="647" spans="1:15">
      <c r="A647" t="s">
        <v>3755</v>
      </c>
      <c r="B647" t="s">
        <v>3756</v>
      </c>
      <c r="C647">
        <v>645</v>
      </c>
      <c r="D647">
        <v>84</v>
      </c>
      <c r="E647">
        <v>2</v>
      </c>
      <c r="F647">
        <v>155</v>
      </c>
      <c r="K647" t="str">
        <f t="shared" si="10"/>
        <v>/index.php/Guncer_Sunglass</v>
      </c>
      <c r="M647">
        <f>VLOOKUP($B647,'characters in chapter'!$A$5708:$B$10837,2,FALSE)</f>
        <v>84</v>
      </c>
      <c r="N647">
        <f>VLOOKUP($B647,'characters in chapter'!$D$5708:$E$10837,2,FALSE)</f>
        <v>155</v>
      </c>
      <c r="O647">
        <f>COUNTIF('characters in chapter'!$A$5708:$A$10837,characters!B647)</f>
        <v>2</v>
      </c>
    </row>
    <row r="648" spans="1:15">
      <c r="A648" t="s">
        <v>3757</v>
      </c>
      <c r="B648" t="s">
        <v>3758</v>
      </c>
      <c r="C648">
        <v>646</v>
      </c>
      <c r="D648">
        <v>42</v>
      </c>
      <c r="E648">
        <v>1</v>
      </c>
      <c r="F648">
        <v>42</v>
      </c>
      <c r="K648" t="str">
        <f t="shared" si="10"/>
        <v>/index.php/Gunthor</v>
      </c>
      <c r="M648">
        <f>VLOOKUP($B648,'characters in chapter'!$A$5708:$B$10837,2,FALSE)</f>
        <v>42</v>
      </c>
      <c r="N648">
        <f>VLOOKUP($B648,'characters in chapter'!$D$5708:$E$10837,2,FALSE)</f>
        <v>42</v>
      </c>
      <c r="O648">
        <f>COUNTIF('characters in chapter'!$A$5708:$A$10837,characters!B648)</f>
        <v>1</v>
      </c>
    </row>
    <row r="649" spans="1:15">
      <c r="A649" t="s">
        <v>3759</v>
      </c>
      <c r="B649" t="s">
        <v>1800</v>
      </c>
      <c r="C649">
        <v>647</v>
      </c>
      <c r="D649">
        <v>-1</v>
      </c>
      <c r="E649">
        <v>0</v>
      </c>
      <c r="F649">
        <v>0</v>
      </c>
      <c r="K649" t="str">
        <f t="shared" si="10"/>
        <v>/index.php/Gunthor_Hightower</v>
      </c>
      <c r="M649" t="e">
        <f>VLOOKUP($B649,'characters in chapter'!$A$5708:$B$10837,2,FALSE)</f>
        <v>#N/A</v>
      </c>
      <c r="N649" t="e">
        <f>VLOOKUP($B649,'characters in chapter'!$D$5708:$E$10837,2,FALSE)</f>
        <v>#N/A</v>
      </c>
      <c r="O649">
        <f>COUNTIF('characters in chapter'!$A$5708:$A$10837,characters!B649)</f>
        <v>0</v>
      </c>
    </row>
    <row r="650" spans="1:15">
      <c r="A650" t="s">
        <v>3760</v>
      </c>
      <c r="B650" t="s">
        <v>3761</v>
      </c>
      <c r="C650">
        <v>648</v>
      </c>
      <c r="D650">
        <v>-1</v>
      </c>
      <c r="E650">
        <v>0</v>
      </c>
      <c r="F650">
        <v>0</v>
      </c>
      <c r="K650" t="str">
        <f t="shared" si="10"/>
        <v>/index.php/Gurn</v>
      </c>
      <c r="M650" t="e">
        <f>VLOOKUP($B650,'characters in chapter'!$A$5708:$B$10837,2,FALSE)</f>
        <v>#N/A</v>
      </c>
      <c r="N650" t="e">
        <f>VLOOKUP($B650,'characters in chapter'!$D$5708:$E$10837,2,FALSE)</f>
        <v>#N/A</v>
      </c>
      <c r="O650">
        <f>COUNTIF('characters in chapter'!$A$5708:$A$10837,characters!B650)</f>
        <v>0</v>
      </c>
    </row>
    <row r="651" spans="1:15">
      <c r="A651" t="s">
        <v>3762</v>
      </c>
      <c r="B651" t="s">
        <v>3763</v>
      </c>
      <c r="C651">
        <v>649</v>
      </c>
      <c r="D651">
        <v>-1</v>
      </c>
      <c r="E651">
        <v>0</v>
      </c>
      <c r="F651">
        <v>0</v>
      </c>
      <c r="K651" t="str">
        <f t="shared" si="10"/>
        <v>/index.php/Guthor_Grimm</v>
      </c>
      <c r="M651" t="e">
        <f>VLOOKUP($B651,'characters in chapter'!$A$5708:$B$10837,2,FALSE)</f>
        <v>#N/A</v>
      </c>
      <c r="N651" t="e">
        <f>VLOOKUP($B651,'characters in chapter'!$D$5708:$E$10837,2,FALSE)</f>
        <v>#N/A</v>
      </c>
      <c r="O651">
        <f>COUNTIF('characters in chapter'!$A$5708:$A$10837,characters!B651)</f>
        <v>0</v>
      </c>
    </row>
    <row r="652" spans="1:15">
      <c r="A652" t="s">
        <v>3764</v>
      </c>
      <c r="B652" t="s">
        <v>3765</v>
      </c>
      <c r="C652">
        <v>650</v>
      </c>
      <c r="D652">
        <v>136</v>
      </c>
      <c r="E652">
        <v>1</v>
      </c>
      <c r="F652">
        <v>136</v>
      </c>
      <c r="K652" t="str">
        <f t="shared" si="10"/>
        <v>/index.php/Guyard_Morrigen</v>
      </c>
      <c r="M652">
        <f>VLOOKUP($B652,'characters in chapter'!$A$5708:$B$10837,2,FALSE)</f>
        <v>136</v>
      </c>
      <c r="N652">
        <f>VLOOKUP($B652,'characters in chapter'!$D$5708:$E$10837,2,FALSE)</f>
        <v>136</v>
      </c>
      <c r="O652">
        <f>COUNTIF('characters in chapter'!$A$5708:$A$10837,characters!B652)</f>
        <v>1</v>
      </c>
    </row>
    <row r="653" spans="1:15">
      <c r="A653" t="s">
        <v>3766</v>
      </c>
      <c r="B653" t="s">
        <v>3767</v>
      </c>
      <c r="C653">
        <v>651</v>
      </c>
      <c r="D653">
        <v>-1</v>
      </c>
      <c r="E653">
        <v>0</v>
      </c>
      <c r="F653">
        <v>0</v>
      </c>
      <c r="K653" t="str">
        <f t="shared" si="10"/>
        <v>/index.php/Guyne</v>
      </c>
      <c r="M653" t="e">
        <f>VLOOKUP($B653,'characters in chapter'!$A$5708:$B$10837,2,FALSE)</f>
        <v>#N/A</v>
      </c>
      <c r="N653" t="e">
        <f>VLOOKUP($B653,'characters in chapter'!$D$5708:$E$10837,2,FALSE)</f>
        <v>#N/A</v>
      </c>
      <c r="O653">
        <f>COUNTIF('characters in chapter'!$A$5708:$A$10837,characters!B653)</f>
        <v>0</v>
      </c>
    </row>
    <row r="654" spans="1:15">
      <c r="A654" t="s">
        <v>3768</v>
      </c>
      <c r="B654" t="s">
        <v>3769</v>
      </c>
      <c r="C654">
        <v>652</v>
      </c>
      <c r="D654">
        <v>-1</v>
      </c>
      <c r="E654">
        <v>0</v>
      </c>
      <c r="F654">
        <v>0</v>
      </c>
      <c r="K654" t="str">
        <f t="shared" si="10"/>
        <v>/index.php/Gwayne_Corbray</v>
      </c>
      <c r="M654" t="e">
        <f>VLOOKUP($B654,'characters in chapter'!$A$5708:$B$10837,2,FALSE)</f>
        <v>#N/A</v>
      </c>
      <c r="N654" t="e">
        <f>VLOOKUP($B654,'characters in chapter'!$D$5708:$E$10837,2,FALSE)</f>
        <v>#N/A</v>
      </c>
      <c r="O654">
        <f>COUNTIF('characters in chapter'!$A$5708:$A$10837,characters!B654)</f>
        <v>0</v>
      </c>
    </row>
    <row r="655" spans="1:15">
      <c r="A655" t="s">
        <v>3770</v>
      </c>
      <c r="B655" t="s">
        <v>1801</v>
      </c>
      <c r="C655">
        <v>653</v>
      </c>
      <c r="D655">
        <v>237</v>
      </c>
      <c r="E655">
        <v>1</v>
      </c>
      <c r="F655">
        <v>237</v>
      </c>
      <c r="K655" t="str">
        <f t="shared" si="10"/>
        <v>/index.php/Gwayne_Gaunt</v>
      </c>
      <c r="M655">
        <f>VLOOKUP($B655,'characters in chapter'!$A$5708:$B$10837,2,FALSE)</f>
        <v>237</v>
      </c>
      <c r="N655">
        <f>VLOOKUP($B655,'characters in chapter'!$D$5708:$E$10837,2,FALSE)</f>
        <v>237</v>
      </c>
      <c r="O655">
        <f>COUNTIF('characters in chapter'!$A$5708:$A$10837,characters!B655)</f>
        <v>1</v>
      </c>
    </row>
    <row r="656" spans="1:15">
      <c r="A656" t="s">
        <v>3771</v>
      </c>
      <c r="B656" t="s">
        <v>1802</v>
      </c>
      <c r="C656">
        <v>654</v>
      </c>
      <c r="D656">
        <v>229</v>
      </c>
      <c r="E656">
        <v>1</v>
      </c>
      <c r="F656">
        <v>229</v>
      </c>
      <c r="K656" t="str">
        <f t="shared" si="10"/>
        <v>/index.php/Gwin_Goodbrother</v>
      </c>
      <c r="M656">
        <f>VLOOKUP($B656,'characters in chapter'!$A$5708:$B$10837,2,FALSE)</f>
        <v>229</v>
      </c>
      <c r="N656">
        <f>VLOOKUP($B656,'characters in chapter'!$D$5708:$E$10837,2,FALSE)</f>
        <v>229</v>
      </c>
      <c r="O656">
        <f>COUNTIF('characters in chapter'!$A$5708:$A$10837,characters!B656)</f>
        <v>1</v>
      </c>
    </row>
    <row r="657" spans="1:15">
      <c r="A657" t="s">
        <v>3772</v>
      </c>
      <c r="B657" t="s">
        <v>1803</v>
      </c>
      <c r="C657">
        <v>655</v>
      </c>
      <c r="D657">
        <v>239</v>
      </c>
      <c r="E657">
        <v>1</v>
      </c>
      <c r="F657">
        <v>239</v>
      </c>
      <c r="K657" t="str">
        <f t="shared" si="10"/>
        <v>/index.php/Gwynesse_Harlaw</v>
      </c>
      <c r="M657">
        <f>VLOOKUP($B657,'characters in chapter'!$A$5708:$B$10837,2,FALSE)</f>
        <v>239</v>
      </c>
      <c r="N657">
        <f>VLOOKUP($B657,'characters in chapter'!$D$5708:$E$10837,2,FALSE)</f>
        <v>239</v>
      </c>
      <c r="O657">
        <f>COUNTIF('characters in chapter'!$A$5708:$A$10837,characters!B657)</f>
        <v>1</v>
      </c>
    </row>
    <row r="658" spans="1:15">
      <c r="A658" t="s">
        <v>3773</v>
      </c>
      <c r="B658" t="s">
        <v>3774</v>
      </c>
      <c r="C658">
        <v>656</v>
      </c>
      <c r="D658">
        <v>247</v>
      </c>
      <c r="E658">
        <v>1</v>
      </c>
      <c r="F658">
        <v>247</v>
      </c>
      <c r="K658" t="str">
        <f t="shared" si="10"/>
        <v>/index.php/Gylbert_Farwynd</v>
      </c>
      <c r="M658">
        <f>VLOOKUP($B658,'characters in chapter'!$A$5708:$B$10837,2,FALSE)</f>
        <v>247</v>
      </c>
      <c r="N658">
        <f>VLOOKUP($B658,'characters in chapter'!$D$5708:$E$10837,2,FALSE)</f>
        <v>247</v>
      </c>
      <c r="O658">
        <f>COUNTIF('characters in chapter'!$A$5708:$A$10837,characters!B658)</f>
        <v>1</v>
      </c>
    </row>
    <row r="659" spans="1:15">
      <c r="A659" t="s">
        <v>3775</v>
      </c>
      <c r="B659" t="s">
        <v>1804</v>
      </c>
      <c r="C659">
        <v>657</v>
      </c>
      <c r="D659">
        <v>-1</v>
      </c>
      <c r="E659">
        <v>0</v>
      </c>
      <c r="F659">
        <v>0</v>
      </c>
      <c r="K659" t="str">
        <f t="shared" si="10"/>
        <v>/index.php/Gyleno_Dothare</v>
      </c>
      <c r="M659" t="e">
        <f>VLOOKUP($B659,'characters in chapter'!$A$5708:$B$10837,2,FALSE)</f>
        <v>#N/A</v>
      </c>
      <c r="N659" t="e">
        <f>VLOOKUP($B659,'characters in chapter'!$D$5708:$E$10837,2,FALSE)</f>
        <v>#N/A</v>
      </c>
      <c r="O659">
        <f>COUNTIF('characters in chapter'!$A$5708:$A$10837,characters!B659)</f>
        <v>0</v>
      </c>
    </row>
    <row r="660" spans="1:15">
      <c r="A660" t="s">
        <v>3776</v>
      </c>
      <c r="B660" t="s">
        <v>3777</v>
      </c>
      <c r="C660">
        <v>658</v>
      </c>
      <c r="D660">
        <v>-1</v>
      </c>
      <c r="E660">
        <v>0</v>
      </c>
      <c r="F660">
        <v>0</v>
      </c>
      <c r="K660" t="str">
        <f t="shared" si="10"/>
        <v>/index.php/Gyles</v>
      </c>
      <c r="M660" t="e">
        <f>VLOOKUP($B660,'characters in chapter'!$A$5708:$B$10837,2,FALSE)</f>
        <v>#N/A</v>
      </c>
      <c r="N660" t="e">
        <f>VLOOKUP($B660,'characters in chapter'!$D$5708:$E$10837,2,FALSE)</f>
        <v>#N/A</v>
      </c>
      <c r="O660">
        <f>COUNTIF('characters in chapter'!$A$5708:$A$10837,characters!B660)</f>
        <v>0</v>
      </c>
    </row>
    <row r="661" spans="1:15">
      <c r="A661" t="s">
        <v>3778</v>
      </c>
      <c r="B661" t="s">
        <v>3779</v>
      </c>
      <c r="C661">
        <v>659</v>
      </c>
      <c r="D661">
        <v>-1</v>
      </c>
      <c r="E661">
        <v>0</v>
      </c>
      <c r="F661">
        <v>0</v>
      </c>
      <c r="K661" t="str">
        <f t="shared" si="10"/>
        <v>/index.php/Gyles_Farwynd</v>
      </c>
      <c r="M661" t="e">
        <f>VLOOKUP($B661,'characters in chapter'!$A$5708:$B$10837,2,FALSE)</f>
        <v>#N/A</v>
      </c>
      <c r="N661" t="e">
        <f>VLOOKUP($B661,'characters in chapter'!$D$5708:$E$10837,2,FALSE)</f>
        <v>#N/A</v>
      </c>
      <c r="O661">
        <f>COUNTIF('characters in chapter'!$A$5708:$A$10837,characters!B661)</f>
        <v>0</v>
      </c>
    </row>
    <row r="662" spans="1:15">
      <c r="A662" t="s">
        <v>3782</v>
      </c>
      <c r="B662" t="s">
        <v>3783</v>
      </c>
      <c r="C662">
        <v>660</v>
      </c>
      <c r="D662">
        <v>-1</v>
      </c>
      <c r="E662">
        <v>0</v>
      </c>
      <c r="F662">
        <v>0</v>
      </c>
      <c r="K662" t="str">
        <f t="shared" si="10"/>
        <v>/index.php/Gyles_Grafton</v>
      </c>
      <c r="M662" t="e">
        <f>VLOOKUP($B662,'characters in chapter'!$A$5708:$B$10837,2,FALSE)</f>
        <v>#N/A</v>
      </c>
      <c r="N662" t="e">
        <f>VLOOKUP($B662,'characters in chapter'!$D$5708:$E$10837,2,FALSE)</f>
        <v>#N/A</v>
      </c>
      <c r="O662">
        <f>COUNTIF('characters in chapter'!$A$5708:$A$10837,characters!B662)</f>
        <v>0</v>
      </c>
    </row>
    <row r="663" spans="1:15">
      <c r="A663" t="s">
        <v>3780</v>
      </c>
      <c r="B663" t="s">
        <v>3781</v>
      </c>
      <c r="C663">
        <v>661</v>
      </c>
      <c r="D663">
        <v>-1</v>
      </c>
      <c r="E663">
        <v>0</v>
      </c>
      <c r="F663">
        <v>0</v>
      </c>
      <c r="K663" t="str">
        <f t="shared" si="10"/>
        <v>/index.php/Gyles_III_Gardener</v>
      </c>
      <c r="M663" t="e">
        <f>VLOOKUP($B663,'characters in chapter'!$A$5708:$B$10837,2,FALSE)</f>
        <v>#N/A</v>
      </c>
      <c r="N663" t="e">
        <f>VLOOKUP($B663,'characters in chapter'!$D$5708:$E$10837,2,FALSE)</f>
        <v>#N/A</v>
      </c>
      <c r="O663">
        <f>COUNTIF('characters in chapter'!$A$5708:$A$10837,characters!B663)</f>
        <v>0</v>
      </c>
    </row>
    <row r="664" spans="1:15">
      <c r="A664" t="s">
        <v>3784</v>
      </c>
      <c r="B664" t="s">
        <v>3785</v>
      </c>
      <c r="C664">
        <v>662</v>
      </c>
      <c r="D664">
        <v>118</v>
      </c>
      <c r="E664">
        <v>4</v>
      </c>
      <c r="F664">
        <v>267</v>
      </c>
      <c r="K664" t="str">
        <f t="shared" si="10"/>
        <v>/index.php/Gyles_Rosby</v>
      </c>
      <c r="M664">
        <f>VLOOKUP($B664,'characters in chapter'!$A$5708:$B$10837,2,FALSE)</f>
        <v>118</v>
      </c>
      <c r="N664">
        <f>VLOOKUP($B664,'characters in chapter'!$D$5708:$E$10837,2,FALSE)</f>
        <v>267</v>
      </c>
      <c r="O664">
        <f>COUNTIF('characters in chapter'!$A$5708:$A$10837,characters!B664)</f>
        <v>4</v>
      </c>
    </row>
    <row r="665" spans="1:15">
      <c r="A665" t="s">
        <v>3786</v>
      </c>
      <c r="B665" t="s">
        <v>1805</v>
      </c>
      <c r="C665">
        <v>663</v>
      </c>
      <c r="D665">
        <v>-1</v>
      </c>
      <c r="E665">
        <v>0</v>
      </c>
      <c r="F665">
        <v>0</v>
      </c>
      <c r="K665" t="str">
        <f t="shared" si="10"/>
        <v>/index.php/Gyloro_Dothare</v>
      </c>
      <c r="M665" t="e">
        <f>VLOOKUP($B665,'characters in chapter'!$A$5708:$B$10837,2,FALSE)</f>
        <v>#N/A</v>
      </c>
      <c r="N665" t="e">
        <f>VLOOKUP($B665,'characters in chapter'!$D$5708:$E$10837,2,FALSE)</f>
        <v>#N/A</v>
      </c>
      <c r="O665">
        <f>COUNTIF('characters in chapter'!$A$5708:$A$10837,characters!B665)</f>
        <v>0</v>
      </c>
    </row>
    <row r="666" spans="1:15">
      <c r="A666" t="s">
        <v>3787</v>
      </c>
      <c r="B666" t="s">
        <v>1806</v>
      </c>
      <c r="C666">
        <v>664</v>
      </c>
      <c r="D666">
        <v>-1</v>
      </c>
      <c r="E666">
        <v>0</v>
      </c>
      <c r="F666">
        <v>0</v>
      </c>
      <c r="K666" t="str">
        <f t="shared" si="10"/>
        <v>/index.php/Gynir</v>
      </c>
      <c r="M666">
        <f>VLOOKUP($B666,'characters in chapter'!$A$5708:$B$10837,2,FALSE)</f>
        <v>321</v>
      </c>
      <c r="N666">
        <f>VLOOKUP($B666,'characters in chapter'!$D$5708:$E$10837,2,FALSE)</f>
        <v>321</v>
      </c>
      <c r="O666">
        <f>COUNTIF('characters in chapter'!$A$5708:$A$10837,characters!B666)</f>
        <v>1</v>
      </c>
    </row>
    <row r="667" spans="1:15">
      <c r="A667" t="s">
        <v>3788</v>
      </c>
      <c r="B667" t="s">
        <v>1807</v>
      </c>
      <c r="C667">
        <v>665</v>
      </c>
      <c r="D667">
        <v>229</v>
      </c>
      <c r="E667">
        <v>1</v>
      </c>
      <c r="F667">
        <v>229</v>
      </c>
      <c r="K667" t="str">
        <f t="shared" si="10"/>
        <v>/index.php/Gysella_Goodbrother</v>
      </c>
      <c r="M667">
        <f>VLOOKUP($B667,'characters in chapter'!$A$5708:$B$10837,2,FALSE)</f>
        <v>229</v>
      </c>
      <c r="N667">
        <f>VLOOKUP($B667,'characters in chapter'!$D$5708:$E$10837,2,FALSE)</f>
        <v>229</v>
      </c>
      <c r="O667">
        <f>COUNTIF('characters in chapter'!$A$5708:$A$10837,characters!B667)</f>
        <v>1</v>
      </c>
    </row>
    <row r="668" spans="1:15">
      <c r="A668" t="s">
        <v>3789</v>
      </c>
      <c r="B668" t="s">
        <v>1808</v>
      </c>
      <c r="C668">
        <v>666</v>
      </c>
      <c r="D668">
        <v>-1</v>
      </c>
      <c r="E668">
        <v>0</v>
      </c>
      <c r="F668">
        <v>0</v>
      </c>
      <c r="K668" t="str">
        <f t="shared" si="10"/>
        <v>/index.php/Haegon_Blackfyre</v>
      </c>
      <c r="M668" t="e">
        <f>VLOOKUP($B668,'characters in chapter'!$A$5708:$B$10837,2,FALSE)</f>
        <v>#N/A</v>
      </c>
      <c r="N668" t="e">
        <f>VLOOKUP($B668,'characters in chapter'!$D$5708:$E$10837,2,FALSE)</f>
        <v>#N/A</v>
      </c>
      <c r="O668">
        <f>COUNTIF('characters in chapter'!$A$5708:$A$10837,characters!B668)</f>
        <v>0</v>
      </c>
    </row>
    <row r="669" spans="1:15">
      <c r="A669" t="s">
        <v>3790</v>
      </c>
      <c r="B669" t="s">
        <v>3791</v>
      </c>
      <c r="C669">
        <v>667</v>
      </c>
      <c r="D669">
        <v>11</v>
      </c>
      <c r="E669">
        <v>1</v>
      </c>
      <c r="F669">
        <v>11</v>
      </c>
      <c r="K669" t="str">
        <f t="shared" si="10"/>
        <v>/index.php/Haggo</v>
      </c>
      <c r="M669">
        <f>VLOOKUP($B669,'characters in chapter'!$A$5708:$B$10837,2,FALSE)</f>
        <v>11</v>
      </c>
      <c r="N669">
        <f>VLOOKUP($B669,'characters in chapter'!$D$5708:$E$10837,2,FALSE)</f>
        <v>11</v>
      </c>
      <c r="O669">
        <f>COUNTIF('characters in chapter'!$A$5708:$A$10837,characters!B669)</f>
        <v>1</v>
      </c>
    </row>
    <row r="670" spans="1:15">
      <c r="A670" t="s">
        <v>3792</v>
      </c>
      <c r="B670" t="s">
        <v>3793</v>
      </c>
      <c r="C670">
        <v>668</v>
      </c>
      <c r="D670">
        <v>275</v>
      </c>
      <c r="E670">
        <v>1</v>
      </c>
      <c r="F670">
        <v>275</v>
      </c>
      <c r="G670" t="s">
        <v>14140</v>
      </c>
      <c r="H670" t="s">
        <v>14150</v>
      </c>
      <c r="K670" t="str">
        <f t="shared" si="10"/>
        <v>/index.php/Haggon</v>
      </c>
      <c r="M670">
        <f>VLOOKUP($B670,'characters in chapter'!$A$5708:$B$10837,2,FALSE)</f>
        <v>275</v>
      </c>
      <c r="N670">
        <f>VLOOKUP($B670,'characters in chapter'!$D$5708:$E$10837,2,FALSE)</f>
        <v>275</v>
      </c>
      <c r="O670">
        <f>COUNTIF('characters in chapter'!$A$5708:$A$10837,characters!B670)</f>
        <v>1</v>
      </c>
    </row>
    <row r="671" spans="1:15">
      <c r="A671" t="s">
        <v>3794</v>
      </c>
      <c r="B671" t="s">
        <v>3795</v>
      </c>
      <c r="C671">
        <v>669</v>
      </c>
      <c r="D671">
        <v>-1</v>
      </c>
      <c r="E671">
        <v>0</v>
      </c>
      <c r="F671">
        <v>0</v>
      </c>
      <c r="K671" t="str">
        <f t="shared" si="10"/>
        <v>/index.php/Hake</v>
      </c>
      <c r="M671" t="e">
        <f>VLOOKUP($B671,'characters in chapter'!$A$5708:$B$10837,2,FALSE)</f>
        <v>#N/A</v>
      </c>
      <c r="N671" t="e">
        <f>VLOOKUP($B671,'characters in chapter'!$D$5708:$E$10837,2,FALSE)</f>
        <v>#N/A</v>
      </c>
      <c r="O671">
        <f>COUNTIF('characters in chapter'!$A$5708:$A$10837,characters!B671)</f>
        <v>0</v>
      </c>
    </row>
    <row r="672" spans="1:15">
      <c r="A672" t="s">
        <v>3796</v>
      </c>
      <c r="B672" t="s">
        <v>3797</v>
      </c>
      <c r="C672">
        <v>670</v>
      </c>
      <c r="D672">
        <v>306</v>
      </c>
      <c r="E672">
        <v>1</v>
      </c>
      <c r="F672">
        <v>306</v>
      </c>
      <c r="K672" t="str">
        <f t="shared" si="10"/>
        <v>/index.php/Hal</v>
      </c>
      <c r="M672">
        <f>VLOOKUP($B672,'characters in chapter'!$A$5708:$B$10837,2,FALSE)</f>
        <v>306</v>
      </c>
      <c r="N672">
        <f>VLOOKUP($B672,'characters in chapter'!$D$5708:$E$10837,2,FALSE)</f>
        <v>306</v>
      </c>
      <c r="O672">
        <f>COUNTIF('characters in chapter'!$A$5708:$A$10837,characters!B672)</f>
        <v>1</v>
      </c>
    </row>
    <row r="673" spans="1:15">
      <c r="A673" t="s">
        <v>3798</v>
      </c>
      <c r="B673" t="s">
        <v>3799</v>
      </c>
      <c r="C673">
        <v>671</v>
      </c>
      <c r="D673">
        <v>-1</v>
      </c>
      <c r="E673">
        <v>0</v>
      </c>
      <c r="F673">
        <v>0</v>
      </c>
      <c r="K673" t="str">
        <f t="shared" si="10"/>
        <v>/index.php/Hal_(Hog)</v>
      </c>
      <c r="M673" t="e">
        <f>VLOOKUP($B673,'characters in chapter'!$A$5708:$B$10837,2,FALSE)</f>
        <v>#N/A</v>
      </c>
      <c r="N673" t="e">
        <f>VLOOKUP($B673,'characters in chapter'!$D$5708:$E$10837,2,FALSE)</f>
        <v>#N/A</v>
      </c>
      <c r="O673">
        <f>COUNTIF('characters in chapter'!$A$5708:$A$10837,characters!B673)</f>
        <v>0</v>
      </c>
    </row>
    <row r="674" spans="1:15">
      <c r="A674" t="s">
        <v>3800</v>
      </c>
      <c r="B674" t="s">
        <v>3801</v>
      </c>
      <c r="C674">
        <v>672</v>
      </c>
      <c r="D674">
        <v>19</v>
      </c>
      <c r="E674">
        <v>4</v>
      </c>
      <c r="F674">
        <v>80</v>
      </c>
      <c r="H674" t="s">
        <v>14152</v>
      </c>
      <c r="K674" t="str">
        <f t="shared" si="10"/>
        <v>/index.php/Halder</v>
      </c>
      <c r="M674">
        <f>VLOOKUP($B674,'characters in chapter'!$A$5708:$B$10837,2,FALSE)</f>
        <v>19</v>
      </c>
      <c r="N674">
        <f>VLOOKUP($B674,'characters in chapter'!$D$5708:$E$10837,2,FALSE)</f>
        <v>80</v>
      </c>
      <c r="O674">
        <f>COUNTIF('characters in chapter'!$A$5708:$A$10837,characters!B674)</f>
        <v>4</v>
      </c>
    </row>
    <row r="675" spans="1:15">
      <c r="A675" t="s">
        <v>3802</v>
      </c>
      <c r="B675" t="s">
        <v>3803</v>
      </c>
      <c r="C675">
        <v>673</v>
      </c>
      <c r="D675">
        <v>283</v>
      </c>
      <c r="E675">
        <v>5</v>
      </c>
      <c r="F675">
        <v>299</v>
      </c>
      <c r="K675" t="str">
        <f t="shared" si="10"/>
        <v>/index.php/Haldon</v>
      </c>
      <c r="M675">
        <f>VLOOKUP($B675,'characters in chapter'!$A$5708:$B$10837,2,FALSE)</f>
        <v>283</v>
      </c>
      <c r="N675">
        <f>VLOOKUP($B675,'characters in chapter'!$D$5708:$E$10837,2,FALSE)</f>
        <v>336</v>
      </c>
      <c r="O675">
        <f>COUNTIF('characters in chapter'!$A$5708:$A$10837,characters!B675)</f>
        <v>7</v>
      </c>
    </row>
    <row r="676" spans="1:15">
      <c r="A676" t="s">
        <v>3804</v>
      </c>
      <c r="B676" t="s">
        <v>1809</v>
      </c>
      <c r="C676">
        <v>674</v>
      </c>
      <c r="D676">
        <v>-1</v>
      </c>
      <c r="E676">
        <v>0</v>
      </c>
      <c r="F676">
        <v>0</v>
      </c>
      <c r="K676" t="str">
        <f t="shared" si="10"/>
        <v>/index.php/Hali</v>
      </c>
      <c r="M676" t="e">
        <f>VLOOKUP($B676,'characters in chapter'!$A$5708:$B$10837,2,FALSE)</f>
        <v>#N/A</v>
      </c>
      <c r="N676" t="e">
        <f>VLOOKUP($B676,'characters in chapter'!$D$5708:$E$10837,2,FALSE)</f>
        <v>#N/A</v>
      </c>
      <c r="O676">
        <f>COUNTIF('characters in chapter'!$A$5708:$A$10837,characters!B676)</f>
        <v>0</v>
      </c>
    </row>
    <row r="677" spans="1:15">
      <c r="A677" t="s">
        <v>3805</v>
      </c>
      <c r="B677" t="s">
        <v>3806</v>
      </c>
      <c r="C677">
        <v>675</v>
      </c>
      <c r="D677">
        <v>14</v>
      </c>
      <c r="E677">
        <v>2</v>
      </c>
      <c r="F677">
        <v>24</v>
      </c>
      <c r="K677" t="str">
        <f t="shared" si="10"/>
        <v>/index.php/Hallis_Mollen</v>
      </c>
      <c r="M677">
        <f>VLOOKUP($B677,'characters in chapter'!$A$5708:$B$10837,2,FALSE)</f>
        <v>14</v>
      </c>
      <c r="N677">
        <f>VLOOKUP($B677,'characters in chapter'!$D$5708:$E$10837,2,FALSE)</f>
        <v>24</v>
      </c>
      <c r="O677">
        <f>COUNTIF('characters in chapter'!$A$5708:$A$10837,characters!B677)</f>
        <v>2</v>
      </c>
    </row>
    <row r="678" spans="1:15">
      <c r="A678" t="s">
        <v>3807</v>
      </c>
      <c r="B678" t="s">
        <v>3808</v>
      </c>
      <c r="C678">
        <v>676</v>
      </c>
      <c r="D678">
        <v>94</v>
      </c>
      <c r="E678">
        <v>3</v>
      </c>
      <c r="F678">
        <v>139</v>
      </c>
      <c r="K678" t="str">
        <f t="shared" si="10"/>
        <v>/index.php/Hallyne</v>
      </c>
      <c r="M678">
        <f>VLOOKUP($B678,'characters in chapter'!$A$5708:$B$10837,2,FALSE)</f>
        <v>94</v>
      </c>
      <c r="N678">
        <f>VLOOKUP($B678,'characters in chapter'!$D$5708:$E$10837,2,FALSE)</f>
        <v>139</v>
      </c>
      <c r="O678">
        <f>COUNTIF('characters in chapter'!$A$5708:$A$10837,characters!B678)</f>
        <v>3</v>
      </c>
    </row>
    <row r="679" spans="1:15">
      <c r="A679" t="s">
        <v>3809</v>
      </c>
      <c r="B679" t="s">
        <v>1810</v>
      </c>
      <c r="C679">
        <v>677</v>
      </c>
      <c r="D679">
        <v>-1</v>
      </c>
      <c r="E679">
        <v>0</v>
      </c>
      <c r="F679">
        <v>0</v>
      </c>
      <c r="K679" t="str">
        <f t="shared" si="10"/>
        <v>/index.php/Halmon_Paege</v>
      </c>
      <c r="M679" t="e">
        <f>VLOOKUP($B679,'characters in chapter'!$A$5708:$B$10837,2,FALSE)</f>
        <v>#N/A</v>
      </c>
      <c r="N679" t="e">
        <f>VLOOKUP($B679,'characters in chapter'!$D$5708:$E$10837,2,FALSE)</f>
        <v>#N/A</v>
      </c>
      <c r="O679">
        <f>COUNTIF('characters in chapter'!$A$5708:$A$10837,characters!B679)</f>
        <v>0</v>
      </c>
    </row>
    <row r="680" spans="1:15">
      <c r="A680" t="s">
        <v>3810</v>
      </c>
      <c r="B680" t="s">
        <v>3811</v>
      </c>
      <c r="C680">
        <v>678</v>
      </c>
      <c r="D680">
        <v>62</v>
      </c>
      <c r="E680">
        <v>2</v>
      </c>
      <c r="F680">
        <v>90</v>
      </c>
      <c r="K680" t="str">
        <f t="shared" si="10"/>
        <v>/index.php/Halys_Hornwood</v>
      </c>
      <c r="M680">
        <f>VLOOKUP($B680,'characters in chapter'!$A$5708:$B$10837,2,FALSE)</f>
        <v>62</v>
      </c>
      <c r="N680">
        <f>VLOOKUP($B680,'characters in chapter'!$D$5708:$E$10837,2,FALSE)</f>
        <v>312</v>
      </c>
      <c r="O680">
        <f>COUNTIF('characters in chapter'!$A$5708:$A$10837,characters!B680)</f>
        <v>3</v>
      </c>
    </row>
    <row r="681" spans="1:15">
      <c r="A681" t="s">
        <v>3812</v>
      </c>
      <c r="B681" t="s">
        <v>1811</v>
      </c>
      <c r="C681">
        <v>679</v>
      </c>
      <c r="D681">
        <v>-1</v>
      </c>
      <c r="E681">
        <v>0</v>
      </c>
      <c r="F681">
        <v>0</v>
      </c>
      <c r="K681" t="str">
        <f t="shared" si="10"/>
        <v>/index.php/Hamish</v>
      </c>
      <c r="M681" t="e">
        <f>VLOOKUP($B681,'characters in chapter'!$A$5708:$B$10837,2,FALSE)</f>
        <v>#N/A</v>
      </c>
      <c r="N681" t="e">
        <f>VLOOKUP($B681,'characters in chapter'!$D$5708:$E$10837,2,FALSE)</f>
        <v>#N/A</v>
      </c>
      <c r="O681">
        <f>COUNTIF('characters in chapter'!$A$5708:$A$10837,characters!B681)</f>
        <v>0</v>
      </c>
    </row>
    <row r="682" spans="1:15">
      <c r="A682" t="s">
        <v>3813</v>
      </c>
      <c r="B682" t="s">
        <v>3814</v>
      </c>
      <c r="C682">
        <v>680</v>
      </c>
      <c r="D682">
        <v>-1</v>
      </c>
      <c r="E682">
        <v>0</v>
      </c>
      <c r="F682">
        <v>0</v>
      </c>
      <c r="K682" t="str">
        <f t="shared" si="10"/>
        <v>/index.php/Harbert</v>
      </c>
      <c r="M682" t="e">
        <f>VLOOKUP($B682,'characters in chapter'!$A$5708:$B$10837,2,FALSE)</f>
        <v>#N/A</v>
      </c>
      <c r="N682" t="e">
        <f>VLOOKUP($B682,'characters in chapter'!$D$5708:$E$10837,2,FALSE)</f>
        <v>#N/A</v>
      </c>
      <c r="O682">
        <f>COUNTIF('characters in chapter'!$A$5708:$A$10837,characters!B682)</f>
        <v>0</v>
      </c>
    </row>
    <row r="683" spans="1:15">
      <c r="A683" t="s">
        <v>3815</v>
      </c>
      <c r="B683" t="s">
        <v>1812</v>
      </c>
      <c r="C683">
        <v>681</v>
      </c>
      <c r="D683">
        <v>-1</v>
      </c>
      <c r="E683">
        <v>0</v>
      </c>
      <c r="F683">
        <v>0</v>
      </c>
      <c r="K683" t="str">
        <f t="shared" si="10"/>
        <v>/index.php/Harbert_Paege</v>
      </c>
      <c r="M683" t="e">
        <f>VLOOKUP($B683,'characters in chapter'!$A$5708:$B$10837,2,FALSE)</f>
        <v>#N/A</v>
      </c>
      <c r="N683" t="e">
        <f>VLOOKUP($B683,'characters in chapter'!$D$5708:$E$10837,2,FALSE)</f>
        <v>#N/A</v>
      </c>
      <c r="O683">
        <f>COUNTIF('characters in chapter'!$A$5708:$A$10837,characters!B683)</f>
        <v>0</v>
      </c>
    </row>
    <row r="684" spans="1:15">
      <c r="A684" t="s">
        <v>3816</v>
      </c>
      <c r="B684" t="s">
        <v>3817</v>
      </c>
      <c r="C684">
        <v>682</v>
      </c>
      <c r="D684">
        <v>-1</v>
      </c>
      <c r="E684">
        <v>0</v>
      </c>
      <c r="F684">
        <v>0</v>
      </c>
      <c r="K684" t="str">
        <f t="shared" si="10"/>
        <v>/index.php/Hareth</v>
      </c>
      <c r="M684" t="e">
        <f>VLOOKUP($B684,'characters in chapter'!$A$5708:$B$10837,2,FALSE)</f>
        <v>#N/A</v>
      </c>
      <c r="N684" t="e">
        <f>VLOOKUP($B684,'characters in chapter'!$D$5708:$E$10837,2,FALSE)</f>
        <v>#N/A</v>
      </c>
      <c r="O684">
        <f>COUNTIF('characters in chapter'!$A$5708:$A$10837,characters!B684)</f>
        <v>0</v>
      </c>
    </row>
    <row r="685" spans="1:15">
      <c r="A685" t="s">
        <v>3818</v>
      </c>
      <c r="B685" t="s">
        <v>3819</v>
      </c>
      <c r="C685">
        <v>683</v>
      </c>
      <c r="D685">
        <v>-1</v>
      </c>
      <c r="E685">
        <v>0</v>
      </c>
      <c r="F685">
        <v>0</v>
      </c>
      <c r="K685" t="str">
        <f t="shared" si="10"/>
        <v>/index.php/Hareth_(Mole%27s_Town)</v>
      </c>
      <c r="M685" t="e">
        <f>VLOOKUP($B685,'characters in chapter'!$A$5708:$B$10837,2,FALSE)</f>
        <v>#N/A</v>
      </c>
      <c r="N685" t="e">
        <f>VLOOKUP($B685,'characters in chapter'!$D$5708:$E$10837,2,FALSE)</f>
        <v>#N/A</v>
      </c>
      <c r="O685">
        <f>COUNTIF('characters in chapter'!$A$5708:$A$10837,characters!B685)</f>
        <v>0</v>
      </c>
    </row>
    <row r="686" spans="1:15">
      <c r="A686" t="s">
        <v>3820</v>
      </c>
      <c r="B686" t="s">
        <v>3821</v>
      </c>
      <c r="C686">
        <v>684</v>
      </c>
      <c r="D686">
        <v>-1</v>
      </c>
      <c r="E686">
        <v>0</v>
      </c>
      <c r="F686">
        <v>0</v>
      </c>
      <c r="K686" t="str">
        <f t="shared" si="10"/>
        <v>/index.php/Harlan_Grandison</v>
      </c>
      <c r="M686" t="e">
        <f>VLOOKUP($B686,'characters in chapter'!$A$5708:$B$10837,2,FALSE)</f>
        <v>#N/A</v>
      </c>
      <c r="N686" t="e">
        <f>VLOOKUP($B686,'characters in chapter'!$D$5708:$E$10837,2,FALSE)</f>
        <v>#N/A</v>
      </c>
      <c r="O686">
        <f>COUNTIF('characters in chapter'!$A$5708:$A$10837,characters!B686)</f>
        <v>0</v>
      </c>
    </row>
    <row r="687" spans="1:15">
      <c r="A687" t="s">
        <v>3822</v>
      </c>
      <c r="B687" t="s">
        <v>1813</v>
      </c>
      <c r="C687">
        <v>685</v>
      </c>
      <c r="D687">
        <v>251</v>
      </c>
      <c r="E687">
        <v>1</v>
      </c>
      <c r="F687">
        <v>251</v>
      </c>
      <c r="K687" t="str">
        <f t="shared" si="10"/>
        <v>/index.php/Harlan_Hunter</v>
      </c>
      <c r="M687">
        <f>VLOOKUP($B687,'characters in chapter'!$A$5708:$B$10837,2,FALSE)</f>
        <v>251</v>
      </c>
      <c r="N687">
        <f>VLOOKUP($B687,'characters in chapter'!$D$5708:$E$10837,2,FALSE)</f>
        <v>251</v>
      </c>
      <c r="O687">
        <f>COUNTIF('characters in chapter'!$A$5708:$A$10837,characters!B687)</f>
        <v>1</v>
      </c>
    </row>
    <row r="688" spans="1:15">
      <c r="A688" t="s">
        <v>3823</v>
      </c>
      <c r="B688" t="s">
        <v>1814</v>
      </c>
      <c r="C688">
        <v>686</v>
      </c>
      <c r="D688">
        <v>-1</v>
      </c>
      <c r="E688">
        <v>0</v>
      </c>
      <c r="F688">
        <v>0</v>
      </c>
      <c r="K688" t="str">
        <f t="shared" si="10"/>
        <v>/index.php/Harlen_Tyrell</v>
      </c>
      <c r="M688" t="e">
        <f>VLOOKUP($B688,'characters in chapter'!$A$5708:$B$10837,2,FALSE)</f>
        <v>#N/A</v>
      </c>
      <c r="N688" t="e">
        <f>VLOOKUP($B688,'characters in chapter'!$D$5708:$E$10837,2,FALSE)</f>
        <v>#N/A</v>
      </c>
      <c r="O688">
        <f>COUNTIF('characters in chapter'!$A$5708:$A$10837,characters!B688)</f>
        <v>0</v>
      </c>
    </row>
    <row r="689" spans="1:15">
      <c r="A689" t="s">
        <v>3824</v>
      </c>
      <c r="B689" t="s">
        <v>3825</v>
      </c>
      <c r="C689">
        <v>687</v>
      </c>
      <c r="D689">
        <v>-1</v>
      </c>
      <c r="E689">
        <v>0</v>
      </c>
      <c r="F689">
        <v>0</v>
      </c>
      <c r="K689" t="str">
        <f t="shared" si="10"/>
        <v>/index.php/Harlon_Botley</v>
      </c>
      <c r="M689" t="e">
        <f>VLOOKUP($B689,'characters in chapter'!$A$5708:$B$10837,2,FALSE)</f>
        <v>#N/A</v>
      </c>
      <c r="N689" t="e">
        <f>VLOOKUP($B689,'characters in chapter'!$D$5708:$E$10837,2,FALSE)</f>
        <v>#N/A</v>
      </c>
      <c r="O689">
        <f>COUNTIF('characters in chapter'!$A$5708:$A$10837,characters!B689)</f>
        <v>0</v>
      </c>
    </row>
    <row r="690" spans="1:15">
      <c r="A690" t="s">
        <v>3826</v>
      </c>
      <c r="B690" t="s">
        <v>1815</v>
      </c>
      <c r="C690">
        <v>688</v>
      </c>
      <c r="D690">
        <v>229</v>
      </c>
      <c r="E690">
        <v>1</v>
      </c>
      <c r="F690">
        <v>229</v>
      </c>
      <c r="G690" t="s">
        <v>14140</v>
      </c>
      <c r="H690" t="s">
        <v>14147</v>
      </c>
      <c r="K690" t="str">
        <f t="shared" si="10"/>
        <v>/index.php/Harlon_Greyjoy</v>
      </c>
      <c r="M690">
        <f>VLOOKUP($B690,'characters in chapter'!$A$5708:$B$10837,2,FALSE)</f>
        <v>229</v>
      </c>
      <c r="N690">
        <f>VLOOKUP($B690,'characters in chapter'!$D$5708:$E$10837,2,FALSE)</f>
        <v>229</v>
      </c>
      <c r="O690">
        <f>COUNTIF('characters in chapter'!$A$5708:$A$10837,characters!B690)</f>
        <v>1</v>
      </c>
    </row>
    <row r="691" spans="1:15">
      <c r="A691" t="s">
        <v>3827</v>
      </c>
      <c r="B691" t="s">
        <v>3828</v>
      </c>
      <c r="C691">
        <v>689</v>
      </c>
      <c r="D691">
        <v>218</v>
      </c>
      <c r="E691">
        <v>1</v>
      </c>
      <c r="F691">
        <v>218</v>
      </c>
      <c r="K691" t="str">
        <f t="shared" si="10"/>
        <v>/index.php/Harma</v>
      </c>
      <c r="M691">
        <f>VLOOKUP($B691,'characters in chapter'!$A$5708:$B$10837,2,FALSE)</f>
        <v>218</v>
      </c>
      <c r="N691">
        <f>VLOOKUP($B691,'characters in chapter'!$D$5708:$E$10837,2,FALSE)</f>
        <v>310</v>
      </c>
      <c r="O691">
        <f>COUNTIF('characters in chapter'!$A$5708:$A$10837,characters!B691)</f>
        <v>2</v>
      </c>
    </row>
    <row r="692" spans="1:15">
      <c r="A692" t="s">
        <v>3829</v>
      </c>
      <c r="B692" t="s">
        <v>3830</v>
      </c>
      <c r="C692">
        <v>690</v>
      </c>
      <c r="D692">
        <v>249</v>
      </c>
      <c r="E692">
        <v>1</v>
      </c>
      <c r="F692">
        <v>249</v>
      </c>
      <c r="K692" t="str">
        <f t="shared" si="10"/>
        <v>/index.php/Harmen_Uller</v>
      </c>
      <c r="M692">
        <f>VLOOKUP($B692,'characters in chapter'!$A$5708:$B$10837,2,FALSE)</f>
        <v>249</v>
      </c>
      <c r="N692">
        <f>VLOOKUP($B692,'characters in chapter'!$D$5708:$E$10837,2,FALSE)</f>
        <v>249</v>
      </c>
      <c r="O692">
        <f>COUNTIF('characters in chapter'!$A$5708:$A$10837,characters!B692)</f>
        <v>1</v>
      </c>
    </row>
    <row r="693" spans="1:15">
      <c r="A693" t="s">
        <v>3831</v>
      </c>
      <c r="B693" t="s">
        <v>3832</v>
      </c>
      <c r="C693">
        <v>691</v>
      </c>
      <c r="D693">
        <v>-1</v>
      </c>
      <c r="E693">
        <v>0</v>
      </c>
      <c r="F693">
        <v>0</v>
      </c>
      <c r="K693" t="str">
        <f t="shared" si="10"/>
        <v>/index.php/Harmond_Umber</v>
      </c>
      <c r="M693" t="e">
        <f>VLOOKUP($B693,'characters in chapter'!$A$5708:$B$10837,2,FALSE)</f>
        <v>#N/A</v>
      </c>
      <c r="N693" t="e">
        <f>VLOOKUP($B693,'characters in chapter'!$D$5708:$E$10837,2,FALSE)</f>
        <v>#N/A</v>
      </c>
      <c r="O693">
        <f>COUNTIF('characters in chapter'!$A$5708:$A$10837,characters!B693)</f>
        <v>0</v>
      </c>
    </row>
    <row r="694" spans="1:15">
      <c r="A694" t="s">
        <v>3833</v>
      </c>
      <c r="B694" t="s">
        <v>1816</v>
      </c>
      <c r="C694">
        <v>692</v>
      </c>
      <c r="D694">
        <v>-1</v>
      </c>
      <c r="E694">
        <v>0</v>
      </c>
      <c r="F694">
        <v>0</v>
      </c>
      <c r="K694" t="str">
        <f t="shared" si="10"/>
        <v>/index.php/Harmund_Sharp</v>
      </c>
      <c r="M694" t="e">
        <f>VLOOKUP($B694,'characters in chapter'!$A$5708:$B$10837,2,FALSE)</f>
        <v>#N/A</v>
      </c>
      <c r="N694" t="e">
        <f>VLOOKUP($B694,'characters in chapter'!$D$5708:$E$10837,2,FALSE)</f>
        <v>#N/A</v>
      </c>
      <c r="O694">
        <f>COUNTIF('characters in chapter'!$A$5708:$A$10837,characters!B694)</f>
        <v>0</v>
      </c>
    </row>
    <row r="695" spans="1:15">
      <c r="A695" t="s">
        <v>3834</v>
      </c>
      <c r="B695" t="s">
        <v>1817</v>
      </c>
      <c r="C695">
        <v>693</v>
      </c>
      <c r="D695">
        <v>-1</v>
      </c>
      <c r="E695">
        <v>0</v>
      </c>
      <c r="F695">
        <v>0</v>
      </c>
      <c r="K695" t="str">
        <f t="shared" si="10"/>
        <v>/index.php/Harmune</v>
      </c>
      <c r="M695">
        <f>VLOOKUP($B695,'characters in chapter'!$A$5708:$B$10837,2,FALSE)</f>
        <v>324</v>
      </c>
      <c r="N695">
        <f>VLOOKUP($B695,'characters in chapter'!$D$5708:$E$10837,2,FALSE)</f>
        <v>333</v>
      </c>
      <c r="O695">
        <f>COUNTIF('characters in chapter'!$A$5708:$A$10837,characters!B695)</f>
        <v>2</v>
      </c>
    </row>
    <row r="696" spans="1:15">
      <c r="A696" t="s">
        <v>3835</v>
      </c>
      <c r="B696" t="s">
        <v>3836</v>
      </c>
      <c r="C696">
        <v>694</v>
      </c>
      <c r="D696">
        <v>-1</v>
      </c>
      <c r="E696">
        <v>0</v>
      </c>
      <c r="F696">
        <v>0</v>
      </c>
      <c r="K696" t="str">
        <f t="shared" si="10"/>
        <v>/index.php/Harodon</v>
      </c>
      <c r="M696" t="e">
        <f>VLOOKUP($B696,'characters in chapter'!$A$5708:$B$10837,2,FALSE)</f>
        <v>#N/A</v>
      </c>
      <c r="N696" t="e">
        <f>VLOOKUP($B696,'characters in chapter'!$D$5708:$E$10837,2,FALSE)</f>
        <v>#N/A</v>
      </c>
      <c r="O696">
        <f>COUNTIF('characters in chapter'!$A$5708:$A$10837,characters!B696)</f>
        <v>0</v>
      </c>
    </row>
    <row r="697" spans="1:15">
      <c r="A697" t="s">
        <v>3837</v>
      </c>
      <c r="B697" t="s">
        <v>1818</v>
      </c>
      <c r="C697">
        <v>695</v>
      </c>
      <c r="D697">
        <v>-1</v>
      </c>
      <c r="E697">
        <v>0</v>
      </c>
      <c r="F697">
        <v>0</v>
      </c>
      <c r="K697" t="str">
        <f t="shared" si="10"/>
        <v>/index.php/Harra</v>
      </c>
      <c r="M697" t="e">
        <f>VLOOKUP($B697,'characters in chapter'!$A$5708:$B$10837,2,FALSE)</f>
        <v>#N/A</v>
      </c>
      <c r="N697" t="e">
        <f>VLOOKUP($B697,'characters in chapter'!$D$5708:$E$10837,2,FALSE)</f>
        <v>#N/A</v>
      </c>
      <c r="O697">
        <f>COUNTIF('characters in chapter'!$A$5708:$A$10837,characters!B697)</f>
        <v>0</v>
      </c>
    </row>
    <row r="698" spans="1:15">
      <c r="A698" t="s">
        <v>3838</v>
      </c>
      <c r="B698" t="s">
        <v>1819</v>
      </c>
      <c r="C698">
        <v>696</v>
      </c>
      <c r="D698">
        <v>229</v>
      </c>
      <c r="E698">
        <v>1</v>
      </c>
      <c r="F698">
        <v>229</v>
      </c>
      <c r="K698" t="str">
        <f t="shared" si="10"/>
        <v>/index.php/Harrag_Hoare</v>
      </c>
      <c r="M698">
        <f>VLOOKUP($B698,'characters in chapter'!$A$5708:$B$10837,2,FALSE)</f>
        <v>229</v>
      </c>
      <c r="N698">
        <f>VLOOKUP($B698,'characters in chapter'!$D$5708:$E$10837,2,FALSE)</f>
        <v>229</v>
      </c>
      <c r="O698">
        <f>COUNTIF('characters in chapter'!$A$5708:$A$10837,characters!B698)</f>
        <v>1</v>
      </c>
    </row>
    <row r="699" spans="1:15">
      <c r="A699" t="s">
        <v>3839</v>
      </c>
      <c r="B699" t="s">
        <v>3840</v>
      </c>
      <c r="C699">
        <v>697</v>
      </c>
      <c r="D699">
        <v>-1</v>
      </c>
      <c r="E699">
        <v>0</v>
      </c>
      <c r="F699">
        <v>0</v>
      </c>
      <c r="K699" t="str">
        <f t="shared" si="10"/>
        <v>/index.php/Harrag_Sharp</v>
      </c>
      <c r="M699" t="e">
        <f>VLOOKUP($B699,'characters in chapter'!$A$5708:$B$10837,2,FALSE)</f>
        <v>#N/A</v>
      </c>
      <c r="N699" t="e">
        <f>VLOOKUP($B699,'characters in chapter'!$D$5708:$E$10837,2,FALSE)</f>
        <v>#N/A</v>
      </c>
      <c r="O699">
        <f>COUNTIF('characters in chapter'!$A$5708:$A$10837,characters!B699)</f>
        <v>0</v>
      </c>
    </row>
    <row r="700" spans="1:15">
      <c r="A700" t="s">
        <v>3841</v>
      </c>
      <c r="B700" t="s">
        <v>1820</v>
      </c>
      <c r="C700">
        <v>698</v>
      </c>
      <c r="D700">
        <v>239</v>
      </c>
      <c r="E700">
        <v>2</v>
      </c>
      <c r="F700">
        <v>257</v>
      </c>
      <c r="K700" t="str">
        <f t="shared" si="10"/>
        <v>/index.php/Harras_Harlaw</v>
      </c>
      <c r="M700">
        <f>VLOOKUP($B700,'characters in chapter'!$A$5708:$B$10837,2,FALSE)</f>
        <v>239</v>
      </c>
      <c r="N700">
        <f>VLOOKUP($B700,'characters in chapter'!$D$5708:$E$10837,2,FALSE)</f>
        <v>257</v>
      </c>
      <c r="O700">
        <f>COUNTIF('characters in chapter'!$A$5708:$A$10837,characters!B700)</f>
        <v>2</v>
      </c>
    </row>
    <row r="701" spans="1:15">
      <c r="A701" t="s">
        <v>3842</v>
      </c>
      <c r="B701" t="s">
        <v>1821</v>
      </c>
      <c r="C701">
        <v>699</v>
      </c>
      <c r="D701">
        <v>239</v>
      </c>
      <c r="E701">
        <v>1</v>
      </c>
      <c r="F701">
        <v>239</v>
      </c>
      <c r="K701" t="str">
        <f t="shared" si="10"/>
        <v>/index.php/Harren</v>
      </c>
      <c r="M701">
        <f>VLOOKUP($B701,'characters in chapter'!$A$5708:$B$10837,2,FALSE)</f>
        <v>239</v>
      </c>
      <c r="N701">
        <f>VLOOKUP($B701,'characters in chapter'!$D$5708:$E$10837,2,FALSE)</f>
        <v>239</v>
      </c>
      <c r="O701">
        <f>COUNTIF('characters in chapter'!$A$5708:$A$10837,characters!B701)</f>
        <v>1</v>
      </c>
    </row>
    <row r="702" spans="1:15">
      <c r="A702" t="s">
        <v>3843</v>
      </c>
      <c r="B702" t="s">
        <v>1822</v>
      </c>
      <c r="C702">
        <v>700</v>
      </c>
      <c r="D702">
        <v>239</v>
      </c>
      <c r="E702">
        <v>1</v>
      </c>
      <c r="F702">
        <v>239</v>
      </c>
      <c r="K702" t="str">
        <f t="shared" si="10"/>
        <v>/index.php/Harren_Botley</v>
      </c>
      <c r="M702">
        <f>VLOOKUP($B702,'characters in chapter'!$A$5708:$B$10837,2,FALSE)</f>
        <v>239</v>
      </c>
      <c r="N702">
        <f>VLOOKUP($B702,'characters in chapter'!$D$5708:$E$10837,2,FALSE)</f>
        <v>239</v>
      </c>
      <c r="O702">
        <f>COUNTIF('characters in chapter'!$A$5708:$A$10837,characters!B702)</f>
        <v>1</v>
      </c>
    </row>
    <row r="703" spans="1:15">
      <c r="A703" t="s">
        <v>3844</v>
      </c>
      <c r="B703" t="s">
        <v>3845</v>
      </c>
      <c r="C703">
        <v>701</v>
      </c>
      <c r="D703">
        <v>104</v>
      </c>
      <c r="E703">
        <v>3</v>
      </c>
      <c r="F703">
        <v>251</v>
      </c>
      <c r="K703" t="str">
        <f t="shared" si="10"/>
        <v>/index.php/Harren_Hoare</v>
      </c>
      <c r="M703">
        <f>VLOOKUP($B703,'characters in chapter'!$A$5708:$B$10837,2,FALSE)</f>
        <v>104</v>
      </c>
      <c r="N703">
        <f>VLOOKUP($B703,'characters in chapter'!$D$5708:$E$10837,2,FALSE)</f>
        <v>251</v>
      </c>
      <c r="O703">
        <f>COUNTIF('characters in chapter'!$A$5708:$A$10837,characters!B703)</f>
        <v>3</v>
      </c>
    </row>
    <row r="704" spans="1:15">
      <c r="A704" t="s">
        <v>3846</v>
      </c>
      <c r="B704" t="s">
        <v>3847</v>
      </c>
      <c r="C704">
        <v>702</v>
      </c>
      <c r="D704">
        <v>62</v>
      </c>
      <c r="E704">
        <v>2</v>
      </c>
      <c r="F704">
        <v>319</v>
      </c>
      <c r="K704" t="str">
        <f t="shared" si="10"/>
        <v>/index.php/Harrion_Karstark</v>
      </c>
      <c r="M704">
        <f>VLOOKUP($B704,'characters in chapter'!$A$5708:$B$10837,2,FALSE)</f>
        <v>62</v>
      </c>
      <c r="N704">
        <f>VLOOKUP($B704,'characters in chapter'!$D$5708:$E$10837,2,FALSE)</f>
        <v>324</v>
      </c>
      <c r="O704">
        <f>COUNTIF('characters in chapter'!$A$5708:$A$10837,characters!B704)</f>
        <v>3</v>
      </c>
    </row>
    <row r="705" spans="1:15">
      <c r="A705" t="s">
        <v>3848</v>
      </c>
      <c r="B705" t="s">
        <v>3849</v>
      </c>
      <c r="C705">
        <v>703</v>
      </c>
      <c r="D705">
        <v>251</v>
      </c>
      <c r="E705">
        <v>2</v>
      </c>
      <c r="F705">
        <v>269</v>
      </c>
      <c r="K705" t="str">
        <f t="shared" si="10"/>
        <v>/index.php/Harrold_Hardyng</v>
      </c>
      <c r="M705">
        <f>VLOOKUP($B705,'characters in chapter'!$A$5708:$B$10837,2,FALSE)</f>
        <v>251</v>
      </c>
      <c r="N705">
        <f>VLOOKUP($B705,'characters in chapter'!$D$5708:$E$10837,2,FALSE)</f>
        <v>269</v>
      </c>
      <c r="O705">
        <f>COUNTIF('characters in chapter'!$A$5708:$A$10837,characters!B705)</f>
        <v>2</v>
      </c>
    </row>
    <row r="706" spans="1:15">
      <c r="A706" t="s">
        <v>3850</v>
      </c>
      <c r="B706" t="s">
        <v>3851</v>
      </c>
      <c r="C706">
        <v>704</v>
      </c>
      <c r="D706">
        <v>-1</v>
      </c>
      <c r="E706">
        <v>0</v>
      </c>
      <c r="F706">
        <v>0</v>
      </c>
      <c r="K706" t="str">
        <f t="shared" ref="K706:K769" si="11">A706</f>
        <v>/index.php/Harrold_Osgrey</v>
      </c>
      <c r="M706" t="e">
        <f>VLOOKUP($B706,'characters in chapter'!$A$5708:$B$10837,2,FALSE)</f>
        <v>#N/A</v>
      </c>
      <c r="N706" t="e">
        <f>VLOOKUP($B706,'characters in chapter'!$D$5708:$E$10837,2,FALSE)</f>
        <v>#N/A</v>
      </c>
      <c r="O706">
        <f>COUNTIF('characters in chapter'!$A$5708:$A$10837,characters!B706)</f>
        <v>0</v>
      </c>
    </row>
    <row r="707" spans="1:15">
      <c r="A707" t="s">
        <v>3852</v>
      </c>
      <c r="B707" t="s">
        <v>1823</v>
      </c>
      <c r="C707">
        <v>705</v>
      </c>
      <c r="D707">
        <v>-1</v>
      </c>
      <c r="E707">
        <v>0</v>
      </c>
      <c r="F707">
        <v>0</v>
      </c>
      <c r="K707" t="str">
        <f t="shared" si="11"/>
        <v>/index.php/Harry_Sawyer</v>
      </c>
      <c r="M707" t="e">
        <f>VLOOKUP($B707,'characters in chapter'!$A$5708:$B$10837,2,FALSE)</f>
        <v>#N/A</v>
      </c>
      <c r="N707" t="e">
        <f>VLOOKUP($B707,'characters in chapter'!$D$5708:$E$10837,2,FALSE)</f>
        <v>#N/A</v>
      </c>
      <c r="O707">
        <f>COUNTIF('characters in chapter'!$A$5708:$A$10837,characters!B707)</f>
        <v>0</v>
      </c>
    </row>
    <row r="708" spans="1:15">
      <c r="A708" t="s">
        <v>3853</v>
      </c>
      <c r="B708" t="s">
        <v>3854</v>
      </c>
      <c r="C708">
        <v>706</v>
      </c>
      <c r="D708">
        <v>299</v>
      </c>
      <c r="E708">
        <v>1</v>
      </c>
      <c r="F708">
        <v>299</v>
      </c>
      <c r="K708" t="str">
        <f t="shared" si="11"/>
        <v>/index.php/Harry_Strickland</v>
      </c>
      <c r="M708">
        <f>VLOOKUP($B708,'characters in chapter'!$A$5708:$B$10837,2,FALSE)</f>
        <v>299</v>
      </c>
      <c r="N708">
        <f>VLOOKUP($B708,'characters in chapter'!$D$5708:$E$10837,2,FALSE)</f>
        <v>336</v>
      </c>
      <c r="O708">
        <f>COUNTIF('characters in chapter'!$A$5708:$A$10837,characters!B708)</f>
        <v>2</v>
      </c>
    </row>
    <row r="709" spans="1:15">
      <c r="A709" t="s">
        <v>3855</v>
      </c>
      <c r="B709" t="s">
        <v>1824</v>
      </c>
      <c r="C709">
        <v>707</v>
      </c>
      <c r="D709">
        <v>-1</v>
      </c>
      <c r="E709">
        <v>0</v>
      </c>
      <c r="F709">
        <v>0</v>
      </c>
      <c r="K709" t="str">
        <f t="shared" si="11"/>
        <v>/index.php/Harsley</v>
      </c>
      <c r="M709">
        <f>VLOOKUP($B709,'characters in chapter'!$A$5708:$B$10837,2,FALSE)</f>
        <v>323</v>
      </c>
      <c r="N709">
        <f>VLOOKUP($B709,'characters in chapter'!$D$5708:$E$10837,2,FALSE)</f>
        <v>323</v>
      </c>
      <c r="O709">
        <f>COUNTIF('characters in chapter'!$A$5708:$A$10837,characters!B709)</f>
        <v>1</v>
      </c>
    </row>
    <row r="710" spans="1:15">
      <c r="A710" t="s">
        <v>3856</v>
      </c>
      <c r="B710" t="s">
        <v>3857</v>
      </c>
      <c r="C710">
        <v>708</v>
      </c>
      <c r="D710">
        <v>1</v>
      </c>
      <c r="E710">
        <v>8</v>
      </c>
      <c r="F710">
        <v>270</v>
      </c>
      <c r="H710" t="s">
        <v>14143</v>
      </c>
      <c r="I710" t="s">
        <v>14142</v>
      </c>
      <c r="K710" t="str">
        <f t="shared" si="11"/>
        <v>/index.php/Harwin</v>
      </c>
      <c r="M710">
        <f>VLOOKUP($B710,'characters in chapter'!$A$5708:$B$10837,2,FALSE)</f>
        <v>1</v>
      </c>
      <c r="N710">
        <f>VLOOKUP($B710,'characters in chapter'!$D$5708:$E$10837,2,FALSE)</f>
        <v>270</v>
      </c>
      <c r="O710">
        <f>COUNTIF('characters in chapter'!$A$5708:$A$10837,characters!B710)</f>
        <v>8</v>
      </c>
    </row>
    <row r="711" spans="1:15">
      <c r="A711" t="s">
        <v>3858</v>
      </c>
      <c r="B711" t="s">
        <v>3859</v>
      </c>
      <c r="C711">
        <v>709</v>
      </c>
      <c r="D711">
        <v>-1</v>
      </c>
      <c r="E711">
        <v>0</v>
      </c>
      <c r="F711">
        <v>0</v>
      </c>
      <c r="K711" t="str">
        <f t="shared" si="11"/>
        <v>/index.php/Harwood_Fell</v>
      </c>
      <c r="M711">
        <f>VLOOKUP($B711,'characters in chapter'!$A$5708:$B$10837,2,FALSE)</f>
        <v>317</v>
      </c>
      <c r="N711">
        <f>VLOOKUP($B711,'characters in chapter'!$D$5708:$E$10837,2,FALSE)</f>
        <v>317</v>
      </c>
      <c r="O711">
        <f>COUNTIF('characters in chapter'!$A$5708:$A$10837,characters!B711)</f>
        <v>1</v>
      </c>
    </row>
    <row r="712" spans="1:15">
      <c r="A712" t="s">
        <v>3860</v>
      </c>
      <c r="B712" t="s">
        <v>1825</v>
      </c>
      <c r="C712">
        <v>710</v>
      </c>
      <c r="D712">
        <v>316</v>
      </c>
      <c r="E712">
        <v>1</v>
      </c>
      <c r="F712">
        <v>316</v>
      </c>
      <c r="K712" t="str">
        <f t="shared" si="11"/>
        <v>/index.php/Harwood_Stout</v>
      </c>
      <c r="M712">
        <f>VLOOKUP($B712,'characters in chapter'!$A$5708:$B$10837,2,FALSE)</f>
        <v>312</v>
      </c>
      <c r="N712">
        <f>VLOOKUP($B712,'characters in chapter'!$D$5708:$E$10837,2,FALSE)</f>
        <v>321</v>
      </c>
      <c r="O712">
        <f>COUNTIF('characters in chapter'!$A$5708:$A$10837,characters!B712)</f>
        <v>4</v>
      </c>
    </row>
    <row r="713" spans="1:15">
      <c r="A713" t="s">
        <v>3861</v>
      </c>
      <c r="B713" t="s">
        <v>3862</v>
      </c>
      <c r="C713">
        <v>711</v>
      </c>
      <c r="D713">
        <v>-1</v>
      </c>
      <c r="E713">
        <v>0</v>
      </c>
      <c r="F713">
        <v>0</v>
      </c>
      <c r="K713" t="str">
        <f t="shared" si="11"/>
        <v>/index.php/Harwyn_Hoare</v>
      </c>
      <c r="M713" t="e">
        <f>VLOOKUP($B713,'characters in chapter'!$A$5708:$B$10837,2,FALSE)</f>
        <v>#N/A</v>
      </c>
      <c r="N713" t="e">
        <f>VLOOKUP($B713,'characters in chapter'!$D$5708:$E$10837,2,FALSE)</f>
        <v>#N/A</v>
      </c>
      <c r="O713">
        <f>COUNTIF('characters in chapter'!$A$5708:$A$10837,characters!B713)</f>
        <v>0</v>
      </c>
    </row>
    <row r="714" spans="1:15">
      <c r="A714" t="s">
        <v>3863</v>
      </c>
      <c r="B714" t="s">
        <v>1826</v>
      </c>
      <c r="C714">
        <v>712</v>
      </c>
      <c r="D714">
        <v>-1</v>
      </c>
      <c r="E714">
        <v>0</v>
      </c>
      <c r="F714">
        <v>0</v>
      </c>
      <c r="K714" t="str">
        <f t="shared" si="11"/>
        <v>/index.php/Harwyn_Plumm</v>
      </c>
      <c r="M714" t="e">
        <f>VLOOKUP($B714,'characters in chapter'!$A$5708:$B$10837,2,FALSE)</f>
        <v>#N/A</v>
      </c>
      <c r="N714" t="e">
        <f>VLOOKUP($B714,'characters in chapter'!$D$5708:$E$10837,2,FALSE)</f>
        <v>#N/A</v>
      </c>
      <c r="O714">
        <f>COUNTIF('characters in chapter'!$A$5708:$A$10837,characters!B714)</f>
        <v>0</v>
      </c>
    </row>
    <row r="715" spans="1:15">
      <c r="A715" t="s">
        <v>3864</v>
      </c>
      <c r="B715" t="s">
        <v>1827</v>
      </c>
      <c r="C715">
        <v>713</v>
      </c>
      <c r="D715">
        <v>-1</v>
      </c>
      <c r="E715">
        <v>0</v>
      </c>
      <c r="F715">
        <v>0</v>
      </c>
      <c r="K715" t="str">
        <f t="shared" si="11"/>
        <v>/index.php/Harys_Haigh</v>
      </c>
      <c r="M715" t="e">
        <f>VLOOKUP($B715,'characters in chapter'!$A$5708:$B$10837,2,FALSE)</f>
        <v>#N/A</v>
      </c>
      <c r="N715" t="e">
        <f>VLOOKUP($B715,'characters in chapter'!$D$5708:$E$10837,2,FALSE)</f>
        <v>#N/A</v>
      </c>
      <c r="O715">
        <f>COUNTIF('characters in chapter'!$A$5708:$A$10837,characters!B715)</f>
        <v>0</v>
      </c>
    </row>
    <row r="716" spans="1:15">
      <c r="A716" t="s">
        <v>3865</v>
      </c>
      <c r="B716" t="s">
        <v>3866</v>
      </c>
      <c r="C716">
        <v>714</v>
      </c>
      <c r="D716">
        <v>245</v>
      </c>
      <c r="E716">
        <v>5</v>
      </c>
      <c r="F716">
        <v>347</v>
      </c>
      <c r="K716" t="str">
        <f t="shared" si="11"/>
        <v>/index.php/Harys_Swyft</v>
      </c>
      <c r="M716">
        <f>VLOOKUP($B716,'characters in chapter'!$A$5708:$B$10837,2,FALSE)</f>
        <v>245</v>
      </c>
      <c r="N716">
        <f>VLOOKUP($B716,'characters in chapter'!$D$5708:$E$10837,2,FALSE)</f>
        <v>347</v>
      </c>
      <c r="O716">
        <f>COUNTIF('characters in chapter'!$A$5708:$A$10837,characters!B716)</f>
        <v>5</v>
      </c>
    </row>
    <row r="717" spans="1:15">
      <c r="A717" t="s">
        <v>3867</v>
      </c>
      <c r="B717" t="s">
        <v>1828</v>
      </c>
      <c r="C717">
        <v>715</v>
      </c>
      <c r="D717">
        <v>-1</v>
      </c>
      <c r="E717">
        <v>0</v>
      </c>
      <c r="F717">
        <v>0</v>
      </c>
      <c r="K717" t="str">
        <f t="shared" si="11"/>
        <v>/index.php/Hayhead</v>
      </c>
      <c r="M717" t="e">
        <f>VLOOKUP($B717,'characters in chapter'!$A$5708:$B$10837,2,FALSE)</f>
        <v>#N/A</v>
      </c>
      <c r="N717" t="e">
        <f>VLOOKUP($B717,'characters in chapter'!$D$5708:$E$10837,2,FALSE)</f>
        <v>#N/A</v>
      </c>
      <c r="O717">
        <f>COUNTIF('characters in chapter'!$A$5708:$A$10837,characters!B717)</f>
        <v>0</v>
      </c>
    </row>
    <row r="718" spans="1:15">
      <c r="A718" t="s">
        <v>3868</v>
      </c>
      <c r="B718" t="s">
        <v>3869</v>
      </c>
      <c r="C718">
        <v>716</v>
      </c>
      <c r="D718">
        <v>-1</v>
      </c>
      <c r="E718">
        <v>0</v>
      </c>
      <c r="F718">
        <v>0</v>
      </c>
      <c r="K718" t="str">
        <f t="shared" si="11"/>
        <v>/index.php/Helicent_Uffering</v>
      </c>
      <c r="M718" t="e">
        <f>VLOOKUP($B718,'characters in chapter'!$A$5708:$B$10837,2,FALSE)</f>
        <v>#N/A</v>
      </c>
      <c r="N718" t="e">
        <f>VLOOKUP($B718,'characters in chapter'!$D$5708:$E$10837,2,FALSE)</f>
        <v>#N/A</v>
      </c>
      <c r="O718">
        <f>COUNTIF('characters in chapter'!$A$5708:$A$10837,characters!B718)</f>
        <v>0</v>
      </c>
    </row>
    <row r="719" spans="1:15">
      <c r="A719" t="s">
        <v>3870</v>
      </c>
      <c r="B719" t="s">
        <v>3871</v>
      </c>
      <c r="C719">
        <v>717</v>
      </c>
      <c r="D719">
        <v>-1</v>
      </c>
      <c r="E719">
        <v>0</v>
      </c>
      <c r="F719">
        <v>0</v>
      </c>
      <c r="K719" t="str">
        <f t="shared" si="11"/>
        <v>/index.php/Helliweg</v>
      </c>
      <c r="M719" t="e">
        <f>VLOOKUP($B719,'characters in chapter'!$A$5708:$B$10837,2,FALSE)</f>
        <v>#N/A</v>
      </c>
      <c r="N719" t="e">
        <f>VLOOKUP($B719,'characters in chapter'!$D$5708:$E$10837,2,FALSE)</f>
        <v>#N/A</v>
      </c>
      <c r="O719">
        <f>COUNTIF('characters in chapter'!$A$5708:$A$10837,characters!B719)</f>
        <v>0</v>
      </c>
    </row>
    <row r="720" spans="1:15">
      <c r="A720" t="s">
        <v>3872</v>
      </c>
      <c r="B720" t="s">
        <v>1829</v>
      </c>
      <c r="C720">
        <v>718</v>
      </c>
      <c r="D720">
        <v>-1</v>
      </c>
      <c r="E720">
        <v>0</v>
      </c>
      <c r="F720">
        <v>0</v>
      </c>
      <c r="K720" t="str">
        <f t="shared" si="11"/>
        <v>/index.php/Helly</v>
      </c>
      <c r="M720" t="e">
        <f>VLOOKUP($B720,'characters in chapter'!$A$5708:$B$10837,2,FALSE)</f>
        <v>#N/A</v>
      </c>
      <c r="N720" t="e">
        <f>VLOOKUP($B720,'characters in chapter'!$D$5708:$E$10837,2,FALSE)</f>
        <v>#N/A</v>
      </c>
      <c r="O720">
        <f>COUNTIF('characters in chapter'!$A$5708:$A$10837,characters!B720)</f>
        <v>0</v>
      </c>
    </row>
    <row r="721" spans="1:15">
      <c r="A721" t="s">
        <v>3873</v>
      </c>
      <c r="B721" t="s">
        <v>3874</v>
      </c>
      <c r="C721">
        <v>719</v>
      </c>
      <c r="D721">
        <v>20</v>
      </c>
      <c r="E721">
        <v>7</v>
      </c>
      <c r="F721">
        <v>180</v>
      </c>
      <c r="K721" t="str">
        <f t="shared" si="11"/>
        <v>/index.php/Helman_Tallhart</v>
      </c>
      <c r="M721">
        <f>VLOOKUP($B721,'characters in chapter'!$A$5708:$B$10837,2,FALSE)</f>
        <v>20</v>
      </c>
      <c r="N721">
        <f>VLOOKUP($B721,'characters in chapter'!$D$5708:$E$10837,2,FALSE)</f>
        <v>180</v>
      </c>
      <c r="O721">
        <f>COUNTIF('characters in chapter'!$A$5708:$A$10837,characters!B721)</f>
        <v>7</v>
      </c>
    </row>
    <row r="722" spans="1:15">
      <c r="A722" t="s">
        <v>3875</v>
      </c>
      <c r="B722" t="s">
        <v>1830</v>
      </c>
      <c r="C722">
        <v>720</v>
      </c>
      <c r="D722">
        <v>-1</v>
      </c>
      <c r="E722">
        <v>0</v>
      </c>
      <c r="F722">
        <v>0</v>
      </c>
      <c r="K722" t="str">
        <f t="shared" si="11"/>
        <v>/index.php/Helya</v>
      </c>
      <c r="M722" t="e">
        <f>VLOOKUP($B722,'characters in chapter'!$A$5708:$B$10837,2,FALSE)</f>
        <v>#N/A</v>
      </c>
      <c r="N722" t="e">
        <f>VLOOKUP($B722,'characters in chapter'!$D$5708:$E$10837,2,FALSE)</f>
        <v>#N/A</v>
      </c>
      <c r="O722">
        <f>COUNTIF('characters in chapter'!$A$5708:$A$10837,characters!B722)</f>
        <v>0</v>
      </c>
    </row>
    <row r="723" spans="1:15">
      <c r="A723" t="s">
        <v>3876</v>
      </c>
      <c r="B723" t="s">
        <v>3877</v>
      </c>
      <c r="C723">
        <v>721</v>
      </c>
      <c r="D723">
        <v>-1</v>
      </c>
      <c r="E723">
        <v>0</v>
      </c>
      <c r="F723">
        <v>0</v>
      </c>
      <c r="K723" t="str">
        <f t="shared" si="11"/>
        <v>/index.php/Hendry_Bracken</v>
      </c>
      <c r="M723" t="e">
        <f>VLOOKUP($B723,'characters in chapter'!$A$5708:$B$10837,2,FALSE)</f>
        <v>#N/A</v>
      </c>
      <c r="N723" t="e">
        <f>VLOOKUP($B723,'characters in chapter'!$D$5708:$E$10837,2,FALSE)</f>
        <v>#N/A</v>
      </c>
      <c r="O723">
        <f>COUNTIF('characters in chapter'!$A$5708:$A$10837,characters!B723)</f>
        <v>0</v>
      </c>
    </row>
    <row r="724" spans="1:15">
      <c r="A724" t="s">
        <v>3878</v>
      </c>
      <c r="B724" t="s">
        <v>3879</v>
      </c>
      <c r="C724">
        <v>722</v>
      </c>
      <c r="D724">
        <v>-1</v>
      </c>
      <c r="E724">
        <v>0</v>
      </c>
      <c r="F724">
        <v>0</v>
      </c>
      <c r="K724" t="str">
        <f t="shared" si="11"/>
        <v>/index.php/Henk</v>
      </c>
      <c r="M724" t="e">
        <f>VLOOKUP($B724,'characters in chapter'!$A$5708:$B$10837,2,FALSE)</f>
        <v>#N/A</v>
      </c>
      <c r="N724" t="e">
        <f>VLOOKUP($B724,'characters in chapter'!$D$5708:$E$10837,2,FALSE)</f>
        <v>#N/A</v>
      </c>
      <c r="O724">
        <f>COUNTIF('characters in chapter'!$A$5708:$A$10837,characters!B724)</f>
        <v>0</v>
      </c>
    </row>
    <row r="725" spans="1:15">
      <c r="A725" t="s">
        <v>3880</v>
      </c>
      <c r="B725" t="s">
        <v>1831</v>
      </c>
      <c r="C725">
        <v>723</v>
      </c>
      <c r="D725">
        <v>-1</v>
      </c>
      <c r="E725">
        <v>0</v>
      </c>
      <c r="F725">
        <v>0</v>
      </c>
      <c r="K725" t="str">
        <f t="shared" si="11"/>
        <v>/index.php/Henly</v>
      </c>
      <c r="M725">
        <f>VLOOKUP($B725,'characters in chapter'!$A$5708:$B$10837,2,FALSE)</f>
        <v>312</v>
      </c>
      <c r="N725">
        <f>VLOOKUP($B725,'characters in chapter'!$D$5708:$E$10837,2,FALSE)</f>
        <v>312</v>
      </c>
      <c r="O725">
        <f>COUNTIF('characters in chapter'!$A$5708:$A$10837,characters!B725)</f>
        <v>1</v>
      </c>
    </row>
    <row r="726" spans="1:15">
      <c r="A726" t="s">
        <v>3881</v>
      </c>
      <c r="B726" t="s">
        <v>3882</v>
      </c>
      <c r="C726">
        <v>724</v>
      </c>
      <c r="D726">
        <v>-1</v>
      </c>
      <c r="E726">
        <v>0</v>
      </c>
      <c r="F726">
        <v>0</v>
      </c>
      <c r="K726" t="str">
        <f t="shared" si="11"/>
        <v>/index.php/Henly_(Old)</v>
      </c>
      <c r="M726" t="e">
        <f>VLOOKUP($B726,'characters in chapter'!$A$5708:$B$10837,2,FALSE)</f>
        <v>#N/A</v>
      </c>
      <c r="N726" t="e">
        <f>VLOOKUP($B726,'characters in chapter'!$D$5708:$E$10837,2,FALSE)</f>
        <v>#N/A</v>
      </c>
      <c r="O726">
        <f>COUNTIF('characters in chapter'!$A$5708:$A$10837,characters!B726)</f>
        <v>0</v>
      </c>
    </row>
    <row r="727" spans="1:15">
      <c r="A727" t="s">
        <v>3883</v>
      </c>
      <c r="B727" t="s">
        <v>3884</v>
      </c>
      <c r="C727">
        <v>725</v>
      </c>
      <c r="D727">
        <v>-1</v>
      </c>
      <c r="E727">
        <v>0</v>
      </c>
      <c r="F727">
        <v>0</v>
      </c>
      <c r="K727" t="str">
        <f t="shared" si="11"/>
        <v>/index.php/Henly_(Young)</v>
      </c>
      <c r="M727" t="e">
        <f>VLOOKUP($B727,'characters in chapter'!$A$5708:$B$10837,2,FALSE)</f>
        <v>#N/A</v>
      </c>
      <c r="N727" t="e">
        <f>VLOOKUP($B727,'characters in chapter'!$D$5708:$E$10837,2,FALSE)</f>
        <v>#N/A</v>
      </c>
      <c r="O727">
        <f>COUNTIF('characters in chapter'!$A$5708:$A$10837,characters!B727)</f>
        <v>0</v>
      </c>
    </row>
    <row r="728" spans="1:15">
      <c r="A728" t="s">
        <v>3885</v>
      </c>
      <c r="B728" t="s">
        <v>1832</v>
      </c>
      <c r="C728">
        <v>726</v>
      </c>
      <c r="D728">
        <v>-1</v>
      </c>
      <c r="E728">
        <v>0</v>
      </c>
      <c r="F728">
        <v>0</v>
      </c>
      <c r="K728" t="str">
        <f t="shared" si="11"/>
        <v>/index.php/Herbert_Bolling</v>
      </c>
      <c r="M728" t="e">
        <f>VLOOKUP($B728,'characters in chapter'!$A$5708:$B$10837,2,FALSE)</f>
        <v>#N/A</v>
      </c>
      <c r="N728" t="e">
        <f>VLOOKUP($B728,'characters in chapter'!$D$5708:$E$10837,2,FALSE)</f>
        <v>#N/A</v>
      </c>
      <c r="O728">
        <f>COUNTIF('characters in chapter'!$A$5708:$A$10837,characters!B728)</f>
        <v>0</v>
      </c>
    </row>
    <row r="729" spans="1:15">
      <c r="A729" t="s">
        <v>3886</v>
      </c>
      <c r="B729" t="s">
        <v>1833</v>
      </c>
      <c r="C729">
        <v>727</v>
      </c>
      <c r="D729">
        <v>35</v>
      </c>
      <c r="E729">
        <v>1</v>
      </c>
      <c r="F729">
        <v>35</v>
      </c>
      <c r="K729" t="str">
        <f t="shared" si="11"/>
        <v>/index.php/Heward</v>
      </c>
      <c r="M729">
        <f>VLOOKUP($B729,'characters in chapter'!$A$5708:$B$10837,2,FALSE)</f>
        <v>35</v>
      </c>
      <c r="N729">
        <f>VLOOKUP($B729,'characters in chapter'!$D$5708:$E$10837,2,FALSE)</f>
        <v>35</v>
      </c>
      <c r="O729">
        <f>COUNTIF('characters in chapter'!$A$5708:$A$10837,characters!B729)</f>
        <v>1</v>
      </c>
    </row>
    <row r="730" spans="1:15">
      <c r="A730" t="s">
        <v>3887</v>
      </c>
      <c r="B730" t="s">
        <v>3888</v>
      </c>
      <c r="C730">
        <v>728</v>
      </c>
      <c r="D730">
        <v>-1</v>
      </c>
      <c r="E730">
        <v>0</v>
      </c>
      <c r="F730">
        <v>0</v>
      </c>
      <c r="K730" t="str">
        <f t="shared" si="11"/>
        <v>/index.php/Hibald</v>
      </c>
      <c r="M730" t="e">
        <f>VLOOKUP($B730,'characters in chapter'!$A$5708:$B$10837,2,FALSE)</f>
        <v>#N/A</v>
      </c>
      <c r="N730" t="e">
        <f>VLOOKUP($B730,'characters in chapter'!$D$5708:$E$10837,2,FALSE)</f>
        <v>#N/A</v>
      </c>
      <c r="O730">
        <f>COUNTIF('characters in chapter'!$A$5708:$A$10837,characters!B730)</f>
        <v>0</v>
      </c>
    </row>
    <row r="731" spans="1:15">
      <c r="A731" t="s">
        <v>3889</v>
      </c>
      <c r="B731" t="s">
        <v>3890</v>
      </c>
      <c r="C731">
        <v>729</v>
      </c>
      <c r="D731">
        <v>329</v>
      </c>
      <c r="E731">
        <v>1</v>
      </c>
      <c r="F731">
        <v>329</v>
      </c>
      <c r="K731" t="str">
        <f t="shared" si="11"/>
        <v>/index.php/High_Sparrow</v>
      </c>
      <c r="M731">
        <f>VLOOKUP($B731,'characters in chapter'!$A$5708:$B$10837,2,FALSE)</f>
        <v>329</v>
      </c>
      <c r="N731">
        <f>VLOOKUP($B731,'characters in chapter'!$D$5708:$E$10837,2,FALSE)</f>
        <v>329</v>
      </c>
      <c r="O731">
        <f>COUNTIF('characters in chapter'!$A$5708:$A$10837,characters!B731)</f>
        <v>1</v>
      </c>
    </row>
    <row r="732" spans="1:15">
      <c r="A732" t="s">
        <v>3891</v>
      </c>
      <c r="B732" t="s">
        <v>1834</v>
      </c>
      <c r="C732">
        <v>730</v>
      </c>
      <c r="D732">
        <v>-1</v>
      </c>
      <c r="E732">
        <v>0</v>
      </c>
      <c r="F732">
        <v>0</v>
      </c>
      <c r="K732" t="str">
        <f t="shared" si="11"/>
        <v>/index.php/Hilmar_Drumm</v>
      </c>
      <c r="M732" t="e">
        <f>VLOOKUP($B732,'characters in chapter'!$A$5708:$B$10837,2,FALSE)</f>
        <v>#N/A</v>
      </c>
      <c r="N732" t="e">
        <f>VLOOKUP($B732,'characters in chapter'!$D$5708:$E$10837,2,FALSE)</f>
        <v>#N/A</v>
      </c>
      <c r="O732">
        <f>COUNTIF('characters in chapter'!$A$5708:$A$10837,characters!B732)</f>
        <v>0</v>
      </c>
    </row>
    <row r="733" spans="1:15">
      <c r="A733" t="s">
        <v>3892</v>
      </c>
      <c r="B733" t="s">
        <v>3893</v>
      </c>
      <c r="C733">
        <v>731</v>
      </c>
      <c r="D733">
        <v>277</v>
      </c>
      <c r="E733">
        <v>11</v>
      </c>
      <c r="F733">
        <v>342</v>
      </c>
      <c r="H733" t="s">
        <v>14159</v>
      </c>
      <c r="K733" t="str">
        <f t="shared" si="11"/>
        <v>/index.php/Hizdahr_zo_Loraq</v>
      </c>
      <c r="M733">
        <f>VLOOKUP($B733,'characters in chapter'!$A$5708:$B$10837,2,FALSE)</f>
        <v>277</v>
      </c>
      <c r="N733">
        <f>VLOOKUP($B733,'characters in chapter'!$D$5708:$E$10837,2,FALSE)</f>
        <v>346</v>
      </c>
      <c r="O733">
        <f>COUNTIF('characters in chapter'!$A$5708:$A$10837,characters!B733)</f>
        <v>14</v>
      </c>
    </row>
    <row r="734" spans="1:15">
      <c r="A734" t="s">
        <v>3894</v>
      </c>
      <c r="B734" t="s">
        <v>3895</v>
      </c>
      <c r="C734">
        <v>732</v>
      </c>
      <c r="D734">
        <v>-1</v>
      </c>
      <c r="E734">
        <v>0</v>
      </c>
      <c r="F734">
        <v>0</v>
      </c>
      <c r="K734" t="str">
        <f t="shared" si="11"/>
        <v>/index.php/Hoarfrost_Umber</v>
      </c>
      <c r="M734" t="e">
        <f>VLOOKUP($B734,'characters in chapter'!$A$5708:$B$10837,2,FALSE)</f>
        <v>#N/A</v>
      </c>
      <c r="N734" t="e">
        <f>VLOOKUP($B734,'characters in chapter'!$D$5708:$E$10837,2,FALSE)</f>
        <v>#N/A</v>
      </c>
      <c r="O734">
        <f>COUNTIF('characters in chapter'!$A$5708:$A$10837,characters!B734)</f>
        <v>0</v>
      </c>
    </row>
    <row r="735" spans="1:15">
      <c r="A735" t="s">
        <v>3896</v>
      </c>
      <c r="B735" t="s">
        <v>3897</v>
      </c>
      <c r="C735">
        <v>733</v>
      </c>
      <c r="D735">
        <v>-1</v>
      </c>
      <c r="E735">
        <v>0</v>
      </c>
      <c r="F735">
        <v>0</v>
      </c>
      <c r="K735" t="str">
        <f t="shared" si="11"/>
        <v>/index.php/Hobb</v>
      </c>
      <c r="M735">
        <f>VLOOKUP($B735,'characters in chapter'!$A$5708:$B$10837,2,FALSE)</f>
        <v>319</v>
      </c>
      <c r="N735">
        <f>VLOOKUP($B735,'characters in chapter'!$D$5708:$E$10837,2,FALSE)</f>
        <v>324</v>
      </c>
      <c r="O735">
        <f>COUNTIF('characters in chapter'!$A$5708:$A$10837,characters!B735)</f>
        <v>2</v>
      </c>
    </row>
    <row r="736" spans="1:15">
      <c r="A736" t="s">
        <v>3898</v>
      </c>
      <c r="B736" t="s">
        <v>3899</v>
      </c>
      <c r="C736">
        <v>734</v>
      </c>
      <c r="D736">
        <v>29</v>
      </c>
      <c r="E736">
        <v>3</v>
      </c>
      <c r="F736">
        <v>271</v>
      </c>
      <c r="K736" t="str">
        <f t="shared" si="11"/>
        <v>/index.php/Hobber_Redwyne</v>
      </c>
      <c r="M736">
        <f>VLOOKUP($B736,'characters in chapter'!$A$5708:$B$10837,2,FALSE)</f>
        <v>29</v>
      </c>
      <c r="N736">
        <f>VLOOKUP($B736,'characters in chapter'!$D$5708:$E$10837,2,FALSE)</f>
        <v>271</v>
      </c>
      <c r="O736">
        <f>COUNTIF('characters in chapter'!$A$5708:$A$10837,characters!B736)</f>
        <v>3</v>
      </c>
    </row>
    <row r="737" spans="1:15">
      <c r="A737" t="s">
        <v>3900</v>
      </c>
      <c r="B737" t="s">
        <v>1835</v>
      </c>
      <c r="C737">
        <v>735</v>
      </c>
      <c r="D737">
        <v>-1</v>
      </c>
      <c r="E737">
        <v>0</v>
      </c>
      <c r="F737">
        <v>0</v>
      </c>
      <c r="K737" t="str">
        <f t="shared" si="11"/>
        <v>/index.php/Hod</v>
      </c>
      <c r="M737" t="e">
        <f>VLOOKUP($B737,'characters in chapter'!$A$5708:$B$10837,2,FALSE)</f>
        <v>#N/A</v>
      </c>
      <c r="N737" t="e">
        <f>VLOOKUP($B737,'characters in chapter'!$D$5708:$E$10837,2,FALSE)</f>
        <v>#N/A</v>
      </c>
      <c r="O737">
        <f>COUNTIF('characters in chapter'!$A$5708:$A$10837,characters!B737)</f>
        <v>0</v>
      </c>
    </row>
    <row r="738" spans="1:15">
      <c r="A738" t="s">
        <v>3901</v>
      </c>
      <c r="B738" t="s">
        <v>3902</v>
      </c>
      <c r="C738">
        <v>736</v>
      </c>
      <c r="D738">
        <v>8</v>
      </c>
      <c r="E738">
        <v>15</v>
      </c>
      <c r="F738">
        <v>309</v>
      </c>
      <c r="H738" t="s">
        <v>14143</v>
      </c>
      <c r="I738" t="s">
        <v>14142</v>
      </c>
      <c r="K738" t="str">
        <f t="shared" si="11"/>
        <v>/index.php/Hodor</v>
      </c>
      <c r="M738">
        <f>VLOOKUP($B738,'characters in chapter'!$A$5708:$B$10837,2,FALSE)</f>
        <v>8</v>
      </c>
      <c r="N738">
        <f>VLOOKUP($B738,'characters in chapter'!$D$5708:$E$10837,2,FALSE)</f>
        <v>314</v>
      </c>
      <c r="O738">
        <f>COUNTIF('characters in chapter'!$A$5708:$A$10837,characters!B738)</f>
        <v>16</v>
      </c>
    </row>
    <row r="739" spans="1:15">
      <c r="A739" t="s">
        <v>3903</v>
      </c>
      <c r="B739" t="s">
        <v>1836</v>
      </c>
      <c r="C739">
        <v>737</v>
      </c>
      <c r="D739">
        <v>-1</v>
      </c>
      <c r="E739">
        <v>0</v>
      </c>
      <c r="F739">
        <v>0</v>
      </c>
      <c r="K739" t="str">
        <f t="shared" si="11"/>
        <v>/index.php/Hoke</v>
      </c>
      <c r="M739" t="e">
        <f>VLOOKUP($B739,'characters in chapter'!$A$5708:$B$10837,2,FALSE)</f>
        <v>#N/A</v>
      </c>
      <c r="N739" t="e">
        <f>VLOOKUP($B739,'characters in chapter'!$D$5708:$E$10837,2,FALSE)</f>
        <v>#N/A</v>
      </c>
      <c r="O739">
        <f>COUNTIF('characters in chapter'!$A$5708:$A$10837,characters!B739)</f>
        <v>0</v>
      </c>
    </row>
    <row r="740" spans="1:15">
      <c r="A740" t="s">
        <v>3904</v>
      </c>
      <c r="B740" t="s">
        <v>3905</v>
      </c>
      <c r="C740">
        <v>738</v>
      </c>
      <c r="D740">
        <v>-1</v>
      </c>
      <c r="E740">
        <v>0</v>
      </c>
      <c r="F740">
        <v>0</v>
      </c>
      <c r="K740" t="str">
        <f t="shared" si="11"/>
        <v>/index.php/Holger</v>
      </c>
      <c r="M740" t="e">
        <f>VLOOKUP($B740,'characters in chapter'!$A$5708:$B$10837,2,FALSE)</f>
        <v>#N/A</v>
      </c>
      <c r="N740" t="e">
        <f>VLOOKUP($B740,'characters in chapter'!$D$5708:$E$10837,2,FALSE)</f>
        <v>#N/A</v>
      </c>
      <c r="O740">
        <f>COUNTIF('characters in chapter'!$A$5708:$A$10837,characters!B740)</f>
        <v>0</v>
      </c>
    </row>
    <row r="741" spans="1:15">
      <c r="A741" t="s">
        <v>3906</v>
      </c>
      <c r="B741" t="s">
        <v>3907</v>
      </c>
      <c r="C741">
        <v>739</v>
      </c>
      <c r="D741">
        <v>326</v>
      </c>
      <c r="E741">
        <v>1</v>
      </c>
      <c r="F741">
        <v>326</v>
      </c>
      <c r="K741" t="str">
        <f t="shared" si="11"/>
        <v>/index.php/Holly</v>
      </c>
      <c r="M741">
        <f>VLOOKUP($B741,'characters in chapter'!$A$5708:$B$10837,2,FALSE)</f>
        <v>316</v>
      </c>
      <c r="N741">
        <f>VLOOKUP($B741,'characters in chapter'!$D$5708:$E$10837,2,FALSE)</f>
        <v>326</v>
      </c>
      <c r="O741">
        <f>COUNTIF('characters in chapter'!$A$5708:$A$10837,characters!B741)</f>
        <v>3</v>
      </c>
    </row>
    <row r="742" spans="1:15">
      <c r="A742" t="s">
        <v>3908</v>
      </c>
      <c r="B742" t="s">
        <v>3909</v>
      </c>
      <c r="C742">
        <v>740</v>
      </c>
      <c r="D742">
        <v>-1</v>
      </c>
      <c r="E742">
        <v>0</v>
      </c>
      <c r="F742">
        <v>0</v>
      </c>
      <c r="K742" t="str">
        <f t="shared" si="11"/>
        <v>/index.php/Hop-Robin</v>
      </c>
      <c r="M742" t="e">
        <f>VLOOKUP($B742,'characters in chapter'!$A$5708:$B$10837,2,FALSE)</f>
        <v>#N/A</v>
      </c>
      <c r="N742" t="e">
        <f>VLOOKUP($B742,'characters in chapter'!$D$5708:$E$10837,2,FALSE)</f>
        <v>#N/A</v>
      </c>
      <c r="O742">
        <f>COUNTIF('characters in chapter'!$A$5708:$A$10837,characters!B742)</f>
        <v>0</v>
      </c>
    </row>
    <row r="743" spans="1:15">
      <c r="A743" t="s">
        <v>3910</v>
      </c>
      <c r="B743" t="s">
        <v>3911</v>
      </c>
      <c r="C743">
        <v>741</v>
      </c>
      <c r="D743">
        <v>29</v>
      </c>
      <c r="E743">
        <v>2</v>
      </c>
      <c r="F743">
        <v>271</v>
      </c>
      <c r="K743" t="str">
        <f t="shared" si="11"/>
        <v>/index.php/Horas_Redwyne</v>
      </c>
      <c r="M743">
        <f>VLOOKUP($B743,'characters in chapter'!$A$5708:$B$10837,2,FALSE)</f>
        <v>29</v>
      </c>
      <c r="N743">
        <f>VLOOKUP($B743,'characters in chapter'!$D$5708:$E$10837,2,FALSE)</f>
        <v>271</v>
      </c>
      <c r="O743">
        <f>COUNTIF('characters in chapter'!$A$5708:$A$10837,characters!B743)</f>
        <v>2</v>
      </c>
    </row>
    <row r="744" spans="1:15">
      <c r="A744" t="s">
        <v>3912</v>
      </c>
      <c r="B744" t="s">
        <v>1837</v>
      </c>
      <c r="C744">
        <v>742</v>
      </c>
      <c r="D744">
        <v>238</v>
      </c>
      <c r="E744">
        <v>1</v>
      </c>
      <c r="F744">
        <v>238</v>
      </c>
      <c r="K744" t="str">
        <f t="shared" si="11"/>
        <v>/index.php/Horton_Redfort</v>
      </c>
      <c r="M744">
        <f>VLOOKUP($B744,'characters in chapter'!$A$5708:$B$10837,2,FALSE)</f>
        <v>238</v>
      </c>
      <c r="N744">
        <f>VLOOKUP($B744,'characters in chapter'!$D$5708:$E$10837,2,FALSE)</f>
        <v>238</v>
      </c>
      <c r="O744">
        <f>COUNTIF('characters in chapter'!$A$5708:$A$10837,characters!B744)</f>
        <v>1</v>
      </c>
    </row>
    <row r="745" spans="1:15">
      <c r="A745" t="s">
        <v>3913</v>
      </c>
      <c r="B745" t="s">
        <v>3914</v>
      </c>
      <c r="C745">
        <v>743</v>
      </c>
      <c r="D745">
        <v>-1</v>
      </c>
      <c r="E745">
        <v>0</v>
      </c>
      <c r="F745">
        <v>0</v>
      </c>
      <c r="K745" t="str">
        <f t="shared" si="11"/>
        <v>/index.php/Hosman_Norcross</v>
      </c>
      <c r="M745" t="e">
        <f>VLOOKUP($B745,'characters in chapter'!$A$5708:$B$10837,2,FALSE)</f>
        <v>#N/A</v>
      </c>
      <c r="N745" t="e">
        <f>VLOOKUP($B745,'characters in chapter'!$D$5708:$E$10837,2,FALSE)</f>
        <v>#N/A</v>
      </c>
      <c r="O745">
        <f>COUNTIF('characters in chapter'!$A$5708:$A$10837,characters!B745)</f>
        <v>0</v>
      </c>
    </row>
    <row r="746" spans="1:15">
      <c r="A746" t="s">
        <v>3915</v>
      </c>
      <c r="B746" t="s">
        <v>3916</v>
      </c>
      <c r="C746">
        <v>744</v>
      </c>
      <c r="D746">
        <v>29</v>
      </c>
      <c r="E746">
        <v>5</v>
      </c>
      <c r="F746">
        <v>326</v>
      </c>
      <c r="K746" t="str">
        <f t="shared" si="11"/>
        <v>/index.php/Hosteen_Frey</v>
      </c>
      <c r="M746">
        <f>VLOOKUP($B746,'characters in chapter'!$A$5708:$B$10837,2,FALSE)</f>
        <v>29</v>
      </c>
      <c r="N746">
        <f>VLOOKUP($B746,'characters in chapter'!$D$5708:$E$10837,2,FALSE)</f>
        <v>326</v>
      </c>
      <c r="O746">
        <f>COUNTIF('characters in chapter'!$A$5708:$A$10837,characters!B746)</f>
        <v>8</v>
      </c>
    </row>
    <row r="747" spans="1:15">
      <c r="A747" t="s">
        <v>3917</v>
      </c>
      <c r="B747" t="s">
        <v>1838</v>
      </c>
      <c r="C747">
        <v>745</v>
      </c>
      <c r="D747">
        <v>-1</v>
      </c>
      <c r="E747">
        <v>0</v>
      </c>
      <c r="F747">
        <v>0</v>
      </c>
      <c r="K747" t="str">
        <f t="shared" si="11"/>
        <v>/index.php/Hoster_Frey</v>
      </c>
      <c r="M747" t="e">
        <f>VLOOKUP($B747,'characters in chapter'!$A$5708:$B$10837,2,FALSE)</f>
        <v>#N/A</v>
      </c>
      <c r="N747" t="e">
        <f>VLOOKUP($B747,'characters in chapter'!$D$5708:$E$10837,2,FALSE)</f>
        <v>#N/A</v>
      </c>
      <c r="O747">
        <f>COUNTIF('characters in chapter'!$A$5708:$A$10837,characters!B747)</f>
        <v>0</v>
      </c>
    </row>
    <row r="748" spans="1:15">
      <c r="A748" t="s">
        <v>3918</v>
      </c>
      <c r="B748" t="s">
        <v>3919</v>
      </c>
      <c r="C748">
        <v>746</v>
      </c>
      <c r="D748">
        <v>2</v>
      </c>
      <c r="E748">
        <v>18</v>
      </c>
      <c r="F748">
        <v>272</v>
      </c>
      <c r="H748" t="s">
        <v>14143</v>
      </c>
      <c r="I748" t="s">
        <v>14145</v>
      </c>
      <c r="K748" t="str">
        <f t="shared" si="11"/>
        <v>/index.php/Hoster_Tully</v>
      </c>
      <c r="M748">
        <f>VLOOKUP($B748,'characters in chapter'!$A$5708:$B$10837,2,FALSE)</f>
        <v>2</v>
      </c>
      <c r="N748">
        <f>VLOOKUP($B748,'characters in chapter'!$D$5708:$E$10837,2,FALSE)</f>
        <v>336</v>
      </c>
      <c r="O748">
        <f>COUNTIF('characters in chapter'!$A$5708:$A$10837,characters!B748)</f>
        <v>19</v>
      </c>
    </row>
    <row r="749" spans="1:15">
      <c r="A749" t="s">
        <v>3920</v>
      </c>
      <c r="B749" t="s">
        <v>3921</v>
      </c>
      <c r="C749">
        <v>747</v>
      </c>
      <c r="D749">
        <v>75</v>
      </c>
      <c r="E749">
        <v>10</v>
      </c>
      <c r="F749">
        <v>162</v>
      </c>
      <c r="H749" t="s">
        <v>14143</v>
      </c>
      <c r="K749" t="str">
        <f t="shared" si="11"/>
        <v>/index.php/Hot_Pie</v>
      </c>
      <c r="M749">
        <f>VLOOKUP($B749,'characters in chapter'!$A$5708:$B$10837,2,FALSE)</f>
        <v>75</v>
      </c>
      <c r="N749">
        <f>VLOOKUP($B749,'characters in chapter'!$D$5708:$E$10837,2,FALSE)</f>
        <v>162</v>
      </c>
      <c r="O749">
        <f>COUNTIF('characters in chapter'!$A$5708:$A$10837,characters!B749)</f>
        <v>10</v>
      </c>
    </row>
    <row r="750" spans="1:15">
      <c r="A750" t="s">
        <v>3922</v>
      </c>
      <c r="B750" t="s">
        <v>3923</v>
      </c>
      <c r="C750">
        <v>748</v>
      </c>
      <c r="D750">
        <v>316</v>
      </c>
      <c r="E750">
        <v>1</v>
      </c>
      <c r="F750">
        <v>316</v>
      </c>
      <c r="K750" t="str">
        <f t="shared" si="11"/>
        <v>/index.php/Hother_Umber</v>
      </c>
      <c r="M750">
        <f>VLOOKUP($B750,'characters in chapter'!$A$5708:$B$10837,2,FALSE)</f>
        <v>312</v>
      </c>
      <c r="N750">
        <f>VLOOKUP($B750,'characters in chapter'!$D$5708:$E$10837,2,FALSE)</f>
        <v>321</v>
      </c>
      <c r="O750">
        <f>COUNTIF('characters in chapter'!$A$5708:$A$10837,characters!B750)</f>
        <v>3</v>
      </c>
    </row>
    <row r="751" spans="1:15">
      <c r="A751" t="s">
        <v>3924</v>
      </c>
      <c r="B751" t="s">
        <v>1839</v>
      </c>
      <c r="C751">
        <v>749</v>
      </c>
      <c r="D751">
        <v>239</v>
      </c>
      <c r="E751">
        <v>1</v>
      </c>
      <c r="F751">
        <v>239</v>
      </c>
      <c r="K751" t="str">
        <f t="shared" si="11"/>
        <v>/index.php/Hotho_Harlaw</v>
      </c>
      <c r="M751">
        <f>VLOOKUP($B751,'characters in chapter'!$A$5708:$B$10837,2,FALSE)</f>
        <v>239</v>
      </c>
      <c r="N751">
        <f>VLOOKUP($B751,'characters in chapter'!$D$5708:$E$10837,2,FALSE)</f>
        <v>239</v>
      </c>
      <c r="O751">
        <f>COUNTIF('characters in chapter'!$A$5708:$A$10837,characters!B751)</f>
        <v>1</v>
      </c>
    </row>
    <row r="752" spans="1:15">
      <c r="A752" t="s">
        <v>3564</v>
      </c>
      <c r="B752" t="s">
        <v>3565</v>
      </c>
      <c r="C752">
        <v>750</v>
      </c>
      <c r="D752">
        <v>-1</v>
      </c>
      <c r="E752">
        <v>0</v>
      </c>
      <c r="F752">
        <v>0</v>
      </c>
      <c r="K752" t="str">
        <f t="shared" si="11"/>
        <v>/index.php/House_Farman</v>
      </c>
      <c r="M752" t="e">
        <f>VLOOKUP($B752,'characters in chapter'!$A$5708:$B$10837,2,FALSE)</f>
        <v>#N/A</v>
      </c>
      <c r="N752" t="e">
        <f>VLOOKUP($B752,'characters in chapter'!$D$5708:$E$10837,2,FALSE)</f>
        <v>#N/A</v>
      </c>
      <c r="O752">
        <f>COUNTIF('characters in chapter'!$A$5708:$A$10837,characters!B752)</f>
        <v>0</v>
      </c>
    </row>
    <row r="753" spans="1:15">
      <c r="A753" t="s">
        <v>3566</v>
      </c>
      <c r="B753" t="s">
        <v>3567</v>
      </c>
      <c r="C753">
        <v>751</v>
      </c>
      <c r="D753">
        <v>337</v>
      </c>
      <c r="E753">
        <v>1</v>
      </c>
      <c r="F753">
        <v>337</v>
      </c>
      <c r="K753" t="str">
        <f t="shared" si="11"/>
        <v>/index.php/House_Fell</v>
      </c>
      <c r="M753">
        <f>VLOOKUP($B753,'characters in chapter'!$A$5708:$B$10837,2,FALSE)</f>
        <v>337</v>
      </c>
      <c r="N753">
        <f>VLOOKUP($B753,'characters in chapter'!$D$5708:$E$10837,2,FALSE)</f>
        <v>337</v>
      </c>
      <c r="O753">
        <f>COUNTIF('characters in chapter'!$A$5708:$A$10837,characters!B753)</f>
        <v>1</v>
      </c>
    </row>
    <row r="754" spans="1:15">
      <c r="A754" t="s">
        <v>4160</v>
      </c>
      <c r="B754" t="s">
        <v>4161</v>
      </c>
      <c r="C754">
        <v>752</v>
      </c>
      <c r="D754">
        <v>-1</v>
      </c>
      <c r="E754">
        <v>0</v>
      </c>
      <c r="F754">
        <v>0</v>
      </c>
      <c r="K754" t="str">
        <f t="shared" si="11"/>
        <v>/index.php/House_Templeton</v>
      </c>
      <c r="M754" t="e">
        <f>VLOOKUP($B754,'characters in chapter'!$A$5708:$B$10837,2,FALSE)</f>
        <v>#N/A</v>
      </c>
      <c r="N754" t="e">
        <f>VLOOKUP($B754,'characters in chapter'!$D$5708:$E$10837,2,FALSE)</f>
        <v>#N/A</v>
      </c>
      <c r="O754">
        <f>COUNTIF('characters in chapter'!$A$5708:$A$10837,characters!B754)</f>
        <v>0</v>
      </c>
    </row>
    <row r="755" spans="1:15">
      <c r="A755" t="s">
        <v>3925</v>
      </c>
      <c r="B755" t="s">
        <v>3926</v>
      </c>
      <c r="C755">
        <v>753</v>
      </c>
      <c r="D755">
        <v>4</v>
      </c>
      <c r="E755">
        <v>4</v>
      </c>
      <c r="F755">
        <v>190</v>
      </c>
      <c r="K755" t="str">
        <f t="shared" si="11"/>
        <v>/index.php/Howland_Reed</v>
      </c>
      <c r="M755">
        <f>VLOOKUP($B755,'characters in chapter'!$A$5708:$B$10837,2,FALSE)</f>
        <v>4</v>
      </c>
      <c r="N755">
        <f>VLOOKUP($B755,'characters in chapter'!$D$5708:$E$10837,2,FALSE)</f>
        <v>190</v>
      </c>
      <c r="O755">
        <f>COUNTIF('characters in chapter'!$A$5708:$A$10837,characters!B755)</f>
        <v>4</v>
      </c>
    </row>
    <row r="756" spans="1:15">
      <c r="A756" t="s">
        <v>3927</v>
      </c>
      <c r="B756" t="s">
        <v>3928</v>
      </c>
      <c r="C756">
        <v>754</v>
      </c>
      <c r="D756">
        <v>84</v>
      </c>
      <c r="E756">
        <v>1</v>
      </c>
      <c r="F756">
        <v>84</v>
      </c>
      <c r="K756" t="str">
        <f t="shared" si="11"/>
        <v>/index.php/Hubard_Rambton</v>
      </c>
      <c r="M756">
        <f>VLOOKUP($B756,'characters in chapter'!$A$5708:$B$10837,2,FALSE)</f>
        <v>84</v>
      </c>
      <c r="N756">
        <f>VLOOKUP($B756,'characters in chapter'!$D$5708:$E$10837,2,FALSE)</f>
        <v>84</v>
      </c>
      <c r="O756">
        <f>COUNTIF('characters in chapter'!$A$5708:$A$10837,characters!B756)</f>
        <v>1</v>
      </c>
    </row>
    <row r="757" spans="1:15">
      <c r="A757" t="s">
        <v>3929</v>
      </c>
      <c r="B757" t="s">
        <v>3930</v>
      </c>
      <c r="C757">
        <v>755</v>
      </c>
      <c r="D757">
        <v>25</v>
      </c>
      <c r="E757">
        <v>4</v>
      </c>
      <c r="F757">
        <v>99</v>
      </c>
      <c r="K757" t="str">
        <f t="shared" si="11"/>
        <v>/index.php/Hugh</v>
      </c>
      <c r="M757">
        <f>VLOOKUP($B757,'characters in chapter'!$A$5708:$B$10837,2,FALSE)</f>
        <v>25</v>
      </c>
      <c r="N757">
        <f>VLOOKUP($B757,'characters in chapter'!$D$5708:$E$10837,2,FALSE)</f>
        <v>99</v>
      </c>
      <c r="O757">
        <f>COUNTIF('characters in chapter'!$A$5708:$A$10837,characters!B757)</f>
        <v>4</v>
      </c>
    </row>
    <row r="758" spans="1:15">
      <c r="A758" t="s">
        <v>3931</v>
      </c>
      <c r="B758" t="s">
        <v>1840</v>
      </c>
      <c r="C758">
        <v>756</v>
      </c>
      <c r="D758">
        <v>-1</v>
      </c>
      <c r="E758">
        <v>0</v>
      </c>
      <c r="F758">
        <v>0</v>
      </c>
      <c r="K758" t="str">
        <f t="shared" si="11"/>
        <v>/index.php/Hugh_Beesbury</v>
      </c>
      <c r="M758" t="e">
        <f>VLOOKUP($B758,'characters in chapter'!$A$5708:$B$10837,2,FALSE)</f>
        <v>#N/A</v>
      </c>
      <c r="N758" t="e">
        <f>VLOOKUP($B758,'characters in chapter'!$D$5708:$E$10837,2,FALSE)</f>
        <v>#N/A</v>
      </c>
      <c r="O758">
        <f>COUNTIF('characters in chapter'!$A$5708:$A$10837,characters!B758)</f>
        <v>0</v>
      </c>
    </row>
    <row r="759" spans="1:15">
      <c r="A759" t="s">
        <v>3932</v>
      </c>
      <c r="B759" t="s">
        <v>1841</v>
      </c>
      <c r="C759">
        <v>757</v>
      </c>
      <c r="D759">
        <v>-1</v>
      </c>
      <c r="E759">
        <v>0</v>
      </c>
      <c r="F759">
        <v>0</v>
      </c>
      <c r="K759" t="str">
        <f t="shared" si="11"/>
        <v>/index.php/Hugo_Vance</v>
      </c>
      <c r="M759" t="e">
        <f>VLOOKUP($B759,'characters in chapter'!$A$5708:$B$10837,2,FALSE)</f>
        <v>#N/A</v>
      </c>
      <c r="N759" t="e">
        <f>VLOOKUP($B759,'characters in chapter'!$D$5708:$E$10837,2,FALSE)</f>
        <v>#N/A</v>
      </c>
      <c r="O759">
        <f>COUNTIF('characters in chapter'!$A$5708:$A$10837,characters!B759)</f>
        <v>0</v>
      </c>
    </row>
    <row r="760" spans="1:15">
      <c r="A760" t="s">
        <v>3933</v>
      </c>
      <c r="B760" t="s">
        <v>3934</v>
      </c>
      <c r="C760">
        <v>758</v>
      </c>
      <c r="D760">
        <v>337</v>
      </c>
      <c r="E760">
        <v>1</v>
      </c>
      <c r="F760">
        <v>337</v>
      </c>
      <c r="K760" t="str">
        <f t="shared" si="11"/>
        <v>/index.php/Hugo_Wull</v>
      </c>
      <c r="M760">
        <f>VLOOKUP($B760,'characters in chapter'!$A$5708:$B$10837,2,FALSE)</f>
        <v>317</v>
      </c>
      <c r="N760">
        <f>VLOOKUP($B760,'characters in chapter'!$D$5708:$E$10837,2,FALSE)</f>
        <v>337</v>
      </c>
      <c r="O760">
        <f>COUNTIF('characters in chapter'!$A$5708:$A$10837,characters!B760)</f>
        <v>2</v>
      </c>
    </row>
    <row r="761" spans="1:15">
      <c r="A761" t="s">
        <v>3935</v>
      </c>
      <c r="B761" t="s">
        <v>3936</v>
      </c>
      <c r="C761">
        <v>759</v>
      </c>
      <c r="D761">
        <v>280</v>
      </c>
      <c r="E761">
        <v>1</v>
      </c>
      <c r="F761">
        <v>280</v>
      </c>
      <c r="K761" t="str">
        <f t="shared" si="11"/>
        <v>/index.php/Hugor_of_the_Hill</v>
      </c>
      <c r="M761">
        <f>VLOOKUP($B761,'characters in chapter'!$A$5708:$B$10837,2,FALSE)</f>
        <v>280</v>
      </c>
      <c r="N761">
        <f>VLOOKUP($B761,'characters in chapter'!$D$5708:$E$10837,2,FALSE)</f>
        <v>280</v>
      </c>
      <c r="O761">
        <f>COUNTIF('characters in chapter'!$A$5708:$A$10837,characters!B761)</f>
        <v>1</v>
      </c>
    </row>
    <row r="762" spans="1:15">
      <c r="A762" t="s">
        <v>3937</v>
      </c>
      <c r="B762" t="s">
        <v>3938</v>
      </c>
      <c r="C762">
        <v>760</v>
      </c>
      <c r="D762">
        <v>1</v>
      </c>
      <c r="E762">
        <v>6</v>
      </c>
      <c r="F762">
        <v>158</v>
      </c>
      <c r="K762" t="str">
        <f t="shared" si="11"/>
        <v>/index.php/Hullen</v>
      </c>
      <c r="M762">
        <f>VLOOKUP($B762,'characters in chapter'!$A$5708:$B$10837,2,FALSE)</f>
        <v>1</v>
      </c>
      <c r="N762">
        <f>VLOOKUP($B762,'characters in chapter'!$D$5708:$E$10837,2,FALSE)</f>
        <v>158</v>
      </c>
      <c r="O762">
        <f>COUNTIF('characters in chapter'!$A$5708:$A$10837,characters!B762)</f>
        <v>6</v>
      </c>
    </row>
    <row r="763" spans="1:15">
      <c r="A763" t="s">
        <v>3939</v>
      </c>
      <c r="B763" t="s">
        <v>1842</v>
      </c>
      <c r="C763">
        <v>761</v>
      </c>
      <c r="D763">
        <v>-1</v>
      </c>
      <c r="E763">
        <v>0</v>
      </c>
      <c r="F763">
        <v>0</v>
      </c>
      <c r="K763" t="str">
        <f t="shared" si="11"/>
        <v>/index.php/Humfrey_Beesbury</v>
      </c>
      <c r="M763" t="e">
        <f>VLOOKUP($B763,'characters in chapter'!$A$5708:$B$10837,2,FALSE)</f>
        <v>#N/A</v>
      </c>
      <c r="N763" t="e">
        <f>VLOOKUP($B763,'characters in chapter'!$D$5708:$E$10837,2,FALSE)</f>
        <v>#N/A</v>
      </c>
      <c r="O763">
        <f>COUNTIF('characters in chapter'!$A$5708:$A$10837,characters!B763)</f>
        <v>0</v>
      </c>
    </row>
    <row r="764" spans="1:15">
      <c r="A764" t="s">
        <v>3940</v>
      </c>
      <c r="B764" t="s">
        <v>1843</v>
      </c>
      <c r="C764">
        <v>762</v>
      </c>
      <c r="D764">
        <v>-1</v>
      </c>
      <c r="E764">
        <v>0</v>
      </c>
      <c r="F764">
        <v>0</v>
      </c>
      <c r="K764" t="str">
        <f t="shared" si="11"/>
        <v>/index.php/Humfrey_Hardyng</v>
      </c>
      <c r="M764" t="e">
        <f>VLOOKUP($B764,'characters in chapter'!$A$5708:$B$10837,2,FALSE)</f>
        <v>#N/A</v>
      </c>
      <c r="N764" t="e">
        <f>VLOOKUP($B764,'characters in chapter'!$D$5708:$E$10837,2,FALSE)</f>
        <v>#N/A</v>
      </c>
      <c r="O764">
        <f>COUNTIF('characters in chapter'!$A$5708:$A$10837,characters!B764)</f>
        <v>0</v>
      </c>
    </row>
    <row r="765" spans="1:15">
      <c r="A765" t="s">
        <v>3941</v>
      </c>
      <c r="B765" t="s">
        <v>1844</v>
      </c>
      <c r="C765">
        <v>763</v>
      </c>
      <c r="D765">
        <v>-1</v>
      </c>
      <c r="E765">
        <v>0</v>
      </c>
      <c r="F765">
        <v>0</v>
      </c>
      <c r="K765" t="str">
        <f t="shared" si="11"/>
        <v>/index.php/Humfrey_Hewett</v>
      </c>
      <c r="M765" t="e">
        <f>VLOOKUP($B765,'characters in chapter'!$A$5708:$B$10837,2,FALSE)</f>
        <v>#N/A</v>
      </c>
      <c r="N765" t="e">
        <f>VLOOKUP($B765,'characters in chapter'!$D$5708:$E$10837,2,FALSE)</f>
        <v>#N/A</v>
      </c>
      <c r="O765">
        <f>COUNTIF('characters in chapter'!$A$5708:$A$10837,characters!B765)</f>
        <v>0</v>
      </c>
    </row>
    <row r="766" spans="1:15">
      <c r="A766" t="s">
        <v>3942</v>
      </c>
      <c r="B766" t="s">
        <v>1845</v>
      </c>
      <c r="C766">
        <v>764</v>
      </c>
      <c r="D766">
        <v>-1</v>
      </c>
      <c r="E766">
        <v>0</v>
      </c>
      <c r="F766">
        <v>0</v>
      </c>
      <c r="K766" t="str">
        <f t="shared" si="11"/>
        <v>/index.php/Humfrey_Swyft</v>
      </c>
      <c r="M766" t="e">
        <f>VLOOKUP($B766,'characters in chapter'!$A$5708:$B$10837,2,FALSE)</f>
        <v>#N/A</v>
      </c>
      <c r="N766" t="e">
        <f>VLOOKUP($B766,'characters in chapter'!$D$5708:$E$10837,2,FALSE)</f>
        <v>#N/A</v>
      </c>
      <c r="O766">
        <f>COUNTIF('characters in chapter'!$A$5708:$A$10837,characters!B766)</f>
        <v>0</v>
      </c>
    </row>
    <row r="767" spans="1:15">
      <c r="A767" t="s">
        <v>3943</v>
      </c>
      <c r="B767" t="s">
        <v>1846</v>
      </c>
      <c r="C767">
        <v>765</v>
      </c>
      <c r="D767">
        <v>-1</v>
      </c>
      <c r="E767">
        <v>0</v>
      </c>
      <c r="F767">
        <v>0</v>
      </c>
      <c r="K767" t="str">
        <f t="shared" si="11"/>
        <v>/index.php/Humfrey_Wagstaff</v>
      </c>
      <c r="M767" t="e">
        <f>VLOOKUP($B767,'characters in chapter'!$A$5708:$B$10837,2,FALSE)</f>
        <v>#N/A</v>
      </c>
      <c r="N767" t="e">
        <f>VLOOKUP($B767,'characters in chapter'!$D$5708:$E$10837,2,FALSE)</f>
        <v>#N/A</v>
      </c>
      <c r="O767">
        <f>COUNTIF('characters in chapter'!$A$5708:$A$10837,characters!B767)</f>
        <v>0</v>
      </c>
    </row>
    <row r="768" spans="1:15">
      <c r="A768" t="s">
        <v>3944</v>
      </c>
      <c r="B768" t="s">
        <v>3945</v>
      </c>
      <c r="C768">
        <v>766</v>
      </c>
      <c r="D768">
        <v>156</v>
      </c>
      <c r="E768">
        <v>2</v>
      </c>
      <c r="F768">
        <v>158</v>
      </c>
      <c r="K768" t="str">
        <f t="shared" si="11"/>
        <v>/index.php/Husband</v>
      </c>
      <c r="M768">
        <f>VLOOKUP($B768,'characters in chapter'!$A$5708:$B$10837,2,FALSE)</f>
        <v>156</v>
      </c>
      <c r="N768">
        <f>VLOOKUP($B768,'characters in chapter'!$D$5708:$E$10837,2,FALSE)</f>
        <v>158</v>
      </c>
      <c r="O768">
        <f>COUNTIF('characters in chapter'!$A$5708:$A$10837,characters!B768)</f>
        <v>2</v>
      </c>
    </row>
    <row r="769" spans="1:15">
      <c r="A769" t="s">
        <v>3946</v>
      </c>
      <c r="B769" t="s">
        <v>1847</v>
      </c>
      <c r="C769">
        <v>767</v>
      </c>
      <c r="D769">
        <v>242</v>
      </c>
      <c r="E769">
        <v>5</v>
      </c>
      <c r="F769">
        <v>270</v>
      </c>
      <c r="K769" t="str">
        <f t="shared" si="11"/>
        <v>/index.php/Hyle_Hunt</v>
      </c>
      <c r="M769">
        <f>VLOOKUP($B769,'characters in chapter'!$A$5708:$B$10837,2,FALSE)</f>
        <v>242</v>
      </c>
      <c r="N769">
        <f>VLOOKUP($B769,'characters in chapter'!$D$5708:$E$10837,2,FALSE)</f>
        <v>270</v>
      </c>
      <c r="O769">
        <f>COUNTIF('characters in chapter'!$A$5708:$A$10837,characters!B769)</f>
        <v>5</v>
      </c>
    </row>
    <row r="770" spans="1:15">
      <c r="A770" t="s">
        <v>3947</v>
      </c>
      <c r="B770" t="s">
        <v>3948</v>
      </c>
      <c r="C770">
        <v>768</v>
      </c>
      <c r="D770">
        <v>148</v>
      </c>
      <c r="E770">
        <v>1</v>
      </c>
      <c r="F770">
        <v>148</v>
      </c>
      <c r="K770" t="str">
        <f t="shared" ref="K770:K833" si="12">A770</f>
        <v>/index.php/Iggo</v>
      </c>
      <c r="M770">
        <f>VLOOKUP($B770,'characters in chapter'!$A$5708:$B$10837,2,FALSE)</f>
        <v>148</v>
      </c>
      <c r="N770">
        <f>VLOOKUP($B770,'characters in chapter'!$D$5708:$E$10837,2,FALSE)</f>
        <v>148</v>
      </c>
      <c r="O770">
        <f>COUNTIF('characters in chapter'!$A$5708:$A$10837,characters!B770)</f>
        <v>1</v>
      </c>
    </row>
    <row r="771" spans="1:15">
      <c r="A771" t="s">
        <v>3949</v>
      </c>
      <c r="B771" t="s">
        <v>3950</v>
      </c>
      <c r="C771">
        <v>769</v>
      </c>
      <c r="D771">
        <v>-1</v>
      </c>
      <c r="E771">
        <v>0</v>
      </c>
      <c r="F771">
        <v>0</v>
      </c>
      <c r="K771" t="str">
        <f t="shared" si="12"/>
        <v>/index.php/Igon_Vyrwel</v>
      </c>
      <c r="M771" t="e">
        <f>VLOOKUP($B771,'characters in chapter'!$A$5708:$B$10837,2,FALSE)</f>
        <v>#N/A</v>
      </c>
      <c r="N771" t="e">
        <f>VLOOKUP($B771,'characters in chapter'!$D$5708:$E$10837,2,FALSE)</f>
        <v>#N/A</v>
      </c>
      <c r="O771">
        <f>COUNTIF('characters in chapter'!$A$5708:$A$10837,characters!B771)</f>
        <v>0</v>
      </c>
    </row>
    <row r="772" spans="1:15">
      <c r="A772" t="s">
        <v>3951</v>
      </c>
      <c r="B772" t="s">
        <v>3952</v>
      </c>
      <c r="C772">
        <v>770</v>
      </c>
      <c r="D772">
        <v>232</v>
      </c>
      <c r="E772">
        <v>1</v>
      </c>
      <c r="F772">
        <v>232</v>
      </c>
      <c r="K772" t="str">
        <f t="shared" si="12"/>
        <v>/index.php/Illifer</v>
      </c>
      <c r="M772">
        <f>VLOOKUP($B772,'characters in chapter'!$A$5708:$B$10837,2,FALSE)</f>
        <v>232</v>
      </c>
      <c r="N772">
        <f>VLOOKUP($B772,'characters in chapter'!$D$5708:$E$10837,2,FALSE)</f>
        <v>232</v>
      </c>
      <c r="O772">
        <f>COUNTIF('characters in chapter'!$A$5708:$A$10837,characters!B772)</f>
        <v>1</v>
      </c>
    </row>
    <row r="773" spans="1:15">
      <c r="A773" t="s">
        <v>3953</v>
      </c>
      <c r="B773" t="s">
        <v>3954</v>
      </c>
      <c r="C773">
        <v>771</v>
      </c>
      <c r="D773">
        <v>3</v>
      </c>
      <c r="E773">
        <v>14</v>
      </c>
      <c r="F773">
        <v>327</v>
      </c>
      <c r="H773" t="s">
        <v>12286</v>
      </c>
      <c r="K773" t="str">
        <f t="shared" si="12"/>
        <v>/index.php/Illyrio_Mopatis</v>
      </c>
      <c r="M773">
        <f>VLOOKUP($B773,'characters in chapter'!$A$5708:$B$10837,2,FALSE)</f>
        <v>3</v>
      </c>
      <c r="N773">
        <f>VLOOKUP($B773,'characters in chapter'!$D$5708:$E$10837,2,FALSE)</f>
        <v>346</v>
      </c>
      <c r="O773">
        <f>COUNTIF('characters in chapter'!$A$5708:$A$10837,characters!B773)</f>
        <v>17</v>
      </c>
    </row>
    <row r="774" spans="1:15">
      <c r="A774" t="s">
        <v>3955</v>
      </c>
      <c r="B774" t="s">
        <v>3956</v>
      </c>
      <c r="C774">
        <v>772</v>
      </c>
      <c r="D774">
        <v>15</v>
      </c>
      <c r="E774">
        <v>14</v>
      </c>
      <c r="F774">
        <v>266</v>
      </c>
      <c r="H774" t="s">
        <v>14143</v>
      </c>
      <c r="I774" t="s">
        <v>14141</v>
      </c>
      <c r="K774" t="str">
        <f t="shared" si="12"/>
        <v>/index.php/Ilyn_Payne</v>
      </c>
      <c r="M774">
        <f>VLOOKUP($B774,'characters in chapter'!$A$5708:$B$10837,2,FALSE)</f>
        <v>15</v>
      </c>
      <c r="N774">
        <f>VLOOKUP($B774,'characters in chapter'!$D$5708:$E$10837,2,FALSE)</f>
        <v>320</v>
      </c>
      <c r="O774">
        <f>COUNTIF('characters in chapter'!$A$5708:$A$10837,characters!B774)</f>
        <v>15</v>
      </c>
    </row>
    <row r="775" spans="1:15">
      <c r="A775" t="s">
        <v>3957</v>
      </c>
      <c r="B775" t="s">
        <v>3958</v>
      </c>
      <c r="C775">
        <v>773</v>
      </c>
      <c r="D775">
        <v>132</v>
      </c>
      <c r="E775">
        <v>2</v>
      </c>
      <c r="F775">
        <v>170</v>
      </c>
      <c r="K775" t="str">
        <f t="shared" si="12"/>
        <v>/index.php/Imry_Florent</v>
      </c>
      <c r="M775">
        <f>VLOOKUP($B775,'characters in chapter'!$A$5708:$B$10837,2,FALSE)</f>
        <v>132</v>
      </c>
      <c r="N775">
        <f>VLOOKUP($B775,'characters in chapter'!$D$5708:$E$10837,2,FALSE)</f>
        <v>170</v>
      </c>
      <c r="O775">
        <f>COUNTIF('characters in chapter'!$A$5708:$A$10837,characters!B775)</f>
        <v>2</v>
      </c>
    </row>
    <row r="776" spans="1:15">
      <c r="A776" t="s">
        <v>3959</v>
      </c>
      <c r="B776" t="s">
        <v>1848</v>
      </c>
      <c r="C776">
        <v>774</v>
      </c>
      <c r="D776">
        <v>-1</v>
      </c>
      <c r="E776">
        <v>0</v>
      </c>
      <c r="F776">
        <v>0</v>
      </c>
      <c r="K776" t="str">
        <f t="shared" si="12"/>
        <v>/index.php/Ironbelly</v>
      </c>
      <c r="M776" t="e">
        <f>VLOOKUP($B776,'characters in chapter'!$A$5708:$B$10837,2,FALSE)</f>
        <v>#N/A</v>
      </c>
      <c r="N776" t="e">
        <f>VLOOKUP($B776,'characters in chapter'!$D$5708:$E$10837,2,FALSE)</f>
        <v>#N/A</v>
      </c>
      <c r="O776">
        <f>COUNTIF('characters in chapter'!$A$5708:$A$10837,characters!B776)</f>
        <v>0</v>
      </c>
    </row>
    <row r="777" spans="1:15">
      <c r="A777" t="s">
        <v>3960</v>
      </c>
      <c r="B777" t="s">
        <v>3961</v>
      </c>
      <c r="C777">
        <v>775</v>
      </c>
      <c r="D777">
        <v>11</v>
      </c>
      <c r="E777">
        <v>2</v>
      </c>
      <c r="F777">
        <v>23</v>
      </c>
      <c r="K777" t="str">
        <f t="shared" si="12"/>
        <v>/index.php/Irri</v>
      </c>
      <c r="M777">
        <f>VLOOKUP($B777,'characters in chapter'!$A$5708:$B$10837,2,FALSE)</f>
        <v>11</v>
      </c>
      <c r="N777">
        <f>VLOOKUP($B777,'characters in chapter'!$D$5708:$E$10837,2,FALSE)</f>
        <v>346</v>
      </c>
      <c r="O777">
        <f>COUNTIF('characters in chapter'!$A$5708:$A$10837,characters!B777)</f>
        <v>6</v>
      </c>
    </row>
    <row r="778" spans="1:15">
      <c r="A778" t="s">
        <v>3962</v>
      </c>
      <c r="B778" t="s">
        <v>3963</v>
      </c>
      <c r="C778">
        <v>776</v>
      </c>
      <c r="D778">
        <v>82</v>
      </c>
      <c r="E778">
        <v>8</v>
      </c>
      <c r="F778">
        <v>198</v>
      </c>
      <c r="K778" t="str">
        <f t="shared" si="12"/>
        <v>/index.php/Jacelyn_Bywater</v>
      </c>
      <c r="M778">
        <f>VLOOKUP($B778,'characters in chapter'!$A$5708:$B$10837,2,FALSE)</f>
        <v>82</v>
      </c>
      <c r="N778">
        <f>VLOOKUP($B778,'characters in chapter'!$D$5708:$E$10837,2,FALSE)</f>
        <v>198</v>
      </c>
      <c r="O778">
        <f>COUNTIF('characters in chapter'!$A$5708:$A$10837,characters!B778)</f>
        <v>8</v>
      </c>
    </row>
    <row r="779" spans="1:15">
      <c r="A779" t="s">
        <v>3965</v>
      </c>
      <c r="B779" t="s">
        <v>1850</v>
      </c>
      <c r="C779">
        <v>777</v>
      </c>
      <c r="D779">
        <v>303</v>
      </c>
      <c r="E779">
        <v>2</v>
      </c>
      <c r="F779">
        <v>306</v>
      </c>
      <c r="K779" t="str">
        <f t="shared" si="12"/>
        <v>/index.php/Jack_Bulwer</v>
      </c>
      <c r="M779">
        <f>VLOOKUP($B779,'characters in chapter'!$A$5708:$B$10837,2,FALSE)</f>
        <v>303</v>
      </c>
      <c r="N779">
        <f>VLOOKUP($B779,'characters in chapter'!$D$5708:$E$10837,2,FALSE)</f>
        <v>314</v>
      </c>
      <c r="O779">
        <f>COUNTIF('characters in chapter'!$A$5708:$A$10837,characters!B779)</f>
        <v>4</v>
      </c>
    </row>
    <row r="780" spans="1:15">
      <c r="A780" t="s">
        <v>3964</v>
      </c>
      <c r="B780" t="s">
        <v>1849</v>
      </c>
      <c r="C780">
        <v>778</v>
      </c>
      <c r="D780">
        <v>-1</v>
      </c>
      <c r="E780">
        <v>0</v>
      </c>
      <c r="F780">
        <v>0</v>
      </c>
      <c r="K780" t="str">
        <f t="shared" si="12"/>
        <v>/index.php/Jack-Be-Lucky</v>
      </c>
      <c r="M780" t="e">
        <f>VLOOKUP($B780,'characters in chapter'!$A$5708:$B$10837,2,FALSE)</f>
        <v>#N/A</v>
      </c>
      <c r="N780" t="e">
        <f>VLOOKUP($B780,'characters in chapter'!$D$5708:$E$10837,2,FALSE)</f>
        <v>#N/A</v>
      </c>
      <c r="O780">
        <f>COUNTIF('characters in chapter'!$A$5708:$A$10837,characters!B780)</f>
        <v>0</v>
      </c>
    </row>
    <row r="781" spans="1:15">
      <c r="A781" t="s">
        <v>3966</v>
      </c>
      <c r="B781" t="s">
        <v>3967</v>
      </c>
      <c r="C781">
        <v>779</v>
      </c>
      <c r="D781">
        <v>22</v>
      </c>
      <c r="E781">
        <v>1</v>
      </c>
      <c r="F781">
        <v>22</v>
      </c>
      <c r="K781" t="str">
        <f t="shared" si="12"/>
        <v>/index.php/Jacks</v>
      </c>
      <c r="M781">
        <f>VLOOKUP($B781,'characters in chapter'!$A$5708:$B$10837,2,FALSE)</f>
        <v>22</v>
      </c>
      <c r="N781">
        <f>VLOOKUP($B781,'characters in chapter'!$D$5708:$E$10837,2,FALSE)</f>
        <v>22</v>
      </c>
      <c r="O781">
        <f>COUNTIF('characters in chapter'!$A$5708:$A$10837,characters!B781)</f>
        <v>1</v>
      </c>
    </row>
    <row r="782" spans="1:15">
      <c r="A782" t="s">
        <v>3968</v>
      </c>
      <c r="B782" t="s">
        <v>3969</v>
      </c>
      <c r="C782">
        <v>780</v>
      </c>
      <c r="D782">
        <v>153</v>
      </c>
      <c r="E782">
        <v>2</v>
      </c>
      <c r="F782">
        <v>185</v>
      </c>
      <c r="K782" t="str">
        <f t="shared" si="12"/>
        <v>/index.php/Jaehaerys_I_Targaryen</v>
      </c>
      <c r="M782">
        <f>VLOOKUP($B782,'characters in chapter'!$A$5708:$B$10837,2,FALSE)</f>
        <v>153</v>
      </c>
      <c r="N782">
        <f>VLOOKUP($B782,'characters in chapter'!$D$5708:$E$10837,2,FALSE)</f>
        <v>185</v>
      </c>
      <c r="O782">
        <f>COUNTIF('characters in chapter'!$A$5708:$A$10837,characters!B782)</f>
        <v>2</v>
      </c>
    </row>
    <row r="783" spans="1:15">
      <c r="A783" t="s">
        <v>3970</v>
      </c>
      <c r="B783" t="s">
        <v>3971</v>
      </c>
      <c r="C783">
        <v>781</v>
      </c>
      <c r="D783">
        <v>80</v>
      </c>
      <c r="E783">
        <v>2</v>
      </c>
      <c r="F783">
        <v>216</v>
      </c>
      <c r="K783" t="str">
        <f t="shared" si="12"/>
        <v>/index.php/Jaehaerys_II_Targaryen</v>
      </c>
      <c r="M783">
        <f>VLOOKUP($B783,'characters in chapter'!$A$5708:$B$10837,2,FALSE)</f>
        <v>80</v>
      </c>
      <c r="N783">
        <f>VLOOKUP($B783,'characters in chapter'!$D$5708:$E$10837,2,FALSE)</f>
        <v>216</v>
      </c>
      <c r="O783">
        <f>COUNTIF('characters in chapter'!$A$5708:$A$10837,characters!B783)</f>
        <v>2</v>
      </c>
    </row>
    <row r="784" spans="1:15">
      <c r="A784" t="s">
        <v>3972</v>
      </c>
      <c r="B784" t="s">
        <v>3973</v>
      </c>
      <c r="C784">
        <v>782</v>
      </c>
      <c r="D784">
        <v>52</v>
      </c>
      <c r="E784">
        <v>3</v>
      </c>
      <c r="F784">
        <v>99</v>
      </c>
      <c r="K784" t="str">
        <f t="shared" si="12"/>
        <v>/index.php/Jafer_Flowers</v>
      </c>
      <c r="M784">
        <f>VLOOKUP($B784,'characters in chapter'!$A$5708:$B$10837,2,FALSE)</f>
        <v>52</v>
      </c>
      <c r="N784">
        <f>VLOOKUP($B784,'characters in chapter'!$D$5708:$E$10837,2,FALSE)</f>
        <v>99</v>
      </c>
      <c r="O784">
        <f>COUNTIF('characters in chapter'!$A$5708:$A$10837,characters!B784)</f>
        <v>3</v>
      </c>
    </row>
    <row r="785" spans="1:15">
      <c r="A785" t="s">
        <v>3974</v>
      </c>
      <c r="B785" t="s">
        <v>1851</v>
      </c>
      <c r="C785">
        <v>783</v>
      </c>
      <c r="D785">
        <v>-1</v>
      </c>
      <c r="E785">
        <v>0</v>
      </c>
      <c r="F785">
        <v>0</v>
      </c>
      <c r="K785" t="str">
        <f t="shared" si="12"/>
        <v>/index.php/Jaggot</v>
      </c>
      <c r="M785" t="e">
        <f>VLOOKUP($B785,'characters in chapter'!$A$5708:$B$10837,2,FALSE)</f>
        <v>#N/A</v>
      </c>
      <c r="N785" t="e">
        <f>VLOOKUP($B785,'characters in chapter'!$D$5708:$E$10837,2,FALSE)</f>
        <v>#N/A</v>
      </c>
      <c r="O785">
        <f>COUNTIF('characters in chapter'!$A$5708:$A$10837,characters!B785)</f>
        <v>0</v>
      </c>
    </row>
    <row r="786" spans="1:15">
      <c r="A786" t="s">
        <v>3975</v>
      </c>
      <c r="B786" t="s">
        <v>3976</v>
      </c>
      <c r="C786">
        <v>784</v>
      </c>
      <c r="D786">
        <v>-1</v>
      </c>
      <c r="E786">
        <v>0</v>
      </c>
      <c r="F786">
        <v>0</v>
      </c>
      <c r="K786" t="str">
        <f t="shared" si="12"/>
        <v>/index.php/Jaime_Frey</v>
      </c>
      <c r="M786" t="e">
        <f>VLOOKUP($B786,'characters in chapter'!$A$5708:$B$10837,2,FALSE)</f>
        <v>#N/A</v>
      </c>
      <c r="N786" t="e">
        <f>VLOOKUP($B786,'characters in chapter'!$D$5708:$E$10837,2,FALSE)</f>
        <v>#N/A</v>
      </c>
      <c r="O786">
        <f>COUNTIF('characters in chapter'!$A$5708:$A$10837,characters!B786)</f>
        <v>0</v>
      </c>
    </row>
    <row r="787" spans="1:15">
      <c r="A787" t="s">
        <v>3977</v>
      </c>
      <c r="B787" t="s">
        <v>3978</v>
      </c>
      <c r="C787">
        <v>785</v>
      </c>
      <c r="D787">
        <v>3</v>
      </c>
      <c r="E787">
        <v>76</v>
      </c>
      <c r="F787">
        <v>347</v>
      </c>
      <c r="H787" t="s">
        <v>14143</v>
      </c>
      <c r="I787" t="s">
        <v>14141</v>
      </c>
      <c r="K787" t="str">
        <f t="shared" si="12"/>
        <v>/index.php/Jaime_Lannister</v>
      </c>
      <c r="M787">
        <f>VLOOKUP($B787,'characters in chapter'!$A$5708:$B$10837,2,FALSE)</f>
        <v>3</v>
      </c>
      <c r="N787">
        <f>VLOOKUP($B787,'characters in chapter'!$D$5708:$E$10837,2,FALSE)</f>
        <v>347</v>
      </c>
      <c r="O787">
        <f>COUNTIF('characters in chapter'!$A$5708:$A$10837,characters!B787)</f>
        <v>82</v>
      </c>
    </row>
    <row r="788" spans="1:15">
      <c r="A788" t="s">
        <v>3979</v>
      </c>
      <c r="B788" t="s">
        <v>3980</v>
      </c>
      <c r="C788">
        <v>786</v>
      </c>
      <c r="D788">
        <v>29</v>
      </c>
      <c r="E788">
        <v>1</v>
      </c>
      <c r="F788">
        <v>29</v>
      </c>
      <c r="K788" t="str">
        <f t="shared" si="12"/>
        <v>/index.php/Jalabhar_Xho</v>
      </c>
      <c r="M788">
        <f>VLOOKUP($B788,'characters in chapter'!$A$5708:$B$10837,2,FALSE)</f>
        <v>29</v>
      </c>
      <c r="N788">
        <f>VLOOKUP($B788,'characters in chapter'!$D$5708:$E$10837,2,FALSE)</f>
        <v>29</v>
      </c>
      <c r="O788">
        <f>COUNTIF('characters in chapter'!$A$5708:$A$10837,characters!B788)</f>
        <v>1</v>
      </c>
    </row>
    <row r="789" spans="1:15">
      <c r="A789" t="s">
        <v>3981</v>
      </c>
      <c r="B789" t="s">
        <v>1852</v>
      </c>
      <c r="C789">
        <v>787</v>
      </c>
      <c r="D789">
        <v>-1</v>
      </c>
      <c r="E789">
        <v>0</v>
      </c>
      <c r="F789">
        <v>0</v>
      </c>
      <c r="K789" t="str">
        <f t="shared" si="12"/>
        <v>/index.php/Jammos_Frey</v>
      </c>
      <c r="M789" t="e">
        <f>VLOOKUP($B789,'characters in chapter'!$A$5708:$B$10837,2,FALSE)</f>
        <v>#N/A</v>
      </c>
      <c r="N789" t="e">
        <f>VLOOKUP($B789,'characters in chapter'!$D$5708:$E$10837,2,FALSE)</f>
        <v>#N/A</v>
      </c>
      <c r="O789">
        <f>COUNTIF('characters in chapter'!$A$5708:$A$10837,characters!B789)</f>
        <v>0</v>
      </c>
    </row>
    <row r="790" spans="1:15">
      <c r="A790" t="s">
        <v>3982</v>
      </c>
      <c r="B790" t="s">
        <v>1853</v>
      </c>
      <c r="C790">
        <v>788</v>
      </c>
      <c r="D790">
        <v>-1</v>
      </c>
      <c r="E790">
        <v>0</v>
      </c>
      <c r="F790">
        <v>0</v>
      </c>
      <c r="K790" t="str">
        <f t="shared" si="12"/>
        <v>/index.php/Janei_Lannister</v>
      </c>
      <c r="M790" t="e">
        <f>VLOOKUP($B790,'characters in chapter'!$A$5708:$B$10837,2,FALSE)</f>
        <v>#N/A</v>
      </c>
      <c r="N790" t="e">
        <f>VLOOKUP($B790,'characters in chapter'!$D$5708:$E$10837,2,FALSE)</f>
        <v>#N/A</v>
      </c>
      <c r="O790">
        <f>COUNTIF('characters in chapter'!$A$5708:$A$10837,characters!B790)</f>
        <v>0</v>
      </c>
    </row>
    <row r="791" spans="1:15">
      <c r="A791" t="s">
        <v>3983</v>
      </c>
      <c r="B791" t="s">
        <v>1854</v>
      </c>
      <c r="C791">
        <v>789</v>
      </c>
      <c r="D791">
        <v>-1</v>
      </c>
      <c r="E791">
        <v>0</v>
      </c>
      <c r="F791">
        <v>0</v>
      </c>
      <c r="K791" t="str">
        <f t="shared" si="12"/>
        <v>/index.php/Janna_Tyrell</v>
      </c>
      <c r="M791" t="e">
        <f>VLOOKUP($B791,'characters in chapter'!$A$5708:$B$10837,2,FALSE)</f>
        <v>#N/A</v>
      </c>
      <c r="N791" t="e">
        <f>VLOOKUP($B791,'characters in chapter'!$D$5708:$E$10837,2,FALSE)</f>
        <v>#N/A</v>
      </c>
      <c r="O791">
        <f>COUNTIF('characters in chapter'!$A$5708:$A$10837,characters!B791)</f>
        <v>0</v>
      </c>
    </row>
    <row r="792" spans="1:15">
      <c r="A792" t="s">
        <v>3984</v>
      </c>
      <c r="B792" t="s">
        <v>3985</v>
      </c>
      <c r="C792">
        <v>790</v>
      </c>
      <c r="D792">
        <v>27</v>
      </c>
      <c r="E792">
        <v>16</v>
      </c>
      <c r="F792">
        <v>303</v>
      </c>
      <c r="H792" t="s">
        <v>14143</v>
      </c>
      <c r="I792" t="s">
        <v>14141</v>
      </c>
      <c r="K792" t="str">
        <f t="shared" si="12"/>
        <v>/index.php/Janos_Slynt</v>
      </c>
      <c r="M792">
        <f>VLOOKUP($B792,'characters in chapter'!$A$5708:$B$10837,2,FALSE)</f>
        <v>27</v>
      </c>
      <c r="N792">
        <f>VLOOKUP($B792,'characters in chapter'!$D$5708:$E$10837,2,FALSE)</f>
        <v>324</v>
      </c>
      <c r="O792">
        <f>COUNTIF('characters in chapter'!$A$5708:$A$10837,characters!B792)</f>
        <v>18</v>
      </c>
    </row>
    <row r="793" spans="1:15">
      <c r="A793" t="s">
        <v>3986</v>
      </c>
      <c r="B793" t="s">
        <v>1855</v>
      </c>
      <c r="C793">
        <v>791</v>
      </c>
      <c r="D793">
        <v>79</v>
      </c>
      <c r="E793">
        <v>9</v>
      </c>
      <c r="F793">
        <v>273</v>
      </c>
      <c r="H793" t="s">
        <v>14162</v>
      </c>
      <c r="K793" t="str">
        <f t="shared" si="12"/>
        <v>/index.php/Jaqen_H%27ghar</v>
      </c>
      <c r="M793">
        <f>VLOOKUP($B793,'characters in chapter'!$A$5708:$B$10837,2,FALSE)</f>
        <v>79</v>
      </c>
      <c r="N793">
        <f>VLOOKUP($B793,'characters in chapter'!$D$5708:$E$10837,2,FALSE)</f>
        <v>273</v>
      </c>
      <c r="O793">
        <f>COUNTIF('characters in chapter'!$A$5708:$A$10837,characters!B793)</f>
        <v>9</v>
      </c>
    </row>
    <row r="794" spans="1:15">
      <c r="A794" t="s">
        <v>3987</v>
      </c>
      <c r="B794" t="s">
        <v>1856</v>
      </c>
      <c r="C794">
        <v>792</v>
      </c>
      <c r="D794">
        <v>29</v>
      </c>
      <c r="E794">
        <v>4</v>
      </c>
      <c r="F794">
        <v>321</v>
      </c>
      <c r="K794" t="str">
        <f t="shared" si="12"/>
        <v>/index.php/Jared_Frey</v>
      </c>
      <c r="M794">
        <f>VLOOKUP($B794,'characters in chapter'!$A$5708:$B$10837,2,FALSE)</f>
        <v>29</v>
      </c>
      <c r="N794">
        <f>VLOOKUP($B794,'characters in chapter'!$D$5708:$E$10837,2,FALSE)</f>
        <v>321</v>
      </c>
      <c r="O794">
        <f>COUNTIF('characters in chapter'!$A$5708:$A$10837,characters!B794)</f>
        <v>4</v>
      </c>
    </row>
    <row r="795" spans="1:15">
      <c r="A795" t="s">
        <v>3988</v>
      </c>
      <c r="B795" t="s">
        <v>3989</v>
      </c>
      <c r="C795">
        <v>793</v>
      </c>
      <c r="D795">
        <v>21</v>
      </c>
      <c r="E795">
        <v>5</v>
      </c>
      <c r="F795">
        <v>87</v>
      </c>
      <c r="K795" t="str">
        <f t="shared" si="12"/>
        <v>/index.php/Jaremy_Rykker</v>
      </c>
      <c r="M795">
        <f>VLOOKUP($B795,'characters in chapter'!$A$5708:$B$10837,2,FALSE)</f>
        <v>21</v>
      </c>
      <c r="N795">
        <f>VLOOKUP($B795,'characters in chapter'!$D$5708:$E$10837,2,FALSE)</f>
        <v>333</v>
      </c>
      <c r="O795">
        <f>COUNTIF('characters in chapter'!$A$5708:$A$10837,characters!B795)</f>
        <v>6</v>
      </c>
    </row>
    <row r="796" spans="1:15">
      <c r="A796" t="s">
        <v>3990</v>
      </c>
      <c r="B796" t="s">
        <v>3991</v>
      </c>
      <c r="C796">
        <v>794</v>
      </c>
      <c r="D796">
        <v>160</v>
      </c>
      <c r="E796">
        <v>3</v>
      </c>
      <c r="F796">
        <v>175</v>
      </c>
      <c r="K796" t="str">
        <f t="shared" si="12"/>
        <v>/index.php/Jarl</v>
      </c>
      <c r="M796">
        <f>VLOOKUP($B796,'characters in chapter'!$A$5708:$B$10837,2,FALSE)</f>
        <v>160</v>
      </c>
      <c r="N796">
        <f>VLOOKUP($B796,'characters in chapter'!$D$5708:$E$10837,2,FALSE)</f>
        <v>314</v>
      </c>
      <c r="O796">
        <f>COUNTIF('characters in chapter'!$A$5708:$A$10837,characters!B796)</f>
        <v>4</v>
      </c>
    </row>
    <row r="797" spans="1:15">
      <c r="A797" t="s">
        <v>3992</v>
      </c>
      <c r="B797" t="s">
        <v>3993</v>
      </c>
      <c r="C797">
        <v>795</v>
      </c>
      <c r="D797">
        <v>117</v>
      </c>
      <c r="E797">
        <v>1</v>
      </c>
      <c r="F797">
        <v>117</v>
      </c>
      <c r="K797" t="str">
        <f t="shared" si="12"/>
        <v>/index.php/Jarmen_Buckwell</v>
      </c>
      <c r="M797">
        <f>VLOOKUP($B797,'characters in chapter'!$A$5708:$B$10837,2,FALSE)</f>
        <v>117</v>
      </c>
      <c r="N797">
        <f>VLOOKUP($B797,'characters in chapter'!$D$5708:$E$10837,2,FALSE)</f>
        <v>117</v>
      </c>
      <c r="O797">
        <f>COUNTIF('characters in chapter'!$A$5708:$A$10837,characters!B797)</f>
        <v>1</v>
      </c>
    </row>
    <row r="798" spans="1:15">
      <c r="A798" t="s">
        <v>3994</v>
      </c>
      <c r="B798" t="s">
        <v>3995</v>
      </c>
      <c r="C798">
        <v>796</v>
      </c>
      <c r="D798">
        <v>29</v>
      </c>
      <c r="E798">
        <v>3</v>
      </c>
      <c r="F798">
        <v>190</v>
      </c>
      <c r="K798" t="str">
        <f t="shared" si="12"/>
        <v>/index.php/Jason_Mallister</v>
      </c>
      <c r="M798">
        <f>VLOOKUP($B798,'characters in chapter'!$A$5708:$B$10837,2,FALSE)</f>
        <v>29</v>
      </c>
      <c r="N798">
        <f>VLOOKUP($B798,'characters in chapter'!$D$5708:$E$10837,2,FALSE)</f>
        <v>190</v>
      </c>
      <c r="O798">
        <f>COUNTIF('characters in chapter'!$A$5708:$A$10837,characters!B798)</f>
        <v>3</v>
      </c>
    </row>
    <row r="799" spans="1:15">
      <c r="A799" t="s">
        <v>3996</v>
      </c>
      <c r="B799" t="s">
        <v>3997</v>
      </c>
      <c r="C799">
        <v>797</v>
      </c>
      <c r="D799">
        <v>238</v>
      </c>
      <c r="E799">
        <v>1</v>
      </c>
      <c r="F799">
        <v>238</v>
      </c>
      <c r="K799" t="str">
        <f t="shared" si="12"/>
        <v>/index.php/Jasper_Arryn</v>
      </c>
      <c r="M799">
        <f>VLOOKUP($B799,'characters in chapter'!$A$5708:$B$10837,2,FALSE)</f>
        <v>238</v>
      </c>
      <c r="N799">
        <f>VLOOKUP($B799,'characters in chapter'!$D$5708:$E$10837,2,FALSE)</f>
        <v>238</v>
      </c>
      <c r="O799">
        <f>COUNTIF('characters in chapter'!$A$5708:$A$10837,characters!B799)</f>
        <v>1</v>
      </c>
    </row>
    <row r="800" spans="1:15">
      <c r="A800" t="s">
        <v>3998</v>
      </c>
      <c r="B800" t="s">
        <v>3999</v>
      </c>
      <c r="C800">
        <v>798</v>
      </c>
      <c r="D800">
        <v>-1</v>
      </c>
      <c r="E800">
        <v>0</v>
      </c>
      <c r="F800">
        <v>0</v>
      </c>
      <c r="K800" t="str">
        <f t="shared" si="12"/>
        <v>/index.php/Jasper_Redfort</v>
      </c>
      <c r="M800" t="e">
        <f>VLOOKUP($B800,'characters in chapter'!$A$5708:$B$10837,2,FALSE)</f>
        <v>#N/A</v>
      </c>
      <c r="N800" t="e">
        <f>VLOOKUP($B800,'characters in chapter'!$D$5708:$E$10837,2,FALSE)</f>
        <v>#N/A</v>
      </c>
      <c r="O800">
        <f>COUNTIF('characters in chapter'!$A$5708:$A$10837,characters!B800)</f>
        <v>0</v>
      </c>
    </row>
    <row r="801" spans="1:15">
      <c r="A801" t="s">
        <v>4000</v>
      </c>
      <c r="B801" t="s">
        <v>1857</v>
      </c>
      <c r="C801">
        <v>799</v>
      </c>
      <c r="D801">
        <v>-1</v>
      </c>
      <c r="E801">
        <v>0</v>
      </c>
      <c r="F801">
        <v>0</v>
      </c>
      <c r="K801" t="str">
        <f t="shared" si="12"/>
        <v>/index.php/Jasper_Waynwood</v>
      </c>
      <c r="M801" t="e">
        <f>VLOOKUP($B801,'characters in chapter'!$A$5708:$B$10837,2,FALSE)</f>
        <v>#N/A</v>
      </c>
      <c r="N801" t="e">
        <f>VLOOKUP($B801,'characters in chapter'!$D$5708:$E$10837,2,FALSE)</f>
        <v>#N/A</v>
      </c>
      <c r="O801">
        <f>COUNTIF('characters in chapter'!$A$5708:$A$10837,characters!B801)</f>
        <v>0</v>
      </c>
    </row>
    <row r="802" spans="1:15">
      <c r="A802" t="s">
        <v>4001</v>
      </c>
      <c r="B802" t="s">
        <v>1858</v>
      </c>
      <c r="C802">
        <v>800</v>
      </c>
      <c r="D802">
        <v>-1</v>
      </c>
      <c r="E802">
        <v>0</v>
      </c>
      <c r="F802">
        <v>0</v>
      </c>
      <c r="K802" t="str">
        <f t="shared" si="12"/>
        <v>/index.php/Jate</v>
      </c>
      <c r="M802" t="e">
        <f>VLOOKUP($B802,'characters in chapter'!$A$5708:$B$10837,2,FALSE)</f>
        <v>#N/A</v>
      </c>
      <c r="N802" t="e">
        <f>VLOOKUP($B802,'characters in chapter'!$D$5708:$E$10837,2,FALSE)</f>
        <v>#N/A</v>
      </c>
      <c r="O802">
        <f>COUNTIF('characters in chapter'!$A$5708:$A$10837,characters!B802)</f>
        <v>0</v>
      </c>
    </row>
    <row r="803" spans="1:15">
      <c r="A803" t="s">
        <v>4002</v>
      </c>
      <c r="B803" t="s">
        <v>1859</v>
      </c>
      <c r="C803">
        <v>801</v>
      </c>
      <c r="D803">
        <v>-1</v>
      </c>
      <c r="E803">
        <v>0</v>
      </c>
      <c r="F803">
        <v>0</v>
      </c>
      <c r="K803" t="str">
        <f t="shared" si="12"/>
        <v>/index.php/Jate_Blackberry</v>
      </c>
      <c r="M803" t="e">
        <f>VLOOKUP($B803,'characters in chapter'!$A$5708:$B$10837,2,FALSE)</f>
        <v>#N/A</v>
      </c>
      <c r="N803" t="e">
        <f>VLOOKUP($B803,'characters in chapter'!$D$5708:$E$10837,2,FALSE)</f>
        <v>#N/A</v>
      </c>
      <c r="O803">
        <f>COUNTIF('characters in chapter'!$A$5708:$A$10837,characters!B803)</f>
        <v>0</v>
      </c>
    </row>
    <row r="804" spans="1:15">
      <c r="A804" t="s">
        <v>4003</v>
      </c>
      <c r="B804" t="s">
        <v>1860</v>
      </c>
      <c r="C804">
        <v>802</v>
      </c>
      <c r="D804">
        <v>-1</v>
      </c>
      <c r="E804">
        <v>0</v>
      </c>
      <c r="F804">
        <v>0</v>
      </c>
      <c r="K804" t="str">
        <f t="shared" si="12"/>
        <v>/index.php/Jayde</v>
      </c>
      <c r="M804" t="e">
        <f>VLOOKUP($B804,'characters in chapter'!$A$5708:$B$10837,2,FALSE)</f>
        <v>#N/A</v>
      </c>
      <c r="N804" t="e">
        <f>VLOOKUP($B804,'characters in chapter'!$D$5708:$E$10837,2,FALSE)</f>
        <v>#N/A</v>
      </c>
      <c r="O804">
        <f>COUNTIF('characters in chapter'!$A$5708:$A$10837,characters!B804)</f>
        <v>0</v>
      </c>
    </row>
    <row r="805" spans="1:15">
      <c r="A805" t="s">
        <v>4004</v>
      </c>
      <c r="B805" t="s">
        <v>4005</v>
      </c>
      <c r="C805">
        <v>803</v>
      </c>
      <c r="D805">
        <v>-1</v>
      </c>
      <c r="E805">
        <v>0</v>
      </c>
      <c r="F805">
        <v>0</v>
      </c>
      <c r="K805" t="str">
        <f t="shared" si="12"/>
        <v>/index.php/Jayne_Bracken</v>
      </c>
      <c r="M805" t="e">
        <f>VLOOKUP($B805,'characters in chapter'!$A$5708:$B$10837,2,FALSE)</f>
        <v>#N/A</v>
      </c>
      <c r="N805" t="e">
        <f>VLOOKUP($B805,'characters in chapter'!$D$5708:$E$10837,2,FALSE)</f>
        <v>#N/A</v>
      </c>
      <c r="O805">
        <f>COUNTIF('characters in chapter'!$A$5708:$A$10837,characters!B805)</f>
        <v>0</v>
      </c>
    </row>
    <row r="806" spans="1:15">
      <c r="A806" t="s">
        <v>4006</v>
      </c>
      <c r="B806" t="s">
        <v>4007</v>
      </c>
      <c r="C806">
        <v>804</v>
      </c>
      <c r="D806">
        <v>-1</v>
      </c>
      <c r="E806">
        <v>0</v>
      </c>
      <c r="F806">
        <v>0</v>
      </c>
      <c r="K806" t="str">
        <f t="shared" si="12"/>
        <v>/index.php/Jeffory_Mallister</v>
      </c>
      <c r="M806" t="e">
        <f>VLOOKUP($B806,'characters in chapter'!$A$5708:$B$10837,2,FALSE)</f>
        <v>#N/A</v>
      </c>
      <c r="N806" t="e">
        <f>VLOOKUP($B806,'characters in chapter'!$D$5708:$E$10837,2,FALSE)</f>
        <v>#N/A</v>
      </c>
      <c r="O806">
        <f>COUNTIF('characters in chapter'!$A$5708:$A$10837,characters!B806)</f>
        <v>0</v>
      </c>
    </row>
    <row r="807" spans="1:15">
      <c r="A807" t="s">
        <v>4008</v>
      </c>
      <c r="B807" t="s">
        <v>4009</v>
      </c>
      <c r="C807">
        <v>805</v>
      </c>
      <c r="D807">
        <v>-1</v>
      </c>
      <c r="E807">
        <v>0</v>
      </c>
      <c r="F807">
        <v>0</v>
      </c>
      <c r="K807" t="str">
        <f t="shared" si="12"/>
        <v>/index.php/Jeffory_Norcross</v>
      </c>
      <c r="M807" t="e">
        <f>VLOOKUP($B807,'characters in chapter'!$A$5708:$B$10837,2,FALSE)</f>
        <v>#N/A</v>
      </c>
      <c r="N807" t="e">
        <f>VLOOKUP($B807,'characters in chapter'!$D$5708:$E$10837,2,FALSE)</f>
        <v>#N/A</v>
      </c>
      <c r="O807">
        <f>COUNTIF('characters in chapter'!$A$5708:$A$10837,characters!B807)</f>
        <v>0</v>
      </c>
    </row>
    <row r="808" spans="1:15">
      <c r="A808" t="s">
        <v>4010</v>
      </c>
      <c r="B808" t="s">
        <v>4011</v>
      </c>
      <c r="C808">
        <v>806</v>
      </c>
      <c r="D808">
        <v>-1</v>
      </c>
      <c r="E808">
        <v>0</v>
      </c>
      <c r="F808">
        <v>0</v>
      </c>
      <c r="K808" t="str">
        <f t="shared" si="12"/>
        <v>/index.php/Jenny_(Oldstones)</v>
      </c>
      <c r="M808" t="e">
        <f>VLOOKUP($B808,'characters in chapter'!$A$5708:$B$10837,2,FALSE)</f>
        <v>#N/A</v>
      </c>
      <c r="N808" t="e">
        <f>VLOOKUP($B808,'characters in chapter'!$D$5708:$E$10837,2,FALSE)</f>
        <v>#N/A</v>
      </c>
      <c r="O808">
        <f>COUNTIF('characters in chapter'!$A$5708:$A$10837,characters!B808)</f>
        <v>0</v>
      </c>
    </row>
    <row r="809" spans="1:15">
      <c r="A809" t="s">
        <v>4012</v>
      </c>
      <c r="B809" t="s">
        <v>4013</v>
      </c>
      <c r="C809">
        <v>807</v>
      </c>
      <c r="D809">
        <v>-1</v>
      </c>
      <c r="E809">
        <v>0</v>
      </c>
      <c r="F809">
        <v>0</v>
      </c>
      <c r="K809" t="str">
        <f t="shared" si="12"/>
        <v>/index.php/Jenny_(Penny)</v>
      </c>
      <c r="M809" t="e">
        <f>VLOOKUP($B809,'characters in chapter'!$A$5708:$B$10837,2,FALSE)</f>
        <v>#N/A</v>
      </c>
      <c r="N809" t="e">
        <f>VLOOKUP($B809,'characters in chapter'!$D$5708:$E$10837,2,FALSE)</f>
        <v>#N/A</v>
      </c>
      <c r="O809">
        <f>COUNTIF('characters in chapter'!$A$5708:$A$10837,characters!B809)</f>
        <v>0</v>
      </c>
    </row>
    <row r="810" spans="1:15">
      <c r="A810" t="s">
        <v>4014</v>
      </c>
      <c r="B810" t="s">
        <v>4015</v>
      </c>
      <c r="C810">
        <v>808</v>
      </c>
      <c r="D810">
        <v>0</v>
      </c>
      <c r="E810">
        <v>22</v>
      </c>
      <c r="F810">
        <v>278</v>
      </c>
      <c r="H810" t="s">
        <v>14152</v>
      </c>
      <c r="K810" t="str">
        <f t="shared" si="12"/>
        <v>/index.php/Jeor_Mormont</v>
      </c>
      <c r="M810">
        <f>VLOOKUP($B810,'characters in chapter'!$A$5708:$B$10837,2,FALSE)</f>
        <v>0</v>
      </c>
      <c r="N810">
        <f>VLOOKUP($B810,'characters in chapter'!$D$5708:$E$10837,2,FALSE)</f>
        <v>333</v>
      </c>
      <c r="O810">
        <f>COUNTIF('characters in chapter'!$A$5708:$A$10837,characters!B810)</f>
        <v>25</v>
      </c>
    </row>
    <row r="811" spans="1:15">
      <c r="A811" t="s">
        <v>4016</v>
      </c>
      <c r="B811" t="s">
        <v>4017</v>
      </c>
      <c r="C811">
        <v>809</v>
      </c>
      <c r="D811">
        <v>19</v>
      </c>
      <c r="E811">
        <v>1</v>
      </c>
      <c r="F811">
        <v>19</v>
      </c>
      <c r="K811" t="str">
        <f t="shared" si="12"/>
        <v>/index.php/Jeren</v>
      </c>
      <c r="M811">
        <f>VLOOKUP($B811,'characters in chapter'!$A$5708:$B$10837,2,FALSE)</f>
        <v>19</v>
      </c>
      <c r="N811">
        <f>VLOOKUP($B811,'characters in chapter'!$D$5708:$E$10837,2,FALSE)</f>
        <v>19</v>
      </c>
      <c r="O811">
        <f>COUNTIF('characters in chapter'!$A$5708:$A$10837,characters!B811)</f>
        <v>1</v>
      </c>
    </row>
    <row r="812" spans="1:15">
      <c r="A812" t="s">
        <v>4018</v>
      </c>
      <c r="B812" t="s">
        <v>4019</v>
      </c>
      <c r="C812">
        <v>810</v>
      </c>
      <c r="D812">
        <v>-1</v>
      </c>
      <c r="E812">
        <v>0</v>
      </c>
      <c r="F812">
        <v>0</v>
      </c>
      <c r="K812" t="str">
        <f t="shared" si="12"/>
        <v>/index.php/Jeyne</v>
      </c>
      <c r="M812" t="e">
        <f>VLOOKUP($B812,'characters in chapter'!$A$5708:$B$10837,2,FALSE)</f>
        <v>#N/A</v>
      </c>
      <c r="N812" t="e">
        <f>VLOOKUP($B812,'characters in chapter'!$D$5708:$E$10837,2,FALSE)</f>
        <v>#N/A</v>
      </c>
      <c r="O812">
        <f>COUNTIF('characters in chapter'!$A$5708:$A$10837,characters!B812)</f>
        <v>0</v>
      </c>
    </row>
    <row r="813" spans="1:15">
      <c r="A813" t="s">
        <v>4020</v>
      </c>
      <c r="B813" t="s">
        <v>1861</v>
      </c>
      <c r="C813">
        <v>811</v>
      </c>
      <c r="D813">
        <v>-1</v>
      </c>
      <c r="E813">
        <v>0</v>
      </c>
      <c r="F813">
        <v>0</v>
      </c>
      <c r="K813" t="str">
        <f t="shared" si="12"/>
        <v>/index.php/Jeyne_Beesbury</v>
      </c>
      <c r="M813" t="e">
        <f>VLOOKUP($B813,'characters in chapter'!$A$5708:$B$10837,2,FALSE)</f>
        <v>#N/A</v>
      </c>
      <c r="N813" t="e">
        <f>VLOOKUP($B813,'characters in chapter'!$D$5708:$E$10837,2,FALSE)</f>
        <v>#N/A</v>
      </c>
      <c r="O813">
        <f>COUNTIF('characters in chapter'!$A$5708:$A$10837,characters!B813)</f>
        <v>0</v>
      </c>
    </row>
    <row r="814" spans="1:15">
      <c r="A814" t="s">
        <v>4021</v>
      </c>
      <c r="B814" t="s">
        <v>1862</v>
      </c>
      <c r="C814">
        <v>812</v>
      </c>
      <c r="D814">
        <v>-1</v>
      </c>
      <c r="E814">
        <v>0</v>
      </c>
      <c r="F814">
        <v>0</v>
      </c>
      <c r="K814" t="str">
        <f t="shared" si="12"/>
        <v>/index.php/Jeyne_Darry</v>
      </c>
      <c r="M814" t="e">
        <f>VLOOKUP($B814,'characters in chapter'!$A$5708:$B$10837,2,FALSE)</f>
        <v>#N/A</v>
      </c>
      <c r="N814" t="e">
        <f>VLOOKUP($B814,'characters in chapter'!$D$5708:$E$10837,2,FALSE)</f>
        <v>#N/A</v>
      </c>
      <c r="O814">
        <f>COUNTIF('characters in chapter'!$A$5708:$A$10837,characters!B814)</f>
        <v>0</v>
      </c>
    </row>
    <row r="815" spans="1:15">
      <c r="A815" t="s">
        <v>4022</v>
      </c>
      <c r="B815" t="s">
        <v>4023</v>
      </c>
      <c r="C815">
        <v>813</v>
      </c>
      <c r="D815">
        <v>-1</v>
      </c>
      <c r="E815">
        <v>0</v>
      </c>
      <c r="F815">
        <v>0</v>
      </c>
      <c r="K815" t="str">
        <f t="shared" si="12"/>
        <v>/index.php/Jeyne_Fossoway</v>
      </c>
      <c r="M815" t="e">
        <f>VLOOKUP($B815,'characters in chapter'!$A$5708:$B$10837,2,FALSE)</f>
        <v>#N/A</v>
      </c>
      <c r="N815" t="e">
        <f>VLOOKUP($B815,'characters in chapter'!$D$5708:$E$10837,2,FALSE)</f>
        <v>#N/A</v>
      </c>
      <c r="O815">
        <f>COUNTIF('characters in chapter'!$A$5708:$A$10837,characters!B815)</f>
        <v>0</v>
      </c>
    </row>
    <row r="816" spans="1:15">
      <c r="A816" t="s">
        <v>4024</v>
      </c>
      <c r="B816" t="s">
        <v>1863</v>
      </c>
      <c r="C816">
        <v>814</v>
      </c>
      <c r="D816">
        <v>-1</v>
      </c>
      <c r="E816">
        <v>0</v>
      </c>
      <c r="F816">
        <v>0</v>
      </c>
      <c r="K816" t="str">
        <f t="shared" si="12"/>
        <v>/index.php/Jeyne_Goodbrook</v>
      </c>
      <c r="M816" t="e">
        <f>VLOOKUP($B816,'characters in chapter'!$A$5708:$B$10837,2,FALSE)</f>
        <v>#N/A</v>
      </c>
      <c r="N816" t="e">
        <f>VLOOKUP($B816,'characters in chapter'!$D$5708:$E$10837,2,FALSE)</f>
        <v>#N/A</v>
      </c>
      <c r="O816">
        <f>COUNTIF('characters in chapter'!$A$5708:$A$10837,characters!B816)</f>
        <v>0</v>
      </c>
    </row>
    <row r="817" spans="1:15">
      <c r="A817" t="s">
        <v>4025</v>
      </c>
      <c r="B817" t="s">
        <v>4026</v>
      </c>
      <c r="C817">
        <v>815</v>
      </c>
      <c r="D817">
        <v>270</v>
      </c>
      <c r="E817">
        <v>1</v>
      </c>
      <c r="F817">
        <v>270</v>
      </c>
      <c r="K817" t="str">
        <f t="shared" si="12"/>
        <v>/index.php/Jeyne_Heddle</v>
      </c>
      <c r="M817">
        <f>VLOOKUP($B817,'characters in chapter'!$A$5708:$B$10837,2,FALSE)</f>
        <v>270</v>
      </c>
      <c r="N817">
        <f>VLOOKUP($B817,'characters in chapter'!$D$5708:$E$10837,2,FALSE)</f>
        <v>270</v>
      </c>
      <c r="O817">
        <f>COUNTIF('characters in chapter'!$A$5708:$A$10837,characters!B817)</f>
        <v>1</v>
      </c>
    </row>
    <row r="818" spans="1:15">
      <c r="A818" t="s">
        <v>4027</v>
      </c>
      <c r="B818" t="s">
        <v>1864</v>
      </c>
      <c r="C818">
        <v>816</v>
      </c>
      <c r="D818">
        <v>-1</v>
      </c>
      <c r="E818">
        <v>0</v>
      </c>
      <c r="F818">
        <v>0</v>
      </c>
      <c r="K818" t="str">
        <f t="shared" si="12"/>
        <v>/index.php/Jeyne_Lothston</v>
      </c>
      <c r="M818" t="e">
        <f>VLOOKUP($B818,'characters in chapter'!$A$5708:$B$10837,2,FALSE)</f>
        <v>#N/A</v>
      </c>
      <c r="N818" t="e">
        <f>VLOOKUP($B818,'characters in chapter'!$D$5708:$E$10837,2,FALSE)</f>
        <v>#N/A</v>
      </c>
      <c r="O818">
        <f>COUNTIF('characters in chapter'!$A$5708:$A$10837,characters!B818)</f>
        <v>0</v>
      </c>
    </row>
    <row r="819" spans="1:15">
      <c r="A819" t="s">
        <v>4028</v>
      </c>
      <c r="B819" t="s">
        <v>1865</v>
      </c>
      <c r="C819">
        <v>817</v>
      </c>
      <c r="D819">
        <v>-1</v>
      </c>
      <c r="E819">
        <v>0</v>
      </c>
      <c r="F819">
        <v>0</v>
      </c>
      <c r="K819" t="str">
        <f t="shared" si="12"/>
        <v>/index.php/Jeyne_Lydden</v>
      </c>
      <c r="M819" t="e">
        <f>VLOOKUP($B819,'characters in chapter'!$A$5708:$B$10837,2,FALSE)</f>
        <v>#N/A</v>
      </c>
      <c r="N819" t="e">
        <f>VLOOKUP($B819,'characters in chapter'!$D$5708:$E$10837,2,FALSE)</f>
        <v>#N/A</v>
      </c>
      <c r="O819">
        <f>COUNTIF('characters in chapter'!$A$5708:$A$10837,characters!B819)</f>
        <v>0</v>
      </c>
    </row>
    <row r="820" spans="1:15">
      <c r="A820" t="s">
        <v>4029</v>
      </c>
      <c r="B820" t="s">
        <v>4030</v>
      </c>
      <c r="C820">
        <v>818</v>
      </c>
      <c r="D820">
        <v>7</v>
      </c>
      <c r="E820">
        <v>12</v>
      </c>
      <c r="F820">
        <v>344</v>
      </c>
      <c r="H820" t="s">
        <v>14143</v>
      </c>
      <c r="I820" t="s">
        <v>14142</v>
      </c>
      <c r="K820" t="str">
        <f t="shared" si="12"/>
        <v>/index.php/Jeyne_Poole</v>
      </c>
      <c r="M820">
        <f>VLOOKUP($B820,'characters in chapter'!$A$5708:$B$10837,2,FALSE)</f>
        <v>7</v>
      </c>
      <c r="N820">
        <f>VLOOKUP($B820,'characters in chapter'!$D$5708:$E$10837,2,FALSE)</f>
        <v>344</v>
      </c>
      <c r="O820">
        <f>COUNTIF('characters in chapter'!$A$5708:$A$10837,characters!B820)</f>
        <v>13</v>
      </c>
    </row>
    <row r="821" spans="1:15">
      <c r="A821" t="s">
        <v>4031</v>
      </c>
      <c r="B821" t="s">
        <v>1866</v>
      </c>
      <c r="C821">
        <v>819</v>
      </c>
      <c r="D821">
        <v>-1</v>
      </c>
      <c r="E821">
        <v>0</v>
      </c>
      <c r="F821">
        <v>0</v>
      </c>
      <c r="K821" t="str">
        <f t="shared" si="12"/>
        <v>/index.php/Jeyne_Rivers</v>
      </c>
      <c r="M821" t="e">
        <f>VLOOKUP($B821,'characters in chapter'!$A$5708:$B$10837,2,FALSE)</f>
        <v>#N/A</v>
      </c>
      <c r="N821" t="e">
        <f>VLOOKUP($B821,'characters in chapter'!$D$5708:$E$10837,2,FALSE)</f>
        <v>#N/A</v>
      </c>
      <c r="O821">
        <f>COUNTIF('characters in chapter'!$A$5708:$A$10837,characters!B821)</f>
        <v>0</v>
      </c>
    </row>
    <row r="822" spans="1:15">
      <c r="A822" t="s">
        <v>4032</v>
      </c>
      <c r="B822" t="s">
        <v>1867</v>
      </c>
      <c r="C822">
        <v>820</v>
      </c>
      <c r="D822">
        <v>-1</v>
      </c>
      <c r="E822">
        <v>0</v>
      </c>
      <c r="F822">
        <v>0</v>
      </c>
      <c r="K822" t="str">
        <f t="shared" si="12"/>
        <v>/index.php/Jeyne_Swann</v>
      </c>
      <c r="M822" t="e">
        <f>VLOOKUP($B822,'characters in chapter'!$A$5708:$B$10837,2,FALSE)</f>
        <v>#N/A</v>
      </c>
      <c r="N822" t="e">
        <f>VLOOKUP($B822,'characters in chapter'!$D$5708:$E$10837,2,FALSE)</f>
        <v>#N/A</v>
      </c>
      <c r="O822">
        <f>COUNTIF('characters in chapter'!$A$5708:$A$10837,characters!B822)</f>
        <v>0</v>
      </c>
    </row>
    <row r="823" spans="1:15">
      <c r="A823" t="s">
        <v>4033</v>
      </c>
      <c r="B823" t="s">
        <v>1868</v>
      </c>
      <c r="C823">
        <v>821</v>
      </c>
      <c r="D823">
        <v>-1</v>
      </c>
      <c r="E823">
        <v>0</v>
      </c>
      <c r="F823">
        <v>0</v>
      </c>
      <c r="K823" t="str">
        <f t="shared" si="12"/>
        <v>/index.php/Jeyne_Waters</v>
      </c>
      <c r="M823" t="e">
        <f>VLOOKUP($B823,'characters in chapter'!$A$5708:$B$10837,2,FALSE)</f>
        <v>#N/A</v>
      </c>
      <c r="N823" t="e">
        <f>VLOOKUP($B823,'characters in chapter'!$D$5708:$E$10837,2,FALSE)</f>
        <v>#N/A</v>
      </c>
      <c r="O823">
        <f>COUNTIF('characters in chapter'!$A$5708:$A$10837,characters!B823)</f>
        <v>0</v>
      </c>
    </row>
    <row r="824" spans="1:15">
      <c r="A824" t="s">
        <v>4036</v>
      </c>
      <c r="B824" t="s">
        <v>4037</v>
      </c>
      <c r="C824">
        <v>822</v>
      </c>
      <c r="D824">
        <v>159</v>
      </c>
      <c r="E824">
        <v>8</v>
      </c>
      <c r="F824">
        <v>272</v>
      </c>
      <c r="H824" t="s">
        <v>14143</v>
      </c>
      <c r="I824" t="s">
        <v>14161</v>
      </c>
      <c r="K824" t="str">
        <f t="shared" si="12"/>
        <v>/index.php/Jeyne_Westerling</v>
      </c>
      <c r="M824">
        <f>VLOOKUP($B824,'characters in chapter'!$A$5708:$B$10837,2,FALSE)</f>
        <v>159</v>
      </c>
      <c r="N824">
        <f>VLOOKUP($B824,'characters in chapter'!$D$5708:$E$10837,2,FALSE)</f>
        <v>272</v>
      </c>
      <c r="O824">
        <f>COUNTIF('characters in chapter'!$A$5708:$A$10837,characters!B824)</f>
        <v>8</v>
      </c>
    </row>
    <row r="825" spans="1:15">
      <c r="A825" t="s">
        <v>4034</v>
      </c>
      <c r="B825" t="s">
        <v>4035</v>
      </c>
      <c r="C825">
        <v>823</v>
      </c>
      <c r="D825">
        <v>-1</v>
      </c>
      <c r="E825">
        <v>0</v>
      </c>
      <c r="F825">
        <v>0</v>
      </c>
      <c r="G825" t="s">
        <v>14140</v>
      </c>
      <c r="K825" t="str">
        <f t="shared" si="12"/>
        <v>/index.php/Jeyne_Westerling_(wife_of_Maegor_I)</v>
      </c>
      <c r="M825" t="e">
        <f>VLOOKUP($B825,'characters in chapter'!$A$5708:$B$10837,2,FALSE)</f>
        <v>#N/A</v>
      </c>
      <c r="N825" t="e">
        <f>VLOOKUP($B825,'characters in chapter'!$D$5708:$E$10837,2,FALSE)</f>
        <v>#N/A</v>
      </c>
      <c r="O825">
        <f>COUNTIF('characters in chapter'!$A$5708:$A$10837,characters!B825)</f>
        <v>0</v>
      </c>
    </row>
    <row r="826" spans="1:15">
      <c r="A826" t="s">
        <v>4038</v>
      </c>
      <c r="B826" t="s">
        <v>4039</v>
      </c>
      <c r="C826">
        <v>824</v>
      </c>
      <c r="D826">
        <v>68</v>
      </c>
      <c r="E826">
        <v>2</v>
      </c>
      <c r="F826">
        <v>346</v>
      </c>
      <c r="K826" t="str">
        <f t="shared" si="12"/>
        <v>/index.php/Jhaqo</v>
      </c>
      <c r="M826">
        <f>VLOOKUP($B826,'characters in chapter'!$A$5708:$B$10837,2,FALSE)</f>
        <v>68</v>
      </c>
      <c r="N826">
        <f>VLOOKUP($B826,'characters in chapter'!$D$5708:$E$10837,2,FALSE)</f>
        <v>346</v>
      </c>
      <c r="O826">
        <f>COUNTIF('characters in chapter'!$A$5708:$A$10837,characters!B826)</f>
        <v>2</v>
      </c>
    </row>
    <row r="827" spans="1:15">
      <c r="A827" t="s">
        <v>4040</v>
      </c>
      <c r="B827" t="s">
        <v>4041</v>
      </c>
      <c r="C827">
        <v>825</v>
      </c>
      <c r="D827">
        <v>11</v>
      </c>
      <c r="E827">
        <v>2</v>
      </c>
      <c r="F827">
        <v>23</v>
      </c>
      <c r="K827" t="str">
        <f t="shared" si="12"/>
        <v>/index.php/Jhiqui</v>
      </c>
      <c r="M827">
        <f>VLOOKUP($B827,'characters in chapter'!$A$5708:$B$10837,2,FALSE)</f>
        <v>11</v>
      </c>
      <c r="N827">
        <f>VLOOKUP($B827,'characters in chapter'!$D$5708:$E$10837,2,FALSE)</f>
        <v>346</v>
      </c>
      <c r="O827">
        <f>COUNTIF('characters in chapter'!$A$5708:$A$10837,characters!B827)</f>
        <v>6</v>
      </c>
    </row>
    <row r="828" spans="1:15">
      <c r="A828" t="s">
        <v>4042</v>
      </c>
      <c r="B828" t="s">
        <v>4043</v>
      </c>
      <c r="C828">
        <v>826</v>
      </c>
      <c r="D828">
        <v>23</v>
      </c>
      <c r="E828">
        <v>6</v>
      </c>
      <c r="F828">
        <v>330</v>
      </c>
      <c r="K828" t="str">
        <f t="shared" si="12"/>
        <v>/index.php/Jhogo</v>
      </c>
      <c r="M828">
        <f>VLOOKUP($B828,'characters in chapter'!$A$5708:$B$10837,2,FALSE)</f>
        <v>23</v>
      </c>
      <c r="N828">
        <f>VLOOKUP($B828,'characters in chapter'!$D$5708:$E$10837,2,FALSE)</f>
        <v>346</v>
      </c>
      <c r="O828">
        <f>COUNTIF('characters in chapter'!$A$5708:$A$10837,characters!B828)</f>
        <v>9</v>
      </c>
    </row>
    <row r="829" spans="1:15">
      <c r="A829" t="s">
        <v>4044</v>
      </c>
      <c r="B829" t="s">
        <v>4045</v>
      </c>
      <c r="C829">
        <v>827</v>
      </c>
      <c r="D829">
        <v>166</v>
      </c>
      <c r="E829">
        <v>4</v>
      </c>
      <c r="F829">
        <v>272</v>
      </c>
      <c r="G829" t="s">
        <v>14140</v>
      </c>
      <c r="H829" t="s">
        <v>14141</v>
      </c>
      <c r="K829" t="str">
        <f t="shared" si="12"/>
        <v>/index.php/Joanna_Lannister</v>
      </c>
      <c r="M829">
        <f>VLOOKUP($B829,'characters in chapter'!$A$5708:$B$10837,2,FALSE)</f>
        <v>166</v>
      </c>
      <c r="N829">
        <f>VLOOKUP($B829,'characters in chapter'!$D$5708:$E$10837,2,FALSE)</f>
        <v>272</v>
      </c>
      <c r="O829">
        <f>COUNTIF('characters in chapter'!$A$5708:$A$10837,characters!B829)</f>
        <v>4</v>
      </c>
    </row>
    <row r="830" spans="1:15">
      <c r="A830" t="s">
        <v>4046</v>
      </c>
      <c r="B830" t="s">
        <v>1869</v>
      </c>
      <c r="C830">
        <v>828</v>
      </c>
      <c r="D830">
        <v>-1</v>
      </c>
      <c r="E830">
        <v>0</v>
      </c>
      <c r="F830">
        <v>0</v>
      </c>
      <c r="K830" t="str">
        <f t="shared" si="12"/>
        <v>/index.php/Joanna_Swyft</v>
      </c>
      <c r="M830" t="e">
        <f>VLOOKUP($B830,'characters in chapter'!$A$5708:$B$10837,2,FALSE)</f>
        <v>#N/A</v>
      </c>
      <c r="N830" t="e">
        <f>VLOOKUP($B830,'characters in chapter'!$D$5708:$E$10837,2,FALSE)</f>
        <v>#N/A</v>
      </c>
      <c r="O830">
        <f>COUNTIF('characters in chapter'!$A$5708:$A$10837,characters!B830)</f>
        <v>0</v>
      </c>
    </row>
    <row r="831" spans="1:15">
      <c r="A831" t="s">
        <v>4047</v>
      </c>
      <c r="B831" t="s">
        <v>1870</v>
      </c>
      <c r="C831">
        <v>829</v>
      </c>
      <c r="D831">
        <v>-1</v>
      </c>
      <c r="E831">
        <v>0</v>
      </c>
      <c r="F831">
        <v>0</v>
      </c>
      <c r="K831" t="str">
        <f t="shared" si="12"/>
        <v>/index.php/Jocelyn_Swyft</v>
      </c>
      <c r="M831" t="e">
        <f>VLOOKUP($B831,'characters in chapter'!$A$5708:$B$10837,2,FALSE)</f>
        <v>#N/A</v>
      </c>
      <c r="N831" t="e">
        <f>VLOOKUP($B831,'characters in chapter'!$D$5708:$E$10837,2,FALSE)</f>
        <v>#N/A</v>
      </c>
      <c r="O831">
        <f>COUNTIF('characters in chapter'!$A$5708:$A$10837,characters!B831)</f>
        <v>0</v>
      </c>
    </row>
    <row r="832" spans="1:15">
      <c r="A832" t="s">
        <v>4048</v>
      </c>
      <c r="B832" t="s">
        <v>1871</v>
      </c>
      <c r="C832">
        <v>830</v>
      </c>
      <c r="D832">
        <v>-1</v>
      </c>
      <c r="E832">
        <v>0</v>
      </c>
      <c r="F832">
        <v>0</v>
      </c>
      <c r="K832" t="str">
        <f t="shared" si="12"/>
        <v>/index.php/Jodge</v>
      </c>
      <c r="M832" t="e">
        <f>VLOOKUP($B832,'characters in chapter'!$A$5708:$B$10837,2,FALSE)</f>
        <v>#N/A</v>
      </c>
      <c r="N832" t="e">
        <f>VLOOKUP($B832,'characters in chapter'!$D$5708:$E$10837,2,FALSE)</f>
        <v>#N/A</v>
      </c>
      <c r="O832">
        <f>COUNTIF('characters in chapter'!$A$5708:$A$10837,characters!B832)</f>
        <v>0</v>
      </c>
    </row>
    <row r="833" spans="1:15">
      <c r="A833" t="s">
        <v>4049</v>
      </c>
      <c r="B833" t="s">
        <v>4050</v>
      </c>
      <c r="C833">
        <v>831</v>
      </c>
      <c r="D833">
        <v>4</v>
      </c>
      <c r="E833">
        <v>69</v>
      </c>
      <c r="F833">
        <v>302</v>
      </c>
      <c r="H833" t="s">
        <v>14143</v>
      </c>
      <c r="I833" t="s">
        <v>14141</v>
      </c>
      <c r="K833" t="str">
        <f t="shared" si="12"/>
        <v>/index.php/Joffrey_Baratheon</v>
      </c>
      <c r="M833">
        <f>VLOOKUP($B833,'characters in chapter'!$A$5708:$B$10837,2,FALSE)</f>
        <v>4</v>
      </c>
      <c r="N833">
        <f>VLOOKUP($B833,'characters in chapter'!$D$5708:$E$10837,2,FALSE)</f>
        <v>315</v>
      </c>
      <c r="O833">
        <f>COUNTIF('characters in chapter'!$A$5708:$A$10837,characters!B833)</f>
        <v>71</v>
      </c>
    </row>
    <row r="834" spans="1:15">
      <c r="A834" t="s">
        <v>4051</v>
      </c>
      <c r="B834" t="s">
        <v>4052</v>
      </c>
      <c r="C834">
        <v>832</v>
      </c>
      <c r="D834">
        <v>95</v>
      </c>
      <c r="E834">
        <v>11</v>
      </c>
      <c r="F834">
        <v>309</v>
      </c>
      <c r="H834" t="s">
        <v>14143</v>
      </c>
      <c r="I834" t="s">
        <v>14142</v>
      </c>
      <c r="J834" t="s">
        <v>14158</v>
      </c>
      <c r="K834" t="str">
        <f t="shared" ref="K834:K897" si="13">A834</f>
        <v>/index.php/Jojen_Reed</v>
      </c>
      <c r="M834">
        <f>VLOOKUP($B834,'characters in chapter'!$A$5708:$B$10837,2,FALSE)</f>
        <v>95</v>
      </c>
      <c r="N834">
        <f>VLOOKUP($B834,'characters in chapter'!$D$5708:$E$10837,2,FALSE)</f>
        <v>309</v>
      </c>
      <c r="O834">
        <f>COUNTIF('characters in chapter'!$A$5708:$A$10837,characters!B834)</f>
        <v>11</v>
      </c>
    </row>
    <row r="835" spans="1:15">
      <c r="A835" t="s">
        <v>4053</v>
      </c>
      <c r="B835" t="s">
        <v>1872</v>
      </c>
      <c r="C835">
        <v>833</v>
      </c>
      <c r="D835">
        <v>-1</v>
      </c>
      <c r="E835">
        <v>0</v>
      </c>
      <c r="F835">
        <v>0</v>
      </c>
      <c r="K835" t="str">
        <f t="shared" si="13"/>
        <v>/index.php/Jommo</v>
      </c>
      <c r="M835" t="e">
        <f>VLOOKUP($B835,'characters in chapter'!$A$5708:$B$10837,2,FALSE)</f>
        <v>#N/A</v>
      </c>
      <c r="N835" t="e">
        <f>VLOOKUP($B835,'characters in chapter'!$D$5708:$E$10837,2,FALSE)</f>
        <v>#N/A</v>
      </c>
      <c r="O835">
        <f>COUNTIF('characters in chapter'!$A$5708:$A$10837,characters!B835)</f>
        <v>0</v>
      </c>
    </row>
    <row r="836" spans="1:15">
      <c r="A836" t="s">
        <v>4054</v>
      </c>
      <c r="B836" t="s">
        <v>4055</v>
      </c>
      <c r="C836">
        <v>834</v>
      </c>
      <c r="D836">
        <v>-1</v>
      </c>
      <c r="E836">
        <v>0</v>
      </c>
      <c r="F836">
        <v>0</v>
      </c>
      <c r="K836" t="str">
        <f t="shared" si="13"/>
        <v>/index.php/Jommy</v>
      </c>
      <c r="M836" t="e">
        <f>VLOOKUP($B836,'characters in chapter'!$A$5708:$B$10837,2,FALSE)</f>
        <v>#N/A</v>
      </c>
      <c r="N836" t="e">
        <f>VLOOKUP($B836,'characters in chapter'!$D$5708:$E$10837,2,FALSE)</f>
        <v>#N/A</v>
      </c>
      <c r="O836">
        <f>COUNTIF('characters in chapter'!$A$5708:$A$10837,characters!B836)</f>
        <v>0</v>
      </c>
    </row>
    <row r="837" spans="1:15">
      <c r="A837" t="s">
        <v>4056</v>
      </c>
      <c r="B837" t="s">
        <v>4057</v>
      </c>
      <c r="C837">
        <v>835</v>
      </c>
      <c r="D837">
        <v>-1</v>
      </c>
      <c r="E837">
        <v>0</v>
      </c>
      <c r="F837">
        <v>0</v>
      </c>
      <c r="K837" t="str">
        <f t="shared" si="13"/>
        <v>/index.php/Jon</v>
      </c>
      <c r="M837" t="e">
        <f>VLOOKUP($B837,'characters in chapter'!$A$5708:$B$10837,2,FALSE)</f>
        <v>#N/A</v>
      </c>
      <c r="N837" t="e">
        <f>VLOOKUP($B837,'characters in chapter'!$D$5708:$E$10837,2,FALSE)</f>
        <v>#N/A</v>
      </c>
      <c r="O837">
        <f>COUNTIF('characters in chapter'!$A$5708:$A$10837,characters!B837)</f>
        <v>0</v>
      </c>
    </row>
    <row r="838" spans="1:15">
      <c r="A838" t="s">
        <v>4058</v>
      </c>
      <c r="B838" t="s">
        <v>4059</v>
      </c>
      <c r="C838">
        <v>836</v>
      </c>
      <c r="D838">
        <v>2</v>
      </c>
      <c r="E838">
        <v>33</v>
      </c>
      <c r="F838">
        <v>269</v>
      </c>
      <c r="G838" t="s">
        <v>14140</v>
      </c>
      <c r="H838" t="s">
        <v>14143</v>
      </c>
      <c r="I838" t="s">
        <v>14148</v>
      </c>
      <c r="K838" t="str">
        <f t="shared" si="13"/>
        <v>/index.php/Jon_Arryn</v>
      </c>
      <c r="M838">
        <f>VLOOKUP($B838,'characters in chapter'!$A$5708:$B$10837,2,FALSE)</f>
        <v>2</v>
      </c>
      <c r="N838">
        <f>VLOOKUP($B838,'characters in chapter'!$D$5708:$E$10837,2,FALSE)</f>
        <v>269</v>
      </c>
      <c r="O838">
        <f>COUNTIF('characters in chapter'!$A$5708:$A$10837,characters!B838)</f>
        <v>33</v>
      </c>
    </row>
    <row r="839" spans="1:15">
      <c r="A839" t="s">
        <v>4060</v>
      </c>
      <c r="B839" t="s">
        <v>1873</v>
      </c>
      <c r="C839">
        <v>837</v>
      </c>
      <c r="D839">
        <v>-1</v>
      </c>
      <c r="E839">
        <v>0</v>
      </c>
      <c r="F839">
        <v>0</v>
      </c>
      <c r="K839" t="str">
        <f t="shared" si="13"/>
        <v>/index.php/Jon_Bettley</v>
      </c>
      <c r="M839" t="e">
        <f>VLOOKUP($B839,'characters in chapter'!$A$5708:$B$10837,2,FALSE)</f>
        <v>#N/A</v>
      </c>
      <c r="N839" t="e">
        <f>VLOOKUP($B839,'characters in chapter'!$D$5708:$E$10837,2,FALSE)</f>
        <v>#N/A</v>
      </c>
      <c r="O839">
        <f>COUNTIF('characters in chapter'!$A$5708:$A$10837,characters!B839)</f>
        <v>0</v>
      </c>
    </row>
    <row r="840" spans="1:15">
      <c r="A840" t="s">
        <v>4061</v>
      </c>
      <c r="B840" t="s">
        <v>1874</v>
      </c>
      <c r="C840">
        <v>838</v>
      </c>
      <c r="D840">
        <v>-1</v>
      </c>
      <c r="E840">
        <v>0</v>
      </c>
      <c r="F840">
        <v>0</v>
      </c>
      <c r="K840" t="str">
        <f t="shared" si="13"/>
        <v>/index.php/Jon_Brax</v>
      </c>
      <c r="M840" t="e">
        <f>VLOOKUP($B840,'characters in chapter'!$A$5708:$B$10837,2,FALSE)</f>
        <v>#N/A</v>
      </c>
      <c r="N840" t="e">
        <f>VLOOKUP($B840,'characters in chapter'!$D$5708:$E$10837,2,FALSE)</f>
        <v>#N/A</v>
      </c>
      <c r="O840">
        <f>COUNTIF('characters in chapter'!$A$5708:$A$10837,characters!B840)</f>
        <v>0</v>
      </c>
    </row>
    <row r="841" spans="1:15">
      <c r="A841" t="s">
        <v>4062</v>
      </c>
      <c r="B841" t="s">
        <v>1875</v>
      </c>
      <c r="C841">
        <v>839</v>
      </c>
      <c r="D841">
        <v>-1</v>
      </c>
      <c r="E841">
        <v>0</v>
      </c>
      <c r="F841">
        <v>0</v>
      </c>
      <c r="K841" t="str">
        <f t="shared" si="13"/>
        <v>/index.php/Jon_Bulwer</v>
      </c>
      <c r="M841" t="e">
        <f>VLOOKUP($B841,'characters in chapter'!$A$5708:$B$10837,2,FALSE)</f>
        <v>#N/A</v>
      </c>
      <c r="N841" t="e">
        <f>VLOOKUP($B841,'characters in chapter'!$D$5708:$E$10837,2,FALSE)</f>
        <v>#N/A</v>
      </c>
      <c r="O841">
        <f>COUNTIF('characters in chapter'!$A$5708:$A$10837,characters!B841)</f>
        <v>0</v>
      </c>
    </row>
    <row r="842" spans="1:15">
      <c r="A842" t="s">
        <v>4063</v>
      </c>
      <c r="B842" t="s">
        <v>4064</v>
      </c>
      <c r="C842">
        <v>840</v>
      </c>
      <c r="D842">
        <v>174</v>
      </c>
      <c r="E842">
        <v>8</v>
      </c>
      <c r="F842">
        <v>347</v>
      </c>
      <c r="H842" t="s">
        <v>12286</v>
      </c>
      <c r="I842" t="s">
        <v>14163</v>
      </c>
      <c r="K842" t="str">
        <f t="shared" si="13"/>
        <v>/index.php/Jon_Connington</v>
      </c>
      <c r="M842">
        <f>VLOOKUP($B842,'characters in chapter'!$A$5708:$B$10837,2,FALSE)</f>
        <v>174</v>
      </c>
      <c r="N842">
        <f>VLOOKUP($B842,'characters in chapter'!$D$5708:$E$10837,2,FALSE)</f>
        <v>347</v>
      </c>
      <c r="O842">
        <f>COUNTIF('characters in chapter'!$A$5708:$A$10837,characters!B842)</f>
        <v>9</v>
      </c>
    </row>
    <row r="843" spans="1:15">
      <c r="A843" t="s">
        <v>4065</v>
      </c>
      <c r="B843" t="s">
        <v>1876</v>
      </c>
      <c r="C843">
        <v>841</v>
      </c>
      <c r="D843">
        <v>-1</v>
      </c>
      <c r="E843">
        <v>0</v>
      </c>
      <c r="F843">
        <v>0</v>
      </c>
      <c r="K843" t="str">
        <f t="shared" si="13"/>
        <v>/index.php/Jon_Cupps</v>
      </c>
      <c r="M843" t="e">
        <f>VLOOKUP($B843,'characters in chapter'!$A$5708:$B$10837,2,FALSE)</f>
        <v>#N/A</v>
      </c>
      <c r="N843" t="e">
        <f>VLOOKUP($B843,'characters in chapter'!$D$5708:$E$10837,2,FALSE)</f>
        <v>#N/A</v>
      </c>
      <c r="O843">
        <f>COUNTIF('characters in chapter'!$A$5708:$A$10837,characters!B843)</f>
        <v>0</v>
      </c>
    </row>
    <row r="844" spans="1:15">
      <c r="A844" t="s">
        <v>4066</v>
      </c>
      <c r="B844" t="s">
        <v>4067</v>
      </c>
      <c r="C844">
        <v>842</v>
      </c>
      <c r="D844">
        <v>-1</v>
      </c>
      <c r="E844">
        <v>0</v>
      </c>
      <c r="F844">
        <v>0</v>
      </c>
      <c r="K844" t="str">
        <f t="shared" si="13"/>
        <v>/index.php/Jon_Fossoway</v>
      </c>
      <c r="M844">
        <f>VLOOKUP($B844,'characters in chapter'!$A$5708:$B$10837,2,FALSE)</f>
        <v>139</v>
      </c>
      <c r="N844">
        <f>VLOOKUP($B844,'characters in chapter'!$D$5708:$E$10837,2,FALSE)</f>
        <v>139</v>
      </c>
      <c r="O844">
        <f>COUNTIF('characters in chapter'!$A$5708:$A$10837,characters!B844)</f>
        <v>1</v>
      </c>
    </row>
    <row r="845" spans="1:15">
      <c r="A845" t="s">
        <v>4068</v>
      </c>
      <c r="B845" t="s">
        <v>4069</v>
      </c>
      <c r="C845">
        <v>843</v>
      </c>
      <c r="D845">
        <v>-1</v>
      </c>
      <c r="E845">
        <v>0</v>
      </c>
      <c r="F845">
        <v>0</v>
      </c>
      <c r="K845" t="str">
        <f t="shared" si="13"/>
        <v>/index.php/Jon_Heddle</v>
      </c>
      <c r="M845" t="e">
        <f>VLOOKUP($B845,'characters in chapter'!$A$5708:$B$10837,2,FALSE)</f>
        <v>#N/A</v>
      </c>
      <c r="N845" t="e">
        <f>VLOOKUP($B845,'characters in chapter'!$D$5708:$E$10837,2,FALSE)</f>
        <v>#N/A</v>
      </c>
      <c r="O845">
        <f>COUNTIF('characters in chapter'!$A$5708:$A$10837,characters!B845)</f>
        <v>0</v>
      </c>
    </row>
    <row r="846" spans="1:15">
      <c r="A846" t="s">
        <v>4070</v>
      </c>
      <c r="B846" t="s">
        <v>1877</v>
      </c>
      <c r="C846">
        <v>844</v>
      </c>
      <c r="D846">
        <v>-1</v>
      </c>
      <c r="E846">
        <v>0</v>
      </c>
      <c r="F846">
        <v>0</v>
      </c>
      <c r="K846" t="str">
        <f t="shared" si="13"/>
        <v>/index.php/Jon_Hollard</v>
      </c>
      <c r="M846" t="e">
        <f>VLOOKUP($B846,'characters in chapter'!$A$5708:$B$10837,2,FALSE)</f>
        <v>#N/A</v>
      </c>
      <c r="N846" t="e">
        <f>VLOOKUP($B846,'characters in chapter'!$D$5708:$E$10837,2,FALSE)</f>
        <v>#N/A</v>
      </c>
      <c r="O846">
        <f>COUNTIF('characters in chapter'!$A$5708:$A$10837,characters!B846)</f>
        <v>0</v>
      </c>
    </row>
    <row r="847" spans="1:15">
      <c r="A847" t="s">
        <v>4071</v>
      </c>
      <c r="B847" t="s">
        <v>4072</v>
      </c>
      <c r="C847">
        <v>845</v>
      </c>
      <c r="D847">
        <v>-1</v>
      </c>
      <c r="E847">
        <v>0</v>
      </c>
      <c r="F847">
        <v>0</v>
      </c>
      <c r="K847" t="str">
        <f t="shared" si="13"/>
        <v>/index.php/Jon_Lynderly</v>
      </c>
      <c r="M847" t="e">
        <f>VLOOKUP($B847,'characters in chapter'!$A$5708:$B$10837,2,FALSE)</f>
        <v>#N/A</v>
      </c>
      <c r="N847" t="e">
        <f>VLOOKUP($B847,'characters in chapter'!$D$5708:$E$10837,2,FALSE)</f>
        <v>#N/A</v>
      </c>
      <c r="O847">
        <f>COUNTIF('characters in chapter'!$A$5708:$A$10837,characters!B847)</f>
        <v>0</v>
      </c>
    </row>
    <row r="848" spans="1:15">
      <c r="A848" t="s">
        <v>4073</v>
      </c>
      <c r="B848" t="s">
        <v>1878</v>
      </c>
      <c r="C848">
        <v>846</v>
      </c>
      <c r="D848">
        <v>239</v>
      </c>
      <c r="E848">
        <v>2</v>
      </c>
      <c r="F848">
        <v>246</v>
      </c>
      <c r="K848" t="str">
        <f t="shared" si="13"/>
        <v>/index.php/Jon_Myre</v>
      </c>
      <c r="M848">
        <f>VLOOKUP($B848,'characters in chapter'!$A$5708:$B$10837,2,FALSE)</f>
        <v>239</v>
      </c>
      <c r="N848">
        <f>VLOOKUP($B848,'characters in chapter'!$D$5708:$E$10837,2,FALSE)</f>
        <v>246</v>
      </c>
      <c r="O848">
        <f>COUNTIF('characters in chapter'!$A$5708:$A$10837,characters!B848)</f>
        <v>2</v>
      </c>
    </row>
    <row r="849" spans="1:15">
      <c r="A849" t="s">
        <v>4074</v>
      </c>
      <c r="B849" t="s">
        <v>4075</v>
      </c>
      <c r="C849">
        <v>847</v>
      </c>
      <c r="D849">
        <v>-1</v>
      </c>
      <c r="E849">
        <v>0</v>
      </c>
      <c r="F849">
        <v>0</v>
      </c>
      <c r="K849" t="str">
        <f t="shared" si="13"/>
        <v>/index.php/Jon_Penny</v>
      </c>
      <c r="M849" t="e">
        <f>VLOOKUP($B849,'characters in chapter'!$A$5708:$B$10837,2,FALSE)</f>
        <v>#N/A</v>
      </c>
      <c r="N849" t="e">
        <f>VLOOKUP($B849,'characters in chapter'!$D$5708:$E$10837,2,FALSE)</f>
        <v>#N/A</v>
      </c>
      <c r="O849">
        <f>COUNTIF('characters in chapter'!$A$5708:$A$10837,characters!B849)</f>
        <v>0</v>
      </c>
    </row>
    <row r="850" spans="1:15">
      <c r="A850" t="s">
        <v>4076</v>
      </c>
      <c r="B850" t="s">
        <v>1879</v>
      </c>
      <c r="C850">
        <v>848</v>
      </c>
      <c r="D850">
        <v>-1</v>
      </c>
      <c r="E850">
        <v>0</v>
      </c>
      <c r="F850">
        <v>0</v>
      </c>
      <c r="K850" t="str">
        <f t="shared" si="13"/>
        <v>/index.php/Jon_Penrose</v>
      </c>
      <c r="M850" t="e">
        <f>VLOOKUP($B850,'characters in chapter'!$A$5708:$B$10837,2,FALSE)</f>
        <v>#N/A</v>
      </c>
      <c r="N850" t="e">
        <f>VLOOKUP($B850,'characters in chapter'!$D$5708:$E$10837,2,FALSE)</f>
        <v>#N/A</v>
      </c>
      <c r="O850">
        <f>COUNTIF('characters in chapter'!$A$5708:$A$10837,characters!B850)</f>
        <v>0</v>
      </c>
    </row>
    <row r="851" spans="1:15">
      <c r="A851" t="s">
        <v>4077</v>
      </c>
      <c r="B851" t="s">
        <v>1880</v>
      </c>
      <c r="C851">
        <v>849</v>
      </c>
      <c r="D851">
        <v>-1</v>
      </c>
      <c r="E851">
        <v>0</v>
      </c>
      <c r="F851">
        <v>0</v>
      </c>
      <c r="K851" t="str">
        <f t="shared" si="13"/>
        <v>/index.php/Jon_Pox</v>
      </c>
      <c r="M851" t="e">
        <f>VLOOKUP($B851,'characters in chapter'!$A$5708:$B$10837,2,FALSE)</f>
        <v>#N/A</v>
      </c>
      <c r="N851" t="e">
        <f>VLOOKUP($B851,'characters in chapter'!$D$5708:$E$10837,2,FALSE)</f>
        <v>#N/A</v>
      </c>
      <c r="O851">
        <f>COUNTIF('characters in chapter'!$A$5708:$A$10837,characters!B851)</f>
        <v>0</v>
      </c>
    </row>
    <row r="852" spans="1:15">
      <c r="A852" t="s">
        <v>4078</v>
      </c>
      <c r="B852" t="s">
        <v>4079</v>
      </c>
      <c r="C852">
        <v>850</v>
      </c>
      <c r="D852">
        <v>-1</v>
      </c>
      <c r="E852">
        <v>0</v>
      </c>
      <c r="F852">
        <v>0</v>
      </c>
      <c r="K852" t="str">
        <f t="shared" si="13"/>
        <v>/index.php/Jon_Redfort</v>
      </c>
      <c r="M852" t="e">
        <f>VLOOKUP($B852,'characters in chapter'!$A$5708:$B$10837,2,FALSE)</f>
        <v>#N/A</v>
      </c>
      <c r="N852" t="e">
        <f>VLOOKUP($B852,'characters in chapter'!$D$5708:$E$10837,2,FALSE)</f>
        <v>#N/A</v>
      </c>
      <c r="O852">
        <f>COUNTIF('characters in chapter'!$A$5708:$A$10837,characters!B852)</f>
        <v>0</v>
      </c>
    </row>
    <row r="853" spans="1:15">
      <c r="A853" t="s">
        <v>4080</v>
      </c>
      <c r="B853" t="s">
        <v>4081</v>
      </c>
      <c r="C853">
        <v>851</v>
      </c>
      <c r="D853">
        <v>1</v>
      </c>
      <c r="E853">
        <v>69</v>
      </c>
      <c r="F853">
        <v>344</v>
      </c>
      <c r="H853" t="s">
        <v>14143</v>
      </c>
      <c r="K853" t="str">
        <f t="shared" si="13"/>
        <v>/index.php/Jon_Snow</v>
      </c>
      <c r="M853">
        <f>VLOOKUP($B853,'characters in chapter'!$A$5708:$B$10837,2,FALSE)</f>
        <v>1</v>
      </c>
      <c r="N853">
        <f>VLOOKUP($B853,'characters in chapter'!$D$5708:$E$10837,2,FALSE)</f>
        <v>344</v>
      </c>
      <c r="O853">
        <f>COUNTIF('characters in chapter'!$A$5708:$A$10837,characters!B853)</f>
        <v>73</v>
      </c>
    </row>
    <row r="854" spans="1:15">
      <c r="A854" t="s">
        <v>4082</v>
      </c>
      <c r="B854" t="s">
        <v>4083</v>
      </c>
      <c r="C854">
        <v>852</v>
      </c>
      <c r="D854">
        <v>53</v>
      </c>
      <c r="E854">
        <v>9</v>
      </c>
      <c r="F854">
        <v>226</v>
      </c>
      <c r="H854" t="s">
        <v>14143</v>
      </c>
      <c r="I854" t="s">
        <v>14142</v>
      </c>
      <c r="J854" t="s">
        <v>14160</v>
      </c>
      <c r="K854" t="str">
        <f t="shared" si="13"/>
        <v>/index.php/Jon_Umber_(Greatjon)</v>
      </c>
      <c r="M854">
        <f>VLOOKUP($B854,'characters in chapter'!$A$5708:$B$10837,2,FALSE)</f>
        <v>53</v>
      </c>
      <c r="N854">
        <f>VLOOKUP($B854,'characters in chapter'!$D$5708:$E$10837,2,FALSE)</f>
        <v>321</v>
      </c>
      <c r="O854">
        <f>COUNTIF('characters in chapter'!$A$5708:$A$10837,characters!B854)</f>
        <v>12</v>
      </c>
    </row>
    <row r="855" spans="1:15">
      <c r="A855" t="s">
        <v>4084</v>
      </c>
      <c r="B855" t="s">
        <v>4085</v>
      </c>
      <c r="C855">
        <v>853</v>
      </c>
      <c r="D855">
        <v>196</v>
      </c>
      <c r="E855">
        <v>1</v>
      </c>
      <c r="F855">
        <v>196</v>
      </c>
      <c r="K855" t="str">
        <f t="shared" si="13"/>
        <v>/index.php/Jon_Umber_(Smalljon)</v>
      </c>
      <c r="M855">
        <f>VLOOKUP($B855,'characters in chapter'!$A$5708:$B$10837,2,FALSE)</f>
        <v>196</v>
      </c>
      <c r="N855">
        <f>VLOOKUP($B855,'characters in chapter'!$D$5708:$E$10837,2,FALSE)</f>
        <v>196</v>
      </c>
      <c r="O855">
        <f>COUNTIF('characters in chapter'!$A$5708:$A$10837,characters!B855)</f>
        <v>1</v>
      </c>
    </row>
    <row r="856" spans="1:15">
      <c r="A856" t="s">
        <v>4086</v>
      </c>
      <c r="B856" t="s">
        <v>4087</v>
      </c>
      <c r="C856">
        <v>854</v>
      </c>
      <c r="D856">
        <v>-1</v>
      </c>
      <c r="E856">
        <v>0</v>
      </c>
      <c r="F856">
        <v>0</v>
      </c>
      <c r="K856" t="str">
        <f t="shared" si="13"/>
        <v>/index.php/Jon_Vance</v>
      </c>
      <c r="M856" t="e">
        <f>VLOOKUP($B856,'characters in chapter'!$A$5708:$B$10837,2,FALSE)</f>
        <v>#N/A</v>
      </c>
      <c r="N856" t="e">
        <f>VLOOKUP($B856,'characters in chapter'!$D$5708:$E$10837,2,FALSE)</f>
        <v>#N/A</v>
      </c>
      <c r="O856">
        <f>COUNTIF('characters in chapter'!$A$5708:$A$10837,characters!B856)</f>
        <v>0</v>
      </c>
    </row>
    <row r="857" spans="1:15">
      <c r="A857" t="s">
        <v>4088</v>
      </c>
      <c r="B857" t="s">
        <v>1881</v>
      </c>
      <c r="C857">
        <v>855</v>
      </c>
      <c r="D857">
        <v>-1</v>
      </c>
      <c r="E857">
        <v>0</v>
      </c>
      <c r="F857">
        <v>0</v>
      </c>
      <c r="K857" t="str">
        <f t="shared" si="13"/>
        <v>/index.php/Jon_Waters</v>
      </c>
      <c r="M857" t="e">
        <f>VLOOKUP($B857,'characters in chapter'!$A$5708:$B$10837,2,FALSE)</f>
        <v>#N/A</v>
      </c>
      <c r="N857" t="e">
        <f>VLOOKUP($B857,'characters in chapter'!$D$5708:$E$10837,2,FALSE)</f>
        <v>#N/A</v>
      </c>
      <c r="O857">
        <f>COUNTIF('characters in chapter'!$A$5708:$A$10837,characters!B857)</f>
        <v>0</v>
      </c>
    </row>
    <row r="858" spans="1:15">
      <c r="A858" t="s">
        <v>4089</v>
      </c>
      <c r="B858" t="s">
        <v>1882</v>
      </c>
      <c r="C858">
        <v>856</v>
      </c>
      <c r="D858">
        <v>-1</v>
      </c>
      <c r="E858">
        <v>0</v>
      </c>
      <c r="F858">
        <v>0</v>
      </c>
      <c r="K858" t="str">
        <f t="shared" si="13"/>
        <v>/index.php/Jon_Wylde</v>
      </c>
      <c r="M858" t="e">
        <f>VLOOKUP($B858,'characters in chapter'!$A$5708:$B$10837,2,FALSE)</f>
        <v>#N/A</v>
      </c>
      <c r="N858" t="e">
        <f>VLOOKUP($B858,'characters in chapter'!$D$5708:$E$10837,2,FALSE)</f>
        <v>#N/A</v>
      </c>
      <c r="O858">
        <f>COUNTIF('characters in chapter'!$A$5708:$A$10837,characters!B858)</f>
        <v>0</v>
      </c>
    </row>
    <row r="859" spans="1:15">
      <c r="A859" t="s">
        <v>4090</v>
      </c>
      <c r="B859" t="s">
        <v>1883</v>
      </c>
      <c r="C859">
        <v>857</v>
      </c>
      <c r="D859">
        <v>-1</v>
      </c>
      <c r="E859">
        <v>0</v>
      </c>
      <c r="F859">
        <v>0</v>
      </c>
      <c r="K859" t="str">
        <f t="shared" si="13"/>
        <v>/index.php/Jonnel_Stark</v>
      </c>
      <c r="M859" t="e">
        <f>VLOOKUP($B859,'characters in chapter'!$A$5708:$B$10837,2,FALSE)</f>
        <v>#N/A</v>
      </c>
      <c r="N859" t="e">
        <f>VLOOKUP($B859,'characters in chapter'!$D$5708:$E$10837,2,FALSE)</f>
        <v>#N/A</v>
      </c>
      <c r="O859">
        <f>COUNTIF('characters in chapter'!$A$5708:$A$10837,characters!B859)</f>
        <v>0</v>
      </c>
    </row>
    <row r="860" spans="1:15">
      <c r="A860" t="s">
        <v>4091</v>
      </c>
      <c r="B860" t="s">
        <v>4092</v>
      </c>
      <c r="C860">
        <v>858</v>
      </c>
      <c r="D860">
        <v>180</v>
      </c>
      <c r="E860">
        <v>3</v>
      </c>
      <c r="F860">
        <v>323</v>
      </c>
      <c r="K860" t="str">
        <f t="shared" si="13"/>
        <v>/index.php/Jonos_Bracken</v>
      </c>
      <c r="M860">
        <f>VLOOKUP($B860,'characters in chapter'!$A$5708:$B$10837,2,FALSE)</f>
        <v>180</v>
      </c>
      <c r="N860">
        <f>VLOOKUP($B860,'characters in chapter'!$D$5708:$E$10837,2,FALSE)</f>
        <v>323</v>
      </c>
      <c r="O860">
        <f>COUNTIF('characters in chapter'!$A$5708:$A$10837,characters!B860)</f>
        <v>3</v>
      </c>
    </row>
    <row r="861" spans="1:15">
      <c r="A861" t="s">
        <v>4093</v>
      </c>
      <c r="B861" t="s">
        <v>1884</v>
      </c>
      <c r="C861">
        <v>859</v>
      </c>
      <c r="D861">
        <v>-1</v>
      </c>
      <c r="E861">
        <v>0</v>
      </c>
      <c r="F861">
        <v>0</v>
      </c>
      <c r="K861" t="str">
        <f t="shared" si="13"/>
        <v>/index.php/Jonos_Frey</v>
      </c>
      <c r="M861" t="e">
        <f>VLOOKUP($B861,'characters in chapter'!$A$5708:$B$10837,2,FALSE)</f>
        <v>#N/A</v>
      </c>
      <c r="N861" t="e">
        <f>VLOOKUP($B861,'characters in chapter'!$D$5708:$E$10837,2,FALSE)</f>
        <v>#N/A</v>
      </c>
      <c r="O861">
        <f>COUNTIF('characters in chapter'!$A$5708:$A$10837,characters!B861)</f>
        <v>0</v>
      </c>
    </row>
    <row r="862" spans="1:15">
      <c r="A862" t="s">
        <v>4094</v>
      </c>
      <c r="B862" t="s">
        <v>1885</v>
      </c>
      <c r="C862">
        <v>860</v>
      </c>
      <c r="D862">
        <v>-1</v>
      </c>
      <c r="E862">
        <v>0</v>
      </c>
      <c r="F862">
        <v>0</v>
      </c>
      <c r="K862" t="str">
        <f t="shared" si="13"/>
        <v>/index.php/Jonos_Stark</v>
      </c>
      <c r="M862" t="e">
        <f>VLOOKUP($B862,'characters in chapter'!$A$5708:$B$10837,2,FALSE)</f>
        <v>#N/A</v>
      </c>
      <c r="N862" t="e">
        <f>VLOOKUP($B862,'characters in chapter'!$D$5708:$E$10837,2,FALSE)</f>
        <v>#N/A</v>
      </c>
      <c r="O862">
        <f>COUNTIF('characters in chapter'!$A$5708:$A$10837,characters!B862)</f>
        <v>0</v>
      </c>
    </row>
    <row r="863" spans="1:15">
      <c r="A863" t="s">
        <v>4095</v>
      </c>
      <c r="B863" t="s">
        <v>4096</v>
      </c>
      <c r="C863">
        <v>861</v>
      </c>
      <c r="D863">
        <v>244</v>
      </c>
      <c r="E863">
        <v>1</v>
      </c>
      <c r="F863">
        <v>244</v>
      </c>
      <c r="K863" t="str">
        <f t="shared" si="13"/>
        <v>/index.php/Jonothor_Darry</v>
      </c>
      <c r="M863">
        <f>VLOOKUP($B863,'characters in chapter'!$A$5708:$B$10837,2,FALSE)</f>
        <v>244</v>
      </c>
      <c r="N863">
        <f>VLOOKUP($B863,'characters in chapter'!$D$5708:$E$10837,2,FALSE)</f>
        <v>244</v>
      </c>
      <c r="O863">
        <f>COUNTIF('characters in chapter'!$A$5708:$A$10837,characters!B863)</f>
        <v>1</v>
      </c>
    </row>
    <row r="864" spans="1:15">
      <c r="A864" t="s">
        <v>4097</v>
      </c>
      <c r="B864" t="s">
        <v>4098</v>
      </c>
      <c r="C864">
        <v>862</v>
      </c>
      <c r="D864">
        <v>3</v>
      </c>
      <c r="E864">
        <v>31</v>
      </c>
      <c r="F864">
        <v>341</v>
      </c>
      <c r="H864" t="s">
        <v>12286</v>
      </c>
      <c r="K864" t="str">
        <f t="shared" si="13"/>
        <v>/index.php/Jorah_Mormont</v>
      </c>
      <c r="M864">
        <f>VLOOKUP($B864,'characters in chapter'!$A$5708:$B$10837,2,FALSE)</f>
        <v>3</v>
      </c>
      <c r="N864">
        <f>VLOOKUP($B864,'characters in chapter'!$D$5708:$E$10837,2,FALSE)</f>
        <v>346</v>
      </c>
      <c r="O864">
        <f>COUNTIF('characters in chapter'!$A$5708:$A$10837,characters!B864)</f>
        <v>32</v>
      </c>
    </row>
    <row r="865" spans="1:15">
      <c r="A865" t="s">
        <v>4099</v>
      </c>
      <c r="B865" t="s">
        <v>1886</v>
      </c>
      <c r="C865">
        <v>863</v>
      </c>
      <c r="D865">
        <v>-1</v>
      </c>
      <c r="E865">
        <v>0</v>
      </c>
      <c r="F865">
        <v>0</v>
      </c>
      <c r="K865" t="str">
        <f t="shared" si="13"/>
        <v>/index.php/Jorah_Stark</v>
      </c>
      <c r="M865" t="e">
        <f>VLOOKUP($B865,'characters in chapter'!$A$5708:$B$10837,2,FALSE)</f>
        <v>#N/A</v>
      </c>
      <c r="N865" t="e">
        <f>VLOOKUP($B865,'characters in chapter'!$D$5708:$E$10837,2,FALSE)</f>
        <v>#N/A</v>
      </c>
      <c r="O865">
        <f>COUNTIF('characters in chapter'!$A$5708:$A$10837,characters!B865)</f>
        <v>0</v>
      </c>
    </row>
    <row r="866" spans="1:15">
      <c r="A866" t="s">
        <v>4100</v>
      </c>
      <c r="B866" t="s">
        <v>1887</v>
      </c>
      <c r="C866">
        <v>864</v>
      </c>
      <c r="D866">
        <v>-1</v>
      </c>
      <c r="E866">
        <v>0</v>
      </c>
      <c r="F866">
        <v>0</v>
      </c>
      <c r="K866" t="str">
        <f t="shared" si="13"/>
        <v>/index.php/Joramun</v>
      </c>
      <c r="M866" t="e">
        <f>VLOOKUP($B866,'characters in chapter'!$A$5708:$B$10837,2,FALSE)</f>
        <v>#N/A</v>
      </c>
      <c r="N866" t="e">
        <f>VLOOKUP($B866,'characters in chapter'!$D$5708:$E$10837,2,FALSE)</f>
        <v>#N/A</v>
      </c>
      <c r="O866">
        <f>COUNTIF('characters in chapter'!$A$5708:$A$10837,characters!B866)</f>
        <v>0</v>
      </c>
    </row>
    <row r="867" spans="1:15">
      <c r="A867" t="s">
        <v>4101</v>
      </c>
      <c r="B867" t="s">
        <v>4102</v>
      </c>
      <c r="C867">
        <v>865</v>
      </c>
      <c r="D867">
        <v>-1</v>
      </c>
      <c r="E867">
        <v>0</v>
      </c>
      <c r="F867">
        <v>0</v>
      </c>
      <c r="K867" t="str">
        <f t="shared" si="13"/>
        <v>/index.php/Jorelle_Mormont</v>
      </c>
      <c r="M867">
        <f>VLOOKUP($B867,'characters in chapter'!$A$5708:$B$10837,2,FALSE)</f>
        <v>317</v>
      </c>
      <c r="N867">
        <f>VLOOKUP($B867,'characters in chapter'!$D$5708:$E$10837,2,FALSE)</f>
        <v>317</v>
      </c>
      <c r="O867">
        <f>COUNTIF('characters in chapter'!$A$5708:$A$10837,characters!B867)</f>
        <v>1</v>
      </c>
    </row>
    <row r="868" spans="1:15">
      <c r="A868" t="s">
        <v>4103</v>
      </c>
      <c r="B868" t="s">
        <v>4104</v>
      </c>
      <c r="C868">
        <v>866</v>
      </c>
      <c r="D868">
        <v>-1</v>
      </c>
      <c r="E868">
        <v>0</v>
      </c>
      <c r="F868">
        <v>0</v>
      </c>
      <c r="K868" t="str">
        <f t="shared" si="13"/>
        <v>/index.php/Jorgen</v>
      </c>
      <c r="M868" t="e">
        <f>VLOOKUP($B868,'characters in chapter'!$A$5708:$B$10837,2,FALSE)</f>
        <v>#N/A</v>
      </c>
      <c r="N868" t="e">
        <f>VLOOKUP($B868,'characters in chapter'!$D$5708:$E$10837,2,FALSE)</f>
        <v>#N/A</v>
      </c>
      <c r="O868">
        <f>COUNTIF('characters in chapter'!$A$5708:$A$10837,characters!B868)</f>
        <v>0</v>
      </c>
    </row>
    <row r="869" spans="1:15">
      <c r="A869" t="s">
        <v>4105</v>
      </c>
      <c r="B869" t="s">
        <v>1888</v>
      </c>
      <c r="C869">
        <v>867</v>
      </c>
      <c r="D869">
        <v>-1</v>
      </c>
      <c r="E869">
        <v>0</v>
      </c>
      <c r="F869">
        <v>0</v>
      </c>
      <c r="K869" t="str">
        <f t="shared" si="13"/>
        <v>/index.php/Jorquen</v>
      </c>
      <c r="M869" t="e">
        <f>VLOOKUP($B869,'characters in chapter'!$A$5708:$B$10837,2,FALSE)</f>
        <v>#N/A</v>
      </c>
      <c r="N869" t="e">
        <f>VLOOKUP($B869,'characters in chapter'!$D$5708:$E$10837,2,FALSE)</f>
        <v>#N/A</v>
      </c>
      <c r="O869">
        <f>COUNTIF('characters in chapter'!$A$5708:$A$10837,characters!B869)</f>
        <v>0</v>
      </c>
    </row>
    <row r="870" spans="1:15">
      <c r="A870" t="s">
        <v>4106</v>
      </c>
      <c r="B870" t="s">
        <v>4107</v>
      </c>
      <c r="C870">
        <v>868</v>
      </c>
      <c r="D870">
        <v>1</v>
      </c>
      <c r="E870">
        <v>13</v>
      </c>
      <c r="F870">
        <v>45</v>
      </c>
      <c r="H870" t="s">
        <v>14143</v>
      </c>
      <c r="I870" t="s">
        <v>14142</v>
      </c>
      <c r="K870" t="str">
        <f t="shared" si="13"/>
        <v>/index.php/Jory_Cassel</v>
      </c>
      <c r="M870">
        <f>VLOOKUP($B870,'characters in chapter'!$A$5708:$B$10837,2,FALSE)</f>
        <v>1</v>
      </c>
      <c r="N870">
        <f>VLOOKUP($B870,'characters in chapter'!$D$5708:$E$10837,2,FALSE)</f>
        <v>312</v>
      </c>
      <c r="O870">
        <f>COUNTIF('characters in chapter'!$A$5708:$A$10837,characters!B870)</f>
        <v>14</v>
      </c>
    </row>
    <row r="871" spans="1:15">
      <c r="A871" t="s">
        <v>4108</v>
      </c>
      <c r="B871" t="s">
        <v>1889</v>
      </c>
      <c r="C871">
        <v>869</v>
      </c>
      <c r="D871">
        <v>239</v>
      </c>
      <c r="E871">
        <v>1</v>
      </c>
      <c r="F871">
        <v>239</v>
      </c>
      <c r="K871" t="str">
        <f t="shared" si="13"/>
        <v>/index.php/Joseran</v>
      </c>
      <c r="M871">
        <f>VLOOKUP($B871,'characters in chapter'!$A$5708:$B$10837,2,FALSE)</f>
        <v>239</v>
      </c>
      <c r="N871">
        <f>VLOOKUP($B871,'characters in chapter'!$D$5708:$E$10837,2,FALSE)</f>
        <v>239</v>
      </c>
      <c r="O871">
        <f>COUNTIF('characters in chapter'!$A$5708:$A$10837,characters!B871)</f>
        <v>1</v>
      </c>
    </row>
    <row r="872" spans="1:15">
      <c r="A872" t="s">
        <v>4109</v>
      </c>
      <c r="B872" t="s">
        <v>1890</v>
      </c>
      <c r="C872">
        <v>870</v>
      </c>
      <c r="D872">
        <v>-1</v>
      </c>
      <c r="E872">
        <v>0</v>
      </c>
      <c r="F872">
        <v>0</v>
      </c>
      <c r="K872" t="str">
        <f t="shared" si="13"/>
        <v>/index.php/Joseth</v>
      </c>
      <c r="M872" t="e">
        <f>VLOOKUP($B872,'characters in chapter'!$A$5708:$B$10837,2,FALSE)</f>
        <v>#N/A</v>
      </c>
      <c r="N872" t="e">
        <f>VLOOKUP($B872,'characters in chapter'!$D$5708:$E$10837,2,FALSE)</f>
        <v>#N/A</v>
      </c>
      <c r="O872">
        <f>COUNTIF('characters in chapter'!$A$5708:$A$10837,characters!B872)</f>
        <v>0</v>
      </c>
    </row>
    <row r="873" spans="1:15">
      <c r="A873" t="s">
        <v>4110</v>
      </c>
      <c r="B873" t="s">
        <v>1891</v>
      </c>
      <c r="C873">
        <v>871</v>
      </c>
      <c r="D873">
        <v>-1</v>
      </c>
      <c r="E873">
        <v>0</v>
      </c>
      <c r="F873">
        <v>0</v>
      </c>
      <c r="K873" t="str">
        <f t="shared" si="13"/>
        <v>/index.php/Joseth_Mallister</v>
      </c>
      <c r="M873" t="e">
        <f>VLOOKUP($B873,'characters in chapter'!$A$5708:$B$10837,2,FALSE)</f>
        <v>#N/A</v>
      </c>
      <c r="N873" t="e">
        <f>VLOOKUP($B873,'characters in chapter'!$D$5708:$E$10837,2,FALSE)</f>
        <v>#N/A</v>
      </c>
      <c r="O873">
        <f>COUNTIF('characters in chapter'!$A$5708:$A$10837,characters!B873)</f>
        <v>0</v>
      </c>
    </row>
    <row r="874" spans="1:15">
      <c r="A874" t="s">
        <v>4111</v>
      </c>
      <c r="B874" t="s">
        <v>4112</v>
      </c>
      <c r="C874">
        <v>872</v>
      </c>
      <c r="D874">
        <v>258</v>
      </c>
      <c r="E874">
        <v>2</v>
      </c>
      <c r="F874">
        <v>272</v>
      </c>
      <c r="K874" t="str">
        <f t="shared" si="13"/>
        <v>/index.php/Josmyn_Peckledon</v>
      </c>
      <c r="M874">
        <f>VLOOKUP($B874,'characters in chapter'!$A$5708:$B$10837,2,FALSE)</f>
        <v>258</v>
      </c>
      <c r="N874">
        <f>VLOOKUP($B874,'characters in chapter'!$D$5708:$E$10837,2,FALSE)</f>
        <v>323</v>
      </c>
      <c r="O874">
        <f>COUNTIF('characters in chapter'!$A$5708:$A$10837,characters!B874)</f>
        <v>3</v>
      </c>
    </row>
    <row r="875" spans="1:15">
      <c r="A875" t="s">
        <v>4113</v>
      </c>
      <c r="B875" t="s">
        <v>1892</v>
      </c>
      <c r="C875">
        <v>873</v>
      </c>
      <c r="D875">
        <v>-1</v>
      </c>
      <c r="E875">
        <v>0</v>
      </c>
      <c r="F875">
        <v>0</v>
      </c>
      <c r="K875" t="str">
        <f t="shared" si="13"/>
        <v>/index.php/Joss</v>
      </c>
      <c r="M875" t="e">
        <f>VLOOKUP($B875,'characters in chapter'!$A$5708:$B$10837,2,FALSE)</f>
        <v>#N/A</v>
      </c>
      <c r="N875" t="e">
        <f>VLOOKUP($B875,'characters in chapter'!$D$5708:$E$10837,2,FALSE)</f>
        <v>#N/A</v>
      </c>
      <c r="O875">
        <f>COUNTIF('characters in chapter'!$A$5708:$A$10837,characters!B875)</f>
        <v>0</v>
      </c>
    </row>
    <row r="876" spans="1:15">
      <c r="A876" t="s">
        <v>4114</v>
      </c>
      <c r="B876" t="s">
        <v>4115</v>
      </c>
      <c r="C876">
        <v>874</v>
      </c>
      <c r="D876">
        <v>-1</v>
      </c>
      <c r="E876">
        <v>0</v>
      </c>
      <c r="F876">
        <v>0</v>
      </c>
      <c r="K876" t="str">
        <f t="shared" si="13"/>
        <v>/index.php/Joss_Stilwood</v>
      </c>
      <c r="M876" t="e">
        <f>VLOOKUP($B876,'characters in chapter'!$A$5708:$B$10837,2,FALSE)</f>
        <v>#N/A</v>
      </c>
      <c r="N876" t="e">
        <f>VLOOKUP($B876,'characters in chapter'!$D$5708:$E$10837,2,FALSE)</f>
        <v>#N/A</v>
      </c>
      <c r="O876">
        <f>COUNTIF('characters in chapter'!$A$5708:$A$10837,characters!B876)</f>
        <v>0</v>
      </c>
    </row>
    <row r="877" spans="1:15">
      <c r="A877" t="s">
        <v>4116</v>
      </c>
      <c r="B877" t="s">
        <v>4117</v>
      </c>
      <c r="C877">
        <v>875</v>
      </c>
      <c r="D877">
        <v>-1</v>
      </c>
      <c r="E877">
        <v>0</v>
      </c>
      <c r="F877">
        <v>0</v>
      </c>
      <c r="K877" t="str">
        <f t="shared" si="13"/>
        <v>/index.php/Joss_the_Gloom</v>
      </c>
      <c r="M877" t="e">
        <f>VLOOKUP($B877,'characters in chapter'!$A$5708:$B$10837,2,FALSE)</f>
        <v>#N/A</v>
      </c>
      <c r="N877" t="e">
        <f>VLOOKUP($B877,'characters in chapter'!$D$5708:$E$10837,2,FALSE)</f>
        <v>#N/A</v>
      </c>
      <c r="O877">
        <f>COUNTIF('characters in chapter'!$A$5708:$A$10837,characters!B877)</f>
        <v>0</v>
      </c>
    </row>
    <row r="878" spans="1:15">
      <c r="A878" t="s">
        <v>4118</v>
      </c>
      <c r="B878" t="s">
        <v>4119</v>
      </c>
      <c r="C878">
        <v>876</v>
      </c>
      <c r="D878">
        <v>-1</v>
      </c>
      <c r="E878">
        <v>0</v>
      </c>
      <c r="F878">
        <v>0</v>
      </c>
      <c r="K878" t="str">
        <f t="shared" si="13"/>
        <v>/index.php/Josua_Willum</v>
      </c>
      <c r="M878">
        <f>VLOOKUP($B878,'characters in chapter'!$A$5708:$B$10837,2,FALSE)</f>
        <v>139</v>
      </c>
      <c r="N878">
        <f>VLOOKUP($B878,'characters in chapter'!$D$5708:$E$10837,2,FALSE)</f>
        <v>139</v>
      </c>
      <c r="O878">
        <f>COUNTIF('characters in chapter'!$A$5708:$A$10837,characters!B878)</f>
        <v>1</v>
      </c>
    </row>
    <row r="879" spans="1:15">
      <c r="A879" t="s">
        <v>4120</v>
      </c>
      <c r="B879" t="s">
        <v>1893</v>
      </c>
      <c r="C879">
        <v>877</v>
      </c>
      <c r="D879">
        <v>-1</v>
      </c>
      <c r="E879">
        <v>0</v>
      </c>
      <c r="F879">
        <v>0</v>
      </c>
      <c r="K879" t="str">
        <f t="shared" si="13"/>
        <v>/index.php/Joth_Quickbow</v>
      </c>
      <c r="M879" t="e">
        <f>VLOOKUP($B879,'characters in chapter'!$A$5708:$B$10837,2,FALSE)</f>
        <v>#N/A</v>
      </c>
      <c r="N879" t="e">
        <f>VLOOKUP($B879,'characters in chapter'!$D$5708:$E$10837,2,FALSE)</f>
        <v>#N/A</v>
      </c>
      <c r="O879">
        <f>COUNTIF('characters in chapter'!$A$5708:$A$10837,characters!B879)</f>
        <v>0</v>
      </c>
    </row>
    <row r="880" spans="1:15">
      <c r="A880" t="s">
        <v>4121</v>
      </c>
      <c r="B880" t="s">
        <v>1894</v>
      </c>
      <c r="C880">
        <v>878</v>
      </c>
      <c r="D880">
        <v>-1</v>
      </c>
      <c r="E880">
        <v>0</v>
      </c>
      <c r="F880">
        <v>0</v>
      </c>
      <c r="K880" t="str">
        <f t="shared" si="13"/>
        <v>/index.php/Jothos_Slynt</v>
      </c>
      <c r="M880" t="e">
        <f>VLOOKUP($B880,'characters in chapter'!$A$5708:$B$10837,2,FALSE)</f>
        <v>#N/A</v>
      </c>
      <c r="N880" t="e">
        <f>VLOOKUP($B880,'characters in chapter'!$D$5708:$E$10837,2,FALSE)</f>
        <v>#N/A</v>
      </c>
      <c r="O880">
        <f>COUNTIF('characters in chapter'!$A$5708:$A$10837,characters!B880)</f>
        <v>0</v>
      </c>
    </row>
    <row r="881" spans="1:15">
      <c r="A881" t="s">
        <v>4122</v>
      </c>
      <c r="B881" t="s">
        <v>4123</v>
      </c>
      <c r="C881">
        <v>879</v>
      </c>
      <c r="D881">
        <v>272</v>
      </c>
      <c r="E881">
        <v>1</v>
      </c>
      <c r="F881">
        <v>272</v>
      </c>
      <c r="K881" t="str">
        <f t="shared" si="13"/>
        <v>/index.php/Joy_Hill</v>
      </c>
      <c r="M881">
        <f>VLOOKUP($B881,'characters in chapter'!$A$5708:$B$10837,2,FALSE)</f>
        <v>272</v>
      </c>
      <c r="N881">
        <f>VLOOKUP($B881,'characters in chapter'!$D$5708:$E$10837,2,FALSE)</f>
        <v>272</v>
      </c>
      <c r="O881">
        <f>COUNTIF('characters in chapter'!$A$5708:$A$10837,characters!B881)</f>
        <v>1</v>
      </c>
    </row>
    <row r="882" spans="1:15">
      <c r="A882" t="s">
        <v>4124</v>
      </c>
      <c r="B882" t="s">
        <v>4125</v>
      </c>
      <c r="C882">
        <v>880</v>
      </c>
      <c r="D882">
        <v>-1</v>
      </c>
      <c r="E882">
        <v>0</v>
      </c>
      <c r="F882">
        <v>0</v>
      </c>
      <c r="K882" t="str">
        <f t="shared" si="13"/>
        <v>/index.php/Joyeuse_Erenford</v>
      </c>
      <c r="M882" t="e">
        <f>VLOOKUP($B882,'characters in chapter'!$A$5708:$B$10837,2,FALSE)</f>
        <v>#N/A</v>
      </c>
      <c r="N882" t="e">
        <f>VLOOKUP($B882,'characters in chapter'!$D$5708:$E$10837,2,FALSE)</f>
        <v>#N/A</v>
      </c>
      <c r="O882">
        <f>COUNTIF('characters in chapter'!$A$5708:$A$10837,characters!B882)</f>
        <v>0</v>
      </c>
    </row>
    <row r="883" spans="1:15">
      <c r="A883" t="s">
        <v>4126</v>
      </c>
      <c r="B883" t="s">
        <v>1895</v>
      </c>
      <c r="C883">
        <v>881</v>
      </c>
      <c r="D883">
        <v>-1</v>
      </c>
      <c r="E883">
        <v>0</v>
      </c>
      <c r="F883">
        <v>0</v>
      </c>
      <c r="K883" t="str">
        <f t="shared" si="13"/>
        <v>/index.php/Jurne</v>
      </c>
      <c r="M883" t="e">
        <f>VLOOKUP($B883,'characters in chapter'!$A$5708:$B$10837,2,FALSE)</f>
        <v>#N/A</v>
      </c>
      <c r="N883" t="e">
        <f>VLOOKUP($B883,'characters in chapter'!$D$5708:$E$10837,2,FALSE)</f>
        <v>#N/A</v>
      </c>
      <c r="O883">
        <f>COUNTIF('characters in chapter'!$A$5708:$A$10837,characters!B883)</f>
        <v>0</v>
      </c>
    </row>
    <row r="884" spans="1:15">
      <c r="A884" t="s">
        <v>4127</v>
      </c>
      <c r="B884" t="s">
        <v>4128</v>
      </c>
      <c r="C884">
        <v>882</v>
      </c>
      <c r="D884">
        <v>282</v>
      </c>
      <c r="E884">
        <v>3</v>
      </c>
      <c r="F884">
        <v>337</v>
      </c>
      <c r="K884" t="str">
        <f t="shared" si="13"/>
        <v>/index.php/Justin_Massey</v>
      </c>
      <c r="M884">
        <f>VLOOKUP($B884,'characters in chapter'!$A$5708:$B$10837,2,FALSE)</f>
        <v>282</v>
      </c>
      <c r="N884">
        <f>VLOOKUP($B884,'characters in chapter'!$D$5708:$E$10837,2,FALSE)</f>
        <v>337</v>
      </c>
      <c r="O884">
        <f>COUNTIF('characters in chapter'!$A$5708:$A$10837,characters!B884)</f>
        <v>4</v>
      </c>
    </row>
    <row r="885" spans="1:15">
      <c r="A885" t="s">
        <v>4129</v>
      </c>
      <c r="B885" t="s">
        <v>4130</v>
      </c>
      <c r="C885">
        <v>883</v>
      </c>
      <c r="D885">
        <v>-1</v>
      </c>
      <c r="E885">
        <v>0</v>
      </c>
      <c r="F885">
        <v>0</v>
      </c>
      <c r="K885" t="str">
        <f t="shared" si="13"/>
        <v>/index.php/Jyana</v>
      </c>
      <c r="M885" t="e">
        <f>VLOOKUP($B885,'characters in chapter'!$A$5708:$B$10837,2,FALSE)</f>
        <v>#N/A</v>
      </c>
      <c r="N885" t="e">
        <f>VLOOKUP($B885,'characters in chapter'!$D$5708:$E$10837,2,FALSE)</f>
        <v>#N/A</v>
      </c>
      <c r="O885">
        <f>COUNTIF('characters in chapter'!$A$5708:$A$10837,characters!B885)</f>
        <v>0</v>
      </c>
    </row>
    <row r="886" spans="1:15">
      <c r="A886" t="s">
        <v>4131</v>
      </c>
      <c r="B886" t="s">
        <v>1896</v>
      </c>
      <c r="C886">
        <v>884</v>
      </c>
      <c r="D886">
        <v>-1</v>
      </c>
      <c r="E886">
        <v>0</v>
      </c>
      <c r="F886">
        <v>0</v>
      </c>
      <c r="K886" t="str">
        <f t="shared" si="13"/>
        <v>/index.php/Jyanna_Frey</v>
      </c>
      <c r="M886" t="e">
        <f>VLOOKUP($B886,'characters in chapter'!$A$5708:$B$10837,2,FALSE)</f>
        <v>#N/A</v>
      </c>
      <c r="N886" t="e">
        <f>VLOOKUP($B886,'characters in chapter'!$D$5708:$E$10837,2,FALSE)</f>
        <v>#N/A</v>
      </c>
      <c r="O886">
        <f>COUNTIF('characters in chapter'!$A$5708:$A$10837,characters!B886)</f>
        <v>0</v>
      </c>
    </row>
    <row r="887" spans="1:15">
      <c r="A887" t="s">
        <v>4132</v>
      </c>
      <c r="B887" t="s">
        <v>1897</v>
      </c>
      <c r="C887">
        <v>885</v>
      </c>
      <c r="D887">
        <v>13</v>
      </c>
      <c r="E887">
        <v>3</v>
      </c>
      <c r="F887">
        <v>24</v>
      </c>
      <c r="K887" t="str">
        <f t="shared" si="13"/>
        <v>/index.php/Jyck</v>
      </c>
      <c r="M887">
        <f>VLOOKUP($B887,'characters in chapter'!$A$5708:$B$10837,2,FALSE)</f>
        <v>13</v>
      </c>
      <c r="N887">
        <f>VLOOKUP($B887,'characters in chapter'!$D$5708:$E$10837,2,FALSE)</f>
        <v>24</v>
      </c>
      <c r="O887">
        <f>COUNTIF('characters in chapter'!$A$5708:$A$10837,characters!B887)</f>
        <v>3</v>
      </c>
    </row>
    <row r="888" spans="1:15">
      <c r="A888" t="s">
        <v>4133</v>
      </c>
      <c r="B888" t="s">
        <v>1898</v>
      </c>
      <c r="C888">
        <v>886</v>
      </c>
      <c r="D888">
        <v>-1</v>
      </c>
      <c r="E888">
        <v>0</v>
      </c>
      <c r="F888">
        <v>0</v>
      </c>
      <c r="K888" t="str">
        <f t="shared" si="13"/>
        <v>/index.php/Jynessa_Blackmont</v>
      </c>
      <c r="M888" t="e">
        <f>VLOOKUP($B888,'characters in chapter'!$A$5708:$B$10837,2,FALSE)</f>
        <v>#N/A</v>
      </c>
      <c r="N888" t="e">
        <f>VLOOKUP($B888,'characters in chapter'!$D$5708:$E$10837,2,FALSE)</f>
        <v>#N/A</v>
      </c>
      <c r="O888">
        <f>COUNTIF('characters in chapter'!$A$5708:$A$10837,characters!B888)</f>
        <v>0</v>
      </c>
    </row>
    <row r="889" spans="1:15">
      <c r="A889" t="s">
        <v>4134</v>
      </c>
      <c r="B889" t="s">
        <v>1899</v>
      </c>
      <c r="C889">
        <v>887</v>
      </c>
      <c r="D889">
        <v>-1</v>
      </c>
      <c r="E889">
        <v>0</v>
      </c>
      <c r="F889">
        <v>0</v>
      </c>
      <c r="K889" t="str">
        <f t="shared" si="13"/>
        <v>/index.php/Jyzene</v>
      </c>
      <c r="M889" t="e">
        <f>VLOOKUP($B889,'characters in chapter'!$A$5708:$B$10837,2,FALSE)</f>
        <v>#N/A</v>
      </c>
      <c r="N889" t="e">
        <f>VLOOKUP($B889,'characters in chapter'!$D$5708:$E$10837,2,FALSE)</f>
        <v>#N/A</v>
      </c>
      <c r="O889">
        <f>COUNTIF('characters in chapter'!$A$5708:$A$10837,characters!B889)</f>
        <v>0</v>
      </c>
    </row>
    <row r="890" spans="1:15">
      <c r="A890" t="s">
        <v>4135</v>
      </c>
      <c r="B890" t="s">
        <v>4136</v>
      </c>
      <c r="C890">
        <v>888</v>
      </c>
      <c r="D890">
        <v>204</v>
      </c>
      <c r="E890">
        <v>1</v>
      </c>
      <c r="F890">
        <v>204</v>
      </c>
      <c r="K890" t="str">
        <f t="shared" si="13"/>
        <v>/index.php/Kaeth</v>
      </c>
      <c r="M890">
        <f>VLOOKUP($B890,'characters in chapter'!$A$5708:$B$10837,2,FALSE)</f>
        <v>204</v>
      </c>
      <c r="N890">
        <f>VLOOKUP($B890,'characters in chapter'!$D$5708:$E$10837,2,FALSE)</f>
        <v>204</v>
      </c>
      <c r="O890">
        <f>COUNTIF('characters in chapter'!$A$5708:$A$10837,characters!B890)</f>
        <v>1</v>
      </c>
    </row>
    <row r="891" spans="1:15">
      <c r="A891" t="s">
        <v>4137</v>
      </c>
      <c r="B891" t="s">
        <v>4138</v>
      </c>
      <c r="C891">
        <v>889</v>
      </c>
      <c r="D891">
        <v>178</v>
      </c>
      <c r="E891">
        <v>1</v>
      </c>
      <c r="F891">
        <v>178</v>
      </c>
      <c r="K891" t="str">
        <f t="shared" si="13"/>
        <v>/index.php/Karl</v>
      </c>
      <c r="M891">
        <f>VLOOKUP($B891,'characters in chapter'!$A$5708:$B$10837,2,FALSE)</f>
        <v>178</v>
      </c>
      <c r="N891">
        <f>VLOOKUP($B891,'characters in chapter'!$D$5708:$E$10837,2,FALSE)</f>
        <v>279</v>
      </c>
      <c r="O891">
        <f>COUNTIF('characters in chapter'!$A$5708:$A$10837,characters!B891)</f>
        <v>2</v>
      </c>
    </row>
    <row r="892" spans="1:15">
      <c r="A892" t="s">
        <v>4139</v>
      </c>
      <c r="B892" t="s">
        <v>4140</v>
      </c>
      <c r="C892">
        <v>890</v>
      </c>
      <c r="D892">
        <v>-1</v>
      </c>
      <c r="E892">
        <v>0</v>
      </c>
      <c r="F892">
        <v>0</v>
      </c>
      <c r="K892" t="str">
        <f t="shared" si="13"/>
        <v>/index.php/Karlon_Stark</v>
      </c>
      <c r="M892" t="e">
        <f>VLOOKUP($B892,'characters in chapter'!$A$5708:$B$10837,2,FALSE)</f>
        <v>#N/A</v>
      </c>
      <c r="N892" t="e">
        <f>VLOOKUP($B892,'characters in chapter'!$D$5708:$E$10837,2,FALSE)</f>
        <v>#N/A</v>
      </c>
      <c r="O892">
        <f>COUNTIF('characters in chapter'!$A$5708:$A$10837,characters!B892)</f>
        <v>0</v>
      </c>
    </row>
    <row r="893" spans="1:15">
      <c r="A893" t="s">
        <v>4141</v>
      </c>
      <c r="B893" t="s">
        <v>4142</v>
      </c>
      <c r="C893">
        <v>891</v>
      </c>
      <c r="D893">
        <v>43</v>
      </c>
      <c r="E893">
        <v>2</v>
      </c>
      <c r="F893">
        <v>180</v>
      </c>
      <c r="K893" t="str">
        <f t="shared" si="13"/>
        <v>/index.php/Karyl_Vance</v>
      </c>
      <c r="M893">
        <f>VLOOKUP($B893,'characters in chapter'!$A$5708:$B$10837,2,FALSE)</f>
        <v>43</v>
      </c>
      <c r="N893">
        <f>VLOOKUP($B893,'characters in chapter'!$D$5708:$E$10837,2,FALSE)</f>
        <v>180</v>
      </c>
      <c r="O893">
        <f>COUNTIF('characters in chapter'!$A$5708:$A$10837,characters!B893)</f>
        <v>2</v>
      </c>
    </row>
    <row r="894" spans="1:15">
      <c r="A894" t="s">
        <v>4143</v>
      </c>
      <c r="B894" t="s">
        <v>1900</v>
      </c>
      <c r="C894">
        <v>892</v>
      </c>
      <c r="D894">
        <v>-1</v>
      </c>
      <c r="E894">
        <v>0</v>
      </c>
      <c r="F894">
        <v>0</v>
      </c>
      <c r="K894" t="str">
        <f t="shared" si="13"/>
        <v>/index.php/Kedge</v>
      </c>
      <c r="M894" t="e">
        <f>VLOOKUP($B894,'characters in chapter'!$A$5708:$B$10837,2,FALSE)</f>
        <v>#N/A</v>
      </c>
      <c r="N894" t="e">
        <f>VLOOKUP($B894,'characters in chapter'!$D$5708:$E$10837,2,FALSE)</f>
        <v>#N/A</v>
      </c>
      <c r="O894">
        <f>COUNTIF('characters in chapter'!$A$5708:$A$10837,characters!B894)</f>
        <v>0</v>
      </c>
    </row>
    <row r="895" spans="1:15">
      <c r="A895" t="s">
        <v>4144</v>
      </c>
      <c r="B895" t="s">
        <v>4145</v>
      </c>
      <c r="C895">
        <v>893</v>
      </c>
      <c r="D895">
        <v>281</v>
      </c>
      <c r="E895">
        <v>1</v>
      </c>
      <c r="F895">
        <v>281</v>
      </c>
      <c r="K895" t="str">
        <f t="shared" si="13"/>
        <v>/index.php/Kedry</v>
      </c>
      <c r="M895">
        <f>VLOOKUP($B895,'characters in chapter'!$A$5708:$B$10837,2,FALSE)</f>
        <v>281</v>
      </c>
      <c r="N895">
        <f>VLOOKUP($B895,'characters in chapter'!$D$5708:$E$10837,2,FALSE)</f>
        <v>281</v>
      </c>
      <c r="O895">
        <f>COUNTIF('characters in chapter'!$A$5708:$A$10837,characters!B895)</f>
        <v>1</v>
      </c>
    </row>
    <row r="896" spans="1:15">
      <c r="A896" t="s">
        <v>4146</v>
      </c>
      <c r="B896" t="s">
        <v>1901</v>
      </c>
      <c r="C896">
        <v>894</v>
      </c>
      <c r="D896">
        <v>282</v>
      </c>
      <c r="E896">
        <v>1</v>
      </c>
      <c r="F896">
        <v>282</v>
      </c>
      <c r="K896" t="str">
        <f t="shared" si="13"/>
        <v>/index.php/Kegs</v>
      </c>
      <c r="M896">
        <f>VLOOKUP($B896,'characters in chapter'!$A$5708:$B$10837,2,FALSE)</f>
        <v>282</v>
      </c>
      <c r="N896">
        <f>VLOOKUP($B896,'characters in chapter'!$D$5708:$E$10837,2,FALSE)</f>
        <v>282</v>
      </c>
      <c r="O896">
        <f>COUNTIF('characters in chapter'!$A$5708:$A$10837,characters!B896)</f>
        <v>1</v>
      </c>
    </row>
    <row r="897" spans="1:15">
      <c r="A897" t="s">
        <v>4147</v>
      </c>
      <c r="B897" t="s">
        <v>1902</v>
      </c>
      <c r="C897">
        <v>895</v>
      </c>
      <c r="D897">
        <v>-1</v>
      </c>
      <c r="E897">
        <v>0</v>
      </c>
      <c r="F897">
        <v>0</v>
      </c>
      <c r="K897" t="str">
        <f t="shared" si="13"/>
        <v>/index.php/Kella</v>
      </c>
      <c r="M897" t="e">
        <f>VLOOKUP($B897,'characters in chapter'!$A$5708:$B$10837,2,FALSE)</f>
        <v>#N/A</v>
      </c>
      <c r="N897" t="e">
        <f>VLOOKUP($B897,'characters in chapter'!$D$5708:$E$10837,2,FALSE)</f>
        <v>#N/A</v>
      </c>
      <c r="O897">
        <f>COUNTIF('characters in chapter'!$A$5708:$A$10837,characters!B897)</f>
        <v>0</v>
      </c>
    </row>
    <row r="898" spans="1:15">
      <c r="A898" t="s">
        <v>4148</v>
      </c>
      <c r="B898" t="s">
        <v>1903</v>
      </c>
      <c r="C898">
        <v>896</v>
      </c>
      <c r="D898">
        <v>239</v>
      </c>
      <c r="E898">
        <v>1</v>
      </c>
      <c r="F898">
        <v>239</v>
      </c>
      <c r="K898" t="str">
        <f t="shared" ref="K898:K961" si="14">A898</f>
        <v>/index.php/Kemmett_Pyke</v>
      </c>
      <c r="M898">
        <f>VLOOKUP($B898,'characters in chapter'!$A$5708:$B$10837,2,FALSE)</f>
        <v>239</v>
      </c>
      <c r="N898">
        <f>VLOOKUP($B898,'characters in chapter'!$D$5708:$E$10837,2,FALSE)</f>
        <v>239</v>
      </c>
      <c r="O898">
        <f>COUNTIF('characters in chapter'!$A$5708:$A$10837,characters!B898)</f>
        <v>1</v>
      </c>
    </row>
    <row r="899" spans="1:15">
      <c r="A899" t="s">
        <v>4149</v>
      </c>
      <c r="B899" t="s">
        <v>1904</v>
      </c>
      <c r="C899">
        <v>897</v>
      </c>
      <c r="D899">
        <v>-1</v>
      </c>
      <c r="E899">
        <v>0</v>
      </c>
      <c r="F899">
        <v>0</v>
      </c>
      <c r="K899" t="str">
        <f t="shared" si="14"/>
        <v>/index.php/Kenned</v>
      </c>
      <c r="M899" t="e">
        <f>VLOOKUP($B899,'characters in chapter'!$A$5708:$B$10837,2,FALSE)</f>
        <v>#N/A</v>
      </c>
      <c r="N899" t="e">
        <f>VLOOKUP($B899,'characters in chapter'!$D$5708:$E$10837,2,FALSE)</f>
        <v>#N/A</v>
      </c>
      <c r="O899">
        <f>COUNTIF('characters in chapter'!$A$5708:$A$10837,characters!B899)</f>
        <v>0</v>
      </c>
    </row>
    <row r="900" spans="1:15">
      <c r="A900" t="s">
        <v>4150</v>
      </c>
      <c r="B900" t="s">
        <v>4151</v>
      </c>
      <c r="C900">
        <v>898</v>
      </c>
      <c r="D900">
        <v>255</v>
      </c>
      <c r="E900">
        <v>1</v>
      </c>
      <c r="F900">
        <v>255</v>
      </c>
      <c r="K900" t="str">
        <f t="shared" si="14"/>
        <v>/index.php/Kennos_of_Kayce</v>
      </c>
      <c r="M900">
        <f>VLOOKUP($B900,'characters in chapter'!$A$5708:$B$10837,2,FALSE)</f>
        <v>255</v>
      </c>
      <c r="N900">
        <f>VLOOKUP($B900,'characters in chapter'!$D$5708:$E$10837,2,FALSE)</f>
        <v>323</v>
      </c>
      <c r="O900">
        <f>COUNTIF('characters in chapter'!$A$5708:$A$10837,characters!B900)</f>
        <v>2</v>
      </c>
    </row>
    <row r="901" spans="1:15">
      <c r="A901" t="s">
        <v>4152</v>
      </c>
      <c r="B901" t="s">
        <v>1905</v>
      </c>
      <c r="C901">
        <v>899</v>
      </c>
      <c r="D901">
        <v>-1</v>
      </c>
      <c r="E901">
        <v>0</v>
      </c>
      <c r="F901">
        <v>0</v>
      </c>
      <c r="K901" t="str">
        <f t="shared" si="14"/>
        <v>/index.php/Ketter</v>
      </c>
      <c r="M901" t="e">
        <f>VLOOKUP($B901,'characters in chapter'!$A$5708:$B$10837,2,FALSE)</f>
        <v>#N/A</v>
      </c>
      <c r="N901" t="e">
        <f>VLOOKUP($B901,'characters in chapter'!$D$5708:$E$10837,2,FALSE)</f>
        <v>#N/A</v>
      </c>
      <c r="O901">
        <f>COUNTIF('characters in chapter'!$A$5708:$A$10837,characters!B901)</f>
        <v>0</v>
      </c>
    </row>
    <row r="902" spans="1:15">
      <c r="A902" t="s">
        <v>4153</v>
      </c>
      <c r="B902" t="s">
        <v>4154</v>
      </c>
      <c r="C902">
        <v>900</v>
      </c>
      <c r="D902">
        <v>69</v>
      </c>
      <c r="E902">
        <v>19</v>
      </c>
      <c r="F902">
        <v>347</v>
      </c>
      <c r="H902" t="s">
        <v>14143</v>
      </c>
      <c r="I902" t="s">
        <v>14141</v>
      </c>
      <c r="K902" t="str">
        <f t="shared" si="14"/>
        <v>/index.php/Kevan_Lannister</v>
      </c>
      <c r="M902">
        <f>VLOOKUP($B902,'characters in chapter'!$A$5708:$B$10837,2,FALSE)</f>
        <v>69</v>
      </c>
      <c r="N902">
        <f>VLOOKUP($B902,'characters in chapter'!$D$5708:$E$10837,2,FALSE)</f>
        <v>347</v>
      </c>
      <c r="O902">
        <f>COUNTIF('characters in chapter'!$A$5708:$A$10837,characters!B902)</f>
        <v>19</v>
      </c>
    </row>
    <row r="903" spans="1:15">
      <c r="A903" t="s">
        <v>4155</v>
      </c>
      <c r="B903" t="s">
        <v>1906</v>
      </c>
      <c r="C903">
        <v>901</v>
      </c>
      <c r="D903">
        <v>-1</v>
      </c>
      <c r="E903">
        <v>0</v>
      </c>
      <c r="F903">
        <v>0</v>
      </c>
      <c r="K903" t="str">
        <f t="shared" si="14"/>
        <v>/index.php/Khorane_Sathmantes</v>
      </c>
      <c r="M903" t="e">
        <f>VLOOKUP($B903,'characters in chapter'!$A$5708:$B$10837,2,FALSE)</f>
        <v>#N/A</v>
      </c>
      <c r="N903" t="e">
        <f>VLOOKUP($B903,'characters in chapter'!$D$5708:$E$10837,2,FALSE)</f>
        <v>#N/A</v>
      </c>
      <c r="O903">
        <f>COUNTIF('characters in chapter'!$A$5708:$A$10837,characters!B903)</f>
        <v>0</v>
      </c>
    </row>
    <row r="904" spans="1:15">
      <c r="A904" t="s">
        <v>4156</v>
      </c>
      <c r="B904" t="s">
        <v>4157</v>
      </c>
      <c r="C904">
        <v>902</v>
      </c>
      <c r="D904">
        <v>234</v>
      </c>
      <c r="E904">
        <v>4</v>
      </c>
      <c r="F904">
        <v>320</v>
      </c>
      <c r="K904" t="str">
        <f t="shared" si="14"/>
        <v>/index.php/Kindly_Man</v>
      </c>
      <c r="M904">
        <f>VLOOKUP($B904,'characters in chapter'!$A$5708:$B$10837,2,FALSE)</f>
        <v>234</v>
      </c>
      <c r="N904">
        <f>VLOOKUP($B904,'characters in chapter'!$D$5708:$E$10837,2,FALSE)</f>
        <v>320</v>
      </c>
      <c r="O904">
        <f>COUNTIF('characters in chapter'!$A$5708:$A$10837,characters!B904)</f>
        <v>4</v>
      </c>
    </row>
    <row r="905" spans="1:15">
      <c r="A905" t="s">
        <v>4158</v>
      </c>
      <c r="B905" t="s">
        <v>1907</v>
      </c>
      <c r="C905">
        <v>903</v>
      </c>
      <c r="D905">
        <v>-1</v>
      </c>
      <c r="E905">
        <v>0</v>
      </c>
      <c r="F905">
        <v>0</v>
      </c>
      <c r="K905" t="str">
        <f t="shared" si="14"/>
        <v>/index.php/Kirby_Pimm</v>
      </c>
      <c r="M905" t="e">
        <f>VLOOKUP($B905,'characters in chapter'!$A$5708:$B$10837,2,FALSE)</f>
        <v>#N/A</v>
      </c>
      <c r="N905" t="e">
        <f>VLOOKUP($B905,'characters in chapter'!$D$5708:$E$10837,2,FALSE)</f>
        <v>#N/A</v>
      </c>
      <c r="O905">
        <f>COUNTIF('characters in chapter'!$A$5708:$A$10837,characters!B905)</f>
        <v>0</v>
      </c>
    </row>
    <row r="906" spans="1:15">
      <c r="A906" t="s">
        <v>4159</v>
      </c>
      <c r="B906" t="s">
        <v>1908</v>
      </c>
      <c r="C906">
        <v>904</v>
      </c>
      <c r="D906">
        <v>-1</v>
      </c>
      <c r="E906">
        <v>0</v>
      </c>
      <c r="F906">
        <v>0</v>
      </c>
      <c r="K906" t="str">
        <f t="shared" si="14"/>
        <v>/index.php/Kirth_Vance</v>
      </c>
      <c r="M906" t="e">
        <f>VLOOKUP($B906,'characters in chapter'!$A$5708:$B$10837,2,FALSE)</f>
        <v>#N/A</v>
      </c>
      <c r="N906" t="e">
        <f>VLOOKUP($B906,'characters in chapter'!$D$5708:$E$10837,2,FALSE)</f>
        <v>#N/A</v>
      </c>
      <c r="O906">
        <f>COUNTIF('characters in chapter'!$A$5708:$A$10837,characters!B906)</f>
        <v>0</v>
      </c>
    </row>
    <row r="907" spans="1:15">
      <c r="A907" t="s">
        <v>4162</v>
      </c>
      <c r="B907" t="s">
        <v>4163</v>
      </c>
      <c r="C907">
        <v>905</v>
      </c>
      <c r="D907">
        <v>263</v>
      </c>
      <c r="E907">
        <v>1</v>
      </c>
      <c r="F907">
        <v>263</v>
      </c>
      <c r="K907" t="str">
        <f t="shared" si="14"/>
        <v>/index.php/Kojja_Mo</v>
      </c>
      <c r="M907">
        <f>VLOOKUP($B907,'characters in chapter'!$A$5708:$B$10837,2,FALSE)</f>
        <v>263</v>
      </c>
      <c r="N907">
        <f>VLOOKUP($B907,'characters in chapter'!$D$5708:$E$10837,2,FALSE)</f>
        <v>263</v>
      </c>
      <c r="O907">
        <f>COUNTIF('characters in chapter'!$A$5708:$A$10837,characters!B907)</f>
        <v>1</v>
      </c>
    </row>
    <row r="908" spans="1:15">
      <c r="A908" t="s">
        <v>4164</v>
      </c>
      <c r="B908" t="s">
        <v>1909</v>
      </c>
      <c r="C908">
        <v>906</v>
      </c>
      <c r="D908">
        <v>-1</v>
      </c>
      <c r="E908">
        <v>0</v>
      </c>
      <c r="F908">
        <v>0</v>
      </c>
      <c r="K908" t="str">
        <f t="shared" si="14"/>
        <v>/index.php/Koss</v>
      </c>
      <c r="M908" t="e">
        <f>VLOOKUP($B908,'characters in chapter'!$A$5708:$B$10837,2,FALSE)</f>
        <v>#N/A</v>
      </c>
      <c r="N908" t="e">
        <f>VLOOKUP($B908,'characters in chapter'!$D$5708:$E$10837,2,FALSE)</f>
        <v>#N/A</v>
      </c>
      <c r="O908">
        <f>COUNTIF('characters in chapter'!$A$5708:$A$10837,characters!B908)</f>
        <v>0</v>
      </c>
    </row>
    <row r="909" spans="1:15">
      <c r="A909" t="s">
        <v>4165</v>
      </c>
      <c r="B909" t="s">
        <v>1910</v>
      </c>
      <c r="C909">
        <v>907</v>
      </c>
      <c r="D909">
        <v>168</v>
      </c>
      <c r="E909">
        <v>2</v>
      </c>
      <c r="F909">
        <v>172</v>
      </c>
      <c r="K909" t="str">
        <f t="shared" si="14"/>
        <v>/index.php/Kraznys_mo_Nakloz</v>
      </c>
      <c r="M909">
        <f>VLOOKUP($B909,'characters in chapter'!$A$5708:$B$10837,2,FALSE)</f>
        <v>168</v>
      </c>
      <c r="N909">
        <f>VLOOKUP($B909,'characters in chapter'!$D$5708:$E$10837,2,FALSE)</f>
        <v>172</v>
      </c>
      <c r="O909">
        <f>COUNTIF('characters in chapter'!$A$5708:$A$10837,characters!B909)</f>
        <v>2</v>
      </c>
    </row>
    <row r="910" spans="1:15">
      <c r="A910" t="s">
        <v>4166</v>
      </c>
      <c r="B910" t="s">
        <v>4167</v>
      </c>
      <c r="C910">
        <v>908</v>
      </c>
      <c r="D910">
        <v>-1</v>
      </c>
      <c r="E910">
        <v>0</v>
      </c>
      <c r="F910">
        <v>0</v>
      </c>
      <c r="K910" t="str">
        <f t="shared" si="14"/>
        <v>/index.php/Krazz</v>
      </c>
      <c r="M910" t="e">
        <f>VLOOKUP($B910,'characters in chapter'!$A$5708:$B$10837,2,FALSE)</f>
        <v>#N/A</v>
      </c>
      <c r="N910" t="e">
        <f>VLOOKUP($B910,'characters in chapter'!$D$5708:$E$10837,2,FALSE)</f>
        <v>#N/A</v>
      </c>
      <c r="O910">
        <f>COUNTIF('characters in chapter'!$A$5708:$A$10837,characters!B910)</f>
        <v>0</v>
      </c>
    </row>
    <row r="911" spans="1:15">
      <c r="A911" t="s">
        <v>4168</v>
      </c>
      <c r="B911" t="s">
        <v>1911</v>
      </c>
      <c r="C911">
        <v>909</v>
      </c>
      <c r="D911">
        <v>-1</v>
      </c>
      <c r="E911">
        <v>0</v>
      </c>
      <c r="F911">
        <v>0</v>
      </c>
      <c r="K911" t="str">
        <f t="shared" si="14"/>
        <v>/index.php/Kromm</v>
      </c>
      <c r="M911" t="e">
        <f>VLOOKUP($B911,'characters in chapter'!$A$5708:$B$10837,2,FALSE)</f>
        <v>#N/A</v>
      </c>
      <c r="N911" t="e">
        <f>VLOOKUP($B911,'characters in chapter'!$D$5708:$E$10837,2,FALSE)</f>
        <v>#N/A</v>
      </c>
      <c r="O911">
        <f>COUNTIF('characters in chapter'!$A$5708:$A$10837,characters!B911)</f>
        <v>0</v>
      </c>
    </row>
    <row r="912" spans="1:15">
      <c r="A912" t="s">
        <v>4169</v>
      </c>
      <c r="B912" t="s">
        <v>4170</v>
      </c>
      <c r="C912">
        <v>910</v>
      </c>
      <c r="D912">
        <v>-1</v>
      </c>
      <c r="E912">
        <v>0</v>
      </c>
      <c r="F912">
        <v>0</v>
      </c>
      <c r="K912" t="str">
        <f t="shared" si="14"/>
        <v>/index.php/Kurleket</v>
      </c>
      <c r="M912" t="e">
        <f>VLOOKUP($B912,'characters in chapter'!$A$5708:$B$10837,2,FALSE)</f>
        <v>#N/A</v>
      </c>
      <c r="N912" t="e">
        <f>VLOOKUP($B912,'characters in chapter'!$D$5708:$E$10837,2,FALSE)</f>
        <v>#N/A</v>
      </c>
      <c r="O912">
        <f>COUNTIF('characters in chapter'!$A$5708:$A$10837,characters!B912)</f>
        <v>0</v>
      </c>
    </row>
    <row r="913" spans="1:15">
      <c r="A913" t="s">
        <v>4171</v>
      </c>
      <c r="B913" t="s">
        <v>1912</v>
      </c>
      <c r="C913">
        <v>911</v>
      </c>
      <c r="D913">
        <v>93</v>
      </c>
      <c r="E913">
        <v>1</v>
      </c>
      <c r="F913">
        <v>93</v>
      </c>
      <c r="K913" t="str">
        <f t="shared" si="14"/>
        <v>/index.php/Kurz</v>
      </c>
      <c r="M913">
        <f>VLOOKUP($B913,'characters in chapter'!$A$5708:$B$10837,2,FALSE)</f>
        <v>93</v>
      </c>
      <c r="N913">
        <f>VLOOKUP($B913,'characters in chapter'!$D$5708:$E$10837,2,FALSE)</f>
        <v>93</v>
      </c>
      <c r="O913">
        <f>COUNTIF('characters in chapter'!$A$5708:$A$10837,characters!B913)</f>
        <v>1</v>
      </c>
    </row>
    <row r="914" spans="1:15">
      <c r="A914" t="s">
        <v>4172</v>
      </c>
      <c r="B914" t="s">
        <v>1913</v>
      </c>
      <c r="C914">
        <v>912</v>
      </c>
      <c r="D914">
        <v>-1</v>
      </c>
      <c r="E914">
        <v>0</v>
      </c>
      <c r="F914">
        <v>0</v>
      </c>
      <c r="K914" t="str">
        <f t="shared" si="14"/>
        <v>/index.php/Kyle</v>
      </c>
      <c r="M914" t="e">
        <f>VLOOKUP($B914,'characters in chapter'!$A$5708:$B$10837,2,FALSE)</f>
        <v>#N/A</v>
      </c>
      <c r="N914" t="e">
        <f>VLOOKUP($B914,'characters in chapter'!$D$5708:$E$10837,2,FALSE)</f>
        <v>#N/A</v>
      </c>
      <c r="O914">
        <f>COUNTIF('characters in chapter'!$A$5708:$A$10837,characters!B914)</f>
        <v>0</v>
      </c>
    </row>
    <row r="915" spans="1:15">
      <c r="A915" t="s">
        <v>4173</v>
      </c>
      <c r="B915" t="s">
        <v>4174</v>
      </c>
      <c r="C915">
        <v>913</v>
      </c>
      <c r="D915">
        <v>-1</v>
      </c>
      <c r="E915">
        <v>0</v>
      </c>
      <c r="F915">
        <v>0</v>
      </c>
      <c r="K915" t="str">
        <f t="shared" si="14"/>
        <v>/index.php/Kyle_(Banners)</v>
      </c>
      <c r="M915" t="e">
        <f>VLOOKUP($B915,'characters in chapter'!$A$5708:$B$10837,2,FALSE)</f>
        <v>#N/A</v>
      </c>
      <c r="N915" t="e">
        <f>VLOOKUP($B915,'characters in chapter'!$D$5708:$E$10837,2,FALSE)</f>
        <v>#N/A</v>
      </c>
      <c r="O915">
        <f>COUNTIF('characters in chapter'!$A$5708:$A$10837,characters!B915)</f>
        <v>0</v>
      </c>
    </row>
    <row r="916" spans="1:15">
      <c r="A916" t="s">
        <v>4175</v>
      </c>
      <c r="B916" t="s">
        <v>1914</v>
      </c>
      <c r="C916">
        <v>914</v>
      </c>
      <c r="D916">
        <v>-1</v>
      </c>
      <c r="E916">
        <v>0</v>
      </c>
      <c r="F916">
        <v>0</v>
      </c>
      <c r="K916" t="str">
        <f t="shared" si="14"/>
        <v>/index.php/Kyle_Condon</v>
      </c>
      <c r="M916" t="e">
        <f>VLOOKUP($B916,'characters in chapter'!$A$5708:$B$10837,2,FALSE)</f>
        <v>#N/A</v>
      </c>
      <c r="N916" t="e">
        <f>VLOOKUP($B916,'characters in chapter'!$D$5708:$E$10837,2,FALSE)</f>
        <v>#N/A</v>
      </c>
      <c r="O916">
        <f>COUNTIF('characters in chapter'!$A$5708:$A$10837,characters!B916)</f>
        <v>0</v>
      </c>
    </row>
    <row r="917" spans="1:15">
      <c r="A917" t="s">
        <v>4176</v>
      </c>
      <c r="B917" t="s">
        <v>1915</v>
      </c>
      <c r="C917">
        <v>915</v>
      </c>
      <c r="D917">
        <v>-1</v>
      </c>
      <c r="E917">
        <v>0</v>
      </c>
      <c r="F917">
        <v>0</v>
      </c>
      <c r="K917" t="str">
        <f t="shared" si="14"/>
        <v>/index.php/Kyle_Royce</v>
      </c>
      <c r="M917" t="e">
        <f>VLOOKUP($B917,'characters in chapter'!$A$5708:$B$10837,2,FALSE)</f>
        <v>#N/A</v>
      </c>
      <c r="N917" t="e">
        <f>VLOOKUP($B917,'characters in chapter'!$D$5708:$E$10837,2,FALSE)</f>
        <v>#N/A</v>
      </c>
      <c r="O917">
        <f>COUNTIF('characters in chapter'!$A$5708:$A$10837,characters!B917)</f>
        <v>0</v>
      </c>
    </row>
    <row r="918" spans="1:15">
      <c r="A918" t="s">
        <v>4177</v>
      </c>
      <c r="B918" t="s">
        <v>1916</v>
      </c>
      <c r="C918">
        <v>916</v>
      </c>
      <c r="D918">
        <v>-1</v>
      </c>
      <c r="E918">
        <v>0</v>
      </c>
      <c r="F918">
        <v>0</v>
      </c>
      <c r="K918" t="str">
        <f t="shared" si="14"/>
        <v>/index.php/Kym</v>
      </c>
      <c r="M918" t="e">
        <f>VLOOKUP($B918,'characters in chapter'!$A$5708:$B$10837,2,FALSE)</f>
        <v>#N/A</v>
      </c>
      <c r="N918" t="e">
        <f>VLOOKUP($B918,'characters in chapter'!$D$5708:$E$10837,2,FALSE)</f>
        <v>#N/A</v>
      </c>
      <c r="O918">
        <f>COUNTIF('characters in chapter'!$A$5708:$A$10837,characters!B918)</f>
        <v>0</v>
      </c>
    </row>
    <row r="919" spans="1:15">
      <c r="A919" t="s">
        <v>4178</v>
      </c>
      <c r="B919" t="s">
        <v>4179</v>
      </c>
      <c r="C919">
        <v>917</v>
      </c>
      <c r="D919">
        <v>287</v>
      </c>
      <c r="E919">
        <v>2</v>
      </c>
      <c r="F919">
        <v>307</v>
      </c>
      <c r="K919" t="str">
        <f t="shared" si="14"/>
        <v>/index.php/Kyra</v>
      </c>
      <c r="M919">
        <f>VLOOKUP($B919,'characters in chapter'!$A$5708:$B$10837,2,FALSE)</f>
        <v>287</v>
      </c>
      <c r="N919">
        <f>VLOOKUP($B919,'characters in chapter'!$D$5708:$E$10837,2,FALSE)</f>
        <v>316</v>
      </c>
      <c r="O919">
        <f>COUNTIF('characters in chapter'!$A$5708:$A$10837,characters!B919)</f>
        <v>4</v>
      </c>
    </row>
    <row r="920" spans="1:15">
      <c r="A920" t="s">
        <v>4180</v>
      </c>
      <c r="B920" t="s">
        <v>1917</v>
      </c>
      <c r="C920">
        <v>918</v>
      </c>
      <c r="D920">
        <v>-1</v>
      </c>
      <c r="E920">
        <v>0</v>
      </c>
      <c r="F920">
        <v>0</v>
      </c>
      <c r="K920" t="str">
        <f t="shared" si="14"/>
        <v>/index.php/Kyra_Frey</v>
      </c>
      <c r="M920" t="e">
        <f>VLOOKUP($B920,'characters in chapter'!$A$5708:$B$10837,2,FALSE)</f>
        <v>#N/A</v>
      </c>
      <c r="N920" t="e">
        <f>VLOOKUP($B920,'characters in chapter'!$D$5708:$E$10837,2,FALSE)</f>
        <v>#N/A</v>
      </c>
      <c r="O920">
        <f>COUNTIF('characters in chapter'!$A$5708:$A$10837,characters!B920)</f>
        <v>0</v>
      </c>
    </row>
    <row r="921" spans="1:15">
      <c r="A921" t="s">
        <v>4181</v>
      </c>
      <c r="B921" t="s">
        <v>1918</v>
      </c>
      <c r="C921">
        <v>919</v>
      </c>
      <c r="D921">
        <v>167</v>
      </c>
      <c r="E921">
        <v>1</v>
      </c>
      <c r="F921">
        <v>167</v>
      </c>
      <c r="K921" t="str">
        <f t="shared" si="14"/>
        <v>/index.php/Lady_of_the_Leaves</v>
      </c>
      <c r="M921">
        <f>VLOOKUP($B921,'characters in chapter'!$A$5708:$B$10837,2,FALSE)</f>
        <v>167</v>
      </c>
      <c r="N921">
        <f>VLOOKUP($B921,'characters in chapter'!$D$5708:$E$10837,2,FALSE)</f>
        <v>167</v>
      </c>
      <c r="O921">
        <f>COUNTIF('characters in chapter'!$A$5708:$A$10837,characters!B921)</f>
        <v>1</v>
      </c>
    </row>
    <row r="922" spans="1:15">
      <c r="A922" t="s">
        <v>4182</v>
      </c>
      <c r="B922" t="s">
        <v>1919</v>
      </c>
      <c r="C922">
        <v>920</v>
      </c>
      <c r="D922">
        <v>-1</v>
      </c>
      <c r="E922">
        <v>0</v>
      </c>
      <c r="F922">
        <v>0</v>
      </c>
      <c r="K922" t="str">
        <f t="shared" si="14"/>
        <v>/index.php/Lambert_Turnberry</v>
      </c>
      <c r="M922" t="e">
        <f>VLOOKUP($B922,'characters in chapter'!$A$5708:$B$10837,2,FALSE)</f>
        <v>#N/A</v>
      </c>
      <c r="N922" t="e">
        <f>VLOOKUP($B922,'characters in chapter'!$D$5708:$E$10837,2,FALSE)</f>
        <v>#N/A</v>
      </c>
      <c r="O922">
        <f>COUNTIF('characters in chapter'!$A$5708:$A$10837,characters!B922)</f>
        <v>0</v>
      </c>
    </row>
    <row r="923" spans="1:15">
      <c r="A923" t="s">
        <v>4183</v>
      </c>
      <c r="B923" t="s">
        <v>4184</v>
      </c>
      <c r="C923">
        <v>921</v>
      </c>
      <c r="D923">
        <v>-1</v>
      </c>
      <c r="E923">
        <v>0</v>
      </c>
      <c r="F923">
        <v>0</v>
      </c>
      <c r="K923" t="str">
        <f t="shared" si="14"/>
        <v>/index.php/Lamprey</v>
      </c>
      <c r="M923" t="e">
        <f>VLOOKUP($B923,'characters in chapter'!$A$5708:$B$10837,2,FALSE)</f>
        <v>#N/A</v>
      </c>
      <c r="N923" t="e">
        <f>VLOOKUP($B923,'characters in chapter'!$D$5708:$E$10837,2,FALSE)</f>
        <v>#N/A</v>
      </c>
      <c r="O923">
        <f>COUNTIF('characters in chapter'!$A$5708:$A$10837,characters!B923)</f>
        <v>0</v>
      </c>
    </row>
    <row r="924" spans="1:15">
      <c r="A924" t="s">
        <v>4187</v>
      </c>
      <c r="B924" t="s">
        <v>4188</v>
      </c>
      <c r="C924">
        <v>922</v>
      </c>
      <c r="D924">
        <v>47</v>
      </c>
      <c r="E924">
        <v>16</v>
      </c>
      <c r="F924">
        <v>347</v>
      </c>
      <c r="H924" t="s">
        <v>14143</v>
      </c>
      <c r="I924" t="s">
        <v>14141</v>
      </c>
      <c r="K924" t="str">
        <f t="shared" si="14"/>
        <v>/index.php/Lancel_Lannister</v>
      </c>
      <c r="M924">
        <f>VLOOKUP($B924,'characters in chapter'!$A$5708:$B$10837,2,FALSE)</f>
        <v>47</v>
      </c>
      <c r="N924">
        <f>VLOOKUP($B924,'characters in chapter'!$D$5708:$E$10837,2,FALSE)</f>
        <v>347</v>
      </c>
      <c r="O924">
        <f>COUNTIF('characters in chapter'!$A$5708:$A$10837,characters!B924)</f>
        <v>17</v>
      </c>
    </row>
    <row r="925" spans="1:15">
      <c r="A925" t="s">
        <v>4185</v>
      </c>
      <c r="B925" t="s">
        <v>4186</v>
      </c>
      <c r="C925">
        <v>923</v>
      </c>
      <c r="D925">
        <v>-1</v>
      </c>
      <c r="E925">
        <v>0</v>
      </c>
      <c r="F925">
        <v>0</v>
      </c>
      <c r="K925" t="str">
        <f t="shared" si="14"/>
        <v>/index.php/Lancel_V_Lannister</v>
      </c>
      <c r="M925" t="e">
        <f>VLOOKUP($B925,'characters in chapter'!$A$5708:$B$10837,2,FALSE)</f>
        <v>#N/A</v>
      </c>
      <c r="N925" t="e">
        <f>VLOOKUP($B925,'characters in chapter'!$D$5708:$E$10837,2,FALSE)</f>
        <v>#N/A</v>
      </c>
      <c r="O925">
        <f>COUNTIF('characters in chapter'!$A$5708:$A$10837,characters!B925)</f>
        <v>0</v>
      </c>
    </row>
    <row r="926" spans="1:15">
      <c r="A926" t="s">
        <v>4189</v>
      </c>
      <c r="B926" t="s">
        <v>4190</v>
      </c>
      <c r="C926">
        <v>924</v>
      </c>
      <c r="D926">
        <v>-1</v>
      </c>
      <c r="E926">
        <v>0</v>
      </c>
      <c r="F926">
        <v>0</v>
      </c>
      <c r="K926" t="str">
        <f t="shared" si="14"/>
        <v>/index.php/Lann_the_Clever</v>
      </c>
      <c r="M926" t="e">
        <f>VLOOKUP($B926,'characters in chapter'!$A$5708:$B$10837,2,FALSE)</f>
        <v>#N/A</v>
      </c>
      <c r="N926" t="e">
        <f>VLOOKUP($B926,'characters in chapter'!$D$5708:$E$10837,2,FALSE)</f>
        <v>#N/A</v>
      </c>
      <c r="O926">
        <f>COUNTIF('characters in chapter'!$A$5708:$A$10837,characters!B926)</f>
        <v>0</v>
      </c>
    </row>
    <row r="927" spans="1:15">
      <c r="A927" t="s">
        <v>4191</v>
      </c>
      <c r="B927" t="s">
        <v>1920</v>
      </c>
      <c r="C927">
        <v>925</v>
      </c>
      <c r="D927">
        <v>-1</v>
      </c>
      <c r="E927">
        <v>0</v>
      </c>
      <c r="F927">
        <v>0</v>
      </c>
      <c r="K927" t="str">
        <f t="shared" si="14"/>
        <v>/index.php/Lanna</v>
      </c>
      <c r="M927" t="e">
        <f>VLOOKUP($B927,'characters in chapter'!$A$5708:$B$10837,2,FALSE)</f>
        <v>#N/A</v>
      </c>
      <c r="N927" t="e">
        <f>VLOOKUP($B927,'characters in chapter'!$D$5708:$E$10837,2,FALSE)</f>
        <v>#N/A</v>
      </c>
      <c r="O927">
        <f>COUNTIF('characters in chapter'!$A$5708:$A$10837,characters!B927)</f>
        <v>0</v>
      </c>
    </row>
    <row r="928" spans="1:15">
      <c r="A928" t="s">
        <v>4192</v>
      </c>
      <c r="B928" t="s">
        <v>4193</v>
      </c>
      <c r="C928">
        <v>926</v>
      </c>
      <c r="D928">
        <v>-1</v>
      </c>
      <c r="E928">
        <v>0</v>
      </c>
      <c r="F928">
        <v>0</v>
      </c>
      <c r="K928" t="str">
        <f t="shared" si="14"/>
        <v>/index.php/Lanna_(Happy_Port)</v>
      </c>
      <c r="M928" t="e">
        <f>VLOOKUP($B928,'characters in chapter'!$A$5708:$B$10837,2,FALSE)</f>
        <v>#N/A</v>
      </c>
      <c r="N928" t="e">
        <f>VLOOKUP($B928,'characters in chapter'!$D$5708:$E$10837,2,FALSE)</f>
        <v>#N/A</v>
      </c>
      <c r="O928">
        <f>COUNTIF('characters in chapter'!$A$5708:$A$10837,characters!B928)</f>
        <v>0</v>
      </c>
    </row>
    <row r="929" spans="1:15">
      <c r="A929" t="s">
        <v>4194</v>
      </c>
      <c r="B929" t="s">
        <v>1921</v>
      </c>
      <c r="C929">
        <v>927</v>
      </c>
      <c r="D929">
        <v>-1</v>
      </c>
      <c r="E929">
        <v>0</v>
      </c>
      <c r="F929">
        <v>0</v>
      </c>
      <c r="K929" t="str">
        <f t="shared" si="14"/>
        <v>/index.php/Lanna_Lannister</v>
      </c>
      <c r="M929" t="e">
        <f>VLOOKUP($B929,'characters in chapter'!$A$5708:$B$10837,2,FALSE)</f>
        <v>#N/A</v>
      </c>
      <c r="N929" t="e">
        <f>VLOOKUP($B929,'characters in chapter'!$D$5708:$E$10837,2,FALSE)</f>
        <v>#N/A</v>
      </c>
      <c r="O929">
        <f>COUNTIF('characters in chapter'!$A$5708:$A$10837,characters!B929)</f>
        <v>0</v>
      </c>
    </row>
    <row r="930" spans="1:15">
      <c r="A930" t="s">
        <v>4195</v>
      </c>
      <c r="B930" t="s">
        <v>4196</v>
      </c>
      <c r="C930">
        <v>928</v>
      </c>
      <c r="D930">
        <v>90</v>
      </c>
      <c r="E930">
        <v>1</v>
      </c>
      <c r="F930">
        <v>90</v>
      </c>
      <c r="K930" t="str">
        <f t="shared" si="14"/>
        <v>/index.php/Larence_Snow</v>
      </c>
      <c r="M930">
        <f>VLOOKUP($B930,'characters in chapter'!$A$5708:$B$10837,2,FALSE)</f>
        <v>90</v>
      </c>
      <c r="N930">
        <f>VLOOKUP($B930,'characters in chapter'!$D$5708:$E$10837,2,FALSE)</f>
        <v>90</v>
      </c>
      <c r="O930">
        <f>COUNTIF('characters in chapter'!$A$5708:$A$10837,characters!B930)</f>
        <v>1</v>
      </c>
    </row>
    <row r="931" spans="1:15">
      <c r="A931" t="s">
        <v>4197</v>
      </c>
      <c r="B931" t="s">
        <v>4198</v>
      </c>
      <c r="C931">
        <v>929</v>
      </c>
      <c r="D931">
        <v>97</v>
      </c>
      <c r="E931">
        <v>3</v>
      </c>
      <c r="F931">
        <v>145</v>
      </c>
      <c r="K931" t="str">
        <f t="shared" si="14"/>
        <v>/index.php/Lark</v>
      </c>
      <c r="M931">
        <f>VLOOKUP($B931,'characters in chapter'!$A$5708:$B$10837,2,FALSE)</f>
        <v>97</v>
      </c>
      <c r="N931">
        <f>VLOOKUP($B931,'characters in chapter'!$D$5708:$E$10837,2,FALSE)</f>
        <v>145</v>
      </c>
      <c r="O931">
        <f>COUNTIF('characters in chapter'!$A$5708:$A$10837,characters!B931)</f>
        <v>3</v>
      </c>
    </row>
    <row r="932" spans="1:15">
      <c r="A932" t="s">
        <v>4199</v>
      </c>
      <c r="B932" t="s">
        <v>1922</v>
      </c>
      <c r="C932">
        <v>930</v>
      </c>
      <c r="D932">
        <v>-1</v>
      </c>
      <c r="E932">
        <v>0</v>
      </c>
      <c r="F932">
        <v>0</v>
      </c>
      <c r="K932" t="str">
        <f t="shared" si="14"/>
        <v>/index.php/Larra_Blackmont</v>
      </c>
      <c r="M932" t="e">
        <f>VLOOKUP($B932,'characters in chapter'!$A$5708:$B$10837,2,FALSE)</f>
        <v>#N/A</v>
      </c>
      <c r="N932" t="e">
        <f>VLOOKUP($B932,'characters in chapter'!$D$5708:$E$10837,2,FALSE)</f>
        <v>#N/A</v>
      </c>
      <c r="O932">
        <f>COUNTIF('characters in chapter'!$A$5708:$A$10837,characters!B932)</f>
        <v>0</v>
      </c>
    </row>
    <row r="933" spans="1:15">
      <c r="A933" t="s">
        <v>4200</v>
      </c>
      <c r="B933" t="s">
        <v>1923</v>
      </c>
      <c r="C933">
        <v>931</v>
      </c>
      <c r="D933">
        <v>-1</v>
      </c>
      <c r="E933">
        <v>0</v>
      </c>
      <c r="F933">
        <v>0</v>
      </c>
      <c r="K933" t="str">
        <f t="shared" si="14"/>
        <v>/index.php/Layna</v>
      </c>
      <c r="M933" t="e">
        <f>VLOOKUP($B933,'characters in chapter'!$A$5708:$B$10837,2,FALSE)</f>
        <v>#N/A</v>
      </c>
      <c r="N933" t="e">
        <f>VLOOKUP($B933,'characters in chapter'!$D$5708:$E$10837,2,FALSE)</f>
        <v>#N/A</v>
      </c>
      <c r="O933">
        <f>COUNTIF('characters in chapter'!$A$5708:$A$10837,characters!B933)</f>
        <v>0</v>
      </c>
    </row>
    <row r="934" spans="1:15">
      <c r="A934" t="s">
        <v>4201</v>
      </c>
      <c r="B934" t="s">
        <v>4202</v>
      </c>
      <c r="C934">
        <v>932</v>
      </c>
      <c r="D934">
        <v>-1</v>
      </c>
      <c r="E934">
        <v>0</v>
      </c>
      <c r="F934">
        <v>0</v>
      </c>
      <c r="K934" t="str">
        <f t="shared" si="14"/>
        <v>/index.php/Leana_Frey</v>
      </c>
      <c r="M934" t="e">
        <f>VLOOKUP($B934,'characters in chapter'!$A$5708:$B$10837,2,FALSE)</f>
        <v>#N/A</v>
      </c>
      <c r="N934" t="e">
        <f>VLOOKUP($B934,'characters in chapter'!$D$5708:$E$10837,2,FALSE)</f>
        <v>#N/A</v>
      </c>
      <c r="O934">
        <f>COUNTIF('characters in chapter'!$A$5708:$A$10837,characters!B934)</f>
        <v>0</v>
      </c>
    </row>
    <row r="935" spans="1:15">
      <c r="A935" t="s">
        <v>4203</v>
      </c>
      <c r="B935" t="s">
        <v>4204</v>
      </c>
      <c r="C935">
        <v>933</v>
      </c>
      <c r="D935">
        <v>-1</v>
      </c>
      <c r="E935">
        <v>0</v>
      </c>
      <c r="F935">
        <v>0</v>
      </c>
      <c r="K935" t="str">
        <f t="shared" si="14"/>
        <v>/index.php/Leathers</v>
      </c>
      <c r="M935">
        <f>VLOOKUP($B935,'characters in chapter'!$A$5708:$B$10837,2,FALSE)</f>
        <v>310</v>
      </c>
      <c r="N935">
        <f>VLOOKUP($B935,'characters in chapter'!$D$5708:$E$10837,2,FALSE)</f>
        <v>333</v>
      </c>
      <c r="O935">
        <f>COUNTIF('characters in chapter'!$A$5708:$A$10837,characters!B935)</f>
        <v>5</v>
      </c>
    </row>
    <row r="936" spans="1:15">
      <c r="A936" t="s">
        <v>4205</v>
      </c>
      <c r="B936" t="s">
        <v>4206</v>
      </c>
      <c r="C936">
        <v>934</v>
      </c>
      <c r="D936">
        <v>158</v>
      </c>
      <c r="E936">
        <v>4</v>
      </c>
      <c r="F936">
        <v>270</v>
      </c>
      <c r="K936" t="str">
        <f t="shared" si="14"/>
        <v>/index.php/Lem</v>
      </c>
      <c r="M936">
        <f>VLOOKUP($B936,'characters in chapter'!$A$5708:$B$10837,2,FALSE)</f>
        <v>158</v>
      </c>
      <c r="N936">
        <f>VLOOKUP($B936,'characters in chapter'!$D$5708:$E$10837,2,FALSE)</f>
        <v>270</v>
      </c>
      <c r="O936">
        <f>COUNTIF('characters in chapter'!$A$5708:$A$10837,characters!B936)</f>
        <v>4</v>
      </c>
    </row>
    <row r="937" spans="1:15">
      <c r="A937" t="s">
        <v>4207</v>
      </c>
      <c r="B937" t="s">
        <v>4208</v>
      </c>
      <c r="C937">
        <v>935</v>
      </c>
      <c r="D937">
        <v>-1</v>
      </c>
      <c r="E937">
        <v>0</v>
      </c>
      <c r="F937">
        <v>0</v>
      </c>
      <c r="K937" t="str">
        <f t="shared" si="14"/>
        <v>/index.php/Lem_(Standfast)</v>
      </c>
      <c r="M937" t="e">
        <f>VLOOKUP($B937,'characters in chapter'!$A$5708:$B$10837,2,FALSE)</f>
        <v>#N/A</v>
      </c>
      <c r="N937" t="e">
        <f>VLOOKUP($B937,'characters in chapter'!$D$5708:$E$10837,2,FALSE)</f>
        <v>#N/A</v>
      </c>
      <c r="O937">
        <f>COUNTIF('characters in chapter'!$A$5708:$A$10837,characters!B937)</f>
        <v>0</v>
      </c>
    </row>
    <row r="938" spans="1:15">
      <c r="A938" t="s">
        <v>4209</v>
      </c>
      <c r="B938" t="s">
        <v>1924</v>
      </c>
      <c r="C938">
        <v>936</v>
      </c>
      <c r="D938">
        <v>-1</v>
      </c>
      <c r="E938">
        <v>0</v>
      </c>
      <c r="F938">
        <v>0</v>
      </c>
      <c r="K938" t="str">
        <f t="shared" si="14"/>
        <v>/index.php/Lenn</v>
      </c>
      <c r="M938" t="e">
        <f>VLOOKUP($B938,'characters in chapter'!$A$5708:$B$10837,2,FALSE)</f>
        <v>#N/A</v>
      </c>
      <c r="N938" t="e">
        <f>VLOOKUP($B938,'characters in chapter'!$D$5708:$E$10837,2,FALSE)</f>
        <v>#N/A</v>
      </c>
      <c r="O938">
        <f>COUNTIF('characters in chapter'!$A$5708:$A$10837,characters!B938)</f>
        <v>0</v>
      </c>
    </row>
    <row r="939" spans="1:15">
      <c r="A939" t="s">
        <v>4210</v>
      </c>
      <c r="B939" t="s">
        <v>1925</v>
      </c>
      <c r="C939">
        <v>937</v>
      </c>
      <c r="D939">
        <v>-1</v>
      </c>
      <c r="E939">
        <v>0</v>
      </c>
      <c r="F939">
        <v>0</v>
      </c>
      <c r="K939" t="str">
        <f t="shared" si="14"/>
        <v>/index.php/Lennocks</v>
      </c>
      <c r="M939" t="e">
        <f>VLOOKUP($B939,'characters in chapter'!$A$5708:$B$10837,2,FALSE)</f>
        <v>#N/A</v>
      </c>
      <c r="N939" t="e">
        <f>VLOOKUP($B939,'characters in chapter'!$D$5708:$E$10837,2,FALSE)</f>
        <v>#N/A</v>
      </c>
      <c r="O939">
        <f>COUNTIF('characters in chapter'!$A$5708:$A$10837,characters!B939)</f>
        <v>0</v>
      </c>
    </row>
    <row r="940" spans="1:15">
      <c r="A940" t="s">
        <v>4211</v>
      </c>
      <c r="B940" t="s">
        <v>1926</v>
      </c>
      <c r="C940">
        <v>938</v>
      </c>
      <c r="D940">
        <v>246</v>
      </c>
      <c r="E940">
        <v>1</v>
      </c>
      <c r="F940">
        <v>246</v>
      </c>
      <c r="K940" t="str">
        <f t="shared" si="14"/>
        <v>/index.php/Lenwood_Tawney</v>
      </c>
      <c r="M940">
        <f>VLOOKUP($B940,'characters in chapter'!$A$5708:$B$10837,2,FALSE)</f>
        <v>246</v>
      </c>
      <c r="N940">
        <f>VLOOKUP($B940,'characters in chapter'!$D$5708:$E$10837,2,FALSE)</f>
        <v>246</v>
      </c>
      <c r="O940">
        <f>COUNTIF('characters in chapter'!$A$5708:$A$10837,characters!B940)</f>
        <v>1</v>
      </c>
    </row>
    <row r="941" spans="1:15">
      <c r="A941" t="s">
        <v>4212</v>
      </c>
      <c r="B941" t="s">
        <v>1927</v>
      </c>
      <c r="C941">
        <v>939</v>
      </c>
      <c r="D941">
        <v>-1</v>
      </c>
      <c r="E941">
        <v>0</v>
      </c>
      <c r="F941">
        <v>0</v>
      </c>
      <c r="K941" t="str">
        <f t="shared" si="14"/>
        <v>/index.php/Lenyl</v>
      </c>
      <c r="M941" t="e">
        <f>VLOOKUP($B941,'characters in chapter'!$A$5708:$B$10837,2,FALSE)</f>
        <v>#N/A</v>
      </c>
      <c r="N941" t="e">
        <f>VLOOKUP($B941,'characters in chapter'!$D$5708:$E$10837,2,FALSE)</f>
        <v>#N/A</v>
      </c>
      <c r="O941">
        <f>COUNTIF('characters in chapter'!$A$5708:$A$10837,characters!B941)</f>
        <v>0</v>
      </c>
    </row>
    <row r="942" spans="1:15">
      <c r="A942" t="s">
        <v>4213</v>
      </c>
      <c r="B942" t="s">
        <v>1928</v>
      </c>
      <c r="C942">
        <v>940</v>
      </c>
      <c r="D942">
        <v>-1</v>
      </c>
      <c r="E942">
        <v>0</v>
      </c>
      <c r="F942">
        <v>0</v>
      </c>
      <c r="K942" t="str">
        <f t="shared" si="14"/>
        <v>/index.php/Leo_Blackbar</v>
      </c>
      <c r="M942" t="e">
        <f>VLOOKUP($B942,'characters in chapter'!$A$5708:$B$10837,2,FALSE)</f>
        <v>#N/A</v>
      </c>
      <c r="N942" t="e">
        <f>VLOOKUP($B942,'characters in chapter'!$D$5708:$E$10837,2,FALSE)</f>
        <v>#N/A</v>
      </c>
      <c r="O942">
        <f>COUNTIF('characters in chapter'!$A$5708:$A$10837,characters!B942)</f>
        <v>0</v>
      </c>
    </row>
    <row r="943" spans="1:15">
      <c r="A943" t="s">
        <v>4214</v>
      </c>
      <c r="B943" t="s">
        <v>4215</v>
      </c>
      <c r="C943">
        <v>941</v>
      </c>
      <c r="D943">
        <v>119</v>
      </c>
      <c r="E943">
        <v>1</v>
      </c>
      <c r="F943">
        <v>119</v>
      </c>
      <c r="K943" t="str">
        <f t="shared" si="14"/>
        <v>/index.php/Leo_Lefford</v>
      </c>
      <c r="M943">
        <f>VLOOKUP($B943,'characters in chapter'!$A$5708:$B$10837,2,FALSE)</f>
        <v>119</v>
      </c>
      <c r="N943">
        <f>VLOOKUP($B943,'characters in chapter'!$D$5708:$E$10837,2,FALSE)</f>
        <v>341</v>
      </c>
      <c r="O943">
        <f>COUNTIF('characters in chapter'!$A$5708:$A$10837,characters!B943)</f>
        <v>2</v>
      </c>
    </row>
    <row r="944" spans="1:15">
      <c r="A944" t="s">
        <v>4216</v>
      </c>
      <c r="B944" t="s">
        <v>4217</v>
      </c>
      <c r="C944">
        <v>942</v>
      </c>
      <c r="D944">
        <v>228</v>
      </c>
      <c r="E944">
        <v>2</v>
      </c>
      <c r="F944">
        <v>273</v>
      </c>
      <c r="K944" t="str">
        <f t="shared" si="14"/>
        <v>/index.php/Leo_Tyrell</v>
      </c>
      <c r="M944">
        <f>VLOOKUP($B944,'characters in chapter'!$A$5708:$B$10837,2,FALSE)</f>
        <v>228</v>
      </c>
      <c r="N944">
        <f>VLOOKUP($B944,'characters in chapter'!$D$5708:$E$10837,2,FALSE)</f>
        <v>273</v>
      </c>
      <c r="O944">
        <f>COUNTIF('characters in chapter'!$A$5708:$A$10837,characters!B944)</f>
        <v>2</v>
      </c>
    </row>
    <row r="945" spans="1:15">
      <c r="A945" t="s">
        <v>4218</v>
      </c>
      <c r="B945" t="s">
        <v>4219</v>
      </c>
      <c r="C945">
        <v>943</v>
      </c>
      <c r="D945">
        <v>-1</v>
      </c>
      <c r="E945">
        <v>0</v>
      </c>
      <c r="F945">
        <v>0</v>
      </c>
      <c r="K945" t="str">
        <f t="shared" si="14"/>
        <v>/index.php/Leo_Tyrell_(Longthorn)</v>
      </c>
      <c r="M945" t="e">
        <f>VLOOKUP($B945,'characters in chapter'!$A$5708:$B$10837,2,FALSE)</f>
        <v>#N/A</v>
      </c>
      <c r="N945" t="e">
        <f>VLOOKUP($B945,'characters in chapter'!$D$5708:$E$10837,2,FALSE)</f>
        <v>#N/A</v>
      </c>
      <c r="O945">
        <f>COUNTIF('characters in chapter'!$A$5708:$A$10837,characters!B945)</f>
        <v>0</v>
      </c>
    </row>
    <row r="946" spans="1:15">
      <c r="A946" t="s">
        <v>4220</v>
      </c>
      <c r="B946" t="s">
        <v>4221</v>
      </c>
      <c r="C946">
        <v>944</v>
      </c>
      <c r="D946">
        <v>-1</v>
      </c>
      <c r="E946">
        <v>0</v>
      </c>
      <c r="F946">
        <v>0</v>
      </c>
      <c r="K946" t="str">
        <f t="shared" si="14"/>
        <v>/index.php/Leo_Tyrell_(son_of_Victor)</v>
      </c>
      <c r="M946" t="e">
        <f>VLOOKUP($B946,'characters in chapter'!$A$5708:$B$10837,2,FALSE)</f>
        <v>#N/A</v>
      </c>
      <c r="N946" t="e">
        <f>VLOOKUP($B946,'characters in chapter'!$D$5708:$E$10837,2,FALSE)</f>
        <v>#N/A</v>
      </c>
      <c r="O946">
        <f>COUNTIF('characters in chapter'!$A$5708:$A$10837,characters!B946)</f>
        <v>0</v>
      </c>
    </row>
    <row r="947" spans="1:15">
      <c r="A947" t="s">
        <v>4222</v>
      </c>
      <c r="B947" t="s">
        <v>4223</v>
      </c>
      <c r="C947">
        <v>945</v>
      </c>
      <c r="D947">
        <v>90</v>
      </c>
      <c r="E947">
        <v>1</v>
      </c>
      <c r="F947">
        <v>90</v>
      </c>
      <c r="K947" t="str">
        <f t="shared" si="14"/>
        <v>/index.php/Leobald_Tallhart</v>
      </c>
      <c r="M947">
        <f>VLOOKUP($B947,'characters in chapter'!$A$5708:$B$10837,2,FALSE)</f>
        <v>90</v>
      </c>
      <c r="N947">
        <f>VLOOKUP($B947,'characters in chapter'!$D$5708:$E$10837,2,FALSE)</f>
        <v>90</v>
      </c>
      <c r="O947">
        <f>COUNTIF('characters in chapter'!$A$5708:$A$10837,characters!B947)</f>
        <v>1</v>
      </c>
    </row>
    <row r="948" spans="1:15">
      <c r="A948" t="s">
        <v>4224</v>
      </c>
      <c r="B948" t="s">
        <v>1929</v>
      </c>
      <c r="C948">
        <v>946</v>
      </c>
      <c r="D948">
        <v>-1</v>
      </c>
      <c r="E948">
        <v>0</v>
      </c>
      <c r="F948">
        <v>0</v>
      </c>
      <c r="K948" t="str">
        <f t="shared" si="14"/>
        <v>/index.php/Leona_Tyrell</v>
      </c>
      <c r="M948" t="e">
        <f>VLOOKUP($B948,'characters in chapter'!$A$5708:$B$10837,2,FALSE)</f>
        <v>#N/A</v>
      </c>
      <c r="N948" t="e">
        <f>VLOOKUP($B948,'characters in chapter'!$D$5708:$E$10837,2,FALSE)</f>
        <v>#N/A</v>
      </c>
      <c r="O948">
        <f>COUNTIF('characters in chapter'!$A$5708:$A$10837,characters!B948)</f>
        <v>0</v>
      </c>
    </row>
    <row r="949" spans="1:15">
      <c r="A949" t="s">
        <v>4225</v>
      </c>
      <c r="B949" t="s">
        <v>4226</v>
      </c>
      <c r="C949">
        <v>947</v>
      </c>
      <c r="D949">
        <v>-1</v>
      </c>
      <c r="E949">
        <v>0</v>
      </c>
      <c r="F949">
        <v>0</v>
      </c>
      <c r="K949" t="str">
        <f t="shared" si="14"/>
        <v>/index.php/Leona_Woolfield</v>
      </c>
      <c r="M949" t="e">
        <f>VLOOKUP($B949,'characters in chapter'!$A$5708:$B$10837,2,FALSE)</f>
        <v>#N/A</v>
      </c>
      <c r="N949" t="e">
        <f>VLOOKUP($B949,'characters in chapter'!$D$5708:$E$10837,2,FALSE)</f>
        <v>#N/A</v>
      </c>
      <c r="O949">
        <f>COUNTIF('characters in chapter'!$A$5708:$A$10837,characters!B949)</f>
        <v>0</v>
      </c>
    </row>
    <row r="950" spans="1:15">
      <c r="A950" t="s">
        <v>4227</v>
      </c>
      <c r="B950" t="s">
        <v>1930</v>
      </c>
      <c r="C950">
        <v>948</v>
      </c>
      <c r="D950">
        <v>-1</v>
      </c>
      <c r="E950">
        <v>0</v>
      </c>
      <c r="F950">
        <v>0</v>
      </c>
      <c r="K950" t="str">
        <f t="shared" si="14"/>
        <v>/index.php/Leonella_Lefford</v>
      </c>
      <c r="M950" t="e">
        <f>VLOOKUP($B950,'characters in chapter'!$A$5708:$B$10837,2,FALSE)</f>
        <v>#N/A</v>
      </c>
      <c r="N950" t="e">
        <f>VLOOKUP($B950,'characters in chapter'!$D$5708:$E$10837,2,FALSE)</f>
        <v>#N/A</v>
      </c>
      <c r="O950">
        <f>COUNTIF('characters in chapter'!$A$5708:$A$10837,characters!B950)</f>
        <v>0</v>
      </c>
    </row>
    <row r="951" spans="1:15">
      <c r="A951" t="s">
        <v>4228</v>
      </c>
      <c r="B951" t="s">
        <v>4229</v>
      </c>
      <c r="C951">
        <v>949</v>
      </c>
      <c r="D951">
        <v>-1</v>
      </c>
      <c r="E951">
        <v>0</v>
      </c>
      <c r="F951">
        <v>0</v>
      </c>
      <c r="K951" t="str">
        <f t="shared" si="14"/>
        <v>/index.php/Leonette_Fossoway</v>
      </c>
      <c r="M951" t="e">
        <f>VLOOKUP($B951,'characters in chapter'!$A$5708:$B$10837,2,FALSE)</f>
        <v>#N/A</v>
      </c>
      <c r="N951" t="e">
        <f>VLOOKUP($B951,'characters in chapter'!$D$5708:$E$10837,2,FALSE)</f>
        <v>#N/A</v>
      </c>
      <c r="O951">
        <f>COUNTIF('characters in chapter'!$A$5708:$A$10837,characters!B951)</f>
        <v>0</v>
      </c>
    </row>
    <row r="952" spans="1:15">
      <c r="A952" t="s">
        <v>4230</v>
      </c>
      <c r="B952" t="s">
        <v>1931</v>
      </c>
      <c r="C952">
        <v>950</v>
      </c>
      <c r="D952">
        <v>-1</v>
      </c>
      <c r="E952">
        <v>0</v>
      </c>
      <c r="F952">
        <v>0</v>
      </c>
      <c r="K952" t="str">
        <f t="shared" si="14"/>
        <v>/index.php/Leslyn_Haigh</v>
      </c>
      <c r="M952" t="e">
        <f>VLOOKUP($B952,'characters in chapter'!$A$5708:$B$10837,2,FALSE)</f>
        <v>#N/A</v>
      </c>
      <c r="N952" t="e">
        <f>VLOOKUP($B952,'characters in chapter'!$D$5708:$E$10837,2,FALSE)</f>
        <v>#N/A</v>
      </c>
      <c r="O952">
        <f>COUNTIF('characters in chapter'!$A$5708:$A$10837,characters!B952)</f>
        <v>0</v>
      </c>
    </row>
    <row r="953" spans="1:15">
      <c r="A953" t="s">
        <v>4231</v>
      </c>
      <c r="B953" t="s">
        <v>4232</v>
      </c>
      <c r="C953">
        <v>951</v>
      </c>
      <c r="D953">
        <v>-1</v>
      </c>
      <c r="E953">
        <v>0</v>
      </c>
      <c r="F953">
        <v>0</v>
      </c>
      <c r="K953" t="str">
        <f t="shared" si="14"/>
        <v>/index.php/Lester</v>
      </c>
      <c r="M953" t="e">
        <f>VLOOKUP($B953,'characters in chapter'!$A$5708:$B$10837,2,FALSE)</f>
        <v>#N/A</v>
      </c>
      <c r="N953" t="e">
        <f>VLOOKUP($B953,'characters in chapter'!$D$5708:$E$10837,2,FALSE)</f>
        <v>#N/A</v>
      </c>
      <c r="O953">
        <f>COUNTIF('characters in chapter'!$A$5708:$A$10837,characters!B953)</f>
        <v>0</v>
      </c>
    </row>
    <row r="954" spans="1:15">
      <c r="A954" t="s">
        <v>4233</v>
      </c>
      <c r="B954" t="s">
        <v>4234</v>
      </c>
      <c r="C954">
        <v>952</v>
      </c>
      <c r="D954">
        <v>-1</v>
      </c>
      <c r="E954">
        <v>0</v>
      </c>
      <c r="F954">
        <v>0</v>
      </c>
      <c r="K954" t="str">
        <f t="shared" si="14"/>
        <v>/index.php/Lester_Morrigen</v>
      </c>
      <c r="M954">
        <f>VLOOKUP($B954,'characters in chapter'!$A$5708:$B$10837,2,FALSE)</f>
        <v>336</v>
      </c>
      <c r="N954">
        <f>VLOOKUP($B954,'characters in chapter'!$D$5708:$E$10837,2,FALSE)</f>
        <v>336</v>
      </c>
      <c r="O954">
        <f>COUNTIF('characters in chapter'!$A$5708:$A$10837,characters!B954)</f>
        <v>1</v>
      </c>
    </row>
    <row r="955" spans="1:15">
      <c r="A955" t="s">
        <v>4235</v>
      </c>
      <c r="B955" t="s">
        <v>4236</v>
      </c>
      <c r="C955">
        <v>953</v>
      </c>
      <c r="D955">
        <v>7</v>
      </c>
      <c r="E955">
        <v>1</v>
      </c>
      <c r="F955">
        <v>7</v>
      </c>
      <c r="K955" t="str">
        <f t="shared" si="14"/>
        <v>/index.php/Lew</v>
      </c>
      <c r="M955">
        <f>VLOOKUP($B955,'characters in chapter'!$A$5708:$B$10837,2,FALSE)</f>
        <v>7</v>
      </c>
      <c r="N955">
        <f>VLOOKUP($B955,'characters in chapter'!$D$5708:$E$10837,2,FALSE)</f>
        <v>7</v>
      </c>
      <c r="O955">
        <f>COUNTIF('characters in chapter'!$A$5708:$A$10837,characters!B955)</f>
        <v>1</v>
      </c>
    </row>
    <row r="956" spans="1:15">
      <c r="A956" t="s">
        <v>4237</v>
      </c>
      <c r="B956" t="s">
        <v>4238</v>
      </c>
      <c r="C956">
        <v>954</v>
      </c>
      <c r="D956">
        <v>-1</v>
      </c>
      <c r="E956">
        <v>0</v>
      </c>
      <c r="F956">
        <v>0</v>
      </c>
      <c r="K956" t="str">
        <f t="shared" si="14"/>
        <v>/index.php/Lew_(Left_Hand)</v>
      </c>
      <c r="M956">
        <f>VLOOKUP($B956,'characters in chapter'!$A$5708:$B$10837,2,FALSE)</f>
        <v>333</v>
      </c>
      <c r="N956">
        <f>VLOOKUP($B956,'characters in chapter'!$D$5708:$E$10837,2,FALSE)</f>
        <v>333</v>
      </c>
      <c r="O956">
        <f>COUNTIF('characters in chapter'!$A$5708:$A$10837,characters!B956)</f>
        <v>1</v>
      </c>
    </row>
    <row r="957" spans="1:15">
      <c r="A957" t="s">
        <v>4239</v>
      </c>
      <c r="B957" t="s">
        <v>4240</v>
      </c>
      <c r="C957">
        <v>955</v>
      </c>
      <c r="D957">
        <v>-1</v>
      </c>
      <c r="E957">
        <v>0</v>
      </c>
      <c r="F957">
        <v>0</v>
      </c>
      <c r="K957" t="str">
        <f t="shared" si="14"/>
        <v>/index.php/Lew_(Long)</v>
      </c>
      <c r="M957" t="e">
        <f>VLOOKUP($B957,'characters in chapter'!$A$5708:$B$10837,2,FALSE)</f>
        <v>#N/A</v>
      </c>
      <c r="N957" t="e">
        <f>VLOOKUP($B957,'characters in chapter'!$D$5708:$E$10837,2,FALSE)</f>
        <v>#N/A</v>
      </c>
      <c r="O957">
        <f>COUNTIF('characters in chapter'!$A$5708:$A$10837,characters!B957)</f>
        <v>0</v>
      </c>
    </row>
    <row r="958" spans="1:15">
      <c r="A958" t="s">
        <v>4241</v>
      </c>
      <c r="B958" t="s">
        <v>4242</v>
      </c>
      <c r="C958">
        <v>956</v>
      </c>
      <c r="D958">
        <v>182</v>
      </c>
      <c r="E958">
        <v>4</v>
      </c>
      <c r="F958">
        <v>334</v>
      </c>
      <c r="G958" t="s">
        <v>14140</v>
      </c>
      <c r="K958" t="str">
        <f t="shared" si="14"/>
        <v>/index.php/Lewyn_Martell</v>
      </c>
      <c r="M958">
        <f>VLOOKUP($B958,'characters in chapter'!$A$5708:$B$10837,2,FALSE)</f>
        <v>182</v>
      </c>
      <c r="N958">
        <f>VLOOKUP($B958,'characters in chapter'!$D$5708:$E$10837,2,FALSE)</f>
        <v>334</v>
      </c>
      <c r="O958">
        <f>COUNTIF('characters in chapter'!$A$5708:$A$10837,characters!B958)</f>
        <v>5</v>
      </c>
    </row>
    <row r="959" spans="1:15">
      <c r="A959" t="s">
        <v>4243</v>
      </c>
      <c r="B959" t="s">
        <v>1932</v>
      </c>
      <c r="C959">
        <v>957</v>
      </c>
      <c r="D959">
        <v>-1</v>
      </c>
      <c r="E959">
        <v>0</v>
      </c>
      <c r="F959">
        <v>0</v>
      </c>
      <c r="K959" t="str">
        <f t="shared" si="14"/>
        <v>/index.php/Lewys</v>
      </c>
      <c r="M959" t="e">
        <f>VLOOKUP($B959,'characters in chapter'!$A$5708:$B$10837,2,FALSE)</f>
        <v>#N/A</v>
      </c>
      <c r="N959" t="e">
        <f>VLOOKUP($B959,'characters in chapter'!$D$5708:$E$10837,2,FALSE)</f>
        <v>#N/A</v>
      </c>
      <c r="O959">
        <f>COUNTIF('characters in chapter'!$A$5708:$A$10837,characters!B959)</f>
        <v>0</v>
      </c>
    </row>
    <row r="960" spans="1:15">
      <c r="A960" t="s">
        <v>4244</v>
      </c>
      <c r="B960" t="s">
        <v>1933</v>
      </c>
      <c r="C960">
        <v>958</v>
      </c>
      <c r="D960">
        <v>-1</v>
      </c>
      <c r="E960">
        <v>0</v>
      </c>
      <c r="F960">
        <v>0</v>
      </c>
      <c r="K960" t="str">
        <f t="shared" si="14"/>
        <v>/index.php/Lewys_Lydden</v>
      </c>
      <c r="M960" t="e">
        <f>VLOOKUP($B960,'characters in chapter'!$A$5708:$B$10837,2,FALSE)</f>
        <v>#N/A</v>
      </c>
      <c r="N960" t="e">
        <f>VLOOKUP($B960,'characters in chapter'!$D$5708:$E$10837,2,FALSE)</f>
        <v>#N/A</v>
      </c>
      <c r="O960">
        <f>COUNTIF('characters in chapter'!$A$5708:$A$10837,characters!B960)</f>
        <v>0</v>
      </c>
    </row>
    <row r="961" spans="1:15">
      <c r="A961" t="s">
        <v>4245</v>
      </c>
      <c r="B961" t="s">
        <v>4246</v>
      </c>
      <c r="C961">
        <v>959</v>
      </c>
      <c r="D961">
        <v>-1</v>
      </c>
      <c r="E961">
        <v>0</v>
      </c>
      <c r="F961">
        <v>0</v>
      </c>
      <c r="K961" t="str">
        <f t="shared" si="14"/>
        <v>/index.php/Lewys_Piper</v>
      </c>
      <c r="M961" t="e">
        <f>VLOOKUP($B961,'characters in chapter'!$A$5708:$B$10837,2,FALSE)</f>
        <v>#N/A</v>
      </c>
      <c r="N961" t="e">
        <f>VLOOKUP($B961,'characters in chapter'!$D$5708:$E$10837,2,FALSE)</f>
        <v>#N/A</v>
      </c>
      <c r="O961">
        <f>COUNTIF('characters in chapter'!$A$5708:$A$10837,characters!B961)</f>
        <v>0</v>
      </c>
    </row>
    <row r="962" spans="1:15">
      <c r="A962" t="s">
        <v>4247</v>
      </c>
      <c r="B962" t="s">
        <v>1934</v>
      </c>
      <c r="C962">
        <v>960</v>
      </c>
      <c r="D962">
        <v>-1</v>
      </c>
      <c r="E962">
        <v>0</v>
      </c>
      <c r="F962">
        <v>0</v>
      </c>
      <c r="K962" t="str">
        <f t="shared" ref="K962:K1025" si="15">A962</f>
        <v>/index.php/Leyla_Hightower</v>
      </c>
      <c r="M962" t="e">
        <f>VLOOKUP($B962,'characters in chapter'!$A$5708:$B$10837,2,FALSE)</f>
        <v>#N/A</v>
      </c>
      <c r="N962" t="e">
        <f>VLOOKUP($B962,'characters in chapter'!$D$5708:$E$10837,2,FALSE)</f>
        <v>#N/A</v>
      </c>
      <c r="O962">
        <f>COUNTIF('characters in chapter'!$A$5708:$A$10837,characters!B962)</f>
        <v>0</v>
      </c>
    </row>
    <row r="963" spans="1:15">
      <c r="A963" t="s">
        <v>4248</v>
      </c>
      <c r="B963" t="s">
        <v>4249</v>
      </c>
      <c r="C963">
        <v>961</v>
      </c>
      <c r="D963">
        <v>215</v>
      </c>
      <c r="E963">
        <v>3</v>
      </c>
      <c r="F963">
        <v>273</v>
      </c>
      <c r="K963" t="str">
        <f t="shared" si="15"/>
        <v>/index.php/Leyton_Hightower</v>
      </c>
      <c r="M963">
        <f>VLOOKUP($B963,'characters in chapter'!$A$5708:$B$10837,2,FALSE)</f>
        <v>215</v>
      </c>
      <c r="N963">
        <f>VLOOKUP($B963,'characters in chapter'!$D$5708:$E$10837,2,FALSE)</f>
        <v>273</v>
      </c>
      <c r="O963">
        <f>COUNTIF('characters in chapter'!$A$5708:$A$10837,characters!B963)</f>
        <v>3</v>
      </c>
    </row>
    <row r="964" spans="1:15">
      <c r="A964" t="s">
        <v>4250</v>
      </c>
      <c r="B964" t="s">
        <v>1935</v>
      </c>
      <c r="C964">
        <v>962</v>
      </c>
      <c r="D964">
        <v>-1</v>
      </c>
      <c r="E964">
        <v>0</v>
      </c>
      <c r="F964">
        <v>0</v>
      </c>
      <c r="K964" t="str">
        <f t="shared" si="15"/>
        <v>/index.php/Lharys</v>
      </c>
      <c r="M964" t="e">
        <f>VLOOKUP($B964,'characters in chapter'!$A$5708:$B$10837,2,FALSE)</f>
        <v>#N/A</v>
      </c>
      <c r="N964" t="e">
        <f>VLOOKUP($B964,'characters in chapter'!$D$5708:$E$10837,2,FALSE)</f>
        <v>#N/A</v>
      </c>
      <c r="O964">
        <f>COUNTIF('characters in chapter'!$A$5708:$A$10837,characters!B964)</f>
        <v>0</v>
      </c>
    </row>
    <row r="965" spans="1:15">
      <c r="A965" t="s">
        <v>4251</v>
      </c>
      <c r="B965" t="s">
        <v>1936</v>
      </c>
      <c r="C965">
        <v>963</v>
      </c>
      <c r="D965">
        <v>-1</v>
      </c>
      <c r="E965">
        <v>0</v>
      </c>
      <c r="F965">
        <v>0</v>
      </c>
      <c r="K965" t="str">
        <f t="shared" si="15"/>
        <v>/index.php/Lia_Serry</v>
      </c>
      <c r="M965" t="e">
        <f>VLOOKUP($B965,'characters in chapter'!$A$5708:$B$10837,2,FALSE)</f>
        <v>#N/A</v>
      </c>
      <c r="N965" t="e">
        <f>VLOOKUP($B965,'characters in chapter'!$D$5708:$E$10837,2,FALSE)</f>
        <v>#N/A</v>
      </c>
      <c r="O965">
        <f>COUNTIF('characters in chapter'!$A$5708:$A$10837,characters!B965)</f>
        <v>0</v>
      </c>
    </row>
    <row r="966" spans="1:15">
      <c r="A966" t="s">
        <v>4252</v>
      </c>
      <c r="B966" t="s">
        <v>1937</v>
      </c>
      <c r="C966">
        <v>964</v>
      </c>
      <c r="D966">
        <v>-1</v>
      </c>
      <c r="E966">
        <v>0</v>
      </c>
      <c r="F966">
        <v>0</v>
      </c>
      <c r="K966" t="str">
        <f t="shared" si="15"/>
        <v>/index.php/Liane_Vance</v>
      </c>
      <c r="M966" t="e">
        <f>VLOOKUP($B966,'characters in chapter'!$A$5708:$B$10837,2,FALSE)</f>
        <v>#N/A</v>
      </c>
      <c r="N966" t="e">
        <f>VLOOKUP($B966,'characters in chapter'!$D$5708:$E$10837,2,FALSE)</f>
        <v>#N/A</v>
      </c>
      <c r="O966">
        <f>COUNTIF('characters in chapter'!$A$5708:$A$10837,characters!B966)</f>
        <v>0</v>
      </c>
    </row>
    <row r="967" spans="1:15">
      <c r="A967" t="s">
        <v>4253</v>
      </c>
      <c r="B967" t="s">
        <v>1938</v>
      </c>
      <c r="C967">
        <v>965</v>
      </c>
      <c r="D967">
        <v>-1</v>
      </c>
      <c r="E967">
        <v>0</v>
      </c>
      <c r="F967">
        <v>0</v>
      </c>
      <c r="K967" t="str">
        <f t="shared" si="15"/>
        <v>/index.php/Lister</v>
      </c>
      <c r="M967" t="e">
        <f>VLOOKUP($B967,'characters in chapter'!$A$5708:$B$10837,2,FALSE)</f>
        <v>#N/A</v>
      </c>
      <c r="N967" t="e">
        <f>VLOOKUP($B967,'characters in chapter'!$D$5708:$E$10837,2,FALSE)</f>
        <v>#N/A</v>
      </c>
      <c r="O967">
        <f>COUNTIF('characters in chapter'!$A$5708:$A$10837,characters!B967)</f>
        <v>0</v>
      </c>
    </row>
    <row r="968" spans="1:15">
      <c r="A968" t="s">
        <v>4254</v>
      </c>
      <c r="B968" t="s">
        <v>4255</v>
      </c>
      <c r="C968">
        <v>966</v>
      </c>
      <c r="D968">
        <v>115</v>
      </c>
      <c r="E968">
        <v>8</v>
      </c>
      <c r="F968">
        <v>252</v>
      </c>
      <c r="K968" t="str">
        <f t="shared" si="15"/>
        <v>/index.php/Lollys_Stokeworth</v>
      </c>
      <c r="M968">
        <f>VLOOKUP($B968,'characters in chapter'!$A$5708:$B$10837,2,FALSE)</f>
        <v>115</v>
      </c>
      <c r="N968">
        <f>VLOOKUP($B968,'characters in chapter'!$D$5708:$E$10837,2,FALSE)</f>
        <v>252</v>
      </c>
      <c r="O968">
        <f>COUNTIF('characters in chapter'!$A$5708:$A$10837,characters!B968)</f>
        <v>8</v>
      </c>
    </row>
    <row r="969" spans="1:15">
      <c r="A969" t="s">
        <v>4256</v>
      </c>
      <c r="B969" t="s">
        <v>1939</v>
      </c>
      <c r="C969">
        <v>967</v>
      </c>
      <c r="D969">
        <v>-1</v>
      </c>
      <c r="E969">
        <v>0</v>
      </c>
      <c r="F969">
        <v>0</v>
      </c>
      <c r="K969" t="str">
        <f t="shared" si="15"/>
        <v>/index.php/Lomas_Estermont</v>
      </c>
      <c r="M969" t="e">
        <f>VLOOKUP($B969,'characters in chapter'!$A$5708:$B$10837,2,FALSE)</f>
        <v>#N/A</v>
      </c>
      <c r="N969" t="e">
        <f>VLOOKUP($B969,'characters in chapter'!$D$5708:$E$10837,2,FALSE)</f>
        <v>#N/A</v>
      </c>
      <c r="O969">
        <f>COUNTIF('characters in chapter'!$A$5708:$A$10837,characters!B969)</f>
        <v>0</v>
      </c>
    </row>
    <row r="970" spans="1:15">
      <c r="A970" t="s">
        <v>4257</v>
      </c>
      <c r="B970" t="s">
        <v>4258</v>
      </c>
      <c r="C970">
        <v>968</v>
      </c>
      <c r="D970">
        <v>75</v>
      </c>
      <c r="E970">
        <v>3</v>
      </c>
      <c r="F970">
        <v>93</v>
      </c>
      <c r="K970" t="str">
        <f t="shared" si="15"/>
        <v>/index.php/Lommy_Greenhands</v>
      </c>
      <c r="M970">
        <f>VLOOKUP($B970,'characters in chapter'!$A$5708:$B$10837,2,FALSE)</f>
        <v>75</v>
      </c>
      <c r="N970">
        <f>VLOOKUP($B970,'characters in chapter'!$D$5708:$E$10837,2,FALSE)</f>
        <v>93</v>
      </c>
      <c r="O970">
        <f>COUNTIF('characters in chapter'!$A$5708:$A$10837,characters!B970)</f>
        <v>3</v>
      </c>
    </row>
    <row r="971" spans="1:15">
      <c r="A971" t="s">
        <v>4259</v>
      </c>
      <c r="B971" t="s">
        <v>4260</v>
      </c>
      <c r="C971">
        <v>969</v>
      </c>
      <c r="D971">
        <v>-1</v>
      </c>
      <c r="E971">
        <v>0</v>
      </c>
      <c r="F971">
        <v>0</v>
      </c>
      <c r="K971" t="str">
        <f t="shared" si="15"/>
        <v>/index.php/Lomys</v>
      </c>
      <c r="M971" t="e">
        <f>VLOOKUP($B971,'characters in chapter'!$A$5708:$B$10837,2,FALSE)</f>
        <v>#N/A</v>
      </c>
      <c r="N971" t="e">
        <f>VLOOKUP($B971,'characters in chapter'!$D$5708:$E$10837,2,FALSE)</f>
        <v>#N/A</v>
      </c>
      <c r="O971">
        <f>COUNTIF('characters in chapter'!$A$5708:$A$10837,characters!B971)</f>
        <v>0</v>
      </c>
    </row>
    <row r="972" spans="1:15">
      <c r="A972" t="s">
        <v>4261</v>
      </c>
      <c r="B972" t="s">
        <v>4262</v>
      </c>
      <c r="C972">
        <v>970</v>
      </c>
      <c r="D972">
        <v>18</v>
      </c>
      <c r="E972">
        <v>26</v>
      </c>
      <c r="F972">
        <v>347</v>
      </c>
      <c r="H972" t="s">
        <v>14143</v>
      </c>
      <c r="I972" t="s">
        <v>14151</v>
      </c>
      <c r="K972" t="str">
        <f t="shared" si="15"/>
        <v>/index.php/Loras_Tyrell</v>
      </c>
      <c r="M972">
        <f>VLOOKUP($B972,'characters in chapter'!$A$5708:$B$10837,2,FALSE)</f>
        <v>18</v>
      </c>
      <c r="N972">
        <f>VLOOKUP($B972,'characters in chapter'!$D$5708:$E$10837,2,FALSE)</f>
        <v>347</v>
      </c>
      <c r="O972">
        <f>COUNTIF('characters in chapter'!$A$5708:$A$10837,characters!B972)</f>
        <v>26</v>
      </c>
    </row>
    <row r="973" spans="1:15">
      <c r="A973" t="s">
        <v>4263</v>
      </c>
      <c r="B973" t="s">
        <v>4264</v>
      </c>
      <c r="C973">
        <v>971</v>
      </c>
      <c r="D973">
        <v>-1</v>
      </c>
      <c r="E973">
        <v>0</v>
      </c>
      <c r="F973">
        <v>0</v>
      </c>
      <c r="K973" t="str">
        <f t="shared" si="15"/>
        <v>/index.php/Lorcas</v>
      </c>
      <c r="M973" t="e">
        <f>VLOOKUP($B973,'characters in chapter'!$A$5708:$B$10837,2,FALSE)</f>
        <v>#N/A</v>
      </c>
      <c r="N973" t="e">
        <f>VLOOKUP($B973,'characters in chapter'!$D$5708:$E$10837,2,FALSE)</f>
        <v>#N/A</v>
      </c>
      <c r="O973">
        <f>COUNTIF('characters in chapter'!$A$5708:$A$10837,characters!B973)</f>
        <v>0</v>
      </c>
    </row>
    <row r="974" spans="1:15">
      <c r="A974" t="s">
        <v>2893</v>
      </c>
      <c r="B974" t="s">
        <v>2894</v>
      </c>
      <c r="C974">
        <v>972</v>
      </c>
      <c r="D974">
        <v>-1</v>
      </c>
      <c r="E974">
        <v>0</v>
      </c>
      <c r="F974">
        <v>0</v>
      </c>
      <c r="K974" t="str">
        <f t="shared" si="15"/>
        <v>/index.php/Lord_Ashford</v>
      </c>
      <c r="M974" t="e">
        <f>VLOOKUP($B974,'characters in chapter'!$A$5708:$B$10837,2,FALSE)</f>
        <v>#N/A</v>
      </c>
      <c r="N974" t="e">
        <f>VLOOKUP($B974,'characters in chapter'!$D$5708:$E$10837,2,FALSE)</f>
        <v>#N/A</v>
      </c>
      <c r="O974">
        <f>COUNTIF('characters in chapter'!$A$5708:$A$10837,characters!B974)</f>
        <v>0</v>
      </c>
    </row>
    <row r="975" spans="1:15">
      <c r="A975" t="s">
        <v>3119</v>
      </c>
      <c r="B975" t="s">
        <v>1690</v>
      </c>
      <c r="C975">
        <v>973</v>
      </c>
      <c r="D975">
        <v>-1</v>
      </c>
      <c r="E975">
        <v>0</v>
      </c>
      <c r="F975">
        <v>0</v>
      </c>
      <c r="K975" t="str">
        <f t="shared" si="15"/>
        <v>/index.php/Lord_Cafferen</v>
      </c>
      <c r="M975" t="e">
        <f>VLOOKUP($B975,'characters in chapter'!$A$5708:$B$10837,2,FALSE)</f>
        <v>#N/A</v>
      </c>
      <c r="N975" t="e">
        <f>VLOOKUP($B975,'characters in chapter'!$D$5708:$E$10837,2,FALSE)</f>
        <v>#N/A</v>
      </c>
      <c r="O975">
        <f>COUNTIF('characters in chapter'!$A$5708:$A$10837,characters!B975)</f>
        <v>0</v>
      </c>
    </row>
    <row r="976" spans="1:15">
      <c r="A976" t="s">
        <v>3134</v>
      </c>
      <c r="B976" t="s">
        <v>3135</v>
      </c>
      <c r="C976">
        <v>974</v>
      </c>
      <c r="D976">
        <v>-1</v>
      </c>
      <c r="E976">
        <v>0</v>
      </c>
      <c r="F976">
        <v>0</v>
      </c>
      <c r="K976" t="str">
        <f t="shared" si="15"/>
        <v>/index.php/Lord_Caswell</v>
      </c>
      <c r="M976" t="e">
        <f>VLOOKUP($B976,'characters in chapter'!$A$5708:$B$10837,2,FALSE)</f>
        <v>#N/A</v>
      </c>
      <c r="N976" t="e">
        <f>VLOOKUP($B976,'characters in chapter'!$D$5708:$E$10837,2,FALSE)</f>
        <v>#N/A</v>
      </c>
      <c r="O976">
        <f>COUNTIF('characters in chapter'!$A$5708:$A$10837,characters!B976)</f>
        <v>0</v>
      </c>
    </row>
    <row r="977" spans="1:15">
      <c r="A977" t="s">
        <v>5471</v>
      </c>
      <c r="B977" t="s">
        <v>5472</v>
      </c>
      <c r="C977">
        <v>975</v>
      </c>
      <c r="D977">
        <v>59</v>
      </c>
      <c r="E977">
        <v>14</v>
      </c>
      <c r="F977">
        <v>266</v>
      </c>
      <c r="H977" t="s">
        <v>14143</v>
      </c>
      <c r="I977" t="s">
        <v>14154</v>
      </c>
      <c r="K977" t="str">
        <f t="shared" si="15"/>
        <v>/index.php/Lord_Walder_Frey</v>
      </c>
      <c r="M977">
        <f>VLOOKUP($B977,'characters in chapter'!$A$5708:$B$10837,2,FALSE)</f>
        <v>59</v>
      </c>
      <c r="N977">
        <f>VLOOKUP($B977,'characters in chapter'!$D$5708:$E$10837,2,FALSE)</f>
        <v>323</v>
      </c>
      <c r="O977">
        <f>COUNTIF('characters in chapter'!$A$5708:$A$10837,characters!B977)</f>
        <v>15</v>
      </c>
    </row>
    <row r="978" spans="1:15">
      <c r="A978" t="s">
        <v>4265</v>
      </c>
      <c r="B978" t="s">
        <v>4266</v>
      </c>
      <c r="C978">
        <v>976</v>
      </c>
      <c r="D978">
        <v>13</v>
      </c>
      <c r="E978">
        <v>1</v>
      </c>
      <c r="F978">
        <v>13</v>
      </c>
      <c r="K978" t="str">
        <f t="shared" si="15"/>
        <v>/index.php/Loren_Lannister</v>
      </c>
      <c r="M978">
        <f>VLOOKUP($B978,'characters in chapter'!$A$5708:$B$10837,2,FALSE)</f>
        <v>13</v>
      </c>
      <c r="N978">
        <f>VLOOKUP($B978,'characters in chapter'!$D$5708:$E$10837,2,FALSE)</f>
        <v>13</v>
      </c>
      <c r="O978">
        <f>COUNTIF('characters in chapter'!$A$5708:$A$10837,characters!B978)</f>
        <v>1</v>
      </c>
    </row>
    <row r="979" spans="1:15">
      <c r="A979" t="s">
        <v>4267</v>
      </c>
      <c r="B979" t="s">
        <v>1940</v>
      </c>
      <c r="C979">
        <v>977</v>
      </c>
      <c r="D979">
        <v>-1</v>
      </c>
      <c r="E979">
        <v>0</v>
      </c>
      <c r="F979">
        <v>0</v>
      </c>
      <c r="K979" t="str">
        <f t="shared" si="15"/>
        <v>/index.php/Lorent_Lorch</v>
      </c>
      <c r="M979" t="e">
        <f>VLOOKUP($B979,'characters in chapter'!$A$5708:$B$10837,2,FALSE)</f>
        <v>#N/A</v>
      </c>
      <c r="N979" t="e">
        <f>VLOOKUP($B979,'characters in chapter'!$D$5708:$E$10837,2,FALSE)</f>
        <v>#N/A</v>
      </c>
      <c r="O979">
        <f>COUNTIF('characters in chapter'!$A$5708:$A$10837,characters!B979)</f>
        <v>0</v>
      </c>
    </row>
    <row r="980" spans="1:15">
      <c r="A980" t="s">
        <v>4268</v>
      </c>
      <c r="B980" t="s">
        <v>1941</v>
      </c>
      <c r="C980">
        <v>978</v>
      </c>
      <c r="D980">
        <v>-1</v>
      </c>
      <c r="E980">
        <v>0</v>
      </c>
      <c r="F980">
        <v>0</v>
      </c>
      <c r="K980" t="str">
        <f t="shared" si="15"/>
        <v>/index.php/Lorent_Tyrell</v>
      </c>
      <c r="M980" t="e">
        <f>VLOOKUP($B980,'characters in chapter'!$A$5708:$B$10837,2,FALSE)</f>
        <v>#N/A</v>
      </c>
      <c r="N980" t="e">
        <f>VLOOKUP($B980,'characters in chapter'!$D$5708:$E$10837,2,FALSE)</f>
        <v>#N/A</v>
      </c>
      <c r="O980">
        <f>COUNTIF('characters in chapter'!$A$5708:$A$10837,characters!B980)</f>
        <v>0</v>
      </c>
    </row>
    <row r="981" spans="1:15">
      <c r="A981" t="s">
        <v>4269</v>
      </c>
      <c r="B981" t="s">
        <v>4270</v>
      </c>
      <c r="C981">
        <v>979</v>
      </c>
      <c r="D981">
        <v>230</v>
      </c>
      <c r="E981">
        <v>1</v>
      </c>
      <c r="F981">
        <v>230</v>
      </c>
      <c r="K981" t="str">
        <f t="shared" si="15"/>
        <v>/index.php/Loreza_Sand</v>
      </c>
      <c r="M981">
        <f>VLOOKUP($B981,'characters in chapter'!$A$5708:$B$10837,2,FALSE)</f>
        <v>230</v>
      </c>
      <c r="N981">
        <f>VLOOKUP($B981,'characters in chapter'!$D$5708:$E$10837,2,FALSE)</f>
        <v>313</v>
      </c>
      <c r="O981">
        <f>COUNTIF('characters in chapter'!$A$5708:$A$10837,characters!B981)</f>
        <v>2</v>
      </c>
    </row>
    <row r="982" spans="1:15">
      <c r="A982" t="s">
        <v>4271</v>
      </c>
      <c r="B982" t="s">
        <v>1942</v>
      </c>
      <c r="C982">
        <v>980</v>
      </c>
      <c r="D982">
        <v>-1</v>
      </c>
      <c r="E982">
        <v>0</v>
      </c>
      <c r="F982">
        <v>0</v>
      </c>
      <c r="K982" t="str">
        <f t="shared" si="15"/>
        <v>/index.php/Lorimer</v>
      </c>
      <c r="M982" t="e">
        <f>VLOOKUP($B982,'characters in chapter'!$A$5708:$B$10837,2,FALSE)</f>
        <v>#N/A</v>
      </c>
      <c r="N982" t="e">
        <f>VLOOKUP($B982,'characters in chapter'!$D$5708:$E$10837,2,FALSE)</f>
        <v>#N/A</v>
      </c>
      <c r="O982">
        <f>COUNTIF('characters in chapter'!$A$5708:$A$10837,characters!B982)</f>
        <v>0</v>
      </c>
    </row>
    <row r="983" spans="1:15">
      <c r="A983" t="s">
        <v>4272</v>
      </c>
      <c r="B983" t="s">
        <v>1943</v>
      </c>
      <c r="C983">
        <v>981</v>
      </c>
      <c r="D983">
        <v>-1</v>
      </c>
      <c r="E983">
        <v>0</v>
      </c>
      <c r="F983">
        <v>0</v>
      </c>
      <c r="K983" t="str">
        <f t="shared" si="15"/>
        <v>/index.php/Lormelle</v>
      </c>
      <c r="M983" t="e">
        <f>VLOOKUP($B983,'characters in chapter'!$A$5708:$B$10837,2,FALSE)</f>
        <v>#N/A</v>
      </c>
      <c r="N983" t="e">
        <f>VLOOKUP($B983,'characters in chapter'!$D$5708:$E$10837,2,FALSE)</f>
        <v>#N/A</v>
      </c>
      <c r="O983">
        <f>COUNTIF('characters in chapter'!$A$5708:$A$10837,characters!B983)</f>
        <v>0</v>
      </c>
    </row>
    <row r="984" spans="1:15">
      <c r="A984" t="s">
        <v>4273</v>
      </c>
      <c r="B984" t="s">
        <v>4274</v>
      </c>
      <c r="C984">
        <v>982</v>
      </c>
      <c r="D984">
        <v>124</v>
      </c>
      <c r="E984">
        <v>1</v>
      </c>
      <c r="F984">
        <v>124</v>
      </c>
      <c r="K984" t="str">
        <f t="shared" si="15"/>
        <v>/index.php/Lorren</v>
      </c>
      <c r="M984">
        <f>VLOOKUP($B984,'characters in chapter'!$A$5708:$B$10837,2,FALSE)</f>
        <v>124</v>
      </c>
      <c r="N984">
        <f>VLOOKUP($B984,'characters in chapter'!$D$5708:$E$10837,2,FALSE)</f>
        <v>124</v>
      </c>
      <c r="O984">
        <f>COUNTIF('characters in chapter'!$A$5708:$A$10837,characters!B984)</f>
        <v>1</v>
      </c>
    </row>
    <row r="985" spans="1:15">
      <c r="A985" t="s">
        <v>4275</v>
      </c>
      <c r="B985" t="s">
        <v>1944</v>
      </c>
      <c r="C985">
        <v>983</v>
      </c>
      <c r="D985">
        <v>-1</v>
      </c>
      <c r="E985">
        <v>0</v>
      </c>
      <c r="F985">
        <v>0</v>
      </c>
      <c r="K985" t="str">
        <f t="shared" si="15"/>
        <v>/index.php/Lothar</v>
      </c>
      <c r="M985" t="e">
        <f>VLOOKUP($B985,'characters in chapter'!$A$5708:$B$10837,2,FALSE)</f>
        <v>#N/A</v>
      </c>
      <c r="N985" t="e">
        <f>VLOOKUP($B985,'characters in chapter'!$D$5708:$E$10837,2,FALSE)</f>
        <v>#N/A</v>
      </c>
      <c r="O985">
        <f>COUNTIF('characters in chapter'!$A$5708:$A$10837,characters!B985)</f>
        <v>0</v>
      </c>
    </row>
    <row r="986" spans="1:15">
      <c r="A986" t="s">
        <v>4276</v>
      </c>
      <c r="B986" t="s">
        <v>4277</v>
      </c>
      <c r="C986">
        <v>984</v>
      </c>
      <c r="D986">
        <v>180</v>
      </c>
      <c r="E986">
        <v>3</v>
      </c>
      <c r="F986">
        <v>226</v>
      </c>
      <c r="K986" t="str">
        <f t="shared" si="15"/>
        <v>/index.php/Lothar_Frey</v>
      </c>
      <c r="M986">
        <f>VLOOKUP($B986,'characters in chapter'!$A$5708:$B$10837,2,FALSE)</f>
        <v>180</v>
      </c>
      <c r="N986">
        <f>VLOOKUP($B986,'characters in chapter'!$D$5708:$E$10837,2,FALSE)</f>
        <v>226</v>
      </c>
      <c r="O986">
        <f>COUNTIF('characters in chapter'!$A$5708:$A$10837,characters!B986)</f>
        <v>3</v>
      </c>
    </row>
    <row r="987" spans="1:15">
      <c r="A987" t="s">
        <v>4278</v>
      </c>
      <c r="B987" t="s">
        <v>1945</v>
      </c>
      <c r="C987">
        <v>985</v>
      </c>
      <c r="D987">
        <v>162</v>
      </c>
      <c r="E987">
        <v>1</v>
      </c>
      <c r="F987">
        <v>162</v>
      </c>
      <c r="K987" t="str">
        <f t="shared" si="15"/>
        <v>/index.php/Lothar_Mallery</v>
      </c>
      <c r="M987">
        <f>VLOOKUP($B987,'characters in chapter'!$A$5708:$B$10837,2,FALSE)</f>
        <v>162</v>
      </c>
      <c r="N987">
        <f>VLOOKUP($B987,'characters in chapter'!$D$5708:$E$10837,2,FALSE)</f>
        <v>162</v>
      </c>
      <c r="O987">
        <f>COUNTIF('characters in chapter'!$A$5708:$A$10837,characters!B987)</f>
        <v>1</v>
      </c>
    </row>
    <row r="988" spans="1:15">
      <c r="A988" t="s">
        <v>4279</v>
      </c>
      <c r="B988" t="s">
        <v>4280</v>
      </c>
      <c r="C988">
        <v>986</v>
      </c>
      <c r="D988">
        <v>-1</v>
      </c>
      <c r="E988">
        <v>0</v>
      </c>
      <c r="F988">
        <v>0</v>
      </c>
      <c r="K988" t="str">
        <f t="shared" si="15"/>
        <v>/index.php/Lotho_Lornel</v>
      </c>
      <c r="M988" t="e">
        <f>VLOOKUP($B988,'characters in chapter'!$A$5708:$B$10837,2,FALSE)</f>
        <v>#N/A</v>
      </c>
      <c r="N988" t="e">
        <f>VLOOKUP($B988,'characters in chapter'!$D$5708:$E$10837,2,FALSE)</f>
        <v>#N/A</v>
      </c>
      <c r="O988">
        <f>COUNTIF('characters in chapter'!$A$5708:$A$10837,characters!B988)</f>
        <v>0</v>
      </c>
    </row>
    <row r="989" spans="1:15">
      <c r="A989" t="s">
        <v>4281</v>
      </c>
      <c r="B989" t="s">
        <v>4282</v>
      </c>
      <c r="C989">
        <v>987</v>
      </c>
      <c r="D989">
        <v>29</v>
      </c>
      <c r="E989">
        <v>6</v>
      </c>
      <c r="F989">
        <v>269</v>
      </c>
      <c r="K989" t="str">
        <f t="shared" si="15"/>
        <v>/index.php/Lothor_Brune</v>
      </c>
      <c r="M989">
        <f>VLOOKUP($B989,'characters in chapter'!$A$5708:$B$10837,2,FALSE)</f>
        <v>29</v>
      </c>
      <c r="N989">
        <f>VLOOKUP($B989,'characters in chapter'!$D$5708:$E$10837,2,FALSE)</f>
        <v>269</v>
      </c>
      <c r="O989">
        <f>COUNTIF('characters in chapter'!$A$5708:$A$10837,characters!B989)</f>
        <v>6</v>
      </c>
    </row>
    <row r="990" spans="1:15">
      <c r="A990" t="s">
        <v>4283</v>
      </c>
      <c r="B990" t="s">
        <v>1946</v>
      </c>
      <c r="C990">
        <v>988</v>
      </c>
      <c r="D990">
        <v>241</v>
      </c>
      <c r="E990">
        <v>1</v>
      </c>
      <c r="F990">
        <v>241</v>
      </c>
      <c r="K990" t="str">
        <f t="shared" si="15"/>
        <v>/index.php/Lucamore_Strong</v>
      </c>
      <c r="M990">
        <f>VLOOKUP($B990,'characters in chapter'!$A$5708:$B$10837,2,FALSE)</f>
        <v>241</v>
      </c>
      <c r="N990">
        <f>VLOOKUP($B990,'characters in chapter'!$D$5708:$E$10837,2,FALSE)</f>
        <v>241</v>
      </c>
      <c r="O990">
        <f>COUNTIF('characters in chapter'!$A$5708:$A$10837,characters!B990)</f>
        <v>1</v>
      </c>
    </row>
    <row r="991" spans="1:15">
      <c r="A991" t="s">
        <v>4284</v>
      </c>
      <c r="B991" t="s">
        <v>1947</v>
      </c>
      <c r="C991">
        <v>989</v>
      </c>
      <c r="D991">
        <v>-1</v>
      </c>
      <c r="E991">
        <v>0</v>
      </c>
      <c r="F991">
        <v>0</v>
      </c>
      <c r="K991" t="str">
        <f t="shared" si="15"/>
        <v>/index.php/Lucan</v>
      </c>
      <c r="M991" t="e">
        <f>VLOOKUP($B991,'characters in chapter'!$A$5708:$B$10837,2,FALSE)</f>
        <v>#N/A</v>
      </c>
      <c r="N991" t="e">
        <f>VLOOKUP($B991,'characters in chapter'!$D$5708:$E$10837,2,FALSE)</f>
        <v>#N/A</v>
      </c>
      <c r="O991">
        <f>COUNTIF('characters in chapter'!$A$5708:$A$10837,characters!B991)</f>
        <v>0</v>
      </c>
    </row>
    <row r="992" spans="1:15">
      <c r="A992" t="s">
        <v>4285</v>
      </c>
      <c r="B992" t="s">
        <v>4286</v>
      </c>
      <c r="C992">
        <v>990</v>
      </c>
      <c r="D992">
        <v>-1</v>
      </c>
      <c r="E992">
        <v>0</v>
      </c>
      <c r="F992">
        <v>0</v>
      </c>
      <c r="K992" t="str">
        <f t="shared" si="15"/>
        <v>/index.php/Lucantine_Woodwright</v>
      </c>
      <c r="M992" t="e">
        <f>VLOOKUP($B992,'characters in chapter'!$A$5708:$B$10837,2,FALSE)</f>
        <v>#N/A</v>
      </c>
      <c r="N992" t="e">
        <f>VLOOKUP($B992,'characters in chapter'!$D$5708:$E$10837,2,FALSE)</f>
        <v>#N/A</v>
      </c>
      <c r="O992">
        <f>COUNTIF('characters in chapter'!$A$5708:$A$10837,characters!B992)</f>
        <v>0</v>
      </c>
    </row>
    <row r="993" spans="1:15">
      <c r="A993" t="s">
        <v>4287</v>
      </c>
      <c r="B993" t="s">
        <v>4288</v>
      </c>
      <c r="C993">
        <v>991</v>
      </c>
      <c r="D993">
        <v>-1</v>
      </c>
      <c r="E993">
        <v>0</v>
      </c>
      <c r="F993">
        <v>0</v>
      </c>
      <c r="K993" t="str">
        <f t="shared" si="15"/>
        <v>/index.php/Lucas_Blackwood</v>
      </c>
      <c r="M993">
        <f>VLOOKUP($B993,'characters in chapter'!$A$5708:$B$10837,2,FALSE)</f>
        <v>196</v>
      </c>
      <c r="N993">
        <f>VLOOKUP($B993,'characters in chapter'!$D$5708:$E$10837,2,FALSE)</f>
        <v>323</v>
      </c>
      <c r="O993">
        <f>COUNTIF('characters in chapter'!$A$5708:$A$10837,characters!B993)</f>
        <v>2</v>
      </c>
    </row>
    <row r="994" spans="1:15">
      <c r="A994" t="s">
        <v>4289</v>
      </c>
      <c r="B994" t="s">
        <v>1948</v>
      </c>
      <c r="C994">
        <v>992</v>
      </c>
      <c r="D994">
        <v>239</v>
      </c>
      <c r="E994">
        <v>2</v>
      </c>
      <c r="F994">
        <v>246</v>
      </c>
      <c r="K994" t="str">
        <f t="shared" si="15"/>
        <v>/index.php/Lucas_Codd</v>
      </c>
      <c r="M994">
        <f>VLOOKUP($B994,'characters in chapter'!$A$5708:$B$10837,2,FALSE)</f>
        <v>239</v>
      </c>
      <c r="N994">
        <f>VLOOKUP($B994,'characters in chapter'!$D$5708:$E$10837,2,FALSE)</f>
        <v>246</v>
      </c>
      <c r="O994">
        <f>COUNTIF('characters in chapter'!$A$5708:$A$10837,characters!B994)</f>
        <v>2</v>
      </c>
    </row>
    <row r="995" spans="1:15">
      <c r="A995" t="s">
        <v>4290</v>
      </c>
      <c r="B995" t="s">
        <v>1949</v>
      </c>
      <c r="C995">
        <v>993</v>
      </c>
      <c r="D995">
        <v>-1</v>
      </c>
      <c r="E995">
        <v>0</v>
      </c>
      <c r="F995">
        <v>0</v>
      </c>
      <c r="K995" t="str">
        <f t="shared" si="15"/>
        <v>/index.php/Lucas_Corbray</v>
      </c>
      <c r="M995" t="e">
        <f>VLOOKUP($B995,'characters in chapter'!$A$5708:$B$10837,2,FALSE)</f>
        <v>#N/A</v>
      </c>
      <c r="N995" t="e">
        <f>VLOOKUP($B995,'characters in chapter'!$D$5708:$E$10837,2,FALSE)</f>
        <v>#N/A</v>
      </c>
      <c r="O995">
        <f>COUNTIF('characters in chapter'!$A$5708:$A$10837,characters!B995)</f>
        <v>0</v>
      </c>
    </row>
    <row r="996" spans="1:15">
      <c r="A996" t="s">
        <v>4291</v>
      </c>
      <c r="B996" t="s">
        <v>4292</v>
      </c>
      <c r="C996">
        <v>994</v>
      </c>
      <c r="D996">
        <v>-1</v>
      </c>
      <c r="E996">
        <v>0</v>
      </c>
      <c r="F996">
        <v>0</v>
      </c>
      <c r="K996" t="str">
        <f t="shared" si="15"/>
        <v>/index.php/Lucas_Inchfield</v>
      </c>
      <c r="M996" t="e">
        <f>VLOOKUP($B996,'characters in chapter'!$A$5708:$B$10837,2,FALSE)</f>
        <v>#N/A</v>
      </c>
      <c r="N996" t="e">
        <f>VLOOKUP($B996,'characters in chapter'!$D$5708:$E$10837,2,FALSE)</f>
        <v>#N/A</v>
      </c>
      <c r="O996">
        <f>COUNTIF('characters in chapter'!$A$5708:$A$10837,characters!B996)</f>
        <v>0</v>
      </c>
    </row>
    <row r="997" spans="1:15">
      <c r="A997" t="s">
        <v>4293</v>
      </c>
      <c r="B997" t="s">
        <v>1950</v>
      </c>
      <c r="C997">
        <v>995</v>
      </c>
      <c r="D997">
        <v>-1</v>
      </c>
      <c r="E997">
        <v>0</v>
      </c>
      <c r="F997">
        <v>0</v>
      </c>
      <c r="K997" t="str">
        <f t="shared" si="15"/>
        <v>/index.php/Lucas_Lothston</v>
      </c>
      <c r="M997" t="e">
        <f>VLOOKUP($B997,'characters in chapter'!$A$5708:$B$10837,2,FALSE)</f>
        <v>#N/A</v>
      </c>
      <c r="N997" t="e">
        <f>VLOOKUP($B997,'characters in chapter'!$D$5708:$E$10837,2,FALSE)</f>
        <v>#N/A</v>
      </c>
      <c r="O997">
        <f>COUNTIF('characters in chapter'!$A$5708:$A$10837,characters!B997)</f>
        <v>0</v>
      </c>
    </row>
    <row r="998" spans="1:15">
      <c r="A998" t="s">
        <v>4294</v>
      </c>
      <c r="B998" t="s">
        <v>1951</v>
      </c>
      <c r="C998">
        <v>996</v>
      </c>
      <c r="D998">
        <v>-1</v>
      </c>
      <c r="E998">
        <v>0</v>
      </c>
      <c r="F998">
        <v>0</v>
      </c>
      <c r="K998" t="str">
        <f t="shared" si="15"/>
        <v>/index.php/Lucas_Nayland</v>
      </c>
      <c r="M998" t="e">
        <f>VLOOKUP($B998,'characters in chapter'!$A$5708:$B$10837,2,FALSE)</f>
        <v>#N/A</v>
      </c>
      <c r="N998" t="e">
        <f>VLOOKUP($B998,'characters in chapter'!$D$5708:$E$10837,2,FALSE)</f>
        <v>#N/A</v>
      </c>
      <c r="O998">
        <f>COUNTIF('characters in chapter'!$A$5708:$A$10837,characters!B998)</f>
        <v>0</v>
      </c>
    </row>
    <row r="999" spans="1:15">
      <c r="A999" t="s">
        <v>4295</v>
      </c>
      <c r="B999" t="s">
        <v>1952</v>
      </c>
      <c r="C999">
        <v>997</v>
      </c>
      <c r="D999">
        <v>-1</v>
      </c>
      <c r="E999">
        <v>0</v>
      </c>
      <c r="F999">
        <v>0</v>
      </c>
      <c r="K999" t="str">
        <f t="shared" si="15"/>
        <v>/index.php/Lucas_Roote</v>
      </c>
      <c r="M999" t="e">
        <f>VLOOKUP($B999,'characters in chapter'!$A$5708:$B$10837,2,FALSE)</f>
        <v>#N/A</v>
      </c>
      <c r="N999" t="e">
        <f>VLOOKUP($B999,'characters in chapter'!$D$5708:$E$10837,2,FALSE)</f>
        <v>#N/A</v>
      </c>
      <c r="O999">
        <f>COUNTIF('characters in chapter'!$A$5708:$A$10837,characters!B999)</f>
        <v>0</v>
      </c>
    </row>
    <row r="1000" spans="1:15">
      <c r="A1000" t="s">
        <v>4296</v>
      </c>
      <c r="B1000" t="s">
        <v>1953</v>
      </c>
      <c r="C1000">
        <v>998</v>
      </c>
      <c r="D1000">
        <v>-1</v>
      </c>
      <c r="E1000">
        <v>0</v>
      </c>
      <c r="F1000">
        <v>0</v>
      </c>
      <c r="K1000" t="str">
        <f t="shared" si="15"/>
        <v>/index.php/Lucas_Tyrell</v>
      </c>
      <c r="M1000" t="e">
        <f>VLOOKUP($B1000,'characters in chapter'!$A$5708:$B$10837,2,FALSE)</f>
        <v>#N/A</v>
      </c>
      <c r="N1000" t="e">
        <f>VLOOKUP($B1000,'characters in chapter'!$D$5708:$E$10837,2,FALSE)</f>
        <v>#N/A</v>
      </c>
      <c r="O1000">
        <f>COUNTIF('characters in chapter'!$A$5708:$A$10837,characters!B1000)</f>
        <v>0</v>
      </c>
    </row>
    <row r="1001" spans="1:15">
      <c r="A1001" t="s">
        <v>4297</v>
      </c>
      <c r="B1001" t="s">
        <v>4298</v>
      </c>
      <c r="C1001">
        <v>999</v>
      </c>
      <c r="D1001">
        <v>-1</v>
      </c>
      <c r="E1001">
        <v>0</v>
      </c>
      <c r="F1001">
        <v>0</v>
      </c>
      <c r="K1001" t="str">
        <f t="shared" si="15"/>
        <v>/index.php/Luceon_Frey</v>
      </c>
      <c r="M1001" t="e">
        <f>VLOOKUP($B1001,'characters in chapter'!$A$5708:$B$10837,2,FALSE)</f>
        <v>#N/A</v>
      </c>
      <c r="N1001" t="e">
        <f>VLOOKUP($B1001,'characters in chapter'!$D$5708:$E$10837,2,FALSE)</f>
        <v>#N/A</v>
      </c>
      <c r="O1001">
        <f>COUNTIF('characters in chapter'!$A$5708:$A$10837,characters!B1001)</f>
        <v>0</v>
      </c>
    </row>
    <row r="1002" spans="1:15">
      <c r="A1002" t="s">
        <v>4299</v>
      </c>
      <c r="B1002" t="s">
        <v>1954</v>
      </c>
      <c r="C1002">
        <v>1000</v>
      </c>
      <c r="D1002">
        <v>-1</v>
      </c>
      <c r="E1002">
        <v>0</v>
      </c>
      <c r="F1002">
        <v>0</v>
      </c>
      <c r="K1002" t="str">
        <f t="shared" si="15"/>
        <v>/index.php/Lucias_Vypren</v>
      </c>
      <c r="M1002" t="e">
        <f>VLOOKUP($B1002,'characters in chapter'!$A$5708:$B$10837,2,FALSE)</f>
        <v>#N/A</v>
      </c>
      <c r="N1002" t="e">
        <f>VLOOKUP($B1002,'characters in chapter'!$D$5708:$E$10837,2,FALSE)</f>
        <v>#N/A</v>
      </c>
      <c r="O1002">
        <f>COUNTIF('characters in chapter'!$A$5708:$A$10837,characters!B1002)</f>
        <v>0</v>
      </c>
    </row>
    <row r="1003" spans="1:15">
      <c r="A1003" t="s">
        <v>4300</v>
      </c>
      <c r="B1003" t="s">
        <v>1955</v>
      </c>
      <c r="C1003">
        <v>1001</v>
      </c>
      <c r="D1003">
        <v>-1</v>
      </c>
      <c r="E1003">
        <v>0</v>
      </c>
      <c r="F1003">
        <v>0</v>
      </c>
      <c r="K1003" t="str">
        <f t="shared" si="15"/>
        <v>/index.php/Lucifer_Hardy</v>
      </c>
      <c r="M1003" t="e">
        <f>VLOOKUP($B1003,'characters in chapter'!$A$5708:$B$10837,2,FALSE)</f>
        <v>#N/A</v>
      </c>
      <c r="N1003" t="e">
        <f>VLOOKUP($B1003,'characters in chapter'!$D$5708:$E$10837,2,FALSE)</f>
        <v>#N/A</v>
      </c>
      <c r="O1003">
        <f>COUNTIF('characters in chapter'!$A$5708:$A$10837,characters!B1003)</f>
        <v>0</v>
      </c>
    </row>
    <row r="1004" spans="1:15">
      <c r="A1004" t="s">
        <v>4301</v>
      </c>
      <c r="B1004" t="s">
        <v>1956</v>
      </c>
      <c r="C1004">
        <v>1002</v>
      </c>
      <c r="D1004">
        <v>-1</v>
      </c>
      <c r="E1004">
        <v>0</v>
      </c>
      <c r="F1004">
        <v>0</v>
      </c>
      <c r="K1004" t="str">
        <f t="shared" si="15"/>
        <v>/index.php/Lucimore_Botley</v>
      </c>
      <c r="M1004" t="e">
        <f>VLOOKUP($B1004,'characters in chapter'!$A$5708:$B$10837,2,FALSE)</f>
        <v>#N/A</v>
      </c>
      <c r="N1004" t="e">
        <f>VLOOKUP($B1004,'characters in chapter'!$D$5708:$E$10837,2,FALSE)</f>
        <v>#N/A</v>
      </c>
      <c r="O1004">
        <f>COUNTIF('characters in chapter'!$A$5708:$A$10837,characters!B1004)</f>
        <v>0</v>
      </c>
    </row>
    <row r="1005" spans="1:15">
      <c r="A1005" t="s">
        <v>4302</v>
      </c>
      <c r="B1005" t="s">
        <v>1957</v>
      </c>
      <c r="C1005">
        <v>1003</v>
      </c>
      <c r="D1005">
        <v>-1</v>
      </c>
      <c r="E1005">
        <v>0</v>
      </c>
      <c r="F1005">
        <v>0</v>
      </c>
      <c r="K1005" t="str">
        <f t="shared" si="15"/>
        <v>/index.php/Lucion_Lannister</v>
      </c>
      <c r="M1005" t="e">
        <f>VLOOKUP($B1005,'characters in chapter'!$A$5708:$B$10837,2,FALSE)</f>
        <v>#N/A</v>
      </c>
      <c r="N1005" t="e">
        <f>VLOOKUP($B1005,'characters in chapter'!$D$5708:$E$10837,2,FALSE)</f>
        <v>#N/A</v>
      </c>
      <c r="O1005">
        <f>COUNTIF('characters in chapter'!$A$5708:$A$10837,characters!B1005)</f>
        <v>0</v>
      </c>
    </row>
    <row r="1006" spans="1:15">
      <c r="A1006" t="s">
        <v>4303</v>
      </c>
      <c r="B1006" t="s">
        <v>1958</v>
      </c>
      <c r="C1006">
        <v>1004</v>
      </c>
      <c r="D1006">
        <v>-1</v>
      </c>
      <c r="E1006">
        <v>0</v>
      </c>
      <c r="F1006">
        <v>0</v>
      </c>
      <c r="K1006" t="str">
        <f t="shared" si="15"/>
        <v>/index.php/Luco_Prestayn</v>
      </c>
      <c r="M1006" t="e">
        <f>VLOOKUP($B1006,'characters in chapter'!$A$5708:$B$10837,2,FALSE)</f>
        <v>#N/A</v>
      </c>
      <c r="N1006" t="e">
        <f>VLOOKUP($B1006,'characters in chapter'!$D$5708:$E$10837,2,FALSE)</f>
        <v>#N/A</v>
      </c>
      <c r="O1006">
        <f>COUNTIF('characters in chapter'!$A$5708:$A$10837,characters!B1006)</f>
        <v>0</v>
      </c>
    </row>
    <row r="1007" spans="1:15">
      <c r="A1007" t="s">
        <v>4304</v>
      </c>
      <c r="B1007" t="s">
        <v>4305</v>
      </c>
      <c r="C1007">
        <v>1005</v>
      </c>
      <c r="D1007">
        <v>-1</v>
      </c>
      <c r="E1007">
        <v>0</v>
      </c>
      <c r="F1007">
        <v>0</v>
      </c>
      <c r="K1007" t="str">
        <f t="shared" si="15"/>
        <v>/index.php/Lucos</v>
      </c>
      <c r="M1007" t="e">
        <f>VLOOKUP($B1007,'characters in chapter'!$A$5708:$B$10837,2,FALSE)</f>
        <v>#N/A</v>
      </c>
      <c r="N1007" t="e">
        <f>VLOOKUP($B1007,'characters in chapter'!$D$5708:$E$10837,2,FALSE)</f>
        <v>#N/A</v>
      </c>
      <c r="O1007">
        <f>COUNTIF('characters in chapter'!$A$5708:$A$10837,characters!B1007)</f>
        <v>0</v>
      </c>
    </row>
    <row r="1008" spans="1:15">
      <c r="A1008" t="s">
        <v>4306</v>
      </c>
      <c r="B1008" t="s">
        <v>1959</v>
      </c>
      <c r="C1008">
        <v>1006</v>
      </c>
      <c r="D1008">
        <v>-1</v>
      </c>
      <c r="E1008">
        <v>0</v>
      </c>
      <c r="F1008">
        <v>0</v>
      </c>
      <c r="K1008" t="str">
        <f t="shared" si="15"/>
        <v>/index.php/Lucos_Chyttering</v>
      </c>
      <c r="M1008" t="e">
        <f>VLOOKUP($B1008,'characters in chapter'!$A$5708:$B$10837,2,FALSE)</f>
        <v>#N/A</v>
      </c>
      <c r="N1008" t="e">
        <f>VLOOKUP($B1008,'characters in chapter'!$D$5708:$E$10837,2,FALSE)</f>
        <v>#N/A</v>
      </c>
      <c r="O1008">
        <f>COUNTIF('characters in chapter'!$A$5708:$A$10837,characters!B1008)</f>
        <v>0</v>
      </c>
    </row>
    <row r="1009" spans="1:15">
      <c r="A1009" t="s">
        <v>4307</v>
      </c>
      <c r="B1009" t="s">
        <v>4308</v>
      </c>
      <c r="C1009">
        <v>1007</v>
      </c>
      <c r="D1009">
        <v>-1</v>
      </c>
      <c r="E1009">
        <v>0</v>
      </c>
      <c r="F1009">
        <v>0</v>
      </c>
      <c r="K1009" t="str">
        <f t="shared" si="15"/>
        <v>/index.php/Luke</v>
      </c>
      <c r="M1009" t="e">
        <f>VLOOKUP($B1009,'characters in chapter'!$A$5708:$B$10837,2,FALSE)</f>
        <v>#N/A</v>
      </c>
      <c r="N1009" t="e">
        <f>VLOOKUP($B1009,'characters in chapter'!$D$5708:$E$10837,2,FALSE)</f>
        <v>#N/A</v>
      </c>
      <c r="O1009">
        <f>COUNTIF('characters in chapter'!$A$5708:$A$10837,characters!B1009)</f>
        <v>0</v>
      </c>
    </row>
    <row r="1010" spans="1:15">
      <c r="A1010" t="s">
        <v>4309</v>
      </c>
      <c r="B1010" t="s">
        <v>1960</v>
      </c>
      <c r="C1010">
        <v>1008</v>
      </c>
      <c r="D1010">
        <v>-1</v>
      </c>
      <c r="E1010">
        <v>0</v>
      </c>
      <c r="F1010">
        <v>0</v>
      </c>
      <c r="K1010" t="str">
        <f t="shared" si="15"/>
        <v>/index.php/Lum</v>
      </c>
      <c r="M1010" t="e">
        <f>VLOOKUP($B1010,'characters in chapter'!$A$5708:$B$10837,2,FALSE)</f>
        <v>#N/A</v>
      </c>
      <c r="N1010" t="e">
        <f>VLOOKUP($B1010,'characters in chapter'!$D$5708:$E$10837,2,FALSE)</f>
        <v>#N/A</v>
      </c>
      <c r="O1010">
        <f>COUNTIF('characters in chapter'!$A$5708:$A$10837,characters!B1010)</f>
        <v>0</v>
      </c>
    </row>
    <row r="1011" spans="1:15">
      <c r="A1011" t="s">
        <v>4310</v>
      </c>
      <c r="B1011" t="s">
        <v>4311</v>
      </c>
      <c r="C1011">
        <v>1009</v>
      </c>
      <c r="D1011">
        <v>-1</v>
      </c>
      <c r="E1011">
        <v>0</v>
      </c>
      <c r="F1011">
        <v>0</v>
      </c>
      <c r="K1011" t="str">
        <f t="shared" si="15"/>
        <v>/index.php/Luthor_Tyrell</v>
      </c>
      <c r="M1011" t="e">
        <f>VLOOKUP($B1011,'characters in chapter'!$A$5708:$B$10837,2,FALSE)</f>
        <v>#N/A</v>
      </c>
      <c r="N1011" t="e">
        <f>VLOOKUP($B1011,'characters in chapter'!$D$5708:$E$10837,2,FALSE)</f>
        <v>#N/A</v>
      </c>
      <c r="O1011">
        <f>COUNTIF('characters in chapter'!$A$5708:$A$10837,characters!B1011)</f>
        <v>0</v>
      </c>
    </row>
    <row r="1012" spans="1:15">
      <c r="A1012" t="s">
        <v>4312</v>
      </c>
      <c r="B1012" t="s">
        <v>4313</v>
      </c>
      <c r="C1012">
        <v>1010</v>
      </c>
      <c r="D1012">
        <v>-1</v>
      </c>
      <c r="E1012">
        <v>0</v>
      </c>
      <c r="F1012">
        <v>0</v>
      </c>
      <c r="K1012" t="str">
        <f t="shared" si="15"/>
        <v>/index.php/Luthor_Tyrell_(son_of_Moryn)</v>
      </c>
      <c r="M1012" t="e">
        <f>VLOOKUP($B1012,'characters in chapter'!$A$5708:$B$10837,2,FALSE)</f>
        <v>#N/A</v>
      </c>
      <c r="N1012" t="e">
        <f>VLOOKUP($B1012,'characters in chapter'!$D$5708:$E$10837,2,FALSE)</f>
        <v>#N/A</v>
      </c>
      <c r="O1012">
        <f>COUNTIF('characters in chapter'!$A$5708:$A$10837,characters!B1012)</f>
        <v>0</v>
      </c>
    </row>
    <row r="1013" spans="1:15">
      <c r="A1013" t="s">
        <v>4314</v>
      </c>
      <c r="B1013" t="s">
        <v>4315</v>
      </c>
      <c r="C1013">
        <v>1011</v>
      </c>
      <c r="D1013">
        <v>-1</v>
      </c>
      <c r="E1013">
        <v>0</v>
      </c>
      <c r="F1013">
        <v>0</v>
      </c>
      <c r="K1013" t="str">
        <f t="shared" si="15"/>
        <v>/index.php/Luthor_Tyrell_(son_of_Theodore)</v>
      </c>
      <c r="M1013" t="e">
        <f>VLOOKUP($B1013,'characters in chapter'!$A$5708:$B$10837,2,FALSE)</f>
        <v>#N/A</v>
      </c>
      <c r="N1013" t="e">
        <f>VLOOKUP($B1013,'characters in chapter'!$D$5708:$E$10837,2,FALSE)</f>
        <v>#N/A</v>
      </c>
      <c r="O1013">
        <f>COUNTIF('characters in chapter'!$A$5708:$A$10837,characters!B1013)</f>
        <v>0</v>
      </c>
    </row>
    <row r="1014" spans="1:15">
      <c r="A1014" t="s">
        <v>4316</v>
      </c>
      <c r="B1014" t="s">
        <v>4317</v>
      </c>
      <c r="C1014">
        <v>1012</v>
      </c>
      <c r="D1014">
        <v>326</v>
      </c>
      <c r="E1014">
        <v>1</v>
      </c>
      <c r="F1014">
        <v>326</v>
      </c>
      <c r="K1014" t="str">
        <f t="shared" si="15"/>
        <v>/index.php/Luton</v>
      </c>
      <c r="M1014">
        <f>VLOOKUP($B1014,'characters in chapter'!$A$5708:$B$10837,2,FALSE)</f>
        <v>321</v>
      </c>
      <c r="N1014">
        <f>VLOOKUP($B1014,'characters in chapter'!$D$5708:$E$10837,2,FALSE)</f>
        <v>326</v>
      </c>
      <c r="O1014">
        <f>COUNTIF('characters in chapter'!$A$5708:$A$10837,characters!B1014)</f>
        <v>2</v>
      </c>
    </row>
    <row r="1015" spans="1:15">
      <c r="A1015" t="s">
        <v>4318</v>
      </c>
      <c r="B1015" t="s">
        <v>4319</v>
      </c>
      <c r="C1015">
        <v>1013</v>
      </c>
      <c r="D1015">
        <v>2</v>
      </c>
      <c r="E1015">
        <v>24</v>
      </c>
      <c r="F1015">
        <v>143</v>
      </c>
      <c r="H1015" t="s">
        <v>14143</v>
      </c>
      <c r="I1015" t="s">
        <v>14142</v>
      </c>
      <c r="K1015" t="str">
        <f t="shared" si="15"/>
        <v>/index.php/Luwin</v>
      </c>
      <c r="M1015">
        <f>VLOOKUP($B1015,'characters in chapter'!$A$5708:$B$10837,2,FALSE)</f>
        <v>2</v>
      </c>
      <c r="N1015">
        <f>VLOOKUP($B1015,'characters in chapter'!$D$5708:$E$10837,2,FALSE)</f>
        <v>316</v>
      </c>
      <c r="O1015">
        <f>COUNTIF('characters in chapter'!$A$5708:$A$10837,characters!B1015)</f>
        <v>26</v>
      </c>
    </row>
    <row r="1016" spans="1:15">
      <c r="A1016" t="s">
        <v>4320</v>
      </c>
      <c r="B1016" t="s">
        <v>4321</v>
      </c>
      <c r="C1016">
        <v>1014</v>
      </c>
      <c r="D1016">
        <v>278</v>
      </c>
      <c r="E1016">
        <v>1</v>
      </c>
      <c r="F1016">
        <v>278</v>
      </c>
      <c r="K1016" t="str">
        <f t="shared" si="15"/>
        <v>/index.php/Lyanna_Mormont</v>
      </c>
      <c r="M1016">
        <f>VLOOKUP($B1016,'characters in chapter'!$A$5708:$B$10837,2,FALSE)</f>
        <v>278</v>
      </c>
      <c r="N1016">
        <f>VLOOKUP($B1016,'characters in chapter'!$D$5708:$E$10837,2,FALSE)</f>
        <v>317</v>
      </c>
      <c r="O1016">
        <f>COUNTIF('characters in chapter'!$A$5708:$A$10837,characters!B1016)</f>
        <v>2</v>
      </c>
    </row>
    <row r="1017" spans="1:15">
      <c r="A1017" t="s">
        <v>4322</v>
      </c>
      <c r="B1017" t="s">
        <v>4323</v>
      </c>
      <c r="C1017">
        <v>1015</v>
      </c>
      <c r="D1017">
        <v>4</v>
      </c>
      <c r="E1017">
        <v>15</v>
      </c>
      <c r="F1017">
        <v>347</v>
      </c>
      <c r="G1017" t="s">
        <v>14140</v>
      </c>
      <c r="H1017" t="s">
        <v>14142</v>
      </c>
      <c r="I1017" t="s">
        <v>14143</v>
      </c>
      <c r="K1017" t="str">
        <f t="shared" si="15"/>
        <v>/index.php/Lyanna_Stark</v>
      </c>
      <c r="M1017">
        <f>VLOOKUP($B1017,'characters in chapter'!$A$5708:$B$10837,2,FALSE)</f>
        <v>4</v>
      </c>
      <c r="N1017">
        <f>VLOOKUP($B1017,'characters in chapter'!$D$5708:$E$10837,2,FALSE)</f>
        <v>347</v>
      </c>
      <c r="O1017">
        <f>COUNTIF('characters in chapter'!$A$5708:$A$10837,characters!B1017)</f>
        <v>16</v>
      </c>
    </row>
    <row r="1018" spans="1:15">
      <c r="A1018" t="s">
        <v>4324</v>
      </c>
      <c r="B1018" t="s">
        <v>4325</v>
      </c>
      <c r="C1018">
        <v>1016</v>
      </c>
      <c r="D1018">
        <v>-1</v>
      </c>
      <c r="E1018">
        <v>0</v>
      </c>
      <c r="F1018">
        <v>0</v>
      </c>
      <c r="K1018" t="str">
        <f t="shared" si="15"/>
        <v>/index.php/Lyessa_Flint</v>
      </c>
      <c r="M1018" t="e">
        <f>VLOOKUP($B1018,'characters in chapter'!$A$5708:$B$10837,2,FALSE)</f>
        <v>#N/A</v>
      </c>
      <c r="N1018" t="e">
        <f>VLOOKUP($B1018,'characters in chapter'!$D$5708:$E$10837,2,FALSE)</f>
        <v>#N/A</v>
      </c>
      <c r="O1018">
        <f>COUNTIF('characters in chapter'!$A$5708:$A$10837,characters!B1018)</f>
        <v>0</v>
      </c>
    </row>
    <row r="1019" spans="1:15">
      <c r="A1019" t="s">
        <v>4326</v>
      </c>
      <c r="B1019" t="s">
        <v>4327</v>
      </c>
      <c r="C1019">
        <v>1017</v>
      </c>
      <c r="D1019">
        <v>119</v>
      </c>
      <c r="E1019">
        <v>5</v>
      </c>
      <c r="F1019">
        <v>266</v>
      </c>
      <c r="K1019" t="str">
        <f t="shared" si="15"/>
        <v>/index.php/Lyle_Crakehall</v>
      </c>
      <c r="M1019">
        <f>VLOOKUP($B1019,'characters in chapter'!$A$5708:$B$10837,2,FALSE)</f>
        <v>119</v>
      </c>
      <c r="N1019">
        <f>VLOOKUP($B1019,'characters in chapter'!$D$5708:$E$10837,2,FALSE)</f>
        <v>266</v>
      </c>
      <c r="O1019">
        <f>COUNTIF('characters in chapter'!$A$5708:$A$10837,characters!B1019)</f>
        <v>5</v>
      </c>
    </row>
    <row r="1020" spans="1:15">
      <c r="A1020" t="s">
        <v>4328</v>
      </c>
      <c r="B1020" t="s">
        <v>1961</v>
      </c>
      <c r="C1020">
        <v>1018</v>
      </c>
      <c r="D1020">
        <v>-1</v>
      </c>
      <c r="E1020">
        <v>0</v>
      </c>
      <c r="F1020">
        <v>0</v>
      </c>
      <c r="K1020" t="str">
        <f t="shared" si="15"/>
        <v>/index.php/Lyman_Darry</v>
      </c>
      <c r="M1020">
        <f>VLOOKUP($B1020,'characters in chapter'!$A$5708:$B$10837,2,FALSE)</f>
        <v>81</v>
      </c>
      <c r="N1020">
        <f>VLOOKUP($B1020,'characters in chapter'!$D$5708:$E$10837,2,FALSE)</f>
        <v>81</v>
      </c>
      <c r="O1020">
        <f>COUNTIF('characters in chapter'!$A$5708:$A$10837,characters!B1020)</f>
        <v>1</v>
      </c>
    </row>
    <row r="1021" spans="1:15">
      <c r="A1021" t="s">
        <v>4329</v>
      </c>
      <c r="B1021" t="s">
        <v>1962</v>
      </c>
      <c r="C1021">
        <v>1019</v>
      </c>
      <c r="D1021">
        <v>217</v>
      </c>
      <c r="E1021">
        <v>1</v>
      </c>
      <c r="F1021">
        <v>217</v>
      </c>
      <c r="K1021" t="str">
        <f t="shared" si="15"/>
        <v>/index.php/Lymond_Goodbrook</v>
      </c>
      <c r="M1021">
        <f>VLOOKUP($B1021,'characters in chapter'!$A$5708:$B$10837,2,FALSE)</f>
        <v>217</v>
      </c>
      <c r="N1021">
        <f>VLOOKUP($B1021,'characters in chapter'!$D$5708:$E$10837,2,FALSE)</f>
        <v>217</v>
      </c>
      <c r="O1021">
        <f>COUNTIF('characters in chapter'!$A$5708:$A$10837,characters!B1021)</f>
        <v>1</v>
      </c>
    </row>
    <row r="1022" spans="1:15">
      <c r="A1022" t="s">
        <v>4330</v>
      </c>
      <c r="B1022" t="s">
        <v>1963</v>
      </c>
      <c r="C1022">
        <v>1020</v>
      </c>
      <c r="D1022">
        <v>167</v>
      </c>
      <c r="E1022">
        <v>1</v>
      </c>
      <c r="F1022">
        <v>167</v>
      </c>
      <c r="K1022" t="str">
        <f t="shared" si="15"/>
        <v>/index.php/Lymond_Lychester</v>
      </c>
      <c r="M1022">
        <f>VLOOKUP($B1022,'characters in chapter'!$A$5708:$B$10837,2,FALSE)</f>
        <v>167</v>
      </c>
      <c r="N1022">
        <f>VLOOKUP($B1022,'characters in chapter'!$D$5708:$E$10837,2,FALSE)</f>
        <v>167</v>
      </c>
      <c r="O1022">
        <f>COUNTIF('characters in chapter'!$A$5708:$A$10837,characters!B1022)</f>
        <v>1</v>
      </c>
    </row>
    <row r="1023" spans="1:15">
      <c r="A1023" t="s">
        <v>4331</v>
      </c>
      <c r="B1023" t="s">
        <v>1964</v>
      </c>
      <c r="C1023">
        <v>1021</v>
      </c>
      <c r="D1023">
        <v>106</v>
      </c>
      <c r="E1023">
        <v>1</v>
      </c>
      <c r="F1023">
        <v>106</v>
      </c>
      <c r="K1023" t="str">
        <f t="shared" si="15"/>
        <v>/index.php/Lymond_Vikary</v>
      </c>
      <c r="M1023">
        <f>VLOOKUP($B1023,'characters in chapter'!$A$5708:$B$10837,2,FALSE)</f>
        <v>106</v>
      </c>
      <c r="N1023">
        <f>VLOOKUP($B1023,'characters in chapter'!$D$5708:$E$10837,2,FALSE)</f>
        <v>106</v>
      </c>
      <c r="O1023">
        <f>COUNTIF('characters in chapter'!$A$5708:$A$10837,characters!B1023)</f>
        <v>1</v>
      </c>
    </row>
    <row r="1024" spans="1:15">
      <c r="A1024" t="s">
        <v>4332</v>
      </c>
      <c r="B1024" t="s">
        <v>4333</v>
      </c>
      <c r="C1024">
        <v>1022</v>
      </c>
      <c r="D1024">
        <v>238</v>
      </c>
      <c r="E1024">
        <v>2</v>
      </c>
      <c r="F1024">
        <v>251</v>
      </c>
      <c r="K1024" t="str">
        <f t="shared" si="15"/>
        <v>/index.php/Lyn_Corbray</v>
      </c>
      <c r="M1024">
        <f>VLOOKUP($B1024,'characters in chapter'!$A$5708:$B$10837,2,FALSE)</f>
        <v>238</v>
      </c>
      <c r="N1024">
        <f>VLOOKUP($B1024,'characters in chapter'!$D$5708:$E$10837,2,FALSE)</f>
        <v>251</v>
      </c>
      <c r="O1024">
        <f>COUNTIF('characters in chapter'!$A$5708:$A$10837,characters!B1024)</f>
        <v>2</v>
      </c>
    </row>
    <row r="1025" spans="1:15">
      <c r="A1025" t="s">
        <v>4334</v>
      </c>
      <c r="B1025" t="s">
        <v>1965</v>
      </c>
      <c r="C1025">
        <v>1023</v>
      </c>
      <c r="D1025">
        <v>-1</v>
      </c>
      <c r="E1025">
        <v>0</v>
      </c>
      <c r="F1025">
        <v>0</v>
      </c>
      <c r="K1025" t="str">
        <f t="shared" si="15"/>
        <v>/index.php/Lync</v>
      </c>
      <c r="M1025" t="e">
        <f>VLOOKUP($B1025,'characters in chapter'!$A$5708:$B$10837,2,FALSE)</f>
        <v>#N/A</v>
      </c>
      <c r="N1025" t="e">
        <f>VLOOKUP($B1025,'characters in chapter'!$D$5708:$E$10837,2,FALSE)</f>
        <v>#N/A</v>
      </c>
      <c r="O1025">
        <f>COUNTIF('characters in chapter'!$A$5708:$A$10837,characters!B1025)</f>
        <v>0</v>
      </c>
    </row>
    <row r="1026" spans="1:15">
      <c r="A1026" t="s">
        <v>4335</v>
      </c>
      <c r="B1026" t="s">
        <v>4336</v>
      </c>
      <c r="C1026">
        <v>1024</v>
      </c>
      <c r="D1026">
        <v>86</v>
      </c>
      <c r="E1026">
        <v>2</v>
      </c>
      <c r="F1026">
        <v>273</v>
      </c>
      <c r="K1026" t="str">
        <f t="shared" ref="K1026:K1089" si="16">A1026</f>
        <v>/index.php/Lynesse_Hightower</v>
      </c>
      <c r="M1026">
        <f>VLOOKUP($B1026,'characters in chapter'!$A$5708:$B$10837,2,FALSE)</f>
        <v>86</v>
      </c>
      <c r="N1026">
        <f>VLOOKUP($B1026,'characters in chapter'!$D$5708:$E$10837,2,FALSE)</f>
        <v>273</v>
      </c>
      <c r="O1026">
        <f>COUNTIF('characters in chapter'!$A$5708:$A$10837,characters!B1026)</f>
        <v>2</v>
      </c>
    </row>
    <row r="1027" spans="1:15">
      <c r="A1027" t="s">
        <v>4337</v>
      </c>
      <c r="B1027" t="s">
        <v>4338</v>
      </c>
      <c r="C1027">
        <v>1025</v>
      </c>
      <c r="D1027">
        <v>-1</v>
      </c>
      <c r="E1027">
        <v>0</v>
      </c>
      <c r="F1027">
        <v>0</v>
      </c>
      <c r="K1027" t="str">
        <f t="shared" si="16"/>
        <v>/index.php/Lyonel</v>
      </c>
      <c r="M1027" t="e">
        <f>VLOOKUP($B1027,'characters in chapter'!$A$5708:$B$10837,2,FALSE)</f>
        <v>#N/A</v>
      </c>
      <c r="N1027" t="e">
        <f>VLOOKUP($B1027,'characters in chapter'!$D$5708:$E$10837,2,FALSE)</f>
        <v>#N/A</v>
      </c>
      <c r="O1027">
        <f>COUNTIF('characters in chapter'!$A$5708:$A$10837,characters!B1027)</f>
        <v>0</v>
      </c>
    </row>
    <row r="1028" spans="1:15">
      <c r="A1028" t="s">
        <v>4339</v>
      </c>
      <c r="B1028" t="s">
        <v>4340</v>
      </c>
      <c r="C1028">
        <v>1026</v>
      </c>
      <c r="D1028">
        <v>-1</v>
      </c>
      <c r="E1028">
        <v>0</v>
      </c>
      <c r="F1028">
        <v>0</v>
      </c>
      <c r="K1028" t="str">
        <f t="shared" si="16"/>
        <v>/index.php/Lyonel_Baratheon</v>
      </c>
      <c r="M1028" t="e">
        <f>VLOOKUP($B1028,'characters in chapter'!$A$5708:$B$10837,2,FALSE)</f>
        <v>#N/A</v>
      </c>
      <c r="N1028" t="e">
        <f>VLOOKUP($B1028,'characters in chapter'!$D$5708:$E$10837,2,FALSE)</f>
        <v>#N/A</v>
      </c>
      <c r="O1028">
        <f>COUNTIF('characters in chapter'!$A$5708:$A$10837,characters!B1028)</f>
        <v>0</v>
      </c>
    </row>
    <row r="1029" spans="1:15">
      <c r="A1029" t="s">
        <v>4341</v>
      </c>
      <c r="B1029" t="s">
        <v>1966</v>
      </c>
      <c r="C1029">
        <v>1027</v>
      </c>
      <c r="D1029">
        <v>238</v>
      </c>
      <c r="E1029">
        <v>3</v>
      </c>
      <c r="F1029">
        <v>269</v>
      </c>
      <c r="K1029" t="str">
        <f t="shared" si="16"/>
        <v>/index.php/Lyonel_Corbray</v>
      </c>
      <c r="M1029">
        <f>VLOOKUP($B1029,'characters in chapter'!$A$5708:$B$10837,2,FALSE)</f>
        <v>238</v>
      </c>
      <c r="N1029">
        <f>VLOOKUP($B1029,'characters in chapter'!$D$5708:$E$10837,2,FALSE)</f>
        <v>269</v>
      </c>
      <c r="O1029">
        <f>COUNTIF('characters in chapter'!$A$5708:$A$10837,characters!B1029)</f>
        <v>3</v>
      </c>
    </row>
    <row r="1030" spans="1:15">
      <c r="A1030" t="s">
        <v>4342</v>
      </c>
      <c r="B1030" t="s">
        <v>1967</v>
      </c>
      <c r="C1030">
        <v>1028</v>
      </c>
      <c r="D1030">
        <v>-1</v>
      </c>
      <c r="E1030">
        <v>0</v>
      </c>
      <c r="F1030">
        <v>0</v>
      </c>
      <c r="K1030" t="str">
        <f t="shared" si="16"/>
        <v>/index.php/Lyonel_Frey</v>
      </c>
      <c r="M1030" t="e">
        <f>VLOOKUP($B1030,'characters in chapter'!$A$5708:$B$10837,2,FALSE)</f>
        <v>#N/A</v>
      </c>
      <c r="N1030" t="e">
        <f>VLOOKUP($B1030,'characters in chapter'!$D$5708:$E$10837,2,FALSE)</f>
        <v>#N/A</v>
      </c>
      <c r="O1030">
        <f>COUNTIF('characters in chapter'!$A$5708:$A$10837,characters!B1030)</f>
        <v>0</v>
      </c>
    </row>
    <row r="1031" spans="1:15">
      <c r="A1031" t="s">
        <v>4343</v>
      </c>
      <c r="B1031" t="s">
        <v>1968</v>
      </c>
      <c r="C1031">
        <v>1029</v>
      </c>
      <c r="D1031">
        <v>-1</v>
      </c>
      <c r="E1031">
        <v>0</v>
      </c>
      <c r="F1031">
        <v>0</v>
      </c>
      <c r="K1031" t="str">
        <f t="shared" si="16"/>
        <v>/index.php/Lyonel_Selmy</v>
      </c>
      <c r="M1031" t="e">
        <f>VLOOKUP($B1031,'characters in chapter'!$A$5708:$B$10837,2,FALSE)</f>
        <v>#N/A</v>
      </c>
      <c r="N1031" t="e">
        <f>VLOOKUP($B1031,'characters in chapter'!$D$5708:$E$10837,2,FALSE)</f>
        <v>#N/A</v>
      </c>
      <c r="O1031">
        <f>COUNTIF('characters in chapter'!$A$5708:$A$10837,characters!B1031)</f>
        <v>0</v>
      </c>
    </row>
    <row r="1032" spans="1:15">
      <c r="A1032" t="s">
        <v>4344</v>
      </c>
      <c r="B1032" t="s">
        <v>1969</v>
      </c>
      <c r="C1032">
        <v>1030</v>
      </c>
      <c r="D1032">
        <v>-1</v>
      </c>
      <c r="E1032">
        <v>0</v>
      </c>
      <c r="F1032">
        <v>0</v>
      </c>
      <c r="K1032" t="str">
        <f t="shared" si="16"/>
        <v>/index.php/Lyonel_Tyrell</v>
      </c>
      <c r="M1032" t="e">
        <f>VLOOKUP($B1032,'characters in chapter'!$A$5708:$B$10837,2,FALSE)</f>
        <v>#N/A</v>
      </c>
      <c r="N1032" t="e">
        <f>VLOOKUP($B1032,'characters in chapter'!$D$5708:$E$10837,2,FALSE)</f>
        <v>#N/A</v>
      </c>
      <c r="O1032">
        <f>COUNTIF('characters in chapter'!$A$5708:$A$10837,characters!B1032)</f>
        <v>0</v>
      </c>
    </row>
    <row r="1033" spans="1:15">
      <c r="A1033" t="s">
        <v>4345</v>
      </c>
      <c r="B1033" t="s">
        <v>4346</v>
      </c>
      <c r="C1033">
        <v>1031</v>
      </c>
      <c r="D1033">
        <v>-1</v>
      </c>
      <c r="E1033">
        <v>0</v>
      </c>
      <c r="F1033">
        <v>0</v>
      </c>
      <c r="K1033" t="str">
        <f t="shared" si="16"/>
        <v>/index.php/Lyra_Mormont</v>
      </c>
      <c r="M1033">
        <f>VLOOKUP($B1033,'characters in chapter'!$A$5708:$B$10837,2,FALSE)</f>
        <v>317</v>
      </c>
      <c r="N1033">
        <f>VLOOKUP($B1033,'characters in chapter'!$D$5708:$E$10837,2,FALSE)</f>
        <v>317</v>
      </c>
      <c r="O1033">
        <f>COUNTIF('characters in chapter'!$A$5708:$A$10837,characters!B1033)</f>
        <v>1</v>
      </c>
    </row>
    <row r="1034" spans="1:15">
      <c r="A1034" t="s">
        <v>4347</v>
      </c>
      <c r="B1034" t="s">
        <v>1970</v>
      </c>
      <c r="C1034">
        <v>1032</v>
      </c>
      <c r="D1034">
        <v>-1</v>
      </c>
      <c r="E1034">
        <v>0</v>
      </c>
      <c r="F1034">
        <v>0</v>
      </c>
      <c r="K1034" t="str">
        <f t="shared" si="16"/>
        <v>/index.php/Lysa_Meadows</v>
      </c>
      <c r="M1034" t="e">
        <f>VLOOKUP($B1034,'characters in chapter'!$A$5708:$B$10837,2,FALSE)</f>
        <v>#N/A</v>
      </c>
      <c r="N1034" t="e">
        <f>VLOOKUP($B1034,'characters in chapter'!$D$5708:$E$10837,2,FALSE)</f>
        <v>#N/A</v>
      </c>
      <c r="O1034">
        <f>COUNTIF('characters in chapter'!$A$5708:$A$10837,characters!B1034)</f>
        <v>0</v>
      </c>
    </row>
    <row r="1035" spans="1:15">
      <c r="A1035" t="s">
        <v>4348</v>
      </c>
      <c r="B1035" t="s">
        <v>4349</v>
      </c>
      <c r="C1035">
        <v>1033</v>
      </c>
      <c r="D1035">
        <v>12</v>
      </c>
      <c r="E1035">
        <v>2</v>
      </c>
      <c r="F1035">
        <v>261</v>
      </c>
      <c r="K1035" t="str">
        <f t="shared" si="16"/>
        <v>/index.php/Lysa_Tully</v>
      </c>
      <c r="M1035">
        <f>VLOOKUP($B1035,'characters in chapter'!$A$5708:$B$10837,2,FALSE)</f>
        <v>12</v>
      </c>
      <c r="N1035">
        <f>VLOOKUP($B1035,'characters in chapter'!$D$5708:$E$10837,2,FALSE)</f>
        <v>261</v>
      </c>
      <c r="O1035">
        <f>COUNTIF('characters in chapter'!$A$5708:$A$10837,characters!B1035)</f>
        <v>4</v>
      </c>
    </row>
    <row r="1036" spans="1:15">
      <c r="A1036" t="s">
        <v>4350</v>
      </c>
      <c r="B1036" t="s">
        <v>1971</v>
      </c>
      <c r="C1036">
        <v>1034</v>
      </c>
      <c r="D1036">
        <v>-1</v>
      </c>
      <c r="E1036">
        <v>0</v>
      </c>
      <c r="F1036">
        <v>0</v>
      </c>
      <c r="K1036" t="str">
        <f t="shared" si="16"/>
        <v>/index.php/Lythene_Frey</v>
      </c>
      <c r="M1036" t="e">
        <f>VLOOKUP($B1036,'characters in chapter'!$A$5708:$B$10837,2,FALSE)</f>
        <v>#N/A</v>
      </c>
      <c r="N1036" t="e">
        <f>VLOOKUP($B1036,'characters in chapter'!$D$5708:$E$10837,2,FALSE)</f>
        <v>#N/A</v>
      </c>
      <c r="O1036">
        <f>COUNTIF('characters in chapter'!$A$5708:$A$10837,characters!B1036)</f>
        <v>0</v>
      </c>
    </row>
    <row r="1037" spans="1:15">
      <c r="A1037" t="s">
        <v>4351</v>
      </c>
      <c r="B1037" t="s">
        <v>1972</v>
      </c>
      <c r="C1037">
        <v>1035</v>
      </c>
      <c r="D1037">
        <v>20</v>
      </c>
      <c r="E1037">
        <v>24</v>
      </c>
      <c r="F1037">
        <v>347</v>
      </c>
      <c r="H1037" t="s">
        <v>14143</v>
      </c>
      <c r="I1037" t="s">
        <v>14151</v>
      </c>
      <c r="K1037" t="str">
        <f t="shared" si="16"/>
        <v>/index.php/Mace_Tyrell</v>
      </c>
      <c r="M1037">
        <f>VLOOKUP($B1037,'characters in chapter'!$A$5708:$B$10837,2,FALSE)</f>
        <v>20</v>
      </c>
      <c r="N1037">
        <f>VLOOKUP($B1037,'characters in chapter'!$D$5708:$E$10837,2,FALSE)</f>
        <v>347</v>
      </c>
      <c r="O1037">
        <f>COUNTIF('characters in chapter'!$A$5708:$A$10837,characters!B1037)</f>
        <v>25</v>
      </c>
    </row>
    <row r="1038" spans="1:15">
      <c r="A1038" t="s">
        <v>4352</v>
      </c>
      <c r="B1038" t="s">
        <v>4353</v>
      </c>
      <c r="C1038">
        <v>1036</v>
      </c>
      <c r="D1038">
        <v>174</v>
      </c>
      <c r="E1038">
        <v>1</v>
      </c>
      <c r="F1038">
        <v>174</v>
      </c>
      <c r="K1038" t="str">
        <f t="shared" si="16"/>
        <v>/index.php/Mad_Huntsman</v>
      </c>
      <c r="M1038">
        <f>VLOOKUP($B1038,'characters in chapter'!$A$5708:$B$10837,2,FALSE)</f>
        <v>174</v>
      </c>
      <c r="N1038">
        <f>VLOOKUP($B1038,'characters in chapter'!$D$5708:$E$10837,2,FALSE)</f>
        <v>174</v>
      </c>
      <c r="O1038">
        <f>COUNTIF('characters in chapter'!$A$5708:$A$10837,characters!B1038)</f>
        <v>1</v>
      </c>
    </row>
    <row r="1039" spans="1:15">
      <c r="A1039" t="s">
        <v>4354</v>
      </c>
      <c r="B1039" t="s">
        <v>1973</v>
      </c>
      <c r="C1039">
        <v>1037</v>
      </c>
      <c r="D1039">
        <v>238</v>
      </c>
      <c r="E1039">
        <v>1</v>
      </c>
      <c r="F1039">
        <v>238</v>
      </c>
      <c r="K1039" t="str">
        <f t="shared" si="16"/>
        <v>/index.php/Maddy</v>
      </c>
      <c r="M1039">
        <f>VLOOKUP($B1039,'characters in chapter'!$A$5708:$B$10837,2,FALSE)</f>
        <v>238</v>
      </c>
      <c r="N1039">
        <f>VLOOKUP($B1039,'characters in chapter'!$D$5708:$E$10837,2,FALSE)</f>
        <v>238</v>
      </c>
      <c r="O1039">
        <f>COUNTIF('characters in chapter'!$A$5708:$A$10837,characters!B1039)</f>
        <v>1</v>
      </c>
    </row>
    <row r="1040" spans="1:15">
      <c r="A1040" t="s">
        <v>4355</v>
      </c>
      <c r="B1040" t="s">
        <v>4356</v>
      </c>
      <c r="C1040">
        <v>1038</v>
      </c>
      <c r="D1040">
        <v>21</v>
      </c>
      <c r="E1040">
        <v>2</v>
      </c>
      <c r="F1040">
        <v>190</v>
      </c>
      <c r="K1040" t="str">
        <f t="shared" si="16"/>
        <v>/index.php/Maege_Mormont</v>
      </c>
      <c r="M1040">
        <f>VLOOKUP($B1040,'characters in chapter'!$A$5708:$B$10837,2,FALSE)</f>
        <v>21</v>
      </c>
      <c r="N1040">
        <f>VLOOKUP($B1040,'characters in chapter'!$D$5708:$E$10837,2,FALSE)</f>
        <v>190</v>
      </c>
      <c r="O1040">
        <f>COUNTIF('characters in chapter'!$A$5708:$A$10837,characters!B1040)</f>
        <v>2</v>
      </c>
    </row>
    <row r="1041" spans="1:15">
      <c r="A1041" t="s">
        <v>4357</v>
      </c>
      <c r="B1041" t="s">
        <v>1974</v>
      </c>
      <c r="C1041">
        <v>1039</v>
      </c>
      <c r="D1041">
        <v>-1</v>
      </c>
      <c r="E1041">
        <v>0</v>
      </c>
      <c r="F1041">
        <v>0</v>
      </c>
      <c r="K1041" t="str">
        <f t="shared" si="16"/>
        <v>/index.php/Maegelle_Frey</v>
      </c>
      <c r="M1041" t="e">
        <f>VLOOKUP($B1041,'characters in chapter'!$A$5708:$B$10837,2,FALSE)</f>
        <v>#N/A</v>
      </c>
      <c r="N1041" t="e">
        <f>VLOOKUP($B1041,'characters in chapter'!$D$5708:$E$10837,2,FALSE)</f>
        <v>#N/A</v>
      </c>
      <c r="O1041">
        <f>COUNTIF('characters in chapter'!$A$5708:$A$10837,characters!B1041)</f>
        <v>0</v>
      </c>
    </row>
    <row r="1042" spans="1:15">
      <c r="A1042" t="s">
        <v>4358</v>
      </c>
      <c r="B1042" t="s">
        <v>4359</v>
      </c>
      <c r="C1042">
        <v>1040</v>
      </c>
      <c r="D1042">
        <v>18</v>
      </c>
      <c r="E1042">
        <v>4</v>
      </c>
      <c r="F1042">
        <v>256</v>
      </c>
      <c r="G1042" t="s">
        <v>14140</v>
      </c>
      <c r="K1042" t="str">
        <f t="shared" si="16"/>
        <v>/index.php/Maegor_I_Targaryen</v>
      </c>
      <c r="M1042">
        <f>VLOOKUP($B1042,'characters in chapter'!$A$5708:$B$10837,2,FALSE)</f>
        <v>18</v>
      </c>
      <c r="N1042">
        <f>VLOOKUP($B1042,'characters in chapter'!$D$5708:$E$10837,2,FALSE)</f>
        <v>256</v>
      </c>
      <c r="O1042">
        <f>COUNTIF('characters in chapter'!$A$5708:$A$10837,characters!B1042)</f>
        <v>4</v>
      </c>
    </row>
    <row r="1043" spans="1:15">
      <c r="A1043" t="s">
        <v>4360</v>
      </c>
      <c r="B1043" t="s">
        <v>1975</v>
      </c>
      <c r="C1043">
        <v>1041</v>
      </c>
      <c r="D1043">
        <v>-1</v>
      </c>
      <c r="E1043">
        <v>0</v>
      </c>
      <c r="F1043">
        <v>0</v>
      </c>
      <c r="K1043" t="str">
        <f t="shared" si="16"/>
        <v>/index.php/Maekar_Targaryen</v>
      </c>
      <c r="M1043" t="e">
        <f>VLOOKUP($B1043,'characters in chapter'!$A$5708:$B$10837,2,FALSE)</f>
        <v>#N/A</v>
      </c>
      <c r="N1043" t="e">
        <f>VLOOKUP($B1043,'characters in chapter'!$D$5708:$E$10837,2,FALSE)</f>
        <v>#N/A</v>
      </c>
      <c r="O1043">
        <f>COUNTIF('characters in chapter'!$A$5708:$A$10837,characters!B1043)</f>
        <v>0</v>
      </c>
    </row>
    <row r="1044" spans="1:15">
      <c r="A1044" t="s">
        <v>4361</v>
      </c>
      <c r="B1044" t="s">
        <v>4362</v>
      </c>
      <c r="C1044">
        <v>1042</v>
      </c>
      <c r="D1044">
        <v>190</v>
      </c>
      <c r="E1044">
        <v>1</v>
      </c>
      <c r="F1044">
        <v>190</v>
      </c>
      <c r="K1044" t="str">
        <f t="shared" si="16"/>
        <v>/index.php/Maelys_Blackfyre</v>
      </c>
      <c r="M1044">
        <f>VLOOKUP($B1044,'characters in chapter'!$A$5708:$B$10837,2,FALSE)</f>
        <v>190</v>
      </c>
      <c r="N1044">
        <f>VLOOKUP($B1044,'characters in chapter'!$D$5708:$E$10837,2,FALSE)</f>
        <v>190</v>
      </c>
      <c r="O1044">
        <f>COUNTIF('characters in chapter'!$A$5708:$A$10837,characters!B1044)</f>
        <v>1</v>
      </c>
    </row>
    <row r="1045" spans="1:15">
      <c r="A1045" t="s">
        <v>4363</v>
      </c>
      <c r="B1045" t="s">
        <v>4364</v>
      </c>
      <c r="C1045">
        <v>1043</v>
      </c>
      <c r="D1045">
        <v>-1</v>
      </c>
      <c r="E1045">
        <v>0</v>
      </c>
      <c r="F1045">
        <v>0</v>
      </c>
      <c r="K1045" t="str">
        <f t="shared" si="16"/>
        <v>/index.php/Maerie_(Goodwife)</v>
      </c>
      <c r="M1045" t="e">
        <f>VLOOKUP($B1045,'characters in chapter'!$A$5708:$B$10837,2,FALSE)</f>
        <v>#N/A</v>
      </c>
      <c r="N1045" t="e">
        <f>VLOOKUP($B1045,'characters in chapter'!$D$5708:$E$10837,2,FALSE)</f>
        <v>#N/A</v>
      </c>
      <c r="O1045">
        <f>COUNTIF('characters in chapter'!$A$5708:$A$10837,characters!B1045)</f>
        <v>0</v>
      </c>
    </row>
    <row r="1046" spans="1:15">
      <c r="A1046" t="s">
        <v>4365</v>
      </c>
      <c r="B1046" t="s">
        <v>4366</v>
      </c>
      <c r="C1046">
        <v>1044</v>
      </c>
      <c r="D1046">
        <v>-1</v>
      </c>
      <c r="E1046">
        <v>0</v>
      </c>
      <c r="F1046">
        <v>0</v>
      </c>
      <c r="K1046" t="str">
        <f t="shared" si="16"/>
        <v>/index.php/Maerie_(Whore)</v>
      </c>
      <c r="M1046" t="e">
        <f>VLOOKUP($B1046,'characters in chapter'!$A$5708:$B$10837,2,FALSE)</f>
        <v>#N/A</v>
      </c>
      <c r="N1046" t="e">
        <f>VLOOKUP($B1046,'characters in chapter'!$D$5708:$E$10837,2,FALSE)</f>
        <v>#N/A</v>
      </c>
      <c r="O1046">
        <f>COUNTIF('characters in chapter'!$A$5708:$A$10837,characters!B1046)</f>
        <v>0</v>
      </c>
    </row>
    <row r="1047" spans="1:15">
      <c r="A1047" t="s">
        <v>2686</v>
      </c>
      <c r="B1047" t="s">
        <v>2687</v>
      </c>
      <c r="C1047">
        <v>1045</v>
      </c>
      <c r="D1047">
        <v>0</v>
      </c>
      <c r="E1047">
        <v>18</v>
      </c>
      <c r="F1047">
        <v>285</v>
      </c>
      <c r="H1047" t="s">
        <v>14152</v>
      </c>
      <c r="K1047" t="str">
        <f t="shared" si="16"/>
        <v>/index.php/Maester_Aemon</v>
      </c>
      <c r="M1047">
        <f>VLOOKUP($B1047,'characters in chapter'!$A$5708:$B$10837,2,FALSE)</f>
        <v>0</v>
      </c>
      <c r="N1047">
        <f>VLOOKUP($B1047,'characters in chapter'!$D$5708:$E$10837,2,FALSE)</f>
        <v>319</v>
      </c>
      <c r="O1047">
        <f>COUNTIF('characters in chapter'!$A$5708:$A$10837,characters!B1047)</f>
        <v>20</v>
      </c>
    </row>
    <row r="1048" spans="1:15">
      <c r="A1048" t="s">
        <v>3235</v>
      </c>
      <c r="B1048" t="s">
        <v>3236</v>
      </c>
      <c r="C1048">
        <v>1046</v>
      </c>
      <c r="D1048">
        <v>74</v>
      </c>
      <c r="E1048">
        <v>4</v>
      </c>
      <c r="F1048">
        <v>228</v>
      </c>
      <c r="K1048" t="str">
        <f t="shared" si="16"/>
        <v>/index.php/Maester_Cressen</v>
      </c>
      <c r="M1048">
        <f>VLOOKUP($B1048,'characters in chapter'!$A$5708:$B$10837,2,FALSE)</f>
        <v>74</v>
      </c>
      <c r="N1048">
        <f>VLOOKUP($B1048,'characters in chapter'!$D$5708:$E$10837,2,FALSE)</f>
        <v>228</v>
      </c>
      <c r="O1048">
        <f>COUNTIF('characters in chapter'!$A$5708:$A$10837,characters!B1048)</f>
        <v>4</v>
      </c>
    </row>
    <row r="1049" spans="1:15">
      <c r="A1049" t="s">
        <v>4367</v>
      </c>
      <c r="B1049" t="s">
        <v>4368</v>
      </c>
      <c r="C1049">
        <v>1047</v>
      </c>
      <c r="D1049">
        <v>209</v>
      </c>
      <c r="E1049">
        <v>1</v>
      </c>
      <c r="F1049">
        <v>209</v>
      </c>
      <c r="H1049" t="s">
        <v>15246</v>
      </c>
      <c r="K1049" t="str">
        <f t="shared" si="16"/>
        <v>/index.php/Mag_Mar_Tun_Doh_Weg</v>
      </c>
      <c r="M1049">
        <f>VLOOKUP($B1049,'characters in chapter'!$A$5708:$B$10837,2,FALSE)</f>
        <v>209</v>
      </c>
      <c r="N1049">
        <f>VLOOKUP($B1049,'characters in chapter'!$D$5708:$E$10837,2,FALSE)</f>
        <v>310</v>
      </c>
      <c r="O1049">
        <f>COUNTIF('characters in chapter'!$A$5708:$A$10837,characters!B1049)</f>
        <v>3</v>
      </c>
    </row>
    <row r="1050" spans="1:15">
      <c r="A1050" t="s">
        <v>4369</v>
      </c>
      <c r="B1050" t="s">
        <v>4370</v>
      </c>
      <c r="C1050">
        <v>1048</v>
      </c>
      <c r="D1050">
        <v>252</v>
      </c>
      <c r="E1050">
        <v>2</v>
      </c>
      <c r="F1050">
        <v>264</v>
      </c>
      <c r="G1050" t="s">
        <v>14140</v>
      </c>
      <c r="H1050" t="s">
        <v>14141</v>
      </c>
      <c r="K1050" t="str">
        <f t="shared" si="16"/>
        <v>/index.php/Maggy</v>
      </c>
      <c r="M1050">
        <f>VLOOKUP($B1050,'characters in chapter'!$A$5708:$B$10837,2,FALSE)</f>
        <v>252</v>
      </c>
      <c r="N1050">
        <f>VLOOKUP($B1050,'characters in chapter'!$D$5708:$E$10837,2,FALSE)</f>
        <v>264</v>
      </c>
      <c r="O1050">
        <f>COUNTIF('characters in chapter'!$A$5708:$A$10837,characters!B1050)</f>
        <v>2</v>
      </c>
    </row>
    <row r="1051" spans="1:15">
      <c r="A1051" t="s">
        <v>4371</v>
      </c>
      <c r="B1051" t="s">
        <v>1976</v>
      </c>
      <c r="C1051">
        <v>1049</v>
      </c>
      <c r="D1051">
        <v>-1</v>
      </c>
      <c r="E1051">
        <v>0</v>
      </c>
      <c r="F1051">
        <v>0</v>
      </c>
      <c r="K1051" t="str">
        <f t="shared" si="16"/>
        <v>/index.php/Mago</v>
      </c>
      <c r="M1051" t="e">
        <f>VLOOKUP($B1051,'characters in chapter'!$A$5708:$B$10837,2,FALSE)</f>
        <v>#N/A</v>
      </c>
      <c r="N1051" t="e">
        <f>VLOOKUP($B1051,'characters in chapter'!$D$5708:$E$10837,2,FALSE)</f>
        <v>#N/A</v>
      </c>
      <c r="O1051">
        <f>COUNTIF('characters in chapter'!$A$5708:$A$10837,characters!B1051)</f>
        <v>0</v>
      </c>
    </row>
    <row r="1052" spans="1:15">
      <c r="A1052" t="s">
        <v>4372</v>
      </c>
      <c r="B1052" t="s">
        <v>1977</v>
      </c>
      <c r="C1052">
        <v>1050</v>
      </c>
      <c r="D1052">
        <v>-1</v>
      </c>
      <c r="E1052">
        <v>0</v>
      </c>
      <c r="F1052">
        <v>0</v>
      </c>
      <c r="K1052" t="str">
        <f t="shared" si="16"/>
        <v>/index.php/Malcolm</v>
      </c>
      <c r="M1052" t="e">
        <f>VLOOKUP($B1052,'characters in chapter'!$A$5708:$B$10837,2,FALSE)</f>
        <v>#N/A</v>
      </c>
      <c r="N1052" t="e">
        <f>VLOOKUP($B1052,'characters in chapter'!$D$5708:$E$10837,2,FALSE)</f>
        <v>#N/A</v>
      </c>
      <c r="O1052">
        <f>COUNTIF('characters in chapter'!$A$5708:$A$10837,characters!B1052)</f>
        <v>0</v>
      </c>
    </row>
    <row r="1053" spans="1:15">
      <c r="A1053" t="s">
        <v>4373</v>
      </c>
      <c r="B1053" t="s">
        <v>1978</v>
      </c>
      <c r="C1053">
        <v>1051</v>
      </c>
      <c r="D1053">
        <v>87</v>
      </c>
      <c r="E1053">
        <v>1</v>
      </c>
      <c r="F1053">
        <v>87</v>
      </c>
      <c r="K1053" t="str">
        <f t="shared" si="16"/>
        <v>/index.php/Mallador_Locke</v>
      </c>
      <c r="M1053">
        <f>VLOOKUP($B1053,'characters in chapter'!$A$5708:$B$10837,2,FALSE)</f>
        <v>87</v>
      </c>
      <c r="N1053">
        <f>VLOOKUP($B1053,'characters in chapter'!$D$5708:$E$10837,2,FALSE)</f>
        <v>87</v>
      </c>
      <c r="O1053">
        <f>COUNTIF('characters in chapter'!$A$5708:$A$10837,characters!B1053)</f>
        <v>1</v>
      </c>
    </row>
    <row r="1054" spans="1:15">
      <c r="A1054" t="s">
        <v>4374</v>
      </c>
      <c r="B1054" t="s">
        <v>1979</v>
      </c>
      <c r="C1054">
        <v>1052</v>
      </c>
      <c r="D1054">
        <v>27</v>
      </c>
      <c r="E1054">
        <v>1</v>
      </c>
      <c r="F1054">
        <v>27</v>
      </c>
      <c r="K1054" t="str">
        <f t="shared" si="16"/>
        <v>/index.php/Malleon</v>
      </c>
      <c r="M1054">
        <f>VLOOKUP($B1054,'characters in chapter'!$A$5708:$B$10837,2,FALSE)</f>
        <v>27</v>
      </c>
      <c r="N1054">
        <f>VLOOKUP($B1054,'characters in chapter'!$D$5708:$E$10837,2,FALSE)</f>
        <v>27</v>
      </c>
      <c r="O1054">
        <f>COUNTIF('characters in chapter'!$A$5708:$A$10837,characters!B1054)</f>
        <v>1</v>
      </c>
    </row>
    <row r="1055" spans="1:15">
      <c r="A1055" t="s">
        <v>4375</v>
      </c>
      <c r="B1055" t="s">
        <v>1980</v>
      </c>
      <c r="C1055">
        <v>1053</v>
      </c>
      <c r="D1055">
        <v>-1</v>
      </c>
      <c r="E1055">
        <v>0</v>
      </c>
      <c r="F1055">
        <v>0</v>
      </c>
      <c r="K1055" t="str">
        <f t="shared" si="16"/>
        <v>/index.php/Malliard</v>
      </c>
      <c r="M1055" t="e">
        <f>VLOOKUP($B1055,'characters in chapter'!$A$5708:$B$10837,2,FALSE)</f>
        <v>#N/A</v>
      </c>
      <c r="N1055" t="e">
        <f>VLOOKUP($B1055,'characters in chapter'!$D$5708:$E$10837,2,FALSE)</f>
        <v>#N/A</v>
      </c>
      <c r="O1055">
        <f>COUNTIF('characters in chapter'!$A$5708:$A$10837,characters!B1055)</f>
        <v>0</v>
      </c>
    </row>
    <row r="1056" spans="1:15">
      <c r="A1056" t="s">
        <v>4378</v>
      </c>
      <c r="B1056" t="s">
        <v>4379</v>
      </c>
      <c r="C1056">
        <v>1054</v>
      </c>
      <c r="D1056">
        <v>-1</v>
      </c>
      <c r="E1056">
        <v>0</v>
      </c>
      <c r="F1056">
        <v>0</v>
      </c>
      <c r="K1056" t="str">
        <f t="shared" si="16"/>
        <v>/index.php/Mallor</v>
      </c>
      <c r="M1056" t="e">
        <f>VLOOKUP($B1056,'characters in chapter'!$A$5708:$B$10837,2,FALSE)</f>
        <v>#N/A</v>
      </c>
      <c r="N1056" t="e">
        <f>VLOOKUP($B1056,'characters in chapter'!$D$5708:$E$10837,2,FALSE)</f>
        <v>#N/A</v>
      </c>
      <c r="O1056">
        <f>COUNTIF('characters in chapter'!$A$5708:$A$10837,characters!B1056)</f>
        <v>0</v>
      </c>
    </row>
    <row r="1057" spans="1:15">
      <c r="A1057" t="s">
        <v>4376</v>
      </c>
      <c r="B1057" t="s">
        <v>4377</v>
      </c>
      <c r="C1057">
        <v>1055</v>
      </c>
      <c r="D1057">
        <v>-1</v>
      </c>
      <c r="E1057">
        <v>0</v>
      </c>
      <c r="F1057">
        <v>0</v>
      </c>
      <c r="K1057" t="str">
        <f t="shared" si="16"/>
        <v>/index.php/Mallor_(Knight)</v>
      </c>
      <c r="M1057" t="e">
        <f>VLOOKUP($B1057,'characters in chapter'!$A$5708:$B$10837,2,FALSE)</f>
        <v>#N/A</v>
      </c>
      <c r="N1057" t="e">
        <f>VLOOKUP($B1057,'characters in chapter'!$D$5708:$E$10837,2,FALSE)</f>
        <v>#N/A</v>
      </c>
      <c r="O1057">
        <f>COUNTIF('characters in chapter'!$A$5708:$A$10837,characters!B1057)</f>
        <v>0</v>
      </c>
    </row>
    <row r="1058" spans="1:15">
      <c r="A1058" t="s">
        <v>4380</v>
      </c>
      <c r="B1058" t="s">
        <v>1981</v>
      </c>
      <c r="C1058">
        <v>1056</v>
      </c>
      <c r="D1058">
        <v>-1</v>
      </c>
      <c r="E1058">
        <v>0</v>
      </c>
      <c r="F1058">
        <v>0</v>
      </c>
      <c r="K1058" t="str">
        <f t="shared" si="16"/>
        <v>/index.php/Malwyn_Frey</v>
      </c>
      <c r="M1058" t="e">
        <f>VLOOKUP($B1058,'characters in chapter'!$A$5708:$B$10837,2,FALSE)</f>
        <v>#N/A</v>
      </c>
      <c r="N1058" t="e">
        <f>VLOOKUP($B1058,'characters in chapter'!$D$5708:$E$10837,2,FALSE)</f>
        <v>#N/A</v>
      </c>
      <c r="O1058">
        <f>COUNTIF('characters in chapter'!$A$5708:$A$10837,characters!B1058)</f>
        <v>0</v>
      </c>
    </row>
    <row r="1059" spans="1:15">
      <c r="A1059" t="s">
        <v>4381</v>
      </c>
      <c r="B1059" t="s">
        <v>4382</v>
      </c>
      <c r="C1059">
        <v>1057</v>
      </c>
      <c r="D1059">
        <v>1</v>
      </c>
      <c r="E1059">
        <v>29</v>
      </c>
      <c r="F1059">
        <v>344</v>
      </c>
      <c r="H1059" t="s">
        <v>14150</v>
      </c>
      <c r="K1059" t="str">
        <f t="shared" si="16"/>
        <v>/index.php/Mance_Rayder</v>
      </c>
      <c r="M1059">
        <f>VLOOKUP($B1059,'characters in chapter'!$A$5708:$B$10837,2,FALSE)</f>
        <v>1</v>
      </c>
      <c r="N1059">
        <f>VLOOKUP($B1059,'characters in chapter'!$D$5708:$E$10837,2,FALSE)</f>
        <v>344</v>
      </c>
      <c r="O1059">
        <f>COUNTIF('characters in chapter'!$A$5708:$A$10837,characters!B1059)</f>
        <v>39</v>
      </c>
    </row>
    <row r="1060" spans="1:15">
      <c r="A1060" t="s">
        <v>4383</v>
      </c>
      <c r="B1060" t="s">
        <v>4384</v>
      </c>
      <c r="C1060">
        <v>1058</v>
      </c>
      <c r="D1060">
        <v>77</v>
      </c>
      <c r="E1060">
        <v>6</v>
      </c>
      <c r="F1060">
        <v>157</v>
      </c>
      <c r="K1060" t="str">
        <f t="shared" si="16"/>
        <v>/index.php/Mandon_Moore</v>
      </c>
      <c r="M1060">
        <f>VLOOKUP($B1060,'characters in chapter'!$A$5708:$B$10837,2,FALSE)</f>
        <v>77</v>
      </c>
      <c r="N1060">
        <f>VLOOKUP($B1060,'characters in chapter'!$D$5708:$E$10837,2,FALSE)</f>
        <v>157</v>
      </c>
      <c r="O1060">
        <f>COUNTIF('characters in chapter'!$A$5708:$A$10837,characters!B1060)</f>
        <v>6</v>
      </c>
    </row>
    <row r="1061" spans="1:15">
      <c r="A1061" t="s">
        <v>4385</v>
      </c>
      <c r="B1061" t="s">
        <v>4386</v>
      </c>
      <c r="C1061">
        <v>1059</v>
      </c>
      <c r="D1061">
        <v>-1</v>
      </c>
      <c r="E1061">
        <v>0</v>
      </c>
      <c r="F1061">
        <v>0</v>
      </c>
      <c r="K1061" t="str">
        <f t="shared" si="16"/>
        <v>/index.php/Manfred_Dondarrion</v>
      </c>
      <c r="M1061" t="e">
        <f>VLOOKUP($B1061,'characters in chapter'!$A$5708:$B$10837,2,FALSE)</f>
        <v>#N/A</v>
      </c>
      <c r="N1061" t="e">
        <f>VLOOKUP($B1061,'characters in chapter'!$D$5708:$E$10837,2,FALSE)</f>
        <v>#N/A</v>
      </c>
      <c r="O1061">
        <f>COUNTIF('characters in chapter'!$A$5708:$A$10837,characters!B1061)</f>
        <v>0</v>
      </c>
    </row>
    <row r="1062" spans="1:15">
      <c r="A1062" t="s">
        <v>4387</v>
      </c>
      <c r="B1062" t="s">
        <v>1982</v>
      </c>
      <c r="C1062">
        <v>1060</v>
      </c>
      <c r="D1062">
        <v>-1</v>
      </c>
      <c r="E1062">
        <v>0</v>
      </c>
      <c r="F1062">
        <v>0</v>
      </c>
      <c r="K1062" t="str">
        <f t="shared" si="16"/>
        <v>/index.php/Manfred_Lothston</v>
      </c>
      <c r="M1062" t="e">
        <f>VLOOKUP($B1062,'characters in chapter'!$A$5708:$B$10837,2,FALSE)</f>
        <v>#N/A</v>
      </c>
      <c r="N1062" t="e">
        <f>VLOOKUP($B1062,'characters in chapter'!$D$5708:$E$10837,2,FALSE)</f>
        <v>#N/A</v>
      </c>
      <c r="O1062">
        <f>COUNTIF('characters in chapter'!$A$5708:$A$10837,characters!B1062)</f>
        <v>0</v>
      </c>
    </row>
    <row r="1063" spans="1:15">
      <c r="A1063" t="s">
        <v>4388</v>
      </c>
      <c r="B1063" t="s">
        <v>1983</v>
      </c>
      <c r="C1063">
        <v>1061</v>
      </c>
      <c r="D1063">
        <v>-1</v>
      </c>
      <c r="E1063">
        <v>0</v>
      </c>
      <c r="F1063">
        <v>0</v>
      </c>
      <c r="K1063" t="str">
        <f t="shared" si="16"/>
        <v>/index.php/Manfred_Swann</v>
      </c>
      <c r="M1063" t="e">
        <f>VLOOKUP($B1063,'characters in chapter'!$A$5708:$B$10837,2,FALSE)</f>
        <v>#N/A</v>
      </c>
      <c r="N1063" t="e">
        <f>VLOOKUP($B1063,'characters in chapter'!$D$5708:$E$10837,2,FALSE)</f>
        <v>#N/A</v>
      </c>
      <c r="O1063">
        <f>COUNTIF('characters in chapter'!$A$5708:$A$10837,characters!B1063)</f>
        <v>0</v>
      </c>
    </row>
    <row r="1064" spans="1:15">
      <c r="A1064" t="s">
        <v>4389</v>
      </c>
      <c r="B1064" t="s">
        <v>1984</v>
      </c>
      <c r="C1064">
        <v>1062</v>
      </c>
      <c r="D1064">
        <v>230</v>
      </c>
      <c r="E1064">
        <v>1</v>
      </c>
      <c r="F1064">
        <v>230</v>
      </c>
      <c r="K1064" t="str">
        <f t="shared" si="16"/>
        <v>/index.php/Manfrey_Martell</v>
      </c>
      <c r="M1064">
        <f>VLOOKUP($B1064,'characters in chapter'!$A$5708:$B$10837,2,FALSE)</f>
        <v>230</v>
      </c>
      <c r="N1064">
        <f>VLOOKUP($B1064,'characters in chapter'!$D$5708:$E$10837,2,FALSE)</f>
        <v>230</v>
      </c>
      <c r="O1064">
        <f>COUNTIF('characters in chapter'!$A$5708:$A$10837,characters!B1064)</f>
        <v>1</v>
      </c>
    </row>
    <row r="1065" spans="1:15">
      <c r="A1065" t="s">
        <v>4390</v>
      </c>
      <c r="B1065" t="s">
        <v>4391</v>
      </c>
      <c r="C1065">
        <v>1063</v>
      </c>
      <c r="D1065">
        <v>-1</v>
      </c>
      <c r="E1065">
        <v>0</v>
      </c>
      <c r="F1065">
        <v>0</v>
      </c>
      <c r="K1065" t="str">
        <f t="shared" si="16"/>
        <v>/index.php/Manfryd_Lothston</v>
      </c>
      <c r="M1065" t="e">
        <f>VLOOKUP($B1065,'characters in chapter'!$A$5708:$B$10837,2,FALSE)</f>
        <v>#N/A</v>
      </c>
      <c r="N1065" t="e">
        <f>VLOOKUP($B1065,'characters in chapter'!$D$5708:$E$10837,2,FALSE)</f>
        <v>#N/A</v>
      </c>
      <c r="O1065">
        <f>COUNTIF('characters in chapter'!$A$5708:$A$10837,characters!B1065)</f>
        <v>0</v>
      </c>
    </row>
    <row r="1066" spans="1:15">
      <c r="A1066" t="s">
        <v>4392</v>
      </c>
      <c r="B1066" t="s">
        <v>1985</v>
      </c>
      <c r="C1066">
        <v>1064</v>
      </c>
      <c r="D1066">
        <v>-1</v>
      </c>
      <c r="E1066">
        <v>0</v>
      </c>
      <c r="F1066">
        <v>0</v>
      </c>
      <c r="K1066" t="str">
        <f t="shared" si="16"/>
        <v>/index.php/Manfryd_Yew</v>
      </c>
      <c r="M1066" t="e">
        <f>VLOOKUP($B1066,'characters in chapter'!$A$5708:$B$10837,2,FALSE)</f>
        <v>#N/A</v>
      </c>
      <c r="N1066" t="e">
        <f>VLOOKUP($B1066,'characters in chapter'!$D$5708:$E$10837,2,FALSE)</f>
        <v>#N/A</v>
      </c>
      <c r="O1066">
        <f>COUNTIF('characters in chapter'!$A$5708:$A$10837,characters!B1066)</f>
        <v>0</v>
      </c>
    </row>
    <row r="1067" spans="1:15">
      <c r="A1067" t="s">
        <v>4393</v>
      </c>
      <c r="B1067" t="s">
        <v>1986</v>
      </c>
      <c r="C1067">
        <v>1065</v>
      </c>
      <c r="D1067">
        <v>-1</v>
      </c>
      <c r="E1067">
        <v>0</v>
      </c>
      <c r="F1067">
        <v>0</v>
      </c>
      <c r="K1067" t="str">
        <f t="shared" si="16"/>
        <v>/index.php/Marei</v>
      </c>
      <c r="M1067" t="e">
        <f>VLOOKUP($B1067,'characters in chapter'!$A$5708:$B$10837,2,FALSE)</f>
        <v>#N/A</v>
      </c>
      <c r="N1067" t="e">
        <f>VLOOKUP($B1067,'characters in chapter'!$D$5708:$E$10837,2,FALSE)</f>
        <v>#N/A</v>
      </c>
      <c r="O1067">
        <f>COUNTIF('characters in chapter'!$A$5708:$A$10837,characters!B1067)</f>
        <v>0</v>
      </c>
    </row>
    <row r="1068" spans="1:15">
      <c r="A1068" t="s">
        <v>4394</v>
      </c>
      <c r="B1068" t="s">
        <v>4395</v>
      </c>
      <c r="C1068">
        <v>1066</v>
      </c>
      <c r="D1068">
        <v>27</v>
      </c>
      <c r="E1068">
        <v>26</v>
      </c>
      <c r="F1068">
        <v>347</v>
      </c>
      <c r="H1068" t="s">
        <v>14143</v>
      </c>
      <c r="I1068" t="s">
        <v>14151</v>
      </c>
      <c r="K1068" t="str">
        <f t="shared" si="16"/>
        <v>/index.php/Margaery_Tyrell</v>
      </c>
      <c r="M1068">
        <f>VLOOKUP($B1068,'characters in chapter'!$A$5708:$B$10837,2,FALSE)</f>
        <v>27</v>
      </c>
      <c r="N1068">
        <f>VLOOKUP($B1068,'characters in chapter'!$D$5708:$E$10837,2,FALSE)</f>
        <v>347</v>
      </c>
      <c r="O1068">
        <f>COUNTIF('characters in chapter'!$A$5708:$A$10837,characters!B1068)</f>
        <v>27</v>
      </c>
    </row>
    <row r="1069" spans="1:15">
      <c r="A1069" t="s">
        <v>4396</v>
      </c>
      <c r="B1069" t="s">
        <v>1987</v>
      </c>
      <c r="C1069">
        <v>1067</v>
      </c>
      <c r="D1069">
        <v>-1</v>
      </c>
      <c r="E1069">
        <v>0</v>
      </c>
      <c r="F1069">
        <v>0</v>
      </c>
      <c r="K1069" t="str">
        <f t="shared" si="16"/>
        <v>/index.php/Margot_Lannister</v>
      </c>
      <c r="M1069" t="e">
        <f>VLOOKUP($B1069,'characters in chapter'!$A$5708:$B$10837,2,FALSE)</f>
        <v>#N/A</v>
      </c>
      <c r="N1069" t="e">
        <f>VLOOKUP($B1069,'characters in chapter'!$D$5708:$E$10837,2,FALSE)</f>
        <v>#N/A</v>
      </c>
      <c r="O1069">
        <f>COUNTIF('characters in chapter'!$A$5708:$A$10837,characters!B1069)</f>
        <v>0</v>
      </c>
    </row>
    <row r="1070" spans="1:15">
      <c r="A1070" t="s">
        <v>4397</v>
      </c>
      <c r="B1070" t="s">
        <v>1988</v>
      </c>
      <c r="C1070">
        <v>1068</v>
      </c>
      <c r="D1070">
        <v>-1</v>
      </c>
      <c r="E1070">
        <v>0</v>
      </c>
      <c r="F1070">
        <v>0</v>
      </c>
      <c r="K1070" t="str">
        <f t="shared" si="16"/>
        <v>/index.php/Marianne_Vance</v>
      </c>
      <c r="M1070" t="e">
        <f>VLOOKUP($B1070,'characters in chapter'!$A$5708:$B$10837,2,FALSE)</f>
        <v>#N/A</v>
      </c>
      <c r="N1070" t="e">
        <f>VLOOKUP($B1070,'characters in chapter'!$D$5708:$E$10837,2,FALSE)</f>
        <v>#N/A</v>
      </c>
      <c r="O1070">
        <f>COUNTIF('characters in chapter'!$A$5708:$A$10837,characters!B1070)</f>
        <v>0</v>
      </c>
    </row>
    <row r="1071" spans="1:15">
      <c r="A1071" t="s">
        <v>4398</v>
      </c>
      <c r="B1071" t="s">
        <v>1989</v>
      </c>
      <c r="C1071">
        <v>1069</v>
      </c>
      <c r="D1071">
        <v>-1</v>
      </c>
      <c r="E1071">
        <v>0</v>
      </c>
      <c r="F1071">
        <v>0</v>
      </c>
      <c r="K1071" t="str">
        <f t="shared" si="16"/>
        <v>/index.php/Maric_Seaworth</v>
      </c>
      <c r="M1071">
        <f>VLOOKUP($B1071,'characters in chapter'!$A$5708:$B$10837,2,FALSE)</f>
        <v>132</v>
      </c>
      <c r="N1071">
        <f>VLOOKUP($B1071,'characters in chapter'!$D$5708:$E$10837,2,FALSE)</f>
        <v>132</v>
      </c>
      <c r="O1071">
        <f>COUNTIF('characters in chapter'!$A$5708:$A$10837,characters!B1071)</f>
        <v>1</v>
      </c>
    </row>
    <row r="1072" spans="1:15">
      <c r="A1072" t="s">
        <v>4399</v>
      </c>
      <c r="B1072" t="s">
        <v>4400</v>
      </c>
      <c r="C1072">
        <v>1070</v>
      </c>
      <c r="D1072">
        <v>28</v>
      </c>
      <c r="E1072">
        <v>5</v>
      </c>
      <c r="F1072">
        <v>251</v>
      </c>
      <c r="K1072" t="str">
        <f t="shared" si="16"/>
        <v>/index.php/Marillion</v>
      </c>
      <c r="M1072">
        <f>VLOOKUP($B1072,'characters in chapter'!$A$5708:$B$10837,2,FALSE)</f>
        <v>28</v>
      </c>
      <c r="N1072">
        <f>VLOOKUP($B1072,'characters in chapter'!$D$5708:$E$10837,2,FALSE)</f>
        <v>251</v>
      </c>
      <c r="O1072">
        <f>COUNTIF('characters in chapter'!$A$5708:$A$10837,characters!B1072)</f>
        <v>5</v>
      </c>
    </row>
    <row r="1073" spans="1:15">
      <c r="A1073" t="s">
        <v>4401</v>
      </c>
      <c r="B1073" t="s">
        <v>1990</v>
      </c>
      <c r="C1073">
        <v>1071</v>
      </c>
      <c r="D1073">
        <v>-1</v>
      </c>
      <c r="E1073">
        <v>0</v>
      </c>
      <c r="F1073">
        <v>0</v>
      </c>
      <c r="K1073" t="str">
        <f t="shared" si="16"/>
        <v>/index.php/Marissa_Frey</v>
      </c>
      <c r="M1073" t="e">
        <f>VLOOKUP($B1073,'characters in chapter'!$A$5708:$B$10837,2,FALSE)</f>
        <v>#N/A</v>
      </c>
      <c r="N1073" t="e">
        <f>VLOOKUP($B1073,'characters in chapter'!$D$5708:$E$10837,2,FALSE)</f>
        <v>#N/A</v>
      </c>
      <c r="O1073">
        <f>COUNTIF('characters in chapter'!$A$5708:$A$10837,characters!B1073)</f>
        <v>0</v>
      </c>
    </row>
    <row r="1074" spans="1:15">
      <c r="A1074" t="s">
        <v>4402</v>
      </c>
      <c r="B1074" t="s">
        <v>1991</v>
      </c>
      <c r="C1074">
        <v>1072</v>
      </c>
      <c r="D1074">
        <v>-1</v>
      </c>
      <c r="E1074">
        <v>0</v>
      </c>
      <c r="F1074">
        <v>0</v>
      </c>
      <c r="K1074" t="str">
        <f t="shared" si="16"/>
        <v>/index.php/Mariya_Darry</v>
      </c>
      <c r="M1074" t="e">
        <f>VLOOKUP($B1074,'characters in chapter'!$A$5708:$B$10837,2,FALSE)</f>
        <v>#N/A</v>
      </c>
      <c r="N1074" t="e">
        <f>VLOOKUP($B1074,'characters in chapter'!$D$5708:$E$10837,2,FALSE)</f>
        <v>#N/A</v>
      </c>
      <c r="O1074">
        <f>COUNTIF('characters in chapter'!$A$5708:$A$10837,characters!B1074)</f>
        <v>0</v>
      </c>
    </row>
    <row r="1075" spans="1:15">
      <c r="A1075" t="s">
        <v>4403</v>
      </c>
      <c r="B1075" t="s">
        <v>1992</v>
      </c>
      <c r="C1075">
        <v>1073</v>
      </c>
      <c r="D1075">
        <v>271</v>
      </c>
      <c r="E1075">
        <v>1</v>
      </c>
      <c r="F1075">
        <v>271</v>
      </c>
      <c r="K1075" t="str">
        <f t="shared" si="16"/>
        <v>/index.php/Mark_Mullendore</v>
      </c>
      <c r="M1075">
        <f>VLOOKUP($B1075,'characters in chapter'!$A$5708:$B$10837,2,FALSE)</f>
        <v>139</v>
      </c>
      <c r="N1075">
        <f>VLOOKUP($B1075,'characters in chapter'!$D$5708:$E$10837,2,FALSE)</f>
        <v>271</v>
      </c>
      <c r="O1075">
        <f>COUNTIF('characters in chapter'!$A$5708:$A$10837,characters!B1075)</f>
        <v>2</v>
      </c>
    </row>
    <row r="1076" spans="1:15">
      <c r="A1076" t="s">
        <v>4404</v>
      </c>
      <c r="B1076" t="s">
        <v>1993</v>
      </c>
      <c r="C1076">
        <v>1074</v>
      </c>
      <c r="D1076">
        <v>-1</v>
      </c>
      <c r="E1076">
        <v>0</v>
      </c>
      <c r="F1076">
        <v>0</v>
      </c>
      <c r="K1076" t="str">
        <f t="shared" si="16"/>
        <v>/index.php/Mark_Ryswell</v>
      </c>
      <c r="M1076" t="e">
        <f>VLOOKUP($B1076,'characters in chapter'!$A$5708:$B$10837,2,FALSE)</f>
        <v>#N/A</v>
      </c>
      <c r="N1076" t="e">
        <f>VLOOKUP($B1076,'characters in chapter'!$D$5708:$E$10837,2,FALSE)</f>
        <v>#N/A</v>
      </c>
      <c r="O1076">
        <f>COUNTIF('characters in chapter'!$A$5708:$A$10837,characters!B1076)</f>
        <v>0</v>
      </c>
    </row>
    <row r="1077" spans="1:15">
      <c r="A1077" t="s">
        <v>4405</v>
      </c>
      <c r="B1077" t="s">
        <v>1994</v>
      </c>
      <c r="C1077">
        <v>1075</v>
      </c>
      <c r="D1077">
        <v>-1</v>
      </c>
      <c r="E1077">
        <v>0</v>
      </c>
      <c r="F1077">
        <v>0</v>
      </c>
      <c r="K1077" t="str">
        <f t="shared" si="16"/>
        <v>/index.php/Marlon_Manderly</v>
      </c>
      <c r="M1077" t="e">
        <f>VLOOKUP($B1077,'characters in chapter'!$A$5708:$B$10837,2,FALSE)</f>
        <v>#N/A</v>
      </c>
      <c r="N1077" t="e">
        <f>VLOOKUP($B1077,'characters in chapter'!$D$5708:$E$10837,2,FALSE)</f>
        <v>#N/A</v>
      </c>
      <c r="O1077">
        <f>COUNTIF('characters in chapter'!$A$5708:$A$10837,characters!B1077)</f>
        <v>0</v>
      </c>
    </row>
    <row r="1078" spans="1:15">
      <c r="A1078" t="s">
        <v>4406</v>
      </c>
      <c r="B1078" t="s">
        <v>1995</v>
      </c>
      <c r="C1078">
        <v>1076</v>
      </c>
      <c r="D1078">
        <v>-1</v>
      </c>
      <c r="E1078">
        <v>0</v>
      </c>
      <c r="F1078">
        <v>0</v>
      </c>
      <c r="K1078" t="str">
        <f t="shared" si="16"/>
        <v>/index.php/Maron_Botley</v>
      </c>
      <c r="M1078" t="e">
        <f>VLOOKUP($B1078,'characters in chapter'!$A$5708:$B$10837,2,FALSE)</f>
        <v>#N/A</v>
      </c>
      <c r="N1078" t="e">
        <f>VLOOKUP($B1078,'characters in chapter'!$D$5708:$E$10837,2,FALSE)</f>
        <v>#N/A</v>
      </c>
      <c r="O1078">
        <f>COUNTIF('characters in chapter'!$A$5708:$A$10837,characters!B1078)</f>
        <v>0</v>
      </c>
    </row>
    <row r="1079" spans="1:15">
      <c r="A1079" t="s">
        <v>4407</v>
      </c>
      <c r="B1079" t="s">
        <v>4408</v>
      </c>
      <c r="C1079">
        <v>1077</v>
      </c>
      <c r="D1079">
        <v>130</v>
      </c>
      <c r="E1079">
        <v>3</v>
      </c>
      <c r="F1079">
        <v>239</v>
      </c>
      <c r="G1079" t="s">
        <v>14140</v>
      </c>
      <c r="H1079" t="s">
        <v>14147</v>
      </c>
      <c r="K1079" t="str">
        <f t="shared" si="16"/>
        <v>/index.php/Maron_Greyjoy</v>
      </c>
      <c r="M1079">
        <f>VLOOKUP($B1079,'characters in chapter'!$A$5708:$B$10837,2,FALSE)</f>
        <v>130</v>
      </c>
      <c r="N1079">
        <f>VLOOKUP($B1079,'characters in chapter'!$D$5708:$E$10837,2,FALSE)</f>
        <v>317</v>
      </c>
      <c r="O1079">
        <f>COUNTIF('characters in chapter'!$A$5708:$A$10837,characters!B1079)</f>
        <v>4</v>
      </c>
    </row>
    <row r="1080" spans="1:15">
      <c r="A1080" t="s">
        <v>4409</v>
      </c>
      <c r="B1080" t="s">
        <v>1996</v>
      </c>
      <c r="C1080">
        <v>1078</v>
      </c>
      <c r="D1080">
        <v>-1</v>
      </c>
      <c r="E1080">
        <v>0</v>
      </c>
      <c r="F1080">
        <v>0</v>
      </c>
      <c r="K1080" t="str">
        <f t="shared" si="16"/>
        <v>/index.php/Maron_Martell</v>
      </c>
      <c r="M1080" t="e">
        <f>VLOOKUP($B1080,'characters in chapter'!$A$5708:$B$10837,2,FALSE)</f>
        <v>#N/A</v>
      </c>
      <c r="N1080" t="e">
        <f>VLOOKUP($B1080,'characters in chapter'!$D$5708:$E$10837,2,FALSE)</f>
        <v>#N/A</v>
      </c>
      <c r="O1080">
        <f>COUNTIF('characters in chapter'!$A$5708:$A$10837,characters!B1080)</f>
        <v>0</v>
      </c>
    </row>
    <row r="1081" spans="1:15">
      <c r="A1081" t="s">
        <v>4410</v>
      </c>
      <c r="B1081" t="s">
        <v>1997</v>
      </c>
      <c r="C1081">
        <v>1079</v>
      </c>
      <c r="D1081">
        <v>246</v>
      </c>
      <c r="E1081">
        <v>2</v>
      </c>
      <c r="F1081">
        <v>257</v>
      </c>
      <c r="K1081" t="str">
        <f t="shared" si="16"/>
        <v>/index.php/Maron_Volmark</v>
      </c>
      <c r="M1081">
        <f>VLOOKUP($B1081,'characters in chapter'!$A$5708:$B$10837,2,FALSE)</f>
        <v>246</v>
      </c>
      <c r="N1081">
        <f>VLOOKUP($B1081,'characters in chapter'!$D$5708:$E$10837,2,FALSE)</f>
        <v>257</v>
      </c>
      <c r="O1081">
        <f>COUNTIF('characters in chapter'!$A$5708:$A$10837,characters!B1081)</f>
        <v>2</v>
      </c>
    </row>
    <row r="1082" spans="1:15">
      <c r="A1082" t="s">
        <v>4411</v>
      </c>
      <c r="B1082" t="s">
        <v>4412</v>
      </c>
      <c r="C1082">
        <v>1080</v>
      </c>
      <c r="D1082">
        <v>43</v>
      </c>
      <c r="E1082">
        <v>4</v>
      </c>
      <c r="F1082">
        <v>266</v>
      </c>
      <c r="K1082" t="str">
        <f t="shared" si="16"/>
        <v>/index.php/Marq_Piper</v>
      </c>
      <c r="M1082">
        <f>VLOOKUP($B1082,'characters in chapter'!$A$5708:$B$10837,2,FALSE)</f>
        <v>43</v>
      </c>
      <c r="N1082">
        <f>VLOOKUP($B1082,'characters in chapter'!$D$5708:$E$10837,2,FALSE)</f>
        <v>266</v>
      </c>
      <c r="O1082">
        <f>COUNTIF('characters in chapter'!$A$5708:$A$10837,characters!B1082)</f>
        <v>5</v>
      </c>
    </row>
    <row r="1083" spans="1:15">
      <c r="A1083" t="s">
        <v>4413</v>
      </c>
      <c r="B1083" t="s">
        <v>1998</v>
      </c>
      <c r="C1083">
        <v>1081</v>
      </c>
      <c r="D1083">
        <v>-1</v>
      </c>
      <c r="E1083">
        <v>0</v>
      </c>
      <c r="F1083">
        <v>0</v>
      </c>
      <c r="K1083" t="str">
        <f t="shared" si="16"/>
        <v>/index.php/Marq_Rankenfell</v>
      </c>
      <c r="M1083" t="e">
        <f>VLOOKUP($B1083,'characters in chapter'!$A$5708:$B$10837,2,FALSE)</f>
        <v>#N/A</v>
      </c>
      <c r="N1083" t="e">
        <f>VLOOKUP($B1083,'characters in chapter'!$D$5708:$E$10837,2,FALSE)</f>
        <v>#N/A</v>
      </c>
      <c r="O1083">
        <f>COUNTIF('characters in chapter'!$A$5708:$A$10837,characters!B1083)</f>
        <v>0</v>
      </c>
    </row>
    <row r="1084" spans="1:15">
      <c r="A1084" t="s">
        <v>4414</v>
      </c>
      <c r="B1084" t="s">
        <v>1999</v>
      </c>
      <c r="C1084">
        <v>1082</v>
      </c>
      <c r="D1084">
        <v>-1</v>
      </c>
      <c r="E1084">
        <v>0</v>
      </c>
      <c r="F1084">
        <v>0</v>
      </c>
      <c r="K1084" t="str">
        <f t="shared" si="16"/>
        <v>/index.php/Marsella_Waynwood</v>
      </c>
      <c r="M1084" t="e">
        <f>VLOOKUP($B1084,'characters in chapter'!$A$5708:$B$10837,2,FALSE)</f>
        <v>#N/A</v>
      </c>
      <c r="N1084" t="e">
        <f>VLOOKUP($B1084,'characters in chapter'!$D$5708:$E$10837,2,FALSE)</f>
        <v>#N/A</v>
      </c>
      <c r="O1084">
        <f>COUNTIF('characters in chapter'!$A$5708:$A$10837,characters!B1084)</f>
        <v>0</v>
      </c>
    </row>
    <row r="1085" spans="1:15">
      <c r="A1085" t="s">
        <v>4416</v>
      </c>
      <c r="B1085" t="s">
        <v>2001</v>
      </c>
      <c r="C1085">
        <v>1083</v>
      </c>
      <c r="D1085">
        <v>-1</v>
      </c>
      <c r="E1085">
        <v>0</v>
      </c>
      <c r="F1085">
        <v>0</v>
      </c>
      <c r="K1085" t="str">
        <f t="shared" si="16"/>
        <v>/index.php/Martyn_Cassel</v>
      </c>
      <c r="M1085" t="e">
        <f>VLOOKUP($B1085,'characters in chapter'!$A$5708:$B$10837,2,FALSE)</f>
        <v>#N/A</v>
      </c>
      <c r="N1085" t="e">
        <f>VLOOKUP($B1085,'characters in chapter'!$D$5708:$E$10837,2,FALSE)</f>
        <v>#N/A</v>
      </c>
      <c r="O1085">
        <f>COUNTIF('characters in chapter'!$A$5708:$A$10837,characters!B1085)</f>
        <v>0</v>
      </c>
    </row>
    <row r="1086" spans="1:15">
      <c r="A1086" t="s">
        <v>4417</v>
      </c>
      <c r="B1086" t="s">
        <v>2002</v>
      </c>
      <c r="C1086">
        <v>1084</v>
      </c>
      <c r="D1086">
        <v>190</v>
      </c>
      <c r="E1086">
        <v>1</v>
      </c>
      <c r="F1086">
        <v>190</v>
      </c>
      <c r="K1086" t="str">
        <f t="shared" si="16"/>
        <v>/index.php/Martyn_Lannister</v>
      </c>
      <c r="M1086">
        <f>VLOOKUP($B1086,'characters in chapter'!$A$5708:$B$10837,2,FALSE)</f>
        <v>190</v>
      </c>
      <c r="N1086">
        <f>VLOOKUP($B1086,'characters in chapter'!$D$5708:$E$10837,2,FALSE)</f>
        <v>190</v>
      </c>
      <c r="O1086">
        <f>COUNTIF('characters in chapter'!$A$5708:$A$10837,characters!B1086)</f>
        <v>1</v>
      </c>
    </row>
    <row r="1087" spans="1:15">
      <c r="A1087" t="s">
        <v>4418</v>
      </c>
      <c r="B1087" t="s">
        <v>4419</v>
      </c>
      <c r="C1087">
        <v>1085</v>
      </c>
      <c r="D1087">
        <v>-1</v>
      </c>
      <c r="E1087">
        <v>0</v>
      </c>
      <c r="F1087">
        <v>0</v>
      </c>
      <c r="K1087" t="str">
        <f t="shared" si="16"/>
        <v>/index.php/Martyn_Mullendore</v>
      </c>
      <c r="M1087" t="e">
        <f>VLOOKUP($B1087,'characters in chapter'!$A$5708:$B$10837,2,FALSE)</f>
        <v>#N/A</v>
      </c>
      <c r="N1087" t="e">
        <f>VLOOKUP($B1087,'characters in chapter'!$D$5708:$E$10837,2,FALSE)</f>
        <v>#N/A</v>
      </c>
      <c r="O1087">
        <f>COUNTIF('characters in chapter'!$A$5708:$A$10837,characters!B1087)</f>
        <v>0</v>
      </c>
    </row>
    <row r="1088" spans="1:15">
      <c r="A1088" t="s">
        <v>4420</v>
      </c>
      <c r="B1088" t="s">
        <v>2003</v>
      </c>
      <c r="C1088">
        <v>1086</v>
      </c>
      <c r="D1088">
        <v>29</v>
      </c>
      <c r="E1088">
        <v>2</v>
      </c>
      <c r="F1088">
        <v>113</v>
      </c>
      <c r="K1088" t="str">
        <f t="shared" si="16"/>
        <v>/index.php/Martyn_Rivers</v>
      </c>
      <c r="M1088">
        <f>VLOOKUP($B1088,'characters in chapter'!$A$5708:$B$10837,2,FALSE)</f>
        <v>29</v>
      </c>
      <c r="N1088">
        <f>VLOOKUP($B1088,'characters in chapter'!$D$5708:$E$10837,2,FALSE)</f>
        <v>113</v>
      </c>
      <c r="O1088">
        <f>COUNTIF('characters in chapter'!$A$5708:$A$10837,characters!B1088)</f>
        <v>2</v>
      </c>
    </row>
    <row r="1089" spans="1:15">
      <c r="A1089" t="s">
        <v>4421</v>
      </c>
      <c r="B1089" t="s">
        <v>4422</v>
      </c>
      <c r="C1089">
        <v>1087</v>
      </c>
      <c r="D1089">
        <v>228</v>
      </c>
      <c r="E1089">
        <v>3</v>
      </c>
      <c r="F1089">
        <v>273</v>
      </c>
      <c r="K1089" t="str">
        <f t="shared" si="16"/>
        <v>/index.php/Marwyn</v>
      </c>
      <c r="M1089">
        <f>VLOOKUP($B1089,'characters in chapter'!$A$5708:$B$10837,2,FALSE)</f>
        <v>228</v>
      </c>
      <c r="N1089">
        <f>VLOOKUP($B1089,'characters in chapter'!$D$5708:$E$10837,2,FALSE)</f>
        <v>273</v>
      </c>
      <c r="O1089">
        <f>COUNTIF('characters in chapter'!$A$5708:$A$10837,characters!B1089)</f>
        <v>3</v>
      </c>
    </row>
    <row r="1090" spans="1:15">
      <c r="A1090" t="s">
        <v>4423</v>
      </c>
      <c r="B1090" t="s">
        <v>2004</v>
      </c>
      <c r="C1090">
        <v>1088</v>
      </c>
      <c r="D1090">
        <v>238</v>
      </c>
      <c r="E1090">
        <v>1</v>
      </c>
      <c r="F1090">
        <v>238</v>
      </c>
      <c r="K1090" t="str">
        <f t="shared" ref="K1090:K1153" si="17">A1090</f>
        <v>/index.php/Marwyn_Belmore</v>
      </c>
      <c r="M1090">
        <f>VLOOKUP($B1090,'characters in chapter'!$A$5708:$B$10837,2,FALSE)</f>
        <v>238</v>
      </c>
      <c r="N1090">
        <f>VLOOKUP($B1090,'characters in chapter'!$D$5708:$E$10837,2,FALSE)</f>
        <v>238</v>
      </c>
      <c r="O1090">
        <f>COUNTIF('characters in chapter'!$A$5708:$A$10837,characters!B1090)</f>
        <v>1</v>
      </c>
    </row>
    <row r="1091" spans="1:15">
      <c r="A1091" t="s">
        <v>4424</v>
      </c>
      <c r="B1091" t="s">
        <v>4425</v>
      </c>
      <c r="C1091">
        <v>1089</v>
      </c>
      <c r="D1091">
        <v>-1</v>
      </c>
      <c r="E1091">
        <v>0</v>
      </c>
      <c r="F1091">
        <v>0</v>
      </c>
      <c r="K1091" t="str">
        <f t="shared" si="17"/>
        <v>/index.php/Marya_Seaworth</v>
      </c>
      <c r="M1091" t="e">
        <f>VLOOKUP($B1091,'characters in chapter'!$A$5708:$B$10837,2,FALSE)</f>
        <v>#N/A</v>
      </c>
      <c r="N1091" t="e">
        <f>VLOOKUP($B1091,'characters in chapter'!$D$5708:$E$10837,2,FALSE)</f>
        <v>#N/A</v>
      </c>
      <c r="O1091">
        <f>COUNTIF('characters in chapter'!$A$5708:$A$10837,characters!B1091)</f>
        <v>0</v>
      </c>
    </row>
    <row r="1092" spans="1:15">
      <c r="A1092" t="s">
        <v>4426</v>
      </c>
      <c r="B1092" t="s">
        <v>2005</v>
      </c>
      <c r="C1092">
        <v>1090</v>
      </c>
      <c r="D1092">
        <v>-1</v>
      </c>
      <c r="E1092">
        <v>0</v>
      </c>
      <c r="F1092">
        <v>0</v>
      </c>
      <c r="K1092" t="str">
        <f t="shared" si="17"/>
        <v>/index.php/Masha_Heddle</v>
      </c>
      <c r="M1092" t="e">
        <f>VLOOKUP($B1092,'characters in chapter'!$A$5708:$B$10837,2,FALSE)</f>
        <v>#N/A</v>
      </c>
      <c r="N1092" t="e">
        <f>VLOOKUP($B1092,'characters in chapter'!$D$5708:$E$10837,2,FALSE)</f>
        <v>#N/A</v>
      </c>
      <c r="O1092">
        <f>COUNTIF('characters in chapter'!$A$5708:$A$10837,characters!B1092)</f>
        <v>0</v>
      </c>
    </row>
    <row r="1093" spans="1:15">
      <c r="A1093" t="s">
        <v>4427</v>
      </c>
      <c r="B1093" t="s">
        <v>2006</v>
      </c>
      <c r="C1093">
        <v>1091</v>
      </c>
      <c r="D1093">
        <v>-1</v>
      </c>
      <c r="E1093">
        <v>0</v>
      </c>
      <c r="F1093">
        <v>0</v>
      </c>
      <c r="K1093" t="str">
        <f t="shared" si="17"/>
        <v>/index.php/Maslyn</v>
      </c>
      <c r="M1093" t="e">
        <f>VLOOKUP($B1093,'characters in chapter'!$A$5708:$B$10837,2,FALSE)</f>
        <v>#N/A</v>
      </c>
      <c r="N1093" t="e">
        <f>VLOOKUP($B1093,'characters in chapter'!$D$5708:$E$10837,2,FALSE)</f>
        <v>#N/A</v>
      </c>
      <c r="O1093">
        <f>COUNTIF('characters in chapter'!$A$5708:$A$10837,characters!B1093)</f>
        <v>0</v>
      </c>
    </row>
    <row r="1094" spans="1:15">
      <c r="A1094" t="s">
        <v>4415</v>
      </c>
      <c r="B1094" t="s">
        <v>2000</v>
      </c>
      <c r="C1094">
        <v>1093</v>
      </c>
      <c r="D1094">
        <v>-1</v>
      </c>
      <c r="E1094">
        <v>0</v>
      </c>
      <c r="F1094">
        <v>0</v>
      </c>
      <c r="K1094" t="str">
        <f t="shared" si="17"/>
        <v>/index.php/Matarys_Targaryen</v>
      </c>
      <c r="M1094" t="e">
        <f>VLOOKUP($B1094,'characters in chapter'!$A$5708:$B$10837,2,FALSE)</f>
        <v>#N/A</v>
      </c>
      <c r="N1094" t="e">
        <f>VLOOKUP($B1094,'characters in chapter'!$D$5708:$E$10837,2,FALSE)</f>
        <v>#N/A</v>
      </c>
      <c r="O1094">
        <f>COUNTIF('characters in chapter'!$A$5708:$A$10837,characters!B1094)</f>
        <v>0</v>
      </c>
    </row>
    <row r="1095" spans="1:15">
      <c r="A1095" t="s">
        <v>4428</v>
      </c>
      <c r="B1095" t="s">
        <v>2007</v>
      </c>
      <c r="C1095">
        <v>1094</v>
      </c>
      <c r="D1095">
        <v>-1</v>
      </c>
      <c r="E1095">
        <v>0</v>
      </c>
      <c r="F1095">
        <v>0</v>
      </c>
      <c r="K1095" t="str">
        <f t="shared" si="17"/>
        <v>/index.php/Mathis_Frey</v>
      </c>
      <c r="M1095" t="e">
        <f>VLOOKUP($B1095,'characters in chapter'!$A$5708:$B$10837,2,FALSE)</f>
        <v>#N/A</v>
      </c>
      <c r="N1095" t="e">
        <f>VLOOKUP($B1095,'characters in chapter'!$D$5708:$E$10837,2,FALSE)</f>
        <v>#N/A</v>
      </c>
      <c r="O1095">
        <f>COUNTIF('characters in chapter'!$A$5708:$A$10837,characters!B1095)</f>
        <v>0</v>
      </c>
    </row>
    <row r="1096" spans="1:15">
      <c r="A1096" t="s">
        <v>4429</v>
      </c>
      <c r="B1096" t="s">
        <v>4430</v>
      </c>
      <c r="C1096">
        <v>1095</v>
      </c>
      <c r="D1096">
        <v>107</v>
      </c>
      <c r="E1096">
        <v>2</v>
      </c>
      <c r="F1096">
        <v>235</v>
      </c>
      <c r="K1096" t="str">
        <f t="shared" si="17"/>
        <v>/index.php/Mathis_Rowan</v>
      </c>
      <c r="M1096">
        <f>VLOOKUP($B1096,'characters in chapter'!$A$5708:$B$10837,2,FALSE)</f>
        <v>107</v>
      </c>
      <c r="N1096">
        <f>VLOOKUP($B1096,'characters in chapter'!$D$5708:$E$10837,2,FALSE)</f>
        <v>235</v>
      </c>
      <c r="O1096">
        <f>COUNTIF('characters in chapter'!$A$5708:$A$10837,characters!B1096)</f>
        <v>2</v>
      </c>
    </row>
    <row r="1097" spans="1:15">
      <c r="A1097" t="s">
        <v>4431</v>
      </c>
      <c r="B1097" t="s">
        <v>2008</v>
      </c>
      <c r="C1097">
        <v>1096</v>
      </c>
      <c r="D1097">
        <v>-1</v>
      </c>
      <c r="E1097">
        <v>0</v>
      </c>
      <c r="F1097">
        <v>0</v>
      </c>
      <c r="K1097" t="str">
        <f t="shared" si="17"/>
        <v>/index.php/Mathos_Mallarawan</v>
      </c>
      <c r="M1097" t="e">
        <f>VLOOKUP($B1097,'characters in chapter'!$A$5708:$B$10837,2,FALSE)</f>
        <v>#N/A</v>
      </c>
      <c r="N1097" t="e">
        <f>VLOOKUP($B1097,'characters in chapter'!$D$5708:$E$10837,2,FALSE)</f>
        <v>#N/A</v>
      </c>
      <c r="O1097">
        <f>COUNTIF('characters in chapter'!$A$5708:$A$10837,characters!B1097)</f>
        <v>0</v>
      </c>
    </row>
    <row r="1098" spans="1:15">
      <c r="A1098" t="s">
        <v>4432</v>
      </c>
      <c r="B1098" t="s">
        <v>2009</v>
      </c>
      <c r="C1098">
        <v>1097</v>
      </c>
      <c r="D1098">
        <v>-1</v>
      </c>
      <c r="E1098">
        <v>0</v>
      </c>
      <c r="F1098">
        <v>0</v>
      </c>
      <c r="K1098" t="str">
        <f t="shared" si="17"/>
        <v>/index.php/Matrice</v>
      </c>
      <c r="M1098" t="e">
        <f>VLOOKUP($B1098,'characters in chapter'!$A$5708:$B$10837,2,FALSE)</f>
        <v>#N/A</v>
      </c>
      <c r="N1098" t="e">
        <f>VLOOKUP($B1098,'characters in chapter'!$D$5708:$E$10837,2,FALSE)</f>
        <v>#N/A</v>
      </c>
      <c r="O1098">
        <f>COUNTIF('characters in chapter'!$A$5708:$A$10837,characters!B1098)</f>
        <v>0</v>
      </c>
    </row>
    <row r="1099" spans="1:15">
      <c r="A1099" t="s">
        <v>4433</v>
      </c>
      <c r="B1099" t="s">
        <v>2010</v>
      </c>
      <c r="C1099">
        <v>1098</v>
      </c>
      <c r="D1099">
        <v>-1</v>
      </c>
      <c r="E1099">
        <v>0</v>
      </c>
      <c r="F1099">
        <v>0</v>
      </c>
      <c r="K1099" t="str">
        <f t="shared" si="17"/>
        <v>/index.php/Matt</v>
      </c>
      <c r="M1099" t="e">
        <f>VLOOKUP($B1099,'characters in chapter'!$A$5708:$B$10837,2,FALSE)</f>
        <v>#N/A</v>
      </c>
      <c r="N1099" t="e">
        <f>VLOOKUP($B1099,'characters in chapter'!$D$5708:$E$10837,2,FALSE)</f>
        <v>#N/A</v>
      </c>
      <c r="O1099">
        <f>COUNTIF('characters in chapter'!$A$5708:$A$10837,characters!B1099)</f>
        <v>0</v>
      </c>
    </row>
    <row r="1100" spans="1:15">
      <c r="A1100" t="s">
        <v>4434</v>
      </c>
      <c r="B1100" t="s">
        <v>2011</v>
      </c>
      <c r="C1100">
        <v>1099</v>
      </c>
      <c r="D1100">
        <v>-1</v>
      </c>
      <c r="E1100">
        <v>0</v>
      </c>
      <c r="F1100">
        <v>0</v>
      </c>
      <c r="K1100" t="str">
        <f t="shared" si="17"/>
        <v>/index.php/Matthar</v>
      </c>
      <c r="M1100" t="e">
        <f>VLOOKUP($B1100,'characters in chapter'!$A$5708:$B$10837,2,FALSE)</f>
        <v>#N/A</v>
      </c>
      <c r="N1100" t="e">
        <f>VLOOKUP($B1100,'characters in chapter'!$D$5708:$E$10837,2,FALSE)</f>
        <v>#N/A</v>
      </c>
      <c r="O1100">
        <f>COUNTIF('characters in chapter'!$A$5708:$A$10837,characters!B1100)</f>
        <v>0</v>
      </c>
    </row>
    <row r="1101" spans="1:15">
      <c r="A1101" t="s">
        <v>4435</v>
      </c>
      <c r="B1101" t="s">
        <v>4436</v>
      </c>
      <c r="C1101">
        <v>1100</v>
      </c>
      <c r="D1101">
        <v>-1</v>
      </c>
      <c r="E1101">
        <v>0</v>
      </c>
      <c r="F1101">
        <v>0</v>
      </c>
      <c r="K1101" t="str">
        <f t="shared" si="17"/>
        <v>/index.php/Matthos_Seaworth</v>
      </c>
      <c r="M1101">
        <f>VLOOKUP($B1101,'characters in chapter'!$A$5708:$B$10837,2,FALSE)</f>
        <v>132</v>
      </c>
      <c r="N1101">
        <f>VLOOKUP($B1101,'characters in chapter'!$D$5708:$E$10837,2,FALSE)</f>
        <v>132</v>
      </c>
      <c r="O1101">
        <f>COUNTIF('characters in chapter'!$A$5708:$A$10837,characters!B1101)</f>
        <v>1</v>
      </c>
    </row>
    <row r="1102" spans="1:15">
      <c r="A1102" t="s">
        <v>4437</v>
      </c>
      <c r="B1102" t="s">
        <v>2012</v>
      </c>
      <c r="C1102">
        <v>1101</v>
      </c>
      <c r="D1102">
        <v>-1</v>
      </c>
      <c r="E1102">
        <v>0</v>
      </c>
      <c r="F1102">
        <v>0</v>
      </c>
      <c r="K1102" t="str">
        <f t="shared" si="17"/>
        <v>/index.php/Mawney</v>
      </c>
      <c r="M1102" t="e">
        <f>VLOOKUP($B1102,'characters in chapter'!$A$5708:$B$10837,2,FALSE)</f>
        <v>#N/A</v>
      </c>
      <c r="N1102" t="e">
        <f>VLOOKUP($B1102,'characters in chapter'!$D$5708:$E$10837,2,FALSE)</f>
        <v>#N/A</v>
      </c>
      <c r="O1102">
        <f>COUNTIF('characters in chapter'!$A$5708:$A$10837,characters!B1102)</f>
        <v>0</v>
      </c>
    </row>
    <row r="1103" spans="1:15">
      <c r="A1103" t="s">
        <v>4438</v>
      </c>
      <c r="B1103" t="s">
        <v>4439</v>
      </c>
      <c r="C1103">
        <v>1102</v>
      </c>
      <c r="D1103">
        <v>-1</v>
      </c>
      <c r="E1103">
        <v>0</v>
      </c>
      <c r="F1103">
        <v>0</v>
      </c>
      <c r="K1103" t="str">
        <f t="shared" si="17"/>
        <v>/index.php/Maynard</v>
      </c>
      <c r="M1103" t="e">
        <f>VLOOKUP($B1103,'characters in chapter'!$A$5708:$B$10837,2,FALSE)</f>
        <v>#N/A</v>
      </c>
      <c r="N1103" t="e">
        <f>VLOOKUP($B1103,'characters in chapter'!$D$5708:$E$10837,2,FALSE)</f>
        <v>#N/A</v>
      </c>
      <c r="O1103">
        <f>COUNTIF('characters in chapter'!$A$5708:$A$10837,characters!B1103)</f>
        <v>0</v>
      </c>
    </row>
    <row r="1104" spans="1:15">
      <c r="A1104" t="s">
        <v>4440</v>
      </c>
      <c r="B1104" t="s">
        <v>2013</v>
      </c>
      <c r="C1104">
        <v>1103</v>
      </c>
      <c r="D1104">
        <v>-1</v>
      </c>
      <c r="E1104">
        <v>0</v>
      </c>
      <c r="F1104">
        <v>0</v>
      </c>
      <c r="K1104" t="str">
        <f t="shared" si="17"/>
        <v>/index.php/Maynard_Plumm</v>
      </c>
      <c r="M1104" t="e">
        <f>VLOOKUP($B1104,'characters in chapter'!$A$5708:$B$10837,2,FALSE)</f>
        <v>#N/A</v>
      </c>
      <c r="N1104" t="e">
        <f>VLOOKUP($B1104,'characters in chapter'!$D$5708:$E$10837,2,FALSE)</f>
        <v>#N/A</v>
      </c>
      <c r="O1104">
        <f>COUNTIF('characters in chapter'!$A$5708:$A$10837,characters!B1104)</f>
        <v>0</v>
      </c>
    </row>
    <row r="1105" spans="1:15">
      <c r="A1105" t="s">
        <v>4441</v>
      </c>
      <c r="B1105" t="s">
        <v>2014</v>
      </c>
      <c r="C1105">
        <v>1104</v>
      </c>
      <c r="D1105">
        <v>-1</v>
      </c>
      <c r="E1105">
        <v>0</v>
      </c>
      <c r="F1105">
        <v>0</v>
      </c>
      <c r="K1105" t="str">
        <f t="shared" si="17"/>
        <v>/index.php/Mebble</v>
      </c>
      <c r="M1105" t="e">
        <f>VLOOKUP($B1105,'characters in chapter'!$A$5708:$B$10837,2,FALSE)</f>
        <v>#N/A</v>
      </c>
      <c r="N1105" t="e">
        <f>VLOOKUP($B1105,'characters in chapter'!$D$5708:$E$10837,2,FALSE)</f>
        <v>#N/A</v>
      </c>
      <c r="O1105">
        <f>COUNTIF('characters in chapter'!$A$5708:$A$10837,characters!B1105)</f>
        <v>0</v>
      </c>
    </row>
    <row r="1106" spans="1:15">
      <c r="A1106" t="s">
        <v>4442</v>
      </c>
      <c r="B1106" t="s">
        <v>2015</v>
      </c>
      <c r="C1106">
        <v>1105</v>
      </c>
      <c r="D1106">
        <v>-1</v>
      </c>
      <c r="E1106">
        <v>0</v>
      </c>
      <c r="F1106">
        <v>0</v>
      </c>
      <c r="K1106" t="str">
        <f t="shared" si="17"/>
        <v>/index.php/Medgar_Tully</v>
      </c>
      <c r="M1106" t="e">
        <f>VLOOKUP($B1106,'characters in chapter'!$A$5708:$B$10837,2,FALSE)</f>
        <v>#N/A</v>
      </c>
      <c r="N1106" t="e">
        <f>VLOOKUP($B1106,'characters in chapter'!$D$5708:$E$10837,2,FALSE)</f>
        <v>#N/A</v>
      </c>
      <c r="O1106">
        <f>COUNTIF('characters in chapter'!$A$5708:$A$10837,characters!B1106)</f>
        <v>0</v>
      </c>
    </row>
    <row r="1107" spans="1:15">
      <c r="A1107" t="s">
        <v>4443</v>
      </c>
      <c r="B1107" t="s">
        <v>2016</v>
      </c>
      <c r="C1107">
        <v>1106</v>
      </c>
      <c r="D1107">
        <v>104</v>
      </c>
      <c r="E1107">
        <v>1</v>
      </c>
      <c r="F1107">
        <v>104</v>
      </c>
      <c r="K1107" t="str">
        <f t="shared" si="17"/>
        <v>/index.php/Medger_Cerwyn</v>
      </c>
      <c r="M1107">
        <f>VLOOKUP($B1107,'characters in chapter'!$A$5708:$B$10837,2,FALSE)</f>
        <v>104</v>
      </c>
      <c r="N1107">
        <f>VLOOKUP($B1107,'characters in chapter'!$D$5708:$E$10837,2,FALSE)</f>
        <v>104</v>
      </c>
      <c r="O1107">
        <f>COUNTIF('characters in chapter'!$A$5708:$A$10837,characters!B1107)</f>
        <v>1</v>
      </c>
    </row>
    <row r="1108" spans="1:15">
      <c r="A1108" t="s">
        <v>4444</v>
      </c>
      <c r="B1108" t="s">
        <v>4445</v>
      </c>
      <c r="C1108">
        <v>1107</v>
      </c>
      <c r="D1108">
        <v>-1</v>
      </c>
      <c r="E1108">
        <v>0</v>
      </c>
      <c r="F1108">
        <v>0</v>
      </c>
      <c r="K1108" t="str">
        <f t="shared" si="17"/>
        <v>/index.php/Medwick_Tyrell</v>
      </c>
      <c r="M1108" t="e">
        <f>VLOOKUP($B1108,'characters in chapter'!$A$5708:$B$10837,2,FALSE)</f>
        <v>#N/A</v>
      </c>
      <c r="N1108" t="e">
        <f>VLOOKUP($B1108,'characters in chapter'!$D$5708:$E$10837,2,FALSE)</f>
        <v>#N/A</v>
      </c>
      <c r="O1108">
        <f>COUNTIF('characters in chapter'!$A$5708:$A$10837,characters!B1108)</f>
        <v>0</v>
      </c>
    </row>
    <row r="1109" spans="1:15">
      <c r="A1109" t="s">
        <v>4446</v>
      </c>
      <c r="B1109" t="s">
        <v>4447</v>
      </c>
      <c r="C1109">
        <v>1108</v>
      </c>
      <c r="D1109">
        <v>95</v>
      </c>
      <c r="E1109">
        <v>9</v>
      </c>
      <c r="F1109">
        <v>309</v>
      </c>
      <c r="H1109" t="s">
        <v>14143</v>
      </c>
      <c r="I1109" t="s">
        <v>14142</v>
      </c>
      <c r="J1109" t="s">
        <v>14158</v>
      </c>
      <c r="K1109" t="str">
        <f t="shared" si="17"/>
        <v>/index.php/Meera_Reed</v>
      </c>
      <c r="M1109">
        <f>VLOOKUP($B1109,'characters in chapter'!$A$5708:$B$10837,2,FALSE)</f>
        <v>95</v>
      </c>
      <c r="N1109">
        <f>VLOOKUP($B1109,'characters in chapter'!$D$5708:$E$10837,2,FALSE)</f>
        <v>309</v>
      </c>
      <c r="O1109">
        <f>COUNTIF('characters in chapter'!$A$5708:$A$10837,characters!B1109)</f>
        <v>9</v>
      </c>
    </row>
    <row r="1110" spans="1:15">
      <c r="A1110" t="s">
        <v>4448</v>
      </c>
      <c r="B1110" t="s">
        <v>4449</v>
      </c>
      <c r="C1110">
        <v>1109</v>
      </c>
      <c r="D1110">
        <v>-1</v>
      </c>
      <c r="E1110">
        <v>0</v>
      </c>
      <c r="F1110">
        <v>0</v>
      </c>
      <c r="K1110" t="str">
        <f t="shared" si="17"/>
        <v>/index.php/Meg</v>
      </c>
      <c r="M1110" t="e">
        <f>VLOOKUP($B1110,'characters in chapter'!$A$5708:$B$10837,2,FALSE)</f>
        <v>#N/A</v>
      </c>
      <c r="N1110" t="e">
        <f>VLOOKUP($B1110,'characters in chapter'!$D$5708:$E$10837,2,FALSE)</f>
        <v>#N/A</v>
      </c>
      <c r="O1110">
        <f>COUNTIF('characters in chapter'!$A$5708:$A$10837,characters!B1110)</f>
        <v>0</v>
      </c>
    </row>
    <row r="1111" spans="1:15">
      <c r="A1111" t="s">
        <v>4450</v>
      </c>
      <c r="B1111" t="s">
        <v>2017</v>
      </c>
      <c r="C1111">
        <v>1110</v>
      </c>
      <c r="D1111">
        <v>267</v>
      </c>
      <c r="E1111">
        <v>1</v>
      </c>
      <c r="F1111">
        <v>267</v>
      </c>
      <c r="K1111" t="str">
        <f t="shared" si="17"/>
        <v>/index.php/Megga_Tyrell</v>
      </c>
      <c r="M1111">
        <f>VLOOKUP($B1111,'characters in chapter'!$A$5708:$B$10837,2,FALSE)</f>
        <v>267</v>
      </c>
      <c r="N1111">
        <f>VLOOKUP($B1111,'characters in chapter'!$D$5708:$E$10837,2,FALSE)</f>
        <v>267</v>
      </c>
      <c r="O1111">
        <f>COUNTIF('characters in chapter'!$A$5708:$A$10837,characters!B1111)</f>
        <v>1</v>
      </c>
    </row>
    <row r="1112" spans="1:15">
      <c r="A1112" t="s">
        <v>4451</v>
      </c>
      <c r="B1112" t="s">
        <v>2018</v>
      </c>
      <c r="C1112">
        <v>1111</v>
      </c>
      <c r="D1112">
        <v>275</v>
      </c>
      <c r="E1112">
        <v>1</v>
      </c>
      <c r="F1112">
        <v>275</v>
      </c>
      <c r="K1112" t="str">
        <f t="shared" si="17"/>
        <v>/index.php/Meha</v>
      </c>
      <c r="M1112">
        <f>VLOOKUP($B1112,'characters in chapter'!$A$5708:$B$10837,2,FALSE)</f>
        <v>275</v>
      </c>
      <c r="N1112">
        <f>VLOOKUP($B1112,'characters in chapter'!$D$5708:$E$10837,2,FALSE)</f>
        <v>275</v>
      </c>
      <c r="O1112">
        <f>COUNTIF('characters in chapter'!$A$5708:$A$10837,characters!B1112)</f>
        <v>1</v>
      </c>
    </row>
    <row r="1113" spans="1:15">
      <c r="A1113" t="s">
        <v>4452</v>
      </c>
      <c r="B1113" t="s">
        <v>2019</v>
      </c>
      <c r="C1113">
        <v>1112</v>
      </c>
      <c r="D1113">
        <v>-1</v>
      </c>
      <c r="E1113">
        <v>0</v>
      </c>
      <c r="F1113">
        <v>0</v>
      </c>
      <c r="K1113" t="str">
        <f t="shared" si="17"/>
        <v>/index.php/Meizo_Mahr</v>
      </c>
      <c r="M1113" t="e">
        <f>VLOOKUP($B1113,'characters in chapter'!$A$5708:$B$10837,2,FALSE)</f>
        <v>#N/A</v>
      </c>
      <c r="N1113" t="e">
        <f>VLOOKUP($B1113,'characters in chapter'!$D$5708:$E$10837,2,FALSE)</f>
        <v>#N/A</v>
      </c>
      <c r="O1113">
        <f>COUNTIF('characters in chapter'!$A$5708:$A$10837,characters!B1113)</f>
        <v>0</v>
      </c>
    </row>
    <row r="1114" spans="1:15">
      <c r="A1114" t="s">
        <v>4453</v>
      </c>
      <c r="B1114" t="s">
        <v>2020</v>
      </c>
      <c r="C1114">
        <v>1113</v>
      </c>
      <c r="D1114">
        <v>-1</v>
      </c>
      <c r="E1114">
        <v>0</v>
      </c>
      <c r="F1114">
        <v>0</v>
      </c>
      <c r="K1114" t="str">
        <f t="shared" si="17"/>
        <v>/index.php/Mela</v>
      </c>
      <c r="M1114" t="e">
        <f>VLOOKUP($B1114,'characters in chapter'!$A$5708:$B$10837,2,FALSE)</f>
        <v>#N/A</v>
      </c>
      <c r="N1114" t="e">
        <f>VLOOKUP($B1114,'characters in chapter'!$D$5708:$E$10837,2,FALSE)</f>
        <v>#N/A</v>
      </c>
      <c r="O1114">
        <f>COUNTIF('characters in chapter'!$A$5708:$A$10837,characters!B1114)</f>
        <v>0</v>
      </c>
    </row>
    <row r="1115" spans="1:15">
      <c r="A1115" t="s">
        <v>4454</v>
      </c>
      <c r="B1115" t="s">
        <v>2021</v>
      </c>
      <c r="C1115">
        <v>1114</v>
      </c>
      <c r="D1115">
        <v>-1</v>
      </c>
      <c r="E1115">
        <v>0</v>
      </c>
      <c r="F1115">
        <v>0</v>
      </c>
      <c r="K1115" t="str">
        <f t="shared" si="17"/>
        <v>/index.php/Melaquin</v>
      </c>
      <c r="M1115" t="e">
        <f>VLOOKUP($B1115,'characters in chapter'!$A$5708:$B$10837,2,FALSE)</f>
        <v>#N/A</v>
      </c>
      <c r="N1115" t="e">
        <f>VLOOKUP($B1115,'characters in chapter'!$D$5708:$E$10837,2,FALSE)</f>
        <v>#N/A</v>
      </c>
      <c r="O1115">
        <f>COUNTIF('characters in chapter'!$A$5708:$A$10837,characters!B1115)</f>
        <v>0</v>
      </c>
    </row>
    <row r="1116" spans="1:15">
      <c r="A1116" t="s">
        <v>4455</v>
      </c>
      <c r="B1116" t="s">
        <v>4456</v>
      </c>
      <c r="C1116">
        <v>1115</v>
      </c>
      <c r="D1116">
        <v>-1</v>
      </c>
      <c r="E1116">
        <v>0</v>
      </c>
      <c r="F1116">
        <v>0</v>
      </c>
      <c r="K1116" t="str">
        <f t="shared" si="17"/>
        <v>/index.php/Melara_Crane</v>
      </c>
      <c r="M1116" t="e">
        <f>VLOOKUP($B1116,'characters in chapter'!$A$5708:$B$10837,2,FALSE)</f>
        <v>#N/A</v>
      </c>
      <c r="N1116" t="e">
        <f>VLOOKUP($B1116,'characters in chapter'!$D$5708:$E$10837,2,FALSE)</f>
        <v>#N/A</v>
      </c>
      <c r="O1116">
        <f>COUNTIF('characters in chapter'!$A$5708:$A$10837,characters!B1116)</f>
        <v>0</v>
      </c>
    </row>
    <row r="1117" spans="1:15">
      <c r="A1117" t="s">
        <v>4457</v>
      </c>
      <c r="B1117" t="s">
        <v>4458</v>
      </c>
      <c r="C1117">
        <v>1116</v>
      </c>
      <c r="D1117">
        <v>264</v>
      </c>
      <c r="E1117">
        <v>1</v>
      </c>
      <c r="F1117">
        <v>264</v>
      </c>
      <c r="G1117" t="s">
        <v>14140</v>
      </c>
      <c r="H1117" t="s">
        <v>14141</v>
      </c>
      <c r="K1117" t="str">
        <f t="shared" si="17"/>
        <v>/index.php/Melara_Hetherspoon</v>
      </c>
      <c r="M1117">
        <f>VLOOKUP($B1117,'characters in chapter'!$A$5708:$B$10837,2,FALSE)</f>
        <v>264</v>
      </c>
      <c r="N1117">
        <f>VLOOKUP($B1117,'characters in chapter'!$D$5708:$E$10837,2,FALSE)</f>
        <v>264</v>
      </c>
      <c r="O1117">
        <f>COUNTIF('characters in chapter'!$A$5708:$A$10837,characters!B1117)</f>
        <v>1</v>
      </c>
    </row>
    <row r="1118" spans="1:15">
      <c r="A1118" t="s">
        <v>4459</v>
      </c>
      <c r="B1118" t="s">
        <v>4460</v>
      </c>
      <c r="C1118">
        <v>1117</v>
      </c>
      <c r="D1118">
        <v>-1</v>
      </c>
      <c r="E1118">
        <v>0</v>
      </c>
      <c r="F1118">
        <v>0</v>
      </c>
      <c r="K1118" t="str">
        <f t="shared" si="17"/>
        <v>/index.php/Meldred_Merlyn</v>
      </c>
      <c r="M1118" t="e">
        <f>VLOOKUP($B1118,'characters in chapter'!$A$5708:$B$10837,2,FALSE)</f>
        <v>#N/A</v>
      </c>
      <c r="N1118" t="e">
        <f>VLOOKUP($B1118,'characters in chapter'!$D$5708:$E$10837,2,FALSE)</f>
        <v>#N/A</v>
      </c>
      <c r="O1118">
        <f>COUNTIF('characters in chapter'!$A$5708:$A$10837,characters!B1118)</f>
        <v>0</v>
      </c>
    </row>
    <row r="1119" spans="1:15">
      <c r="A1119" t="s">
        <v>4461</v>
      </c>
      <c r="B1119" t="s">
        <v>2022</v>
      </c>
      <c r="C1119">
        <v>1118</v>
      </c>
      <c r="D1119">
        <v>-1</v>
      </c>
      <c r="E1119">
        <v>0</v>
      </c>
      <c r="F1119">
        <v>0</v>
      </c>
      <c r="K1119" t="str">
        <f t="shared" si="17"/>
        <v>/index.php/Melesa_Crakehall</v>
      </c>
      <c r="M1119" t="e">
        <f>VLOOKUP($B1119,'characters in chapter'!$A$5708:$B$10837,2,FALSE)</f>
        <v>#N/A</v>
      </c>
      <c r="N1119" t="e">
        <f>VLOOKUP($B1119,'characters in chapter'!$D$5708:$E$10837,2,FALSE)</f>
        <v>#N/A</v>
      </c>
      <c r="O1119">
        <f>COUNTIF('characters in chapter'!$A$5708:$A$10837,characters!B1119)</f>
        <v>0</v>
      </c>
    </row>
    <row r="1120" spans="1:15">
      <c r="A1120" t="s">
        <v>4462</v>
      </c>
      <c r="B1120" t="s">
        <v>2023</v>
      </c>
      <c r="C1120">
        <v>1119</v>
      </c>
      <c r="D1120">
        <v>-1</v>
      </c>
      <c r="E1120">
        <v>0</v>
      </c>
      <c r="F1120">
        <v>0</v>
      </c>
      <c r="K1120" t="str">
        <f t="shared" si="17"/>
        <v>/index.php/Melessa_Florent</v>
      </c>
      <c r="M1120" t="e">
        <f>VLOOKUP($B1120,'characters in chapter'!$A$5708:$B$10837,2,FALSE)</f>
        <v>#N/A</v>
      </c>
      <c r="N1120" t="e">
        <f>VLOOKUP($B1120,'characters in chapter'!$D$5708:$E$10837,2,FALSE)</f>
        <v>#N/A</v>
      </c>
      <c r="O1120">
        <f>COUNTIF('characters in chapter'!$A$5708:$A$10837,characters!B1120)</f>
        <v>0</v>
      </c>
    </row>
    <row r="1121" spans="1:15">
      <c r="A1121" t="s">
        <v>4463</v>
      </c>
      <c r="B1121" t="s">
        <v>2024</v>
      </c>
      <c r="C1121">
        <v>1120</v>
      </c>
      <c r="D1121">
        <v>-1</v>
      </c>
      <c r="E1121">
        <v>0</v>
      </c>
      <c r="F1121">
        <v>0</v>
      </c>
      <c r="K1121" t="str">
        <f t="shared" si="17"/>
        <v>/index.php/Meliana</v>
      </c>
      <c r="M1121" t="e">
        <f>VLOOKUP($B1121,'characters in chapter'!$A$5708:$B$10837,2,FALSE)</f>
        <v>#N/A</v>
      </c>
      <c r="N1121" t="e">
        <f>VLOOKUP($B1121,'characters in chapter'!$D$5708:$E$10837,2,FALSE)</f>
        <v>#N/A</v>
      </c>
      <c r="O1121">
        <f>COUNTIF('characters in chapter'!$A$5708:$A$10837,characters!B1121)</f>
        <v>0</v>
      </c>
    </row>
    <row r="1122" spans="1:15">
      <c r="A1122" t="s">
        <v>4464</v>
      </c>
      <c r="B1122" t="s">
        <v>4465</v>
      </c>
      <c r="C1122">
        <v>1121</v>
      </c>
      <c r="D1122">
        <v>-1</v>
      </c>
      <c r="E1122">
        <v>0</v>
      </c>
      <c r="F1122">
        <v>0</v>
      </c>
      <c r="K1122" t="str">
        <f t="shared" si="17"/>
        <v>/index.php/Melicent</v>
      </c>
      <c r="M1122" t="e">
        <f>VLOOKUP($B1122,'characters in chapter'!$A$5708:$B$10837,2,FALSE)</f>
        <v>#N/A</v>
      </c>
      <c r="N1122" t="e">
        <f>VLOOKUP($B1122,'characters in chapter'!$D$5708:$E$10837,2,FALSE)</f>
        <v>#N/A</v>
      </c>
      <c r="O1122">
        <f>COUNTIF('characters in chapter'!$A$5708:$A$10837,characters!B1122)</f>
        <v>0</v>
      </c>
    </row>
    <row r="1123" spans="1:15">
      <c r="A1123" t="s">
        <v>4466</v>
      </c>
      <c r="B1123" t="s">
        <v>4467</v>
      </c>
      <c r="C1123">
        <v>1122</v>
      </c>
      <c r="D1123">
        <v>69</v>
      </c>
      <c r="E1123">
        <v>25</v>
      </c>
      <c r="F1123">
        <v>344</v>
      </c>
      <c r="H1123" t="s">
        <v>14153</v>
      </c>
      <c r="K1123" t="str">
        <f t="shared" si="17"/>
        <v>/index.php/Melisandre</v>
      </c>
      <c r="M1123">
        <f>VLOOKUP($B1123,'characters in chapter'!$A$5708:$B$10837,2,FALSE)</f>
        <v>69</v>
      </c>
      <c r="N1123">
        <f>VLOOKUP($B1123,'characters in chapter'!$D$5708:$E$10837,2,FALSE)</f>
        <v>344</v>
      </c>
      <c r="O1123">
        <f>COUNTIF('characters in chapter'!$A$5708:$A$10837,characters!B1123)</f>
        <v>31</v>
      </c>
    </row>
    <row r="1124" spans="1:15">
      <c r="A1124" t="s">
        <v>4468</v>
      </c>
      <c r="B1124" t="s">
        <v>2025</v>
      </c>
      <c r="C1124">
        <v>1123</v>
      </c>
      <c r="D1124">
        <v>-1</v>
      </c>
      <c r="E1124">
        <v>0</v>
      </c>
      <c r="F1124">
        <v>0</v>
      </c>
      <c r="K1124" t="str">
        <f t="shared" si="17"/>
        <v>/index.php/Mellara_Rivers</v>
      </c>
      <c r="M1124" t="e">
        <f>VLOOKUP($B1124,'characters in chapter'!$A$5708:$B$10837,2,FALSE)</f>
        <v>#N/A</v>
      </c>
      <c r="N1124" t="e">
        <f>VLOOKUP($B1124,'characters in chapter'!$D$5708:$E$10837,2,FALSE)</f>
        <v>#N/A</v>
      </c>
      <c r="O1124">
        <f>COUNTIF('characters in chapter'!$A$5708:$A$10837,characters!B1124)</f>
        <v>0</v>
      </c>
    </row>
    <row r="1125" spans="1:15">
      <c r="A1125" t="s">
        <v>4469</v>
      </c>
      <c r="B1125" t="s">
        <v>4470</v>
      </c>
      <c r="C1125">
        <v>1124</v>
      </c>
      <c r="D1125">
        <v>-1</v>
      </c>
      <c r="E1125">
        <v>0</v>
      </c>
      <c r="F1125">
        <v>0</v>
      </c>
      <c r="K1125" t="str">
        <f t="shared" si="17"/>
        <v>/index.php/Mellei</v>
      </c>
      <c r="M1125" t="e">
        <f>VLOOKUP($B1125,'characters in chapter'!$A$5708:$B$10837,2,FALSE)</f>
        <v>#N/A</v>
      </c>
      <c r="N1125" t="e">
        <f>VLOOKUP($B1125,'characters in chapter'!$D$5708:$E$10837,2,FALSE)</f>
        <v>#N/A</v>
      </c>
      <c r="O1125">
        <f>COUNTIF('characters in chapter'!$A$5708:$A$10837,characters!B1125)</f>
        <v>0</v>
      </c>
    </row>
    <row r="1126" spans="1:15">
      <c r="A1126" t="s">
        <v>4471</v>
      </c>
      <c r="B1126" t="s">
        <v>2026</v>
      </c>
      <c r="C1126">
        <v>1125</v>
      </c>
      <c r="D1126">
        <v>-1</v>
      </c>
      <c r="E1126">
        <v>0</v>
      </c>
      <c r="F1126">
        <v>0</v>
      </c>
      <c r="K1126" t="str">
        <f t="shared" si="17"/>
        <v>/index.php/Melly</v>
      </c>
      <c r="M1126" t="e">
        <f>VLOOKUP($B1126,'characters in chapter'!$A$5708:$B$10837,2,FALSE)</f>
        <v>#N/A</v>
      </c>
      <c r="N1126" t="e">
        <f>VLOOKUP($B1126,'characters in chapter'!$D$5708:$E$10837,2,FALSE)</f>
        <v>#N/A</v>
      </c>
      <c r="O1126">
        <f>COUNTIF('characters in chapter'!$A$5708:$A$10837,characters!B1126)</f>
        <v>0</v>
      </c>
    </row>
    <row r="1127" spans="1:15">
      <c r="A1127" t="s">
        <v>4472</v>
      </c>
      <c r="B1127" t="s">
        <v>2027</v>
      </c>
      <c r="C1127">
        <v>1126</v>
      </c>
      <c r="D1127">
        <v>-1</v>
      </c>
      <c r="E1127">
        <v>0</v>
      </c>
      <c r="F1127">
        <v>0</v>
      </c>
      <c r="K1127" t="str">
        <f t="shared" si="17"/>
        <v>/index.php/Melwyn_Sarsfield</v>
      </c>
      <c r="M1127" t="e">
        <f>VLOOKUP($B1127,'characters in chapter'!$A$5708:$B$10837,2,FALSE)</f>
        <v>#N/A</v>
      </c>
      <c r="N1127" t="e">
        <f>VLOOKUP($B1127,'characters in chapter'!$D$5708:$E$10837,2,FALSE)</f>
        <v>#N/A</v>
      </c>
      <c r="O1127">
        <f>COUNTIF('characters in chapter'!$A$5708:$A$10837,characters!B1127)</f>
        <v>0</v>
      </c>
    </row>
    <row r="1128" spans="1:15">
      <c r="A1128" t="s">
        <v>4473</v>
      </c>
      <c r="B1128" t="s">
        <v>2028</v>
      </c>
      <c r="C1128">
        <v>1127</v>
      </c>
      <c r="D1128">
        <v>-1</v>
      </c>
      <c r="E1128">
        <v>0</v>
      </c>
      <c r="F1128">
        <v>0</v>
      </c>
      <c r="K1128" t="str">
        <f t="shared" si="17"/>
        <v>/index.php/Melwys_Rivers</v>
      </c>
      <c r="M1128" t="e">
        <f>VLOOKUP($B1128,'characters in chapter'!$A$5708:$B$10837,2,FALSE)</f>
        <v>#N/A</v>
      </c>
      <c r="N1128" t="e">
        <f>VLOOKUP($B1128,'characters in chapter'!$D$5708:$E$10837,2,FALSE)</f>
        <v>#N/A</v>
      </c>
      <c r="O1128">
        <f>COUNTIF('characters in chapter'!$A$5708:$A$10837,characters!B1128)</f>
        <v>0</v>
      </c>
    </row>
    <row r="1129" spans="1:15">
      <c r="A1129" t="s">
        <v>4474</v>
      </c>
      <c r="B1129" t="s">
        <v>4475</v>
      </c>
      <c r="C1129">
        <v>1128</v>
      </c>
      <c r="D1129">
        <v>-1</v>
      </c>
      <c r="E1129">
        <v>0</v>
      </c>
      <c r="F1129">
        <v>0</v>
      </c>
      <c r="K1129" t="str">
        <f t="shared" si="17"/>
        <v>/index.php/Meralyn</v>
      </c>
      <c r="M1129" t="e">
        <f>VLOOKUP($B1129,'characters in chapter'!$A$5708:$B$10837,2,FALSE)</f>
        <v>#N/A</v>
      </c>
      <c r="N1129" t="e">
        <f>VLOOKUP($B1129,'characters in chapter'!$D$5708:$E$10837,2,FALSE)</f>
        <v>#N/A</v>
      </c>
      <c r="O1129">
        <f>COUNTIF('characters in chapter'!$A$5708:$A$10837,characters!B1129)</f>
        <v>0</v>
      </c>
    </row>
    <row r="1130" spans="1:15">
      <c r="A1130" t="s">
        <v>4476</v>
      </c>
      <c r="B1130" t="s">
        <v>2029</v>
      </c>
      <c r="C1130">
        <v>1129</v>
      </c>
      <c r="D1130">
        <v>-1</v>
      </c>
      <c r="E1130">
        <v>0</v>
      </c>
      <c r="F1130">
        <v>0</v>
      </c>
      <c r="K1130" t="str">
        <f t="shared" si="17"/>
        <v>/index.php/Meredyth_Crane</v>
      </c>
      <c r="M1130">
        <f>VLOOKUP($B1130,'characters in chapter'!$A$5708:$B$10837,2,FALSE)</f>
        <v>320</v>
      </c>
      <c r="N1130">
        <f>VLOOKUP($B1130,'characters in chapter'!$D$5708:$E$10837,2,FALSE)</f>
        <v>320</v>
      </c>
      <c r="O1130">
        <f>COUNTIF('characters in chapter'!$A$5708:$A$10837,characters!B1130)</f>
        <v>1</v>
      </c>
    </row>
    <row r="1131" spans="1:15">
      <c r="A1131" t="s">
        <v>4477</v>
      </c>
      <c r="B1131" t="s">
        <v>2030</v>
      </c>
      <c r="C1131">
        <v>1130</v>
      </c>
      <c r="D1131">
        <v>-1</v>
      </c>
      <c r="E1131">
        <v>0</v>
      </c>
      <c r="F1131">
        <v>0</v>
      </c>
      <c r="K1131" t="str">
        <f t="shared" si="17"/>
        <v>/index.php/Merianne_Frey</v>
      </c>
      <c r="M1131" t="e">
        <f>VLOOKUP($B1131,'characters in chapter'!$A$5708:$B$10837,2,FALSE)</f>
        <v>#N/A</v>
      </c>
      <c r="N1131" t="e">
        <f>VLOOKUP($B1131,'characters in chapter'!$D$5708:$E$10837,2,FALSE)</f>
        <v>#N/A</v>
      </c>
      <c r="O1131">
        <f>COUNTIF('characters in chapter'!$A$5708:$A$10837,characters!B1131)</f>
        <v>0</v>
      </c>
    </row>
    <row r="1132" spans="1:15">
      <c r="A1132" t="s">
        <v>4478</v>
      </c>
      <c r="B1132" t="s">
        <v>4479</v>
      </c>
      <c r="C1132">
        <v>1131</v>
      </c>
      <c r="D1132">
        <v>253</v>
      </c>
      <c r="E1132">
        <v>2</v>
      </c>
      <c r="F1132">
        <v>265</v>
      </c>
      <c r="K1132" t="str">
        <f t="shared" si="17"/>
        <v>/index.php/Meribald</v>
      </c>
      <c r="M1132">
        <f>VLOOKUP($B1132,'characters in chapter'!$A$5708:$B$10837,2,FALSE)</f>
        <v>253</v>
      </c>
      <c r="N1132">
        <f>VLOOKUP($B1132,'characters in chapter'!$D$5708:$E$10837,2,FALSE)</f>
        <v>265</v>
      </c>
      <c r="O1132">
        <f>COUNTIF('characters in chapter'!$A$5708:$A$10837,characters!B1132)</f>
        <v>2</v>
      </c>
    </row>
    <row r="1133" spans="1:15">
      <c r="A1133" t="s">
        <v>4480</v>
      </c>
      <c r="B1133" t="s">
        <v>4481</v>
      </c>
      <c r="C1133">
        <v>1132</v>
      </c>
      <c r="D1133">
        <v>-1</v>
      </c>
      <c r="E1133">
        <v>0</v>
      </c>
      <c r="F1133">
        <v>0</v>
      </c>
      <c r="K1133" t="str">
        <f t="shared" si="17"/>
        <v>/index.php/Merling_Queen</v>
      </c>
      <c r="M1133">
        <f>VLOOKUP($B1133,'characters in chapter'!$A$5708:$B$10837,2,FALSE)</f>
        <v>320</v>
      </c>
      <c r="N1133">
        <f>VLOOKUP($B1133,'characters in chapter'!$D$5708:$E$10837,2,FALSE)</f>
        <v>320</v>
      </c>
      <c r="O1133">
        <f>COUNTIF('characters in chapter'!$A$5708:$A$10837,characters!B1133)</f>
        <v>1</v>
      </c>
    </row>
    <row r="1134" spans="1:15">
      <c r="A1134" t="s">
        <v>4482</v>
      </c>
      <c r="B1134" t="s">
        <v>2031</v>
      </c>
      <c r="C1134">
        <v>1133</v>
      </c>
      <c r="D1134">
        <v>-1</v>
      </c>
      <c r="E1134">
        <v>0</v>
      </c>
      <c r="F1134">
        <v>0</v>
      </c>
      <c r="K1134" t="str">
        <f t="shared" si="17"/>
        <v>/index.php/Merlon_Crakehall</v>
      </c>
      <c r="M1134" t="e">
        <f>VLOOKUP($B1134,'characters in chapter'!$A$5708:$B$10837,2,FALSE)</f>
        <v>#N/A</v>
      </c>
      <c r="N1134" t="e">
        <f>VLOOKUP($B1134,'characters in chapter'!$D$5708:$E$10837,2,FALSE)</f>
        <v>#N/A</v>
      </c>
      <c r="O1134">
        <f>COUNTIF('characters in chapter'!$A$5708:$A$10837,characters!B1134)</f>
        <v>0</v>
      </c>
    </row>
    <row r="1135" spans="1:15">
      <c r="A1135" t="s">
        <v>4483</v>
      </c>
      <c r="B1135" t="s">
        <v>2032</v>
      </c>
      <c r="C1135">
        <v>1134</v>
      </c>
      <c r="D1135">
        <v>13</v>
      </c>
      <c r="E1135">
        <v>1</v>
      </c>
      <c r="F1135">
        <v>13</v>
      </c>
      <c r="K1135" t="str">
        <f t="shared" si="17"/>
        <v>/index.php/Mern_Gardener</v>
      </c>
      <c r="M1135">
        <f>VLOOKUP($B1135,'characters in chapter'!$A$5708:$B$10837,2,FALSE)</f>
        <v>13</v>
      </c>
      <c r="N1135">
        <f>VLOOKUP($B1135,'characters in chapter'!$D$5708:$E$10837,2,FALSE)</f>
        <v>13</v>
      </c>
      <c r="O1135">
        <f>COUNTIF('characters in chapter'!$A$5708:$A$10837,characters!B1135)</f>
        <v>1</v>
      </c>
    </row>
    <row r="1136" spans="1:15">
      <c r="A1136" t="s">
        <v>4484</v>
      </c>
      <c r="B1136" t="s">
        <v>4485</v>
      </c>
      <c r="C1136">
        <v>1135</v>
      </c>
      <c r="D1136">
        <v>202</v>
      </c>
      <c r="E1136">
        <v>1</v>
      </c>
      <c r="F1136">
        <v>202</v>
      </c>
      <c r="K1136" t="str">
        <f t="shared" si="17"/>
        <v>/index.php/Mero</v>
      </c>
      <c r="M1136">
        <f>VLOOKUP($B1136,'characters in chapter'!$A$5708:$B$10837,2,FALSE)</f>
        <v>202</v>
      </c>
      <c r="N1136">
        <f>VLOOKUP($B1136,'characters in chapter'!$D$5708:$E$10837,2,FALSE)</f>
        <v>202</v>
      </c>
      <c r="O1136">
        <f>COUNTIF('characters in chapter'!$A$5708:$A$10837,characters!B1136)</f>
        <v>1</v>
      </c>
    </row>
    <row r="1137" spans="1:15">
      <c r="A1137" t="s">
        <v>4486</v>
      </c>
      <c r="B1137" t="s">
        <v>2033</v>
      </c>
      <c r="C1137">
        <v>1136</v>
      </c>
      <c r="D1137">
        <v>-1</v>
      </c>
      <c r="E1137">
        <v>0</v>
      </c>
      <c r="F1137">
        <v>0</v>
      </c>
      <c r="K1137" t="str">
        <f t="shared" si="17"/>
        <v>/index.php/Merrell_Florent</v>
      </c>
      <c r="M1137" t="e">
        <f>VLOOKUP($B1137,'characters in chapter'!$A$5708:$B$10837,2,FALSE)</f>
        <v>#N/A</v>
      </c>
      <c r="N1137" t="e">
        <f>VLOOKUP($B1137,'characters in chapter'!$D$5708:$E$10837,2,FALSE)</f>
        <v>#N/A</v>
      </c>
      <c r="O1137">
        <f>COUNTIF('characters in chapter'!$A$5708:$A$10837,characters!B1137)</f>
        <v>0</v>
      </c>
    </row>
    <row r="1138" spans="1:15">
      <c r="A1138" t="s">
        <v>4487</v>
      </c>
      <c r="B1138" t="s">
        <v>4488</v>
      </c>
      <c r="C1138">
        <v>1137</v>
      </c>
      <c r="D1138">
        <v>196</v>
      </c>
      <c r="E1138">
        <v>3</v>
      </c>
      <c r="F1138">
        <v>326</v>
      </c>
      <c r="K1138" t="str">
        <f t="shared" si="17"/>
        <v>/index.php/Merrett_Frey</v>
      </c>
      <c r="M1138">
        <f>VLOOKUP($B1138,'characters in chapter'!$A$5708:$B$10837,2,FALSE)</f>
        <v>196</v>
      </c>
      <c r="N1138">
        <f>VLOOKUP($B1138,'characters in chapter'!$D$5708:$E$10837,2,FALSE)</f>
        <v>326</v>
      </c>
      <c r="O1138">
        <f>COUNTIF('characters in chapter'!$A$5708:$A$10837,characters!B1138)</f>
        <v>3</v>
      </c>
    </row>
    <row r="1139" spans="1:15">
      <c r="A1139" t="s">
        <v>4489</v>
      </c>
      <c r="B1139" t="s">
        <v>2034</v>
      </c>
      <c r="C1139">
        <v>1138</v>
      </c>
      <c r="D1139">
        <v>-1</v>
      </c>
      <c r="E1139">
        <v>0</v>
      </c>
      <c r="F1139">
        <v>0</v>
      </c>
      <c r="K1139" t="str">
        <f t="shared" si="17"/>
        <v>/index.php/Merrit</v>
      </c>
      <c r="M1139" t="e">
        <f>VLOOKUP($B1139,'characters in chapter'!$A$5708:$B$10837,2,FALSE)</f>
        <v>#N/A</v>
      </c>
      <c r="N1139" t="e">
        <f>VLOOKUP($B1139,'characters in chapter'!$D$5708:$E$10837,2,FALSE)</f>
        <v>#N/A</v>
      </c>
      <c r="O1139">
        <f>COUNTIF('characters in chapter'!$A$5708:$A$10837,characters!B1139)</f>
        <v>0</v>
      </c>
    </row>
    <row r="1140" spans="1:15">
      <c r="A1140" t="s">
        <v>4490</v>
      </c>
      <c r="B1140" t="s">
        <v>2035</v>
      </c>
      <c r="C1140">
        <v>1139</v>
      </c>
      <c r="D1140">
        <v>-1</v>
      </c>
      <c r="E1140">
        <v>0</v>
      </c>
      <c r="F1140">
        <v>0</v>
      </c>
      <c r="K1140" t="str">
        <f t="shared" si="17"/>
        <v>/index.php/Merry_Meg</v>
      </c>
      <c r="M1140" t="e">
        <f>VLOOKUP($B1140,'characters in chapter'!$A$5708:$B$10837,2,FALSE)</f>
        <v>#N/A</v>
      </c>
      <c r="N1140" t="e">
        <f>VLOOKUP($B1140,'characters in chapter'!$D$5708:$E$10837,2,FALSE)</f>
        <v>#N/A</v>
      </c>
      <c r="O1140">
        <f>COUNTIF('characters in chapter'!$A$5708:$A$10837,characters!B1140)</f>
        <v>0</v>
      </c>
    </row>
    <row r="1141" spans="1:15">
      <c r="A1141" t="s">
        <v>4491</v>
      </c>
      <c r="B1141" t="s">
        <v>4492</v>
      </c>
      <c r="C1141">
        <v>1140</v>
      </c>
      <c r="D1141">
        <v>8</v>
      </c>
      <c r="E1141">
        <v>15</v>
      </c>
      <c r="F1141">
        <v>347</v>
      </c>
      <c r="H1141" t="s">
        <v>14143</v>
      </c>
      <c r="K1141" t="str">
        <f t="shared" si="17"/>
        <v>/index.php/Meryn_Trant</v>
      </c>
      <c r="M1141">
        <f>VLOOKUP($B1141,'characters in chapter'!$A$5708:$B$10837,2,FALSE)</f>
        <v>8</v>
      </c>
      <c r="N1141">
        <f>VLOOKUP($B1141,'characters in chapter'!$D$5708:$E$10837,2,FALSE)</f>
        <v>347</v>
      </c>
      <c r="O1141">
        <f>COUNTIF('characters in chapter'!$A$5708:$A$10837,characters!B1141)</f>
        <v>16</v>
      </c>
    </row>
    <row r="1142" spans="1:15">
      <c r="A1142" t="s">
        <v>4493</v>
      </c>
      <c r="B1142" t="s">
        <v>4494</v>
      </c>
      <c r="C1142">
        <v>1141</v>
      </c>
      <c r="D1142">
        <v>-1</v>
      </c>
      <c r="E1142">
        <v>0</v>
      </c>
      <c r="F1142">
        <v>0</v>
      </c>
      <c r="K1142" t="str">
        <f t="shared" si="17"/>
        <v>/index.php/Michael_Mertyns</v>
      </c>
      <c r="M1142" t="e">
        <f>VLOOKUP($B1142,'characters in chapter'!$A$5708:$B$10837,2,FALSE)</f>
        <v>#N/A</v>
      </c>
      <c r="N1142" t="e">
        <f>VLOOKUP($B1142,'characters in chapter'!$D$5708:$E$10837,2,FALSE)</f>
        <v>#N/A</v>
      </c>
      <c r="O1142">
        <f>COUNTIF('characters in chapter'!$A$5708:$A$10837,characters!B1142)</f>
        <v>0</v>
      </c>
    </row>
    <row r="1143" spans="1:15">
      <c r="A1143" t="s">
        <v>4495</v>
      </c>
      <c r="B1143" t="s">
        <v>4496</v>
      </c>
      <c r="C1143">
        <v>1142</v>
      </c>
      <c r="D1143">
        <v>8</v>
      </c>
      <c r="E1143">
        <v>6</v>
      </c>
      <c r="F1143">
        <v>109</v>
      </c>
      <c r="K1143" t="str">
        <f t="shared" si="17"/>
        <v>/index.php/Mikken</v>
      </c>
      <c r="M1143">
        <f>VLOOKUP($B1143,'characters in chapter'!$A$5708:$B$10837,2,FALSE)</f>
        <v>8</v>
      </c>
      <c r="N1143">
        <f>VLOOKUP($B1143,'characters in chapter'!$D$5708:$E$10837,2,FALSE)</f>
        <v>321</v>
      </c>
      <c r="O1143">
        <f>COUNTIF('characters in chapter'!$A$5708:$A$10837,characters!B1143)</f>
        <v>9</v>
      </c>
    </row>
    <row r="1144" spans="1:15">
      <c r="A1144" t="s">
        <v>4497</v>
      </c>
      <c r="B1144" t="s">
        <v>2036</v>
      </c>
      <c r="C1144">
        <v>1143</v>
      </c>
      <c r="D1144">
        <v>-1</v>
      </c>
      <c r="E1144">
        <v>0</v>
      </c>
      <c r="F1144">
        <v>0</v>
      </c>
      <c r="K1144" t="str">
        <f t="shared" si="17"/>
        <v>/index.php/Mina_Tyrell</v>
      </c>
      <c r="M1144" t="e">
        <f>VLOOKUP($B1144,'characters in chapter'!$A$5708:$B$10837,2,FALSE)</f>
        <v>#N/A</v>
      </c>
      <c r="N1144" t="e">
        <f>VLOOKUP($B1144,'characters in chapter'!$D$5708:$E$10837,2,FALSE)</f>
        <v>#N/A</v>
      </c>
      <c r="O1144">
        <f>COUNTIF('characters in chapter'!$A$5708:$A$10837,characters!B1144)</f>
        <v>0</v>
      </c>
    </row>
    <row r="1145" spans="1:15">
      <c r="A1145" t="s">
        <v>4498</v>
      </c>
      <c r="B1145" t="s">
        <v>4499</v>
      </c>
      <c r="C1145">
        <v>1144</v>
      </c>
      <c r="D1145">
        <v>-1</v>
      </c>
      <c r="E1145">
        <v>0</v>
      </c>
      <c r="F1145">
        <v>0</v>
      </c>
      <c r="K1145" t="str">
        <f t="shared" si="17"/>
        <v>/index.php/Minisa_Whent</v>
      </c>
      <c r="M1145" t="e">
        <f>VLOOKUP($B1145,'characters in chapter'!$A$5708:$B$10837,2,FALSE)</f>
        <v>#N/A</v>
      </c>
      <c r="N1145" t="e">
        <f>VLOOKUP($B1145,'characters in chapter'!$D$5708:$E$10837,2,FALSE)</f>
        <v>#N/A</v>
      </c>
      <c r="O1145">
        <f>COUNTIF('characters in chapter'!$A$5708:$A$10837,characters!B1145)</f>
        <v>0</v>
      </c>
    </row>
    <row r="1146" spans="1:15">
      <c r="A1146" t="s">
        <v>4500</v>
      </c>
      <c r="B1146" t="s">
        <v>4501</v>
      </c>
      <c r="C1146">
        <v>1145</v>
      </c>
      <c r="D1146">
        <v>61</v>
      </c>
      <c r="E1146">
        <v>5</v>
      </c>
      <c r="F1146">
        <v>122</v>
      </c>
      <c r="K1146" t="str">
        <f t="shared" si="17"/>
        <v>/index.php/Mirri_Maz_Duur</v>
      </c>
      <c r="M1146">
        <f>VLOOKUP($B1146,'characters in chapter'!$A$5708:$B$10837,2,FALSE)</f>
        <v>61</v>
      </c>
      <c r="N1146">
        <f>VLOOKUP($B1146,'characters in chapter'!$D$5708:$E$10837,2,FALSE)</f>
        <v>325</v>
      </c>
      <c r="O1146">
        <f>COUNTIF('characters in chapter'!$A$5708:$A$10837,characters!B1146)</f>
        <v>6</v>
      </c>
    </row>
    <row r="1147" spans="1:15">
      <c r="A1147" t="s">
        <v>4502</v>
      </c>
      <c r="B1147" t="s">
        <v>4503</v>
      </c>
      <c r="C1147">
        <v>1146</v>
      </c>
      <c r="D1147">
        <v>172</v>
      </c>
      <c r="E1147">
        <v>5</v>
      </c>
      <c r="F1147">
        <v>330</v>
      </c>
      <c r="K1147" t="str">
        <f t="shared" si="17"/>
        <v>/index.php/Missandei</v>
      </c>
      <c r="M1147">
        <f>VLOOKUP($B1147,'characters in chapter'!$A$5708:$B$10837,2,FALSE)</f>
        <v>168</v>
      </c>
      <c r="N1147">
        <f>VLOOKUP($B1147,'characters in chapter'!$D$5708:$E$10837,2,FALSE)</f>
        <v>346</v>
      </c>
      <c r="O1147">
        <f>COUNTIF('characters in chapter'!$A$5708:$A$10837,characters!B1147)</f>
        <v>10</v>
      </c>
    </row>
    <row r="1148" spans="1:15">
      <c r="A1148" t="s">
        <v>4504</v>
      </c>
      <c r="B1148" t="s">
        <v>4505</v>
      </c>
      <c r="C1148">
        <v>1147</v>
      </c>
      <c r="D1148">
        <v>271</v>
      </c>
      <c r="E1148">
        <v>2</v>
      </c>
      <c r="F1148">
        <v>329</v>
      </c>
      <c r="K1148" t="str">
        <f t="shared" si="17"/>
        <v>/index.php/Moelle</v>
      </c>
      <c r="M1148">
        <f>VLOOKUP($B1148,'characters in chapter'!$A$5708:$B$10837,2,FALSE)</f>
        <v>271</v>
      </c>
      <c r="N1148">
        <f>VLOOKUP($B1148,'characters in chapter'!$D$5708:$E$10837,2,FALSE)</f>
        <v>329</v>
      </c>
      <c r="O1148">
        <f>COUNTIF('characters in chapter'!$A$5708:$A$10837,characters!B1148)</f>
        <v>2</v>
      </c>
    </row>
    <row r="1149" spans="1:15">
      <c r="A1149" t="s">
        <v>4506</v>
      </c>
      <c r="B1149" t="s">
        <v>2037</v>
      </c>
      <c r="C1149">
        <v>1148</v>
      </c>
      <c r="D1149">
        <v>-1</v>
      </c>
      <c r="E1149">
        <v>0</v>
      </c>
      <c r="F1149">
        <v>0</v>
      </c>
      <c r="K1149" t="str">
        <f t="shared" si="17"/>
        <v>/index.php/Mohor</v>
      </c>
      <c r="M1149" t="e">
        <f>VLOOKUP($B1149,'characters in chapter'!$A$5708:$B$10837,2,FALSE)</f>
        <v>#N/A</v>
      </c>
      <c r="N1149" t="e">
        <f>VLOOKUP($B1149,'characters in chapter'!$D$5708:$E$10837,2,FALSE)</f>
        <v>#N/A</v>
      </c>
      <c r="O1149">
        <f>COUNTIF('characters in chapter'!$A$5708:$A$10837,characters!B1149)</f>
        <v>0</v>
      </c>
    </row>
    <row r="1150" spans="1:15">
      <c r="A1150" t="s">
        <v>4507</v>
      </c>
      <c r="B1150" t="s">
        <v>2038</v>
      </c>
      <c r="C1150">
        <v>1149</v>
      </c>
      <c r="D1150">
        <v>228</v>
      </c>
      <c r="E1150">
        <v>1</v>
      </c>
      <c r="F1150">
        <v>228</v>
      </c>
      <c r="K1150" t="str">
        <f t="shared" si="17"/>
        <v>/index.php/Mollander</v>
      </c>
      <c r="M1150">
        <f>VLOOKUP($B1150,'characters in chapter'!$A$5708:$B$10837,2,FALSE)</f>
        <v>228</v>
      </c>
      <c r="N1150">
        <f>VLOOKUP($B1150,'characters in chapter'!$D$5708:$E$10837,2,FALSE)</f>
        <v>228</v>
      </c>
      <c r="O1150">
        <f>COUNTIF('characters in chapter'!$A$5708:$A$10837,characters!B1150)</f>
        <v>1</v>
      </c>
    </row>
    <row r="1151" spans="1:15">
      <c r="A1151" t="s">
        <v>4508</v>
      </c>
      <c r="B1151" t="s">
        <v>2039</v>
      </c>
      <c r="C1151">
        <v>1150</v>
      </c>
      <c r="D1151">
        <v>228</v>
      </c>
      <c r="E1151">
        <v>1</v>
      </c>
      <c r="F1151">
        <v>228</v>
      </c>
      <c r="K1151" t="str">
        <f t="shared" si="17"/>
        <v>/index.php/Mollos</v>
      </c>
      <c r="M1151">
        <f>VLOOKUP($B1151,'characters in chapter'!$A$5708:$B$10837,2,FALSE)</f>
        <v>228</v>
      </c>
      <c r="N1151">
        <f>VLOOKUP($B1151,'characters in chapter'!$D$5708:$E$10837,2,FALSE)</f>
        <v>228</v>
      </c>
      <c r="O1151">
        <f>COUNTIF('characters in chapter'!$A$5708:$A$10837,characters!B1151)</f>
        <v>1</v>
      </c>
    </row>
    <row r="1152" spans="1:15">
      <c r="A1152" t="s">
        <v>4509</v>
      </c>
      <c r="B1152" t="s">
        <v>2040</v>
      </c>
      <c r="C1152">
        <v>1151</v>
      </c>
      <c r="D1152">
        <v>-1</v>
      </c>
      <c r="E1152">
        <v>0</v>
      </c>
      <c r="F1152">
        <v>0</v>
      </c>
      <c r="K1152" t="str">
        <f t="shared" si="17"/>
        <v>/index.php/Monford_Velaryon</v>
      </c>
      <c r="M1152" t="e">
        <f>VLOOKUP($B1152,'characters in chapter'!$A$5708:$B$10837,2,FALSE)</f>
        <v>#N/A</v>
      </c>
      <c r="N1152" t="e">
        <f>VLOOKUP($B1152,'characters in chapter'!$D$5708:$E$10837,2,FALSE)</f>
        <v>#N/A</v>
      </c>
      <c r="O1152">
        <f>COUNTIF('characters in chapter'!$A$5708:$A$10837,characters!B1152)</f>
        <v>0</v>
      </c>
    </row>
    <row r="1153" spans="1:15">
      <c r="A1153" t="s">
        <v>4510</v>
      </c>
      <c r="B1153" t="s">
        <v>2041</v>
      </c>
      <c r="C1153">
        <v>1152</v>
      </c>
      <c r="D1153">
        <v>-1</v>
      </c>
      <c r="E1153">
        <v>0</v>
      </c>
      <c r="F1153">
        <v>0</v>
      </c>
      <c r="K1153" t="str">
        <f t="shared" si="17"/>
        <v>/index.php/Monterys_Velaryon</v>
      </c>
      <c r="M1153" t="e">
        <f>VLOOKUP($B1153,'characters in chapter'!$A$5708:$B$10837,2,FALSE)</f>
        <v>#N/A</v>
      </c>
      <c r="N1153" t="e">
        <f>VLOOKUP($B1153,'characters in chapter'!$D$5708:$E$10837,2,FALSE)</f>
        <v>#N/A</v>
      </c>
      <c r="O1153">
        <f>COUNTIF('characters in chapter'!$A$5708:$A$10837,characters!B1153)</f>
        <v>0</v>
      </c>
    </row>
    <row r="1154" spans="1:15">
      <c r="A1154" t="s">
        <v>4511</v>
      </c>
      <c r="B1154" t="s">
        <v>4512</v>
      </c>
      <c r="C1154">
        <v>1153</v>
      </c>
      <c r="D1154">
        <v>29</v>
      </c>
      <c r="E1154">
        <v>2</v>
      </c>
      <c r="F1154">
        <v>126</v>
      </c>
      <c r="K1154" t="str">
        <f t="shared" ref="K1154:K1217" si="18">A1154</f>
        <v>/index.php/Moon_Boy</v>
      </c>
      <c r="M1154">
        <f>VLOOKUP($B1154,'characters in chapter'!$A$5708:$B$10837,2,FALSE)</f>
        <v>29</v>
      </c>
      <c r="N1154">
        <f>VLOOKUP($B1154,'characters in chapter'!$D$5708:$E$10837,2,FALSE)</f>
        <v>323</v>
      </c>
      <c r="O1154">
        <f>COUNTIF('characters in chapter'!$A$5708:$A$10837,characters!B1154)</f>
        <v>3</v>
      </c>
    </row>
    <row r="1155" spans="1:15">
      <c r="A1155" t="s">
        <v>4513</v>
      </c>
      <c r="B1155" t="s">
        <v>4514</v>
      </c>
      <c r="C1155">
        <v>1154</v>
      </c>
      <c r="D1155">
        <v>-1</v>
      </c>
      <c r="E1155">
        <v>0</v>
      </c>
      <c r="F1155">
        <v>0</v>
      </c>
      <c r="K1155" t="str">
        <f t="shared" si="18"/>
        <v>/index.php/Moonshadow</v>
      </c>
      <c r="M1155" t="e">
        <f>VLOOKUP($B1155,'characters in chapter'!$A$5708:$B$10837,2,FALSE)</f>
        <v>#N/A</v>
      </c>
      <c r="N1155" t="e">
        <f>VLOOKUP($B1155,'characters in chapter'!$D$5708:$E$10837,2,FALSE)</f>
        <v>#N/A</v>
      </c>
      <c r="O1155">
        <f>COUNTIF('characters in chapter'!$A$5708:$A$10837,characters!B1155)</f>
        <v>0</v>
      </c>
    </row>
    <row r="1156" spans="1:15">
      <c r="A1156" t="s">
        <v>4515</v>
      </c>
      <c r="B1156" t="s">
        <v>4516</v>
      </c>
      <c r="C1156">
        <v>1155</v>
      </c>
      <c r="D1156">
        <v>286</v>
      </c>
      <c r="E1156">
        <v>4</v>
      </c>
      <c r="F1156">
        <v>338</v>
      </c>
      <c r="K1156" t="str">
        <f t="shared" si="18"/>
        <v>/index.php/Moqorro</v>
      </c>
      <c r="M1156">
        <f>VLOOKUP($B1156,'characters in chapter'!$A$5708:$B$10837,2,FALSE)</f>
        <v>286</v>
      </c>
      <c r="N1156">
        <f>VLOOKUP($B1156,'characters in chapter'!$D$5708:$E$10837,2,FALSE)</f>
        <v>338</v>
      </c>
      <c r="O1156">
        <f>COUNTIF('characters in chapter'!$A$5708:$A$10837,characters!B1156)</f>
        <v>5</v>
      </c>
    </row>
    <row r="1157" spans="1:15">
      <c r="A1157" t="s">
        <v>4517</v>
      </c>
      <c r="B1157" t="s">
        <v>4518</v>
      </c>
      <c r="C1157">
        <v>1156</v>
      </c>
      <c r="D1157">
        <v>38</v>
      </c>
      <c r="E1157">
        <v>3</v>
      </c>
      <c r="F1157">
        <v>238</v>
      </c>
      <c r="K1157" t="str">
        <f t="shared" si="18"/>
        <v>/index.php/Mord</v>
      </c>
      <c r="M1157">
        <f>VLOOKUP($B1157,'characters in chapter'!$A$5708:$B$10837,2,FALSE)</f>
        <v>38</v>
      </c>
      <c r="N1157">
        <f>VLOOKUP($B1157,'characters in chapter'!$D$5708:$E$10837,2,FALSE)</f>
        <v>238</v>
      </c>
      <c r="O1157">
        <f>COUNTIF('characters in chapter'!$A$5708:$A$10837,characters!B1157)</f>
        <v>3</v>
      </c>
    </row>
    <row r="1158" spans="1:15">
      <c r="A1158" t="s">
        <v>4519</v>
      </c>
      <c r="B1158" t="s">
        <v>4520</v>
      </c>
      <c r="C1158">
        <v>1157</v>
      </c>
      <c r="D1158">
        <v>7</v>
      </c>
      <c r="E1158">
        <v>7</v>
      </c>
      <c r="F1158">
        <v>131</v>
      </c>
      <c r="K1158" t="str">
        <f t="shared" si="18"/>
        <v>/index.php/Mordane</v>
      </c>
      <c r="M1158">
        <f>VLOOKUP($B1158,'characters in chapter'!$A$5708:$B$10837,2,FALSE)</f>
        <v>7</v>
      </c>
      <c r="N1158">
        <f>VLOOKUP($B1158,'characters in chapter'!$D$5708:$E$10837,2,FALSE)</f>
        <v>131</v>
      </c>
      <c r="O1158">
        <f>COUNTIF('characters in chapter'!$A$5708:$A$10837,characters!B1158)</f>
        <v>7</v>
      </c>
    </row>
    <row r="1159" spans="1:15">
      <c r="A1159" t="s">
        <v>4521</v>
      </c>
      <c r="B1159" t="s">
        <v>4522</v>
      </c>
      <c r="C1159">
        <v>1158</v>
      </c>
      <c r="D1159">
        <v>-1</v>
      </c>
      <c r="E1159">
        <v>0</v>
      </c>
      <c r="F1159">
        <v>0</v>
      </c>
      <c r="K1159" t="str">
        <f t="shared" si="18"/>
        <v>/index.php/Moredo_Prestayn</v>
      </c>
      <c r="M1159" t="e">
        <f>VLOOKUP($B1159,'characters in chapter'!$A$5708:$B$10837,2,FALSE)</f>
        <v>#N/A</v>
      </c>
      <c r="N1159" t="e">
        <f>VLOOKUP($B1159,'characters in chapter'!$D$5708:$E$10837,2,FALSE)</f>
        <v>#N/A</v>
      </c>
      <c r="O1159">
        <f>COUNTIF('characters in chapter'!$A$5708:$A$10837,characters!B1159)</f>
        <v>0</v>
      </c>
    </row>
    <row r="1160" spans="1:15">
      <c r="A1160" t="s">
        <v>4523</v>
      </c>
      <c r="B1160" t="s">
        <v>2042</v>
      </c>
      <c r="C1160">
        <v>1159</v>
      </c>
      <c r="D1160">
        <v>18</v>
      </c>
      <c r="E1160">
        <v>1</v>
      </c>
      <c r="F1160">
        <v>18</v>
      </c>
      <c r="K1160" t="str">
        <f t="shared" si="18"/>
        <v>/index.php/Moreo_Tumitis</v>
      </c>
      <c r="M1160">
        <f>VLOOKUP($B1160,'characters in chapter'!$A$5708:$B$10837,2,FALSE)</f>
        <v>18</v>
      </c>
      <c r="N1160">
        <f>VLOOKUP($B1160,'characters in chapter'!$D$5708:$E$10837,2,FALSE)</f>
        <v>18</v>
      </c>
      <c r="O1160">
        <f>COUNTIF('characters in chapter'!$A$5708:$A$10837,characters!B1160)</f>
        <v>1</v>
      </c>
    </row>
    <row r="1161" spans="1:15">
      <c r="A1161" t="s">
        <v>4524</v>
      </c>
      <c r="B1161" t="s">
        <v>4525</v>
      </c>
      <c r="C1161">
        <v>1160</v>
      </c>
      <c r="D1161">
        <v>-1</v>
      </c>
      <c r="E1161">
        <v>0</v>
      </c>
      <c r="F1161">
        <v>0</v>
      </c>
      <c r="K1161" t="str">
        <f t="shared" si="18"/>
        <v>/index.php/Morgarth</v>
      </c>
      <c r="M1161" t="e">
        <f>VLOOKUP($B1161,'characters in chapter'!$A$5708:$B$10837,2,FALSE)</f>
        <v>#N/A</v>
      </c>
      <c r="N1161" t="e">
        <f>VLOOKUP($B1161,'characters in chapter'!$D$5708:$E$10837,2,FALSE)</f>
        <v>#N/A</v>
      </c>
      <c r="O1161">
        <f>COUNTIF('characters in chapter'!$A$5708:$A$10837,characters!B1161)</f>
        <v>0</v>
      </c>
    </row>
    <row r="1162" spans="1:15">
      <c r="A1162" t="s">
        <v>4526</v>
      </c>
      <c r="B1162" t="s">
        <v>4527</v>
      </c>
      <c r="C1162">
        <v>1161</v>
      </c>
      <c r="D1162">
        <v>15</v>
      </c>
      <c r="E1162">
        <v>1</v>
      </c>
      <c r="F1162">
        <v>15</v>
      </c>
      <c r="K1162" t="str">
        <f t="shared" si="18"/>
        <v>/index.php/Morgil</v>
      </c>
      <c r="M1162">
        <f>VLOOKUP($B1162,'characters in chapter'!$A$5708:$B$10837,2,FALSE)</f>
        <v>15</v>
      </c>
      <c r="N1162">
        <f>VLOOKUP($B1162,'characters in chapter'!$D$5708:$E$10837,2,FALSE)</f>
        <v>15</v>
      </c>
      <c r="O1162">
        <f>COUNTIF('characters in chapter'!$A$5708:$A$10837,characters!B1162)</f>
        <v>1</v>
      </c>
    </row>
    <row r="1163" spans="1:15">
      <c r="A1163" t="s">
        <v>4528</v>
      </c>
      <c r="B1163" t="s">
        <v>4529</v>
      </c>
      <c r="C1163">
        <v>1162</v>
      </c>
      <c r="D1163">
        <v>-1</v>
      </c>
      <c r="E1163">
        <v>0</v>
      </c>
      <c r="F1163">
        <v>0</v>
      </c>
      <c r="K1163" t="str">
        <f t="shared" si="18"/>
        <v>/index.php/Moribald_Chester</v>
      </c>
      <c r="M1163">
        <f>VLOOKUP($B1163,'characters in chapter'!$A$5708:$B$10837,2,FALSE)</f>
        <v>331</v>
      </c>
      <c r="N1163">
        <f>VLOOKUP($B1163,'characters in chapter'!$D$5708:$E$10837,2,FALSE)</f>
        <v>331</v>
      </c>
      <c r="O1163">
        <f>COUNTIF('characters in chapter'!$A$5708:$A$10837,characters!B1163)</f>
        <v>1</v>
      </c>
    </row>
    <row r="1164" spans="1:15">
      <c r="A1164" t="s">
        <v>4530</v>
      </c>
      <c r="B1164" t="s">
        <v>2043</v>
      </c>
      <c r="C1164">
        <v>1163</v>
      </c>
      <c r="D1164">
        <v>3</v>
      </c>
      <c r="E1164">
        <v>1</v>
      </c>
      <c r="F1164">
        <v>3</v>
      </c>
      <c r="H1164" t="s">
        <v>7972</v>
      </c>
      <c r="K1164" t="str">
        <f t="shared" si="18"/>
        <v>/index.php/Moro</v>
      </c>
      <c r="M1164">
        <f>VLOOKUP($B1164,'characters in chapter'!$A$5708:$B$10837,2,FALSE)</f>
        <v>3</v>
      </c>
      <c r="N1164">
        <f>VLOOKUP($B1164,'characters in chapter'!$D$5708:$E$10837,2,FALSE)</f>
        <v>3</v>
      </c>
      <c r="O1164">
        <f>COUNTIF('characters in chapter'!$A$5708:$A$10837,characters!B1164)</f>
        <v>1</v>
      </c>
    </row>
    <row r="1165" spans="1:15">
      <c r="A1165" t="s">
        <v>4531</v>
      </c>
      <c r="B1165" t="s">
        <v>4532</v>
      </c>
      <c r="C1165">
        <v>1164</v>
      </c>
      <c r="D1165">
        <v>-1</v>
      </c>
      <c r="E1165">
        <v>0</v>
      </c>
      <c r="F1165">
        <v>0</v>
      </c>
      <c r="K1165" t="str">
        <f t="shared" si="18"/>
        <v>/index.php/Morosh</v>
      </c>
      <c r="M1165" t="e">
        <f>VLOOKUP($B1165,'characters in chapter'!$A$5708:$B$10837,2,FALSE)</f>
        <v>#N/A</v>
      </c>
      <c r="N1165" t="e">
        <f>VLOOKUP($B1165,'characters in chapter'!$D$5708:$E$10837,2,FALSE)</f>
        <v>#N/A</v>
      </c>
      <c r="O1165">
        <f>COUNTIF('characters in chapter'!$A$5708:$A$10837,characters!B1165)</f>
        <v>0</v>
      </c>
    </row>
    <row r="1166" spans="1:15">
      <c r="A1166" t="s">
        <v>4533</v>
      </c>
      <c r="B1166" t="s">
        <v>4534</v>
      </c>
      <c r="C1166">
        <v>1165</v>
      </c>
      <c r="D1166">
        <v>-1</v>
      </c>
      <c r="E1166">
        <v>0</v>
      </c>
      <c r="F1166">
        <v>0</v>
      </c>
      <c r="K1166" t="str">
        <f t="shared" si="18"/>
        <v>/index.php/Morra</v>
      </c>
      <c r="M1166" t="e">
        <f>VLOOKUP($B1166,'characters in chapter'!$A$5708:$B$10837,2,FALSE)</f>
        <v>#N/A</v>
      </c>
      <c r="N1166" t="e">
        <f>VLOOKUP($B1166,'characters in chapter'!$D$5708:$E$10837,2,FALSE)</f>
        <v>#N/A</v>
      </c>
      <c r="O1166">
        <f>COUNTIF('characters in chapter'!$A$5708:$A$10837,characters!B1166)</f>
        <v>0</v>
      </c>
    </row>
    <row r="1167" spans="1:15">
      <c r="A1167" t="s">
        <v>4535</v>
      </c>
      <c r="B1167" t="s">
        <v>2044</v>
      </c>
      <c r="C1167">
        <v>1166</v>
      </c>
      <c r="D1167">
        <v>13</v>
      </c>
      <c r="E1167">
        <v>3</v>
      </c>
      <c r="F1167">
        <v>24</v>
      </c>
      <c r="K1167" t="str">
        <f t="shared" si="18"/>
        <v>/index.php/Morrec</v>
      </c>
      <c r="M1167">
        <f>VLOOKUP($B1167,'characters in chapter'!$A$5708:$B$10837,2,FALSE)</f>
        <v>13</v>
      </c>
      <c r="N1167">
        <f>VLOOKUP($B1167,'characters in chapter'!$D$5708:$E$10837,2,FALSE)</f>
        <v>24</v>
      </c>
      <c r="O1167">
        <f>COUNTIF('characters in chapter'!$A$5708:$A$10837,characters!B1167)</f>
        <v>3</v>
      </c>
    </row>
    <row r="1168" spans="1:15">
      <c r="A1168" t="s">
        <v>4536</v>
      </c>
      <c r="B1168" t="s">
        <v>2045</v>
      </c>
      <c r="C1168">
        <v>1167</v>
      </c>
      <c r="D1168">
        <v>-1</v>
      </c>
      <c r="E1168">
        <v>0</v>
      </c>
      <c r="F1168">
        <v>0</v>
      </c>
      <c r="K1168" t="str">
        <f t="shared" si="18"/>
        <v>/index.php/Morros_Slynt</v>
      </c>
      <c r="M1168" t="e">
        <f>VLOOKUP($B1168,'characters in chapter'!$A$5708:$B$10837,2,FALSE)</f>
        <v>#N/A</v>
      </c>
      <c r="N1168" t="e">
        <f>VLOOKUP($B1168,'characters in chapter'!$D$5708:$E$10837,2,FALSE)</f>
        <v>#N/A</v>
      </c>
      <c r="O1168">
        <f>COUNTIF('characters in chapter'!$A$5708:$A$10837,characters!B1168)</f>
        <v>0</v>
      </c>
    </row>
    <row r="1169" spans="1:15">
      <c r="A1169" t="s">
        <v>4537</v>
      </c>
      <c r="B1169" t="s">
        <v>2046</v>
      </c>
      <c r="C1169">
        <v>1168</v>
      </c>
      <c r="D1169">
        <v>-1</v>
      </c>
      <c r="E1169">
        <v>0</v>
      </c>
      <c r="F1169">
        <v>0</v>
      </c>
      <c r="K1169" t="str">
        <f t="shared" si="18"/>
        <v>/index.php/Mors_Manwoody</v>
      </c>
      <c r="M1169" t="e">
        <f>VLOOKUP($B1169,'characters in chapter'!$A$5708:$B$10837,2,FALSE)</f>
        <v>#N/A</v>
      </c>
      <c r="N1169" t="e">
        <f>VLOOKUP($B1169,'characters in chapter'!$D$5708:$E$10837,2,FALSE)</f>
        <v>#N/A</v>
      </c>
      <c r="O1169">
        <f>COUNTIF('characters in chapter'!$A$5708:$A$10837,characters!B1169)</f>
        <v>0</v>
      </c>
    </row>
    <row r="1170" spans="1:15">
      <c r="A1170" t="s">
        <v>4538</v>
      </c>
      <c r="B1170" t="s">
        <v>2047</v>
      </c>
      <c r="C1170">
        <v>1169</v>
      </c>
      <c r="D1170">
        <v>230</v>
      </c>
      <c r="E1170">
        <v>1</v>
      </c>
      <c r="F1170">
        <v>230</v>
      </c>
      <c r="K1170" t="str">
        <f t="shared" si="18"/>
        <v>/index.php/Mors_Martell</v>
      </c>
      <c r="M1170">
        <f>VLOOKUP($B1170,'characters in chapter'!$A$5708:$B$10837,2,FALSE)</f>
        <v>230</v>
      </c>
      <c r="N1170">
        <f>VLOOKUP($B1170,'characters in chapter'!$D$5708:$E$10837,2,FALSE)</f>
        <v>230</v>
      </c>
      <c r="O1170">
        <f>COUNTIF('characters in chapter'!$A$5708:$A$10837,characters!B1170)</f>
        <v>1</v>
      </c>
    </row>
    <row r="1171" spans="1:15">
      <c r="A1171" t="s">
        <v>4539</v>
      </c>
      <c r="B1171" t="s">
        <v>4540</v>
      </c>
      <c r="C1171">
        <v>1170</v>
      </c>
      <c r="D1171">
        <v>-1</v>
      </c>
      <c r="E1171">
        <v>0</v>
      </c>
      <c r="F1171">
        <v>0</v>
      </c>
      <c r="K1171" t="str">
        <f t="shared" si="18"/>
        <v>/index.php/Mors_Umber</v>
      </c>
      <c r="M1171">
        <f>VLOOKUP($B1171,'characters in chapter'!$A$5708:$B$10837,2,FALSE)</f>
        <v>310</v>
      </c>
      <c r="N1171">
        <f>VLOOKUP($B1171,'characters in chapter'!$D$5708:$E$10837,2,FALSE)</f>
        <v>337</v>
      </c>
      <c r="O1171">
        <f>COUNTIF('characters in chapter'!$A$5708:$A$10837,characters!B1171)</f>
        <v>5</v>
      </c>
    </row>
    <row r="1172" spans="1:15">
      <c r="A1172" t="s">
        <v>4541</v>
      </c>
      <c r="B1172" t="s">
        <v>2048</v>
      </c>
      <c r="C1172">
        <v>1171</v>
      </c>
      <c r="D1172">
        <v>-1</v>
      </c>
      <c r="E1172">
        <v>0</v>
      </c>
      <c r="F1172">
        <v>0</v>
      </c>
      <c r="K1172" t="str">
        <f t="shared" si="18"/>
        <v>/index.php/Mortimer_Boggs</v>
      </c>
      <c r="M1172" t="e">
        <f>VLOOKUP($B1172,'characters in chapter'!$A$5708:$B$10837,2,FALSE)</f>
        <v>#N/A</v>
      </c>
      <c r="N1172" t="e">
        <f>VLOOKUP($B1172,'characters in chapter'!$D$5708:$E$10837,2,FALSE)</f>
        <v>#N/A</v>
      </c>
      <c r="O1172">
        <f>COUNTIF('characters in chapter'!$A$5708:$A$10837,characters!B1172)</f>
        <v>0</v>
      </c>
    </row>
    <row r="1173" spans="1:15">
      <c r="A1173" t="s">
        <v>4542</v>
      </c>
      <c r="B1173" t="s">
        <v>2049</v>
      </c>
      <c r="C1173">
        <v>1172</v>
      </c>
      <c r="D1173">
        <v>-1</v>
      </c>
      <c r="E1173">
        <v>0</v>
      </c>
      <c r="F1173">
        <v>0</v>
      </c>
      <c r="K1173" t="str">
        <f t="shared" si="18"/>
        <v>/index.php/Morton_Waynwood</v>
      </c>
      <c r="M1173" t="e">
        <f>VLOOKUP($B1173,'characters in chapter'!$A$5708:$B$10837,2,FALSE)</f>
        <v>#N/A</v>
      </c>
      <c r="N1173" t="e">
        <f>VLOOKUP($B1173,'characters in chapter'!$D$5708:$E$10837,2,FALSE)</f>
        <v>#N/A</v>
      </c>
      <c r="O1173">
        <f>COUNTIF('characters in chapter'!$A$5708:$A$10837,characters!B1173)</f>
        <v>0</v>
      </c>
    </row>
    <row r="1174" spans="1:15">
      <c r="A1174" t="s">
        <v>4543</v>
      </c>
      <c r="B1174" t="s">
        <v>2050</v>
      </c>
      <c r="C1174">
        <v>1173</v>
      </c>
      <c r="D1174">
        <v>-1</v>
      </c>
      <c r="E1174">
        <v>0</v>
      </c>
      <c r="F1174">
        <v>0</v>
      </c>
      <c r="K1174" t="str">
        <f t="shared" si="18"/>
        <v>/index.php/Morya_Frey</v>
      </c>
      <c r="M1174" t="e">
        <f>VLOOKUP($B1174,'characters in chapter'!$A$5708:$B$10837,2,FALSE)</f>
        <v>#N/A</v>
      </c>
      <c r="N1174" t="e">
        <f>VLOOKUP($B1174,'characters in chapter'!$D$5708:$E$10837,2,FALSE)</f>
        <v>#N/A</v>
      </c>
      <c r="O1174">
        <f>COUNTIF('characters in chapter'!$A$5708:$A$10837,characters!B1174)</f>
        <v>0</v>
      </c>
    </row>
    <row r="1175" spans="1:15">
      <c r="A1175" t="s">
        <v>4544</v>
      </c>
      <c r="B1175" t="s">
        <v>2051</v>
      </c>
      <c r="C1175">
        <v>1174</v>
      </c>
      <c r="D1175">
        <v>228</v>
      </c>
      <c r="E1175">
        <v>1</v>
      </c>
      <c r="F1175">
        <v>228</v>
      </c>
      <c r="K1175" t="str">
        <f t="shared" si="18"/>
        <v>/index.php/Moryn_Tyrell</v>
      </c>
      <c r="M1175">
        <f>VLOOKUP($B1175,'characters in chapter'!$A$5708:$B$10837,2,FALSE)</f>
        <v>228</v>
      </c>
      <c r="N1175">
        <f>VLOOKUP($B1175,'characters in chapter'!$D$5708:$E$10837,2,FALSE)</f>
        <v>228</v>
      </c>
      <c r="O1175">
        <f>COUNTIF('characters in chapter'!$A$5708:$A$10837,characters!B1175)</f>
        <v>1</v>
      </c>
    </row>
    <row r="1176" spans="1:15">
      <c r="A1176" t="s">
        <v>4545</v>
      </c>
      <c r="B1176" t="s">
        <v>2052</v>
      </c>
      <c r="C1176">
        <v>1175</v>
      </c>
      <c r="D1176">
        <v>-1</v>
      </c>
      <c r="E1176">
        <v>0</v>
      </c>
      <c r="F1176">
        <v>0</v>
      </c>
      <c r="K1176" t="str">
        <f t="shared" si="18"/>
        <v>/index.php/Mudge</v>
      </c>
      <c r="M1176" t="e">
        <f>VLOOKUP($B1176,'characters in chapter'!$A$5708:$B$10837,2,FALSE)</f>
        <v>#N/A</v>
      </c>
      <c r="N1176" t="e">
        <f>VLOOKUP($B1176,'characters in chapter'!$D$5708:$E$10837,2,FALSE)</f>
        <v>#N/A</v>
      </c>
      <c r="O1176">
        <f>COUNTIF('characters in chapter'!$A$5708:$A$10837,characters!B1176)</f>
        <v>0</v>
      </c>
    </row>
    <row r="1177" spans="1:15">
      <c r="A1177" t="s">
        <v>4546</v>
      </c>
      <c r="B1177" t="s">
        <v>4547</v>
      </c>
      <c r="C1177">
        <v>1176</v>
      </c>
      <c r="D1177">
        <v>-1</v>
      </c>
      <c r="E1177">
        <v>0</v>
      </c>
      <c r="F1177">
        <v>0</v>
      </c>
      <c r="K1177" t="str">
        <f t="shared" si="18"/>
        <v>/index.php/Mudge_(miller)</v>
      </c>
      <c r="M1177" t="e">
        <f>VLOOKUP($B1177,'characters in chapter'!$A$5708:$B$10837,2,FALSE)</f>
        <v>#N/A</v>
      </c>
      <c r="N1177" t="e">
        <f>VLOOKUP($B1177,'characters in chapter'!$D$5708:$E$10837,2,FALSE)</f>
        <v>#N/A</v>
      </c>
      <c r="O1177">
        <f>COUNTIF('characters in chapter'!$A$5708:$A$10837,characters!B1177)</f>
        <v>0</v>
      </c>
    </row>
    <row r="1178" spans="1:15">
      <c r="A1178" t="s">
        <v>4548</v>
      </c>
      <c r="B1178" t="s">
        <v>2053</v>
      </c>
      <c r="C1178">
        <v>1177</v>
      </c>
      <c r="D1178">
        <v>-1</v>
      </c>
      <c r="E1178">
        <v>0</v>
      </c>
      <c r="F1178">
        <v>0</v>
      </c>
      <c r="K1178" t="str">
        <f t="shared" si="18"/>
        <v>/index.php/Mullin</v>
      </c>
      <c r="M1178" t="e">
        <f>VLOOKUP($B1178,'characters in chapter'!$A$5708:$B$10837,2,FALSE)</f>
        <v>#N/A</v>
      </c>
      <c r="N1178" t="e">
        <f>VLOOKUP($B1178,'characters in chapter'!$D$5708:$E$10837,2,FALSE)</f>
        <v>#N/A</v>
      </c>
      <c r="O1178">
        <f>COUNTIF('characters in chapter'!$A$5708:$A$10837,characters!B1178)</f>
        <v>0</v>
      </c>
    </row>
    <row r="1179" spans="1:15">
      <c r="A1179" t="s">
        <v>4549</v>
      </c>
      <c r="B1179" t="s">
        <v>2054</v>
      </c>
      <c r="C1179">
        <v>1178</v>
      </c>
      <c r="D1179">
        <v>319</v>
      </c>
      <c r="E1179">
        <v>1</v>
      </c>
      <c r="F1179">
        <v>319</v>
      </c>
      <c r="K1179" t="str">
        <f t="shared" si="18"/>
        <v>/index.php/Mully</v>
      </c>
      <c r="M1179">
        <f>VLOOKUP($B1179,'characters in chapter'!$A$5708:$B$10837,2,FALSE)</f>
        <v>314</v>
      </c>
      <c r="N1179">
        <f>VLOOKUP($B1179,'characters in chapter'!$D$5708:$E$10837,2,FALSE)</f>
        <v>333</v>
      </c>
      <c r="O1179">
        <f>COUNTIF('characters in chapter'!$A$5708:$A$10837,characters!B1179)</f>
        <v>4</v>
      </c>
    </row>
    <row r="1180" spans="1:15">
      <c r="A1180" t="s">
        <v>4550</v>
      </c>
      <c r="B1180" t="s">
        <v>2055</v>
      </c>
      <c r="C1180">
        <v>1179</v>
      </c>
      <c r="D1180">
        <v>-1</v>
      </c>
      <c r="E1180">
        <v>0</v>
      </c>
      <c r="F1180">
        <v>0</v>
      </c>
      <c r="K1180" t="str">
        <f t="shared" si="18"/>
        <v>/index.php/Munciter</v>
      </c>
      <c r="M1180" t="e">
        <f>VLOOKUP($B1180,'characters in chapter'!$A$5708:$B$10837,2,FALSE)</f>
        <v>#N/A</v>
      </c>
      <c r="N1180" t="e">
        <f>VLOOKUP($B1180,'characters in chapter'!$D$5708:$E$10837,2,FALSE)</f>
        <v>#N/A</v>
      </c>
      <c r="O1180">
        <f>COUNTIF('characters in chapter'!$A$5708:$A$10837,characters!B1180)</f>
        <v>0</v>
      </c>
    </row>
    <row r="1181" spans="1:15">
      <c r="A1181" t="s">
        <v>4551</v>
      </c>
      <c r="B1181" t="s">
        <v>2056</v>
      </c>
      <c r="C1181">
        <v>1180</v>
      </c>
      <c r="D1181">
        <v>-1</v>
      </c>
      <c r="E1181">
        <v>0</v>
      </c>
      <c r="F1181">
        <v>0</v>
      </c>
      <c r="K1181" t="str">
        <f t="shared" si="18"/>
        <v>/index.php/Munda</v>
      </c>
      <c r="M1181" t="e">
        <f>VLOOKUP($B1181,'characters in chapter'!$A$5708:$B$10837,2,FALSE)</f>
        <v>#N/A</v>
      </c>
      <c r="N1181" t="e">
        <f>VLOOKUP($B1181,'characters in chapter'!$D$5708:$E$10837,2,FALSE)</f>
        <v>#N/A</v>
      </c>
      <c r="O1181">
        <f>COUNTIF('characters in chapter'!$A$5708:$A$10837,characters!B1181)</f>
        <v>0</v>
      </c>
    </row>
    <row r="1182" spans="1:15">
      <c r="A1182" t="s">
        <v>4552</v>
      </c>
      <c r="B1182" t="s">
        <v>4553</v>
      </c>
      <c r="C1182">
        <v>1181</v>
      </c>
      <c r="D1182">
        <v>-1</v>
      </c>
      <c r="E1182">
        <v>0</v>
      </c>
      <c r="F1182">
        <v>0</v>
      </c>
      <c r="K1182" t="str">
        <f t="shared" si="18"/>
        <v>/index.php/Murch</v>
      </c>
      <c r="M1182" t="e">
        <f>VLOOKUP($B1182,'characters in chapter'!$A$5708:$B$10837,2,FALSE)</f>
        <v>#N/A</v>
      </c>
      <c r="N1182" t="e">
        <f>VLOOKUP($B1182,'characters in chapter'!$D$5708:$E$10837,2,FALSE)</f>
        <v>#N/A</v>
      </c>
      <c r="O1182">
        <f>COUNTIF('characters in chapter'!$A$5708:$A$10837,characters!B1182)</f>
        <v>0</v>
      </c>
    </row>
    <row r="1183" spans="1:15">
      <c r="A1183" t="s">
        <v>4554</v>
      </c>
      <c r="B1183" t="s">
        <v>4555</v>
      </c>
      <c r="C1183">
        <v>1182</v>
      </c>
      <c r="D1183">
        <v>-1</v>
      </c>
      <c r="E1183">
        <v>0</v>
      </c>
      <c r="F1183">
        <v>0</v>
      </c>
      <c r="K1183" t="str">
        <f t="shared" si="18"/>
        <v>/index.php/Murch_(Winterfell)</v>
      </c>
      <c r="M1183" t="e">
        <f>VLOOKUP($B1183,'characters in chapter'!$A$5708:$B$10837,2,FALSE)</f>
        <v>#N/A</v>
      </c>
      <c r="N1183" t="e">
        <f>VLOOKUP($B1183,'characters in chapter'!$D$5708:$E$10837,2,FALSE)</f>
        <v>#N/A</v>
      </c>
      <c r="O1183">
        <f>COUNTIF('characters in chapter'!$A$5708:$A$10837,characters!B1183)</f>
        <v>0</v>
      </c>
    </row>
    <row r="1184" spans="1:15">
      <c r="A1184" t="s">
        <v>4556</v>
      </c>
      <c r="B1184" t="s">
        <v>2057</v>
      </c>
      <c r="C1184">
        <v>1183</v>
      </c>
      <c r="D1184">
        <v>229</v>
      </c>
      <c r="E1184">
        <v>1</v>
      </c>
      <c r="F1184">
        <v>229</v>
      </c>
      <c r="K1184" t="str">
        <f t="shared" si="18"/>
        <v>/index.php/Murenmure</v>
      </c>
      <c r="M1184">
        <f>VLOOKUP($B1184,'characters in chapter'!$A$5708:$B$10837,2,FALSE)</f>
        <v>229</v>
      </c>
      <c r="N1184">
        <f>VLOOKUP($B1184,'characters in chapter'!$D$5708:$E$10837,2,FALSE)</f>
        <v>229</v>
      </c>
      <c r="O1184">
        <f>COUNTIF('characters in chapter'!$A$5708:$A$10837,characters!B1184)</f>
        <v>1</v>
      </c>
    </row>
    <row r="1185" spans="1:15">
      <c r="A1185" t="s">
        <v>4557</v>
      </c>
      <c r="B1185" t="s">
        <v>2058</v>
      </c>
      <c r="C1185">
        <v>1184</v>
      </c>
      <c r="D1185">
        <v>-1</v>
      </c>
      <c r="E1185">
        <v>0</v>
      </c>
      <c r="F1185">
        <v>0</v>
      </c>
      <c r="K1185" t="str">
        <f t="shared" si="18"/>
        <v>/index.php/Murmison</v>
      </c>
      <c r="M1185" t="e">
        <f>VLOOKUP($B1185,'characters in chapter'!$A$5708:$B$10837,2,FALSE)</f>
        <v>#N/A</v>
      </c>
      <c r="N1185" t="e">
        <f>VLOOKUP($B1185,'characters in chapter'!$D$5708:$E$10837,2,FALSE)</f>
        <v>#N/A</v>
      </c>
      <c r="O1185">
        <f>COUNTIF('characters in chapter'!$A$5708:$A$10837,characters!B1185)</f>
        <v>0</v>
      </c>
    </row>
    <row r="1186" spans="1:15">
      <c r="A1186" t="s">
        <v>4558</v>
      </c>
      <c r="B1186" t="s">
        <v>4559</v>
      </c>
      <c r="C1186">
        <v>1185</v>
      </c>
      <c r="D1186">
        <v>34</v>
      </c>
      <c r="E1186">
        <v>2</v>
      </c>
      <c r="F1186">
        <v>269</v>
      </c>
      <c r="K1186" t="str">
        <f t="shared" si="18"/>
        <v>/index.php/Mya_Stone</v>
      </c>
      <c r="M1186">
        <f>VLOOKUP($B1186,'characters in chapter'!$A$5708:$B$10837,2,FALSE)</f>
        <v>34</v>
      </c>
      <c r="N1186">
        <f>VLOOKUP($B1186,'characters in chapter'!$D$5708:$E$10837,2,FALSE)</f>
        <v>269</v>
      </c>
      <c r="O1186">
        <f>COUNTIF('characters in chapter'!$A$5708:$A$10837,characters!B1186)</f>
        <v>2</v>
      </c>
    </row>
    <row r="1187" spans="1:15">
      <c r="A1187" t="s">
        <v>4560</v>
      </c>
      <c r="B1187" t="s">
        <v>4561</v>
      </c>
      <c r="C1187">
        <v>1186</v>
      </c>
      <c r="D1187">
        <v>15</v>
      </c>
      <c r="E1187">
        <v>5</v>
      </c>
      <c r="F1187">
        <v>179</v>
      </c>
      <c r="K1187" t="str">
        <f t="shared" si="18"/>
        <v>/index.php/Mycah</v>
      </c>
      <c r="M1187">
        <f>VLOOKUP($B1187,'characters in chapter'!$A$5708:$B$10837,2,FALSE)</f>
        <v>15</v>
      </c>
      <c r="N1187">
        <f>VLOOKUP($B1187,'characters in chapter'!$D$5708:$E$10837,2,FALSE)</f>
        <v>179</v>
      </c>
      <c r="O1187">
        <f>COUNTIF('characters in chapter'!$A$5708:$A$10837,characters!B1187)</f>
        <v>5</v>
      </c>
    </row>
    <row r="1188" spans="1:15">
      <c r="A1188" t="s">
        <v>4562</v>
      </c>
      <c r="B1188" t="s">
        <v>2059</v>
      </c>
      <c r="C1188">
        <v>1187</v>
      </c>
      <c r="D1188">
        <v>34</v>
      </c>
      <c r="E1188">
        <v>2</v>
      </c>
      <c r="F1188">
        <v>269</v>
      </c>
      <c r="K1188" t="str">
        <f t="shared" si="18"/>
        <v>/index.php/Mychel_Redfort</v>
      </c>
      <c r="M1188">
        <f>VLOOKUP($B1188,'characters in chapter'!$A$5708:$B$10837,2,FALSE)</f>
        <v>34</v>
      </c>
      <c r="N1188">
        <f>VLOOKUP($B1188,'characters in chapter'!$D$5708:$E$10837,2,FALSE)</f>
        <v>269</v>
      </c>
      <c r="O1188">
        <f>COUNTIF('characters in chapter'!$A$5708:$A$10837,characters!B1188)</f>
        <v>2</v>
      </c>
    </row>
    <row r="1189" spans="1:15">
      <c r="A1189" t="s">
        <v>4563</v>
      </c>
      <c r="B1189" t="s">
        <v>2060</v>
      </c>
      <c r="C1189">
        <v>1188</v>
      </c>
      <c r="D1189">
        <v>-1</v>
      </c>
      <c r="E1189">
        <v>0</v>
      </c>
      <c r="F1189">
        <v>0</v>
      </c>
      <c r="K1189" t="str">
        <f t="shared" si="18"/>
        <v>/index.php/Mylenda_Caron</v>
      </c>
      <c r="M1189" t="e">
        <f>VLOOKUP($B1189,'characters in chapter'!$A$5708:$B$10837,2,FALSE)</f>
        <v>#N/A</v>
      </c>
      <c r="N1189" t="e">
        <f>VLOOKUP($B1189,'characters in chapter'!$D$5708:$E$10837,2,FALSE)</f>
        <v>#N/A</v>
      </c>
      <c r="O1189">
        <f>COUNTIF('characters in chapter'!$A$5708:$A$10837,characters!B1189)</f>
        <v>0</v>
      </c>
    </row>
    <row r="1190" spans="1:15">
      <c r="A1190" t="s">
        <v>4564</v>
      </c>
      <c r="B1190" t="s">
        <v>2061</v>
      </c>
      <c r="C1190">
        <v>1189</v>
      </c>
      <c r="D1190">
        <v>230</v>
      </c>
      <c r="E1190">
        <v>1</v>
      </c>
      <c r="F1190">
        <v>230</v>
      </c>
      <c r="K1190" t="str">
        <f t="shared" si="18"/>
        <v>/index.php/Myles</v>
      </c>
      <c r="M1190">
        <f>VLOOKUP($B1190,'characters in chapter'!$A$5708:$B$10837,2,FALSE)</f>
        <v>230</v>
      </c>
      <c r="N1190">
        <f>VLOOKUP($B1190,'characters in chapter'!$D$5708:$E$10837,2,FALSE)</f>
        <v>313</v>
      </c>
      <c r="O1190">
        <f>COUNTIF('characters in chapter'!$A$5708:$A$10837,characters!B1190)</f>
        <v>2</v>
      </c>
    </row>
    <row r="1191" spans="1:15">
      <c r="A1191" t="s">
        <v>4565</v>
      </c>
      <c r="B1191" t="s">
        <v>4566</v>
      </c>
      <c r="C1191">
        <v>1190</v>
      </c>
      <c r="D1191">
        <v>-1</v>
      </c>
      <c r="E1191">
        <v>0</v>
      </c>
      <c r="F1191">
        <v>0</v>
      </c>
      <c r="K1191" t="str">
        <f t="shared" si="18"/>
        <v>/index.php/Myles_(squire)</v>
      </c>
      <c r="M1191" t="e">
        <f>VLOOKUP($B1191,'characters in chapter'!$A$5708:$B$10837,2,FALSE)</f>
        <v>#N/A</v>
      </c>
      <c r="N1191" t="e">
        <f>VLOOKUP($B1191,'characters in chapter'!$D$5708:$E$10837,2,FALSE)</f>
        <v>#N/A</v>
      </c>
      <c r="O1191">
        <f>COUNTIF('characters in chapter'!$A$5708:$A$10837,characters!B1191)</f>
        <v>0</v>
      </c>
    </row>
    <row r="1192" spans="1:15">
      <c r="A1192" t="s">
        <v>4567</v>
      </c>
      <c r="B1192" t="s">
        <v>2062</v>
      </c>
      <c r="C1192">
        <v>1191</v>
      </c>
      <c r="D1192">
        <v>-1</v>
      </c>
      <c r="E1192">
        <v>0</v>
      </c>
      <c r="F1192">
        <v>0</v>
      </c>
      <c r="K1192" t="str">
        <f t="shared" si="18"/>
        <v>/index.php/Myles_Manwoody</v>
      </c>
      <c r="M1192" t="e">
        <f>VLOOKUP($B1192,'characters in chapter'!$A$5708:$B$10837,2,FALSE)</f>
        <v>#N/A</v>
      </c>
      <c r="N1192" t="e">
        <f>VLOOKUP($B1192,'characters in chapter'!$D$5708:$E$10837,2,FALSE)</f>
        <v>#N/A</v>
      </c>
      <c r="O1192">
        <f>COUNTIF('characters in chapter'!$A$5708:$A$10837,characters!B1192)</f>
        <v>0</v>
      </c>
    </row>
    <row r="1193" spans="1:15">
      <c r="A1193" t="s">
        <v>4568</v>
      </c>
      <c r="B1193" t="s">
        <v>4569</v>
      </c>
      <c r="C1193">
        <v>1192</v>
      </c>
      <c r="D1193">
        <v>-1</v>
      </c>
      <c r="E1193">
        <v>0</v>
      </c>
      <c r="F1193">
        <v>0</v>
      </c>
      <c r="K1193" t="str">
        <f t="shared" si="18"/>
        <v>/index.php/Myles_Mooton</v>
      </c>
      <c r="M1193" t="e">
        <f>VLOOKUP($B1193,'characters in chapter'!$A$5708:$B$10837,2,FALSE)</f>
        <v>#N/A</v>
      </c>
      <c r="N1193" t="e">
        <f>VLOOKUP($B1193,'characters in chapter'!$D$5708:$E$10837,2,FALSE)</f>
        <v>#N/A</v>
      </c>
      <c r="O1193">
        <f>COUNTIF('characters in chapter'!$A$5708:$A$10837,characters!B1193)</f>
        <v>0</v>
      </c>
    </row>
    <row r="1194" spans="1:15">
      <c r="A1194" t="s">
        <v>4570</v>
      </c>
      <c r="B1194" t="s">
        <v>2063</v>
      </c>
      <c r="C1194">
        <v>1193</v>
      </c>
      <c r="D1194">
        <v>-1</v>
      </c>
      <c r="E1194">
        <v>0</v>
      </c>
      <c r="F1194">
        <v>0</v>
      </c>
      <c r="K1194" t="str">
        <f t="shared" si="18"/>
        <v>/index.php/Myles_Smallwood</v>
      </c>
      <c r="M1194" t="e">
        <f>VLOOKUP($B1194,'characters in chapter'!$A$5708:$B$10837,2,FALSE)</f>
        <v>#N/A</v>
      </c>
      <c r="N1194" t="e">
        <f>VLOOKUP($B1194,'characters in chapter'!$D$5708:$E$10837,2,FALSE)</f>
        <v>#N/A</v>
      </c>
      <c r="O1194">
        <f>COUNTIF('characters in chapter'!$A$5708:$A$10837,characters!B1194)</f>
        <v>0</v>
      </c>
    </row>
    <row r="1195" spans="1:15">
      <c r="A1195" t="s">
        <v>4571</v>
      </c>
      <c r="B1195" t="s">
        <v>2064</v>
      </c>
      <c r="C1195">
        <v>1194</v>
      </c>
      <c r="D1195">
        <v>-1</v>
      </c>
      <c r="E1195">
        <v>0</v>
      </c>
      <c r="F1195">
        <v>0</v>
      </c>
      <c r="K1195" t="str">
        <f t="shared" si="18"/>
        <v>/index.php/Mylessa_Blackwood</v>
      </c>
      <c r="M1195">
        <f>VLOOKUP($B1195,'characters in chapter'!$A$5708:$B$10837,2,FALSE)</f>
        <v>323</v>
      </c>
      <c r="N1195">
        <f>VLOOKUP($B1195,'characters in chapter'!$D$5708:$E$10837,2,FALSE)</f>
        <v>323</v>
      </c>
      <c r="O1195">
        <f>COUNTIF('characters in chapter'!$A$5708:$A$10837,characters!B1195)</f>
        <v>1</v>
      </c>
    </row>
    <row r="1196" spans="1:15">
      <c r="A1196" t="s">
        <v>4572</v>
      </c>
      <c r="B1196" t="s">
        <v>4573</v>
      </c>
      <c r="C1196">
        <v>1195</v>
      </c>
      <c r="D1196">
        <v>5</v>
      </c>
      <c r="E1196">
        <v>20</v>
      </c>
      <c r="F1196">
        <v>329</v>
      </c>
      <c r="H1196" t="s">
        <v>14143</v>
      </c>
      <c r="I1196" t="s">
        <v>14141</v>
      </c>
      <c r="K1196" t="str">
        <f t="shared" si="18"/>
        <v>/index.php/Myrcella_Baratheon</v>
      </c>
      <c r="M1196">
        <f>VLOOKUP($B1196,'characters in chapter'!$A$5708:$B$10837,2,FALSE)</f>
        <v>5</v>
      </c>
      <c r="N1196">
        <f>VLOOKUP($B1196,'characters in chapter'!$D$5708:$E$10837,2,FALSE)</f>
        <v>347</v>
      </c>
      <c r="O1196">
        <f>COUNTIF('characters in chapter'!$A$5708:$A$10837,characters!B1196)</f>
        <v>23</v>
      </c>
    </row>
    <row r="1197" spans="1:15">
      <c r="A1197" t="s">
        <v>4574</v>
      </c>
      <c r="B1197" t="s">
        <v>4575</v>
      </c>
      <c r="C1197">
        <v>1196</v>
      </c>
      <c r="D1197">
        <v>-1</v>
      </c>
      <c r="E1197">
        <v>0</v>
      </c>
      <c r="F1197">
        <v>0</v>
      </c>
      <c r="K1197" t="str">
        <f t="shared" si="18"/>
        <v>/index.php/Myria_Jordayne</v>
      </c>
      <c r="M1197">
        <f>VLOOKUP($B1197,'characters in chapter'!$A$5708:$B$10837,2,FALSE)</f>
        <v>313</v>
      </c>
      <c r="N1197">
        <f>VLOOKUP($B1197,'characters in chapter'!$D$5708:$E$10837,2,FALSE)</f>
        <v>313</v>
      </c>
      <c r="O1197">
        <f>COUNTIF('characters in chapter'!$A$5708:$A$10837,characters!B1197)</f>
        <v>1</v>
      </c>
    </row>
    <row r="1198" spans="1:15">
      <c r="A1198" t="s">
        <v>4576</v>
      </c>
      <c r="B1198" t="s">
        <v>2065</v>
      </c>
      <c r="C1198">
        <v>1197</v>
      </c>
      <c r="D1198">
        <v>230</v>
      </c>
      <c r="E1198">
        <v>1</v>
      </c>
      <c r="F1198">
        <v>230</v>
      </c>
      <c r="K1198" t="str">
        <f t="shared" si="18"/>
        <v>/index.php/Myriah_Martell</v>
      </c>
      <c r="M1198">
        <f>VLOOKUP($B1198,'characters in chapter'!$A$5708:$B$10837,2,FALSE)</f>
        <v>230</v>
      </c>
      <c r="N1198">
        <f>VLOOKUP($B1198,'characters in chapter'!$D$5708:$E$10837,2,FALSE)</f>
        <v>230</v>
      </c>
      <c r="O1198">
        <f>COUNTIF('characters in chapter'!$A$5708:$A$10837,characters!B1198)</f>
        <v>1</v>
      </c>
    </row>
    <row r="1199" spans="1:15">
      <c r="A1199" t="s">
        <v>4577</v>
      </c>
      <c r="B1199" t="s">
        <v>4578</v>
      </c>
      <c r="C1199">
        <v>1198</v>
      </c>
      <c r="D1199">
        <v>-1</v>
      </c>
      <c r="E1199">
        <v>0</v>
      </c>
      <c r="F1199">
        <v>0</v>
      </c>
      <c r="K1199" t="str">
        <f t="shared" si="18"/>
        <v>/index.php/Myrtle</v>
      </c>
      <c r="M1199">
        <f>VLOOKUP($B1199,'characters in chapter'!$A$5708:$B$10837,2,FALSE)</f>
        <v>316</v>
      </c>
      <c r="N1199">
        <f>VLOOKUP($B1199,'characters in chapter'!$D$5708:$E$10837,2,FALSE)</f>
        <v>316</v>
      </c>
      <c r="O1199">
        <f>COUNTIF('characters in chapter'!$A$5708:$A$10837,characters!B1199)</f>
        <v>1</v>
      </c>
    </row>
    <row r="1200" spans="1:15">
      <c r="A1200" t="s">
        <v>4579</v>
      </c>
      <c r="B1200" t="s">
        <v>2066</v>
      </c>
      <c r="C1200">
        <v>1199</v>
      </c>
      <c r="D1200">
        <v>15</v>
      </c>
      <c r="E1200">
        <v>1</v>
      </c>
      <c r="F1200">
        <v>15</v>
      </c>
      <c r="K1200" t="str">
        <f t="shared" si="18"/>
        <v>/index.php/Naerys_Targaryen</v>
      </c>
      <c r="M1200">
        <f>VLOOKUP($B1200,'characters in chapter'!$A$5708:$B$10837,2,FALSE)</f>
        <v>15</v>
      </c>
      <c r="N1200">
        <f>VLOOKUP($B1200,'characters in chapter'!$D$5708:$E$10837,2,FALSE)</f>
        <v>15</v>
      </c>
      <c r="O1200">
        <f>COUNTIF('characters in chapter'!$A$5708:$A$10837,characters!B1200)</f>
        <v>1</v>
      </c>
    </row>
    <row r="1201" spans="1:15">
      <c r="A1201" t="s">
        <v>4580</v>
      </c>
      <c r="B1201" t="s">
        <v>2067</v>
      </c>
      <c r="C1201">
        <v>1200</v>
      </c>
      <c r="D1201">
        <v>-1</v>
      </c>
      <c r="E1201">
        <v>0</v>
      </c>
      <c r="F1201">
        <v>0</v>
      </c>
      <c r="K1201" t="str">
        <f t="shared" si="18"/>
        <v>/index.php/Nage</v>
      </c>
      <c r="M1201" t="e">
        <f>VLOOKUP($B1201,'characters in chapter'!$A$5708:$B$10837,2,FALSE)</f>
        <v>#N/A</v>
      </c>
      <c r="N1201" t="e">
        <f>VLOOKUP($B1201,'characters in chapter'!$D$5708:$E$10837,2,FALSE)</f>
        <v>#N/A</v>
      </c>
      <c r="O1201">
        <f>COUNTIF('characters in chapter'!$A$5708:$A$10837,characters!B1201)</f>
        <v>0</v>
      </c>
    </row>
    <row r="1202" spans="1:15">
      <c r="A1202" t="s">
        <v>4581</v>
      </c>
      <c r="B1202" t="s">
        <v>4582</v>
      </c>
      <c r="C1202">
        <v>1201</v>
      </c>
      <c r="D1202">
        <v>1</v>
      </c>
      <c r="E1202">
        <v>5</v>
      </c>
      <c r="F1202">
        <v>80</v>
      </c>
      <c r="K1202" t="str">
        <f t="shared" si="18"/>
        <v>/index.php/Nan</v>
      </c>
      <c r="M1202">
        <f>VLOOKUP($B1202,'characters in chapter'!$A$5708:$B$10837,2,FALSE)</f>
        <v>1</v>
      </c>
      <c r="N1202">
        <f>VLOOKUP($B1202,'characters in chapter'!$D$5708:$E$10837,2,FALSE)</f>
        <v>326</v>
      </c>
      <c r="O1202">
        <f>COUNTIF('characters in chapter'!$A$5708:$A$10837,characters!B1202)</f>
        <v>10</v>
      </c>
    </row>
    <row r="1203" spans="1:15">
      <c r="A1203" t="s">
        <v>4583</v>
      </c>
      <c r="B1203" t="s">
        <v>4584</v>
      </c>
      <c r="C1203">
        <v>1202</v>
      </c>
      <c r="D1203">
        <v>-1</v>
      </c>
      <c r="E1203">
        <v>0</v>
      </c>
      <c r="F1203">
        <v>0</v>
      </c>
      <c r="K1203" t="str">
        <f t="shared" si="18"/>
        <v>/index.php/Narbert</v>
      </c>
      <c r="M1203">
        <f>VLOOKUP($B1203,'characters in chapter'!$A$5708:$B$10837,2,FALSE)</f>
        <v>319</v>
      </c>
      <c r="N1203">
        <f>VLOOKUP($B1203,'characters in chapter'!$D$5708:$E$10837,2,FALSE)</f>
        <v>319</v>
      </c>
      <c r="O1203">
        <f>COUNTIF('characters in chapter'!$A$5708:$A$10837,characters!B1203)</f>
        <v>1</v>
      </c>
    </row>
    <row r="1204" spans="1:15">
      <c r="A1204" t="s">
        <v>4585</v>
      </c>
      <c r="B1204" t="s">
        <v>4586</v>
      </c>
      <c r="C1204">
        <v>1203</v>
      </c>
      <c r="D1204">
        <v>-1</v>
      </c>
      <c r="E1204">
        <v>0</v>
      </c>
      <c r="F1204">
        <v>0</v>
      </c>
      <c r="K1204" t="str">
        <f t="shared" si="18"/>
        <v>/index.php/Narbo</v>
      </c>
      <c r="M1204" t="e">
        <f>VLOOKUP($B1204,'characters in chapter'!$A$5708:$B$10837,2,FALSE)</f>
        <v>#N/A</v>
      </c>
      <c r="N1204" t="e">
        <f>VLOOKUP($B1204,'characters in chapter'!$D$5708:$E$10837,2,FALSE)</f>
        <v>#N/A</v>
      </c>
      <c r="O1204">
        <f>COUNTIF('characters in chapter'!$A$5708:$A$10837,characters!B1204)</f>
        <v>0</v>
      </c>
    </row>
    <row r="1205" spans="1:15">
      <c r="A1205" t="s">
        <v>4587</v>
      </c>
      <c r="B1205" t="s">
        <v>4588</v>
      </c>
      <c r="C1205">
        <v>1204</v>
      </c>
      <c r="D1205">
        <v>4</v>
      </c>
      <c r="E1205">
        <v>1</v>
      </c>
      <c r="F1205">
        <v>4</v>
      </c>
      <c r="K1205" t="str">
        <f t="shared" si="18"/>
        <v>/index.php/Ned</v>
      </c>
      <c r="M1205" t="e">
        <f>VLOOKUP($B1205,'characters in chapter'!$A$5708:$B$10837,2,FALSE)</f>
        <v>#N/A</v>
      </c>
      <c r="N1205" t="e">
        <f>VLOOKUP($B1205,'characters in chapter'!$D$5708:$E$10837,2,FALSE)</f>
        <v>#N/A</v>
      </c>
      <c r="O1205">
        <f>COUNTIF('characters in chapter'!$A$5708:$A$10837,characters!B1205)</f>
        <v>0</v>
      </c>
    </row>
    <row r="1206" spans="1:15">
      <c r="A1206" t="s">
        <v>4589</v>
      </c>
      <c r="B1206" t="s">
        <v>2068</v>
      </c>
      <c r="C1206">
        <v>1205</v>
      </c>
      <c r="D1206">
        <v>-1</v>
      </c>
      <c r="E1206">
        <v>0</v>
      </c>
      <c r="F1206">
        <v>0</v>
      </c>
      <c r="K1206" t="str">
        <f t="shared" si="18"/>
        <v>/index.php/Nella</v>
      </c>
      <c r="M1206" t="e">
        <f>VLOOKUP($B1206,'characters in chapter'!$A$5708:$B$10837,2,FALSE)</f>
        <v>#N/A</v>
      </c>
      <c r="N1206" t="e">
        <f>VLOOKUP($B1206,'characters in chapter'!$D$5708:$E$10837,2,FALSE)</f>
        <v>#N/A</v>
      </c>
      <c r="O1206">
        <f>COUNTIF('characters in chapter'!$A$5708:$A$10837,characters!B1206)</f>
        <v>0</v>
      </c>
    </row>
    <row r="1207" spans="1:15">
      <c r="A1207" t="s">
        <v>4590</v>
      </c>
      <c r="B1207" t="s">
        <v>4591</v>
      </c>
      <c r="C1207">
        <v>1206</v>
      </c>
      <c r="D1207">
        <v>34</v>
      </c>
      <c r="E1207">
        <v>3</v>
      </c>
      <c r="F1207">
        <v>269</v>
      </c>
      <c r="K1207" t="str">
        <f t="shared" si="18"/>
        <v>/index.php/Nestor_Royce</v>
      </c>
      <c r="M1207">
        <f>VLOOKUP($B1207,'characters in chapter'!$A$5708:$B$10837,2,FALSE)</f>
        <v>34</v>
      </c>
      <c r="N1207">
        <f>VLOOKUP($B1207,'characters in chapter'!$D$5708:$E$10837,2,FALSE)</f>
        <v>269</v>
      </c>
      <c r="O1207">
        <f>COUNTIF('characters in chapter'!$A$5708:$A$10837,characters!B1207)</f>
        <v>3</v>
      </c>
    </row>
    <row r="1208" spans="1:15">
      <c r="A1208" t="s">
        <v>4592</v>
      </c>
      <c r="B1208" t="s">
        <v>4593</v>
      </c>
      <c r="C1208">
        <v>1207</v>
      </c>
      <c r="D1208">
        <v>-1</v>
      </c>
      <c r="E1208">
        <v>0</v>
      </c>
      <c r="F1208">
        <v>0</v>
      </c>
      <c r="K1208" t="str">
        <f t="shared" si="18"/>
        <v>/index.php/Nightingale</v>
      </c>
      <c r="M1208" t="e">
        <f>VLOOKUP($B1208,'characters in chapter'!$A$5708:$B$10837,2,FALSE)</f>
        <v>#N/A</v>
      </c>
      <c r="N1208" t="e">
        <f>VLOOKUP($B1208,'characters in chapter'!$D$5708:$E$10837,2,FALSE)</f>
        <v>#N/A</v>
      </c>
      <c r="O1208">
        <f>COUNTIF('characters in chapter'!$A$5708:$A$10837,characters!B1208)</f>
        <v>0</v>
      </c>
    </row>
    <row r="1209" spans="1:15">
      <c r="A1209" t="s">
        <v>4594</v>
      </c>
      <c r="B1209" t="s">
        <v>4595</v>
      </c>
      <c r="C1209">
        <v>1208</v>
      </c>
      <c r="D1209">
        <v>84</v>
      </c>
      <c r="E1209">
        <v>1</v>
      </c>
      <c r="F1209">
        <v>84</v>
      </c>
      <c r="G1209" t="s">
        <v>14140</v>
      </c>
      <c r="K1209" t="str">
        <f t="shared" si="18"/>
        <v>/index.php/Nissa_Nissa</v>
      </c>
      <c r="M1209">
        <f>VLOOKUP($B1209,'characters in chapter'!$A$5708:$B$10837,2,FALSE)</f>
        <v>84</v>
      </c>
      <c r="N1209">
        <f>VLOOKUP($B1209,'characters in chapter'!$D$5708:$E$10837,2,FALSE)</f>
        <v>84</v>
      </c>
      <c r="O1209">
        <f>COUNTIF('characters in chapter'!$A$5708:$A$10837,characters!B1209)</f>
        <v>1</v>
      </c>
    </row>
    <row r="1210" spans="1:15">
      <c r="A1210" t="s">
        <v>4596</v>
      </c>
      <c r="B1210" t="s">
        <v>2069</v>
      </c>
      <c r="C1210">
        <v>1209</v>
      </c>
      <c r="D1210">
        <v>252</v>
      </c>
      <c r="E1210">
        <v>1</v>
      </c>
      <c r="F1210">
        <v>252</v>
      </c>
      <c r="K1210" t="str">
        <f t="shared" si="18"/>
        <v>/index.php/Noho_Dimittis</v>
      </c>
      <c r="M1210">
        <f>VLOOKUP($B1210,'characters in chapter'!$A$5708:$B$10837,2,FALSE)</f>
        <v>252</v>
      </c>
      <c r="N1210">
        <f>VLOOKUP($B1210,'characters in chapter'!$D$5708:$E$10837,2,FALSE)</f>
        <v>252</v>
      </c>
      <c r="O1210">
        <f>COUNTIF('characters in chapter'!$A$5708:$A$10837,characters!B1210)</f>
        <v>1</v>
      </c>
    </row>
    <row r="1211" spans="1:15">
      <c r="A1211" t="s">
        <v>4597</v>
      </c>
      <c r="B1211" t="s">
        <v>2070</v>
      </c>
      <c r="C1211">
        <v>1210</v>
      </c>
      <c r="D1211">
        <v>-1</v>
      </c>
      <c r="E1211">
        <v>0</v>
      </c>
      <c r="F1211">
        <v>0</v>
      </c>
      <c r="K1211" t="str">
        <f t="shared" si="18"/>
        <v>/index.php/Nolla</v>
      </c>
      <c r="M1211" t="e">
        <f>VLOOKUP($B1211,'characters in chapter'!$A$5708:$B$10837,2,FALSE)</f>
        <v>#N/A</v>
      </c>
      <c r="N1211" t="e">
        <f>VLOOKUP($B1211,'characters in chapter'!$D$5708:$E$10837,2,FALSE)</f>
        <v>#N/A</v>
      </c>
      <c r="O1211">
        <f>COUNTIF('characters in chapter'!$A$5708:$A$10837,characters!B1211)</f>
        <v>0</v>
      </c>
    </row>
    <row r="1212" spans="1:15">
      <c r="A1212" t="s">
        <v>4598</v>
      </c>
      <c r="B1212" t="s">
        <v>2071</v>
      </c>
      <c r="C1212">
        <v>1211</v>
      </c>
      <c r="D1212">
        <v>-1</v>
      </c>
      <c r="E1212">
        <v>0</v>
      </c>
      <c r="F1212">
        <v>0</v>
      </c>
      <c r="K1212" t="str">
        <f t="shared" si="18"/>
        <v>/index.php/Norbert_Vance</v>
      </c>
      <c r="M1212" t="e">
        <f>VLOOKUP($B1212,'characters in chapter'!$A$5708:$B$10837,2,FALSE)</f>
        <v>#N/A</v>
      </c>
      <c r="N1212" t="e">
        <f>VLOOKUP($B1212,'characters in chapter'!$D$5708:$E$10837,2,FALSE)</f>
        <v>#N/A</v>
      </c>
      <c r="O1212">
        <f>COUNTIF('characters in chapter'!$A$5708:$A$10837,characters!B1212)</f>
        <v>0</v>
      </c>
    </row>
    <row r="1213" spans="1:15">
      <c r="A1213" t="s">
        <v>4599</v>
      </c>
      <c r="B1213" t="s">
        <v>2072</v>
      </c>
      <c r="C1213">
        <v>1212</v>
      </c>
      <c r="D1213">
        <v>-1</v>
      </c>
      <c r="E1213">
        <v>0</v>
      </c>
      <c r="F1213">
        <v>0</v>
      </c>
      <c r="K1213" t="str">
        <f t="shared" si="18"/>
        <v>/index.php/Norjen</v>
      </c>
      <c r="M1213" t="e">
        <f>VLOOKUP($B1213,'characters in chapter'!$A$5708:$B$10837,2,FALSE)</f>
        <v>#N/A</v>
      </c>
      <c r="N1213" t="e">
        <f>VLOOKUP($B1213,'characters in chapter'!$D$5708:$E$10837,2,FALSE)</f>
        <v>#N/A</v>
      </c>
      <c r="O1213">
        <f>COUNTIF('characters in chapter'!$A$5708:$A$10837,characters!B1213)</f>
        <v>0</v>
      </c>
    </row>
    <row r="1214" spans="1:15">
      <c r="A1214" t="s">
        <v>4600</v>
      </c>
      <c r="B1214" t="s">
        <v>2073</v>
      </c>
      <c r="C1214">
        <v>1213</v>
      </c>
      <c r="D1214">
        <v>-1</v>
      </c>
      <c r="E1214">
        <v>0</v>
      </c>
      <c r="F1214">
        <v>0</v>
      </c>
      <c r="K1214" t="str">
        <f t="shared" si="18"/>
        <v>/index.php/Normund_Tyrell</v>
      </c>
      <c r="M1214" t="e">
        <f>VLOOKUP($B1214,'characters in chapter'!$A$5708:$B$10837,2,FALSE)</f>
        <v>#N/A</v>
      </c>
      <c r="N1214" t="e">
        <f>VLOOKUP($B1214,'characters in chapter'!$D$5708:$E$10837,2,FALSE)</f>
        <v>#N/A</v>
      </c>
      <c r="O1214">
        <f>COUNTIF('characters in chapter'!$A$5708:$A$10837,characters!B1214)</f>
        <v>0</v>
      </c>
    </row>
    <row r="1215" spans="1:15">
      <c r="A1215" t="s">
        <v>4601</v>
      </c>
      <c r="B1215" t="s">
        <v>2074</v>
      </c>
      <c r="C1215">
        <v>1214</v>
      </c>
      <c r="D1215">
        <v>246</v>
      </c>
      <c r="E1215">
        <v>1</v>
      </c>
      <c r="F1215">
        <v>246</v>
      </c>
      <c r="K1215" t="str">
        <f t="shared" si="18"/>
        <v>/index.php/Norne_Goodbrother</v>
      </c>
      <c r="M1215">
        <f>VLOOKUP($B1215,'characters in chapter'!$A$5708:$B$10837,2,FALSE)</f>
        <v>246</v>
      </c>
      <c r="N1215">
        <f>VLOOKUP($B1215,'characters in chapter'!$D$5708:$E$10837,2,FALSE)</f>
        <v>246</v>
      </c>
      <c r="O1215">
        <f>COUNTIF('characters in chapter'!$A$5708:$A$10837,characters!B1215)</f>
        <v>1</v>
      </c>
    </row>
    <row r="1216" spans="1:15">
      <c r="A1216" t="s">
        <v>4602</v>
      </c>
      <c r="B1216" t="s">
        <v>4603</v>
      </c>
      <c r="C1216">
        <v>1215</v>
      </c>
      <c r="D1216">
        <v>-1</v>
      </c>
      <c r="E1216">
        <v>0</v>
      </c>
      <c r="F1216">
        <v>0</v>
      </c>
      <c r="K1216" t="str">
        <f t="shared" si="18"/>
        <v>/index.php/Norren</v>
      </c>
      <c r="M1216" t="e">
        <f>VLOOKUP($B1216,'characters in chapter'!$A$5708:$B$10837,2,FALSE)</f>
        <v>#N/A</v>
      </c>
      <c r="N1216" t="e">
        <f>VLOOKUP($B1216,'characters in chapter'!$D$5708:$E$10837,2,FALSE)</f>
        <v>#N/A</v>
      </c>
      <c r="O1216">
        <f>COUNTIF('characters in chapter'!$A$5708:$A$10837,characters!B1216)</f>
        <v>0</v>
      </c>
    </row>
    <row r="1217" spans="1:15">
      <c r="A1217" t="s">
        <v>4604</v>
      </c>
      <c r="B1217" t="s">
        <v>2075</v>
      </c>
      <c r="C1217">
        <v>1216</v>
      </c>
      <c r="D1217">
        <v>-1</v>
      </c>
      <c r="E1217">
        <v>0</v>
      </c>
      <c r="F1217">
        <v>0</v>
      </c>
      <c r="K1217" t="str">
        <f t="shared" si="18"/>
        <v>/index.php/Notch</v>
      </c>
      <c r="M1217" t="e">
        <f>VLOOKUP($B1217,'characters in chapter'!$A$5708:$B$10837,2,FALSE)</f>
        <v>#N/A</v>
      </c>
      <c r="N1217" t="e">
        <f>VLOOKUP($B1217,'characters in chapter'!$D$5708:$E$10837,2,FALSE)</f>
        <v>#N/A</v>
      </c>
      <c r="O1217">
        <f>COUNTIF('characters in chapter'!$A$5708:$A$10837,characters!B1217)</f>
        <v>0</v>
      </c>
    </row>
    <row r="1218" spans="1:15">
      <c r="A1218" t="s">
        <v>4605</v>
      </c>
      <c r="B1218" t="s">
        <v>4606</v>
      </c>
      <c r="C1218">
        <v>1217</v>
      </c>
      <c r="D1218">
        <v>246</v>
      </c>
      <c r="E1218">
        <v>2</v>
      </c>
      <c r="F1218">
        <v>257</v>
      </c>
      <c r="K1218" t="str">
        <f t="shared" ref="K1218:K1281" si="19">A1218</f>
        <v>/index.php/Nute</v>
      </c>
      <c r="M1218">
        <f>VLOOKUP($B1218,'characters in chapter'!$A$5708:$B$10837,2,FALSE)</f>
        <v>246</v>
      </c>
      <c r="N1218">
        <f>VLOOKUP($B1218,'characters in chapter'!$D$5708:$E$10837,2,FALSE)</f>
        <v>331</v>
      </c>
      <c r="O1218">
        <f>COUNTIF('characters in chapter'!$A$5708:$A$10837,characters!B1218)</f>
        <v>3</v>
      </c>
    </row>
    <row r="1219" spans="1:15">
      <c r="A1219" t="s">
        <v>4607</v>
      </c>
      <c r="B1219" t="s">
        <v>2076</v>
      </c>
      <c r="C1219">
        <v>1218</v>
      </c>
      <c r="D1219">
        <v>-1</v>
      </c>
      <c r="E1219">
        <v>0</v>
      </c>
      <c r="F1219">
        <v>0</v>
      </c>
      <c r="K1219" t="str">
        <f t="shared" si="19"/>
        <v>/index.php/Nymella_Toland</v>
      </c>
      <c r="M1219">
        <f>VLOOKUP($B1219,'characters in chapter'!$A$5708:$B$10837,2,FALSE)</f>
        <v>313</v>
      </c>
      <c r="N1219">
        <f>VLOOKUP($B1219,'characters in chapter'!$D$5708:$E$10837,2,FALSE)</f>
        <v>313</v>
      </c>
      <c r="O1219">
        <f>COUNTIF('characters in chapter'!$A$5708:$A$10837,characters!B1219)</f>
        <v>1</v>
      </c>
    </row>
    <row r="1220" spans="1:15">
      <c r="A1220" t="s">
        <v>4608</v>
      </c>
      <c r="B1220" t="s">
        <v>4609</v>
      </c>
      <c r="C1220">
        <v>1219</v>
      </c>
      <c r="D1220">
        <v>7</v>
      </c>
      <c r="E1220">
        <v>6</v>
      </c>
      <c r="F1220">
        <v>320</v>
      </c>
      <c r="K1220" t="str">
        <f t="shared" si="19"/>
        <v>/index.php/Nymeria</v>
      </c>
      <c r="M1220">
        <f>VLOOKUP($B1220,'characters in chapter'!$A$5708:$B$10837,2,FALSE)</f>
        <v>7</v>
      </c>
      <c r="N1220">
        <f>VLOOKUP($B1220,'characters in chapter'!$D$5708:$E$10837,2,FALSE)</f>
        <v>325</v>
      </c>
      <c r="O1220">
        <f>COUNTIF('characters in chapter'!$A$5708:$A$10837,characters!B1220)</f>
        <v>6</v>
      </c>
    </row>
    <row r="1221" spans="1:15">
      <c r="A1221" t="s">
        <v>4610</v>
      </c>
      <c r="B1221" t="s">
        <v>4611</v>
      </c>
      <c r="C1221">
        <v>1220</v>
      </c>
      <c r="D1221">
        <v>230</v>
      </c>
      <c r="E1221">
        <v>2</v>
      </c>
      <c r="F1221">
        <v>313</v>
      </c>
      <c r="K1221" t="str">
        <f t="shared" si="19"/>
        <v>/index.php/Nymeria_Sand</v>
      </c>
      <c r="M1221">
        <f>VLOOKUP($B1221,'characters in chapter'!$A$5708:$B$10837,2,FALSE)</f>
        <v>230</v>
      </c>
      <c r="N1221">
        <f>VLOOKUP($B1221,'characters in chapter'!$D$5708:$E$10837,2,FALSE)</f>
        <v>347</v>
      </c>
      <c r="O1221">
        <f>COUNTIF('characters in chapter'!$A$5708:$A$10837,characters!B1221)</f>
        <v>3</v>
      </c>
    </row>
    <row r="1222" spans="1:15">
      <c r="A1222" t="s">
        <v>4612</v>
      </c>
      <c r="B1222" t="s">
        <v>4613</v>
      </c>
      <c r="C1222">
        <v>1221</v>
      </c>
      <c r="D1222">
        <v>-1</v>
      </c>
      <c r="E1222">
        <v>0</v>
      </c>
      <c r="F1222">
        <v>0</v>
      </c>
      <c r="K1222" t="str">
        <f t="shared" si="19"/>
        <v>/index.php/Nymos</v>
      </c>
      <c r="M1222" t="e">
        <f>VLOOKUP($B1222,'characters in chapter'!$A$5708:$B$10837,2,FALSE)</f>
        <v>#N/A</v>
      </c>
      <c r="N1222" t="e">
        <f>VLOOKUP($B1222,'characters in chapter'!$D$5708:$E$10837,2,FALSE)</f>
        <v>#N/A</v>
      </c>
      <c r="O1222">
        <f>COUNTIF('characters in chapter'!$A$5708:$A$10837,characters!B1222)</f>
        <v>0</v>
      </c>
    </row>
    <row r="1223" spans="1:15">
      <c r="A1223" t="s">
        <v>4614</v>
      </c>
      <c r="B1223" t="s">
        <v>2077</v>
      </c>
      <c r="C1223">
        <v>1222</v>
      </c>
      <c r="D1223">
        <v>-1</v>
      </c>
      <c r="E1223">
        <v>0</v>
      </c>
      <c r="F1223">
        <v>0</v>
      </c>
      <c r="K1223" t="str">
        <f t="shared" si="19"/>
        <v>/index.php/Nysterica</v>
      </c>
      <c r="M1223" t="e">
        <f>VLOOKUP($B1223,'characters in chapter'!$A$5708:$B$10837,2,FALSE)</f>
        <v>#N/A</v>
      </c>
      <c r="N1223" t="e">
        <f>VLOOKUP($B1223,'characters in chapter'!$D$5708:$E$10837,2,FALSE)</f>
        <v>#N/A</v>
      </c>
      <c r="O1223">
        <f>COUNTIF('characters in chapter'!$A$5708:$A$10837,characters!B1223)</f>
        <v>0</v>
      </c>
    </row>
    <row r="1224" spans="1:15">
      <c r="A1224" t="s">
        <v>4615</v>
      </c>
      <c r="B1224" t="s">
        <v>4616</v>
      </c>
      <c r="C1224">
        <v>1223</v>
      </c>
      <c r="D1224">
        <v>230</v>
      </c>
      <c r="E1224">
        <v>1</v>
      </c>
      <c r="F1224">
        <v>230</v>
      </c>
      <c r="K1224" t="str">
        <f t="shared" si="19"/>
        <v>/index.php/Obara_Sand</v>
      </c>
      <c r="M1224">
        <f>VLOOKUP($B1224,'characters in chapter'!$A$5708:$B$10837,2,FALSE)</f>
        <v>230</v>
      </c>
      <c r="N1224">
        <f>VLOOKUP($B1224,'characters in chapter'!$D$5708:$E$10837,2,FALSE)</f>
        <v>313</v>
      </c>
      <c r="O1224">
        <f>COUNTIF('characters in chapter'!$A$5708:$A$10837,characters!B1224)</f>
        <v>2</v>
      </c>
    </row>
    <row r="1225" spans="1:15">
      <c r="A1225" t="s">
        <v>4617</v>
      </c>
      <c r="B1225" t="s">
        <v>4618</v>
      </c>
      <c r="C1225">
        <v>1224</v>
      </c>
      <c r="D1225">
        <v>230</v>
      </c>
      <c r="E1225">
        <v>1</v>
      </c>
      <c r="F1225">
        <v>230</v>
      </c>
      <c r="K1225" t="str">
        <f t="shared" si="19"/>
        <v>/index.php/Obella_Sand</v>
      </c>
      <c r="M1225">
        <f>VLOOKUP($B1225,'characters in chapter'!$A$5708:$B$10837,2,FALSE)</f>
        <v>230</v>
      </c>
      <c r="N1225">
        <f>VLOOKUP($B1225,'characters in chapter'!$D$5708:$E$10837,2,FALSE)</f>
        <v>313</v>
      </c>
      <c r="O1225">
        <f>COUNTIF('characters in chapter'!$A$5708:$A$10837,characters!B1225)</f>
        <v>2</v>
      </c>
    </row>
    <row r="1226" spans="1:15">
      <c r="A1226" t="s">
        <v>4619</v>
      </c>
      <c r="B1226" t="s">
        <v>4620</v>
      </c>
      <c r="C1226">
        <v>1225</v>
      </c>
      <c r="D1226">
        <v>183</v>
      </c>
      <c r="E1226">
        <v>6</v>
      </c>
      <c r="F1226">
        <v>318</v>
      </c>
      <c r="K1226" t="str">
        <f t="shared" si="19"/>
        <v>/index.php/Oberyn_Martell</v>
      </c>
      <c r="M1226">
        <f>VLOOKUP($B1226,'characters in chapter'!$A$5708:$B$10837,2,FALSE)</f>
        <v>183</v>
      </c>
      <c r="N1226">
        <f>VLOOKUP($B1226,'characters in chapter'!$D$5708:$E$10837,2,FALSE)</f>
        <v>347</v>
      </c>
      <c r="O1226">
        <f>COUNTIF('characters in chapter'!$A$5708:$A$10837,characters!B1226)</f>
        <v>8</v>
      </c>
    </row>
    <row r="1227" spans="1:15">
      <c r="A1227" t="s">
        <v>4621</v>
      </c>
      <c r="B1227" t="s">
        <v>4622</v>
      </c>
      <c r="C1227">
        <v>1226</v>
      </c>
      <c r="D1227">
        <v>-1</v>
      </c>
      <c r="E1227">
        <v>0</v>
      </c>
      <c r="F1227">
        <v>0</v>
      </c>
      <c r="K1227" t="str">
        <f t="shared" si="19"/>
        <v>/index.php/Ocley</v>
      </c>
      <c r="M1227" t="e">
        <f>VLOOKUP($B1227,'characters in chapter'!$A$5708:$B$10837,2,FALSE)</f>
        <v>#N/A</v>
      </c>
      <c r="N1227" t="e">
        <f>VLOOKUP($B1227,'characters in chapter'!$D$5708:$E$10837,2,FALSE)</f>
        <v>#N/A</v>
      </c>
      <c r="O1227">
        <f>COUNTIF('characters in chapter'!$A$5708:$A$10837,characters!B1227)</f>
        <v>0</v>
      </c>
    </row>
    <row r="1228" spans="1:15">
      <c r="A1228" t="s">
        <v>4623</v>
      </c>
      <c r="B1228" t="s">
        <v>2078</v>
      </c>
      <c r="C1228">
        <v>1227</v>
      </c>
      <c r="D1228">
        <v>61</v>
      </c>
      <c r="E1228">
        <v>1</v>
      </c>
      <c r="F1228">
        <v>61</v>
      </c>
      <c r="K1228" t="str">
        <f t="shared" si="19"/>
        <v>/index.php/Ogo</v>
      </c>
      <c r="M1228">
        <f>VLOOKUP($B1228,'characters in chapter'!$A$5708:$B$10837,2,FALSE)</f>
        <v>61</v>
      </c>
      <c r="N1228">
        <f>VLOOKUP($B1228,'characters in chapter'!$D$5708:$E$10837,2,FALSE)</f>
        <v>61</v>
      </c>
      <c r="O1228">
        <f>COUNTIF('characters in chapter'!$A$5708:$A$10837,characters!B1228)</f>
        <v>1</v>
      </c>
    </row>
    <row r="1229" spans="1:15">
      <c r="A1229" t="s">
        <v>4624</v>
      </c>
      <c r="B1229" t="s">
        <v>2079</v>
      </c>
      <c r="C1229">
        <v>1228</v>
      </c>
      <c r="D1229">
        <v>-1</v>
      </c>
      <c r="E1229">
        <v>0</v>
      </c>
      <c r="F1229">
        <v>0</v>
      </c>
      <c r="K1229" t="str">
        <f t="shared" si="19"/>
        <v>/index.php/Old_Crackbones</v>
      </c>
      <c r="M1229" t="e">
        <f>VLOOKUP($B1229,'characters in chapter'!$A$5708:$B$10837,2,FALSE)</f>
        <v>#N/A</v>
      </c>
      <c r="N1229" t="e">
        <f>VLOOKUP($B1229,'characters in chapter'!$D$5708:$E$10837,2,FALSE)</f>
        <v>#N/A</v>
      </c>
      <c r="O1229">
        <f>COUNTIF('characters in chapter'!$A$5708:$A$10837,characters!B1229)</f>
        <v>0</v>
      </c>
    </row>
    <row r="1230" spans="1:15">
      <c r="A1230" t="s">
        <v>4625</v>
      </c>
      <c r="B1230" t="s">
        <v>2080</v>
      </c>
      <c r="C1230">
        <v>1229</v>
      </c>
      <c r="D1230">
        <v>239</v>
      </c>
      <c r="E1230">
        <v>1</v>
      </c>
      <c r="F1230">
        <v>239</v>
      </c>
      <c r="K1230" t="str">
        <f t="shared" si="19"/>
        <v>/index.php/Old_Grey_Gull</v>
      </c>
      <c r="M1230">
        <f>VLOOKUP($B1230,'characters in chapter'!$A$5708:$B$10837,2,FALSE)</f>
        <v>239</v>
      </c>
      <c r="N1230">
        <f>VLOOKUP($B1230,'characters in chapter'!$D$5708:$E$10837,2,FALSE)</f>
        <v>239</v>
      </c>
      <c r="O1230">
        <f>COUNTIF('characters in chapter'!$A$5708:$A$10837,characters!B1230)</f>
        <v>1</v>
      </c>
    </row>
    <row r="1231" spans="1:15">
      <c r="A1231" t="s">
        <v>4626</v>
      </c>
      <c r="B1231" t="s">
        <v>2081</v>
      </c>
      <c r="C1231">
        <v>1230</v>
      </c>
      <c r="D1231">
        <v>-1</v>
      </c>
      <c r="E1231">
        <v>0</v>
      </c>
      <c r="F1231">
        <v>0</v>
      </c>
      <c r="K1231" t="str">
        <f t="shared" si="19"/>
        <v>/index.php/Old_Tattersalt</v>
      </c>
      <c r="M1231" t="e">
        <f>VLOOKUP($B1231,'characters in chapter'!$A$5708:$B$10837,2,FALSE)</f>
        <v>#N/A</v>
      </c>
      <c r="N1231" t="e">
        <f>VLOOKUP($B1231,'characters in chapter'!$D$5708:$E$10837,2,FALSE)</f>
        <v>#N/A</v>
      </c>
      <c r="O1231">
        <f>COUNTIF('characters in chapter'!$A$5708:$A$10837,characters!B1231)</f>
        <v>0</v>
      </c>
    </row>
    <row r="1232" spans="1:15">
      <c r="A1232" t="s">
        <v>4627</v>
      </c>
      <c r="B1232" t="s">
        <v>2082</v>
      </c>
      <c r="C1232">
        <v>1231</v>
      </c>
      <c r="D1232">
        <v>-1</v>
      </c>
      <c r="E1232">
        <v>0</v>
      </c>
      <c r="F1232">
        <v>0</v>
      </c>
      <c r="K1232" t="str">
        <f t="shared" si="19"/>
        <v>/index.php/Olene_Tyrell</v>
      </c>
      <c r="M1232" t="e">
        <f>VLOOKUP($B1232,'characters in chapter'!$A$5708:$B$10837,2,FALSE)</f>
        <v>#N/A</v>
      </c>
      <c r="N1232" t="e">
        <f>VLOOKUP($B1232,'characters in chapter'!$D$5708:$E$10837,2,FALSE)</f>
        <v>#N/A</v>
      </c>
      <c r="O1232">
        <f>COUNTIF('characters in chapter'!$A$5708:$A$10837,characters!B1232)</f>
        <v>0</v>
      </c>
    </row>
    <row r="1233" spans="1:15">
      <c r="A1233" t="s">
        <v>4628</v>
      </c>
      <c r="B1233" t="s">
        <v>4629</v>
      </c>
      <c r="C1233">
        <v>1232</v>
      </c>
      <c r="D1233">
        <v>151</v>
      </c>
      <c r="E1233">
        <v>6</v>
      </c>
      <c r="F1233">
        <v>240</v>
      </c>
      <c r="K1233" t="str">
        <f t="shared" si="19"/>
        <v>/index.php/Olenna_Redwyne</v>
      </c>
      <c r="M1233">
        <f>VLOOKUP($B1233,'characters in chapter'!$A$5708:$B$10837,2,FALSE)</f>
        <v>151</v>
      </c>
      <c r="N1233">
        <f>VLOOKUP($B1233,'characters in chapter'!$D$5708:$E$10837,2,FALSE)</f>
        <v>240</v>
      </c>
      <c r="O1233">
        <f>COUNTIF('characters in chapter'!$A$5708:$A$10837,characters!B1233)</f>
        <v>6</v>
      </c>
    </row>
    <row r="1234" spans="1:15">
      <c r="A1234" t="s">
        <v>4630</v>
      </c>
      <c r="B1234" t="s">
        <v>4631</v>
      </c>
      <c r="C1234">
        <v>1233</v>
      </c>
      <c r="D1234">
        <v>-1</v>
      </c>
      <c r="E1234">
        <v>0</v>
      </c>
      <c r="F1234">
        <v>0</v>
      </c>
      <c r="K1234" t="str">
        <f t="shared" si="19"/>
        <v>/index.php/Ollidor</v>
      </c>
      <c r="M1234" t="e">
        <f>VLOOKUP($B1234,'characters in chapter'!$A$5708:$B$10837,2,FALSE)</f>
        <v>#N/A</v>
      </c>
      <c r="N1234" t="e">
        <f>VLOOKUP($B1234,'characters in chapter'!$D$5708:$E$10837,2,FALSE)</f>
        <v>#N/A</v>
      </c>
      <c r="O1234">
        <f>COUNTIF('characters in chapter'!$A$5708:$A$10837,characters!B1234)</f>
        <v>0</v>
      </c>
    </row>
    <row r="1235" spans="1:15">
      <c r="A1235" t="s">
        <v>4632</v>
      </c>
      <c r="B1235" t="s">
        <v>2083</v>
      </c>
      <c r="C1235">
        <v>1234</v>
      </c>
      <c r="D1235">
        <v>178</v>
      </c>
      <c r="E1235">
        <v>1</v>
      </c>
      <c r="F1235">
        <v>178</v>
      </c>
      <c r="K1235" t="str">
        <f t="shared" si="19"/>
        <v>/index.php/Ollo_Lophand</v>
      </c>
      <c r="M1235">
        <f>VLOOKUP($B1235,'characters in chapter'!$A$5708:$B$10837,2,FALSE)</f>
        <v>178</v>
      </c>
      <c r="N1235">
        <f>VLOOKUP($B1235,'characters in chapter'!$D$5708:$E$10837,2,FALSE)</f>
        <v>279</v>
      </c>
      <c r="O1235">
        <f>COUNTIF('characters in chapter'!$A$5708:$A$10837,characters!B1235)</f>
        <v>2</v>
      </c>
    </row>
    <row r="1236" spans="1:15">
      <c r="A1236" t="s">
        <v>4633</v>
      </c>
      <c r="B1236" t="s">
        <v>2084</v>
      </c>
      <c r="C1236">
        <v>1235</v>
      </c>
      <c r="D1236">
        <v>-1</v>
      </c>
      <c r="E1236">
        <v>0</v>
      </c>
      <c r="F1236">
        <v>0</v>
      </c>
      <c r="K1236" t="str">
        <f t="shared" si="19"/>
        <v>/index.php/Olymer_Tyrell</v>
      </c>
      <c r="M1236" t="e">
        <f>VLOOKUP($B1236,'characters in chapter'!$A$5708:$B$10837,2,FALSE)</f>
        <v>#N/A</v>
      </c>
      <c r="N1236" t="e">
        <f>VLOOKUP($B1236,'characters in chapter'!$D$5708:$E$10837,2,FALSE)</f>
        <v>#N/A</v>
      </c>
      <c r="O1236">
        <f>COUNTIF('characters in chapter'!$A$5708:$A$10837,characters!B1236)</f>
        <v>0</v>
      </c>
    </row>
    <row r="1237" spans="1:15">
      <c r="A1237" t="s">
        <v>4634</v>
      </c>
      <c r="B1237" t="s">
        <v>4635</v>
      </c>
      <c r="C1237">
        <v>1236</v>
      </c>
      <c r="D1237">
        <v>196</v>
      </c>
      <c r="E1237">
        <v>1</v>
      </c>
      <c r="F1237">
        <v>196</v>
      </c>
      <c r="K1237" t="str">
        <f t="shared" si="19"/>
        <v>/index.php/Olyvar_Frey</v>
      </c>
      <c r="M1237">
        <f>VLOOKUP($B1237,'characters in chapter'!$A$5708:$B$10837,2,FALSE)</f>
        <v>196</v>
      </c>
      <c r="N1237">
        <f>VLOOKUP($B1237,'characters in chapter'!$D$5708:$E$10837,2,FALSE)</f>
        <v>196</v>
      </c>
      <c r="O1237">
        <f>COUNTIF('characters in chapter'!$A$5708:$A$10837,characters!B1237)</f>
        <v>1</v>
      </c>
    </row>
    <row r="1238" spans="1:15">
      <c r="A1238" t="s">
        <v>4636</v>
      </c>
      <c r="B1238" t="s">
        <v>4637</v>
      </c>
      <c r="C1238">
        <v>1237</v>
      </c>
      <c r="D1238">
        <v>-1</v>
      </c>
      <c r="E1238">
        <v>0</v>
      </c>
      <c r="F1238">
        <v>0</v>
      </c>
      <c r="K1238" t="str">
        <f t="shared" si="19"/>
        <v>/index.php/Olyvar_Oakheart</v>
      </c>
      <c r="M1238" t="e">
        <f>VLOOKUP($B1238,'characters in chapter'!$A$5708:$B$10837,2,FALSE)</f>
        <v>#N/A</v>
      </c>
      <c r="N1238" t="e">
        <f>VLOOKUP($B1238,'characters in chapter'!$D$5708:$E$10837,2,FALSE)</f>
        <v>#N/A</v>
      </c>
      <c r="O1238">
        <f>COUNTIF('characters in chapter'!$A$5708:$A$10837,characters!B1238)</f>
        <v>0</v>
      </c>
    </row>
    <row r="1239" spans="1:15">
      <c r="A1239" t="s">
        <v>4638</v>
      </c>
      <c r="B1239" t="s">
        <v>4639</v>
      </c>
      <c r="C1239">
        <v>1238</v>
      </c>
      <c r="D1239">
        <v>-1</v>
      </c>
      <c r="E1239">
        <v>0</v>
      </c>
      <c r="F1239">
        <v>0</v>
      </c>
      <c r="K1239" t="str">
        <f t="shared" si="19"/>
        <v>/index.php/Omer_Blackberry</v>
      </c>
      <c r="M1239" t="e">
        <f>VLOOKUP($B1239,'characters in chapter'!$A$5708:$B$10837,2,FALSE)</f>
        <v>#N/A</v>
      </c>
      <c r="N1239" t="e">
        <f>VLOOKUP($B1239,'characters in chapter'!$D$5708:$E$10837,2,FALSE)</f>
        <v>#N/A</v>
      </c>
      <c r="O1239">
        <f>COUNTIF('characters in chapter'!$A$5708:$A$10837,characters!B1239)</f>
        <v>0</v>
      </c>
    </row>
    <row r="1240" spans="1:15">
      <c r="A1240" t="s">
        <v>4640</v>
      </c>
      <c r="B1240" t="s">
        <v>4641</v>
      </c>
      <c r="C1240">
        <v>1239</v>
      </c>
      <c r="D1240">
        <v>-1</v>
      </c>
      <c r="E1240">
        <v>0</v>
      </c>
      <c r="F1240">
        <v>0</v>
      </c>
      <c r="K1240" t="str">
        <f t="shared" si="19"/>
        <v>/index.php/Omer_Florent</v>
      </c>
      <c r="M1240" t="e">
        <f>VLOOKUP($B1240,'characters in chapter'!$A$5708:$B$10837,2,FALSE)</f>
        <v>#N/A</v>
      </c>
      <c r="N1240" t="e">
        <f>VLOOKUP($B1240,'characters in chapter'!$D$5708:$E$10837,2,FALSE)</f>
        <v>#N/A</v>
      </c>
      <c r="O1240">
        <f>COUNTIF('characters in chapter'!$A$5708:$A$10837,characters!B1240)</f>
        <v>0</v>
      </c>
    </row>
    <row r="1241" spans="1:15">
      <c r="A1241" t="s">
        <v>4642</v>
      </c>
      <c r="B1241" t="s">
        <v>2085</v>
      </c>
      <c r="C1241">
        <v>1240</v>
      </c>
      <c r="D1241">
        <v>-1</v>
      </c>
      <c r="E1241">
        <v>0</v>
      </c>
      <c r="F1241">
        <v>0</v>
      </c>
      <c r="K1241" t="str">
        <f t="shared" si="19"/>
        <v>/index.php/Ondrew_Locke</v>
      </c>
      <c r="M1241">
        <f>VLOOKUP($B1241,'characters in chapter'!$A$5708:$B$10837,2,FALSE)</f>
        <v>312</v>
      </c>
      <c r="N1241">
        <f>VLOOKUP($B1241,'characters in chapter'!$D$5708:$E$10837,2,FALSE)</f>
        <v>321</v>
      </c>
      <c r="O1241">
        <f>COUNTIF('characters in chapter'!$A$5708:$A$10837,characters!B1241)</f>
        <v>2</v>
      </c>
    </row>
    <row r="1242" spans="1:15">
      <c r="A1242" t="s">
        <v>4643</v>
      </c>
      <c r="B1242" t="s">
        <v>4644</v>
      </c>
      <c r="C1242">
        <v>1241</v>
      </c>
      <c r="D1242">
        <v>-1</v>
      </c>
      <c r="E1242">
        <v>0</v>
      </c>
      <c r="F1242">
        <v>0</v>
      </c>
      <c r="K1242" t="str">
        <f t="shared" si="19"/>
        <v>/index.php/Orbelo</v>
      </c>
      <c r="M1242" t="e">
        <f>VLOOKUP($B1242,'characters in chapter'!$A$5708:$B$10837,2,FALSE)</f>
        <v>#N/A</v>
      </c>
      <c r="N1242" t="e">
        <f>VLOOKUP($B1242,'characters in chapter'!$D$5708:$E$10837,2,FALSE)</f>
        <v>#N/A</v>
      </c>
      <c r="O1242">
        <f>COUNTIF('characters in chapter'!$A$5708:$A$10837,characters!B1242)</f>
        <v>0</v>
      </c>
    </row>
    <row r="1243" spans="1:15">
      <c r="A1243" t="s">
        <v>4645</v>
      </c>
      <c r="B1243" t="s">
        <v>4646</v>
      </c>
      <c r="C1243">
        <v>1242</v>
      </c>
      <c r="D1243">
        <v>-1</v>
      </c>
      <c r="E1243">
        <v>0</v>
      </c>
      <c r="F1243">
        <v>0</v>
      </c>
      <c r="K1243" t="str">
        <f t="shared" si="19"/>
        <v>/index.php/Orbert_Caswell</v>
      </c>
      <c r="M1243" t="e">
        <f>VLOOKUP($B1243,'characters in chapter'!$A$5708:$B$10837,2,FALSE)</f>
        <v>#N/A</v>
      </c>
      <c r="N1243" t="e">
        <f>VLOOKUP($B1243,'characters in chapter'!$D$5708:$E$10837,2,FALSE)</f>
        <v>#N/A</v>
      </c>
      <c r="O1243">
        <f>COUNTIF('characters in chapter'!$A$5708:$A$10837,characters!B1243)</f>
        <v>0</v>
      </c>
    </row>
    <row r="1244" spans="1:15">
      <c r="A1244" t="s">
        <v>4647</v>
      </c>
      <c r="B1244" t="s">
        <v>4648</v>
      </c>
      <c r="C1244">
        <v>1243</v>
      </c>
      <c r="D1244">
        <v>-1</v>
      </c>
      <c r="E1244">
        <v>0</v>
      </c>
      <c r="F1244">
        <v>0</v>
      </c>
      <c r="K1244" t="str">
        <f t="shared" si="19"/>
        <v>/index.php/Ordello</v>
      </c>
      <c r="M1244" t="e">
        <f>VLOOKUP($B1244,'characters in chapter'!$A$5708:$B$10837,2,FALSE)</f>
        <v>#N/A</v>
      </c>
      <c r="N1244" t="e">
        <f>VLOOKUP($B1244,'characters in chapter'!$D$5708:$E$10837,2,FALSE)</f>
        <v>#N/A</v>
      </c>
      <c r="O1244">
        <f>COUNTIF('characters in chapter'!$A$5708:$A$10837,characters!B1244)</f>
        <v>0</v>
      </c>
    </row>
    <row r="1245" spans="1:15">
      <c r="A1245" t="s">
        <v>4649</v>
      </c>
      <c r="B1245" t="s">
        <v>4650</v>
      </c>
      <c r="C1245">
        <v>1244</v>
      </c>
      <c r="D1245">
        <v>127</v>
      </c>
      <c r="E1245">
        <v>5</v>
      </c>
      <c r="F1245">
        <v>275</v>
      </c>
      <c r="K1245" t="str">
        <f t="shared" si="19"/>
        <v>/index.php/Orell</v>
      </c>
      <c r="M1245">
        <f>VLOOKUP($B1245,'characters in chapter'!$A$5708:$B$10837,2,FALSE)</f>
        <v>127</v>
      </c>
      <c r="N1245">
        <f>VLOOKUP($B1245,'characters in chapter'!$D$5708:$E$10837,2,FALSE)</f>
        <v>275</v>
      </c>
      <c r="O1245">
        <f>COUNTIF('characters in chapter'!$A$5708:$A$10837,characters!B1245)</f>
        <v>5</v>
      </c>
    </row>
    <row r="1246" spans="1:15">
      <c r="A1246" t="s">
        <v>4651</v>
      </c>
      <c r="B1246" t="s">
        <v>4652</v>
      </c>
      <c r="C1246">
        <v>1245</v>
      </c>
      <c r="D1246">
        <v>-1</v>
      </c>
      <c r="E1246">
        <v>0</v>
      </c>
      <c r="F1246">
        <v>0</v>
      </c>
      <c r="K1246" t="str">
        <f t="shared" si="19"/>
        <v>/index.php/Orivel</v>
      </c>
      <c r="M1246" t="e">
        <f>VLOOKUP($B1246,'characters in chapter'!$A$5708:$B$10837,2,FALSE)</f>
        <v>#N/A</v>
      </c>
      <c r="N1246" t="e">
        <f>VLOOKUP($B1246,'characters in chapter'!$D$5708:$E$10837,2,FALSE)</f>
        <v>#N/A</v>
      </c>
      <c r="O1246">
        <f>COUNTIF('characters in chapter'!$A$5708:$A$10837,characters!B1246)</f>
        <v>0</v>
      </c>
    </row>
    <row r="1247" spans="1:15">
      <c r="A1247" t="s">
        <v>4653</v>
      </c>
      <c r="B1247" t="s">
        <v>2086</v>
      </c>
      <c r="C1247">
        <v>1246</v>
      </c>
      <c r="D1247">
        <v>-1</v>
      </c>
      <c r="E1247">
        <v>0</v>
      </c>
      <c r="F1247">
        <v>0</v>
      </c>
      <c r="K1247" t="str">
        <f t="shared" si="19"/>
        <v>/index.php/Orland</v>
      </c>
      <c r="M1247" t="e">
        <f>VLOOKUP($B1247,'characters in chapter'!$A$5708:$B$10837,2,FALSE)</f>
        <v>#N/A</v>
      </c>
      <c r="N1247" t="e">
        <f>VLOOKUP($B1247,'characters in chapter'!$D$5708:$E$10837,2,FALSE)</f>
        <v>#N/A</v>
      </c>
      <c r="O1247">
        <f>COUNTIF('characters in chapter'!$A$5708:$A$10837,characters!B1247)</f>
        <v>0</v>
      </c>
    </row>
    <row r="1248" spans="1:15">
      <c r="A1248" t="s">
        <v>4654</v>
      </c>
      <c r="B1248" t="s">
        <v>2087</v>
      </c>
      <c r="C1248">
        <v>1247</v>
      </c>
      <c r="D1248">
        <v>-1</v>
      </c>
      <c r="E1248">
        <v>0</v>
      </c>
      <c r="F1248">
        <v>0</v>
      </c>
      <c r="K1248" t="str">
        <f t="shared" si="19"/>
        <v>/index.php/Ormond</v>
      </c>
      <c r="M1248">
        <f>VLOOKUP($B1248,'characters in chapter'!$A$5708:$B$10837,2,FALSE)</f>
        <v>323</v>
      </c>
      <c r="N1248">
        <f>VLOOKUP($B1248,'characters in chapter'!$D$5708:$E$10837,2,FALSE)</f>
        <v>323</v>
      </c>
      <c r="O1248">
        <f>COUNTIF('characters in chapter'!$A$5708:$A$10837,characters!B1248)</f>
        <v>1</v>
      </c>
    </row>
    <row r="1249" spans="1:15">
      <c r="A1249" t="s">
        <v>4655</v>
      </c>
      <c r="B1249" t="s">
        <v>2088</v>
      </c>
      <c r="C1249">
        <v>1248</v>
      </c>
      <c r="D1249">
        <v>-1</v>
      </c>
      <c r="E1249">
        <v>0</v>
      </c>
      <c r="F1249">
        <v>0</v>
      </c>
      <c r="K1249" t="str">
        <f t="shared" si="19"/>
        <v>/index.php/Ormond_Osgrey</v>
      </c>
      <c r="M1249" t="e">
        <f>VLOOKUP($B1249,'characters in chapter'!$A$5708:$B$10837,2,FALSE)</f>
        <v>#N/A</v>
      </c>
      <c r="N1249" t="e">
        <f>VLOOKUP($B1249,'characters in chapter'!$D$5708:$E$10837,2,FALSE)</f>
        <v>#N/A</v>
      </c>
      <c r="O1249">
        <f>COUNTIF('characters in chapter'!$A$5708:$A$10837,characters!B1249)</f>
        <v>0</v>
      </c>
    </row>
    <row r="1250" spans="1:15">
      <c r="A1250" t="s">
        <v>4656</v>
      </c>
      <c r="B1250" t="s">
        <v>2089</v>
      </c>
      <c r="C1250">
        <v>1249</v>
      </c>
      <c r="D1250">
        <v>-1</v>
      </c>
      <c r="E1250">
        <v>0</v>
      </c>
      <c r="F1250">
        <v>0</v>
      </c>
      <c r="K1250" t="str">
        <f t="shared" si="19"/>
        <v>/index.php/Oro_Tendyris</v>
      </c>
      <c r="M1250" t="e">
        <f>VLOOKUP($B1250,'characters in chapter'!$A$5708:$B$10837,2,FALSE)</f>
        <v>#N/A</v>
      </c>
      <c r="N1250" t="e">
        <f>VLOOKUP($B1250,'characters in chapter'!$D$5708:$E$10837,2,FALSE)</f>
        <v>#N/A</v>
      </c>
      <c r="O1250">
        <f>COUNTIF('characters in chapter'!$A$5708:$A$10837,characters!B1250)</f>
        <v>0</v>
      </c>
    </row>
    <row r="1251" spans="1:15">
      <c r="A1251" t="s">
        <v>4657</v>
      </c>
      <c r="B1251" t="s">
        <v>2090</v>
      </c>
      <c r="C1251">
        <v>1250</v>
      </c>
      <c r="D1251">
        <v>-1</v>
      </c>
      <c r="E1251">
        <v>0</v>
      </c>
      <c r="F1251">
        <v>0</v>
      </c>
      <c r="K1251" t="str">
        <f t="shared" si="19"/>
        <v>/index.php/Orphan_Oss</v>
      </c>
      <c r="M1251">
        <f>VLOOKUP($B1251,'characters in chapter'!$A$5708:$B$10837,2,FALSE)</f>
        <v>178</v>
      </c>
      <c r="N1251">
        <f>VLOOKUP($B1251,'characters in chapter'!$D$5708:$E$10837,2,FALSE)</f>
        <v>279</v>
      </c>
      <c r="O1251">
        <f>COUNTIF('characters in chapter'!$A$5708:$A$10837,characters!B1251)</f>
        <v>2</v>
      </c>
    </row>
    <row r="1252" spans="1:15">
      <c r="A1252" t="s">
        <v>4658</v>
      </c>
      <c r="B1252" t="s">
        <v>4659</v>
      </c>
      <c r="C1252">
        <v>1251</v>
      </c>
      <c r="D1252">
        <v>240</v>
      </c>
      <c r="E1252">
        <v>6</v>
      </c>
      <c r="F1252">
        <v>329</v>
      </c>
      <c r="K1252" t="str">
        <f t="shared" si="19"/>
        <v>/index.php/Orton_Merryweather</v>
      </c>
      <c r="M1252">
        <f>VLOOKUP($B1252,'characters in chapter'!$A$5708:$B$10837,2,FALSE)</f>
        <v>240</v>
      </c>
      <c r="N1252">
        <f>VLOOKUP($B1252,'characters in chapter'!$D$5708:$E$10837,2,FALSE)</f>
        <v>347</v>
      </c>
      <c r="O1252">
        <f>COUNTIF('characters in chapter'!$A$5708:$A$10837,characters!B1252)</f>
        <v>7</v>
      </c>
    </row>
    <row r="1253" spans="1:15">
      <c r="A1253" t="s">
        <v>4660</v>
      </c>
      <c r="B1253" t="s">
        <v>4661</v>
      </c>
      <c r="C1253">
        <v>1252</v>
      </c>
      <c r="D1253">
        <v>-1</v>
      </c>
      <c r="E1253">
        <v>0</v>
      </c>
      <c r="F1253">
        <v>0</v>
      </c>
      <c r="K1253" t="str">
        <f t="shared" si="19"/>
        <v>/index.php/Orys_Baratheon</v>
      </c>
      <c r="M1253" t="e">
        <f>VLOOKUP($B1253,'characters in chapter'!$A$5708:$B$10837,2,FALSE)</f>
        <v>#N/A</v>
      </c>
      <c r="N1253" t="e">
        <f>VLOOKUP($B1253,'characters in chapter'!$D$5708:$E$10837,2,FALSE)</f>
        <v>#N/A</v>
      </c>
      <c r="O1253">
        <f>COUNTIF('characters in chapter'!$A$5708:$A$10837,characters!B1253)</f>
        <v>0</v>
      </c>
    </row>
    <row r="1254" spans="1:15">
      <c r="A1254" t="s">
        <v>4662</v>
      </c>
      <c r="B1254" t="s">
        <v>4663</v>
      </c>
      <c r="C1254">
        <v>1253</v>
      </c>
      <c r="D1254">
        <v>-1</v>
      </c>
      <c r="E1254">
        <v>0</v>
      </c>
      <c r="F1254">
        <v>0</v>
      </c>
      <c r="K1254" t="str">
        <f t="shared" si="19"/>
        <v>/index.php/Osbert_Serry</v>
      </c>
      <c r="M1254">
        <f>VLOOKUP($B1254,'characters in chapter'!$A$5708:$B$10837,2,FALSE)</f>
        <v>331</v>
      </c>
      <c r="N1254">
        <f>VLOOKUP($B1254,'characters in chapter'!$D$5708:$E$10837,2,FALSE)</f>
        <v>331</v>
      </c>
      <c r="O1254">
        <f>COUNTIF('characters in chapter'!$A$5708:$A$10837,characters!B1254)</f>
        <v>1</v>
      </c>
    </row>
    <row r="1255" spans="1:15">
      <c r="A1255" t="s">
        <v>4664</v>
      </c>
      <c r="B1255" t="s">
        <v>4665</v>
      </c>
      <c r="C1255">
        <v>1254</v>
      </c>
      <c r="D1255">
        <v>131</v>
      </c>
      <c r="E1255">
        <v>3</v>
      </c>
      <c r="F1255">
        <v>271</v>
      </c>
      <c r="K1255" t="str">
        <f t="shared" si="19"/>
        <v>/index.php/Osfryd_Kettleblack</v>
      </c>
      <c r="M1255">
        <f>VLOOKUP($B1255,'characters in chapter'!$A$5708:$B$10837,2,FALSE)</f>
        <v>131</v>
      </c>
      <c r="N1255">
        <f>VLOOKUP($B1255,'characters in chapter'!$D$5708:$E$10837,2,FALSE)</f>
        <v>347</v>
      </c>
      <c r="O1255">
        <f>COUNTIF('characters in chapter'!$A$5708:$A$10837,characters!B1255)</f>
        <v>4</v>
      </c>
    </row>
    <row r="1256" spans="1:15">
      <c r="A1256" t="s">
        <v>4666</v>
      </c>
      <c r="B1256" t="s">
        <v>4667</v>
      </c>
      <c r="C1256">
        <v>1255</v>
      </c>
      <c r="D1256">
        <v>37</v>
      </c>
      <c r="E1256">
        <v>7</v>
      </c>
      <c r="F1256">
        <v>143</v>
      </c>
      <c r="K1256" t="str">
        <f t="shared" si="19"/>
        <v>/index.php/Osha</v>
      </c>
      <c r="M1256">
        <f>VLOOKUP($B1256,'characters in chapter'!$A$5708:$B$10837,2,FALSE)</f>
        <v>37</v>
      </c>
      <c r="N1256">
        <f>VLOOKUP($B1256,'characters in chapter'!$D$5708:$E$10837,2,FALSE)</f>
        <v>143</v>
      </c>
      <c r="O1256">
        <f>COUNTIF('characters in chapter'!$A$5708:$A$10837,characters!B1256)</f>
        <v>7</v>
      </c>
    </row>
    <row r="1257" spans="1:15">
      <c r="A1257" t="s">
        <v>4668</v>
      </c>
      <c r="B1257" t="s">
        <v>2091</v>
      </c>
      <c r="C1257">
        <v>1256</v>
      </c>
      <c r="D1257">
        <v>-1</v>
      </c>
      <c r="E1257">
        <v>0</v>
      </c>
      <c r="F1257">
        <v>0</v>
      </c>
      <c r="K1257" t="str">
        <f t="shared" si="19"/>
        <v>/index.php/Osmund_Frey</v>
      </c>
      <c r="M1257" t="e">
        <f>VLOOKUP($B1257,'characters in chapter'!$A$5708:$B$10837,2,FALSE)</f>
        <v>#N/A</v>
      </c>
      <c r="N1257" t="e">
        <f>VLOOKUP($B1257,'characters in chapter'!$D$5708:$E$10837,2,FALSE)</f>
        <v>#N/A</v>
      </c>
      <c r="O1257">
        <f>COUNTIF('characters in chapter'!$A$5708:$A$10837,characters!B1257)</f>
        <v>0</v>
      </c>
    </row>
    <row r="1258" spans="1:15">
      <c r="A1258" t="s">
        <v>4669</v>
      </c>
      <c r="B1258" t="s">
        <v>4670</v>
      </c>
      <c r="C1258">
        <v>1257</v>
      </c>
      <c r="D1258">
        <v>115</v>
      </c>
      <c r="E1258">
        <v>13</v>
      </c>
      <c r="F1258">
        <v>271</v>
      </c>
      <c r="H1258" t="s">
        <v>14143</v>
      </c>
      <c r="I1258" t="s">
        <v>14141</v>
      </c>
      <c r="K1258" t="str">
        <f t="shared" si="19"/>
        <v>/index.php/Osmund_Kettleblack</v>
      </c>
      <c r="M1258">
        <f>VLOOKUP($B1258,'characters in chapter'!$A$5708:$B$10837,2,FALSE)</f>
        <v>115</v>
      </c>
      <c r="N1258">
        <f>VLOOKUP($B1258,'characters in chapter'!$D$5708:$E$10837,2,FALSE)</f>
        <v>347</v>
      </c>
      <c r="O1258">
        <f>COUNTIF('characters in chapter'!$A$5708:$A$10837,characters!B1258)</f>
        <v>15</v>
      </c>
    </row>
    <row r="1259" spans="1:15">
      <c r="A1259" t="s">
        <v>4671</v>
      </c>
      <c r="B1259" t="s">
        <v>2092</v>
      </c>
      <c r="C1259">
        <v>1258</v>
      </c>
      <c r="D1259">
        <v>-1</v>
      </c>
      <c r="E1259">
        <v>0</v>
      </c>
      <c r="F1259">
        <v>0</v>
      </c>
      <c r="K1259" t="str">
        <f t="shared" si="19"/>
        <v>/index.php/Osmynd</v>
      </c>
      <c r="M1259" t="e">
        <f>VLOOKUP($B1259,'characters in chapter'!$A$5708:$B$10837,2,FALSE)</f>
        <v>#N/A</v>
      </c>
      <c r="N1259" t="e">
        <f>VLOOKUP($B1259,'characters in chapter'!$D$5708:$E$10837,2,FALSE)</f>
        <v>#N/A</v>
      </c>
      <c r="O1259">
        <f>COUNTIF('characters in chapter'!$A$5708:$A$10837,characters!B1259)</f>
        <v>0</v>
      </c>
    </row>
    <row r="1260" spans="1:15">
      <c r="A1260" t="s">
        <v>4672</v>
      </c>
      <c r="B1260" t="s">
        <v>4673</v>
      </c>
      <c r="C1260">
        <v>1259</v>
      </c>
      <c r="D1260">
        <v>245</v>
      </c>
      <c r="E1260">
        <v>5</v>
      </c>
      <c r="F1260">
        <v>329</v>
      </c>
      <c r="K1260" t="str">
        <f t="shared" si="19"/>
        <v>/index.php/Osney_Kettleblack</v>
      </c>
      <c r="M1260">
        <f>VLOOKUP($B1260,'characters in chapter'!$A$5708:$B$10837,2,FALSE)</f>
        <v>245</v>
      </c>
      <c r="N1260">
        <f>VLOOKUP($B1260,'characters in chapter'!$D$5708:$E$10837,2,FALSE)</f>
        <v>347</v>
      </c>
      <c r="O1260">
        <f>COUNTIF('characters in chapter'!$A$5708:$A$10837,characters!B1260)</f>
        <v>6</v>
      </c>
    </row>
    <row r="1261" spans="1:15">
      <c r="A1261" t="s">
        <v>4674</v>
      </c>
      <c r="B1261" t="s">
        <v>2093</v>
      </c>
      <c r="C1261">
        <v>1260</v>
      </c>
      <c r="D1261">
        <v>-1</v>
      </c>
      <c r="E1261">
        <v>0</v>
      </c>
      <c r="F1261">
        <v>0</v>
      </c>
      <c r="K1261" t="str">
        <f t="shared" si="19"/>
        <v>/index.php/Ossifer_Plumm</v>
      </c>
      <c r="M1261" t="e">
        <f>VLOOKUP($B1261,'characters in chapter'!$A$5708:$B$10837,2,FALSE)</f>
        <v>#N/A</v>
      </c>
      <c r="N1261" t="e">
        <f>VLOOKUP($B1261,'characters in chapter'!$D$5708:$E$10837,2,FALSE)</f>
        <v>#N/A</v>
      </c>
      <c r="O1261">
        <f>COUNTIF('characters in chapter'!$A$5708:$A$10837,characters!B1261)</f>
        <v>0</v>
      </c>
    </row>
    <row r="1262" spans="1:15">
      <c r="A1262" t="s">
        <v>4675</v>
      </c>
      <c r="B1262" t="s">
        <v>4676</v>
      </c>
      <c r="C1262">
        <v>1261</v>
      </c>
      <c r="D1262">
        <v>-1</v>
      </c>
      <c r="E1262">
        <v>0</v>
      </c>
      <c r="F1262">
        <v>0</v>
      </c>
      <c r="K1262" t="str">
        <f t="shared" si="19"/>
        <v>/index.php/Ossy</v>
      </c>
      <c r="M1262" t="e">
        <f>VLOOKUP($B1262,'characters in chapter'!$A$5708:$B$10837,2,FALSE)</f>
        <v>#N/A</v>
      </c>
      <c r="N1262" t="e">
        <f>VLOOKUP($B1262,'characters in chapter'!$D$5708:$E$10837,2,FALSE)</f>
        <v>#N/A</v>
      </c>
      <c r="O1262">
        <f>COUNTIF('characters in chapter'!$A$5708:$A$10837,characters!B1262)</f>
        <v>0</v>
      </c>
    </row>
    <row r="1263" spans="1:15">
      <c r="A1263" t="s">
        <v>4677</v>
      </c>
      <c r="B1263" t="s">
        <v>4678</v>
      </c>
      <c r="C1263">
        <v>1262</v>
      </c>
      <c r="D1263">
        <v>213</v>
      </c>
      <c r="E1263">
        <v>3</v>
      </c>
      <c r="F1263">
        <v>238</v>
      </c>
      <c r="K1263" t="str">
        <f t="shared" si="19"/>
        <v>/index.php/Oswell_Kettleblack</v>
      </c>
      <c r="M1263">
        <f>VLOOKUP($B1263,'characters in chapter'!$A$5708:$B$10837,2,FALSE)</f>
        <v>213</v>
      </c>
      <c r="N1263">
        <f>VLOOKUP($B1263,'characters in chapter'!$D$5708:$E$10837,2,FALSE)</f>
        <v>238</v>
      </c>
      <c r="O1263">
        <f>COUNTIF('characters in chapter'!$A$5708:$A$10837,characters!B1263)</f>
        <v>3</v>
      </c>
    </row>
    <row r="1264" spans="1:15">
      <c r="A1264" t="s">
        <v>4679</v>
      </c>
      <c r="B1264" t="s">
        <v>2094</v>
      </c>
      <c r="C1264">
        <v>1263</v>
      </c>
      <c r="D1264">
        <v>39</v>
      </c>
      <c r="E1264">
        <v>1</v>
      </c>
      <c r="F1264">
        <v>39</v>
      </c>
      <c r="K1264" t="str">
        <f t="shared" si="19"/>
        <v>/index.php/Oswell_Whent</v>
      </c>
      <c r="M1264">
        <f>VLOOKUP($B1264,'characters in chapter'!$A$5708:$B$10837,2,FALSE)</f>
        <v>39</v>
      </c>
      <c r="N1264">
        <f>VLOOKUP($B1264,'characters in chapter'!$D$5708:$E$10837,2,FALSE)</f>
        <v>342</v>
      </c>
      <c r="O1264">
        <f>COUNTIF('characters in chapter'!$A$5708:$A$10837,characters!B1264)</f>
        <v>2</v>
      </c>
    </row>
    <row r="1265" spans="1:15">
      <c r="A1265" t="s">
        <v>4680</v>
      </c>
      <c r="B1265" t="s">
        <v>2095</v>
      </c>
      <c r="C1265">
        <v>1264</v>
      </c>
      <c r="D1265">
        <v>-1</v>
      </c>
      <c r="E1265">
        <v>0</v>
      </c>
      <c r="F1265">
        <v>0</v>
      </c>
      <c r="K1265" t="str">
        <f t="shared" si="19"/>
        <v>/index.php/Oswyn</v>
      </c>
      <c r="M1265" t="e">
        <f>VLOOKUP($B1265,'characters in chapter'!$A$5708:$B$10837,2,FALSE)</f>
        <v>#N/A</v>
      </c>
      <c r="N1265" t="e">
        <f>VLOOKUP($B1265,'characters in chapter'!$D$5708:$E$10837,2,FALSE)</f>
        <v>#N/A</v>
      </c>
      <c r="O1265">
        <f>COUNTIF('characters in chapter'!$A$5708:$A$10837,characters!B1265)</f>
        <v>0</v>
      </c>
    </row>
    <row r="1266" spans="1:15">
      <c r="A1266" t="s">
        <v>4681</v>
      </c>
      <c r="B1266" t="s">
        <v>2096</v>
      </c>
      <c r="C1266">
        <v>1265</v>
      </c>
      <c r="D1266">
        <v>224</v>
      </c>
      <c r="E1266">
        <v>2</v>
      </c>
      <c r="F1266">
        <v>314</v>
      </c>
      <c r="K1266" t="str">
        <f t="shared" si="19"/>
        <v>/index.php/Othell_Yarwyck</v>
      </c>
      <c r="M1266">
        <f>VLOOKUP($B1266,'characters in chapter'!$A$5708:$B$10837,2,FALSE)</f>
        <v>224</v>
      </c>
      <c r="N1266">
        <f>VLOOKUP($B1266,'characters in chapter'!$D$5708:$E$10837,2,FALSE)</f>
        <v>324</v>
      </c>
      <c r="O1266">
        <f>COUNTIF('characters in chapter'!$A$5708:$A$10837,characters!B1266)</f>
        <v>4</v>
      </c>
    </row>
    <row r="1267" spans="1:15">
      <c r="A1267" t="s">
        <v>4682</v>
      </c>
      <c r="B1267" t="s">
        <v>4683</v>
      </c>
      <c r="C1267">
        <v>1266</v>
      </c>
      <c r="D1267">
        <v>-1</v>
      </c>
      <c r="E1267">
        <v>0</v>
      </c>
      <c r="F1267">
        <v>0</v>
      </c>
      <c r="K1267" t="str">
        <f t="shared" si="19"/>
        <v>/index.php/Otho_Bracken</v>
      </c>
      <c r="M1267" t="e">
        <f>VLOOKUP($B1267,'characters in chapter'!$A$5708:$B$10837,2,FALSE)</f>
        <v>#N/A</v>
      </c>
      <c r="N1267" t="e">
        <f>VLOOKUP($B1267,'characters in chapter'!$D$5708:$E$10837,2,FALSE)</f>
        <v>#N/A</v>
      </c>
      <c r="O1267">
        <f>COUNTIF('characters in chapter'!$A$5708:$A$10837,characters!B1267)</f>
        <v>0</v>
      </c>
    </row>
    <row r="1268" spans="1:15">
      <c r="A1268" t="s">
        <v>4684</v>
      </c>
      <c r="B1268" t="s">
        <v>2097</v>
      </c>
      <c r="C1268">
        <v>1267</v>
      </c>
      <c r="D1268">
        <v>52</v>
      </c>
      <c r="E1268">
        <v>1</v>
      </c>
      <c r="F1268">
        <v>52</v>
      </c>
      <c r="K1268" t="str">
        <f t="shared" si="19"/>
        <v>/index.php/Othor</v>
      </c>
      <c r="M1268">
        <f>VLOOKUP($B1268,'characters in chapter'!$A$5708:$B$10837,2,FALSE)</f>
        <v>52</v>
      </c>
      <c r="N1268">
        <f>VLOOKUP($B1268,'characters in chapter'!$D$5708:$E$10837,2,FALSE)</f>
        <v>52</v>
      </c>
      <c r="O1268">
        <f>COUNTIF('characters in chapter'!$A$5708:$A$10837,characters!B1268)</f>
        <v>1</v>
      </c>
    </row>
    <row r="1269" spans="1:15">
      <c r="A1269" t="s">
        <v>4685</v>
      </c>
      <c r="B1269" t="s">
        <v>2098</v>
      </c>
      <c r="C1269">
        <v>1268</v>
      </c>
      <c r="D1269">
        <v>-1</v>
      </c>
      <c r="E1269">
        <v>0</v>
      </c>
      <c r="F1269">
        <v>0</v>
      </c>
      <c r="K1269" t="str">
        <f t="shared" si="19"/>
        <v>/index.php/Otter_Gimpknee</v>
      </c>
      <c r="M1269" t="e">
        <f>VLOOKUP($B1269,'characters in chapter'!$A$5708:$B$10837,2,FALSE)</f>
        <v>#N/A</v>
      </c>
      <c r="N1269" t="e">
        <f>VLOOKUP($B1269,'characters in chapter'!$D$5708:$E$10837,2,FALSE)</f>
        <v>#N/A</v>
      </c>
      <c r="O1269">
        <f>COUNTIF('characters in chapter'!$A$5708:$A$10837,characters!B1269)</f>
        <v>0</v>
      </c>
    </row>
    <row r="1270" spans="1:15">
      <c r="A1270" t="s">
        <v>4686</v>
      </c>
      <c r="B1270" t="s">
        <v>2099</v>
      </c>
      <c r="C1270">
        <v>1269</v>
      </c>
      <c r="D1270">
        <v>-1</v>
      </c>
      <c r="E1270">
        <v>0</v>
      </c>
      <c r="F1270">
        <v>0</v>
      </c>
      <c r="K1270" t="str">
        <f t="shared" si="19"/>
        <v>/index.php/Otto_Hightower</v>
      </c>
      <c r="M1270" t="e">
        <f>VLOOKUP($B1270,'characters in chapter'!$A$5708:$B$10837,2,FALSE)</f>
        <v>#N/A</v>
      </c>
      <c r="N1270" t="e">
        <f>VLOOKUP($B1270,'characters in chapter'!$D$5708:$E$10837,2,FALSE)</f>
        <v>#N/A</v>
      </c>
      <c r="O1270">
        <f>COUNTIF('characters in chapter'!$A$5708:$A$10837,characters!B1270)</f>
        <v>0</v>
      </c>
    </row>
    <row r="1271" spans="1:15">
      <c r="A1271" t="s">
        <v>4687</v>
      </c>
      <c r="B1271" t="s">
        <v>4688</v>
      </c>
      <c r="C1271">
        <v>1270</v>
      </c>
      <c r="D1271">
        <v>-1</v>
      </c>
      <c r="E1271">
        <v>0</v>
      </c>
      <c r="F1271">
        <v>0</v>
      </c>
      <c r="K1271" t="str">
        <f t="shared" si="19"/>
        <v>/index.php/Ottomore</v>
      </c>
      <c r="M1271" t="e">
        <f>VLOOKUP($B1271,'characters in chapter'!$A$5708:$B$10837,2,FALSE)</f>
        <v>#N/A</v>
      </c>
      <c r="N1271" t="e">
        <f>VLOOKUP($B1271,'characters in chapter'!$D$5708:$E$10837,2,FALSE)</f>
        <v>#N/A</v>
      </c>
      <c r="O1271">
        <f>COUNTIF('characters in chapter'!$A$5708:$A$10837,characters!B1271)</f>
        <v>0</v>
      </c>
    </row>
    <row r="1272" spans="1:15">
      <c r="A1272" t="s">
        <v>4689</v>
      </c>
      <c r="B1272" t="s">
        <v>2100</v>
      </c>
      <c r="C1272">
        <v>1271</v>
      </c>
      <c r="D1272">
        <v>87</v>
      </c>
      <c r="E1272">
        <v>2</v>
      </c>
      <c r="F1272">
        <v>145</v>
      </c>
      <c r="K1272" t="str">
        <f t="shared" si="19"/>
        <v>/index.php/Ottyn_Wythers</v>
      </c>
      <c r="M1272">
        <f>VLOOKUP($B1272,'characters in chapter'!$A$5708:$B$10837,2,FALSE)</f>
        <v>87</v>
      </c>
      <c r="N1272">
        <f>VLOOKUP($B1272,'characters in chapter'!$D$5708:$E$10837,2,FALSE)</f>
        <v>145</v>
      </c>
      <c r="O1272">
        <f>COUNTIF('characters in chapter'!$A$5708:$A$10837,characters!B1272)</f>
        <v>2</v>
      </c>
    </row>
    <row r="1273" spans="1:15">
      <c r="A1273" t="s">
        <v>4690</v>
      </c>
      <c r="B1273" t="s">
        <v>4691</v>
      </c>
      <c r="C1273">
        <v>1272</v>
      </c>
      <c r="D1273">
        <v>-1</v>
      </c>
      <c r="E1273">
        <v>0</v>
      </c>
      <c r="F1273">
        <v>0</v>
      </c>
      <c r="K1273" t="str">
        <f t="shared" si="19"/>
        <v>/index.php/Owen</v>
      </c>
      <c r="M1273">
        <f>VLOOKUP($B1273,'characters in chapter'!$A$5708:$B$10837,2,FALSE)</f>
        <v>324</v>
      </c>
      <c r="N1273">
        <f>VLOOKUP($B1273,'characters in chapter'!$D$5708:$E$10837,2,FALSE)</f>
        <v>324</v>
      </c>
      <c r="O1273">
        <f>COUNTIF('characters in chapter'!$A$5708:$A$10837,characters!B1273)</f>
        <v>1</v>
      </c>
    </row>
    <row r="1274" spans="1:15">
      <c r="A1274" t="s">
        <v>4692</v>
      </c>
      <c r="B1274" t="s">
        <v>4693</v>
      </c>
      <c r="C1274">
        <v>1273</v>
      </c>
      <c r="D1274">
        <v>-1</v>
      </c>
      <c r="E1274">
        <v>0</v>
      </c>
      <c r="F1274">
        <v>0</v>
      </c>
      <c r="K1274" t="str">
        <f t="shared" si="19"/>
        <v>/index.php/Owen_(brother_of_Meribald)</v>
      </c>
      <c r="M1274" t="e">
        <f>VLOOKUP($B1274,'characters in chapter'!$A$5708:$B$10837,2,FALSE)</f>
        <v>#N/A</v>
      </c>
      <c r="N1274" t="e">
        <f>VLOOKUP($B1274,'characters in chapter'!$D$5708:$E$10837,2,FALSE)</f>
        <v>#N/A</v>
      </c>
      <c r="O1274">
        <f>COUNTIF('characters in chapter'!$A$5708:$A$10837,characters!B1274)</f>
        <v>0</v>
      </c>
    </row>
    <row r="1275" spans="1:15">
      <c r="A1275" t="s">
        <v>4694</v>
      </c>
      <c r="B1275" t="s">
        <v>2101</v>
      </c>
      <c r="C1275">
        <v>1274</v>
      </c>
      <c r="D1275">
        <v>-1</v>
      </c>
      <c r="E1275">
        <v>0</v>
      </c>
      <c r="F1275">
        <v>0</v>
      </c>
      <c r="K1275" t="str">
        <f t="shared" si="19"/>
        <v>/index.php/Owen_Inchfield</v>
      </c>
      <c r="M1275" t="e">
        <f>VLOOKUP($B1275,'characters in chapter'!$A$5708:$B$10837,2,FALSE)</f>
        <v>#N/A</v>
      </c>
      <c r="N1275" t="e">
        <f>VLOOKUP($B1275,'characters in chapter'!$D$5708:$E$10837,2,FALSE)</f>
        <v>#N/A</v>
      </c>
      <c r="O1275">
        <f>COUNTIF('characters in chapter'!$A$5708:$A$10837,characters!B1275)</f>
        <v>0</v>
      </c>
    </row>
    <row r="1276" spans="1:15">
      <c r="A1276" t="s">
        <v>4695</v>
      </c>
      <c r="B1276" t="s">
        <v>2102</v>
      </c>
      <c r="C1276">
        <v>1275</v>
      </c>
      <c r="D1276">
        <v>-1</v>
      </c>
      <c r="E1276">
        <v>0</v>
      </c>
      <c r="F1276">
        <v>0</v>
      </c>
      <c r="K1276" t="str">
        <f t="shared" si="19"/>
        <v>/index.php/Owen_Norrey</v>
      </c>
      <c r="M1276">
        <f>VLOOKUP($B1276,'characters in chapter'!$A$5708:$B$10837,2,FALSE)</f>
        <v>196</v>
      </c>
      <c r="N1276">
        <f>VLOOKUP($B1276,'characters in chapter'!$D$5708:$E$10837,2,FALSE)</f>
        <v>196</v>
      </c>
      <c r="O1276">
        <f>COUNTIF('characters in chapter'!$A$5708:$A$10837,characters!B1276)</f>
        <v>1</v>
      </c>
    </row>
    <row r="1277" spans="1:15">
      <c r="A1277" t="s">
        <v>4696</v>
      </c>
      <c r="B1277" t="s">
        <v>2103</v>
      </c>
      <c r="C1277">
        <v>1276</v>
      </c>
      <c r="D1277">
        <v>202</v>
      </c>
      <c r="E1277">
        <v>1</v>
      </c>
      <c r="F1277">
        <v>202</v>
      </c>
      <c r="K1277" t="str">
        <f t="shared" si="19"/>
        <v>/index.php/Oznak_zo_Pahl</v>
      </c>
      <c r="M1277">
        <f>VLOOKUP($B1277,'characters in chapter'!$A$5708:$B$10837,2,FALSE)</f>
        <v>202</v>
      </c>
      <c r="N1277">
        <f>VLOOKUP($B1277,'characters in chapter'!$D$5708:$E$10837,2,FALSE)</f>
        <v>202</v>
      </c>
      <c r="O1277">
        <f>COUNTIF('characters in chapter'!$A$5708:$A$10837,characters!B1277)</f>
        <v>1</v>
      </c>
    </row>
    <row r="1278" spans="1:15">
      <c r="A1278" t="s">
        <v>4697</v>
      </c>
      <c r="B1278" t="s">
        <v>2104</v>
      </c>
      <c r="C1278">
        <v>1277</v>
      </c>
      <c r="D1278">
        <v>-1</v>
      </c>
      <c r="E1278">
        <v>0</v>
      </c>
      <c r="F1278">
        <v>0</v>
      </c>
      <c r="K1278" t="str">
        <f t="shared" si="19"/>
        <v>/index.php/Palla</v>
      </c>
      <c r="M1278" t="e">
        <f>VLOOKUP($B1278,'characters in chapter'!$A$5708:$B$10837,2,FALSE)</f>
        <v>#N/A</v>
      </c>
      <c r="N1278" t="e">
        <f>VLOOKUP($B1278,'characters in chapter'!$D$5708:$E$10837,2,FALSE)</f>
        <v>#N/A</v>
      </c>
      <c r="O1278">
        <f>COUNTIF('characters in chapter'!$A$5708:$A$10837,characters!B1278)</f>
        <v>0</v>
      </c>
    </row>
    <row r="1279" spans="1:15">
      <c r="A1279" t="s">
        <v>4698</v>
      </c>
      <c r="B1279" t="s">
        <v>4699</v>
      </c>
      <c r="C1279">
        <v>1278</v>
      </c>
      <c r="D1279">
        <v>116</v>
      </c>
      <c r="E1279">
        <v>1</v>
      </c>
      <c r="F1279">
        <v>116</v>
      </c>
      <c r="K1279" t="str">
        <f t="shared" si="19"/>
        <v>/index.php/Parmen_Crane</v>
      </c>
      <c r="M1279">
        <f>VLOOKUP($B1279,'characters in chapter'!$A$5708:$B$10837,2,FALSE)</f>
        <v>116</v>
      </c>
      <c r="N1279">
        <f>VLOOKUP($B1279,'characters in chapter'!$D$5708:$E$10837,2,FALSE)</f>
        <v>116</v>
      </c>
      <c r="O1279">
        <f>COUNTIF('characters in chapter'!$A$5708:$A$10837,characters!B1279)</f>
        <v>1</v>
      </c>
    </row>
    <row r="1280" spans="1:15">
      <c r="A1280" t="s">
        <v>4700</v>
      </c>
      <c r="B1280" t="s">
        <v>4701</v>
      </c>
      <c r="C1280">
        <v>1279</v>
      </c>
      <c r="D1280">
        <v>74</v>
      </c>
      <c r="E1280">
        <v>4</v>
      </c>
      <c r="F1280">
        <v>319</v>
      </c>
      <c r="K1280" t="str">
        <f t="shared" si="19"/>
        <v>/index.php/Patchface</v>
      </c>
      <c r="M1280">
        <f>VLOOKUP($B1280,'characters in chapter'!$A$5708:$B$10837,2,FALSE)</f>
        <v>74</v>
      </c>
      <c r="N1280">
        <f>VLOOKUP($B1280,'characters in chapter'!$D$5708:$E$10837,2,FALSE)</f>
        <v>324</v>
      </c>
      <c r="O1280">
        <f>COUNTIF('characters in chapter'!$A$5708:$A$10837,characters!B1280)</f>
        <v>5</v>
      </c>
    </row>
    <row r="1281" spans="1:15">
      <c r="A1281" t="s">
        <v>4702</v>
      </c>
      <c r="B1281" t="s">
        <v>4703</v>
      </c>
      <c r="C1281">
        <v>1280</v>
      </c>
      <c r="D1281">
        <v>228</v>
      </c>
      <c r="E1281">
        <v>1</v>
      </c>
      <c r="F1281">
        <v>228</v>
      </c>
      <c r="K1281" t="str">
        <f t="shared" si="19"/>
        <v>/index.php/Pate</v>
      </c>
      <c r="M1281">
        <f>VLOOKUP($B1281,'characters in chapter'!$A$5708:$B$10837,2,FALSE)</f>
        <v>228</v>
      </c>
      <c r="N1281">
        <f>VLOOKUP($B1281,'characters in chapter'!$D$5708:$E$10837,2,FALSE)</f>
        <v>228</v>
      </c>
      <c r="O1281">
        <f>COUNTIF('characters in chapter'!$A$5708:$A$10837,characters!B1281)</f>
        <v>1</v>
      </c>
    </row>
    <row r="1282" spans="1:15">
      <c r="A1282" t="s">
        <v>4704</v>
      </c>
      <c r="B1282" t="s">
        <v>4705</v>
      </c>
      <c r="C1282">
        <v>1281</v>
      </c>
      <c r="D1282">
        <v>264</v>
      </c>
      <c r="E1282">
        <v>1</v>
      </c>
      <c r="F1282">
        <v>264</v>
      </c>
      <c r="K1282" t="str">
        <f t="shared" ref="K1282:K1345" si="20">A1282</f>
        <v>/index.php/Pate_(King%27s_Landing)</v>
      </c>
      <c r="M1282">
        <f>VLOOKUP($B1282,'characters in chapter'!$A$5708:$B$10837,2,FALSE)</f>
        <v>264</v>
      </c>
      <c r="N1282">
        <f>VLOOKUP($B1282,'characters in chapter'!$D$5708:$E$10837,2,FALSE)</f>
        <v>264</v>
      </c>
      <c r="O1282">
        <f>COUNTIF('characters in chapter'!$A$5708:$A$10837,characters!B1282)</f>
        <v>1</v>
      </c>
    </row>
    <row r="1283" spans="1:15">
      <c r="A1283" t="s">
        <v>4706</v>
      </c>
      <c r="B1283" t="s">
        <v>4707</v>
      </c>
      <c r="C1283">
        <v>1282</v>
      </c>
      <c r="D1283">
        <v>-1</v>
      </c>
      <c r="E1283">
        <v>0</v>
      </c>
      <c r="F1283">
        <v>0</v>
      </c>
      <c r="K1283" t="str">
        <f t="shared" si="20"/>
        <v>/index.php/Pate_(Lancewood)</v>
      </c>
      <c r="M1283" t="e">
        <f>VLOOKUP($B1283,'characters in chapter'!$A$5708:$B$10837,2,FALSE)</f>
        <v>#N/A</v>
      </c>
      <c r="N1283" t="e">
        <f>VLOOKUP($B1283,'characters in chapter'!$D$5708:$E$10837,2,FALSE)</f>
        <v>#N/A</v>
      </c>
      <c r="O1283">
        <f>COUNTIF('characters in chapter'!$A$5708:$A$10837,characters!B1283)</f>
        <v>0</v>
      </c>
    </row>
    <row r="1284" spans="1:15">
      <c r="A1284" t="s">
        <v>4708</v>
      </c>
      <c r="B1284" t="s">
        <v>4709</v>
      </c>
      <c r="C1284">
        <v>1283</v>
      </c>
      <c r="D1284">
        <v>-1</v>
      </c>
      <c r="E1284">
        <v>0</v>
      </c>
      <c r="F1284">
        <v>0</v>
      </c>
      <c r="K1284" t="str">
        <f t="shared" si="20"/>
        <v>/index.php/Pate_(Maidenpool)</v>
      </c>
      <c r="M1284" t="e">
        <f>VLOOKUP($B1284,'characters in chapter'!$A$5708:$B$10837,2,FALSE)</f>
        <v>#N/A</v>
      </c>
      <c r="N1284" t="e">
        <f>VLOOKUP($B1284,'characters in chapter'!$D$5708:$E$10837,2,FALSE)</f>
        <v>#N/A</v>
      </c>
      <c r="O1284">
        <f>COUNTIF('characters in chapter'!$A$5708:$A$10837,characters!B1284)</f>
        <v>0</v>
      </c>
    </row>
    <row r="1285" spans="1:15">
      <c r="A1285" t="s">
        <v>4710</v>
      </c>
      <c r="B1285" t="s">
        <v>4711</v>
      </c>
      <c r="C1285">
        <v>1284</v>
      </c>
      <c r="D1285">
        <v>-1</v>
      </c>
      <c r="E1285">
        <v>0</v>
      </c>
      <c r="F1285">
        <v>0</v>
      </c>
      <c r="K1285" t="str">
        <f t="shared" si="20"/>
        <v>/index.php/Pate_(Mory)</v>
      </c>
      <c r="M1285" t="e">
        <f>VLOOKUP($B1285,'characters in chapter'!$A$5708:$B$10837,2,FALSE)</f>
        <v>#N/A</v>
      </c>
      <c r="N1285" t="e">
        <f>VLOOKUP($B1285,'characters in chapter'!$D$5708:$E$10837,2,FALSE)</f>
        <v>#N/A</v>
      </c>
      <c r="O1285">
        <f>COUNTIF('characters in chapter'!$A$5708:$A$10837,characters!B1285)</f>
        <v>0</v>
      </c>
    </row>
    <row r="1286" spans="1:15">
      <c r="A1286" t="s">
        <v>4717</v>
      </c>
      <c r="B1286" t="s">
        <v>4718</v>
      </c>
      <c r="C1286">
        <v>1285</v>
      </c>
      <c r="D1286">
        <v>-1</v>
      </c>
      <c r="E1286">
        <v>0</v>
      </c>
      <c r="F1286">
        <v>0</v>
      </c>
      <c r="K1286" t="str">
        <f t="shared" si="20"/>
        <v>/index.php/Pate_(Night%27s_Watch)</v>
      </c>
      <c r="M1286">
        <f>VLOOKUP($B1286,'characters in chapter'!$A$5708:$B$10837,2,FALSE)</f>
        <v>310</v>
      </c>
      <c r="N1286">
        <f>VLOOKUP($B1286,'characters in chapter'!$D$5708:$E$10837,2,FALSE)</f>
        <v>310</v>
      </c>
      <c r="O1286">
        <f>COUNTIF('characters in chapter'!$A$5708:$A$10837,characters!B1286)</f>
        <v>1</v>
      </c>
    </row>
    <row r="1287" spans="1:15">
      <c r="A1287" t="s">
        <v>4713</v>
      </c>
      <c r="B1287" t="s">
        <v>4714</v>
      </c>
      <c r="C1287">
        <v>1286</v>
      </c>
      <c r="D1287">
        <v>158</v>
      </c>
      <c r="E1287">
        <v>1</v>
      </c>
      <c r="F1287">
        <v>158</v>
      </c>
      <c r="G1287" t="s">
        <v>14218</v>
      </c>
      <c r="K1287" t="str">
        <f t="shared" si="20"/>
        <v>/index.php/Pate_(Old)</v>
      </c>
      <c r="M1287">
        <f>VLOOKUP($B1287,'characters in chapter'!$A$5708:$B$10837,2,FALSE)</f>
        <v>158</v>
      </c>
      <c r="N1287">
        <f>VLOOKUP($B1287,'characters in chapter'!$D$5708:$E$10837,2,FALSE)</f>
        <v>158</v>
      </c>
      <c r="O1287">
        <f>COUNTIF('characters in chapter'!$A$5708:$A$10837,characters!B1287)</f>
        <v>1</v>
      </c>
    </row>
    <row r="1288" spans="1:15">
      <c r="A1288" t="s">
        <v>4715</v>
      </c>
      <c r="B1288" t="s">
        <v>4716</v>
      </c>
      <c r="C1288">
        <v>1287</v>
      </c>
      <c r="D1288">
        <v>-1</v>
      </c>
      <c r="E1288">
        <v>0</v>
      </c>
      <c r="F1288">
        <v>0</v>
      </c>
      <c r="K1288" t="str">
        <f t="shared" si="20"/>
        <v>/index.php/Pate_(Pinchbottom)</v>
      </c>
      <c r="M1288" t="e">
        <f>VLOOKUP($B1288,'characters in chapter'!$A$5708:$B$10837,2,FALSE)</f>
        <v>#N/A</v>
      </c>
      <c r="N1288" t="e">
        <f>VLOOKUP($B1288,'characters in chapter'!$D$5708:$E$10837,2,FALSE)</f>
        <v>#N/A</v>
      </c>
      <c r="O1288">
        <f>COUNTIF('characters in chapter'!$A$5708:$A$10837,characters!B1288)</f>
        <v>0</v>
      </c>
    </row>
    <row r="1289" spans="1:15">
      <c r="A1289" t="s">
        <v>4719</v>
      </c>
      <c r="B1289" t="s">
        <v>4720</v>
      </c>
      <c r="C1289">
        <v>1288</v>
      </c>
      <c r="D1289">
        <v>-1</v>
      </c>
      <c r="E1289">
        <v>0</v>
      </c>
      <c r="F1289">
        <v>0</v>
      </c>
      <c r="K1289" t="str">
        <f t="shared" si="20"/>
        <v>/index.php/Pate_(Shermer%27s_Grove)</v>
      </c>
      <c r="M1289" t="e">
        <f>VLOOKUP($B1289,'characters in chapter'!$A$5708:$B$10837,2,FALSE)</f>
        <v>#N/A</v>
      </c>
      <c r="N1289" t="e">
        <f>VLOOKUP($B1289,'characters in chapter'!$D$5708:$E$10837,2,FALSE)</f>
        <v>#N/A</v>
      </c>
      <c r="O1289">
        <f>COUNTIF('characters in chapter'!$A$5708:$A$10837,characters!B1289)</f>
        <v>0</v>
      </c>
    </row>
    <row r="1290" spans="1:15">
      <c r="A1290" t="s">
        <v>4721</v>
      </c>
      <c r="B1290" t="s">
        <v>4722</v>
      </c>
      <c r="C1290">
        <v>1289</v>
      </c>
      <c r="D1290">
        <v>-1</v>
      </c>
      <c r="E1290">
        <v>0</v>
      </c>
      <c r="F1290">
        <v>0</v>
      </c>
      <c r="K1290" t="str">
        <f t="shared" si="20"/>
        <v>/index.php/Pate_(Standfast)</v>
      </c>
      <c r="M1290" t="e">
        <f>VLOOKUP($B1290,'characters in chapter'!$A$5708:$B$10837,2,FALSE)</f>
        <v>#N/A</v>
      </c>
      <c r="N1290" t="e">
        <f>VLOOKUP($B1290,'characters in chapter'!$D$5708:$E$10837,2,FALSE)</f>
        <v>#N/A</v>
      </c>
      <c r="O1290">
        <f>COUNTIF('characters in chapter'!$A$5708:$A$10837,characters!B1290)</f>
        <v>0</v>
      </c>
    </row>
    <row r="1291" spans="1:15">
      <c r="A1291" t="s">
        <v>4712</v>
      </c>
      <c r="B1291" t="s">
        <v>2105</v>
      </c>
      <c r="C1291">
        <v>1290</v>
      </c>
      <c r="D1291">
        <v>-1</v>
      </c>
      <c r="E1291">
        <v>0</v>
      </c>
      <c r="F1291">
        <v>0</v>
      </c>
      <c r="K1291" t="str">
        <f t="shared" si="20"/>
        <v>/index.php/Pate_of_the_Blue_Fork</v>
      </c>
      <c r="M1291" t="e">
        <f>VLOOKUP($B1291,'characters in chapter'!$A$5708:$B$10837,2,FALSE)</f>
        <v>#N/A</v>
      </c>
      <c r="N1291" t="e">
        <f>VLOOKUP($B1291,'characters in chapter'!$D$5708:$E$10837,2,FALSE)</f>
        <v>#N/A</v>
      </c>
      <c r="O1291">
        <f>COUNTIF('characters in chapter'!$A$5708:$A$10837,characters!B1291)</f>
        <v>0</v>
      </c>
    </row>
    <row r="1292" spans="1:15">
      <c r="A1292" t="s">
        <v>4723</v>
      </c>
      <c r="B1292" t="s">
        <v>4724</v>
      </c>
      <c r="C1292">
        <v>1291</v>
      </c>
      <c r="D1292">
        <v>29</v>
      </c>
      <c r="E1292">
        <v>1</v>
      </c>
      <c r="F1292">
        <v>29</v>
      </c>
      <c r="K1292" t="str">
        <f t="shared" si="20"/>
        <v>/index.php/Patrek_Mallister</v>
      </c>
      <c r="M1292">
        <f>VLOOKUP($B1292,'characters in chapter'!$A$5708:$B$10837,2,FALSE)</f>
        <v>29</v>
      </c>
      <c r="N1292">
        <f>VLOOKUP($B1292,'characters in chapter'!$D$5708:$E$10837,2,FALSE)</f>
        <v>196</v>
      </c>
      <c r="O1292">
        <f>COUNTIF('characters in chapter'!$A$5708:$A$10837,characters!B1292)</f>
        <v>2</v>
      </c>
    </row>
    <row r="1293" spans="1:15">
      <c r="A1293" t="s">
        <v>4725</v>
      </c>
      <c r="B1293" t="s">
        <v>2106</v>
      </c>
      <c r="C1293">
        <v>1292</v>
      </c>
      <c r="D1293">
        <v>-1</v>
      </c>
      <c r="E1293">
        <v>0</v>
      </c>
      <c r="F1293">
        <v>0</v>
      </c>
      <c r="K1293" t="str">
        <f t="shared" si="20"/>
        <v>/index.php/Patrek_Vance</v>
      </c>
      <c r="M1293" t="e">
        <f>VLOOKUP($B1293,'characters in chapter'!$A$5708:$B$10837,2,FALSE)</f>
        <v>#N/A</v>
      </c>
      <c r="N1293" t="e">
        <f>VLOOKUP($B1293,'characters in chapter'!$D$5708:$E$10837,2,FALSE)</f>
        <v>#N/A</v>
      </c>
      <c r="O1293">
        <f>COUNTIF('characters in chapter'!$A$5708:$A$10837,characters!B1293)</f>
        <v>0</v>
      </c>
    </row>
    <row r="1294" spans="1:15">
      <c r="A1294" t="s">
        <v>4726</v>
      </c>
      <c r="B1294" t="s">
        <v>4727</v>
      </c>
      <c r="C1294">
        <v>1293</v>
      </c>
      <c r="D1294">
        <v>163</v>
      </c>
      <c r="E1294">
        <v>2</v>
      </c>
      <c r="F1294">
        <v>191</v>
      </c>
      <c r="K1294" t="str">
        <f t="shared" si="20"/>
        <v>/index.php/Paul</v>
      </c>
      <c r="M1294">
        <f>VLOOKUP($B1294,'characters in chapter'!$A$5708:$B$10837,2,FALSE)</f>
        <v>163</v>
      </c>
      <c r="N1294">
        <f>VLOOKUP($B1294,'characters in chapter'!$D$5708:$E$10837,2,FALSE)</f>
        <v>191</v>
      </c>
      <c r="O1294">
        <f>COUNTIF('characters in chapter'!$A$5708:$A$10837,characters!B1294)</f>
        <v>2</v>
      </c>
    </row>
    <row r="1295" spans="1:15">
      <c r="A1295" t="s">
        <v>4728</v>
      </c>
      <c r="B1295" t="s">
        <v>4729</v>
      </c>
      <c r="C1295">
        <v>1294</v>
      </c>
      <c r="D1295">
        <v>47</v>
      </c>
      <c r="E1295">
        <v>6</v>
      </c>
      <c r="F1295">
        <v>329</v>
      </c>
      <c r="K1295" t="str">
        <f t="shared" si="20"/>
        <v>/index.php/Paxter_Redwyne</v>
      </c>
      <c r="M1295">
        <f>VLOOKUP($B1295,'characters in chapter'!$A$5708:$B$10837,2,FALSE)</f>
        <v>47</v>
      </c>
      <c r="N1295">
        <f>VLOOKUP($B1295,'characters in chapter'!$D$5708:$E$10837,2,FALSE)</f>
        <v>347</v>
      </c>
      <c r="O1295">
        <f>COUNTIF('characters in chapter'!$A$5708:$A$10837,characters!B1295)</f>
        <v>8</v>
      </c>
    </row>
    <row r="1296" spans="1:15">
      <c r="A1296" t="s">
        <v>4730</v>
      </c>
      <c r="B1296" t="s">
        <v>2107</v>
      </c>
      <c r="C1296">
        <v>1295</v>
      </c>
      <c r="D1296">
        <v>-1</v>
      </c>
      <c r="E1296">
        <v>0</v>
      </c>
      <c r="F1296">
        <v>0</v>
      </c>
      <c r="K1296" t="str">
        <f t="shared" si="20"/>
        <v>/index.php/Pearse_Caron</v>
      </c>
      <c r="M1296" t="e">
        <f>VLOOKUP($B1296,'characters in chapter'!$A$5708:$B$10837,2,FALSE)</f>
        <v>#N/A</v>
      </c>
      <c r="N1296" t="e">
        <f>VLOOKUP($B1296,'characters in chapter'!$D$5708:$E$10837,2,FALSE)</f>
        <v>#N/A</v>
      </c>
      <c r="O1296">
        <f>COUNTIF('characters in chapter'!$A$5708:$A$10837,characters!B1296)</f>
        <v>0</v>
      </c>
    </row>
    <row r="1297" spans="1:15">
      <c r="A1297" t="s">
        <v>4731</v>
      </c>
      <c r="B1297" t="s">
        <v>4732</v>
      </c>
      <c r="C1297">
        <v>1296</v>
      </c>
      <c r="D1297">
        <v>205</v>
      </c>
      <c r="E1297">
        <v>7</v>
      </c>
      <c r="F1297">
        <v>332</v>
      </c>
      <c r="K1297" t="str">
        <f t="shared" si="20"/>
        <v>/index.php/Penny</v>
      </c>
      <c r="M1297">
        <f>VLOOKUP($B1297,'characters in chapter'!$A$5708:$B$10837,2,FALSE)</f>
        <v>205</v>
      </c>
      <c r="N1297">
        <f>VLOOKUP($B1297,'characters in chapter'!$D$5708:$E$10837,2,FALSE)</f>
        <v>341</v>
      </c>
      <c r="O1297">
        <f>COUNTIF('characters in chapter'!$A$5708:$A$10837,characters!B1297)</f>
        <v>8</v>
      </c>
    </row>
    <row r="1298" spans="1:15">
      <c r="A1298" t="s">
        <v>4733</v>
      </c>
      <c r="B1298" t="s">
        <v>2108</v>
      </c>
      <c r="C1298">
        <v>1297</v>
      </c>
      <c r="D1298">
        <v>-1</v>
      </c>
      <c r="E1298">
        <v>0</v>
      </c>
      <c r="F1298">
        <v>0</v>
      </c>
      <c r="K1298" t="str">
        <f t="shared" si="20"/>
        <v>/index.php/Perra_Frey</v>
      </c>
      <c r="M1298" t="e">
        <f>VLOOKUP($B1298,'characters in chapter'!$A$5708:$B$10837,2,FALSE)</f>
        <v>#N/A</v>
      </c>
      <c r="N1298" t="e">
        <f>VLOOKUP($B1298,'characters in chapter'!$D$5708:$E$10837,2,FALSE)</f>
        <v>#N/A</v>
      </c>
      <c r="O1298">
        <f>COUNTIF('characters in chapter'!$A$5708:$A$10837,characters!B1298)</f>
        <v>0</v>
      </c>
    </row>
    <row r="1299" spans="1:15">
      <c r="A1299" t="s">
        <v>4734</v>
      </c>
      <c r="B1299" t="s">
        <v>2109</v>
      </c>
      <c r="C1299">
        <v>1298</v>
      </c>
      <c r="D1299">
        <v>-1</v>
      </c>
      <c r="E1299">
        <v>0</v>
      </c>
      <c r="F1299">
        <v>0</v>
      </c>
      <c r="K1299" t="str">
        <f t="shared" si="20"/>
        <v>/index.php/Perriane_Frey</v>
      </c>
      <c r="M1299" t="e">
        <f>VLOOKUP($B1299,'characters in chapter'!$A$5708:$B$10837,2,FALSE)</f>
        <v>#N/A</v>
      </c>
      <c r="N1299" t="e">
        <f>VLOOKUP($B1299,'characters in chapter'!$D$5708:$E$10837,2,FALSE)</f>
        <v>#N/A</v>
      </c>
      <c r="O1299">
        <f>COUNTIF('characters in chapter'!$A$5708:$A$10837,characters!B1299)</f>
        <v>0</v>
      </c>
    </row>
    <row r="1300" spans="1:15">
      <c r="A1300" t="s">
        <v>4735</v>
      </c>
      <c r="B1300" t="s">
        <v>2110</v>
      </c>
      <c r="C1300">
        <v>1299</v>
      </c>
      <c r="D1300">
        <v>-1</v>
      </c>
      <c r="E1300">
        <v>0</v>
      </c>
      <c r="F1300">
        <v>0</v>
      </c>
      <c r="K1300" t="str">
        <f t="shared" si="20"/>
        <v>/index.php/Perros_Blackmont</v>
      </c>
      <c r="M1300" t="e">
        <f>VLOOKUP($B1300,'characters in chapter'!$A$5708:$B$10837,2,FALSE)</f>
        <v>#N/A</v>
      </c>
      <c r="N1300" t="e">
        <f>VLOOKUP($B1300,'characters in chapter'!$D$5708:$E$10837,2,FALSE)</f>
        <v>#N/A</v>
      </c>
      <c r="O1300">
        <f>COUNTIF('characters in chapter'!$A$5708:$A$10837,characters!B1300)</f>
        <v>0</v>
      </c>
    </row>
    <row r="1301" spans="1:15">
      <c r="A1301" t="s">
        <v>4736</v>
      </c>
      <c r="B1301" t="s">
        <v>4737</v>
      </c>
      <c r="C1301">
        <v>1300</v>
      </c>
      <c r="D1301">
        <v>29</v>
      </c>
      <c r="E1301">
        <v>2</v>
      </c>
      <c r="F1301">
        <v>196</v>
      </c>
      <c r="K1301" t="str">
        <f t="shared" si="20"/>
        <v>/index.php/Perwyn_Frey</v>
      </c>
      <c r="M1301">
        <f>VLOOKUP($B1301,'characters in chapter'!$A$5708:$B$10837,2,FALSE)</f>
        <v>29</v>
      </c>
      <c r="N1301">
        <f>VLOOKUP($B1301,'characters in chapter'!$D$5708:$E$10837,2,FALSE)</f>
        <v>196</v>
      </c>
      <c r="O1301">
        <f>COUNTIF('characters in chapter'!$A$5708:$A$10837,characters!B1301)</f>
        <v>2</v>
      </c>
    </row>
    <row r="1302" spans="1:15">
      <c r="A1302" t="s">
        <v>4738</v>
      </c>
      <c r="B1302" t="s">
        <v>4739</v>
      </c>
      <c r="C1302">
        <v>1301</v>
      </c>
      <c r="D1302">
        <v>-1</v>
      </c>
      <c r="E1302">
        <v>0</v>
      </c>
      <c r="F1302">
        <v>0</v>
      </c>
      <c r="K1302" t="str">
        <f t="shared" si="20"/>
        <v>/index.php/Perwyn_Osgrey</v>
      </c>
      <c r="M1302" t="e">
        <f>VLOOKUP($B1302,'characters in chapter'!$A$5708:$B$10837,2,FALSE)</f>
        <v>#N/A</v>
      </c>
      <c r="N1302" t="e">
        <f>VLOOKUP($B1302,'characters in chapter'!$D$5708:$E$10837,2,FALSE)</f>
        <v>#N/A</v>
      </c>
      <c r="O1302">
        <f>COUNTIF('characters in chapter'!$A$5708:$A$10837,characters!B1302)</f>
        <v>0</v>
      </c>
    </row>
    <row r="1303" spans="1:15">
      <c r="A1303" t="s">
        <v>4740</v>
      </c>
      <c r="B1303" t="s">
        <v>2111</v>
      </c>
      <c r="C1303">
        <v>1302</v>
      </c>
      <c r="D1303">
        <v>-1</v>
      </c>
      <c r="E1303">
        <v>0</v>
      </c>
      <c r="F1303">
        <v>0</v>
      </c>
      <c r="K1303" t="str">
        <f t="shared" si="20"/>
        <v>/index.php/Peter_Plumm</v>
      </c>
      <c r="M1303" t="e">
        <f>VLOOKUP($B1303,'characters in chapter'!$A$5708:$B$10837,2,FALSE)</f>
        <v>#N/A</v>
      </c>
      <c r="N1303" t="e">
        <f>VLOOKUP($B1303,'characters in chapter'!$D$5708:$E$10837,2,FALSE)</f>
        <v>#N/A</v>
      </c>
      <c r="O1303">
        <f>COUNTIF('characters in chapter'!$A$5708:$A$10837,characters!B1303)</f>
        <v>0</v>
      </c>
    </row>
    <row r="1304" spans="1:15">
      <c r="A1304" t="s">
        <v>4741</v>
      </c>
      <c r="B1304" t="s">
        <v>4742</v>
      </c>
      <c r="C1304">
        <v>1303</v>
      </c>
      <c r="D1304">
        <v>8</v>
      </c>
      <c r="E1304">
        <v>35</v>
      </c>
      <c r="F1304">
        <v>269</v>
      </c>
      <c r="H1304" t="s">
        <v>14143</v>
      </c>
      <c r="I1304" t="s">
        <v>6760</v>
      </c>
      <c r="K1304" t="str">
        <f t="shared" si="20"/>
        <v>/index.php/Petyr_Baelish</v>
      </c>
      <c r="M1304">
        <f>VLOOKUP($B1304,'characters in chapter'!$A$5708:$B$10837,2,FALSE)</f>
        <v>8</v>
      </c>
      <c r="N1304">
        <f>VLOOKUP($B1304,'characters in chapter'!$D$5708:$E$10837,2,FALSE)</f>
        <v>347</v>
      </c>
      <c r="O1304">
        <f>COUNTIF('characters in chapter'!$A$5708:$A$10837,characters!B1304)</f>
        <v>37</v>
      </c>
    </row>
    <row r="1305" spans="1:15">
      <c r="A1305" t="s">
        <v>4743</v>
      </c>
      <c r="B1305" t="s">
        <v>4744</v>
      </c>
      <c r="C1305">
        <v>1304</v>
      </c>
      <c r="D1305">
        <v>194</v>
      </c>
      <c r="E1305">
        <v>2</v>
      </c>
      <c r="F1305">
        <v>226</v>
      </c>
      <c r="K1305" t="str">
        <f t="shared" si="20"/>
        <v>/index.php/Petyr_Frey</v>
      </c>
      <c r="M1305">
        <f>VLOOKUP($B1305,'characters in chapter'!$A$5708:$B$10837,2,FALSE)</f>
        <v>194</v>
      </c>
      <c r="N1305">
        <f>VLOOKUP($B1305,'characters in chapter'!$D$5708:$E$10837,2,FALSE)</f>
        <v>226</v>
      </c>
      <c r="O1305">
        <f>COUNTIF('characters in chapter'!$A$5708:$A$10837,characters!B1305)</f>
        <v>2</v>
      </c>
    </row>
    <row r="1306" spans="1:15">
      <c r="A1306" t="s">
        <v>4745</v>
      </c>
      <c r="B1306" t="s">
        <v>4746</v>
      </c>
      <c r="C1306">
        <v>1305</v>
      </c>
      <c r="D1306">
        <v>139</v>
      </c>
      <c r="E1306">
        <v>1</v>
      </c>
      <c r="F1306">
        <v>139</v>
      </c>
      <c r="K1306" t="str">
        <f t="shared" si="20"/>
        <v>/index.php/Philip_Foote</v>
      </c>
      <c r="M1306">
        <f>VLOOKUP($B1306,'characters in chapter'!$A$5708:$B$10837,2,FALSE)</f>
        <v>139</v>
      </c>
      <c r="N1306">
        <f>VLOOKUP($B1306,'characters in chapter'!$D$5708:$E$10837,2,FALSE)</f>
        <v>139</v>
      </c>
      <c r="O1306">
        <f>COUNTIF('characters in chapter'!$A$5708:$A$10837,characters!B1306)</f>
        <v>1</v>
      </c>
    </row>
    <row r="1307" spans="1:15">
      <c r="A1307" t="s">
        <v>4747</v>
      </c>
      <c r="B1307" t="s">
        <v>2112</v>
      </c>
      <c r="C1307">
        <v>1306</v>
      </c>
      <c r="D1307">
        <v>-1</v>
      </c>
      <c r="E1307">
        <v>0</v>
      </c>
      <c r="F1307">
        <v>0</v>
      </c>
      <c r="K1307" t="str">
        <f t="shared" si="20"/>
        <v>/index.php/Philip_Plumm</v>
      </c>
      <c r="M1307" t="e">
        <f>VLOOKUP($B1307,'characters in chapter'!$A$5708:$B$10837,2,FALSE)</f>
        <v>#N/A</v>
      </c>
      <c r="N1307" t="e">
        <f>VLOOKUP($B1307,'characters in chapter'!$D$5708:$E$10837,2,FALSE)</f>
        <v>#N/A</v>
      </c>
      <c r="O1307">
        <f>COUNTIF('characters in chapter'!$A$5708:$A$10837,characters!B1307)</f>
        <v>0</v>
      </c>
    </row>
    <row r="1308" spans="1:15">
      <c r="A1308" t="s">
        <v>4748</v>
      </c>
      <c r="B1308" t="s">
        <v>4749</v>
      </c>
      <c r="C1308">
        <v>1307</v>
      </c>
      <c r="D1308">
        <v>258</v>
      </c>
      <c r="E1308">
        <v>1</v>
      </c>
      <c r="F1308">
        <v>258</v>
      </c>
      <c r="K1308" t="str">
        <f t="shared" si="20"/>
        <v>/index.php/Pia</v>
      </c>
      <c r="M1308">
        <f>VLOOKUP($B1308,'characters in chapter'!$A$5708:$B$10837,2,FALSE)</f>
        <v>258</v>
      </c>
      <c r="N1308">
        <f>VLOOKUP($B1308,'characters in chapter'!$D$5708:$E$10837,2,FALSE)</f>
        <v>258</v>
      </c>
      <c r="O1308">
        <f>COUNTIF('characters in chapter'!$A$5708:$A$10837,characters!B1308)</f>
        <v>1</v>
      </c>
    </row>
    <row r="1309" spans="1:15">
      <c r="A1309" t="s">
        <v>4750</v>
      </c>
      <c r="B1309" t="s">
        <v>2113</v>
      </c>
      <c r="C1309">
        <v>1308</v>
      </c>
      <c r="D1309">
        <v>-1</v>
      </c>
      <c r="E1309">
        <v>0</v>
      </c>
      <c r="F1309">
        <v>0</v>
      </c>
      <c r="K1309" t="str">
        <f t="shared" si="20"/>
        <v>/index.php/Plummer</v>
      </c>
      <c r="M1309" t="e">
        <f>VLOOKUP($B1309,'characters in chapter'!$A$5708:$B$10837,2,FALSE)</f>
        <v>#N/A</v>
      </c>
      <c r="N1309" t="e">
        <f>VLOOKUP($B1309,'characters in chapter'!$D$5708:$E$10837,2,FALSE)</f>
        <v>#N/A</v>
      </c>
      <c r="O1309">
        <f>COUNTIF('characters in chapter'!$A$5708:$A$10837,characters!B1309)</f>
        <v>0</v>
      </c>
    </row>
    <row r="1310" spans="1:15">
      <c r="A1310" t="s">
        <v>4751</v>
      </c>
      <c r="B1310" t="s">
        <v>4752</v>
      </c>
      <c r="C1310">
        <v>1309</v>
      </c>
      <c r="D1310">
        <v>103</v>
      </c>
      <c r="E1310">
        <v>10</v>
      </c>
      <c r="F1310">
        <v>270</v>
      </c>
      <c r="H1310" t="s">
        <v>14143</v>
      </c>
      <c r="K1310" t="str">
        <f t="shared" si="20"/>
        <v>/index.php/Podrick_Payne</v>
      </c>
      <c r="M1310">
        <f>VLOOKUP($B1310,'characters in chapter'!$A$5708:$B$10837,2,FALSE)</f>
        <v>62</v>
      </c>
      <c r="N1310">
        <f>VLOOKUP($B1310,'characters in chapter'!$D$5708:$E$10837,2,FALSE)</f>
        <v>270</v>
      </c>
      <c r="O1310">
        <f>COUNTIF('characters in chapter'!$A$5708:$A$10837,characters!B1310)</f>
        <v>11</v>
      </c>
    </row>
    <row r="1311" spans="1:15">
      <c r="A1311" t="s">
        <v>4753</v>
      </c>
      <c r="B1311" t="s">
        <v>4754</v>
      </c>
      <c r="C1311">
        <v>1310</v>
      </c>
      <c r="D1311">
        <v>-1</v>
      </c>
      <c r="E1311">
        <v>0</v>
      </c>
      <c r="F1311">
        <v>0</v>
      </c>
      <c r="K1311" t="str">
        <f t="shared" si="20"/>
        <v>/index.php/Poetess</v>
      </c>
      <c r="M1311" t="e">
        <f>VLOOKUP($B1311,'characters in chapter'!$A$5708:$B$10837,2,FALSE)</f>
        <v>#N/A</v>
      </c>
      <c r="N1311" t="e">
        <f>VLOOKUP($B1311,'characters in chapter'!$D$5708:$E$10837,2,FALSE)</f>
        <v>#N/A</v>
      </c>
      <c r="O1311">
        <f>COUNTIF('characters in chapter'!$A$5708:$A$10837,characters!B1311)</f>
        <v>0</v>
      </c>
    </row>
    <row r="1312" spans="1:15">
      <c r="A1312" t="s">
        <v>4755</v>
      </c>
      <c r="B1312" t="s">
        <v>2114</v>
      </c>
      <c r="C1312">
        <v>1311</v>
      </c>
      <c r="D1312">
        <v>-1</v>
      </c>
      <c r="E1312">
        <v>0</v>
      </c>
      <c r="F1312">
        <v>0</v>
      </c>
      <c r="K1312" t="str">
        <f t="shared" si="20"/>
        <v>/index.php/Pollitor</v>
      </c>
      <c r="M1312" t="e">
        <f>VLOOKUP($B1312,'characters in chapter'!$A$5708:$B$10837,2,FALSE)</f>
        <v>#N/A</v>
      </c>
      <c r="N1312" t="e">
        <f>VLOOKUP($B1312,'characters in chapter'!$D$5708:$E$10837,2,FALSE)</f>
        <v>#N/A</v>
      </c>
      <c r="O1312">
        <f>COUNTIF('characters in chapter'!$A$5708:$A$10837,characters!B1312)</f>
        <v>0</v>
      </c>
    </row>
    <row r="1313" spans="1:15">
      <c r="A1313" t="s">
        <v>4756</v>
      </c>
      <c r="B1313" t="s">
        <v>4757</v>
      </c>
      <c r="C1313">
        <v>1312</v>
      </c>
      <c r="D1313">
        <v>100</v>
      </c>
      <c r="E1313">
        <v>2</v>
      </c>
      <c r="F1313">
        <v>219</v>
      </c>
      <c r="K1313" t="str">
        <f t="shared" si="20"/>
        <v>/index.php/Polliver</v>
      </c>
      <c r="M1313">
        <f>VLOOKUP($B1313,'characters in chapter'!$A$5708:$B$10837,2,FALSE)</f>
        <v>100</v>
      </c>
      <c r="N1313">
        <f>VLOOKUP($B1313,'characters in chapter'!$D$5708:$E$10837,2,FALSE)</f>
        <v>219</v>
      </c>
      <c r="O1313">
        <f>COUNTIF('characters in chapter'!$A$5708:$A$10837,characters!B1313)</f>
        <v>2</v>
      </c>
    </row>
    <row r="1314" spans="1:15">
      <c r="A1314" t="s">
        <v>4758</v>
      </c>
      <c r="B1314" t="s">
        <v>2115</v>
      </c>
      <c r="C1314">
        <v>1313</v>
      </c>
      <c r="D1314">
        <v>68</v>
      </c>
      <c r="E1314">
        <v>1</v>
      </c>
      <c r="F1314">
        <v>68</v>
      </c>
      <c r="K1314" t="str">
        <f t="shared" si="20"/>
        <v>/index.php/Pono</v>
      </c>
      <c r="M1314">
        <f>VLOOKUP($B1314,'characters in chapter'!$A$5708:$B$10837,2,FALSE)</f>
        <v>68</v>
      </c>
      <c r="N1314">
        <f>VLOOKUP($B1314,'characters in chapter'!$D$5708:$E$10837,2,FALSE)</f>
        <v>346</v>
      </c>
      <c r="O1314">
        <f>COUNTIF('characters in chapter'!$A$5708:$A$10837,characters!B1314)</f>
        <v>2</v>
      </c>
    </row>
    <row r="1315" spans="1:15">
      <c r="A1315" t="s">
        <v>4759</v>
      </c>
      <c r="B1315" t="s">
        <v>4760</v>
      </c>
      <c r="C1315">
        <v>1314</v>
      </c>
      <c r="D1315">
        <v>-1</v>
      </c>
      <c r="E1315">
        <v>0</v>
      </c>
      <c r="F1315">
        <v>0</v>
      </c>
      <c r="K1315" t="str">
        <f t="shared" si="20"/>
        <v>/index.php/Porridge</v>
      </c>
      <c r="M1315" t="e">
        <f>VLOOKUP($B1315,'characters in chapter'!$A$5708:$B$10837,2,FALSE)</f>
        <v>#N/A</v>
      </c>
      <c r="N1315" t="e">
        <f>VLOOKUP($B1315,'characters in chapter'!$D$5708:$E$10837,2,FALSE)</f>
        <v>#N/A</v>
      </c>
      <c r="O1315">
        <f>COUNTIF('characters in chapter'!$A$5708:$A$10837,characters!B1315)</f>
        <v>0</v>
      </c>
    </row>
    <row r="1316" spans="1:15">
      <c r="A1316" t="s">
        <v>4761</v>
      </c>
      <c r="B1316" t="s">
        <v>2116</v>
      </c>
      <c r="C1316">
        <v>1315</v>
      </c>
      <c r="D1316">
        <v>22</v>
      </c>
      <c r="E1316">
        <v>1</v>
      </c>
      <c r="F1316">
        <v>22</v>
      </c>
      <c r="K1316" t="str">
        <f t="shared" si="20"/>
        <v>/index.php/Porther</v>
      </c>
      <c r="M1316">
        <f>VLOOKUP($B1316,'characters in chapter'!$A$5708:$B$10837,2,FALSE)</f>
        <v>22</v>
      </c>
      <c r="N1316">
        <f>VLOOKUP($B1316,'characters in chapter'!$D$5708:$E$10837,2,FALSE)</f>
        <v>22</v>
      </c>
      <c r="O1316">
        <f>COUNTIF('characters in chapter'!$A$5708:$A$10837,characters!B1316)</f>
        <v>1</v>
      </c>
    </row>
    <row r="1317" spans="1:15">
      <c r="A1317" t="s">
        <v>4762</v>
      </c>
      <c r="B1317" t="s">
        <v>4763</v>
      </c>
      <c r="C1317">
        <v>1316</v>
      </c>
      <c r="D1317">
        <v>-1</v>
      </c>
      <c r="E1317">
        <v>0</v>
      </c>
      <c r="F1317">
        <v>0</v>
      </c>
      <c r="K1317" t="str">
        <f t="shared" si="20"/>
        <v>/index.php/Portifer_Woodwright</v>
      </c>
      <c r="M1317" t="e">
        <f>VLOOKUP($B1317,'characters in chapter'!$A$5708:$B$10837,2,FALSE)</f>
        <v>#N/A</v>
      </c>
      <c r="N1317" t="e">
        <f>VLOOKUP($B1317,'characters in chapter'!$D$5708:$E$10837,2,FALSE)</f>
        <v>#N/A</v>
      </c>
      <c r="O1317">
        <f>COUNTIF('characters in chapter'!$A$5708:$A$10837,characters!B1317)</f>
        <v>0</v>
      </c>
    </row>
    <row r="1318" spans="1:15">
      <c r="A1318" t="s">
        <v>4764</v>
      </c>
      <c r="B1318" t="s">
        <v>2117</v>
      </c>
      <c r="C1318">
        <v>1317</v>
      </c>
      <c r="D1318">
        <v>-1</v>
      </c>
      <c r="E1318">
        <v>0</v>
      </c>
      <c r="F1318">
        <v>0</v>
      </c>
      <c r="K1318" t="str">
        <f t="shared" si="20"/>
        <v>/index.php/Poul_Pemford</v>
      </c>
      <c r="M1318" t="e">
        <f>VLOOKUP($B1318,'characters in chapter'!$A$5708:$B$10837,2,FALSE)</f>
        <v>#N/A</v>
      </c>
      <c r="N1318" t="e">
        <f>VLOOKUP($B1318,'characters in chapter'!$D$5708:$E$10837,2,FALSE)</f>
        <v>#N/A</v>
      </c>
      <c r="O1318">
        <f>COUNTIF('characters in chapter'!$A$5708:$A$10837,characters!B1318)</f>
        <v>0</v>
      </c>
    </row>
    <row r="1319" spans="1:15">
      <c r="A1319" t="s">
        <v>4765</v>
      </c>
      <c r="B1319" t="s">
        <v>4766</v>
      </c>
      <c r="C1319">
        <v>1318</v>
      </c>
      <c r="D1319">
        <v>-1</v>
      </c>
      <c r="E1319">
        <v>0</v>
      </c>
      <c r="F1319">
        <v>0</v>
      </c>
      <c r="K1319" t="str">
        <f t="shared" si="20"/>
        <v>/index.php/Poxy_Tym</v>
      </c>
      <c r="M1319" t="e">
        <f>VLOOKUP($B1319,'characters in chapter'!$A$5708:$B$10837,2,FALSE)</f>
        <v>#N/A</v>
      </c>
      <c r="N1319" t="e">
        <f>VLOOKUP($B1319,'characters in chapter'!$D$5708:$E$10837,2,FALSE)</f>
        <v>#N/A</v>
      </c>
      <c r="O1319">
        <f>COUNTIF('characters in chapter'!$A$5708:$A$10837,characters!B1319)</f>
        <v>0</v>
      </c>
    </row>
    <row r="1320" spans="1:15">
      <c r="A1320" t="s">
        <v>4767</v>
      </c>
      <c r="B1320" t="s">
        <v>2118</v>
      </c>
      <c r="C1320">
        <v>1319</v>
      </c>
      <c r="D1320">
        <v>-1</v>
      </c>
      <c r="E1320">
        <v>0</v>
      </c>
      <c r="F1320">
        <v>0</v>
      </c>
      <c r="K1320" t="str">
        <f t="shared" si="20"/>
        <v>/index.php/Praed</v>
      </c>
      <c r="M1320" t="e">
        <f>VLOOKUP($B1320,'characters in chapter'!$A$5708:$B$10837,2,FALSE)</f>
        <v>#N/A</v>
      </c>
      <c r="N1320" t="e">
        <f>VLOOKUP($B1320,'characters in chapter'!$D$5708:$E$10837,2,FALSE)</f>
        <v>#N/A</v>
      </c>
      <c r="O1320">
        <f>COUNTIF('characters in chapter'!$A$5708:$A$10837,characters!B1320)</f>
        <v>0</v>
      </c>
    </row>
    <row r="1321" spans="1:15">
      <c r="A1321" t="s">
        <v>4768</v>
      </c>
      <c r="B1321" t="s">
        <v>4769</v>
      </c>
      <c r="C1321">
        <v>1320</v>
      </c>
      <c r="D1321">
        <v>-1</v>
      </c>
      <c r="E1321">
        <v>0</v>
      </c>
      <c r="F1321">
        <v>0</v>
      </c>
      <c r="K1321" t="str">
        <f t="shared" si="20"/>
        <v>/index.php/Prendahl_na_Ghezn</v>
      </c>
      <c r="M1321" t="e">
        <f>VLOOKUP($B1321,'characters in chapter'!$A$5708:$B$10837,2,FALSE)</f>
        <v>#N/A</v>
      </c>
      <c r="N1321" t="e">
        <f>VLOOKUP($B1321,'characters in chapter'!$D$5708:$E$10837,2,FALSE)</f>
        <v>#N/A</v>
      </c>
      <c r="O1321">
        <f>COUNTIF('characters in chapter'!$A$5708:$A$10837,characters!B1321)</f>
        <v>0</v>
      </c>
    </row>
    <row r="1322" spans="1:15">
      <c r="A1322" t="s">
        <v>4770</v>
      </c>
      <c r="B1322" t="s">
        <v>4771</v>
      </c>
      <c r="C1322">
        <v>1321</v>
      </c>
      <c r="D1322">
        <v>115</v>
      </c>
      <c r="E1322">
        <v>2</v>
      </c>
      <c r="F1322">
        <v>123</v>
      </c>
      <c r="K1322" t="str">
        <f t="shared" si="20"/>
        <v>/index.php/Preston_Greenfield</v>
      </c>
      <c r="M1322">
        <f>VLOOKUP($B1322,'characters in chapter'!$A$5708:$B$10837,2,FALSE)</f>
        <v>115</v>
      </c>
      <c r="N1322">
        <f>VLOOKUP($B1322,'characters in chapter'!$D$5708:$E$10837,2,FALSE)</f>
        <v>123</v>
      </c>
      <c r="O1322">
        <f>COUNTIF('characters in chapter'!$A$5708:$A$10837,characters!B1322)</f>
        <v>2</v>
      </c>
    </row>
    <row r="1323" spans="1:15">
      <c r="A1323" t="s">
        <v>4772</v>
      </c>
      <c r="B1323" t="s">
        <v>2119</v>
      </c>
      <c r="C1323">
        <v>1322</v>
      </c>
      <c r="D1323">
        <v>-1</v>
      </c>
      <c r="E1323">
        <v>0</v>
      </c>
      <c r="F1323">
        <v>0</v>
      </c>
      <c r="K1323" t="str">
        <f t="shared" si="20"/>
        <v>/index.php/Puckens</v>
      </c>
      <c r="M1323" t="e">
        <f>VLOOKUP($B1323,'characters in chapter'!$A$5708:$B$10837,2,FALSE)</f>
        <v>#N/A</v>
      </c>
      <c r="N1323" t="e">
        <f>VLOOKUP($B1323,'characters in chapter'!$D$5708:$E$10837,2,FALSE)</f>
        <v>#N/A</v>
      </c>
      <c r="O1323">
        <f>COUNTIF('characters in chapter'!$A$5708:$A$10837,characters!B1323)</f>
        <v>0</v>
      </c>
    </row>
    <row r="1324" spans="1:15">
      <c r="A1324" t="s">
        <v>4773</v>
      </c>
      <c r="B1324" t="s">
        <v>2120</v>
      </c>
      <c r="C1324">
        <v>1323</v>
      </c>
      <c r="D1324">
        <v>-1</v>
      </c>
      <c r="E1324">
        <v>0</v>
      </c>
      <c r="F1324">
        <v>0</v>
      </c>
      <c r="K1324" t="str">
        <f t="shared" si="20"/>
        <v>/index.php/Pudding</v>
      </c>
      <c r="M1324" t="e">
        <f>VLOOKUP($B1324,'characters in chapter'!$A$5708:$B$10837,2,FALSE)</f>
        <v>#N/A</v>
      </c>
      <c r="N1324" t="e">
        <f>VLOOKUP($B1324,'characters in chapter'!$D$5708:$E$10837,2,FALSE)</f>
        <v>#N/A</v>
      </c>
      <c r="O1324">
        <f>COUNTIF('characters in chapter'!$A$5708:$A$10837,characters!B1324)</f>
        <v>0</v>
      </c>
    </row>
    <row r="1325" spans="1:15">
      <c r="A1325" t="s">
        <v>4774</v>
      </c>
      <c r="B1325" t="s">
        <v>2121</v>
      </c>
      <c r="C1325">
        <v>1324</v>
      </c>
      <c r="D1325">
        <v>-1</v>
      </c>
      <c r="E1325">
        <v>0</v>
      </c>
      <c r="F1325">
        <v>0</v>
      </c>
      <c r="K1325" t="str">
        <f t="shared" si="20"/>
        <v>/index.php/Puddingfoot</v>
      </c>
      <c r="M1325" t="e">
        <f>VLOOKUP($B1325,'characters in chapter'!$A$5708:$B$10837,2,FALSE)</f>
        <v>#N/A</v>
      </c>
      <c r="N1325" t="e">
        <f>VLOOKUP($B1325,'characters in chapter'!$D$5708:$E$10837,2,FALSE)</f>
        <v>#N/A</v>
      </c>
      <c r="O1325">
        <f>COUNTIF('characters in chapter'!$A$5708:$A$10837,characters!B1325)</f>
        <v>0</v>
      </c>
    </row>
    <row r="1326" spans="1:15">
      <c r="A1326" t="s">
        <v>4775</v>
      </c>
      <c r="B1326" t="s">
        <v>4776</v>
      </c>
      <c r="C1326">
        <v>1325</v>
      </c>
      <c r="D1326">
        <v>101</v>
      </c>
      <c r="E1326">
        <v>3</v>
      </c>
      <c r="F1326">
        <v>291</v>
      </c>
      <c r="K1326" t="str">
        <f t="shared" si="20"/>
        <v>/index.php/Pyat_Pree</v>
      </c>
      <c r="M1326">
        <f>VLOOKUP($B1326,'characters in chapter'!$A$5708:$B$10837,2,FALSE)</f>
        <v>101</v>
      </c>
      <c r="N1326">
        <f>VLOOKUP($B1326,'characters in chapter'!$D$5708:$E$10837,2,FALSE)</f>
        <v>291</v>
      </c>
      <c r="O1326">
        <f>COUNTIF('characters in chapter'!$A$5708:$A$10837,characters!B1326)</f>
        <v>3</v>
      </c>
    </row>
    <row r="1327" spans="1:15">
      <c r="A1327" t="s">
        <v>4777</v>
      </c>
      <c r="B1327" t="s">
        <v>4778</v>
      </c>
      <c r="C1327">
        <v>1326</v>
      </c>
      <c r="D1327">
        <v>2</v>
      </c>
      <c r="E1327">
        <v>28</v>
      </c>
      <c r="F1327">
        <v>347</v>
      </c>
      <c r="H1327" t="s">
        <v>14143</v>
      </c>
      <c r="K1327" t="str">
        <f t="shared" si="20"/>
        <v>/index.php/Pycelle</v>
      </c>
      <c r="M1327">
        <f>VLOOKUP($B1327,'characters in chapter'!$A$5708:$B$10837,2,FALSE)</f>
        <v>2</v>
      </c>
      <c r="N1327">
        <f>VLOOKUP($B1327,'characters in chapter'!$D$5708:$E$10837,2,FALSE)</f>
        <v>347</v>
      </c>
      <c r="O1327">
        <f>COUNTIF('characters in chapter'!$A$5708:$A$10837,characters!B1327)</f>
        <v>28</v>
      </c>
    </row>
    <row r="1328" spans="1:15">
      <c r="A1328" t="s">
        <v>4779</v>
      </c>
      <c r="B1328" t="s">
        <v>4780</v>
      </c>
      <c r="C1328">
        <v>1327</v>
      </c>
      <c r="D1328">
        <v>248</v>
      </c>
      <c r="E1328">
        <v>1</v>
      </c>
      <c r="F1328">
        <v>248</v>
      </c>
      <c r="K1328" t="str">
        <f t="shared" si="20"/>
        <v>/index.php/Pyg</v>
      </c>
      <c r="M1328">
        <f>VLOOKUP($B1328,'characters in chapter'!$A$5708:$B$10837,2,FALSE)</f>
        <v>248</v>
      </c>
      <c r="N1328">
        <f>VLOOKUP($B1328,'characters in chapter'!$D$5708:$E$10837,2,FALSE)</f>
        <v>248</v>
      </c>
      <c r="O1328">
        <f>COUNTIF('characters in chapter'!$A$5708:$A$10837,characters!B1328)</f>
        <v>1</v>
      </c>
    </row>
    <row r="1329" spans="1:15">
      <c r="A1329" t="s">
        <v>4781</v>
      </c>
      <c r="B1329" t="s">
        <v>4782</v>
      </c>
      <c r="C1329">
        <v>1328</v>
      </c>
      <c r="D1329">
        <v>199</v>
      </c>
      <c r="E1329">
        <v>2</v>
      </c>
      <c r="F1329">
        <v>208</v>
      </c>
      <c r="K1329" t="str">
        <f t="shared" si="20"/>
        <v>/index.php/Pylos</v>
      </c>
      <c r="M1329">
        <f>VLOOKUP($B1329,'characters in chapter'!$A$5708:$B$10837,2,FALSE)</f>
        <v>199</v>
      </c>
      <c r="N1329">
        <f>VLOOKUP($B1329,'characters in chapter'!$D$5708:$E$10837,2,FALSE)</f>
        <v>208</v>
      </c>
      <c r="O1329">
        <f>COUNTIF('characters in chapter'!$A$5708:$A$10837,characters!B1329)</f>
        <v>2</v>
      </c>
    </row>
    <row r="1330" spans="1:15">
      <c r="A1330" t="s">
        <v>4783</v>
      </c>
      <c r="B1330" t="s">
        <v>4784</v>
      </c>
      <c r="C1330">
        <v>1329</v>
      </c>
      <c r="D1330">
        <v>19</v>
      </c>
      <c r="E1330">
        <v>7</v>
      </c>
      <c r="F1330">
        <v>233</v>
      </c>
      <c r="H1330" t="s">
        <v>14152</v>
      </c>
      <c r="K1330" t="str">
        <f t="shared" si="20"/>
        <v>/index.php/Pypar</v>
      </c>
      <c r="M1330">
        <f>VLOOKUP($B1330,'characters in chapter'!$A$5708:$B$10837,2,FALSE)</f>
        <v>19</v>
      </c>
      <c r="N1330">
        <f>VLOOKUP($B1330,'characters in chapter'!$D$5708:$E$10837,2,FALSE)</f>
        <v>233</v>
      </c>
      <c r="O1330">
        <f>COUNTIF('characters in chapter'!$A$5708:$A$10837,characters!B1330)</f>
        <v>7</v>
      </c>
    </row>
    <row r="1331" spans="1:15">
      <c r="A1331" t="s">
        <v>4785</v>
      </c>
      <c r="B1331" t="s">
        <v>2122</v>
      </c>
      <c r="C1331">
        <v>1330</v>
      </c>
      <c r="D1331">
        <v>239</v>
      </c>
      <c r="E1331">
        <v>1</v>
      </c>
      <c r="F1331">
        <v>239</v>
      </c>
      <c r="K1331" t="str">
        <f t="shared" si="20"/>
        <v>/index.php/Qalen</v>
      </c>
      <c r="M1331">
        <f>VLOOKUP($B1331,'characters in chapter'!$A$5708:$B$10837,2,FALSE)</f>
        <v>239</v>
      </c>
      <c r="N1331">
        <f>VLOOKUP($B1331,'characters in chapter'!$D$5708:$E$10837,2,FALSE)</f>
        <v>239</v>
      </c>
      <c r="O1331">
        <f>COUNTIF('characters in chapter'!$A$5708:$A$10837,characters!B1331)</f>
        <v>1</v>
      </c>
    </row>
    <row r="1332" spans="1:15">
      <c r="A1332" t="s">
        <v>4786</v>
      </c>
      <c r="B1332" t="s">
        <v>4787</v>
      </c>
      <c r="C1332">
        <v>1331</v>
      </c>
      <c r="D1332">
        <v>239</v>
      </c>
      <c r="E1332">
        <v>3</v>
      </c>
      <c r="F1332">
        <v>301</v>
      </c>
      <c r="K1332" t="str">
        <f t="shared" si="20"/>
        <v>/index.php/Qarl</v>
      </c>
      <c r="M1332">
        <f>VLOOKUP($B1332,'characters in chapter'!$A$5708:$B$10837,2,FALSE)</f>
        <v>239</v>
      </c>
      <c r="N1332">
        <f>VLOOKUP($B1332,'characters in chapter'!$D$5708:$E$10837,2,FALSE)</f>
        <v>317</v>
      </c>
      <c r="O1332">
        <f>COUNTIF('characters in chapter'!$A$5708:$A$10837,characters!B1332)</f>
        <v>4</v>
      </c>
    </row>
    <row r="1333" spans="1:15">
      <c r="A1333" t="s">
        <v>4788</v>
      </c>
      <c r="B1333" t="s">
        <v>4789</v>
      </c>
      <c r="C1333">
        <v>1332</v>
      </c>
      <c r="D1333">
        <v>-1</v>
      </c>
      <c r="E1333">
        <v>0</v>
      </c>
      <c r="F1333">
        <v>0</v>
      </c>
      <c r="K1333" t="str">
        <f t="shared" si="20"/>
        <v>/index.php/Qarl_(Thrall)</v>
      </c>
      <c r="M1333" t="e">
        <f>VLOOKUP($B1333,'characters in chapter'!$A$5708:$B$10837,2,FALSE)</f>
        <v>#N/A</v>
      </c>
      <c r="N1333" t="e">
        <f>VLOOKUP($B1333,'characters in chapter'!$D$5708:$E$10837,2,FALSE)</f>
        <v>#N/A</v>
      </c>
      <c r="O1333">
        <f>COUNTIF('characters in chapter'!$A$5708:$A$10837,characters!B1333)</f>
        <v>0</v>
      </c>
    </row>
    <row r="1334" spans="1:15">
      <c r="A1334" t="s">
        <v>4790</v>
      </c>
      <c r="B1334" t="s">
        <v>2123</v>
      </c>
      <c r="C1334">
        <v>1333</v>
      </c>
      <c r="D1334">
        <v>182</v>
      </c>
      <c r="E1334">
        <v>2</v>
      </c>
      <c r="F1334">
        <v>244</v>
      </c>
      <c r="K1334" t="str">
        <f t="shared" si="20"/>
        <v>/index.php/Qarlton_Chelsted</v>
      </c>
      <c r="M1334">
        <f>VLOOKUP($B1334,'characters in chapter'!$A$5708:$B$10837,2,FALSE)</f>
        <v>182</v>
      </c>
      <c r="N1334">
        <f>VLOOKUP($B1334,'characters in chapter'!$D$5708:$E$10837,2,FALSE)</f>
        <v>244</v>
      </c>
      <c r="O1334">
        <f>COUNTIF('characters in chapter'!$A$5708:$A$10837,characters!B1334)</f>
        <v>2</v>
      </c>
    </row>
    <row r="1335" spans="1:15">
      <c r="A1335" t="s">
        <v>4791</v>
      </c>
      <c r="B1335" t="s">
        <v>4792</v>
      </c>
      <c r="C1335">
        <v>1334</v>
      </c>
      <c r="D1335">
        <v>-1</v>
      </c>
      <c r="E1335">
        <v>0</v>
      </c>
      <c r="F1335">
        <v>0</v>
      </c>
      <c r="H1335" s="2"/>
      <c r="K1335" t="str">
        <f t="shared" si="20"/>
        <v>/index.php/Qarro_Volentin</v>
      </c>
      <c r="M1335" t="e">
        <f>VLOOKUP($B1335,'characters in chapter'!$A$5708:$B$10837,2,FALSE)</f>
        <v>#N/A</v>
      </c>
      <c r="N1335" t="e">
        <f>VLOOKUP($B1335,'characters in chapter'!$D$5708:$E$10837,2,FALSE)</f>
        <v>#N/A</v>
      </c>
      <c r="O1335">
        <f>COUNTIF('characters in chapter'!$A$5708:$A$10837,characters!B1335)</f>
        <v>0</v>
      </c>
    </row>
    <row r="1336" spans="1:15">
      <c r="A1336" t="s">
        <v>4793</v>
      </c>
      <c r="B1336" t="s">
        <v>4794</v>
      </c>
      <c r="C1336">
        <v>1335</v>
      </c>
      <c r="D1336">
        <v>70</v>
      </c>
      <c r="E1336">
        <v>8</v>
      </c>
      <c r="F1336">
        <v>142</v>
      </c>
      <c r="H1336" t="s">
        <v>14152</v>
      </c>
      <c r="K1336" t="str">
        <f t="shared" si="20"/>
        <v>/index.php/Qhorin_Halfhand</v>
      </c>
      <c r="M1336">
        <f>VLOOKUP($B1336,'characters in chapter'!$A$5708:$B$10837,2,FALSE)</f>
        <v>70</v>
      </c>
      <c r="N1336">
        <f>VLOOKUP($B1336,'characters in chapter'!$D$5708:$E$10837,2,FALSE)</f>
        <v>333</v>
      </c>
      <c r="O1336">
        <f>COUNTIF('characters in chapter'!$A$5708:$A$10837,characters!B1336)</f>
        <v>9</v>
      </c>
    </row>
    <row r="1337" spans="1:15">
      <c r="A1337" t="s">
        <v>4795</v>
      </c>
      <c r="B1337" t="s">
        <v>2124</v>
      </c>
      <c r="C1337">
        <v>1336</v>
      </c>
      <c r="D1337">
        <v>-1</v>
      </c>
      <c r="E1337">
        <v>0</v>
      </c>
      <c r="F1337">
        <v>0</v>
      </c>
      <c r="K1337" t="str">
        <f t="shared" si="20"/>
        <v>/index.php/Qos</v>
      </c>
      <c r="M1337" t="e">
        <f>VLOOKUP($B1337,'characters in chapter'!$A$5708:$B$10837,2,FALSE)</f>
        <v>#N/A</v>
      </c>
      <c r="N1337" t="e">
        <f>VLOOKUP($B1337,'characters in chapter'!$D$5708:$E$10837,2,FALSE)</f>
        <v>#N/A</v>
      </c>
      <c r="O1337">
        <f>COUNTIF('characters in chapter'!$A$5708:$A$10837,characters!B1337)</f>
        <v>0</v>
      </c>
    </row>
    <row r="1338" spans="1:15">
      <c r="A1338" t="s">
        <v>4796</v>
      </c>
      <c r="B1338" t="s">
        <v>2125</v>
      </c>
      <c r="C1338">
        <v>1337</v>
      </c>
      <c r="D1338">
        <v>11</v>
      </c>
      <c r="E1338">
        <v>1</v>
      </c>
      <c r="F1338">
        <v>11</v>
      </c>
      <c r="K1338" t="str">
        <f t="shared" si="20"/>
        <v>/index.php/Qotho</v>
      </c>
      <c r="M1338">
        <f>VLOOKUP($B1338,'characters in chapter'!$A$5708:$B$10837,2,FALSE)</f>
        <v>11</v>
      </c>
      <c r="N1338">
        <f>VLOOKUP($B1338,'characters in chapter'!$D$5708:$E$10837,2,FALSE)</f>
        <v>64</v>
      </c>
      <c r="O1338">
        <f>COUNTIF('characters in chapter'!$A$5708:$A$10837,characters!B1338)</f>
        <v>2</v>
      </c>
    </row>
    <row r="1339" spans="1:15">
      <c r="A1339" t="s">
        <v>4797</v>
      </c>
      <c r="B1339" t="s">
        <v>4798</v>
      </c>
      <c r="C1339">
        <v>1338</v>
      </c>
      <c r="D1339">
        <v>101</v>
      </c>
      <c r="E1339">
        <v>6</v>
      </c>
      <c r="F1339">
        <v>318</v>
      </c>
      <c r="K1339" t="str">
        <f t="shared" si="20"/>
        <v>/index.php/Quaithe</v>
      </c>
      <c r="M1339">
        <f>VLOOKUP($B1339,'characters in chapter'!$A$5708:$B$10837,2,FALSE)</f>
        <v>101</v>
      </c>
      <c r="N1339">
        <f>VLOOKUP($B1339,'characters in chapter'!$D$5708:$E$10837,2,FALSE)</f>
        <v>346</v>
      </c>
      <c r="O1339">
        <f>COUNTIF('characters in chapter'!$A$5708:$A$10837,characters!B1339)</f>
        <v>8</v>
      </c>
    </row>
    <row r="1340" spans="1:15">
      <c r="A1340" t="s">
        <v>4799</v>
      </c>
      <c r="B1340" t="s">
        <v>4800</v>
      </c>
      <c r="C1340">
        <v>1339</v>
      </c>
      <c r="D1340">
        <v>23</v>
      </c>
      <c r="E1340">
        <v>2</v>
      </c>
      <c r="F1340">
        <v>64</v>
      </c>
      <c r="K1340" t="str">
        <f t="shared" si="20"/>
        <v>/index.php/Quaro</v>
      </c>
      <c r="M1340">
        <f>VLOOKUP($B1340,'characters in chapter'!$A$5708:$B$10837,2,FALSE)</f>
        <v>23</v>
      </c>
      <c r="N1340">
        <f>VLOOKUP($B1340,'characters in chapter'!$D$5708:$E$10837,2,FALSE)</f>
        <v>325</v>
      </c>
      <c r="O1340">
        <f>COUNTIF('characters in chapter'!$A$5708:$A$10837,characters!B1340)</f>
        <v>3</v>
      </c>
    </row>
    <row r="1341" spans="1:15">
      <c r="A1341" t="s">
        <v>4801</v>
      </c>
      <c r="B1341" t="s">
        <v>4802</v>
      </c>
      <c r="C1341">
        <v>1340</v>
      </c>
      <c r="D1341">
        <v>-1</v>
      </c>
      <c r="E1341">
        <v>0</v>
      </c>
      <c r="F1341">
        <v>0</v>
      </c>
      <c r="K1341" t="str">
        <f t="shared" si="20"/>
        <v>/index.php/Quellon_Botley</v>
      </c>
      <c r="M1341" t="e">
        <f>VLOOKUP($B1341,'characters in chapter'!$A$5708:$B$10837,2,FALSE)</f>
        <v>#N/A</v>
      </c>
      <c r="N1341" t="e">
        <f>VLOOKUP($B1341,'characters in chapter'!$D$5708:$E$10837,2,FALSE)</f>
        <v>#N/A</v>
      </c>
      <c r="O1341">
        <f>COUNTIF('characters in chapter'!$A$5708:$A$10837,characters!B1341)</f>
        <v>0</v>
      </c>
    </row>
    <row r="1342" spans="1:15">
      <c r="A1342" t="s">
        <v>4803</v>
      </c>
      <c r="B1342" t="s">
        <v>2126</v>
      </c>
      <c r="C1342">
        <v>1341</v>
      </c>
      <c r="D1342">
        <v>229</v>
      </c>
      <c r="E1342">
        <v>1</v>
      </c>
      <c r="F1342">
        <v>229</v>
      </c>
      <c r="G1342" t="s">
        <v>14140</v>
      </c>
      <c r="H1342" t="s">
        <v>14147</v>
      </c>
      <c r="K1342" t="str">
        <f t="shared" si="20"/>
        <v>/index.php/Quellon_Greyjoy</v>
      </c>
      <c r="M1342">
        <f>VLOOKUP($B1342,'characters in chapter'!$A$5708:$B$10837,2,FALSE)</f>
        <v>229</v>
      </c>
      <c r="N1342">
        <f>VLOOKUP($B1342,'characters in chapter'!$D$5708:$E$10837,2,FALSE)</f>
        <v>229</v>
      </c>
      <c r="O1342">
        <f>COUNTIF('characters in chapter'!$A$5708:$A$10837,characters!B1342)</f>
        <v>1</v>
      </c>
    </row>
    <row r="1343" spans="1:15">
      <c r="A1343" t="s">
        <v>4804</v>
      </c>
      <c r="B1343" t="s">
        <v>2127</v>
      </c>
      <c r="C1343">
        <v>1342</v>
      </c>
      <c r="D1343">
        <v>246</v>
      </c>
      <c r="E1343">
        <v>1</v>
      </c>
      <c r="F1343">
        <v>246</v>
      </c>
      <c r="K1343" t="str">
        <f t="shared" si="20"/>
        <v>/index.php/Quellon_Humble</v>
      </c>
      <c r="M1343">
        <f>VLOOKUP($B1343,'characters in chapter'!$A$5708:$B$10837,2,FALSE)</f>
        <v>246</v>
      </c>
      <c r="N1343">
        <f>VLOOKUP($B1343,'characters in chapter'!$D$5708:$E$10837,2,FALSE)</f>
        <v>246</v>
      </c>
      <c r="O1343">
        <f>COUNTIF('characters in chapter'!$A$5708:$A$10837,characters!B1343)</f>
        <v>1</v>
      </c>
    </row>
    <row r="1344" spans="1:15">
      <c r="A1344" t="s">
        <v>4805</v>
      </c>
      <c r="B1344" t="s">
        <v>4806</v>
      </c>
      <c r="C1344">
        <v>1343</v>
      </c>
      <c r="D1344">
        <v>-1</v>
      </c>
      <c r="E1344">
        <v>0</v>
      </c>
      <c r="F1344">
        <v>0</v>
      </c>
      <c r="K1344" t="str">
        <f t="shared" si="20"/>
        <v>/index.php/Quence</v>
      </c>
      <c r="M1344" t="e">
        <f>VLOOKUP($B1344,'characters in chapter'!$A$5708:$B$10837,2,FALSE)</f>
        <v>#N/A</v>
      </c>
      <c r="N1344" t="e">
        <f>VLOOKUP($B1344,'characters in chapter'!$D$5708:$E$10837,2,FALSE)</f>
        <v>#N/A</v>
      </c>
      <c r="O1344">
        <f>COUNTIF('characters in chapter'!$A$5708:$A$10837,characters!B1344)</f>
        <v>0</v>
      </c>
    </row>
    <row r="1345" spans="1:15">
      <c r="A1345" t="s">
        <v>4807</v>
      </c>
      <c r="B1345" t="s">
        <v>2128</v>
      </c>
      <c r="C1345">
        <v>1344</v>
      </c>
      <c r="D1345">
        <v>-1</v>
      </c>
      <c r="E1345">
        <v>0</v>
      </c>
      <c r="F1345">
        <v>0</v>
      </c>
      <c r="K1345" t="str">
        <f t="shared" si="20"/>
        <v>/index.php/Quent</v>
      </c>
      <c r="M1345" t="e">
        <f>VLOOKUP($B1345,'characters in chapter'!$A$5708:$B$10837,2,FALSE)</f>
        <v>#N/A</v>
      </c>
      <c r="N1345" t="e">
        <f>VLOOKUP($B1345,'characters in chapter'!$D$5708:$E$10837,2,FALSE)</f>
        <v>#N/A</v>
      </c>
      <c r="O1345">
        <f>COUNTIF('characters in chapter'!$A$5708:$A$10837,characters!B1345)</f>
        <v>0</v>
      </c>
    </row>
    <row r="1346" spans="1:15">
      <c r="A1346" t="s">
        <v>4808</v>
      </c>
      <c r="B1346" t="s">
        <v>2129</v>
      </c>
      <c r="C1346">
        <v>1345</v>
      </c>
      <c r="D1346">
        <v>-1</v>
      </c>
      <c r="E1346">
        <v>0</v>
      </c>
      <c r="F1346">
        <v>0</v>
      </c>
      <c r="K1346" t="str">
        <f t="shared" ref="K1346:K1409" si="21">A1346</f>
        <v>/index.php/Quenten_Banefort</v>
      </c>
      <c r="M1346" t="e">
        <f>VLOOKUP($B1346,'characters in chapter'!$A$5708:$B$10837,2,FALSE)</f>
        <v>#N/A</v>
      </c>
      <c r="N1346" t="e">
        <f>VLOOKUP($B1346,'characters in chapter'!$D$5708:$E$10837,2,FALSE)</f>
        <v>#N/A</v>
      </c>
      <c r="O1346">
        <f>COUNTIF('characters in chapter'!$A$5708:$A$10837,characters!B1346)</f>
        <v>0</v>
      </c>
    </row>
    <row r="1347" spans="1:15">
      <c r="A1347" t="s">
        <v>4809</v>
      </c>
      <c r="B1347" t="s">
        <v>2130</v>
      </c>
      <c r="C1347">
        <v>1346</v>
      </c>
      <c r="D1347">
        <v>-1</v>
      </c>
      <c r="E1347">
        <v>0</v>
      </c>
      <c r="F1347">
        <v>0</v>
      </c>
      <c r="K1347" t="str">
        <f t="shared" si="21"/>
        <v>/index.php/Quentin_Tyrell</v>
      </c>
      <c r="M1347" t="e">
        <f>VLOOKUP($B1347,'characters in chapter'!$A$5708:$B$10837,2,FALSE)</f>
        <v>#N/A</v>
      </c>
      <c r="N1347" t="e">
        <f>VLOOKUP($B1347,'characters in chapter'!$D$5708:$E$10837,2,FALSE)</f>
        <v>#N/A</v>
      </c>
      <c r="O1347">
        <f>COUNTIF('characters in chapter'!$A$5708:$A$10837,characters!B1347)</f>
        <v>0</v>
      </c>
    </row>
    <row r="1348" spans="1:15">
      <c r="A1348" t="s">
        <v>4810</v>
      </c>
      <c r="B1348" t="s">
        <v>2131</v>
      </c>
      <c r="C1348">
        <v>1347</v>
      </c>
      <c r="D1348">
        <v>229</v>
      </c>
      <c r="E1348">
        <v>1</v>
      </c>
      <c r="F1348">
        <v>229</v>
      </c>
      <c r="G1348" t="s">
        <v>14140</v>
      </c>
      <c r="H1348" t="s">
        <v>14147</v>
      </c>
      <c r="K1348" t="str">
        <f t="shared" si="21"/>
        <v>/index.php/Quenton_Greyjoy</v>
      </c>
      <c r="M1348">
        <f>VLOOKUP($B1348,'characters in chapter'!$A$5708:$B$10837,2,FALSE)</f>
        <v>229</v>
      </c>
      <c r="N1348">
        <f>VLOOKUP($B1348,'characters in chapter'!$D$5708:$E$10837,2,FALSE)</f>
        <v>229</v>
      </c>
      <c r="O1348">
        <f>COUNTIF('characters in chapter'!$A$5708:$A$10837,characters!B1348)</f>
        <v>1</v>
      </c>
    </row>
    <row r="1349" spans="1:15">
      <c r="A1349" t="s">
        <v>4811</v>
      </c>
      <c r="B1349" t="s">
        <v>2132</v>
      </c>
      <c r="C1349">
        <v>1348</v>
      </c>
      <c r="D1349">
        <v>-1</v>
      </c>
      <c r="E1349">
        <v>0</v>
      </c>
      <c r="F1349">
        <v>0</v>
      </c>
      <c r="K1349" t="str">
        <f t="shared" si="21"/>
        <v>/index.php/Quenton_Hightower</v>
      </c>
      <c r="M1349" t="e">
        <f>VLOOKUP($B1349,'characters in chapter'!$A$5708:$B$10837,2,FALSE)</f>
        <v>#N/A</v>
      </c>
      <c r="N1349" t="e">
        <f>VLOOKUP($B1349,'characters in chapter'!$D$5708:$E$10837,2,FALSE)</f>
        <v>#N/A</v>
      </c>
      <c r="O1349">
        <f>COUNTIF('characters in chapter'!$A$5708:$A$10837,characters!B1349)</f>
        <v>0</v>
      </c>
    </row>
    <row r="1350" spans="1:15">
      <c r="A1350" t="s">
        <v>4812</v>
      </c>
      <c r="B1350" t="s">
        <v>4813</v>
      </c>
      <c r="C1350">
        <v>1349</v>
      </c>
      <c r="D1350">
        <v>-1</v>
      </c>
      <c r="E1350">
        <v>0</v>
      </c>
      <c r="F1350">
        <v>0</v>
      </c>
      <c r="K1350" t="str">
        <f t="shared" si="21"/>
        <v>/index.php/Quentyn_Ball</v>
      </c>
      <c r="M1350" t="e">
        <f>VLOOKUP($B1350,'characters in chapter'!$A$5708:$B$10837,2,FALSE)</f>
        <v>#N/A</v>
      </c>
      <c r="N1350" t="e">
        <f>VLOOKUP($B1350,'characters in chapter'!$D$5708:$E$10837,2,FALSE)</f>
        <v>#N/A</v>
      </c>
      <c r="O1350">
        <f>COUNTIF('characters in chapter'!$A$5708:$A$10837,characters!B1350)</f>
        <v>0</v>
      </c>
    </row>
    <row r="1351" spans="1:15">
      <c r="A1351" t="s">
        <v>4814</v>
      </c>
      <c r="B1351" t="s">
        <v>2133</v>
      </c>
      <c r="C1351">
        <v>1350</v>
      </c>
      <c r="D1351">
        <v>-1</v>
      </c>
      <c r="E1351">
        <v>0</v>
      </c>
      <c r="F1351">
        <v>0</v>
      </c>
      <c r="K1351" t="str">
        <f t="shared" si="21"/>
        <v>/index.php/Quentyn_Blackwood</v>
      </c>
      <c r="M1351" t="e">
        <f>VLOOKUP($B1351,'characters in chapter'!$A$5708:$B$10837,2,FALSE)</f>
        <v>#N/A</v>
      </c>
      <c r="N1351" t="e">
        <f>VLOOKUP($B1351,'characters in chapter'!$D$5708:$E$10837,2,FALSE)</f>
        <v>#N/A</v>
      </c>
      <c r="O1351">
        <f>COUNTIF('characters in chapter'!$A$5708:$A$10837,characters!B1351)</f>
        <v>0</v>
      </c>
    </row>
    <row r="1352" spans="1:15">
      <c r="A1352" t="s">
        <v>4815</v>
      </c>
      <c r="B1352" t="s">
        <v>4816</v>
      </c>
      <c r="C1352">
        <v>1351</v>
      </c>
      <c r="D1352">
        <v>230</v>
      </c>
      <c r="E1352">
        <v>12</v>
      </c>
      <c r="F1352">
        <v>345</v>
      </c>
      <c r="H1352" t="s">
        <v>14143</v>
      </c>
      <c r="I1352" t="s">
        <v>14156</v>
      </c>
      <c r="K1352" t="str">
        <f t="shared" si="21"/>
        <v>/index.php/Quentyn_Martell</v>
      </c>
      <c r="M1352">
        <f>VLOOKUP($B1352,'characters in chapter'!$A$5708:$B$10837,2,FALSE)</f>
        <v>230</v>
      </c>
      <c r="N1352">
        <f>VLOOKUP($B1352,'characters in chapter'!$D$5708:$E$10837,2,FALSE)</f>
        <v>345</v>
      </c>
      <c r="O1352">
        <f>COUNTIF('characters in chapter'!$A$5708:$A$10837,characters!B1352)</f>
        <v>13</v>
      </c>
    </row>
    <row r="1353" spans="1:15">
      <c r="A1353" t="s">
        <v>4817</v>
      </c>
      <c r="B1353" t="s">
        <v>4818</v>
      </c>
      <c r="C1353">
        <v>1352</v>
      </c>
      <c r="D1353">
        <v>-1</v>
      </c>
      <c r="E1353">
        <v>0</v>
      </c>
      <c r="F1353">
        <v>0</v>
      </c>
      <c r="K1353" t="str">
        <f t="shared" si="21"/>
        <v>/index.php/Quentyn_Qorgyle</v>
      </c>
      <c r="M1353" t="e">
        <f>VLOOKUP($B1353,'characters in chapter'!$A$5708:$B$10837,2,FALSE)</f>
        <v>#N/A</v>
      </c>
      <c r="N1353" t="e">
        <f>VLOOKUP($B1353,'characters in chapter'!$D$5708:$E$10837,2,FALSE)</f>
        <v>#N/A</v>
      </c>
      <c r="O1353">
        <f>COUNTIF('characters in chapter'!$A$5708:$A$10837,characters!B1353)</f>
        <v>0</v>
      </c>
    </row>
    <row r="1354" spans="1:15">
      <c r="A1354" t="s">
        <v>4819</v>
      </c>
      <c r="B1354" t="s">
        <v>2134</v>
      </c>
      <c r="C1354">
        <v>1353</v>
      </c>
      <c r="D1354">
        <v>101</v>
      </c>
      <c r="E1354">
        <v>1</v>
      </c>
      <c r="F1354">
        <v>101</v>
      </c>
      <c r="K1354" t="str">
        <f t="shared" si="21"/>
        <v>/index.php/Quhuru_Mo</v>
      </c>
      <c r="M1354">
        <f>VLOOKUP($B1354,'characters in chapter'!$A$5708:$B$10837,2,FALSE)</f>
        <v>101</v>
      </c>
      <c r="N1354">
        <f>VLOOKUP($B1354,'characters in chapter'!$D$5708:$E$10837,2,FALSE)</f>
        <v>101</v>
      </c>
      <c r="O1354">
        <f>COUNTIF('characters in chapter'!$A$5708:$A$10837,characters!B1354)</f>
        <v>1</v>
      </c>
    </row>
    <row r="1355" spans="1:15">
      <c r="A1355" t="s">
        <v>4820</v>
      </c>
      <c r="B1355" t="s">
        <v>4821</v>
      </c>
      <c r="C1355">
        <v>1354</v>
      </c>
      <c r="D1355">
        <v>-1</v>
      </c>
      <c r="E1355">
        <v>0</v>
      </c>
      <c r="F1355">
        <v>0</v>
      </c>
      <c r="K1355" t="str">
        <f t="shared" si="21"/>
        <v>/index.php/Quickfinger</v>
      </c>
      <c r="M1355" t="e">
        <f>VLOOKUP($B1355,'characters in chapter'!$A$5708:$B$10837,2,FALSE)</f>
        <v>#N/A</v>
      </c>
      <c r="N1355" t="e">
        <f>VLOOKUP($B1355,'characters in chapter'!$D$5708:$E$10837,2,FALSE)</f>
        <v>#N/A</v>
      </c>
      <c r="O1355">
        <f>COUNTIF('characters in chapter'!$A$5708:$A$10837,characters!B1355)</f>
        <v>0</v>
      </c>
    </row>
    <row r="1356" spans="1:15">
      <c r="A1356" t="s">
        <v>4822</v>
      </c>
      <c r="B1356" t="s">
        <v>4823</v>
      </c>
      <c r="C1356">
        <v>1355</v>
      </c>
      <c r="D1356">
        <v>-1</v>
      </c>
      <c r="E1356">
        <v>0</v>
      </c>
      <c r="F1356">
        <v>0</v>
      </c>
      <c r="K1356" t="str">
        <f t="shared" si="21"/>
        <v>/index.php/Quill</v>
      </c>
      <c r="M1356" t="e">
        <f>VLOOKUP($B1356,'characters in chapter'!$A$5708:$B$10837,2,FALSE)</f>
        <v>#N/A</v>
      </c>
      <c r="N1356" t="e">
        <f>VLOOKUP($B1356,'characters in chapter'!$D$5708:$E$10837,2,FALSE)</f>
        <v>#N/A</v>
      </c>
      <c r="O1356">
        <f>COUNTIF('characters in chapter'!$A$5708:$A$10837,characters!B1356)</f>
        <v>0</v>
      </c>
    </row>
    <row r="1357" spans="1:15">
      <c r="A1357" t="s">
        <v>4824</v>
      </c>
      <c r="B1357" t="s">
        <v>4825</v>
      </c>
      <c r="C1357">
        <v>1356</v>
      </c>
      <c r="D1357">
        <v>259</v>
      </c>
      <c r="E1357">
        <v>1</v>
      </c>
      <c r="F1357">
        <v>259</v>
      </c>
      <c r="K1357" t="str">
        <f t="shared" si="21"/>
        <v>/index.php/Quincy_Cox</v>
      </c>
      <c r="M1357">
        <f>VLOOKUP($B1357,'characters in chapter'!$A$5708:$B$10837,2,FALSE)</f>
        <v>259</v>
      </c>
      <c r="N1357">
        <f>VLOOKUP($B1357,'characters in chapter'!$D$5708:$E$10837,2,FALSE)</f>
        <v>259</v>
      </c>
      <c r="O1357">
        <f>COUNTIF('characters in chapter'!$A$5708:$A$10837,characters!B1357)</f>
        <v>1</v>
      </c>
    </row>
    <row r="1358" spans="1:15">
      <c r="A1358" t="s">
        <v>4826</v>
      </c>
      <c r="B1358" t="s">
        <v>2135</v>
      </c>
      <c r="C1358">
        <v>1357</v>
      </c>
      <c r="D1358">
        <v>-1</v>
      </c>
      <c r="E1358">
        <v>0</v>
      </c>
      <c r="F1358">
        <v>0</v>
      </c>
      <c r="K1358" t="str">
        <f t="shared" si="21"/>
        <v>/index.php/Quort</v>
      </c>
      <c r="M1358" t="e">
        <f>VLOOKUP($B1358,'characters in chapter'!$A$5708:$B$10837,2,FALSE)</f>
        <v>#N/A</v>
      </c>
      <c r="N1358" t="e">
        <f>VLOOKUP($B1358,'characters in chapter'!$D$5708:$E$10837,2,FALSE)</f>
        <v>#N/A</v>
      </c>
      <c r="O1358">
        <f>COUNTIF('characters in chapter'!$A$5708:$A$10837,characters!B1358)</f>
        <v>0</v>
      </c>
    </row>
    <row r="1359" spans="1:15">
      <c r="A1359" t="s">
        <v>4827</v>
      </c>
      <c r="B1359" t="s">
        <v>4828</v>
      </c>
      <c r="C1359">
        <v>1358</v>
      </c>
      <c r="D1359">
        <v>138</v>
      </c>
      <c r="E1359">
        <v>18</v>
      </c>
      <c r="F1359">
        <v>340</v>
      </c>
      <c r="H1359" t="s">
        <v>14143</v>
      </c>
      <c r="I1359" t="s">
        <v>14141</v>
      </c>
      <c r="K1359" t="str">
        <f t="shared" si="21"/>
        <v>/index.php/Qyburn</v>
      </c>
      <c r="M1359">
        <f>VLOOKUP($B1359,'characters in chapter'!$A$5708:$B$10837,2,FALSE)</f>
        <v>138</v>
      </c>
      <c r="N1359">
        <f>VLOOKUP($B1359,'characters in chapter'!$D$5708:$E$10837,2,FALSE)</f>
        <v>347</v>
      </c>
      <c r="O1359">
        <f>COUNTIF('characters in chapter'!$A$5708:$A$10837,characters!B1359)</f>
        <v>19</v>
      </c>
    </row>
    <row r="1360" spans="1:15">
      <c r="A1360" t="s">
        <v>4829</v>
      </c>
      <c r="B1360" t="s">
        <v>2136</v>
      </c>
      <c r="C1360">
        <v>1359</v>
      </c>
      <c r="D1360">
        <v>-1</v>
      </c>
      <c r="E1360">
        <v>0</v>
      </c>
      <c r="F1360">
        <v>0</v>
      </c>
      <c r="K1360" t="str">
        <f t="shared" si="21"/>
        <v>/index.php/Qyle</v>
      </c>
      <c r="M1360" t="e">
        <f>VLOOKUP($B1360,'characters in chapter'!$A$5708:$B$10837,2,FALSE)</f>
        <v>#N/A</v>
      </c>
      <c r="N1360" t="e">
        <f>VLOOKUP($B1360,'characters in chapter'!$D$5708:$E$10837,2,FALSE)</f>
        <v>#N/A</v>
      </c>
      <c r="O1360">
        <f>COUNTIF('characters in chapter'!$A$5708:$A$10837,characters!B1360)</f>
        <v>0</v>
      </c>
    </row>
    <row r="1361" spans="1:15">
      <c r="A1361" t="s">
        <v>4830</v>
      </c>
      <c r="B1361" t="s">
        <v>4831</v>
      </c>
      <c r="C1361">
        <v>1360</v>
      </c>
      <c r="D1361">
        <v>-1</v>
      </c>
      <c r="E1361">
        <v>0</v>
      </c>
      <c r="F1361">
        <v>0</v>
      </c>
      <c r="K1361" t="str">
        <f t="shared" si="21"/>
        <v>/index.php/Rafe</v>
      </c>
      <c r="M1361" t="e">
        <f>VLOOKUP($B1361,'characters in chapter'!$A$5708:$B$10837,2,FALSE)</f>
        <v>#N/A</v>
      </c>
      <c r="N1361" t="e">
        <f>VLOOKUP($B1361,'characters in chapter'!$D$5708:$E$10837,2,FALSE)</f>
        <v>#N/A</v>
      </c>
      <c r="O1361">
        <f>COUNTIF('characters in chapter'!$A$5708:$A$10837,characters!B1361)</f>
        <v>0</v>
      </c>
    </row>
    <row r="1362" spans="1:15">
      <c r="A1362" t="s">
        <v>4832</v>
      </c>
      <c r="B1362" t="s">
        <v>4833</v>
      </c>
      <c r="C1362">
        <v>1361</v>
      </c>
      <c r="D1362">
        <v>158</v>
      </c>
      <c r="E1362">
        <v>2</v>
      </c>
      <c r="F1362">
        <v>272</v>
      </c>
      <c r="K1362" t="str">
        <f t="shared" si="21"/>
        <v>/index.php/Rafford</v>
      </c>
      <c r="M1362">
        <f>VLOOKUP($B1362,'characters in chapter'!$A$5708:$B$10837,2,FALSE)</f>
        <v>93</v>
      </c>
      <c r="N1362">
        <f>VLOOKUP($B1362,'characters in chapter'!$D$5708:$E$10837,2,FALSE)</f>
        <v>320</v>
      </c>
      <c r="O1362">
        <f>COUNTIF('characters in chapter'!$A$5708:$A$10837,characters!B1362)</f>
        <v>4</v>
      </c>
    </row>
    <row r="1363" spans="1:15">
      <c r="A1363" t="s">
        <v>4834</v>
      </c>
      <c r="B1363" t="s">
        <v>4835</v>
      </c>
      <c r="C1363">
        <v>1362</v>
      </c>
      <c r="D1363">
        <v>-1</v>
      </c>
      <c r="E1363">
        <v>0</v>
      </c>
      <c r="F1363">
        <v>0</v>
      </c>
      <c r="K1363" t="str">
        <f t="shared" si="21"/>
        <v>/index.php/Ragnor_Pyke</v>
      </c>
      <c r="M1363" t="e">
        <f>VLOOKUP($B1363,'characters in chapter'!$A$5708:$B$10837,2,FALSE)</f>
        <v>#N/A</v>
      </c>
      <c r="N1363" t="e">
        <f>VLOOKUP($B1363,'characters in chapter'!$D$5708:$E$10837,2,FALSE)</f>
        <v>#N/A</v>
      </c>
      <c r="O1363">
        <f>COUNTIF('characters in chapter'!$A$5708:$A$10837,characters!B1363)</f>
        <v>0</v>
      </c>
    </row>
    <row r="1364" spans="1:15">
      <c r="A1364" t="s">
        <v>4836</v>
      </c>
      <c r="B1364" t="s">
        <v>4837</v>
      </c>
      <c r="C1364">
        <v>1363</v>
      </c>
      <c r="D1364">
        <v>-1</v>
      </c>
      <c r="E1364">
        <v>0</v>
      </c>
      <c r="F1364">
        <v>0</v>
      </c>
      <c r="K1364" t="str">
        <f t="shared" si="21"/>
        <v>/index.php/Ragwyle</v>
      </c>
      <c r="M1364" t="e">
        <f>VLOOKUP($B1364,'characters in chapter'!$A$5708:$B$10837,2,FALSE)</f>
        <v>#N/A</v>
      </c>
      <c r="N1364" t="e">
        <f>VLOOKUP($B1364,'characters in chapter'!$D$5708:$E$10837,2,FALSE)</f>
        <v>#N/A</v>
      </c>
      <c r="O1364">
        <f>COUNTIF('characters in chapter'!$A$5708:$A$10837,characters!B1364)</f>
        <v>0</v>
      </c>
    </row>
    <row r="1365" spans="1:15">
      <c r="A1365" t="s">
        <v>4838</v>
      </c>
      <c r="B1365" t="s">
        <v>4839</v>
      </c>
      <c r="C1365">
        <v>1364</v>
      </c>
      <c r="D1365">
        <v>-1</v>
      </c>
      <c r="E1365">
        <v>0</v>
      </c>
      <c r="F1365">
        <v>0</v>
      </c>
      <c r="K1365" t="str">
        <f t="shared" si="21"/>
        <v>/index.php/Rainbow_Knight</v>
      </c>
      <c r="M1365" t="e">
        <f>VLOOKUP($B1365,'characters in chapter'!$A$5708:$B$10837,2,FALSE)</f>
        <v>#N/A</v>
      </c>
      <c r="N1365" t="e">
        <f>VLOOKUP($B1365,'characters in chapter'!$D$5708:$E$10837,2,FALSE)</f>
        <v>#N/A</v>
      </c>
      <c r="O1365">
        <f>COUNTIF('characters in chapter'!$A$5708:$A$10837,characters!B1365)</f>
        <v>0</v>
      </c>
    </row>
    <row r="1366" spans="1:15">
      <c r="A1366" t="s">
        <v>4840</v>
      </c>
      <c r="B1366" t="s">
        <v>4841</v>
      </c>
      <c r="C1366">
        <v>1365</v>
      </c>
      <c r="D1366">
        <v>23</v>
      </c>
      <c r="E1366">
        <v>1</v>
      </c>
      <c r="F1366">
        <v>23</v>
      </c>
      <c r="K1366" t="str">
        <f t="shared" si="21"/>
        <v>/index.php/Rakharo</v>
      </c>
      <c r="M1366">
        <f>VLOOKUP($B1366,'characters in chapter'!$A$5708:$B$10837,2,FALSE)</f>
        <v>23</v>
      </c>
      <c r="N1366">
        <f>VLOOKUP($B1366,'characters in chapter'!$D$5708:$E$10837,2,FALSE)</f>
        <v>346</v>
      </c>
      <c r="O1366">
        <f>COUNTIF('characters in chapter'!$A$5708:$A$10837,characters!B1366)</f>
        <v>4</v>
      </c>
    </row>
    <row r="1367" spans="1:15">
      <c r="A1367" t="s">
        <v>4842</v>
      </c>
      <c r="B1367" t="s">
        <v>4843</v>
      </c>
      <c r="C1367">
        <v>1366</v>
      </c>
      <c r="D1367">
        <v>246</v>
      </c>
      <c r="E1367">
        <v>1</v>
      </c>
      <c r="F1367">
        <v>246</v>
      </c>
      <c r="K1367" t="str">
        <f t="shared" si="21"/>
        <v>/index.php/Ralf_(Limper)</v>
      </c>
      <c r="M1367">
        <f>VLOOKUP($B1367,'characters in chapter'!$A$5708:$B$10837,2,FALSE)</f>
        <v>246</v>
      </c>
      <c r="N1367">
        <f>VLOOKUP($B1367,'characters in chapter'!$D$5708:$E$10837,2,FALSE)</f>
        <v>331</v>
      </c>
      <c r="O1367">
        <f>COUNTIF('characters in chapter'!$A$5708:$A$10837,characters!B1367)</f>
        <v>2</v>
      </c>
    </row>
    <row r="1368" spans="1:15">
      <c r="A1368" t="s">
        <v>4844</v>
      </c>
      <c r="B1368" t="s">
        <v>4845</v>
      </c>
      <c r="C1368">
        <v>1367</v>
      </c>
      <c r="D1368">
        <v>246</v>
      </c>
      <c r="E1368">
        <v>1</v>
      </c>
      <c r="F1368">
        <v>246</v>
      </c>
      <c r="K1368" t="str">
        <f t="shared" si="21"/>
        <v>/index.php/Ralf_(Lordsport)</v>
      </c>
      <c r="M1368">
        <f>VLOOKUP($B1368,'characters in chapter'!$A$5708:$B$10837,2,FALSE)</f>
        <v>246</v>
      </c>
      <c r="N1368">
        <f>VLOOKUP($B1368,'characters in chapter'!$D$5708:$E$10837,2,FALSE)</f>
        <v>246</v>
      </c>
      <c r="O1368">
        <f>COUNTIF('characters in chapter'!$A$5708:$A$10837,characters!B1368)</f>
        <v>1</v>
      </c>
    </row>
    <row r="1369" spans="1:15">
      <c r="A1369" t="s">
        <v>4846</v>
      </c>
      <c r="B1369" t="s">
        <v>4847</v>
      </c>
      <c r="C1369">
        <v>1368</v>
      </c>
      <c r="D1369">
        <v>246</v>
      </c>
      <c r="E1369">
        <v>1</v>
      </c>
      <c r="F1369">
        <v>246</v>
      </c>
      <c r="K1369" t="str">
        <f t="shared" si="21"/>
        <v>/index.php/Ralf_(Shepherd)</v>
      </c>
      <c r="M1369">
        <f>VLOOKUP($B1369,'characters in chapter'!$A$5708:$B$10837,2,FALSE)</f>
        <v>246</v>
      </c>
      <c r="N1369">
        <f>VLOOKUP($B1369,'characters in chapter'!$D$5708:$E$10837,2,FALSE)</f>
        <v>246</v>
      </c>
      <c r="O1369">
        <f>COUNTIF('characters in chapter'!$A$5708:$A$10837,characters!B1369)</f>
        <v>1</v>
      </c>
    </row>
    <row r="1370" spans="1:15">
      <c r="A1370" t="s">
        <v>4848</v>
      </c>
      <c r="B1370" t="s">
        <v>2137</v>
      </c>
      <c r="C1370">
        <v>1369</v>
      </c>
      <c r="D1370">
        <v>246</v>
      </c>
      <c r="E1370">
        <v>2</v>
      </c>
      <c r="F1370">
        <v>295</v>
      </c>
      <c r="K1370" t="str">
        <f t="shared" si="21"/>
        <v>/index.php/Ralf_Kenning</v>
      </c>
      <c r="M1370">
        <f>VLOOKUP($B1370,'characters in chapter'!$A$5708:$B$10837,2,FALSE)</f>
        <v>246</v>
      </c>
      <c r="N1370">
        <f>VLOOKUP($B1370,'characters in chapter'!$D$5708:$E$10837,2,FALSE)</f>
        <v>295</v>
      </c>
      <c r="O1370">
        <f>COUNTIF('characters in chapter'!$A$5708:$A$10837,characters!B1370)</f>
        <v>2</v>
      </c>
    </row>
    <row r="1371" spans="1:15">
      <c r="A1371" t="s">
        <v>4849</v>
      </c>
      <c r="B1371" t="s">
        <v>2138</v>
      </c>
      <c r="C1371">
        <v>1370</v>
      </c>
      <c r="D1371">
        <v>246</v>
      </c>
      <c r="E1371">
        <v>1</v>
      </c>
      <c r="F1371">
        <v>246</v>
      </c>
      <c r="K1371" t="str">
        <f t="shared" si="21"/>
        <v>/index.php/Ralf_Stonehouse</v>
      </c>
      <c r="M1371">
        <f>VLOOKUP($B1371,'characters in chapter'!$A$5708:$B$10837,2,FALSE)</f>
        <v>246</v>
      </c>
      <c r="N1371">
        <f>VLOOKUP($B1371,'characters in chapter'!$D$5708:$E$10837,2,FALSE)</f>
        <v>246</v>
      </c>
      <c r="O1371">
        <f>COUNTIF('characters in chapter'!$A$5708:$A$10837,characters!B1371)</f>
        <v>1</v>
      </c>
    </row>
    <row r="1372" spans="1:15">
      <c r="A1372" t="s">
        <v>4850</v>
      </c>
      <c r="B1372" t="s">
        <v>4851</v>
      </c>
      <c r="C1372">
        <v>1371</v>
      </c>
      <c r="D1372">
        <v>90</v>
      </c>
      <c r="E1372">
        <v>13</v>
      </c>
      <c r="F1372">
        <v>301</v>
      </c>
      <c r="H1372" t="s">
        <v>14143</v>
      </c>
      <c r="I1372" t="s">
        <v>14149</v>
      </c>
      <c r="K1372" t="str">
        <f t="shared" si="21"/>
        <v>/index.php/Ramsay_Snow</v>
      </c>
      <c r="M1372">
        <f>VLOOKUP($B1372,'characters in chapter'!$A$5708:$B$10837,2,FALSE)</f>
        <v>90</v>
      </c>
      <c r="N1372">
        <f>VLOOKUP($B1372,'characters in chapter'!$D$5708:$E$10837,2,FALSE)</f>
        <v>324</v>
      </c>
      <c r="O1372">
        <f>COUNTIF('characters in chapter'!$A$5708:$A$10837,characters!B1372)</f>
        <v>18</v>
      </c>
    </row>
    <row r="1373" spans="1:15">
      <c r="A1373" t="s">
        <v>4852</v>
      </c>
      <c r="B1373" t="s">
        <v>2139</v>
      </c>
      <c r="C1373">
        <v>1372</v>
      </c>
      <c r="D1373">
        <v>-1</v>
      </c>
      <c r="E1373">
        <v>0</v>
      </c>
      <c r="F1373">
        <v>0</v>
      </c>
      <c r="K1373" t="str">
        <f t="shared" si="21"/>
        <v>/index.php/Randa</v>
      </c>
      <c r="M1373" t="e">
        <f>VLOOKUP($B1373,'characters in chapter'!$A$5708:$B$10837,2,FALSE)</f>
        <v>#N/A</v>
      </c>
      <c r="N1373" t="e">
        <f>VLOOKUP($B1373,'characters in chapter'!$D$5708:$E$10837,2,FALSE)</f>
        <v>#N/A</v>
      </c>
      <c r="O1373">
        <f>COUNTIF('characters in chapter'!$A$5708:$A$10837,characters!B1373)</f>
        <v>0</v>
      </c>
    </row>
    <row r="1374" spans="1:15">
      <c r="A1374" t="s">
        <v>4853</v>
      </c>
      <c r="B1374" t="s">
        <v>4854</v>
      </c>
      <c r="C1374">
        <v>1373</v>
      </c>
      <c r="D1374">
        <v>26</v>
      </c>
      <c r="E1374">
        <v>14</v>
      </c>
      <c r="F1374">
        <v>347</v>
      </c>
      <c r="H1374" t="s">
        <v>14143</v>
      </c>
      <c r="I1374" t="s">
        <v>14155</v>
      </c>
      <c r="K1374" t="str">
        <f t="shared" si="21"/>
        <v>/index.php/Randyll_Tarly</v>
      </c>
      <c r="M1374">
        <f>VLOOKUP($B1374,'characters in chapter'!$A$5708:$B$10837,2,FALSE)</f>
        <v>26</v>
      </c>
      <c r="N1374">
        <f>VLOOKUP($B1374,'characters in chapter'!$D$5708:$E$10837,2,FALSE)</f>
        <v>347</v>
      </c>
      <c r="O1374">
        <f>COUNTIF('characters in chapter'!$A$5708:$A$10837,characters!B1374)</f>
        <v>14</v>
      </c>
    </row>
    <row r="1375" spans="1:15">
      <c r="A1375" t="s">
        <v>4855</v>
      </c>
      <c r="B1375" t="s">
        <v>2140</v>
      </c>
      <c r="C1375">
        <v>1374</v>
      </c>
      <c r="D1375">
        <v>-1</v>
      </c>
      <c r="E1375">
        <v>0</v>
      </c>
      <c r="F1375">
        <v>0</v>
      </c>
      <c r="K1375" t="str">
        <f t="shared" si="21"/>
        <v>/index.php/Rast</v>
      </c>
      <c r="M1375" t="e">
        <f>VLOOKUP($B1375,'characters in chapter'!$A$5708:$B$10837,2,FALSE)</f>
        <v>#N/A</v>
      </c>
      <c r="N1375" t="e">
        <f>VLOOKUP($B1375,'characters in chapter'!$D$5708:$E$10837,2,FALSE)</f>
        <v>#N/A</v>
      </c>
      <c r="O1375">
        <f>COUNTIF('characters in chapter'!$A$5708:$A$10837,characters!B1375)</f>
        <v>0</v>
      </c>
    </row>
    <row r="1376" spans="1:15">
      <c r="A1376" t="s">
        <v>4856</v>
      </c>
      <c r="B1376" t="s">
        <v>2141</v>
      </c>
      <c r="C1376">
        <v>1375</v>
      </c>
      <c r="D1376">
        <v>201</v>
      </c>
      <c r="E1376">
        <v>1</v>
      </c>
      <c r="F1376">
        <v>201</v>
      </c>
      <c r="K1376" t="str">
        <f t="shared" si="21"/>
        <v>/index.php/Rat_Cook</v>
      </c>
      <c r="M1376">
        <f>VLOOKUP($B1376,'characters in chapter'!$A$5708:$B$10837,2,FALSE)</f>
        <v>201</v>
      </c>
      <c r="N1376">
        <f>VLOOKUP($B1376,'characters in chapter'!$D$5708:$E$10837,2,FALSE)</f>
        <v>201</v>
      </c>
      <c r="O1376">
        <f>COUNTIF('characters in chapter'!$A$5708:$A$10837,characters!B1376)</f>
        <v>1</v>
      </c>
    </row>
    <row r="1377" spans="1:15">
      <c r="A1377" t="s">
        <v>4857</v>
      </c>
      <c r="B1377" t="s">
        <v>4858</v>
      </c>
      <c r="C1377">
        <v>1376</v>
      </c>
      <c r="D1377">
        <v>142</v>
      </c>
      <c r="E1377">
        <v>7</v>
      </c>
      <c r="F1377">
        <v>306</v>
      </c>
      <c r="K1377" t="str">
        <f t="shared" si="21"/>
        <v>/index.php/Rattleshirt</v>
      </c>
      <c r="M1377">
        <f>VLOOKUP($B1377,'characters in chapter'!$A$5708:$B$10837,2,FALSE)</f>
        <v>142</v>
      </c>
      <c r="N1377">
        <f>VLOOKUP($B1377,'characters in chapter'!$D$5708:$E$10837,2,FALSE)</f>
        <v>333</v>
      </c>
      <c r="O1377">
        <f>COUNTIF('characters in chapter'!$A$5708:$A$10837,characters!B1377)</f>
        <v>8</v>
      </c>
    </row>
    <row r="1378" spans="1:15">
      <c r="A1378" t="s">
        <v>4859</v>
      </c>
      <c r="B1378" t="s">
        <v>2142</v>
      </c>
      <c r="C1378">
        <v>1377</v>
      </c>
      <c r="D1378">
        <v>167</v>
      </c>
      <c r="E1378">
        <v>1</v>
      </c>
      <c r="F1378">
        <v>167</v>
      </c>
      <c r="K1378" t="str">
        <f t="shared" si="21"/>
        <v>/index.php/Ravella_Swann</v>
      </c>
      <c r="M1378">
        <f>VLOOKUP($B1378,'characters in chapter'!$A$5708:$B$10837,2,FALSE)</f>
        <v>167</v>
      </c>
      <c r="N1378">
        <f>VLOOKUP($B1378,'characters in chapter'!$D$5708:$E$10837,2,FALSE)</f>
        <v>167</v>
      </c>
      <c r="O1378">
        <f>COUNTIF('characters in chapter'!$A$5708:$A$10837,characters!B1378)</f>
        <v>1</v>
      </c>
    </row>
    <row r="1379" spans="1:15">
      <c r="A1379" t="s">
        <v>4860</v>
      </c>
      <c r="B1379" t="s">
        <v>4861</v>
      </c>
      <c r="C1379">
        <v>1378</v>
      </c>
      <c r="D1379">
        <v>-1</v>
      </c>
      <c r="E1379">
        <v>0</v>
      </c>
      <c r="F1379">
        <v>0</v>
      </c>
      <c r="K1379" t="str">
        <f t="shared" si="21"/>
        <v>/index.php/Rawney</v>
      </c>
      <c r="M1379" t="e">
        <f>VLOOKUP($B1379,'characters in chapter'!$A$5708:$B$10837,2,FALSE)</f>
        <v>#N/A</v>
      </c>
      <c r="N1379" t="e">
        <f>VLOOKUP($B1379,'characters in chapter'!$D$5708:$E$10837,2,FALSE)</f>
        <v>#N/A</v>
      </c>
      <c r="O1379">
        <f>COUNTIF('characters in chapter'!$A$5708:$A$10837,characters!B1379)</f>
        <v>0</v>
      </c>
    </row>
    <row r="1380" spans="1:15">
      <c r="A1380" t="s">
        <v>4862</v>
      </c>
      <c r="B1380" t="s">
        <v>2143</v>
      </c>
      <c r="C1380">
        <v>1379</v>
      </c>
      <c r="D1380">
        <v>-1</v>
      </c>
      <c r="E1380">
        <v>0</v>
      </c>
      <c r="F1380">
        <v>0</v>
      </c>
      <c r="K1380" t="str">
        <f t="shared" si="21"/>
        <v>/index.php/Raymar_Royce</v>
      </c>
      <c r="M1380" t="e">
        <f>VLOOKUP($B1380,'characters in chapter'!$A$5708:$B$10837,2,FALSE)</f>
        <v>#N/A</v>
      </c>
      <c r="N1380" t="e">
        <f>VLOOKUP($B1380,'characters in chapter'!$D$5708:$E$10837,2,FALSE)</f>
        <v>#N/A</v>
      </c>
      <c r="O1380">
        <f>COUNTIF('characters in chapter'!$A$5708:$A$10837,characters!B1380)</f>
        <v>0</v>
      </c>
    </row>
    <row r="1381" spans="1:15">
      <c r="A1381" t="s">
        <v>4863</v>
      </c>
      <c r="B1381" t="s">
        <v>2144</v>
      </c>
      <c r="C1381">
        <v>1380</v>
      </c>
      <c r="D1381">
        <v>-1</v>
      </c>
      <c r="E1381">
        <v>0</v>
      </c>
      <c r="F1381">
        <v>0</v>
      </c>
      <c r="K1381" t="str">
        <f t="shared" si="21"/>
        <v>/index.php/Raymond_Nayland</v>
      </c>
      <c r="M1381" t="e">
        <f>VLOOKUP($B1381,'characters in chapter'!$A$5708:$B$10837,2,FALSE)</f>
        <v>#N/A</v>
      </c>
      <c r="N1381" t="e">
        <f>VLOOKUP($B1381,'characters in chapter'!$D$5708:$E$10837,2,FALSE)</f>
        <v>#N/A</v>
      </c>
      <c r="O1381">
        <f>COUNTIF('characters in chapter'!$A$5708:$A$10837,characters!B1381)</f>
        <v>0</v>
      </c>
    </row>
    <row r="1382" spans="1:15">
      <c r="A1382" t="s">
        <v>4864</v>
      </c>
      <c r="B1382" t="s">
        <v>4865</v>
      </c>
      <c r="C1382">
        <v>1381</v>
      </c>
      <c r="D1382">
        <v>-1</v>
      </c>
      <c r="E1382">
        <v>0</v>
      </c>
      <c r="F1382">
        <v>0</v>
      </c>
      <c r="K1382" t="str">
        <f t="shared" si="21"/>
        <v>/index.php/Raymun</v>
      </c>
      <c r="M1382">
        <f>VLOOKUP($B1382,'characters in chapter'!$A$5708:$B$10837,2,FALSE)</f>
        <v>333</v>
      </c>
      <c r="N1382">
        <f>VLOOKUP($B1382,'characters in chapter'!$D$5708:$E$10837,2,FALSE)</f>
        <v>333</v>
      </c>
      <c r="O1382">
        <f>COUNTIF('characters in chapter'!$A$5708:$A$10837,characters!B1382)</f>
        <v>1</v>
      </c>
    </row>
    <row r="1383" spans="1:15">
      <c r="A1383" t="s">
        <v>4866</v>
      </c>
      <c r="B1383" t="s">
        <v>2145</v>
      </c>
      <c r="C1383">
        <v>1382</v>
      </c>
      <c r="D1383">
        <v>16</v>
      </c>
      <c r="E1383">
        <v>3</v>
      </c>
      <c r="F1383">
        <v>55</v>
      </c>
      <c r="K1383" t="str">
        <f t="shared" si="21"/>
        <v>/index.php/Raymun_Darry</v>
      </c>
      <c r="M1383">
        <f>VLOOKUP($B1383,'characters in chapter'!$A$5708:$B$10837,2,FALSE)</f>
        <v>16</v>
      </c>
      <c r="N1383">
        <f>VLOOKUP($B1383,'characters in chapter'!$D$5708:$E$10837,2,FALSE)</f>
        <v>55</v>
      </c>
      <c r="O1383">
        <f>COUNTIF('characters in chapter'!$A$5708:$A$10837,characters!B1383)</f>
        <v>3</v>
      </c>
    </row>
    <row r="1384" spans="1:15">
      <c r="A1384" t="s">
        <v>4867</v>
      </c>
      <c r="B1384" t="s">
        <v>2146</v>
      </c>
      <c r="C1384">
        <v>1383</v>
      </c>
      <c r="D1384">
        <v>-1</v>
      </c>
      <c r="E1384">
        <v>0</v>
      </c>
      <c r="F1384">
        <v>0</v>
      </c>
      <c r="K1384" t="str">
        <f t="shared" si="21"/>
        <v>/index.php/Raymun_Fossoway</v>
      </c>
      <c r="M1384" t="e">
        <f>VLOOKUP($B1384,'characters in chapter'!$A$5708:$B$10837,2,FALSE)</f>
        <v>#N/A</v>
      </c>
      <c r="N1384" t="e">
        <f>VLOOKUP($B1384,'characters in chapter'!$D$5708:$E$10837,2,FALSE)</f>
        <v>#N/A</v>
      </c>
      <c r="O1384">
        <f>COUNTIF('characters in chapter'!$A$5708:$A$10837,characters!B1384)</f>
        <v>0</v>
      </c>
    </row>
    <row r="1385" spans="1:15">
      <c r="A1385" t="s">
        <v>4868</v>
      </c>
      <c r="B1385" t="s">
        <v>2147</v>
      </c>
      <c r="C1385">
        <v>1384</v>
      </c>
      <c r="D1385">
        <v>-1</v>
      </c>
      <c r="E1385">
        <v>0</v>
      </c>
      <c r="F1385">
        <v>0</v>
      </c>
      <c r="K1385" t="str">
        <f t="shared" si="21"/>
        <v>/index.php/Raymund_Frey</v>
      </c>
      <c r="M1385">
        <f>VLOOKUP($B1385,'characters in chapter'!$A$5708:$B$10837,2,FALSE)</f>
        <v>196</v>
      </c>
      <c r="N1385">
        <f>VLOOKUP($B1385,'characters in chapter'!$D$5708:$E$10837,2,FALSE)</f>
        <v>196</v>
      </c>
      <c r="O1385">
        <f>COUNTIF('characters in chapter'!$A$5708:$A$10837,characters!B1385)</f>
        <v>1</v>
      </c>
    </row>
    <row r="1386" spans="1:15">
      <c r="A1386" t="s">
        <v>4869</v>
      </c>
      <c r="B1386" t="s">
        <v>2148</v>
      </c>
      <c r="C1386">
        <v>1385</v>
      </c>
      <c r="D1386">
        <v>-1</v>
      </c>
      <c r="E1386">
        <v>0</v>
      </c>
      <c r="F1386">
        <v>0</v>
      </c>
      <c r="K1386" t="str">
        <f t="shared" si="21"/>
        <v>/index.php/Raymund_Tyrell</v>
      </c>
      <c r="M1386" t="e">
        <f>VLOOKUP($B1386,'characters in chapter'!$A$5708:$B$10837,2,FALSE)</f>
        <v>#N/A</v>
      </c>
      <c r="N1386" t="e">
        <f>VLOOKUP($B1386,'characters in chapter'!$D$5708:$E$10837,2,FALSE)</f>
        <v>#N/A</v>
      </c>
      <c r="O1386">
        <f>COUNTIF('characters in chapter'!$A$5708:$A$10837,characters!B1386)</f>
        <v>0</v>
      </c>
    </row>
    <row r="1387" spans="1:15">
      <c r="A1387" t="s">
        <v>4870</v>
      </c>
      <c r="B1387" t="s">
        <v>2149</v>
      </c>
      <c r="C1387">
        <v>1386</v>
      </c>
      <c r="D1387">
        <v>190</v>
      </c>
      <c r="E1387">
        <v>2</v>
      </c>
      <c r="F1387">
        <v>272</v>
      </c>
      <c r="K1387" t="str">
        <f t="shared" si="21"/>
        <v>/index.php/Raynald_Westerling</v>
      </c>
      <c r="M1387">
        <f>VLOOKUP($B1387,'characters in chapter'!$A$5708:$B$10837,2,FALSE)</f>
        <v>190</v>
      </c>
      <c r="N1387">
        <f>VLOOKUP($B1387,'characters in chapter'!$D$5708:$E$10837,2,FALSE)</f>
        <v>272</v>
      </c>
      <c r="O1387">
        <f>COUNTIF('characters in chapter'!$A$5708:$A$10837,characters!B1387)</f>
        <v>3</v>
      </c>
    </row>
    <row r="1388" spans="1:15">
      <c r="A1388" t="s">
        <v>4871</v>
      </c>
      <c r="B1388" t="s">
        <v>4872</v>
      </c>
      <c r="C1388">
        <v>1387</v>
      </c>
      <c r="D1388">
        <v>256</v>
      </c>
      <c r="E1388">
        <v>2</v>
      </c>
      <c r="F1388">
        <v>264</v>
      </c>
      <c r="K1388" t="str">
        <f t="shared" si="21"/>
        <v>/index.php/Raynard</v>
      </c>
      <c r="M1388">
        <f>VLOOKUP($B1388,'characters in chapter'!$A$5708:$B$10837,2,FALSE)</f>
        <v>256</v>
      </c>
      <c r="N1388">
        <f>VLOOKUP($B1388,'characters in chapter'!$D$5708:$E$10837,2,FALSE)</f>
        <v>264</v>
      </c>
      <c r="O1388">
        <f>COUNTIF('characters in chapter'!$A$5708:$A$10837,characters!B1388)</f>
        <v>2</v>
      </c>
    </row>
    <row r="1389" spans="1:15">
      <c r="A1389" t="s">
        <v>4873</v>
      </c>
      <c r="B1389" t="s">
        <v>2150</v>
      </c>
      <c r="C1389">
        <v>1388</v>
      </c>
      <c r="D1389">
        <v>-1</v>
      </c>
      <c r="E1389">
        <v>0</v>
      </c>
      <c r="F1389">
        <v>0</v>
      </c>
      <c r="K1389" t="str">
        <f t="shared" si="21"/>
        <v>/index.php/Raynard_Ruttiger</v>
      </c>
      <c r="M1389" t="e">
        <f>VLOOKUP($B1389,'characters in chapter'!$A$5708:$B$10837,2,FALSE)</f>
        <v>#N/A</v>
      </c>
      <c r="N1389" t="e">
        <f>VLOOKUP($B1389,'characters in chapter'!$D$5708:$E$10837,2,FALSE)</f>
        <v>#N/A</v>
      </c>
      <c r="O1389">
        <f>COUNTIF('characters in chapter'!$A$5708:$A$10837,characters!B1389)</f>
        <v>0</v>
      </c>
    </row>
    <row r="1390" spans="1:15">
      <c r="A1390" t="s">
        <v>4874</v>
      </c>
      <c r="B1390" t="s">
        <v>2151</v>
      </c>
      <c r="C1390">
        <v>1389</v>
      </c>
      <c r="D1390">
        <v>246</v>
      </c>
      <c r="E1390">
        <v>1</v>
      </c>
      <c r="F1390">
        <v>246</v>
      </c>
      <c r="K1390" t="str">
        <f t="shared" si="21"/>
        <v>/index.php/Red_Oarsman</v>
      </c>
      <c r="M1390">
        <f>VLOOKUP($B1390,'characters in chapter'!$A$5708:$B$10837,2,FALSE)</f>
        <v>246</v>
      </c>
      <c r="N1390">
        <f>VLOOKUP($B1390,'characters in chapter'!$D$5708:$E$10837,2,FALSE)</f>
        <v>246</v>
      </c>
      <c r="O1390">
        <f>COUNTIF('characters in chapter'!$A$5708:$A$10837,characters!B1390)</f>
        <v>1</v>
      </c>
    </row>
    <row r="1391" spans="1:15">
      <c r="A1391" t="s">
        <v>5469</v>
      </c>
      <c r="B1391" t="s">
        <v>5470</v>
      </c>
      <c r="C1391">
        <v>1390</v>
      </c>
      <c r="D1391">
        <v>-1</v>
      </c>
      <c r="E1391">
        <v>0</v>
      </c>
      <c r="F1391">
        <v>0</v>
      </c>
      <c r="K1391" t="str">
        <f t="shared" si="21"/>
        <v>/index.php/Red_Walder_Frey</v>
      </c>
      <c r="M1391" t="e">
        <f>VLOOKUP($B1391,'characters in chapter'!$A$5708:$B$10837,2,FALSE)</f>
        <v>#N/A</v>
      </c>
      <c r="N1391" t="e">
        <f>VLOOKUP($B1391,'characters in chapter'!$D$5708:$E$10837,2,FALSE)</f>
        <v>#N/A</v>
      </c>
      <c r="O1391">
        <f>COUNTIF('characters in chapter'!$A$5708:$A$10837,characters!B1391)</f>
        <v>0</v>
      </c>
    </row>
    <row r="1392" spans="1:15">
      <c r="A1392" t="s">
        <v>4875</v>
      </c>
      <c r="B1392" t="s">
        <v>2152</v>
      </c>
      <c r="C1392">
        <v>1391</v>
      </c>
      <c r="D1392">
        <v>-1</v>
      </c>
      <c r="E1392">
        <v>0</v>
      </c>
      <c r="F1392">
        <v>0</v>
      </c>
      <c r="K1392" t="str">
        <f t="shared" si="21"/>
        <v>/index.php/Redtusk</v>
      </c>
      <c r="M1392" t="e">
        <f>VLOOKUP($B1392,'characters in chapter'!$A$5708:$B$10837,2,FALSE)</f>
        <v>#N/A</v>
      </c>
      <c r="N1392" t="e">
        <f>VLOOKUP($B1392,'characters in chapter'!$D$5708:$E$10837,2,FALSE)</f>
        <v>#N/A</v>
      </c>
      <c r="O1392">
        <f>COUNTIF('characters in chapter'!$A$5708:$A$10837,characters!B1392)</f>
        <v>0</v>
      </c>
    </row>
    <row r="1393" spans="1:15">
      <c r="A1393" t="s">
        <v>4876</v>
      </c>
      <c r="B1393" t="s">
        <v>2153</v>
      </c>
      <c r="C1393">
        <v>1392</v>
      </c>
      <c r="D1393">
        <v>80</v>
      </c>
      <c r="E1393">
        <v>1</v>
      </c>
      <c r="F1393">
        <v>80</v>
      </c>
      <c r="K1393" t="str">
        <f t="shared" si="21"/>
        <v>/index.php/Redwyn</v>
      </c>
      <c r="M1393">
        <f>VLOOKUP($B1393,'characters in chapter'!$A$5708:$B$10837,2,FALSE)</f>
        <v>80</v>
      </c>
      <c r="N1393">
        <f>VLOOKUP($B1393,'characters in chapter'!$D$5708:$E$10837,2,FALSE)</f>
        <v>80</v>
      </c>
      <c r="O1393">
        <f>COUNTIF('characters in chapter'!$A$5708:$A$10837,characters!B1393)</f>
        <v>1</v>
      </c>
    </row>
    <row r="1394" spans="1:15">
      <c r="A1394" t="s">
        <v>4877</v>
      </c>
      <c r="B1394" t="s">
        <v>4878</v>
      </c>
      <c r="C1394">
        <v>1393</v>
      </c>
      <c r="D1394">
        <v>90</v>
      </c>
      <c r="E1394">
        <v>7</v>
      </c>
      <c r="F1394">
        <v>307</v>
      </c>
      <c r="K1394" t="str">
        <f t="shared" si="21"/>
        <v>/index.php/Reek</v>
      </c>
      <c r="M1394">
        <f>VLOOKUP($B1394,'characters in chapter'!$A$5708:$B$10837,2,FALSE)</f>
        <v>90</v>
      </c>
      <c r="N1394">
        <f>VLOOKUP($B1394,'characters in chapter'!$D$5708:$E$10837,2,FALSE)</f>
        <v>307</v>
      </c>
      <c r="O1394">
        <f>COUNTIF('characters in chapter'!$A$5708:$A$10837,characters!B1394)</f>
        <v>7</v>
      </c>
    </row>
    <row r="1395" spans="1:15">
      <c r="A1395" t="s">
        <v>4879</v>
      </c>
      <c r="B1395" t="s">
        <v>2154</v>
      </c>
      <c r="C1395">
        <v>1394</v>
      </c>
      <c r="D1395">
        <v>-1</v>
      </c>
      <c r="E1395">
        <v>0</v>
      </c>
      <c r="F1395">
        <v>0</v>
      </c>
      <c r="K1395" t="str">
        <f t="shared" si="21"/>
        <v>/index.php/Regenard_Estren</v>
      </c>
      <c r="M1395" t="e">
        <f>VLOOKUP($B1395,'characters in chapter'!$A$5708:$B$10837,2,FALSE)</f>
        <v>#N/A</v>
      </c>
      <c r="N1395" t="e">
        <f>VLOOKUP($B1395,'characters in chapter'!$D$5708:$E$10837,2,FALSE)</f>
        <v>#N/A</v>
      </c>
      <c r="O1395">
        <f>COUNTIF('characters in chapter'!$A$5708:$A$10837,characters!B1395)</f>
        <v>0</v>
      </c>
    </row>
    <row r="1396" spans="1:15">
      <c r="A1396" t="s">
        <v>4880</v>
      </c>
      <c r="B1396" t="s">
        <v>4881</v>
      </c>
      <c r="C1396">
        <v>1395</v>
      </c>
      <c r="D1396">
        <v>-1</v>
      </c>
      <c r="E1396">
        <v>0</v>
      </c>
      <c r="F1396">
        <v>0</v>
      </c>
      <c r="K1396" t="str">
        <f t="shared" si="21"/>
        <v>/index.php/Renfred_Rykker</v>
      </c>
      <c r="M1396" t="e">
        <f>VLOOKUP($B1396,'characters in chapter'!$A$5708:$B$10837,2,FALSE)</f>
        <v>#N/A</v>
      </c>
      <c r="N1396" t="e">
        <f>VLOOKUP($B1396,'characters in chapter'!$D$5708:$E$10837,2,FALSE)</f>
        <v>#N/A</v>
      </c>
      <c r="O1396">
        <f>COUNTIF('characters in chapter'!$A$5708:$A$10837,characters!B1396)</f>
        <v>0</v>
      </c>
    </row>
    <row r="1397" spans="1:15">
      <c r="A1397" t="s">
        <v>4882</v>
      </c>
      <c r="B1397" t="s">
        <v>4883</v>
      </c>
      <c r="C1397">
        <v>1396</v>
      </c>
      <c r="D1397">
        <v>8</v>
      </c>
      <c r="E1397">
        <v>41</v>
      </c>
      <c r="F1397">
        <v>340</v>
      </c>
      <c r="H1397" t="s">
        <v>14143</v>
      </c>
      <c r="K1397" t="str">
        <f t="shared" si="21"/>
        <v>/index.php/Renly_Baratheon</v>
      </c>
      <c r="M1397">
        <f>VLOOKUP($B1397,'characters in chapter'!$A$5708:$B$10837,2,FALSE)</f>
        <v>8</v>
      </c>
      <c r="N1397">
        <f>VLOOKUP($B1397,'characters in chapter'!$D$5708:$E$10837,2,FALSE)</f>
        <v>340</v>
      </c>
      <c r="O1397">
        <f>COUNTIF('characters in chapter'!$A$5708:$A$10837,characters!B1397)</f>
        <v>43</v>
      </c>
    </row>
    <row r="1398" spans="1:15">
      <c r="A1398" t="s">
        <v>4884</v>
      </c>
      <c r="B1398" t="s">
        <v>2155</v>
      </c>
      <c r="C1398">
        <v>1397</v>
      </c>
      <c r="D1398">
        <v>-1</v>
      </c>
      <c r="E1398">
        <v>0</v>
      </c>
      <c r="F1398">
        <v>0</v>
      </c>
      <c r="K1398" t="str">
        <f t="shared" si="21"/>
        <v>/index.php/Renly_Norcross</v>
      </c>
      <c r="M1398" t="e">
        <f>VLOOKUP($B1398,'characters in chapter'!$A$5708:$B$10837,2,FALSE)</f>
        <v>#N/A</v>
      </c>
      <c r="N1398" t="e">
        <f>VLOOKUP($B1398,'characters in chapter'!$D$5708:$E$10837,2,FALSE)</f>
        <v>#N/A</v>
      </c>
      <c r="O1398">
        <f>COUNTIF('characters in chapter'!$A$5708:$A$10837,characters!B1398)</f>
        <v>0</v>
      </c>
    </row>
    <row r="1399" spans="1:15">
      <c r="A1399" t="s">
        <v>4885</v>
      </c>
      <c r="B1399" t="s">
        <v>2156</v>
      </c>
      <c r="C1399">
        <v>1398</v>
      </c>
      <c r="D1399">
        <v>-1</v>
      </c>
      <c r="E1399">
        <v>0</v>
      </c>
      <c r="F1399">
        <v>0</v>
      </c>
      <c r="K1399" t="str">
        <f t="shared" si="21"/>
        <v>/index.php/Rennifer_Longwaters</v>
      </c>
      <c r="M1399" t="e">
        <f>VLOOKUP($B1399,'characters in chapter'!$A$5708:$B$10837,2,FALSE)</f>
        <v>#N/A</v>
      </c>
      <c r="N1399" t="e">
        <f>VLOOKUP($B1399,'characters in chapter'!$D$5708:$E$10837,2,FALSE)</f>
        <v>#N/A</v>
      </c>
      <c r="O1399">
        <f>COUNTIF('characters in chapter'!$A$5708:$A$10837,characters!B1399)</f>
        <v>0</v>
      </c>
    </row>
    <row r="1400" spans="1:15">
      <c r="A1400" t="s">
        <v>4886</v>
      </c>
      <c r="B1400" t="s">
        <v>4887</v>
      </c>
      <c r="C1400">
        <v>1399</v>
      </c>
      <c r="D1400">
        <v>-1</v>
      </c>
      <c r="E1400">
        <v>0</v>
      </c>
      <c r="F1400">
        <v>0</v>
      </c>
      <c r="K1400" t="str">
        <f t="shared" si="21"/>
        <v>/index.php/Reynard_Webber</v>
      </c>
      <c r="M1400" t="e">
        <f>VLOOKUP($B1400,'characters in chapter'!$A$5708:$B$10837,2,FALSE)</f>
        <v>#N/A</v>
      </c>
      <c r="N1400" t="e">
        <f>VLOOKUP($B1400,'characters in chapter'!$D$5708:$E$10837,2,FALSE)</f>
        <v>#N/A</v>
      </c>
      <c r="O1400">
        <f>COUNTIF('characters in chapter'!$A$5708:$A$10837,characters!B1400)</f>
        <v>0</v>
      </c>
    </row>
    <row r="1401" spans="1:15">
      <c r="A1401" t="s">
        <v>4888</v>
      </c>
      <c r="B1401" t="s">
        <v>2157</v>
      </c>
      <c r="C1401">
        <v>1400</v>
      </c>
      <c r="D1401">
        <v>-1</v>
      </c>
      <c r="E1401">
        <v>0</v>
      </c>
      <c r="F1401">
        <v>0</v>
      </c>
      <c r="K1401" t="str">
        <f t="shared" si="21"/>
        <v>/index.php/Reysen</v>
      </c>
      <c r="M1401" t="e">
        <f>VLOOKUP($B1401,'characters in chapter'!$A$5708:$B$10837,2,FALSE)</f>
        <v>#N/A</v>
      </c>
      <c r="N1401" t="e">
        <f>VLOOKUP($B1401,'characters in chapter'!$D$5708:$E$10837,2,FALSE)</f>
        <v>#N/A</v>
      </c>
      <c r="O1401">
        <f>COUNTIF('characters in chapter'!$A$5708:$A$10837,characters!B1401)</f>
        <v>0</v>
      </c>
    </row>
    <row r="1402" spans="1:15">
      <c r="A1402" t="s">
        <v>4889</v>
      </c>
      <c r="B1402" t="s">
        <v>4890</v>
      </c>
      <c r="C1402">
        <v>1401</v>
      </c>
      <c r="D1402">
        <v>277</v>
      </c>
      <c r="E1402">
        <v>4</v>
      </c>
      <c r="F1402">
        <v>334</v>
      </c>
      <c r="K1402" t="str">
        <f t="shared" si="21"/>
        <v>/index.php/Reznak_mo_Reznak</v>
      </c>
      <c r="M1402">
        <f>VLOOKUP($B1402,'characters in chapter'!$A$5708:$B$10837,2,FALSE)</f>
        <v>277</v>
      </c>
      <c r="N1402">
        <f>VLOOKUP($B1402,'characters in chapter'!$D$5708:$E$10837,2,FALSE)</f>
        <v>346</v>
      </c>
      <c r="O1402">
        <f>COUNTIF('characters in chapter'!$A$5708:$A$10837,characters!B1402)</f>
        <v>8</v>
      </c>
    </row>
    <row r="1403" spans="1:15">
      <c r="A1403" t="s">
        <v>4891</v>
      </c>
      <c r="B1403" t="s">
        <v>4892</v>
      </c>
      <c r="C1403">
        <v>1402</v>
      </c>
      <c r="D1403">
        <v>-1</v>
      </c>
      <c r="E1403">
        <v>0</v>
      </c>
      <c r="F1403">
        <v>0</v>
      </c>
      <c r="K1403" t="str">
        <f t="shared" si="21"/>
        <v>/index.php/Rhae_Targaryen</v>
      </c>
      <c r="M1403" t="e">
        <f>VLOOKUP($B1403,'characters in chapter'!$A$5708:$B$10837,2,FALSE)</f>
        <v>#N/A</v>
      </c>
      <c r="N1403" t="e">
        <f>VLOOKUP($B1403,'characters in chapter'!$D$5708:$E$10837,2,FALSE)</f>
        <v>#N/A</v>
      </c>
      <c r="O1403">
        <f>COUNTIF('characters in chapter'!$A$5708:$A$10837,characters!B1403)</f>
        <v>0</v>
      </c>
    </row>
    <row r="1404" spans="1:15">
      <c r="A1404" t="s">
        <v>4893</v>
      </c>
      <c r="B1404" t="s">
        <v>2158</v>
      </c>
      <c r="C1404">
        <v>1403</v>
      </c>
      <c r="D1404">
        <v>294</v>
      </c>
      <c r="E1404">
        <v>3</v>
      </c>
      <c r="F1404">
        <v>321</v>
      </c>
      <c r="K1404" t="str">
        <f t="shared" si="21"/>
        <v>/index.php/Rhaegar_Frey</v>
      </c>
      <c r="M1404">
        <f>VLOOKUP($B1404,'characters in chapter'!$A$5708:$B$10837,2,FALSE)</f>
        <v>294</v>
      </c>
      <c r="N1404">
        <f>VLOOKUP($B1404,'characters in chapter'!$D$5708:$E$10837,2,FALSE)</f>
        <v>321</v>
      </c>
      <c r="O1404">
        <f>COUNTIF('characters in chapter'!$A$5708:$A$10837,characters!B1404)</f>
        <v>3</v>
      </c>
    </row>
    <row r="1405" spans="1:15">
      <c r="A1405" t="s">
        <v>4894</v>
      </c>
      <c r="B1405" t="s">
        <v>4895</v>
      </c>
      <c r="C1405">
        <v>1404</v>
      </c>
      <c r="D1405">
        <v>3</v>
      </c>
      <c r="E1405">
        <v>36</v>
      </c>
      <c r="F1405">
        <v>347</v>
      </c>
      <c r="G1405" t="s">
        <v>14140</v>
      </c>
      <c r="H1405" t="s">
        <v>12286</v>
      </c>
      <c r="K1405" t="str">
        <f t="shared" si="21"/>
        <v>/index.php/Rhaegar_Targaryen</v>
      </c>
      <c r="M1405">
        <f>VLOOKUP($B1405,'characters in chapter'!$A$5708:$B$10837,2,FALSE)</f>
        <v>3</v>
      </c>
      <c r="N1405">
        <f>VLOOKUP($B1405,'characters in chapter'!$D$5708:$E$10837,2,FALSE)</f>
        <v>347</v>
      </c>
      <c r="O1405">
        <f>COUNTIF('characters in chapter'!$A$5708:$A$10837,characters!B1405)</f>
        <v>38</v>
      </c>
    </row>
    <row r="1406" spans="1:15">
      <c r="A1406" t="s">
        <v>4896</v>
      </c>
      <c r="B1406" t="s">
        <v>2159</v>
      </c>
      <c r="C1406">
        <v>1405</v>
      </c>
      <c r="D1406">
        <v>-1</v>
      </c>
      <c r="E1406">
        <v>0</v>
      </c>
      <c r="F1406">
        <v>0</v>
      </c>
      <c r="K1406" t="str">
        <f t="shared" si="21"/>
        <v>/index.php/Rhaegel_Targaryen</v>
      </c>
      <c r="M1406" t="e">
        <f>VLOOKUP($B1406,'characters in chapter'!$A$5708:$B$10837,2,FALSE)</f>
        <v>#N/A</v>
      </c>
      <c r="N1406" t="e">
        <f>VLOOKUP($B1406,'characters in chapter'!$D$5708:$E$10837,2,FALSE)</f>
        <v>#N/A</v>
      </c>
      <c r="O1406">
        <f>COUNTIF('characters in chapter'!$A$5708:$A$10837,characters!B1406)</f>
        <v>0</v>
      </c>
    </row>
    <row r="1407" spans="1:15">
      <c r="A1407" t="s">
        <v>4897</v>
      </c>
      <c r="B1407" t="s">
        <v>4898</v>
      </c>
      <c r="C1407">
        <v>1406</v>
      </c>
      <c r="D1407">
        <v>46</v>
      </c>
      <c r="E1407">
        <v>4</v>
      </c>
      <c r="F1407">
        <v>122</v>
      </c>
      <c r="K1407" t="str">
        <f t="shared" si="21"/>
        <v>/index.php/Rhaego</v>
      </c>
      <c r="M1407">
        <f>VLOOKUP($B1407,'characters in chapter'!$A$5708:$B$10837,2,FALSE)</f>
        <v>46</v>
      </c>
      <c r="N1407">
        <f>VLOOKUP($B1407,'characters in chapter'!$D$5708:$E$10837,2,FALSE)</f>
        <v>346</v>
      </c>
      <c r="O1407">
        <f>COUNTIF('characters in chapter'!$A$5708:$A$10837,characters!B1407)</f>
        <v>5</v>
      </c>
    </row>
    <row r="1408" spans="1:15">
      <c r="A1408" t="s">
        <v>4899</v>
      </c>
      <c r="B1408" t="s">
        <v>2160</v>
      </c>
      <c r="C1408">
        <v>1407</v>
      </c>
      <c r="D1408">
        <v>3</v>
      </c>
      <c r="E1408">
        <v>4</v>
      </c>
      <c r="F1408">
        <v>244</v>
      </c>
      <c r="G1408" t="s">
        <v>14140</v>
      </c>
      <c r="H1408" t="s">
        <v>12286</v>
      </c>
      <c r="K1408" t="str">
        <f t="shared" si="21"/>
        <v>/index.php/Rhaella_Targaryen</v>
      </c>
      <c r="M1408">
        <f>VLOOKUP($B1408,'characters in chapter'!$A$5708:$B$10837,2,FALSE)</f>
        <v>3</v>
      </c>
      <c r="N1408">
        <f>VLOOKUP($B1408,'characters in chapter'!$D$5708:$E$10837,2,FALSE)</f>
        <v>244</v>
      </c>
      <c r="O1408">
        <f>COUNTIF('characters in chapter'!$A$5708:$A$10837,characters!B1408)</f>
        <v>4</v>
      </c>
    </row>
    <row r="1409" spans="1:15">
      <c r="A1409" t="s">
        <v>4900</v>
      </c>
      <c r="B1409" t="s">
        <v>4901</v>
      </c>
      <c r="C1409">
        <v>1408</v>
      </c>
      <c r="D1409">
        <v>263</v>
      </c>
      <c r="E1409">
        <v>1</v>
      </c>
      <c r="F1409">
        <v>263</v>
      </c>
      <c r="G1409" t="s">
        <v>14140</v>
      </c>
      <c r="H1409" t="s">
        <v>12286</v>
      </c>
      <c r="K1409" t="str">
        <f t="shared" si="21"/>
        <v>/index.php/Rhaelle_Targaryen</v>
      </c>
      <c r="M1409">
        <f>VLOOKUP($B1409,'characters in chapter'!$A$5708:$B$10837,2,FALSE)</f>
        <v>263</v>
      </c>
      <c r="N1409">
        <f>VLOOKUP($B1409,'characters in chapter'!$D$5708:$E$10837,2,FALSE)</f>
        <v>263</v>
      </c>
      <c r="O1409">
        <f>COUNTIF('characters in chapter'!$A$5708:$A$10837,characters!B1409)</f>
        <v>1</v>
      </c>
    </row>
    <row r="1410" spans="1:15">
      <c r="A1410" t="s">
        <v>4902</v>
      </c>
      <c r="B1410" t="s">
        <v>2161</v>
      </c>
      <c r="C1410">
        <v>1409</v>
      </c>
      <c r="D1410">
        <v>-1</v>
      </c>
      <c r="E1410">
        <v>0</v>
      </c>
      <c r="F1410">
        <v>0</v>
      </c>
      <c r="G1410" t="s">
        <v>14140</v>
      </c>
      <c r="H1410" t="s">
        <v>12286</v>
      </c>
      <c r="K1410" t="str">
        <f t="shared" ref="K1410:K1473" si="22">A1410</f>
        <v>/index.php/Rhaena_Targaryen</v>
      </c>
      <c r="M1410" t="e">
        <f>VLOOKUP($B1410,'characters in chapter'!$A$5708:$B$10837,2,FALSE)</f>
        <v>#N/A</v>
      </c>
      <c r="N1410" t="e">
        <f>VLOOKUP($B1410,'characters in chapter'!$D$5708:$E$10837,2,FALSE)</f>
        <v>#N/A</v>
      </c>
      <c r="O1410">
        <f>COUNTIF('characters in chapter'!$A$5708:$A$10837,characters!B1410)</f>
        <v>0</v>
      </c>
    </row>
    <row r="1411" spans="1:15">
      <c r="A1411" t="s">
        <v>4903</v>
      </c>
      <c r="B1411" t="s">
        <v>4904</v>
      </c>
      <c r="C1411">
        <v>1411</v>
      </c>
      <c r="D1411">
        <v>18</v>
      </c>
      <c r="E1411">
        <v>4</v>
      </c>
      <c r="F1411">
        <v>230</v>
      </c>
      <c r="G1411" t="s">
        <v>14140</v>
      </c>
      <c r="K1411" t="str">
        <f t="shared" si="22"/>
        <v>/index.php/Rhaenys_Targaryen</v>
      </c>
      <c r="M1411">
        <f>VLOOKUP($B1411,'characters in chapter'!$A$5708:$B$10837,2,FALSE)</f>
        <v>18</v>
      </c>
      <c r="N1411">
        <f>VLOOKUP($B1411,'characters in chapter'!$D$5708:$E$10837,2,FALSE)</f>
        <v>342</v>
      </c>
      <c r="O1411">
        <f>COUNTIF('characters in chapter'!$A$5708:$A$10837,characters!B1411)</f>
        <v>8</v>
      </c>
    </row>
    <row r="1412" spans="1:15">
      <c r="A1412" t="s">
        <v>4907</v>
      </c>
      <c r="B1412" t="s">
        <v>2162</v>
      </c>
      <c r="C1412">
        <v>1412</v>
      </c>
      <c r="D1412">
        <v>-1</v>
      </c>
      <c r="E1412">
        <v>0</v>
      </c>
      <c r="F1412">
        <v>0</v>
      </c>
      <c r="K1412" t="str">
        <f t="shared" si="22"/>
        <v>/index.php/Rhea_Florent</v>
      </c>
      <c r="M1412" t="e">
        <f>VLOOKUP($B1412,'characters in chapter'!$A$5708:$B$10837,2,FALSE)</f>
        <v>#N/A</v>
      </c>
      <c r="N1412" t="e">
        <f>VLOOKUP($B1412,'characters in chapter'!$D$5708:$E$10837,2,FALSE)</f>
        <v>#N/A</v>
      </c>
      <c r="O1412">
        <f>COUNTIF('characters in chapter'!$A$5708:$A$10837,characters!B1412)</f>
        <v>0</v>
      </c>
    </row>
    <row r="1413" spans="1:15">
      <c r="A1413" t="s">
        <v>4908</v>
      </c>
      <c r="B1413" t="s">
        <v>2163</v>
      </c>
      <c r="C1413">
        <v>1413</v>
      </c>
      <c r="D1413">
        <v>-1</v>
      </c>
      <c r="E1413">
        <v>0</v>
      </c>
      <c r="F1413">
        <v>0</v>
      </c>
      <c r="K1413" t="str">
        <f t="shared" si="22"/>
        <v>/index.php/Rhialta_Vance</v>
      </c>
      <c r="M1413" t="e">
        <f>VLOOKUP($B1413,'characters in chapter'!$A$5708:$B$10837,2,FALSE)</f>
        <v>#N/A</v>
      </c>
      <c r="N1413" t="e">
        <f>VLOOKUP($B1413,'characters in chapter'!$D$5708:$E$10837,2,FALSE)</f>
        <v>#N/A</v>
      </c>
      <c r="O1413">
        <f>COUNTIF('characters in chapter'!$A$5708:$A$10837,characters!B1413)</f>
        <v>0</v>
      </c>
    </row>
    <row r="1414" spans="1:15">
      <c r="A1414" t="s">
        <v>4909</v>
      </c>
      <c r="B1414" t="s">
        <v>2164</v>
      </c>
      <c r="C1414">
        <v>1414</v>
      </c>
      <c r="D1414">
        <v>3</v>
      </c>
      <c r="E1414">
        <v>1</v>
      </c>
      <c r="F1414">
        <v>3</v>
      </c>
      <c r="K1414" t="str">
        <f t="shared" si="22"/>
        <v>/index.php/Rhogoro</v>
      </c>
      <c r="M1414">
        <f>VLOOKUP($B1414,'characters in chapter'!$A$5708:$B$10837,2,FALSE)</f>
        <v>3</v>
      </c>
      <c r="N1414">
        <f>VLOOKUP($B1414,'characters in chapter'!$D$5708:$E$10837,2,FALSE)</f>
        <v>3</v>
      </c>
      <c r="O1414">
        <f>COUNTIF('characters in chapter'!$A$5708:$A$10837,characters!B1414)</f>
        <v>1</v>
      </c>
    </row>
    <row r="1415" spans="1:15">
      <c r="A1415" t="s">
        <v>4910</v>
      </c>
      <c r="B1415" t="s">
        <v>4911</v>
      </c>
      <c r="C1415">
        <v>1415</v>
      </c>
      <c r="D1415">
        <v>-1</v>
      </c>
      <c r="E1415">
        <v>0</v>
      </c>
      <c r="F1415">
        <v>0</v>
      </c>
      <c r="K1415" t="str">
        <f t="shared" si="22"/>
        <v>/index.php/Rhonda_Rowan</v>
      </c>
      <c r="M1415" t="e">
        <f>VLOOKUP($B1415,'characters in chapter'!$A$5708:$B$10837,2,FALSE)</f>
        <v>#N/A</v>
      </c>
      <c r="N1415" t="e">
        <f>VLOOKUP($B1415,'characters in chapter'!$D$5708:$E$10837,2,FALSE)</f>
        <v>#N/A</v>
      </c>
      <c r="O1415">
        <f>COUNTIF('characters in chapter'!$A$5708:$A$10837,characters!B1415)</f>
        <v>0</v>
      </c>
    </row>
    <row r="1416" spans="1:15">
      <c r="A1416" t="s">
        <v>4912</v>
      </c>
      <c r="B1416" t="s">
        <v>2165</v>
      </c>
      <c r="C1416">
        <v>1416</v>
      </c>
      <c r="D1416">
        <v>230</v>
      </c>
      <c r="E1416">
        <v>1</v>
      </c>
      <c r="F1416">
        <v>230</v>
      </c>
      <c r="K1416" t="str">
        <f t="shared" si="22"/>
        <v>/index.php/Ricasso</v>
      </c>
      <c r="M1416">
        <f>VLOOKUP($B1416,'characters in chapter'!$A$5708:$B$10837,2,FALSE)</f>
        <v>230</v>
      </c>
      <c r="N1416">
        <f>VLOOKUP($B1416,'characters in chapter'!$D$5708:$E$10837,2,FALSE)</f>
        <v>313</v>
      </c>
      <c r="O1416">
        <f>COUNTIF('characters in chapter'!$A$5708:$A$10837,characters!B1416)</f>
        <v>2</v>
      </c>
    </row>
    <row r="1417" spans="1:15">
      <c r="A1417" t="s">
        <v>4913</v>
      </c>
      <c r="B1417" t="s">
        <v>2166</v>
      </c>
      <c r="C1417">
        <v>1417</v>
      </c>
      <c r="D1417">
        <v>-1</v>
      </c>
      <c r="E1417">
        <v>0</v>
      </c>
      <c r="F1417">
        <v>0</v>
      </c>
      <c r="K1417" t="str">
        <f t="shared" si="22"/>
        <v>/index.php/Richard_Farrow</v>
      </c>
      <c r="M1417" t="e">
        <f>VLOOKUP($B1417,'characters in chapter'!$A$5708:$B$10837,2,FALSE)</f>
        <v>#N/A</v>
      </c>
      <c r="N1417" t="e">
        <f>VLOOKUP($B1417,'characters in chapter'!$D$5708:$E$10837,2,FALSE)</f>
        <v>#N/A</v>
      </c>
      <c r="O1417">
        <f>COUNTIF('characters in chapter'!$A$5708:$A$10837,characters!B1417)</f>
        <v>0</v>
      </c>
    </row>
    <row r="1418" spans="1:15">
      <c r="A1418" t="s">
        <v>4914</v>
      </c>
      <c r="B1418" t="s">
        <v>4915</v>
      </c>
      <c r="C1418">
        <v>1418</v>
      </c>
      <c r="D1418">
        <v>282</v>
      </c>
      <c r="E1418">
        <v>2</v>
      </c>
      <c r="F1418">
        <v>337</v>
      </c>
      <c r="K1418" t="str">
        <f t="shared" si="22"/>
        <v>/index.php/Richard_Horpe</v>
      </c>
      <c r="M1418">
        <f>VLOOKUP($B1418,'characters in chapter'!$A$5708:$B$10837,2,FALSE)</f>
        <v>282</v>
      </c>
      <c r="N1418">
        <f>VLOOKUP($B1418,'characters in chapter'!$D$5708:$E$10837,2,FALSE)</f>
        <v>337</v>
      </c>
      <c r="O1418">
        <f>COUNTIF('characters in chapter'!$A$5708:$A$10837,characters!B1418)</f>
        <v>4</v>
      </c>
    </row>
    <row r="1419" spans="1:15">
      <c r="A1419" t="s">
        <v>4916</v>
      </c>
      <c r="B1419" t="s">
        <v>2167</v>
      </c>
      <c r="C1419">
        <v>1419</v>
      </c>
      <c r="D1419">
        <v>-1</v>
      </c>
      <c r="E1419">
        <v>0</v>
      </c>
      <c r="F1419">
        <v>0</v>
      </c>
      <c r="K1419" t="str">
        <f t="shared" si="22"/>
        <v>/index.php/Richard_Lonmouth</v>
      </c>
      <c r="M1419" t="e">
        <f>VLOOKUP($B1419,'characters in chapter'!$A$5708:$B$10837,2,FALSE)</f>
        <v>#N/A</v>
      </c>
      <c r="N1419" t="e">
        <f>VLOOKUP($B1419,'characters in chapter'!$D$5708:$E$10837,2,FALSE)</f>
        <v>#N/A</v>
      </c>
      <c r="O1419">
        <f>COUNTIF('characters in chapter'!$A$5708:$A$10837,characters!B1419)</f>
        <v>0</v>
      </c>
    </row>
    <row r="1420" spans="1:15">
      <c r="A1420" t="s">
        <v>4917</v>
      </c>
      <c r="B1420" t="s">
        <v>4918</v>
      </c>
      <c r="C1420">
        <v>1420</v>
      </c>
      <c r="D1420">
        <v>81</v>
      </c>
      <c r="E1420">
        <v>5</v>
      </c>
      <c r="F1420">
        <v>190</v>
      </c>
      <c r="K1420" t="str">
        <f t="shared" si="22"/>
        <v>/index.php/Rickard_Karstark</v>
      </c>
      <c r="M1420">
        <f>VLOOKUP($B1420,'characters in chapter'!$A$5708:$B$10837,2,FALSE)</f>
        <v>81</v>
      </c>
      <c r="N1420">
        <f>VLOOKUP($B1420,'characters in chapter'!$D$5708:$E$10837,2,FALSE)</f>
        <v>190</v>
      </c>
      <c r="O1420">
        <f>COUNTIF('characters in chapter'!$A$5708:$A$10837,characters!B1420)</f>
        <v>5</v>
      </c>
    </row>
    <row r="1421" spans="1:15">
      <c r="A1421" t="s">
        <v>4919</v>
      </c>
      <c r="B1421" t="s">
        <v>2168</v>
      </c>
      <c r="C1421">
        <v>1421</v>
      </c>
      <c r="D1421">
        <v>316</v>
      </c>
      <c r="E1421">
        <v>1</v>
      </c>
      <c r="F1421">
        <v>316</v>
      </c>
      <c r="K1421" t="str">
        <f t="shared" si="22"/>
        <v>/index.php/Rickard_Ryswell</v>
      </c>
      <c r="M1421">
        <f>VLOOKUP($B1421,'characters in chapter'!$A$5708:$B$10837,2,FALSE)</f>
        <v>316</v>
      </c>
      <c r="N1421">
        <f>VLOOKUP($B1421,'characters in chapter'!$D$5708:$E$10837,2,FALSE)</f>
        <v>321</v>
      </c>
      <c r="O1421">
        <f>COUNTIF('characters in chapter'!$A$5708:$A$10837,characters!B1421)</f>
        <v>2</v>
      </c>
    </row>
    <row r="1422" spans="1:15">
      <c r="A1422" t="s">
        <v>4922</v>
      </c>
      <c r="B1422" t="s">
        <v>4923</v>
      </c>
      <c r="C1422">
        <v>1422</v>
      </c>
      <c r="D1422">
        <v>4</v>
      </c>
      <c r="E1422">
        <v>9</v>
      </c>
      <c r="F1422">
        <v>182</v>
      </c>
      <c r="G1422" t="s">
        <v>14140</v>
      </c>
      <c r="H1422" t="s">
        <v>14143</v>
      </c>
      <c r="I1422" t="s">
        <v>14142</v>
      </c>
      <c r="K1422" t="str">
        <f t="shared" si="22"/>
        <v>/index.php/Rickard_Stark</v>
      </c>
      <c r="M1422">
        <f>VLOOKUP($B1422,'characters in chapter'!$A$5708:$B$10837,2,FALSE)</f>
        <v>4</v>
      </c>
      <c r="N1422">
        <f>VLOOKUP($B1422,'characters in chapter'!$D$5708:$E$10837,2,FALSE)</f>
        <v>316</v>
      </c>
      <c r="O1422">
        <f>COUNTIF('characters in chapter'!$A$5708:$A$10837,characters!B1422)</f>
        <v>11</v>
      </c>
    </row>
    <row r="1423" spans="1:15">
      <c r="A1423" t="s">
        <v>4920</v>
      </c>
      <c r="B1423" t="s">
        <v>4921</v>
      </c>
      <c r="C1423">
        <v>1423</v>
      </c>
      <c r="D1423">
        <v>-1</v>
      </c>
      <c r="E1423">
        <v>0</v>
      </c>
      <c r="F1423">
        <v>0</v>
      </c>
      <c r="K1423" t="str">
        <f t="shared" si="22"/>
        <v>/index.php/Rickard_Stark_(King)</v>
      </c>
      <c r="M1423" t="e">
        <f>VLOOKUP($B1423,'characters in chapter'!$A$5708:$B$10837,2,FALSE)</f>
        <v>#N/A</v>
      </c>
      <c r="N1423" t="e">
        <f>VLOOKUP($B1423,'characters in chapter'!$D$5708:$E$10837,2,FALSE)</f>
        <v>#N/A</v>
      </c>
      <c r="O1423">
        <f>COUNTIF('characters in chapter'!$A$5708:$A$10837,characters!B1423)</f>
        <v>0</v>
      </c>
    </row>
    <row r="1424" spans="1:15">
      <c r="A1424" t="s">
        <v>4924</v>
      </c>
      <c r="B1424" t="s">
        <v>2169</v>
      </c>
      <c r="C1424">
        <v>1424</v>
      </c>
      <c r="D1424">
        <v>-1</v>
      </c>
      <c r="E1424">
        <v>0</v>
      </c>
      <c r="F1424">
        <v>0</v>
      </c>
      <c r="K1424" t="str">
        <f t="shared" si="22"/>
        <v>/index.php/Rickard_Tyrell</v>
      </c>
      <c r="M1424" t="e">
        <f>VLOOKUP($B1424,'characters in chapter'!$A$5708:$B$10837,2,FALSE)</f>
        <v>#N/A</v>
      </c>
      <c r="N1424" t="e">
        <f>VLOOKUP($B1424,'characters in chapter'!$D$5708:$E$10837,2,FALSE)</f>
        <v>#N/A</v>
      </c>
      <c r="O1424">
        <f>COUNTIF('characters in chapter'!$A$5708:$A$10837,characters!B1424)</f>
        <v>0</v>
      </c>
    </row>
    <row r="1425" spans="1:15">
      <c r="A1425" t="s">
        <v>4925</v>
      </c>
      <c r="B1425" t="s">
        <v>2170</v>
      </c>
      <c r="C1425">
        <v>1425</v>
      </c>
      <c r="D1425">
        <v>-1</v>
      </c>
      <c r="E1425">
        <v>0</v>
      </c>
      <c r="F1425">
        <v>0</v>
      </c>
      <c r="K1425" t="str">
        <f t="shared" si="22"/>
        <v>/index.php/Rickard_Wylde</v>
      </c>
      <c r="M1425" t="e">
        <f>VLOOKUP($B1425,'characters in chapter'!$A$5708:$B$10837,2,FALSE)</f>
        <v>#N/A</v>
      </c>
      <c r="N1425" t="e">
        <f>VLOOKUP($B1425,'characters in chapter'!$D$5708:$E$10837,2,FALSE)</f>
        <v>#N/A</v>
      </c>
      <c r="O1425">
        <f>COUNTIF('characters in chapter'!$A$5708:$A$10837,characters!B1425)</f>
        <v>0</v>
      </c>
    </row>
    <row r="1426" spans="1:15">
      <c r="A1426" t="s">
        <v>4926</v>
      </c>
      <c r="B1426" t="s">
        <v>4927</v>
      </c>
      <c r="C1426">
        <v>1426</v>
      </c>
      <c r="D1426">
        <v>1</v>
      </c>
      <c r="E1426">
        <v>21</v>
      </c>
      <c r="F1426">
        <v>304</v>
      </c>
      <c r="H1426" t="s">
        <v>14143</v>
      </c>
      <c r="I1426" t="s">
        <v>14142</v>
      </c>
      <c r="K1426" t="str">
        <f t="shared" si="22"/>
        <v>/index.php/Rickon_Stark</v>
      </c>
      <c r="M1426">
        <f>VLOOKUP($B1426,'characters in chapter'!$A$5708:$B$10837,2,FALSE)</f>
        <v>1</v>
      </c>
      <c r="N1426">
        <f>VLOOKUP($B1426,'characters in chapter'!$D$5708:$E$10837,2,FALSE)</f>
        <v>316</v>
      </c>
      <c r="O1426">
        <f>COUNTIF('characters in chapter'!$A$5708:$A$10837,characters!B1426)</f>
        <v>23</v>
      </c>
    </row>
    <row r="1427" spans="1:15">
      <c r="A1427" t="s">
        <v>4928</v>
      </c>
      <c r="B1427" t="s">
        <v>2171</v>
      </c>
      <c r="C1427">
        <v>1427</v>
      </c>
      <c r="D1427">
        <v>239</v>
      </c>
      <c r="E1427">
        <v>1</v>
      </c>
      <c r="F1427">
        <v>239</v>
      </c>
      <c r="K1427" t="str">
        <f t="shared" si="22"/>
        <v>/index.php/Rigney</v>
      </c>
      <c r="M1427">
        <f>VLOOKUP($B1427,'characters in chapter'!$A$5708:$B$10837,2,FALSE)</f>
        <v>239</v>
      </c>
      <c r="N1427">
        <f>VLOOKUP($B1427,'characters in chapter'!$D$5708:$E$10837,2,FALSE)</f>
        <v>239</v>
      </c>
      <c r="O1427">
        <f>COUNTIF('characters in chapter'!$A$5708:$A$10837,characters!B1427)</f>
        <v>1</v>
      </c>
    </row>
    <row r="1428" spans="1:15">
      <c r="A1428" t="s">
        <v>4929</v>
      </c>
      <c r="B1428" t="s">
        <v>2172</v>
      </c>
      <c r="C1428">
        <v>1428</v>
      </c>
      <c r="D1428">
        <v>-1</v>
      </c>
      <c r="E1428">
        <v>0</v>
      </c>
      <c r="F1428">
        <v>0</v>
      </c>
      <c r="K1428" t="str">
        <f t="shared" si="22"/>
        <v>/index.php/Rob</v>
      </c>
      <c r="M1428" t="e">
        <f>VLOOKUP($B1428,'characters in chapter'!$A$5708:$B$10837,2,FALSE)</f>
        <v>#N/A</v>
      </c>
      <c r="N1428" t="e">
        <f>VLOOKUP($B1428,'characters in chapter'!$D$5708:$E$10837,2,FALSE)</f>
        <v>#N/A</v>
      </c>
      <c r="O1428">
        <f>COUNTIF('characters in chapter'!$A$5708:$A$10837,characters!B1428)</f>
        <v>0</v>
      </c>
    </row>
    <row r="1429" spans="1:15">
      <c r="A1429" t="s">
        <v>4930</v>
      </c>
      <c r="B1429" t="s">
        <v>2173</v>
      </c>
      <c r="C1429">
        <v>1429</v>
      </c>
      <c r="D1429">
        <v>29</v>
      </c>
      <c r="E1429">
        <v>5</v>
      </c>
      <c r="F1429">
        <v>212</v>
      </c>
      <c r="K1429" t="str">
        <f t="shared" si="22"/>
        <v>/index.php/Robar_Royce</v>
      </c>
      <c r="M1429">
        <f>VLOOKUP($B1429,'characters in chapter'!$A$5708:$B$10837,2,FALSE)</f>
        <v>29</v>
      </c>
      <c r="N1429">
        <f>VLOOKUP($B1429,'characters in chapter'!$D$5708:$E$10837,2,FALSE)</f>
        <v>212</v>
      </c>
      <c r="O1429">
        <f>COUNTIF('characters in chapter'!$A$5708:$A$10837,characters!B1429)</f>
        <v>5</v>
      </c>
    </row>
    <row r="1430" spans="1:15">
      <c r="A1430" t="s">
        <v>4931</v>
      </c>
      <c r="B1430" t="s">
        <v>2174</v>
      </c>
      <c r="C1430">
        <v>1430</v>
      </c>
      <c r="D1430">
        <v>-1</v>
      </c>
      <c r="E1430">
        <v>0</v>
      </c>
      <c r="F1430">
        <v>0</v>
      </c>
      <c r="K1430" t="str">
        <f t="shared" si="22"/>
        <v>/index.php/Robb_Reyne</v>
      </c>
      <c r="M1430" t="e">
        <f>VLOOKUP($B1430,'characters in chapter'!$A$5708:$B$10837,2,FALSE)</f>
        <v>#N/A</v>
      </c>
      <c r="N1430" t="e">
        <f>VLOOKUP($B1430,'characters in chapter'!$D$5708:$E$10837,2,FALSE)</f>
        <v>#N/A</v>
      </c>
      <c r="O1430">
        <f>COUNTIF('characters in chapter'!$A$5708:$A$10837,characters!B1430)</f>
        <v>0</v>
      </c>
    </row>
    <row r="1431" spans="1:15">
      <c r="A1431" t="s">
        <v>4932</v>
      </c>
      <c r="B1431" t="s">
        <v>4933</v>
      </c>
      <c r="C1431">
        <v>1431</v>
      </c>
      <c r="D1431">
        <v>1</v>
      </c>
      <c r="E1431">
        <v>73</v>
      </c>
      <c r="F1431">
        <v>340</v>
      </c>
      <c r="H1431" t="s">
        <v>14143</v>
      </c>
      <c r="I1431" t="s">
        <v>14142</v>
      </c>
      <c r="K1431" t="str">
        <f t="shared" si="22"/>
        <v>/index.php/Robb_Stark</v>
      </c>
      <c r="M1431">
        <f>VLOOKUP($B1431,'characters in chapter'!$A$5708:$B$10837,2,FALSE)</f>
        <v>1</v>
      </c>
      <c r="N1431">
        <f>VLOOKUP($B1431,'characters in chapter'!$D$5708:$E$10837,2,FALSE)</f>
        <v>340</v>
      </c>
      <c r="O1431">
        <f>COUNTIF('characters in chapter'!$A$5708:$A$10837,characters!B1431)</f>
        <v>81</v>
      </c>
    </row>
    <row r="1432" spans="1:15">
      <c r="A1432" t="s">
        <v>4934</v>
      </c>
      <c r="B1432" t="s">
        <v>4935</v>
      </c>
      <c r="C1432">
        <v>1432</v>
      </c>
      <c r="D1432">
        <v>4</v>
      </c>
      <c r="E1432">
        <v>14</v>
      </c>
      <c r="F1432">
        <v>269</v>
      </c>
      <c r="H1432" t="s">
        <v>14143</v>
      </c>
      <c r="I1432" t="s">
        <v>14148</v>
      </c>
      <c r="K1432" t="str">
        <f t="shared" si="22"/>
        <v>/index.php/Robert_Arryn</v>
      </c>
      <c r="M1432">
        <f>VLOOKUP($B1432,'characters in chapter'!$A$5708:$B$10837,2,FALSE)</f>
        <v>4</v>
      </c>
      <c r="N1432">
        <f>VLOOKUP($B1432,'characters in chapter'!$D$5708:$E$10837,2,FALSE)</f>
        <v>269</v>
      </c>
      <c r="O1432">
        <f>COUNTIF('characters in chapter'!$A$5708:$A$10837,characters!B1432)</f>
        <v>14</v>
      </c>
    </row>
    <row r="1433" spans="1:15">
      <c r="A1433" t="s">
        <v>4936</v>
      </c>
      <c r="B1433" t="s">
        <v>2175</v>
      </c>
      <c r="C1433">
        <v>1433</v>
      </c>
      <c r="D1433">
        <v>-1</v>
      </c>
      <c r="E1433">
        <v>0</v>
      </c>
      <c r="F1433">
        <v>0</v>
      </c>
      <c r="K1433" t="str">
        <f t="shared" si="22"/>
        <v>/index.php/Robert_Ashford</v>
      </c>
      <c r="M1433" t="e">
        <f>VLOOKUP($B1433,'characters in chapter'!$A$5708:$B$10837,2,FALSE)</f>
        <v>#N/A</v>
      </c>
      <c r="N1433" t="e">
        <f>VLOOKUP($B1433,'characters in chapter'!$D$5708:$E$10837,2,FALSE)</f>
        <v>#N/A</v>
      </c>
      <c r="O1433">
        <f>COUNTIF('characters in chapter'!$A$5708:$A$10837,characters!B1433)</f>
        <v>0</v>
      </c>
    </row>
    <row r="1434" spans="1:15">
      <c r="A1434" t="s">
        <v>4937</v>
      </c>
      <c r="B1434" t="s">
        <v>4938</v>
      </c>
      <c r="C1434">
        <v>1434</v>
      </c>
      <c r="D1434">
        <v>0</v>
      </c>
      <c r="E1434">
        <v>81</v>
      </c>
      <c r="F1434">
        <v>347</v>
      </c>
      <c r="H1434" t="s">
        <v>14143</v>
      </c>
      <c r="I1434" t="s">
        <v>14141</v>
      </c>
      <c r="K1434" t="str">
        <f t="shared" si="22"/>
        <v>/index.php/Robert_Baratheon</v>
      </c>
      <c r="M1434">
        <f>VLOOKUP($B1434,'characters in chapter'!$A$5708:$B$10837,2,FALSE)</f>
        <v>0</v>
      </c>
      <c r="N1434">
        <f>VLOOKUP($B1434,'characters in chapter'!$D$5708:$E$10837,2,FALSE)</f>
        <v>347</v>
      </c>
      <c r="O1434">
        <f>COUNTIF('characters in chapter'!$A$5708:$A$10837,characters!B1434)</f>
        <v>90</v>
      </c>
    </row>
    <row r="1435" spans="1:15">
      <c r="A1435" t="s">
        <v>4939</v>
      </c>
      <c r="B1435" t="s">
        <v>2176</v>
      </c>
      <c r="C1435">
        <v>1435</v>
      </c>
      <c r="D1435">
        <v>-1</v>
      </c>
      <c r="E1435">
        <v>0</v>
      </c>
      <c r="F1435">
        <v>0</v>
      </c>
      <c r="K1435" t="str">
        <f t="shared" si="22"/>
        <v>/index.php/Robert_Brax</v>
      </c>
      <c r="M1435" t="e">
        <f>VLOOKUP($B1435,'characters in chapter'!$A$5708:$B$10837,2,FALSE)</f>
        <v>#N/A</v>
      </c>
      <c r="N1435" t="e">
        <f>VLOOKUP($B1435,'characters in chapter'!$D$5708:$E$10837,2,FALSE)</f>
        <v>#N/A</v>
      </c>
      <c r="O1435">
        <f>COUNTIF('characters in chapter'!$A$5708:$A$10837,characters!B1435)</f>
        <v>0</v>
      </c>
    </row>
    <row r="1436" spans="1:15">
      <c r="A1436" t="s">
        <v>4940</v>
      </c>
      <c r="B1436" t="s">
        <v>4941</v>
      </c>
      <c r="C1436">
        <v>1436</v>
      </c>
      <c r="D1436">
        <v>-1</v>
      </c>
      <c r="E1436">
        <v>0</v>
      </c>
      <c r="F1436">
        <v>0</v>
      </c>
      <c r="K1436" t="str">
        <f t="shared" si="22"/>
        <v>/index.php/Robert_Brax_(son_of_Flement)</v>
      </c>
      <c r="M1436" t="e">
        <f>VLOOKUP($B1436,'characters in chapter'!$A$5708:$B$10837,2,FALSE)</f>
        <v>#N/A</v>
      </c>
      <c r="N1436" t="e">
        <f>VLOOKUP($B1436,'characters in chapter'!$D$5708:$E$10837,2,FALSE)</f>
        <v>#N/A</v>
      </c>
      <c r="O1436">
        <f>COUNTIF('characters in chapter'!$A$5708:$A$10837,characters!B1436)</f>
        <v>0</v>
      </c>
    </row>
    <row r="1437" spans="1:15">
      <c r="A1437" t="s">
        <v>4942</v>
      </c>
      <c r="B1437" t="s">
        <v>4943</v>
      </c>
      <c r="C1437">
        <v>1437</v>
      </c>
      <c r="D1437">
        <v>-1</v>
      </c>
      <c r="E1437">
        <v>0</v>
      </c>
      <c r="F1437">
        <v>0</v>
      </c>
      <c r="K1437" t="str">
        <f t="shared" si="22"/>
        <v>/index.php/Robert_Flowers</v>
      </c>
      <c r="M1437" t="e">
        <f>VLOOKUP($B1437,'characters in chapter'!$A$5708:$B$10837,2,FALSE)</f>
        <v>#N/A</v>
      </c>
      <c r="N1437" t="e">
        <f>VLOOKUP($B1437,'characters in chapter'!$D$5708:$E$10837,2,FALSE)</f>
        <v>#N/A</v>
      </c>
      <c r="O1437">
        <f>COUNTIF('characters in chapter'!$A$5708:$A$10837,characters!B1437)</f>
        <v>0</v>
      </c>
    </row>
    <row r="1438" spans="1:15">
      <c r="A1438" t="s">
        <v>4944</v>
      </c>
      <c r="B1438" t="s">
        <v>4945</v>
      </c>
      <c r="C1438">
        <v>1438</v>
      </c>
      <c r="D1438">
        <v>-1</v>
      </c>
      <c r="E1438">
        <v>0</v>
      </c>
      <c r="F1438">
        <v>0</v>
      </c>
      <c r="K1438" t="str">
        <f t="shared" si="22"/>
        <v>/index.php/Robert_Frey</v>
      </c>
      <c r="M1438" t="e">
        <f>VLOOKUP($B1438,'characters in chapter'!$A$5708:$B$10837,2,FALSE)</f>
        <v>#N/A</v>
      </c>
      <c r="N1438" t="e">
        <f>VLOOKUP($B1438,'characters in chapter'!$D$5708:$E$10837,2,FALSE)</f>
        <v>#N/A</v>
      </c>
      <c r="O1438">
        <f>COUNTIF('characters in chapter'!$A$5708:$A$10837,characters!B1438)</f>
        <v>0</v>
      </c>
    </row>
    <row r="1439" spans="1:15">
      <c r="A1439" t="s">
        <v>4946</v>
      </c>
      <c r="B1439" t="s">
        <v>4947</v>
      </c>
      <c r="C1439">
        <v>1439</v>
      </c>
      <c r="D1439">
        <v>-1</v>
      </c>
      <c r="E1439">
        <v>0</v>
      </c>
      <c r="F1439">
        <v>0</v>
      </c>
      <c r="K1439" t="str">
        <f t="shared" si="22"/>
        <v>/index.php/Robert_Frey_(son_of_Raymund)</v>
      </c>
      <c r="M1439" t="e">
        <f>VLOOKUP($B1439,'characters in chapter'!$A$5708:$B$10837,2,FALSE)</f>
        <v>#N/A</v>
      </c>
      <c r="N1439" t="e">
        <f>VLOOKUP($B1439,'characters in chapter'!$D$5708:$E$10837,2,FALSE)</f>
        <v>#N/A</v>
      </c>
      <c r="O1439">
        <f>COUNTIF('characters in chapter'!$A$5708:$A$10837,characters!B1439)</f>
        <v>0</v>
      </c>
    </row>
    <row r="1440" spans="1:15">
      <c r="A1440" t="s">
        <v>4948</v>
      </c>
      <c r="B1440" t="s">
        <v>2177</v>
      </c>
      <c r="C1440">
        <v>1440</v>
      </c>
      <c r="D1440">
        <v>-1</v>
      </c>
      <c r="E1440">
        <v>0</v>
      </c>
      <c r="F1440">
        <v>0</v>
      </c>
      <c r="K1440" t="str">
        <f t="shared" si="22"/>
        <v>/index.php/Robert_Paege</v>
      </c>
      <c r="M1440" t="e">
        <f>VLOOKUP($B1440,'characters in chapter'!$A$5708:$B$10837,2,FALSE)</f>
        <v>#N/A</v>
      </c>
      <c r="N1440" t="e">
        <f>VLOOKUP($B1440,'characters in chapter'!$D$5708:$E$10837,2,FALSE)</f>
        <v>#N/A</v>
      </c>
      <c r="O1440">
        <f>COUNTIF('characters in chapter'!$A$5708:$A$10837,characters!B1440)</f>
        <v>0</v>
      </c>
    </row>
    <row r="1441" spans="1:15">
      <c r="A1441" t="s">
        <v>4949</v>
      </c>
      <c r="B1441" t="s">
        <v>2178</v>
      </c>
      <c r="C1441">
        <v>1441</v>
      </c>
      <c r="D1441">
        <v>121</v>
      </c>
      <c r="E1441">
        <v>7</v>
      </c>
      <c r="F1441">
        <v>304</v>
      </c>
      <c r="K1441" t="str">
        <f t="shared" si="22"/>
        <v>/index.php/Robett_Glover</v>
      </c>
      <c r="M1441">
        <f>VLOOKUP($B1441,'characters in chapter'!$A$5708:$B$10837,2,FALSE)</f>
        <v>121</v>
      </c>
      <c r="N1441">
        <f>VLOOKUP($B1441,'characters in chapter'!$D$5708:$E$10837,2,FALSE)</f>
        <v>304</v>
      </c>
      <c r="O1441">
        <f>COUNTIF('characters in chapter'!$A$5708:$A$10837,characters!B1441)</f>
        <v>7</v>
      </c>
    </row>
    <row r="1442" spans="1:15">
      <c r="A1442" t="s">
        <v>4950</v>
      </c>
      <c r="B1442" t="s">
        <v>4951</v>
      </c>
      <c r="C1442">
        <v>1442</v>
      </c>
      <c r="D1442">
        <v>-1</v>
      </c>
      <c r="E1442">
        <v>0</v>
      </c>
      <c r="F1442">
        <v>0</v>
      </c>
      <c r="K1442" t="str">
        <f t="shared" si="22"/>
        <v>/index.php/Robin</v>
      </c>
      <c r="M1442" t="e">
        <f>VLOOKUP($B1442,'characters in chapter'!$A$5708:$B$10837,2,FALSE)</f>
        <v>#N/A</v>
      </c>
      <c r="N1442" t="e">
        <f>VLOOKUP($B1442,'characters in chapter'!$D$5708:$E$10837,2,FALSE)</f>
        <v>#N/A</v>
      </c>
      <c r="O1442">
        <f>COUNTIF('characters in chapter'!$A$5708:$A$10837,characters!B1442)</f>
        <v>0</v>
      </c>
    </row>
    <row r="1443" spans="1:15">
      <c r="A1443" t="s">
        <v>4952</v>
      </c>
      <c r="B1443" t="s">
        <v>4953</v>
      </c>
      <c r="C1443">
        <v>1443</v>
      </c>
      <c r="D1443">
        <v>-1</v>
      </c>
      <c r="E1443">
        <v>0</v>
      </c>
      <c r="F1443">
        <v>0</v>
      </c>
      <c r="K1443" t="str">
        <f t="shared" si="22"/>
        <v>/index.php/Robin_Flint</v>
      </c>
      <c r="M1443">
        <f>VLOOKUP($B1443,'characters in chapter'!$A$5708:$B$10837,2,FALSE)</f>
        <v>196</v>
      </c>
      <c r="N1443">
        <f>VLOOKUP($B1443,'characters in chapter'!$D$5708:$E$10837,2,FALSE)</f>
        <v>196</v>
      </c>
      <c r="O1443">
        <f>COUNTIF('characters in chapter'!$A$5708:$A$10837,characters!B1443)</f>
        <v>1</v>
      </c>
    </row>
    <row r="1444" spans="1:15">
      <c r="A1444" t="s">
        <v>4954</v>
      </c>
      <c r="B1444" t="s">
        <v>2179</v>
      </c>
      <c r="C1444">
        <v>1444</v>
      </c>
      <c r="D1444">
        <v>229</v>
      </c>
      <c r="E1444">
        <v>1</v>
      </c>
      <c r="F1444">
        <v>229</v>
      </c>
      <c r="G1444" t="s">
        <v>14140</v>
      </c>
      <c r="H1444" t="s">
        <v>14147</v>
      </c>
      <c r="K1444" t="str">
        <f t="shared" si="22"/>
        <v>/index.php/Robin_Greyjoy</v>
      </c>
      <c r="M1444">
        <f>VLOOKUP($B1444,'characters in chapter'!$A$5708:$B$10837,2,FALSE)</f>
        <v>229</v>
      </c>
      <c r="N1444">
        <f>VLOOKUP($B1444,'characters in chapter'!$D$5708:$E$10837,2,FALSE)</f>
        <v>229</v>
      </c>
      <c r="O1444">
        <f>COUNTIF('characters in chapter'!$A$5708:$A$10837,characters!B1444)</f>
        <v>1</v>
      </c>
    </row>
    <row r="1445" spans="1:15">
      <c r="A1445" t="s">
        <v>4955</v>
      </c>
      <c r="B1445" t="s">
        <v>2180</v>
      </c>
      <c r="C1445">
        <v>1445</v>
      </c>
      <c r="D1445">
        <v>-1</v>
      </c>
      <c r="E1445">
        <v>0</v>
      </c>
      <c r="F1445">
        <v>0</v>
      </c>
      <c r="K1445" t="str">
        <f t="shared" si="22"/>
        <v>/index.php/Robin_Hill</v>
      </c>
      <c r="M1445" t="e">
        <f>VLOOKUP($B1445,'characters in chapter'!$A$5708:$B$10837,2,FALSE)</f>
        <v>#N/A</v>
      </c>
      <c r="N1445" t="e">
        <f>VLOOKUP($B1445,'characters in chapter'!$D$5708:$E$10837,2,FALSE)</f>
        <v>#N/A</v>
      </c>
      <c r="O1445">
        <f>COUNTIF('characters in chapter'!$A$5708:$A$10837,characters!B1445)</f>
        <v>0</v>
      </c>
    </row>
    <row r="1446" spans="1:15">
      <c r="A1446" t="s">
        <v>4956</v>
      </c>
      <c r="B1446" t="s">
        <v>2181</v>
      </c>
      <c r="C1446">
        <v>1446</v>
      </c>
      <c r="D1446">
        <v>-1</v>
      </c>
      <c r="E1446">
        <v>0</v>
      </c>
      <c r="F1446">
        <v>0</v>
      </c>
      <c r="K1446" t="str">
        <f t="shared" si="22"/>
        <v>/index.php/Robin_Hollard</v>
      </c>
      <c r="M1446" t="e">
        <f>VLOOKUP($B1446,'characters in chapter'!$A$5708:$B$10837,2,FALSE)</f>
        <v>#N/A</v>
      </c>
      <c r="N1446" t="e">
        <f>VLOOKUP($B1446,'characters in chapter'!$D$5708:$E$10837,2,FALSE)</f>
        <v>#N/A</v>
      </c>
      <c r="O1446">
        <f>COUNTIF('characters in chapter'!$A$5708:$A$10837,characters!B1446)</f>
        <v>0</v>
      </c>
    </row>
    <row r="1447" spans="1:15">
      <c r="A1447" t="s">
        <v>4957</v>
      </c>
      <c r="B1447" t="s">
        <v>4958</v>
      </c>
      <c r="C1447">
        <v>1447</v>
      </c>
      <c r="D1447">
        <v>-1</v>
      </c>
      <c r="E1447">
        <v>0</v>
      </c>
      <c r="F1447">
        <v>0</v>
      </c>
      <c r="K1447" t="str">
        <f t="shared" si="22"/>
        <v>/index.php/Robin_Moreland</v>
      </c>
      <c r="M1447" t="e">
        <f>VLOOKUP($B1447,'characters in chapter'!$A$5708:$B$10837,2,FALSE)</f>
        <v>#N/A</v>
      </c>
      <c r="N1447" t="e">
        <f>VLOOKUP($B1447,'characters in chapter'!$D$5708:$E$10837,2,FALSE)</f>
        <v>#N/A</v>
      </c>
      <c r="O1447">
        <f>COUNTIF('characters in chapter'!$A$5708:$A$10837,characters!B1447)</f>
        <v>0</v>
      </c>
    </row>
    <row r="1448" spans="1:15">
      <c r="A1448" t="s">
        <v>4959</v>
      </c>
      <c r="B1448" t="s">
        <v>2182</v>
      </c>
      <c r="C1448">
        <v>1448</v>
      </c>
      <c r="D1448">
        <v>-1</v>
      </c>
      <c r="E1448">
        <v>0</v>
      </c>
      <c r="F1448">
        <v>0</v>
      </c>
      <c r="K1448" t="str">
        <f t="shared" si="22"/>
        <v>/index.php/Robin_Potter</v>
      </c>
      <c r="M1448" t="e">
        <f>VLOOKUP($B1448,'characters in chapter'!$A$5708:$B$10837,2,FALSE)</f>
        <v>#N/A</v>
      </c>
      <c r="N1448" t="e">
        <f>VLOOKUP($B1448,'characters in chapter'!$D$5708:$E$10837,2,FALSE)</f>
        <v>#N/A</v>
      </c>
      <c r="O1448">
        <f>COUNTIF('characters in chapter'!$A$5708:$A$10837,characters!B1448)</f>
        <v>0</v>
      </c>
    </row>
    <row r="1449" spans="1:15">
      <c r="A1449" t="s">
        <v>4960</v>
      </c>
      <c r="B1449" t="s">
        <v>4961</v>
      </c>
      <c r="C1449">
        <v>1449</v>
      </c>
      <c r="D1449">
        <v>146</v>
      </c>
      <c r="E1449">
        <v>3</v>
      </c>
      <c r="F1449">
        <v>272</v>
      </c>
      <c r="K1449" t="str">
        <f t="shared" si="22"/>
        <v>/index.php/Robin_Ryger</v>
      </c>
      <c r="M1449">
        <f>VLOOKUP($B1449,'characters in chapter'!$A$5708:$B$10837,2,FALSE)</f>
        <v>146</v>
      </c>
      <c r="N1449">
        <f>VLOOKUP($B1449,'characters in chapter'!$D$5708:$E$10837,2,FALSE)</f>
        <v>272</v>
      </c>
      <c r="O1449">
        <f>COUNTIF('characters in chapter'!$A$5708:$A$10837,characters!B1449)</f>
        <v>3</v>
      </c>
    </row>
    <row r="1450" spans="1:15">
      <c r="A1450" t="s">
        <v>4962</v>
      </c>
      <c r="B1450" t="s">
        <v>2183</v>
      </c>
      <c r="C1450">
        <v>1450</v>
      </c>
      <c r="D1450">
        <v>-1</v>
      </c>
      <c r="E1450">
        <v>0</v>
      </c>
      <c r="F1450">
        <v>0</v>
      </c>
      <c r="K1450" t="str">
        <f t="shared" si="22"/>
        <v>/index.php/Robyn_Rhysling</v>
      </c>
      <c r="M1450" t="e">
        <f>VLOOKUP($B1450,'characters in chapter'!$A$5708:$B$10837,2,FALSE)</f>
        <v>#N/A</v>
      </c>
      <c r="N1450" t="e">
        <f>VLOOKUP($B1450,'characters in chapter'!$D$5708:$E$10837,2,FALSE)</f>
        <v>#N/A</v>
      </c>
      <c r="O1450">
        <f>COUNTIF('characters in chapter'!$A$5708:$A$10837,characters!B1450)</f>
        <v>0</v>
      </c>
    </row>
    <row r="1451" spans="1:15">
      <c r="A1451" t="s">
        <v>4963</v>
      </c>
      <c r="B1451" t="s">
        <v>4964</v>
      </c>
      <c r="C1451">
        <v>1451</v>
      </c>
      <c r="D1451">
        <v>1</v>
      </c>
      <c r="E1451">
        <v>25</v>
      </c>
      <c r="F1451">
        <v>304</v>
      </c>
      <c r="H1451" t="s">
        <v>14143</v>
      </c>
      <c r="I1451" t="s">
        <v>14142</v>
      </c>
      <c r="K1451" t="str">
        <f t="shared" si="22"/>
        <v>/index.php/Rodrik_Cassel</v>
      </c>
      <c r="M1451">
        <f>VLOOKUP($B1451,'characters in chapter'!$A$5708:$B$10837,2,FALSE)</f>
        <v>1</v>
      </c>
      <c r="N1451">
        <f>VLOOKUP($B1451,'characters in chapter'!$D$5708:$E$10837,2,FALSE)</f>
        <v>312</v>
      </c>
      <c r="O1451">
        <f>COUNTIF('characters in chapter'!$A$5708:$A$10837,characters!B1451)</f>
        <v>26</v>
      </c>
    </row>
    <row r="1452" spans="1:15">
      <c r="A1452" t="s">
        <v>4965</v>
      </c>
      <c r="B1452" t="s">
        <v>2184</v>
      </c>
      <c r="C1452">
        <v>1452</v>
      </c>
      <c r="D1452">
        <v>-1</v>
      </c>
      <c r="E1452">
        <v>0</v>
      </c>
      <c r="F1452">
        <v>0</v>
      </c>
      <c r="K1452" t="str">
        <f t="shared" si="22"/>
        <v>/index.php/Rodrik_Flint</v>
      </c>
      <c r="M1452" t="e">
        <f>VLOOKUP($B1452,'characters in chapter'!$A$5708:$B$10837,2,FALSE)</f>
        <v>#N/A</v>
      </c>
      <c r="N1452" t="e">
        <f>VLOOKUP($B1452,'characters in chapter'!$D$5708:$E$10837,2,FALSE)</f>
        <v>#N/A</v>
      </c>
      <c r="O1452">
        <f>COUNTIF('characters in chapter'!$A$5708:$A$10837,characters!B1452)</f>
        <v>0</v>
      </c>
    </row>
    <row r="1453" spans="1:15">
      <c r="A1453" t="s">
        <v>4966</v>
      </c>
      <c r="B1453" t="s">
        <v>2185</v>
      </c>
      <c r="C1453">
        <v>1453</v>
      </c>
      <c r="D1453">
        <v>239</v>
      </c>
      <c r="E1453">
        <v>1</v>
      </c>
      <c r="F1453">
        <v>239</v>
      </c>
      <c r="K1453" t="str">
        <f t="shared" si="22"/>
        <v>/index.php/Rodrik_Freeborn</v>
      </c>
      <c r="M1453">
        <f>VLOOKUP($B1453,'characters in chapter'!$A$5708:$B$10837,2,FALSE)</f>
        <v>239</v>
      </c>
      <c r="N1453">
        <f>VLOOKUP($B1453,'characters in chapter'!$D$5708:$E$10837,2,FALSE)</f>
        <v>239</v>
      </c>
      <c r="O1453">
        <f>COUNTIF('characters in chapter'!$A$5708:$A$10837,characters!B1453)</f>
        <v>1</v>
      </c>
    </row>
    <row r="1454" spans="1:15">
      <c r="A1454" t="s">
        <v>4967</v>
      </c>
      <c r="B1454" t="s">
        <v>4968</v>
      </c>
      <c r="C1454">
        <v>1454</v>
      </c>
      <c r="D1454">
        <v>130</v>
      </c>
      <c r="E1454">
        <v>3</v>
      </c>
      <c r="F1454">
        <v>239</v>
      </c>
      <c r="G1454" t="s">
        <v>14140</v>
      </c>
      <c r="H1454" t="s">
        <v>14147</v>
      </c>
      <c r="K1454" t="str">
        <f t="shared" si="22"/>
        <v>/index.php/Rodrik_Greyjoy</v>
      </c>
      <c r="M1454">
        <f>VLOOKUP($B1454,'characters in chapter'!$A$5708:$B$10837,2,FALSE)</f>
        <v>130</v>
      </c>
      <c r="N1454">
        <f>VLOOKUP($B1454,'characters in chapter'!$D$5708:$E$10837,2,FALSE)</f>
        <v>317</v>
      </c>
      <c r="O1454">
        <f>COUNTIF('characters in chapter'!$A$5708:$A$10837,characters!B1454)</f>
        <v>4</v>
      </c>
    </row>
    <row r="1455" spans="1:15">
      <c r="A1455" t="s">
        <v>4969</v>
      </c>
      <c r="B1455" t="s">
        <v>4970</v>
      </c>
      <c r="C1455">
        <v>1455</v>
      </c>
      <c r="D1455">
        <v>239</v>
      </c>
      <c r="E1455">
        <v>2</v>
      </c>
      <c r="F1455">
        <v>257</v>
      </c>
      <c r="K1455" t="str">
        <f t="shared" si="22"/>
        <v>/index.php/Rodrik_Harlaw</v>
      </c>
      <c r="M1455">
        <f>VLOOKUP($B1455,'characters in chapter'!$A$5708:$B$10837,2,FALSE)</f>
        <v>239</v>
      </c>
      <c r="N1455">
        <f>VLOOKUP($B1455,'characters in chapter'!$D$5708:$E$10837,2,FALSE)</f>
        <v>257</v>
      </c>
      <c r="O1455">
        <f>COUNTIF('characters in chapter'!$A$5708:$A$10837,characters!B1455)</f>
        <v>2</v>
      </c>
    </row>
    <row r="1456" spans="1:15">
      <c r="A1456" t="s">
        <v>4971</v>
      </c>
      <c r="B1456" t="s">
        <v>4972</v>
      </c>
      <c r="C1456">
        <v>1456</v>
      </c>
      <c r="D1456">
        <v>-1</v>
      </c>
      <c r="E1456">
        <v>0</v>
      </c>
      <c r="F1456">
        <v>0</v>
      </c>
      <c r="K1456" t="str">
        <f t="shared" si="22"/>
        <v>/index.php/Rodrik_Ryswell</v>
      </c>
      <c r="M1456">
        <f>VLOOKUP($B1456,'characters in chapter'!$A$5708:$B$10837,2,FALSE)</f>
        <v>316</v>
      </c>
      <c r="N1456">
        <f>VLOOKUP($B1456,'characters in chapter'!$D$5708:$E$10837,2,FALSE)</f>
        <v>316</v>
      </c>
      <c r="O1456">
        <f>COUNTIF('characters in chapter'!$A$5708:$A$10837,characters!B1456)</f>
        <v>1</v>
      </c>
    </row>
    <row r="1457" spans="1:15">
      <c r="A1457" t="s">
        <v>4973</v>
      </c>
      <c r="B1457" t="s">
        <v>2186</v>
      </c>
      <c r="C1457">
        <v>1457</v>
      </c>
      <c r="D1457">
        <v>-1</v>
      </c>
      <c r="E1457">
        <v>0</v>
      </c>
      <c r="F1457">
        <v>0</v>
      </c>
      <c r="K1457" t="str">
        <f t="shared" si="22"/>
        <v>/index.php/Rodrik_Stark</v>
      </c>
      <c r="M1457" t="e">
        <f>VLOOKUP($B1457,'characters in chapter'!$A$5708:$B$10837,2,FALSE)</f>
        <v>#N/A</v>
      </c>
      <c r="N1457" t="e">
        <f>VLOOKUP($B1457,'characters in chapter'!$D$5708:$E$10837,2,FALSE)</f>
        <v>#N/A</v>
      </c>
      <c r="O1457">
        <f>COUNTIF('characters in chapter'!$A$5708:$A$10837,characters!B1457)</f>
        <v>0</v>
      </c>
    </row>
    <row r="1458" spans="1:15">
      <c r="A1458" t="s">
        <v>4974</v>
      </c>
      <c r="B1458" t="s">
        <v>2187</v>
      </c>
      <c r="C1458">
        <v>1458</v>
      </c>
      <c r="D1458">
        <v>-1</v>
      </c>
      <c r="E1458">
        <v>0</v>
      </c>
      <c r="F1458">
        <v>0</v>
      </c>
      <c r="K1458" t="str">
        <f t="shared" si="22"/>
        <v>/index.php/Rodwell_Stark</v>
      </c>
      <c r="M1458" t="e">
        <f>VLOOKUP($B1458,'characters in chapter'!$A$5708:$B$10837,2,FALSE)</f>
        <v>#N/A</v>
      </c>
      <c r="N1458" t="e">
        <f>VLOOKUP($B1458,'characters in chapter'!$D$5708:$E$10837,2,FALSE)</f>
        <v>#N/A</v>
      </c>
      <c r="O1458">
        <f>COUNTIF('characters in chapter'!$A$5708:$A$10837,characters!B1458)</f>
        <v>0</v>
      </c>
    </row>
    <row r="1459" spans="1:15">
      <c r="A1459" t="s">
        <v>4975</v>
      </c>
      <c r="B1459" t="s">
        <v>2188</v>
      </c>
      <c r="C1459">
        <v>1459</v>
      </c>
      <c r="D1459">
        <v>-1</v>
      </c>
      <c r="E1459">
        <v>0</v>
      </c>
      <c r="F1459">
        <v>0</v>
      </c>
      <c r="K1459" t="str">
        <f t="shared" si="22"/>
        <v>/index.php/Roelle</v>
      </c>
      <c r="M1459" t="e">
        <f>VLOOKUP($B1459,'characters in chapter'!$A$5708:$B$10837,2,FALSE)</f>
        <v>#N/A</v>
      </c>
      <c r="N1459" t="e">
        <f>VLOOKUP($B1459,'characters in chapter'!$D$5708:$E$10837,2,FALSE)</f>
        <v>#N/A</v>
      </c>
      <c r="O1459">
        <f>COUNTIF('characters in chapter'!$A$5708:$A$10837,characters!B1459)</f>
        <v>0</v>
      </c>
    </row>
    <row r="1460" spans="1:15">
      <c r="A1460" t="s">
        <v>4976</v>
      </c>
      <c r="B1460" t="s">
        <v>2189</v>
      </c>
      <c r="C1460">
        <v>1460</v>
      </c>
      <c r="D1460">
        <v>-1</v>
      </c>
      <c r="E1460">
        <v>0</v>
      </c>
      <c r="F1460">
        <v>0</v>
      </c>
      <c r="K1460" t="str">
        <f t="shared" si="22"/>
        <v>/index.php/Roger_Hogg</v>
      </c>
      <c r="M1460" t="e">
        <f>VLOOKUP($B1460,'characters in chapter'!$A$5708:$B$10837,2,FALSE)</f>
        <v>#N/A</v>
      </c>
      <c r="N1460" t="e">
        <f>VLOOKUP($B1460,'characters in chapter'!$D$5708:$E$10837,2,FALSE)</f>
        <v>#N/A</v>
      </c>
      <c r="O1460">
        <f>COUNTIF('characters in chapter'!$A$5708:$A$10837,characters!B1460)</f>
        <v>0</v>
      </c>
    </row>
    <row r="1461" spans="1:15">
      <c r="A1461" t="s">
        <v>4977</v>
      </c>
      <c r="B1461" t="s">
        <v>2190</v>
      </c>
      <c r="C1461">
        <v>1461</v>
      </c>
      <c r="D1461">
        <v>321</v>
      </c>
      <c r="E1461">
        <v>1</v>
      </c>
      <c r="F1461">
        <v>321</v>
      </c>
      <c r="K1461" t="str">
        <f t="shared" si="22"/>
        <v>/index.php/Roger_Ryswell</v>
      </c>
      <c r="M1461">
        <f>VLOOKUP($B1461,'characters in chapter'!$A$5708:$B$10837,2,FALSE)</f>
        <v>321</v>
      </c>
      <c r="N1461">
        <f>VLOOKUP($B1461,'characters in chapter'!$D$5708:$E$10837,2,FALSE)</f>
        <v>321</v>
      </c>
      <c r="O1461">
        <f>COUNTIF('characters in chapter'!$A$5708:$A$10837,characters!B1461)</f>
        <v>1</v>
      </c>
    </row>
    <row r="1462" spans="1:15">
      <c r="A1462" t="s">
        <v>4978</v>
      </c>
      <c r="B1462" t="s">
        <v>4979</v>
      </c>
      <c r="C1462">
        <v>1462</v>
      </c>
      <c r="D1462">
        <v>-1</v>
      </c>
      <c r="E1462">
        <v>0</v>
      </c>
      <c r="F1462">
        <v>0</v>
      </c>
      <c r="K1462" t="str">
        <f t="shared" si="22"/>
        <v>/index.php/Roggo</v>
      </c>
      <c r="M1462" t="e">
        <f>VLOOKUP($B1462,'characters in chapter'!$A$5708:$B$10837,2,FALSE)</f>
        <v>#N/A</v>
      </c>
      <c r="N1462" t="e">
        <f>VLOOKUP($B1462,'characters in chapter'!$D$5708:$E$10837,2,FALSE)</f>
        <v>#N/A</v>
      </c>
      <c r="O1462">
        <f>COUNTIF('characters in chapter'!$A$5708:$A$10837,characters!B1462)</f>
        <v>0</v>
      </c>
    </row>
    <row r="1463" spans="1:15">
      <c r="A1463" t="s">
        <v>4980</v>
      </c>
      <c r="B1463" t="s">
        <v>2191</v>
      </c>
      <c r="C1463">
        <v>1463</v>
      </c>
      <c r="D1463">
        <v>-1</v>
      </c>
      <c r="E1463">
        <v>0</v>
      </c>
      <c r="F1463">
        <v>0</v>
      </c>
      <c r="K1463" t="str">
        <f t="shared" si="22"/>
        <v>/index.php/Rohanne_Webber</v>
      </c>
      <c r="M1463" t="e">
        <f>VLOOKUP($B1463,'characters in chapter'!$A$5708:$B$10837,2,FALSE)</f>
        <v>#N/A</v>
      </c>
      <c r="N1463" t="e">
        <f>VLOOKUP($B1463,'characters in chapter'!$D$5708:$E$10837,2,FALSE)</f>
        <v>#N/A</v>
      </c>
      <c r="O1463">
        <f>COUNTIF('characters in chapter'!$A$5708:$A$10837,characters!B1463)</f>
        <v>0</v>
      </c>
    </row>
    <row r="1464" spans="1:15">
      <c r="A1464" t="s">
        <v>4983</v>
      </c>
      <c r="B1464" t="s">
        <v>4984</v>
      </c>
      <c r="C1464">
        <v>1464</v>
      </c>
      <c r="D1464">
        <v>-1</v>
      </c>
      <c r="E1464">
        <v>0</v>
      </c>
      <c r="F1464">
        <v>0</v>
      </c>
      <c r="K1464" t="str">
        <f t="shared" si="22"/>
        <v>/index.php/Roland_Crakehall_(Kingsguard)</v>
      </c>
      <c r="M1464" t="e">
        <f>VLOOKUP($B1464,'characters in chapter'!$A$5708:$B$10837,2,FALSE)</f>
        <v>#N/A</v>
      </c>
      <c r="N1464" t="e">
        <f>VLOOKUP($B1464,'characters in chapter'!$D$5708:$E$10837,2,FALSE)</f>
        <v>#N/A</v>
      </c>
      <c r="O1464">
        <f>COUNTIF('characters in chapter'!$A$5708:$A$10837,characters!B1464)</f>
        <v>0</v>
      </c>
    </row>
    <row r="1465" spans="1:15">
      <c r="A1465" t="s">
        <v>4981</v>
      </c>
      <c r="B1465" t="s">
        <v>4982</v>
      </c>
      <c r="C1465">
        <v>1465</v>
      </c>
      <c r="D1465">
        <v>106</v>
      </c>
      <c r="E1465">
        <v>1</v>
      </c>
      <c r="F1465">
        <v>106</v>
      </c>
      <c r="K1465" t="str">
        <f t="shared" si="22"/>
        <v>/index.php/Roland_Crakehall_(Lord)</v>
      </c>
      <c r="M1465">
        <f>VLOOKUP($B1465,'characters in chapter'!$A$5708:$B$10837,2,FALSE)</f>
        <v>106</v>
      </c>
      <c r="N1465">
        <f>VLOOKUP($B1465,'characters in chapter'!$D$5708:$E$10837,2,FALSE)</f>
        <v>106</v>
      </c>
      <c r="O1465">
        <f>COUNTIF('characters in chapter'!$A$5708:$A$10837,characters!B1465)</f>
        <v>1</v>
      </c>
    </row>
    <row r="1466" spans="1:15">
      <c r="A1466" t="s">
        <v>4985</v>
      </c>
      <c r="B1466" t="s">
        <v>4986</v>
      </c>
      <c r="C1466">
        <v>1466</v>
      </c>
      <c r="D1466">
        <v>-1</v>
      </c>
      <c r="E1466">
        <v>0</v>
      </c>
      <c r="F1466">
        <v>0</v>
      </c>
      <c r="K1466" t="str">
        <f t="shared" si="22"/>
        <v>/index.php/Rolder</v>
      </c>
      <c r="M1466" t="e">
        <f>VLOOKUP($B1466,'characters in chapter'!$A$5708:$B$10837,2,FALSE)</f>
        <v>#N/A</v>
      </c>
      <c r="N1466" t="e">
        <f>VLOOKUP($B1466,'characters in chapter'!$D$5708:$E$10837,2,FALSE)</f>
        <v>#N/A</v>
      </c>
      <c r="O1466">
        <f>COUNTIF('characters in chapter'!$A$5708:$A$10837,characters!B1466)</f>
        <v>0</v>
      </c>
    </row>
    <row r="1467" spans="1:15">
      <c r="A1467" t="s">
        <v>4987</v>
      </c>
      <c r="B1467" t="s">
        <v>2192</v>
      </c>
      <c r="C1467">
        <v>1467</v>
      </c>
      <c r="D1467">
        <v>-1</v>
      </c>
      <c r="E1467">
        <v>0</v>
      </c>
      <c r="F1467">
        <v>0</v>
      </c>
      <c r="K1467" t="str">
        <f t="shared" si="22"/>
        <v>/index.php/Rolfe</v>
      </c>
      <c r="M1467" t="e">
        <f>VLOOKUP($B1467,'characters in chapter'!$A$5708:$B$10837,2,FALSE)</f>
        <v>#N/A</v>
      </c>
      <c r="N1467" t="e">
        <f>VLOOKUP($B1467,'characters in chapter'!$D$5708:$E$10837,2,FALSE)</f>
        <v>#N/A</v>
      </c>
      <c r="O1467">
        <f>COUNTIF('characters in chapter'!$A$5708:$A$10837,characters!B1467)</f>
        <v>0</v>
      </c>
    </row>
    <row r="1468" spans="1:15">
      <c r="A1468" t="s">
        <v>4988</v>
      </c>
      <c r="B1468" t="s">
        <v>4989</v>
      </c>
      <c r="C1468">
        <v>1468</v>
      </c>
      <c r="D1468">
        <v>-1</v>
      </c>
      <c r="E1468">
        <v>0</v>
      </c>
      <c r="F1468">
        <v>0</v>
      </c>
      <c r="K1468" t="str">
        <f t="shared" si="22"/>
        <v>/index.php/Rolfe_(Red)</v>
      </c>
      <c r="M1468" t="e">
        <f>VLOOKUP($B1468,'characters in chapter'!$A$5708:$B$10837,2,FALSE)</f>
        <v>#N/A</v>
      </c>
      <c r="N1468" t="e">
        <f>VLOOKUP($B1468,'characters in chapter'!$D$5708:$E$10837,2,FALSE)</f>
        <v>#N/A</v>
      </c>
      <c r="O1468">
        <f>COUNTIF('characters in chapter'!$A$5708:$A$10837,characters!B1468)</f>
        <v>0</v>
      </c>
    </row>
    <row r="1469" spans="1:15">
      <c r="A1469" t="s">
        <v>4990</v>
      </c>
      <c r="B1469" t="s">
        <v>2193</v>
      </c>
      <c r="C1469">
        <v>1469</v>
      </c>
      <c r="D1469">
        <v>-1</v>
      </c>
      <c r="E1469">
        <v>0</v>
      </c>
      <c r="F1469">
        <v>0</v>
      </c>
      <c r="K1469" t="str">
        <f t="shared" si="22"/>
        <v>/index.php/Rollam_Westerling</v>
      </c>
      <c r="M1469" t="e">
        <f>VLOOKUP($B1469,'characters in chapter'!$A$5708:$B$10837,2,FALSE)</f>
        <v>#N/A</v>
      </c>
      <c r="N1469" t="e">
        <f>VLOOKUP($B1469,'characters in chapter'!$D$5708:$E$10837,2,FALSE)</f>
        <v>#N/A</v>
      </c>
      <c r="O1469">
        <f>COUNTIF('characters in chapter'!$A$5708:$A$10837,characters!B1469)</f>
        <v>0</v>
      </c>
    </row>
    <row r="1470" spans="1:15">
      <c r="A1470" t="s">
        <v>4991</v>
      </c>
      <c r="B1470" t="s">
        <v>4992</v>
      </c>
      <c r="C1470">
        <v>1470</v>
      </c>
      <c r="D1470">
        <v>-1</v>
      </c>
      <c r="E1470">
        <v>0</v>
      </c>
      <c r="F1470">
        <v>0</v>
      </c>
      <c r="K1470" t="str">
        <f t="shared" si="22"/>
        <v>/index.php/Rolland_Darklyn</v>
      </c>
      <c r="M1470" t="e">
        <f>VLOOKUP($B1470,'characters in chapter'!$A$5708:$B$10837,2,FALSE)</f>
        <v>#N/A</v>
      </c>
      <c r="N1470" t="e">
        <f>VLOOKUP($B1470,'characters in chapter'!$D$5708:$E$10837,2,FALSE)</f>
        <v>#N/A</v>
      </c>
      <c r="O1470">
        <f>COUNTIF('characters in chapter'!$A$5708:$A$10837,characters!B1470)</f>
        <v>0</v>
      </c>
    </row>
    <row r="1471" spans="1:15">
      <c r="A1471" t="s">
        <v>4993</v>
      </c>
      <c r="B1471" t="s">
        <v>4994</v>
      </c>
      <c r="C1471">
        <v>1471</v>
      </c>
      <c r="D1471">
        <v>-1</v>
      </c>
      <c r="E1471">
        <v>0</v>
      </c>
      <c r="F1471">
        <v>0</v>
      </c>
      <c r="K1471" t="str">
        <f t="shared" si="22"/>
        <v>/index.php/Rolland_Longthorpe</v>
      </c>
      <c r="M1471" t="e">
        <f>VLOOKUP($B1471,'characters in chapter'!$A$5708:$B$10837,2,FALSE)</f>
        <v>#N/A</v>
      </c>
      <c r="N1471" t="e">
        <f>VLOOKUP($B1471,'characters in chapter'!$D$5708:$E$10837,2,FALSE)</f>
        <v>#N/A</v>
      </c>
      <c r="O1471">
        <f>COUNTIF('characters in chapter'!$A$5708:$A$10837,characters!B1471)</f>
        <v>0</v>
      </c>
    </row>
    <row r="1472" spans="1:15">
      <c r="A1472" t="s">
        <v>4995</v>
      </c>
      <c r="B1472" t="s">
        <v>2194</v>
      </c>
      <c r="C1472">
        <v>1472</v>
      </c>
      <c r="D1472">
        <v>-1</v>
      </c>
      <c r="E1472">
        <v>0</v>
      </c>
      <c r="F1472">
        <v>0</v>
      </c>
      <c r="K1472" t="str">
        <f t="shared" si="22"/>
        <v>/index.php/Rolland_Storm</v>
      </c>
      <c r="M1472" t="e">
        <f>VLOOKUP($B1472,'characters in chapter'!$A$5708:$B$10837,2,FALSE)</f>
        <v>#N/A</v>
      </c>
      <c r="N1472" t="e">
        <f>VLOOKUP($B1472,'characters in chapter'!$D$5708:$E$10837,2,FALSE)</f>
        <v>#N/A</v>
      </c>
      <c r="O1472">
        <f>COUNTIF('characters in chapter'!$A$5708:$A$10837,characters!B1472)</f>
        <v>0</v>
      </c>
    </row>
    <row r="1473" spans="1:15">
      <c r="A1473" t="s">
        <v>4996</v>
      </c>
      <c r="B1473" t="s">
        <v>4997</v>
      </c>
      <c r="C1473">
        <v>1473</v>
      </c>
      <c r="D1473">
        <v>-1</v>
      </c>
      <c r="E1473">
        <v>0</v>
      </c>
      <c r="F1473">
        <v>0</v>
      </c>
      <c r="K1473" t="str">
        <f t="shared" si="22"/>
        <v>/index.php/Rolland_Uffering</v>
      </c>
      <c r="M1473" t="e">
        <f>VLOOKUP($B1473,'characters in chapter'!$A$5708:$B$10837,2,FALSE)</f>
        <v>#N/A</v>
      </c>
      <c r="N1473" t="e">
        <f>VLOOKUP($B1473,'characters in chapter'!$D$5708:$E$10837,2,FALSE)</f>
        <v>#N/A</v>
      </c>
      <c r="O1473">
        <f>COUNTIF('characters in chapter'!$A$5708:$A$10837,characters!B1473)</f>
        <v>0</v>
      </c>
    </row>
    <row r="1474" spans="1:15">
      <c r="A1474" t="s">
        <v>4998</v>
      </c>
      <c r="B1474" t="s">
        <v>2195</v>
      </c>
      <c r="C1474">
        <v>1474</v>
      </c>
      <c r="D1474">
        <v>-1</v>
      </c>
      <c r="E1474">
        <v>0</v>
      </c>
      <c r="F1474">
        <v>0</v>
      </c>
      <c r="K1474" t="str">
        <f t="shared" ref="K1474:K1537" si="23">A1474</f>
        <v>/index.php/Rolley</v>
      </c>
      <c r="M1474" t="e">
        <f>VLOOKUP($B1474,'characters in chapter'!$A$5708:$B$10837,2,FALSE)</f>
        <v>#N/A</v>
      </c>
      <c r="N1474" t="e">
        <f>VLOOKUP($B1474,'characters in chapter'!$D$5708:$E$10837,2,FALSE)</f>
        <v>#N/A</v>
      </c>
      <c r="O1474">
        <f>COUNTIF('characters in chapter'!$A$5708:$A$10837,characters!B1474)</f>
        <v>0</v>
      </c>
    </row>
    <row r="1475" spans="1:15">
      <c r="A1475" t="s">
        <v>4999</v>
      </c>
      <c r="B1475" t="s">
        <v>5000</v>
      </c>
      <c r="C1475">
        <v>1475</v>
      </c>
      <c r="D1475">
        <v>283</v>
      </c>
      <c r="E1475">
        <v>2</v>
      </c>
      <c r="F1475">
        <v>289</v>
      </c>
      <c r="K1475" t="str">
        <f t="shared" si="23"/>
        <v>/index.php/Rolly_Duckfield</v>
      </c>
      <c r="M1475">
        <f>VLOOKUP($B1475,'characters in chapter'!$A$5708:$B$10837,2,FALSE)</f>
        <v>283</v>
      </c>
      <c r="N1475">
        <f>VLOOKUP($B1475,'characters in chapter'!$D$5708:$E$10837,2,FALSE)</f>
        <v>336</v>
      </c>
      <c r="O1475">
        <f>COUNTIF('characters in chapter'!$A$5708:$A$10837,characters!B1475)</f>
        <v>4</v>
      </c>
    </row>
    <row r="1476" spans="1:15">
      <c r="A1476" t="s">
        <v>5001</v>
      </c>
      <c r="B1476" t="s">
        <v>2196</v>
      </c>
      <c r="C1476">
        <v>1476</v>
      </c>
      <c r="D1476">
        <v>159</v>
      </c>
      <c r="E1476">
        <v>3</v>
      </c>
      <c r="F1476">
        <v>217</v>
      </c>
      <c r="K1476" t="str">
        <f t="shared" si="23"/>
        <v>/index.php/Rolph_Spicer</v>
      </c>
      <c r="M1476">
        <f>VLOOKUP($B1476,'characters in chapter'!$A$5708:$B$10837,2,FALSE)</f>
        <v>159</v>
      </c>
      <c r="N1476">
        <f>VLOOKUP($B1476,'characters in chapter'!$D$5708:$E$10837,2,FALSE)</f>
        <v>217</v>
      </c>
      <c r="O1476">
        <f>COUNTIF('characters in chapter'!$A$5708:$A$10837,characters!B1476)</f>
        <v>3</v>
      </c>
    </row>
    <row r="1477" spans="1:15">
      <c r="A1477" t="s">
        <v>5002</v>
      </c>
      <c r="B1477" t="s">
        <v>2197</v>
      </c>
      <c r="C1477">
        <v>1477</v>
      </c>
      <c r="D1477">
        <v>246</v>
      </c>
      <c r="E1477">
        <v>1</v>
      </c>
      <c r="F1477">
        <v>246</v>
      </c>
      <c r="K1477" t="str">
        <f t="shared" si="23"/>
        <v>/index.php/Romny_Weaver</v>
      </c>
      <c r="M1477">
        <f>VLOOKUP($B1477,'characters in chapter'!$A$5708:$B$10837,2,FALSE)</f>
        <v>246</v>
      </c>
      <c r="N1477">
        <f>VLOOKUP($B1477,'characters in chapter'!$D$5708:$E$10837,2,FALSE)</f>
        <v>246</v>
      </c>
      <c r="O1477">
        <f>COUNTIF('characters in chapter'!$A$5708:$A$10837,characters!B1477)</f>
        <v>1</v>
      </c>
    </row>
    <row r="1478" spans="1:15">
      <c r="A1478" t="s">
        <v>5003</v>
      </c>
      <c r="B1478" t="s">
        <v>2198</v>
      </c>
      <c r="C1478">
        <v>1478</v>
      </c>
      <c r="D1478">
        <v>-1</v>
      </c>
      <c r="E1478">
        <v>0</v>
      </c>
      <c r="F1478">
        <v>0</v>
      </c>
      <c r="K1478" t="str">
        <f t="shared" si="23"/>
        <v>/index.php/Ronald_Vance</v>
      </c>
      <c r="M1478" t="e">
        <f>VLOOKUP($B1478,'characters in chapter'!$A$5708:$B$10837,2,FALSE)</f>
        <v>#N/A</v>
      </c>
      <c r="N1478" t="e">
        <f>VLOOKUP($B1478,'characters in chapter'!$D$5708:$E$10837,2,FALSE)</f>
        <v>#N/A</v>
      </c>
      <c r="O1478">
        <f>COUNTIF('characters in chapter'!$A$5708:$A$10837,characters!B1478)</f>
        <v>0</v>
      </c>
    </row>
    <row r="1479" spans="1:15">
      <c r="A1479" t="s">
        <v>5004</v>
      </c>
      <c r="B1479" t="s">
        <v>2199</v>
      </c>
      <c r="C1479">
        <v>1479</v>
      </c>
      <c r="D1479">
        <v>-1</v>
      </c>
      <c r="E1479">
        <v>0</v>
      </c>
      <c r="F1479">
        <v>0</v>
      </c>
      <c r="K1479" t="str">
        <f t="shared" si="23"/>
        <v>/index.php/Ronel_Rivers</v>
      </c>
      <c r="M1479" t="e">
        <f>VLOOKUP($B1479,'characters in chapter'!$A$5708:$B$10837,2,FALSE)</f>
        <v>#N/A</v>
      </c>
      <c r="N1479" t="e">
        <f>VLOOKUP($B1479,'characters in chapter'!$D$5708:$E$10837,2,FALSE)</f>
        <v>#N/A</v>
      </c>
      <c r="O1479">
        <f>COUNTIF('characters in chapter'!$A$5708:$A$10837,characters!B1479)</f>
        <v>0</v>
      </c>
    </row>
    <row r="1480" spans="1:15">
      <c r="A1480" t="s">
        <v>5005</v>
      </c>
      <c r="B1480" t="s">
        <v>2200</v>
      </c>
      <c r="C1480">
        <v>1480</v>
      </c>
      <c r="D1480">
        <v>238</v>
      </c>
      <c r="E1480">
        <v>1</v>
      </c>
      <c r="F1480">
        <v>238</v>
      </c>
      <c r="K1480" t="str">
        <f t="shared" si="23"/>
        <v>/index.php/Ronnel_Arryn</v>
      </c>
      <c r="M1480">
        <f>VLOOKUP($B1480,'characters in chapter'!$A$5708:$B$10837,2,FALSE)</f>
        <v>238</v>
      </c>
      <c r="N1480">
        <f>VLOOKUP($B1480,'characters in chapter'!$D$5708:$E$10837,2,FALSE)</f>
        <v>238</v>
      </c>
      <c r="O1480">
        <f>COUNTIF('characters in chapter'!$A$5708:$A$10837,characters!B1480)</f>
        <v>1</v>
      </c>
    </row>
    <row r="1481" spans="1:15">
      <c r="A1481" t="s">
        <v>5006</v>
      </c>
      <c r="B1481" t="s">
        <v>2201</v>
      </c>
      <c r="C1481">
        <v>1481</v>
      </c>
      <c r="D1481">
        <v>-1</v>
      </c>
      <c r="E1481">
        <v>0</v>
      </c>
      <c r="F1481">
        <v>0</v>
      </c>
      <c r="K1481" t="str">
        <f t="shared" si="23"/>
        <v>/index.php/Ronnel_Harclay</v>
      </c>
      <c r="M1481" t="e">
        <f>VLOOKUP($B1481,'characters in chapter'!$A$5708:$B$10837,2,FALSE)</f>
        <v>#N/A</v>
      </c>
      <c r="N1481" t="e">
        <f>VLOOKUP($B1481,'characters in chapter'!$D$5708:$E$10837,2,FALSE)</f>
        <v>#N/A</v>
      </c>
      <c r="O1481">
        <f>COUNTIF('characters in chapter'!$A$5708:$A$10837,characters!B1481)</f>
        <v>0</v>
      </c>
    </row>
    <row r="1482" spans="1:15">
      <c r="A1482" t="s">
        <v>5007</v>
      </c>
      <c r="B1482" t="s">
        <v>2202</v>
      </c>
      <c r="C1482">
        <v>1482</v>
      </c>
      <c r="D1482">
        <v>-1</v>
      </c>
      <c r="E1482">
        <v>0</v>
      </c>
      <c r="F1482">
        <v>0</v>
      </c>
      <c r="K1482" t="str">
        <f t="shared" si="23"/>
        <v>/index.php/Ronnel_Stout</v>
      </c>
      <c r="M1482" t="e">
        <f>VLOOKUP($B1482,'characters in chapter'!$A$5708:$B$10837,2,FALSE)</f>
        <v>#N/A</v>
      </c>
      <c r="N1482" t="e">
        <f>VLOOKUP($B1482,'characters in chapter'!$D$5708:$E$10837,2,FALSE)</f>
        <v>#N/A</v>
      </c>
      <c r="O1482">
        <f>COUNTIF('characters in chapter'!$A$5708:$A$10837,characters!B1482)</f>
        <v>0</v>
      </c>
    </row>
    <row r="1483" spans="1:15">
      <c r="A1483" t="s">
        <v>5008</v>
      </c>
      <c r="B1483" t="s">
        <v>5009</v>
      </c>
      <c r="C1483">
        <v>1483</v>
      </c>
      <c r="D1483">
        <v>242</v>
      </c>
      <c r="E1483">
        <v>4</v>
      </c>
      <c r="F1483">
        <v>347</v>
      </c>
      <c r="K1483" t="str">
        <f t="shared" si="23"/>
        <v>/index.php/Ronnet_Connington</v>
      </c>
      <c r="M1483">
        <f>VLOOKUP($B1483,'characters in chapter'!$A$5708:$B$10837,2,FALSE)</f>
        <v>139</v>
      </c>
      <c r="N1483">
        <f>VLOOKUP($B1483,'characters in chapter'!$D$5708:$E$10837,2,FALSE)</f>
        <v>347</v>
      </c>
      <c r="O1483">
        <f>COUNTIF('characters in chapter'!$A$5708:$A$10837,characters!B1483)</f>
        <v>6</v>
      </c>
    </row>
    <row r="1484" spans="1:15">
      <c r="A1484" t="s">
        <v>5010</v>
      </c>
      <c r="B1484" t="s">
        <v>5011</v>
      </c>
      <c r="C1484">
        <v>1484</v>
      </c>
      <c r="D1484">
        <v>228</v>
      </c>
      <c r="E1484">
        <v>1</v>
      </c>
      <c r="F1484">
        <v>228</v>
      </c>
      <c r="K1484" t="str">
        <f t="shared" si="23"/>
        <v>/index.php/Roone</v>
      </c>
      <c r="M1484">
        <f>VLOOKUP($B1484,'characters in chapter'!$A$5708:$B$10837,2,FALSE)</f>
        <v>228</v>
      </c>
      <c r="N1484">
        <f>VLOOKUP($B1484,'characters in chapter'!$D$5708:$E$10837,2,FALSE)</f>
        <v>228</v>
      </c>
      <c r="O1484">
        <f>COUNTIF('characters in chapter'!$A$5708:$A$10837,characters!B1484)</f>
        <v>1</v>
      </c>
    </row>
    <row r="1485" spans="1:15">
      <c r="A1485" t="s">
        <v>5012</v>
      </c>
      <c r="B1485" t="s">
        <v>5013</v>
      </c>
      <c r="C1485">
        <v>1485</v>
      </c>
      <c r="D1485">
        <v>-1</v>
      </c>
      <c r="E1485">
        <v>0</v>
      </c>
      <c r="F1485">
        <v>0</v>
      </c>
      <c r="K1485" t="str">
        <f t="shared" si="23"/>
        <v>/index.php/Roone_(Maester)</v>
      </c>
      <c r="M1485" t="e">
        <f>VLOOKUP($B1485,'characters in chapter'!$A$5708:$B$10837,2,FALSE)</f>
        <v>#N/A</v>
      </c>
      <c r="N1485" t="e">
        <f>VLOOKUP($B1485,'characters in chapter'!$D$5708:$E$10837,2,FALSE)</f>
        <v>#N/A</v>
      </c>
      <c r="O1485">
        <f>COUNTIF('characters in chapter'!$A$5708:$A$10837,characters!B1485)</f>
        <v>0</v>
      </c>
    </row>
    <row r="1486" spans="1:15">
      <c r="A1486" t="s">
        <v>5014</v>
      </c>
      <c r="B1486" t="s">
        <v>5015</v>
      </c>
      <c r="C1486">
        <v>1486</v>
      </c>
      <c r="D1486">
        <v>33</v>
      </c>
      <c r="E1486">
        <v>31</v>
      </c>
      <c r="F1486">
        <v>321</v>
      </c>
      <c r="H1486" t="s">
        <v>14143</v>
      </c>
      <c r="I1486" t="s">
        <v>14149</v>
      </c>
      <c r="K1486" t="str">
        <f t="shared" si="23"/>
        <v>/index.php/Roose_Bolton</v>
      </c>
      <c r="M1486">
        <f>VLOOKUP($B1486,'characters in chapter'!$A$5708:$B$10837,2,FALSE)</f>
        <v>33</v>
      </c>
      <c r="N1486">
        <f>VLOOKUP($B1486,'characters in chapter'!$D$5708:$E$10837,2,FALSE)</f>
        <v>337</v>
      </c>
      <c r="O1486">
        <f>COUNTIF('characters in chapter'!$A$5708:$A$10837,characters!B1486)</f>
        <v>38</v>
      </c>
    </row>
    <row r="1487" spans="1:15">
      <c r="A1487" t="s">
        <v>5016</v>
      </c>
      <c r="B1487" t="s">
        <v>2203</v>
      </c>
      <c r="C1487">
        <v>1487</v>
      </c>
      <c r="D1487">
        <v>-1</v>
      </c>
      <c r="E1487">
        <v>0</v>
      </c>
      <c r="F1487">
        <v>0</v>
      </c>
      <c r="K1487" t="str">
        <f t="shared" si="23"/>
        <v>/index.php/Roose_Ryswell</v>
      </c>
      <c r="M1487">
        <f>VLOOKUP($B1487,'characters in chapter'!$A$5708:$B$10837,2,FALSE)</f>
        <v>321</v>
      </c>
      <c r="N1487">
        <f>VLOOKUP($B1487,'characters in chapter'!$D$5708:$E$10837,2,FALSE)</f>
        <v>321</v>
      </c>
      <c r="O1487">
        <f>COUNTIF('characters in chapter'!$A$5708:$A$10837,characters!B1487)</f>
        <v>1</v>
      </c>
    </row>
    <row r="1488" spans="1:15">
      <c r="A1488" t="s">
        <v>5017</v>
      </c>
      <c r="B1488" t="s">
        <v>5018</v>
      </c>
      <c r="C1488">
        <v>1488</v>
      </c>
      <c r="D1488">
        <v>88</v>
      </c>
      <c r="E1488">
        <v>8</v>
      </c>
      <c r="F1488">
        <v>265</v>
      </c>
      <c r="H1488" t="s">
        <v>5018</v>
      </c>
      <c r="K1488" t="str">
        <f t="shared" si="23"/>
        <v>/index.php/Rorge</v>
      </c>
      <c r="M1488">
        <f>VLOOKUP($B1488,'characters in chapter'!$A$5708:$B$10837,2,FALSE)</f>
        <v>88</v>
      </c>
      <c r="N1488">
        <f>VLOOKUP($B1488,'characters in chapter'!$D$5708:$E$10837,2,FALSE)</f>
        <v>265</v>
      </c>
      <c r="O1488">
        <f>COUNTIF('characters in chapter'!$A$5708:$A$10837,characters!B1488)</f>
        <v>8</v>
      </c>
    </row>
    <row r="1489" spans="1:15">
      <c r="A1489" t="s">
        <v>5019</v>
      </c>
      <c r="B1489" t="s">
        <v>2204</v>
      </c>
      <c r="C1489">
        <v>1489</v>
      </c>
      <c r="D1489">
        <v>-1</v>
      </c>
      <c r="E1489">
        <v>0</v>
      </c>
      <c r="F1489">
        <v>0</v>
      </c>
      <c r="K1489" t="str">
        <f t="shared" si="23"/>
        <v>/index.php/Roro_Uhoris</v>
      </c>
      <c r="M1489" t="e">
        <f>VLOOKUP($B1489,'characters in chapter'!$A$5708:$B$10837,2,FALSE)</f>
        <v>#N/A</v>
      </c>
      <c r="N1489" t="e">
        <f>VLOOKUP($B1489,'characters in chapter'!$D$5708:$E$10837,2,FALSE)</f>
        <v>#N/A</v>
      </c>
      <c r="O1489">
        <f>COUNTIF('characters in chapter'!$A$5708:$A$10837,characters!B1489)</f>
        <v>0</v>
      </c>
    </row>
    <row r="1490" spans="1:15">
      <c r="A1490" t="s">
        <v>5020</v>
      </c>
      <c r="B1490" t="s">
        <v>2205</v>
      </c>
      <c r="C1490">
        <v>1490</v>
      </c>
      <c r="D1490">
        <v>-1</v>
      </c>
      <c r="E1490">
        <v>0</v>
      </c>
      <c r="F1490">
        <v>0</v>
      </c>
      <c r="K1490" t="str">
        <f t="shared" si="23"/>
        <v>/index.php/Roryn_Drumm</v>
      </c>
      <c r="M1490" t="e">
        <f>VLOOKUP($B1490,'characters in chapter'!$A$5708:$B$10837,2,FALSE)</f>
        <v>#N/A</v>
      </c>
      <c r="N1490" t="e">
        <f>VLOOKUP($B1490,'characters in chapter'!$D$5708:$E$10837,2,FALSE)</f>
        <v>#N/A</v>
      </c>
      <c r="O1490">
        <f>COUNTIF('characters in chapter'!$A$5708:$A$10837,characters!B1490)</f>
        <v>0</v>
      </c>
    </row>
    <row r="1491" spans="1:15">
      <c r="A1491" t="s">
        <v>5021</v>
      </c>
      <c r="B1491" t="s">
        <v>5022</v>
      </c>
      <c r="C1491">
        <v>1491</v>
      </c>
      <c r="D1491">
        <v>-1</v>
      </c>
      <c r="E1491">
        <v>0</v>
      </c>
      <c r="F1491">
        <v>0</v>
      </c>
      <c r="K1491" t="str">
        <f t="shared" si="23"/>
        <v>/index.php/Rosamund_Lannister</v>
      </c>
      <c r="M1491" t="e">
        <f>VLOOKUP($B1491,'characters in chapter'!$A$5708:$B$10837,2,FALSE)</f>
        <v>#N/A</v>
      </c>
      <c r="N1491" t="e">
        <f>VLOOKUP($B1491,'characters in chapter'!$D$5708:$E$10837,2,FALSE)</f>
        <v>#N/A</v>
      </c>
      <c r="O1491">
        <f>COUNTIF('characters in chapter'!$A$5708:$A$10837,characters!B1491)</f>
        <v>0</v>
      </c>
    </row>
    <row r="1492" spans="1:15">
      <c r="A1492" t="s">
        <v>5023</v>
      </c>
      <c r="B1492" t="s">
        <v>2206</v>
      </c>
      <c r="C1492">
        <v>1492</v>
      </c>
      <c r="D1492">
        <v>228</v>
      </c>
      <c r="E1492">
        <v>1</v>
      </c>
      <c r="F1492">
        <v>228</v>
      </c>
      <c r="K1492" t="str">
        <f t="shared" si="23"/>
        <v>/index.php/Rosey</v>
      </c>
      <c r="M1492">
        <f>VLOOKUP($B1492,'characters in chapter'!$A$5708:$B$10837,2,FALSE)</f>
        <v>228</v>
      </c>
      <c r="N1492">
        <f>VLOOKUP($B1492,'characters in chapter'!$D$5708:$E$10837,2,FALSE)</f>
        <v>228</v>
      </c>
      <c r="O1492">
        <f>COUNTIF('characters in chapter'!$A$5708:$A$10837,characters!B1492)</f>
        <v>1</v>
      </c>
    </row>
    <row r="1493" spans="1:15">
      <c r="A1493" t="s">
        <v>5024</v>
      </c>
      <c r="B1493" t="s">
        <v>2207</v>
      </c>
      <c r="C1493">
        <v>1493</v>
      </c>
      <c r="D1493">
        <v>180</v>
      </c>
      <c r="E1493">
        <v>5</v>
      </c>
      <c r="F1493">
        <v>266</v>
      </c>
      <c r="K1493" t="str">
        <f t="shared" si="23"/>
        <v>/index.php/Roslin_Frey</v>
      </c>
      <c r="M1493">
        <f>VLOOKUP($B1493,'characters in chapter'!$A$5708:$B$10837,2,FALSE)</f>
        <v>180</v>
      </c>
      <c r="N1493">
        <f>VLOOKUP($B1493,'characters in chapter'!$D$5708:$E$10837,2,FALSE)</f>
        <v>266</v>
      </c>
      <c r="O1493">
        <f>COUNTIF('characters in chapter'!$A$5708:$A$10837,characters!B1493)</f>
        <v>5</v>
      </c>
    </row>
    <row r="1494" spans="1:15">
      <c r="A1494" t="s">
        <v>5025</v>
      </c>
      <c r="B1494" t="s">
        <v>5026</v>
      </c>
      <c r="C1494">
        <v>1494</v>
      </c>
      <c r="D1494">
        <v>156</v>
      </c>
      <c r="E1494">
        <v>2</v>
      </c>
      <c r="F1494">
        <v>182</v>
      </c>
      <c r="K1494" t="str">
        <f t="shared" si="23"/>
        <v>/index.php/Rossart</v>
      </c>
      <c r="M1494">
        <f>VLOOKUP($B1494,'characters in chapter'!$A$5708:$B$10837,2,FALSE)</f>
        <v>156</v>
      </c>
      <c r="N1494">
        <f>VLOOKUP($B1494,'characters in chapter'!$D$5708:$E$10837,2,FALSE)</f>
        <v>347</v>
      </c>
      <c r="O1494">
        <f>COUNTIF('characters in chapter'!$A$5708:$A$10837,characters!B1494)</f>
        <v>3</v>
      </c>
    </row>
    <row r="1495" spans="1:15">
      <c r="A1495" t="s">
        <v>5027</v>
      </c>
      <c r="B1495" t="s">
        <v>5028</v>
      </c>
      <c r="C1495">
        <v>1495</v>
      </c>
      <c r="D1495">
        <v>326</v>
      </c>
      <c r="E1495">
        <v>1</v>
      </c>
      <c r="F1495">
        <v>326</v>
      </c>
      <c r="K1495" t="str">
        <f t="shared" si="23"/>
        <v>/index.php/Rowan</v>
      </c>
      <c r="M1495">
        <f>VLOOKUP($B1495,'characters in chapter'!$A$5708:$B$10837,2,FALSE)</f>
        <v>316</v>
      </c>
      <c r="N1495">
        <f>VLOOKUP($B1495,'characters in chapter'!$D$5708:$E$10837,2,FALSE)</f>
        <v>326</v>
      </c>
      <c r="O1495">
        <f>COUNTIF('characters in chapter'!$A$5708:$A$10837,characters!B1495)</f>
        <v>3</v>
      </c>
    </row>
    <row r="1496" spans="1:15">
      <c r="A1496" t="s">
        <v>5029</v>
      </c>
      <c r="B1496" t="s">
        <v>5030</v>
      </c>
      <c r="C1496">
        <v>1496</v>
      </c>
      <c r="D1496">
        <v>-1</v>
      </c>
      <c r="E1496">
        <v>0</v>
      </c>
      <c r="F1496">
        <v>0</v>
      </c>
      <c r="K1496" t="str">
        <f t="shared" si="23"/>
        <v>/index.php/Royce_Coldwater</v>
      </c>
      <c r="M1496" t="e">
        <f>VLOOKUP($B1496,'characters in chapter'!$A$5708:$B$10837,2,FALSE)</f>
        <v>#N/A</v>
      </c>
      <c r="N1496" t="e">
        <f>VLOOKUP($B1496,'characters in chapter'!$D$5708:$E$10837,2,FALSE)</f>
        <v>#N/A</v>
      </c>
      <c r="O1496">
        <f>COUNTIF('characters in chapter'!$A$5708:$A$10837,characters!B1496)</f>
        <v>0</v>
      </c>
    </row>
    <row r="1497" spans="1:15">
      <c r="A1497" t="s">
        <v>5031</v>
      </c>
      <c r="B1497" t="s">
        <v>2208</v>
      </c>
      <c r="C1497">
        <v>1497</v>
      </c>
      <c r="D1497">
        <v>-1</v>
      </c>
      <c r="E1497">
        <v>0</v>
      </c>
      <c r="F1497">
        <v>0</v>
      </c>
      <c r="K1497" t="str">
        <f t="shared" si="23"/>
        <v>/index.php/Rudge</v>
      </c>
      <c r="M1497" t="e">
        <f>VLOOKUP($B1497,'characters in chapter'!$A$5708:$B$10837,2,FALSE)</f>
        <v>#N/A</v>
      </c>
      <c r="N1497" t="e">
        <f>VLOOKUP($B1497,'characters in chapter'!$D$5708:$E$10837,2,FALSE)</f>
        <v>#N/A</v>
      </c>
      <c r="O1497">
        <f>COUNTIF('characters in chapter'!$A$5708:$A$10837,characters!B1497)</f>
        <v>0</v>
      </c>
    </row>
    <row r="1498" spans="1:15">
      <c r="A1498" t="s">
        <v>5032</v>
      </c>
      <c r="B1498" t="s">
        <v>2209</v>
      </c>
      <c r="C1498">
        <v>1498</v>
      </c>
      <c r="D1498">
        <v>-1</v>
      </c>
      <c r="E1498">
        <v>0</v>
      </c>
      <c r="F1498">
        <v>0</v>
      </c>
      <c r="K1498" t="str">
        <f t="shared" si="23"/>
        <v>/index.php/Rufus_Leek</v>
      </c>
      <c r="M1498" t="e">
        <f>VLOOKUP($B1498,'characters in chapter'!$A$5708:$B$10837,2,FALSE)</f>
        <v>#N/A</v>
      </c>
      <c r="N1498" t="e">
        <f>VLOOKUP($B1498,'characters in chapter'!$D$5708:$E$10837,2,FALSE)</f>
        <v>#N/A</v>
      </c>
      <c r="O1498">
        <f>COUNTIF('characters in chapter'!$A$5708:$A$10837,characters!B1498)</f>
        <v>0</v>
      </c>
    </row>
    <row r="1499" spans="1:15">
      <c r="A1499" t="s">
        <v>5033</v>
      </c>
      <c r="B1499" t="s">
        <v>2210</v>
      </c>
      <c r="C1499">
        <v>1499</v>
      </c>
      <c r="D1499">
        <v>-1</v>
      </c>
      <c r="E1499">
        <v>0</v>
      </c>
      <c r="F1499">
        <v>0</v>
      </c>
      <c r="K1499" t="str">
        <f t="shared" si="23"/>
        <v>/index.php/Rugen</v>
      </c>
      <c r="M1499" t="e">
        <f>VLOOKUP($B1499,'characters in chapter'!$A$5708:$B$10837,2,FALSE)</f>
        <v>#N/A</v>
      </c>
      <c r="N1499" t="e">
        <f>VLOOKUP($B1499,'characters in chapter'!$D$5708:$E$10837,2,FALSE)</f>
        <v>#N/A</v>
      </c>
      <c r="O1499">
        <f>COUNTIF('characters in chapter'!$A$5708:$A$10837,characters!B1499)</f>
        <v>0</v>
      </c>
    </row>
    <row r="1500" spans="1:15">
      <c r="A1500" t="s">
        <v>5034</v>
      </c>
      <c r="B1500" t="s">
        <v>2211</v>
      </c>
      <c r="C1500">
        <v>1500</v>
      </c>
      <c r="D1500">
        <v>-1</v>
      </c>
      <c r="E1500">
        <v>0</v>
      </c>
      <c r="F1500">
        <v>0</v>
      </c>
      <c r="K1500" t="str">
        <f t="shared" si="23"/>
        <v>/index.php/Runcel_Hightower</v>
      </c>
      <c r="M1500" t="e">
        <f>VLOOKUP($B1500,'characters in chapter'!$A$5708:$B$10837,2,FALSE)</f>
        <v>#N/A</v>
      </c>
      <c r="N1500" t="e">
        <f>VLOOKUP($B1500,'characters in chapter'!$D$5708:$E$10837,2,FALSE)</f>
        <v>#N/A</v>
      </c>
      <c r="O1500">
        <f>COUNTIF('characters in chapter'!$A$5708:$A$10837,characters!B1500)</f>
        <v>0</v>
      </c>
    </row>
    <row r="1501" spans="1:15">
      <c r="A1501" t="s">
        <v>5035</v>
      </c>
      <c r="B1501" t="s">
        <v>2212</v>
      </c>
      <c r="C1501">
        <v>1501</v>
      </c>
      <c r="D1501">
        <v>106</v>
      </c>
      <c r="E1501">
        <v>1</v>
      </c>
      <c r="F1501">
        <v>106</v>
      </c>
      <c r="K1501" t="str">
        <f t="shared" si="23"/>
        <v>/index.php/Rupert_Brax</v>
      </c>
      <c r="M1501">
        <f>VLOOKUP($B1501,'characters in chapter'!$A$5708:$B$10837,2,FALSE)</f>
        <v>106</v>
      </c>
      <c r="N1501">
        <f>VLOOKUP($B1501,'characters in chapter'!$D$5708:$E$10837,2,FALSE)</f>
        <v>106</v>
      </c>
      <c r="O1501">
        <f>COUNTIF('characters in chapter'!$A$5708:$A$10837,characters!B1501)</f>
        <v>1</v>
      </c>
    </row>
    <row r="1502" spans="1:15">
      <c r="A1502" t="s">
        <v>5036</v>
      </c>
      <c r="B1502" t="s">
        <v>2213</v>
      </c>
      <c r="C1502">
        <v>1502</v>
      </c>
      <c r="D1502">
        <v>-1</v>
      </c>
      <c r="E1502">
        <v>0</v>
      </c>
      <c r="F1502">
        <v>0</v>
      </c>
      <c r="K1502" t="str">
        <f t="shared" si="23"/>
        <v>/index.php/Rupert_Crabb</v>
      </c>
      <c r="M1502" t="e">
        <f>VLOOKUP($B1502,'characters in chapter'!$A$5708:$B$10837,2,FALSE)</f>
        <v>#N/A</v>
      </c>
      <c r="N1502" t="e">
        <f>VLOOKUP($B1502,'characters in chapter'!$D$5708:$E$10837,2,FALSE)</f>
        <v>#N/A</v>
      </c>
      <c r="O1502">
        <f>COUNTIF('characters in chapter'!$A$5708:$A$10837,characters!B1502)</f>
        <v>0</v>
      </c>
    </row>
    <row r="1503" spans="1:15">
      <c r="A1503" t="s">
        <v>5037</v>
      </c>
      <c r="B1503" t="s">
        <v>2214</v>
      </c>
      <c r="C1503">
        <v>1503</v>
      </c>
      <c r="D1503">
        <v>229</v>
      </c>
      <c r="E1503">
        <v>1</v>
      </c>
      <c r="F1503">
        <v>229</v>
      </c>
      <c r="K1503" t="str">
        <f t="shared" si="23"/>
        <v>/index.php/Rus</v>
      </c>
      <c r="M1503">
        <f>VLOOKUP($B1503,'characters in chapter'!$A$5708:$B$10837,2,FALSE)</f>
        <v>229</v>
      </c>
      <c r="N1503">
        <f>VLOOKUP($B1503,'characters in chapter'!$D$5708:$E$10837,2,FALSE)</f>
        <v>229</v>
      </c>
      <c r="O1503">
        <f>COUNTIF('characters in chapter'!$A$5708:$A$10837,characters!B1503)</f>
        <v>1</v>
      </c>
    </row>
    <row r="1504" spans="1:15">
      <c r="A1504" t="s">
        <v>5038</v>
      </c>
      <c r="B1504" t="s">
        <v>5039</v>
      </c>
      <c r="C1504">
        <v>1504</v>
      </c>
      <c r="D1504">
        <v>228</v>
      </c>
      <c r="E1504">
        <v>1</v>
      </c>
      <c r="F1504">
        <v>228</v>
      </c>
      <c r="K1504" t="str">
        <f t="shared" si="23"/>
        <v>/index.php/Ryam</v>
      </c>
      <c r="M1504">
        <f>VLOOKUP($B1504,'characters in chapter'!$A$5708:$B$10837,2,FALSE)</f>
        <v>228</v>
      </c>
      <c r="N1504">
        <f>VLOOKUP($B1504,'characters in chapter'!$D$5708:$E$10837,2,FALSE)</f>
        <v>228</v>
      </c>
      <c r="O1504">
        <f>COUNTIF('characters in chapter'!$A$5708:$A$10837,characters!B1504)</f>
        <v>1</v>
      </c>
    </row>
    <row r="1505" spans="1:15">
      <c r="A1505" t="s">
        <v>5040</v>
      </c>
      <c r="B1505" t="s">
        <v>2215</v>
      </c>
      <c r="C1505">
        <v>1505</v>
      </c>
      <c r="D1505">
        <v>-1</v>
      </c>
      <c r="E1505">
        <v>0</v>
      </c>
      <c r="F1505">
        <v>0</v>
      </c>
      <c r="K1505" t="str">
        <f t="shared" si="23"/>
        <v>/index.php/Ryam_Florent</v>
      </c>
      <c r="M1505" t="e">
        <f>VLOOKUP($B1505,'characters in chapter'!$A$5708:$B$10837,2,FALSE)</f>
        <v>#N/A</v>
      </c>
      <c r="N1505" t="e">
        <f>VLOOKUP($B1505,'characters in chapter'!$D$5708:$E$10837,2,FALSE)</f>
        <v>#N/A</v>
      </c>
      <c r="O1505">
        <f>COUNTIF('characters in chapter'!$A$5708:$A$10837,characters!B1505)</f>
        <v>0</v>
      </c>
    </row>
    <row r="1506" spans="1:15">
      <c r="A1506" t="s">
        <v>5041</v>
      </c>
      <c r="B1506" t="s">
        <v>5042</v>
      </c>
      <c r="C1506">
        <v>1506</v>
      </c>
      <c r="D1506">
        <v>8</v>
      </c>
      <c r="E1506">
        <v>1</v>
      </c>
      <c r="F1506">
        <v>8</v>
      </c>
      <c r="K1506" t="str">
        <f t="shared" si="23"/>
        <v>/index.php/Ryam_Redwyne</v>
      </c>
      <c r="M1506">
        <f>VLOOKUP($B1506,'characters in chapter'!$A$5708:$B$10837,2,FALSE)</f>
        <v>8</v>
      </c>
      <c r="N1506">
        <f>VLOOKUP($B1506,'characters in chapter'!$D$5708:$E$10837,2,FALSE)</f>
        <v>8</v>
      </c>
      <c r="O1506">
        <f>COUNTIF('characters in chapter'!$A$5708:$A$10837,characters!B1506)</f>
        <v>1</v>
      </c>
    </row>
    <row r="1507" spans="1:15">
      <c r="A1507" t="s">
        <v>5043</v>
      </c>
      <c r="B1507" t="s">
        <v>2216</v>
      </c>
      <c r="C1507">
        <v>1507</v>
      </c>
      <c r="D1507">
        <v>-1</v>
      </c>
      <c r="E1507">
        <v>0</v>
      </c>
      <c r="F1507">
        <v>0</v>
      </c>
      <c r="K1507" t="str">
        <f t="shared" si="23"/>
        <v>/index.php/Rycherd_Crane</v>
      </c>
      <c r="M1507" t="e">
        <f>VLOOKUP($B1507,'characters in chapter'!$A$5708:$B$10837,2,FALSE)</f>
        <v>#N/A</v>
      </c>
      <c r="N1507" t="e">
        <f>VLOOKUP($B1507,'characters in chapter'!$D$5708:$E$10837,2,FALSE)</f>
        <v>#N/A</v>
      </c>
      <c r="O1507">
        <f>COUNTIF('characters in chapter'!$A$5708:$A$10837,characters!B1507)</f>
        <v>0</v>
      </c>
    </row>
    <row r="1508" spans="1:15">
      <c r="A1508" t="s">
        <v>5044</v>
      </c>
      <c r="B1508" t="s">
        <v>2217</v>
      </c>
      <c r="C1508">
        <v>1508</v>
      </c>
      <c r="D1508">
        <v>-1</v>
      </c>
      <c r="E1508">
        <v>0</v>
      </c>
      <c r="F1508">
        <v>0</v>
      </c>
      <c r="K1508" t="str">
        <f t="shared" si="23"/>
        <v>/index.php/Ryella_Frey</v>
      </c>
      <c r="M1508" t="e">
        <f>VLOOKUP($B1508,'characters in chapter'!$A$5708:$B$10837,2,FALSE)</f>
        <v>#N/A</v>
      </c>
      <c r="N1508" t="e">
        <f>VLOOKUP($B1508,'characters in chapter'!$D$5708:$E$10837,2,FALSE)</f>
        <v>#N/A</v>
      </c>
      <c r="O1508">
        <f>COUNTIF('characters in chapter'!$A$5708:$A$10837,characters!B1508)</f>
        <v>0</v>
      </c>
    </row>
    <row r="1509" spans="1:15">
      <c r="A1509" t="s">
        <v>5045</v>
      </c>
      <c r="B1509" t="s">
        <v>2218</v>
      </c>
      <c r="C1509">
        <v>1509</v>
      </c>
      <c r="D1509">
        <v>-1</v>
      </c>
      <c r="E1509">
        <v>0</v>
      </c>
      <c r="F1509">
        <v>0</v>
      </c>
      <c r="K1509" t="str">
        <f t="shared" si="23"/>
        <v>/index.php/Ryella_Royce</v>
      </c>
      <c r="M1509" t="e">
        <f>VLOOKUP($B1509,'characters in chapter'!$A$5708:$B$10837,2,FALSE)</f>
        <v>#N/A</v>
      </c>
      <c r="N1509" t="e">
        <f>VLOOKUP($B1509,'characters in chapter'!$D$5708:$E$10837,2,FALSE)</f>
        <v>#N/A</v>
      </c>
      <c r="O1509">
        <f>COUNTIF('characters in chapter'!$A$5708:$A$10837,characters!B1509)</f>
        <v>0</v>
      </c>
    </row>
    <row r="1510" spans="1:15">
      <c r="A1510" t="s">
        <v>5046</v>
      </c>
      <c r="B1510" t="s">
        <v>2219</v>
      </c>
      <c r="C1510">
        <v>1510</v>
      </c>
      <c r="D1510">
        <v>-1</v>
      </c>
      <c r="E1510">
        <v>0</v>
      </c>
      <c r="F1510">
        <v>0</v>
      </c>
      <c r="K1510" t="str">
        <f t="shared" si="23"/>
        <v>/index.php/Ryger_Rivers</v>
      </c>
      <c r="M1510" t="e">
        <f>VLOOKUP($B1510,'characters in chapter'!$A$5708:$B$10837,2,FALSE)</f>
        <v>#N/A</v>
      </c>
      <c r="N1510" t="e">
        <f>VLOOKUP($B1510,'characters in chapter'!$D$5708:$E$10837,2,FALSE)</f>
        <v>#N/A</v>
      </c>
      <c r="O1510">
        <f>COUNTIF('characters in chapter'!$A$5708:$A$10837,characters!B1510)</f>
        <v>0</v>
      </c>
    </row>
    <row r="1511" spans="1:15">
      <c r="A1511" t="s">
        <v>5047</v>
      </c>
      <c r="B1511" t="s">
        <v>5048</v>
      </c>
      <c r="C1511">
        <v>1511</v>
      </c>
      <c r="D1511">
        <v>-1</v>
      </c>
      <c r="E1511">
        <v>0</v>
      </c>
      <c r="F1511">
        <v>0</v>
      </c>
      <c r="K1511" t="str">
        <f t="shared" si="23"/>
        <v>/index.php/Ryk</v>
      </c>
      <c r="M1511" t="e">
        <f>VLOOKUP($B1511,'characters in chapter'!$A$5708:$B$10837,2,FALSE)</f>
        <v>#N/A</v>
      </c>
      <c r="N1511" t="e">
        <f>VLOOKUP($B1511,'characters in chapter'!$D$5708:$E$10837,2,FALSE)</f>
        <v>#N/A</v>
      </c>
      <c r="O1511">
        <f>COUNTIF('characters in chapter'!$A$5708:$A$10837,characters!B1511)</f>
        <v>0</v>
      </c>
    </row>
    <row r="1512" spans="1:15">
      <c r="A1512" t="s">
        <v>5049</v>
      </c>
      <c r="B1512" t="s">
        <v>2220</v>
      </c>
      <c r="C1512">
        <v>1512</v>
      </c>
      <c r="D1512">
        <v>-1</v>
      </c>
      <c r="E1512">
        <v>0</v>
      </c>
      <c r="F1512">
        <v>0</v>
      </c>
      <c r="K1512" t="str">
        <f t="shared" si="23"/>
        <v>/index.php/Rylene_Florent</v>
      </c>
      <c r="M1512" t="e">
        <f>VLOOKUP($B1512,'characters in chapter'!$A$5708:$B$10837,2,FALSE)</f>
        <v>#N/A</v>
      </c>
      <c r="N1512" t="e">
        <f>VLOOKUP($B1512,'characters in chapter'!$D$5708:$E$10837,2,FALSE)</f>
        <v>#N/A</v>
      </c>
      <c r="O1512">
        <f>COUNTIF('characters in chapter'!$A$5708:$A$10837,characters!B1512)</f>
        <v>0</v>
      </c>
    </row>
    <row r="1513" spans="1:15">
      <c r="A1513" t="s">
        <v>5050</v>
      </c>
      <c r="B1513" t="s">
        <v>2221</v>
      </c>
      <c r="C1513">
        <v>1513</v>
      </c>
      <c r="D1513">
        <v>-1</v>
      </c>
      <c r="E1513">
        <v>0</v>
      </c>
      <c r="F1513">
        <v>0</v>
      </c>
      <c r="K1513" t="str">
        <f t="shared" si="23"/>
        <v>/index.php/Ryles</v>
      </c>
      <c r="M1513" t="e">
        <f>VLOOKUP($B1513,'characters in chapter'!$A$5708:$B$10837,2,FALSE)</f>
        <v>#N/A</v>
      </c>
      <c r="N1513" t="e">
        <f>VLOOKUP($B1513,'characters in chapter'!$D$5708:$E$10837,2,FALSE)</f>
        <v>#N/A</v>
      </c>
      <c r="O1513">
        <f>COUNTIF('characters in chapter'!$A$5708:$A$10837,characters!B1513)</f>
        <v>0</v>
      </c>
    </row>
    <row r="1514" spans="1:15">
      <c r="A1514" t="s">
        <v>5051</v>
      </c>
      <c r="B1514" t="s">
        <v>5052</v>
      </c>
      <c r="C1514">
        <v>1514</v>
      </c>
      <c r="D1514">
        <v>159</v>
      </c>
      <c r="E1514">
        <v>7</v>
      </c>
      <c r="F1514">
        <v>272</v>
      </c>
      <c r="K1514" t="str">
        <f t="shared" si="23"/>
        <v>/index.php/Ryman_Frey</v>
      </c>
      <c r="M1514">
        <f>VLOOKUP($B1514,'characters in chapter'!$A$5708:$B$10837,2,FALSE)</f>
        <v>159</v>
      </c>
      <c r="N1514">
        <f>VLOOKUP($B1514,'characters in chapter'!$D$5708:$E$10837,2,FALSE)</f>
        <v>323</v>
      </c>
      <c r="O1514">
        <f>COUNTIF('characters in chapter'!$A$5708:$A$10837,characters!B1514)</f>
        <v>8</v>
      </c>
    </row>
    <row r="1515" spans="1:15">
      <c r="A1515" t="s">
        <v>5053</v>
      </c>
      <c r="B1515" t="s">
        <v>2222</v>
      </c>
      <c r="C1515">
        <v>1515</v>
      </c>
      <c r="D1515">
        <v>-1</v>
      </c>
      <c r="E1515">
        <v>0</v>
      </c>
      <c r="F1515">
        <v>0</v>
      </c>
      <c r="K1515" t="str">
        <f t="shared" si="23"/>
        <v>/index.php/Rymolf</v>
      </c>
      <c r="M1515" t="e">
        <f>VLOOKUP($B1515,'characters in chapter'!$A$5708:$B$10837,2,FALSE)</f>
        <v>#N/A</v>
      </c>
      <c r="N1515" t="e">
        <f>VLOOKUP($B1515,'characters in chapter'!$D$5708:$E$10837,2,FALSE)</f>
        <v>#N/A</v>
      </c>
      <c r="O1515">
        <f>COUNTIF('characters in chapter'!$A$5708:$A$10837,characters!B1515)</f>
        <v>0</v>
      </c>
    </row>
    <row r="1516" spans="1:15">
      <c r="A1516" t="s">
        <v>5054</v>
      </c>
      <c r="B1516" t="s">
        <v>5055</v>
      </c>
      <c r="C1516">
        <v>1516</v>
      </c>
      <c r="D1516">
        <v>-1</v>
      </c>
      <c r="E1516">
        <v>0</v>
      </c>
      <c r="F1516">
        <v>0</v>
      </c>
      <c r="K1516" t="str">
        <f t="shared" si="23"/>
        <v>/index.php/Rymund</v>
      </c>
      <c r="M1516" t="e">
        <f>VLOOKUP($B1516,'characters in chapter'!$A$5708:$B$10837,2,FALSE)</f>
        <v>#N/A</v>
      </c>
      <c r="N1516" t="e">
        <f>VLOOKUP($B1516,'characters in chapter'!$D$5708:$E$10837,2,FALSE)</f>
        <v>#N/A</v>
      </c>
      <c r="O1516">
        <f>COUNTIF('characters in chapter'!$A$5708:$A$10837,characters!B1516)</f>
        <v>0</v>
      </c>
    </row>
    <row r="1517" spans="1:15">
      <c r="A1517" t="s">
        <v>5056</v>
      </c>
      <c r="B1517" t="s">
        <v>2223</v>
      </c>
      <c r="C1517">
        <v>1517</v>
      </c>
      <c r="D1517">
        <v>-1</v>
      </c>
      <c r="E1517">
        <v>0</v>
      </c>
      <c r="F1517">
        <v>0</v>
      </c>
      <c r="K1517" t="str">
        <f t="shared" si="23"/>
        <v>/index.php/Ryon_Allyrion</v>
      </c>
      <c r="M1517">
        <f>VLOOKUP($B1517,'characters in chapter'!$A$5708:$B$10837,2,FALSE)</f>
        <v>313</v>
      </c>
      <c r="N1517">
        <f>VLOOKUP($B1517,'characters in chapter'!$D$5708:$E$10837,2,FALSE)</f>
        <v>313</v>
      </c>
      <c r="O1517">
        <f>COUNTIF('characters in chapter'!$A$5708:$A$10837,characters!B1517)</f>
        <v>1</v>
      </c>
    </row>
    <row r="1518" spans="1:15">
      <c r="A1518" t="s">
        <v>5057</v>
      </c>
      <c r="B1518" t="s">
        <v>5058</v>
      </c>
      <c r="C1518">
        <v>1606</v>
      </c>
      <c r="D1518">
        <v>-1</v>
      </c>
      <c r="E1518">
        <v>0</v>
      </c>
      <c r="F1518">
        <v>0</v>
      </c>
      <c r="K1518" t="str">
        <f t="shared" si="23"/>
        <v>/index.php/S%27vrone</v>
      </c>
      <c r="M1518">
        <f>VLOOKUP($B1518,'characters in chapter'!$A$5708:$B$10837,2,FALSE)</f>
        <v>320</v>
      </c>
      <c r="N1518">
        <f>VLOOKUP($B1518,'characters in chapter'!$D$5708:$E$10837,2,FALSE)</f>
        <v>320</v>
      </c>
      <c r="O1518">
        <f>COUNTIF('characters in chapter'!$A$5708:$A$10837,characters!B1518)</f>
        <v>1</v>
      </c>
    </row>
    <row r="1519" spans="1:15">
      <c r="A1519" t="s">
        <v>5059</v>
      </c>
      <c r="B1519" t="s">
        <v>5060</v>
      </c>
      <c r="C1519">
        <v>1518</v>
      </c>
      <c r="D1519">
        <v>-1</v>
      </c>
      <c r="E1519">
        <v>0</v>
      </c>
      <c r="F1519">
        <v>0</v>
      </c>
      <c r="K1519" t="str">
        <f t="shared" si="23"/>
        <v>/index.php/Saathos</v>
      </c>
      <c r="M1519" t="e">
        <f>VLOOKUP($B1519,'characters in chapter'!$A$5708:$B$10837,2,FALSE)</f>
        <v>#N/A</v>
      </c>
      <c r="N1519" t="e">
        <f>VLOOKUP($B1519,'characters in chapter'!$D$5708:$E$10837,2,FALSE)</f>
        <v>#N/A</v>
      </c>
      <c r="O1519">
        <f>COUNTIF('characters in chapter'!$A$5708:$A$10837,characters!B1519)</f>
        <v>0</v>
      </c>
    </row>
    <row r="1520" spans="1:15">
      <c r="A1520" t="s">
        <v>5061</v>
      </c>
      <c r="B1520" t="s">
        <v>5062</v>
      </c>
      <c r="C1520">
        <v>1519</v>
      </c>
      <c r="D1520">
        <v>254</v>
      </c>
      <c r="E1520">
        <v>1</v>
      </c>
      <c r="F1520">
        <v>254</v>
      </c>
      <c r="K1520" t="str">
        <f t="shared" si="23"/>
        <v>/index.php/Sailor%27s_Wife</v>
      </c>
      <c r="M1520">
        <f>VLOOKUP($B1520,'characters in chapter'!$A$5708:$B$10837,2,FALSE)</f>
        <v>254</v>
      </c>
      <c r="N1520">
        <f>VLOOKUP($B1520,'characters in chapter'!$D$5708:$E$10837,2,FALSE)</f>
        <v>254</v>
      </c>
      <c r="O1520">
        <f>COUNTIF('characters in chapter'!$A$5708:$A$10837,characters!B1520)</f>
        <v>1</v>
      </c>
    </row>
    <row r="1521" spans="1:15">
      <c r="A1521" t="s">
        <v>5063</v>
      </c>
      <c r="B1521" t="s">
        <v>5064</v>
      </c>
      <c r="C1521">
        <v>1520</v>
      </c>
      <c r="D1521">
        <v>84</v>
      </c>
      <c r="E1521">
        <v>7</v>
      </c>
      <c r="F1521">
        <v>284</v>
      </c>
      <c r="K1521" t="str">
        <f t="shared" si="23"/>
        <v>/index.php/Salladhor_Saan</v>
      </c>
      <c r="M1521">
        <f>VLOOKUP($B1521,'characters in chapter'!$A$5708:$B$10837,2,FALSE)</f>
        <v>84</v>
      </c>
      <c r="N1521">
        <f>VLOOKUP($B1521,'characters in chapter'!$D$5708:$E$10837,2,FALSE)</f>
        <v>319</v>
      </c>
      <c r="O1521">
        <f>COUNTIF('characters in chapter'!$A$5708:$A$10837,characters!B1521)</f>
        <v>8</v>
      </c>
    </row>
    <row r="1522" spans="1:15">
      <c r="A1522" t="s">
        <v>5065</v>
      </c>
      <c r="B1522" t="s">
        <v>2224</v>
      </c>
      <c r="C1522">
        <v>1521</v>
      </c>
      <c r="D1522">
        <v>-1</v>
      </c>
      <c r="E1522">
        <v>0</v>
      </c>
      <c r="F1522">
        <v>0</v>
      </c>
      <c r="K1522" t="str">
        <f t="shared" si="23"/>
        <v>/index.php/Sallei_Paege</v>
      </c>
      <c r="M1522" t="e">
        <f>VLOOKUP($B1522,'characters in chapter'!$A$5708:$B$10837,2,FALSE)</f>
        <v>#N/A</v>
      </c>
      <c r="N1522" t="e">
        <f>VLOOKUP($B1522,'characters in chapter'!$D$5708:$E$10837,2,FALSE)</f>
        <v>#N/A</v>
      </c>
      <c r="O1522">
        <f>COUNTIF('characters in chapter'!$A$5708:$A$10837,characters!B1522)</f>
        <v>0</v>
      </c>
    </row>
    <row r="1523" spans="1:15">
      <c r="A1523" t="s">
        <v>5066</v>
      </c>
      <c r="B1523" t="s">
        <v>5067</v>
      </c>
      <c r="C1523">
        <v>1522</v>
      </c>
      <c r="D1523">
        <v>-1</v>
      </c>
      <c r="E1523">
        <v>0</v>
      </c>
      <c r="F1523">
        <v>0</v>
      </c>
      <c r="K1523" t="str">
        <f t="shared" si="23"/>
        <v>/index.php/Sallor</v>
      </c>
      <c r="M1523" t="e">
        <f>VLOOKUP($B1523,'characters in chapter'!$A$5708:$B$10837,2,FALSE)</f>
        <v>#N/A</v>
      </c>
      <c r="N1523" t="e">
        <f>VLOOKUP($B1523,'characters in chapter'!$D$5708:$E$10837,2,FALSE)</f>
        <v>#N/A</v>
      </c>
      <c r="O1523">
        <f>COUNTIF('characters in chapter'!$A$5708:$A$10837,characters!B1523)</f>
        <v>0</v>
      </c>
    </row>
    <row r="1524" spans="1:15">
      <c r="A1524" t="s">
        <v>5068</v>
      </c>
      <c r="B1524" t="s">
        <v>2225</v>
      </c>
      <c r="C1524">
        <v>1523</v>
      </c>
      <c r="D1524">
        <v>123</v>
      </c>
      <c r="E1524">
        <v>1</v>
      </c>
      <c r="F1524">
        <v>123</v>
      </c>
      <c r="K1524" t="str">
        <f t="shared" si="23"/>
        <v>/index.php/Salloreon</v>
      </c>
      <c r="M1524">
        <f>VLOOKUP($B1524,'characters in chapter'!$A$5708:$B$10837,2,FALSE)</f>
        <v>123</v>
      </c>
      <c r="N1524">
        <f>VLOOKUP($B1524,'characters in chapter'!$D$5708:$E$10837,2,FALSE)</f>
        <v>123</v>
      </c>
      <c r="O1524">
        <f>COUNTIF('characters in chapter'!$A$5708:$A$10837,characters!B1524)</f>
        <v>1</v>
      </c>
    </row>
    <row r="1525" spans="1:15">
      <c r="A1525" t="s">
        <v>5069</v>
      </c>
      <c r="B1525" t="s">
        <v>5070</v>
      </c>
      <c r="C1525">
        <v>1524</v>
      </c>
      <c r="D1525">
        <v>-1</v>
      </c>
      <c r="E1525">
        <v>0</v>
      </c>
      <c r="F1525">
        <v>0</v>
      </c>
      <c r="K1525" t="str">
        <f t="shared" si="23"/>
        <v>/index.php/Sam_Stoops</v>
      </c>
      <c r="M1525" t="e">
        <f>VLOOKUP($B1525,'characters in chapter'!$A$5708:$B$10837,2,FALSE)</f>
        <v>#N/A</v>
      </c>
      <c r="N1525" t="e">
        <f>VLOOKUP($B1525,'characters in chapter'!$D$5708:$E$10837,2,FALSE)</f>
        <v>#N/A</v>
      </c>
      <c r="O1525">
        <f>COUNTIF('characters in chapter'!$A$5708:$A$10837,characters!B1525)</f>
        <v>0</v>
      </c>
    </row>
    <row r="1526" spans="1:15">
      <c r="A1526" t="s">
        <v>5071</v>
      </c>
      <c r="B1526" t="s">
        <v>2226</v>
      </c>
      <c r="C1526">
        <v>1525</v>
      </c>
      <c r="D1526">
        <v>-1</v>
      </c>
      <c r="E1526">
        <v>0</v>
      </c>
      <c r="F1526">
        <v>0</v>
      </c>
      <c r="K1526" t="str">
        <f t="shared" si="23"/>
        <v>/index.php/Samwell_Spicer</v>
      </c>
      <c r="M1526" t="e">
        <f>VLOOKUP($B1526,'characters in chapter'!$A$5708:$B$10837,2,FALSE)</f>
        <v>#N/A</v>
      </c>
      <c r="N1526" t="e">
        <f>VLOOKUP($B1526,'characters in chapter'!$D$5708:$E$10837,2,FALSE)</f>
        <v>#N/A</v>
      </c>
      <c r="O1526">
        <f>COUNTIF('characters in chapter'!$A$5708:$A$10837,characters!B1526)</f>
        <v>0</v>
      </c>
    </row>
    <row r="1527" spans="1:15">
      <c r="A1527" t="s">
        <v>5072</v>
      </c>
      <c r="B1527" t="s">
        <v>5073</v>
      </c>
      <c r="C1527">
        <v>1526</v>
      </c>
      <c r="D1527">
        <v>-1</v>
      </c>
      <c r="E1527">
        <v>0</v>
      </c>
      <c r="F1527">
        <v>0</v>
      </c>
      <c r="K1527" t="str">
        <f t="shared" si="23"/>
        <v>/index.php/Samwell_Stone</v>
      </c>
      <c r="M1527" t="e">
        <f>VLOOKUP($B1527,'characters in chapter'!$A$5708:$B$10837,2,FALSE)</f>
        <v>#N/A</v>
      </c>
      <c r="N1527" t="e">
        <f>VLOOKUP($B1527,'characters in chapter'!$D$5708:$E$10837,2,FALSE)</f>
        <v>#N/A</v>
      </c>
      <c r="O1527">
        <f>COUNTIF('characters in chapter'!$A$5708:$A$10837,characters!B1527)</f>
        <v>0</v>
      </c>
    </row>
    <row r="1528" spans="1:15">
      <c r="A1528" t="s">
        <v>5074</v>
      </c>
      <c r="B1528" t="s">
        <v>5075</v>
      </c>
      <c r="C1528">
        <v>1527</v>
      </c>
      <c r="D1528">
        <v>26</v>
      </c>
      <c r="E1528">
        <v>26</v>
      </c>
      <c r="F1528">
        <v>282</v>
      </c>
      <c r="H1528" t="s">
        <v>14152</v>
      </c>
      <c r="K1528" t="str">
        <f t="shared" si="23"/>
        <v>/index.php/Samwell_Tarly</v>
      </c>
      <c r="M1528">
        <f>VLOOKUP($B1528,'characters in chapter'!$A$5708:$B$10837,2,FALSE)</f>
        <v>26</v>
      </c>
      <c r="N1528">
        <f>VLOOKUP($B1528,'characters in chapter'!$D$5708:$E$10837,2,FALSE)</f>
        <v>319</v>
      </c>
      <c r="O1528">
        <f>COUNTIF('characters in chapter'!$A$5708:$A$10837,characters!B1528)</f>
        <v>28</v>
      </c>
    </row>
    <row r="1529" spans="1:15">
      <c r="A1529" t="s">
        <v>5076</v>
      </c>
      <c r="B1529" t="s">
        <v>5077</v>
      </c>
      <c r="C1529">
        <v>1528</v>
      </c>
      <c r="D1529">
        <v>4</v>
      </c>
      <c r="E1529">
        <v>36</v>
      </c>
      <c r="F1529">
        <v>323</v>
      </c>
      <c r="H1529" t="s">
        <v>14143</v>
      </c>
      <c r="K1529" t="str">
        <f t="shared" si="23"/>
        <v>/index.php/Sandor_Clegane</v>
      </c>
      <c r="M1529">
        <f>VLOOKUP($B1529,'characters in chapter'!$A$5708:$B$10837,2,FALSE)</f>
        <v>4</v>
      </c>
      <c r="N1529">
        <f>VLOOKUP($B1529,'characters in chapter'!$D$5708:$E$10837,2,FALSE)</f>
        <v>323</v>
      </c>
      <c r="O1529">
        <f>COUNTIF('characters in chapter'!$A$5708:$A$10837,characters!B1529)</f>
        <v>37</v>
      </c>
    </row>
    <row r="1530" spans="1:15">
      <c r="A1530" t="s">
        <v>5078</v>
      </c>
      <c r="B1530" t="s">
        <v>2227</v>
      </c>
      <c r="C1530">
        <v>1529</v>
      </c>
      <c r="D1530">
        <v>-1</v>
      </c>
      <c r="E1530">
        <v>0</v>
      </c>
      <c r="F1530">
        <v>0</v>
      </c>
      <c r="K1530" t="str">
        <f t="shared" si="23"/>
        <v>/index.php/Sandor_Frey</v>
      </c>
      <c r="M1530" t="e">
        <f>VLOOKUP($B1530,'characters in chapter'!$A$5708:$B$10837,2,FALSE)</f>
        <v>#N/A</v>
      </c>
      <c r="N1530" t="e">
        <f>VLOOKUP($B1530,'characters in chapter'!$D$5708:$E$10837,2,FALSE)</f>
        <v>#N/A</v>
      </c>
      <c r="O1530">
        <f>COUNTIF('characters in chapter'!$A$5708:$A$10837,characters!B1530)</f>
        <v>0</v>
      </c>
    </row>
    <row r="1531" spans="1:15">
      <c r="A1531" t="s">
        <v>5079</v>
      </c>
      <c r="B1531" t="s">
        <v>2228</v>
      </c>
      <c r="C1531">
        <v>1530</v>
      </c>
      <c r="D1531">
        <v>2</v>
      </c>
      <c r="E1531">
        <v>66</v>
      </c>
      <c r="F1531">
        <v>340</v>
      </c>
      <c r="H1531" t="s">
        <v>14143</v>
      </c>
      <c r="I1531" t="s">
        <v>14142</v>
      </c>
      <c r="K1531" t="str">
        <f t="shared" si="23"/>
        <v>/index.php/Sansa_Stark</v>
      </c>
      <c r="M1531">
        <f>VLOOKUP($B1531,'characters in chapter'!$A$5708:$B$10837,2,FALSE)</f>
        <v>2</v>
      </c>
      <c r="N1531">
        <f>VLOOKUP($B1531,'characters in chapter'!$D$5708:$E$10837,2,FALSE)</f>
        <v>340</v>
      </c>
      <c r="O1531">
        <f>COUNTIF('characters in chapter'!$A$5708:$A$10837,characters!B1531)</f>
        <v>71</v>
      </c>
    </row>
    <row r="1532" spans="1:15">
      <c r="A1532" t="s">
        <v>5080</v>
      </c>
      <c r="B1532" t="s">
        <v>5081</v>
      </c>
      <c r="C1532">
        <v>1531</v>
      </c>
      <c r="D1532">
        <v>230</v>
      </c>
      <c r="E1532">
        <v>1</v>
      </c>
      <c r="F1532">
        <v>230</v>
      </c>
      <c r="K1532" t="str">
        <f t="shared" si="23"/>
        <v>/index.php/Sarella_Sand</v>
      </c>
      <c r="M1532">
        <f>VLOOKUP($B1532,'characters in chapter'!$A$5708:$B$10837,2,FALSE)</f>
        <v>230</v>
      </c>
      <c r="N1532">
        <f>VLOOKUP($B1532,'characters in chapter'!$D$5708:$E$10837,2,FALSE)</f>
        <v>230</v>
      </c>
      <c r="O1532">
        <f>COUNTIF('characters in chapter'!$A$5708:$A$10837,characters!B1532)</f>
        <v>1</v>
      </c>
    </row>
    <row r="1533" spans="1:15">
      <c r="A1533" t="s">
        <v>5082</v>
      </c>
      <c r="B1533" t="s">
        <v>2229</v>
      </c>
      <c r="C1533">
        <v>1532</v>
      </c>
      <c r="D1533">
        <v>-1</v>
      </c>
      <c r="E1533">
        <v>0</v>
      </c>
      <c r="F1533">
        <v>0</v>
      </c>
      <c r="K1533" t="str">
        <f t="shared" si="23"/>
        <v>/index.php/Sargon_Botley</v>
      </c>
      <c r="M1533" t="e">
        <f>VLOOKUP($B1533,'characters in chapter'!$A$5708:$B$10837,2,FALSE)</f>
        <v>#N/A</v>
      </c>
      <c r="N1533" t="e">
        <f>VLOOKUP($B1533,'characters in chapter'!$D$5708:$E$10837,2,FALSE)</f>
        <v>#N/A</v>
      </c>
      <c r="O1533">
        <f>COUNTIF('characters in chapter'!$A$5708:$A$10837,characters!B1533)</f>
        <v>0</v>
      </c>
    </row>
    <row r="1534" spans="1:15">
      <c r="A1534" t="s">
        <v>5083</v>
      </c>
      <c r="B1534" t="s">
        <v>2230</v>
      </c>
      <c r="C1534">
        <v>1533</v>
      </c>
      <c r="D1534">
        <v>-1</v>
      </c>
      <c r="E1534">
        <v>0</v>
      </c>
      <c r="F1534">
        <v>0</v>
      </c>
      <c r="K1534" t="str">
        <f t="shared" si="23"/>
        <v>/index.php/Sarra_Frey</v>
      </c>
      <c r="M1534" t="e">
        <f>VLOOKUP($B1534,'characters in chapter'!$A$5708:$B$10837,2,FALSE)</f>
        <v>#N/A</v>
      </c>
      <c r="N1534" t="e">
        <f>VLOOKUP($B1534,'characters in chapter'!$D$5708:$E$10837,2,FALSE)</f>
        <v>#N/A</v>
      </c>
      <c r="O1534">
        <f>COUNTIF('characters in chapter'!$A$5708:$A$10837,characters!B1534)</f>
        <v>0</v>
      </c>
    </row>
    <row r="1535" spans="1:15">
      <c r="A1535" t="s">
        <v>5084</v>
      </c>
      <c r="B1535" t="s">
        <v>5085</v>
      </c>
      <c r="C1535">
        <v>1534</v>
      </c>
      <c r="D1535">
        <v>-1</v>
      </c>
      <c r="E1535">
        <v>0</v>
      </c>
      <c r="F1535">
        <v>0</v>
      </c>
      <c r="K1535" t="str">
        <f t="shared" si="23"/>
        <v>/index.php/Sarya_Whent</v>
      </c>
      <c r="M1535" t="e">
        <f>VLOOKUP($B1535,'characters in chapter'!$A$5708:$B$10837,2,FALSE)</f>
        <v>#N/A</v>
      </c>
      <c r="N1535" t="e">
        <f>VLOOKUP($B1535,'characters in chapter'!$D$5708:$E$10837,2,FALSE)</f>
        <v>#N/A</v>
      </c>
      <c r="O1535">
        <f>COUNTIF('characters in chapter'!$A$5708:$A$10837,characters!B1535)</f>
        <v>0</v>
      </c>
    </row>
    <row r="1536" spans="1:15">
      <c r="A1536" t="s">
        <v>5086</v>
      </c>
      <c r="B1536" t="s">
        <v>5087</v>
      </c>
      <c r="C1536">
        <v>1535</v>
      </c>
      <c r="D1536">
        <v>200</v>
      </c>
      <c r="E1536">
        <v>2</v>
      </c>
      <c r="F1536">
        <v>221</v>
      </c>
      <c r="K1536" t="str">
        <f t="shared" si="23"/>
        <v>/index.php/Satin</v>
      </c>
      <c r="M1536">
        <f>VLOOKUP($B1536,'characters in chapter'!$A$5708:$B$10837,2,FALSE)</f>
        <v>200</v>
      </c>
      <c r="N1536">
        <f>VLOOKUP($B1536,'characters in chapter'!$D$5708:$E$10837,2,FALSE)</f>
        <v>333</v>
      </c>
      <c r="O1536">
        <f>COUNTIF('characters in chapter'!$A$5708:$A$10837,characters!B1536)</f>
        <v>7</v>
      </c>
    </row>
    <row r="1537" spans="1:15">
      <c r="A1537" t="s">
        <v>5088</v>
      </c>
      <c r="B1537" t="s">
        <v>5089</v>
      </c>
      <c r="C1537">
        <v>1536</v>
      </c>
      <c r="D1537">
        <v>229</v>
      </c>
      <c r="E1537">
        <v>2</v>
      </c>
      <c r="F1537">
        <v>239</v>
      </c>
      <c r="K1537" t="str">
        <f t="shared" si="23"/>
        <v>/index.php/Sawane_Botley</v>
      </c>
      <c r="M1537">
        <f>VLOOKUP($B1537,'characters in chapter'!$A$5708:$B$10837,2,FALSE)</f>
        <v>229</v>
      </c>
      <c r="N1537">
        <f>VLOOKUP($B1537,'characters in chapter'!$D$5708:$E$10837,2,FALSE)</f>
        <v>239</v>
      </c>
      <c r="O1537">
        <f>COUNTIF('characters in chapter'!$A$5708:$A$10837,characters!B1537)</f>
        <v>2</v>
      </c>
    </row>
    <row r="1538" spans="1:15">
      <c r="A1538" t="s">
        <v>5090</v>
      </c>
      <c r="B1538" t="s">
        <v>2231</v>
      </c>
      <c r="C1538">
        <v>1537</v>
      </c>
      <c r="D1538">
        <v>-1</v>
      </c>
      <c r="E1538">
        <v>0</v>
      </c>
      <c r="F1538">
        <v>0</v>
      </c>
      <c r="K1538" t="str">
        <f t="shared" ref="K1538:K1601" si="24">A1538</f>
        <v>/index.php/Sawwood</v>
      </c>
      <c r="M1538" t="e">
        <f>VLOOKUP($B1538,'characters in chapter'!$A$5708:$B$10837,2,FALSE)</f>
        <v>#N/A</v>
      </c>
      <c r="N1538" t="e">
        <f>VLOOKUP($B1538,'characters in chapter'!$D$5708:$E$10837,2,FALSE)</f>
        <v>#N/A</v>
      </c>
      <c r="O1538">
        <f>COUNTIF('characters in chapter'!$A$5708:$A$10837,characters!B1538)</f>
        <v>0</v>
      </c>
    </row>
    <row r="1539" spans="1:15">
      <c r="A1539" t="s">
        <v>5091</v>
      </c>
      <c r="B1539" t="s">
        <v>2232</v>
      </c>
      <c r="C1539">
        <v>1538</v>
      </c>
      <c r="D1539">
        <v>-1</v>
      </c>
      <c r="E1539">
        <v>0</v>
      </c>
      <c r="F1539">
        <v>0</v>
      </c>
      <c r="K1539" t="str">
        <f t="shared" si="24"/>
        <v>/index.php/Scarb</v>
      </c>
      <c r="M1539" t="e">
        <f>VLOOKUP($B1539,'characters in chapter'!$A$5708:$B$10837,2,FALSE)</f>
        <v>#N/A</v>
      </c>
      <c r="N1539" t="e">
        <f>VLOOKUP($B1539,'characters in chapter'!$D$5708:$E$10837,2,FALSE)</f>
        <v>#N/A</v>
      </c>
      <c r="O1539">
        <f>COUNTIF('characters in chapter'!$A$5708:$A$10837,characters!B1539)</f>
        <v>0</v>
      </c>
    </row>
    <row r="1540" spans="1:15">
      <c r="A1540" t="s">
        <v>5092</v>
      </c>
      <c r="B1540" t="s">
        <v>5093</v>
      </c>
      <c r="C1540">
        <v>1539</v>
      </c>
      <c r="D1540">
        <v>329</v>
      </c>
      <c r="E1540">
        <v>1</v>
      </c>
      <c r="F1540">
        <v>329</v>
      </c>
      <c r="K1540" t="str">
        <f t="shared" si="24"/>
        <v>/index.php/Scolera</v>
      </c>
      <c r="M1540">
        <f>VLOOKUP($B1540,'characters in chapter'!$A$5708:$B$10837,2,FALSE)</f>
        <v>329</v>
      </c>
      <c r="N1540">
        <f>VLOOKUP($B1540,'characters in chapter'!$D$5708:$E$10837,2,FALSE)</f>
        <v>329</v>
      </c>
      <c r="O1540">
        <f>COUNTIF('characters in chapter'!$A$5708:$A$10837,characters!B1540)</f>
        <v>1</v>
      </c>
    </row>
    <row r="1541" spans="1:15">
      <c r="A1541" t="s">
        <v>5094</v>
      </c>
      <c r="B1541" t="s">
        <v>5095</v>
      </c>
      <c r="C1541">
        <v>1540</v>
      </c>
      <c r="D1541">
        <v>-1</v>
      </c>
      <c r="E1541">
        <v>0</v>
      </c>
      <c r="F1541">
        <v>0</v>
      </c>
      <c r="K1541" t="str">
        <f t="shared" si="24"/>
        <v>/index.php/Sebaston_Farman</v>
      </c>
      <c r="M1541" t="e">
        <f>VLOOKUP($B1541,'characters in chapter'!$A$5708:$B$10837,2,FALSE)</f>
        <v>#N/A</v>
      </c>
      <c r="N1541" t="e">
        <f>VLOOKUP($B1541,'characters in chapter'!$D$5708:$E$10837,2,FALSE)</f>
        <v>#N/A</v>
      </c>
      <c r="O1541">
        <f>COUNTIF('characters in chapter'!$A$5708:$A$10837,characters!B1541)</f>
        <v>0</v>
      </c>
    </row>
    <row r="1542" spans="1:15">
      <c r="A1542" t="s">
        <v>5096</v>
      </c>
      <c r="B1542" t="s">
        <v>2233</v>
      </c>
      <c r="C1542">
        <v>1541</v>
      </c>
      <c r="D1542">
        <v>-1</v>
      </c>
      <c r="E1542">
        <v>0</v>
      </c>
      <c r="F1542">
        <v>0</v>
      </c>
      <c r="K1542" t="str">
        <f t="shared" si="24"/>
        <v>/index.php/Sedgekins</v>
      </c>
      <c r="M1542" t="e">
        <f>VLOOKUP($B1542,'characters in chapter'!$A$5708:$B$10837,2,FALSE)</f>
        <v>#N/A</v>
      </c>
      <c r="N1542" t="e">
        <f>VLOOKUP($B1542,'characters in chapter'!$D$5708:$E$10837,2,FALSE)</f>
        <v>#N/A</v>
      </c>
      <c r="O1542">
        <f>COUNTIF('characters in chapter'!$A$5708:$A$10837,characters!B1542)</f>
        <v>0</v>
      </c>
    </row>
    <row r="1543" spans="1:15">
      <c r="A1543" t="s">
        <v>5097</v>
      </c>
      <c r="B1543" t="s">
        <v>5098</v>
      </c>
      <c r="C1543">
        <v>1542</v>
      </c>
      <c r="D1543">
        <v>-1</v>
      </c>
      <c r="E1543">
        <v>0</v>
      </c>
      <c r="F1543">
        <v>0</v>
      </c>
      <c r="K1543" t="str">
        <f t="shared" si="24"/>
        <v>/index.php/Sefton_Staunton</v>
      </c>
      <c r="M1543" t="e">
        <f>VLOOKUP($B1543,'characters in chapter'!$A$5708:$B$10837,2,FALSE)</f>
        <v>#N/A</v>
      </c>
      <c r="N1543" t="e">
        <f>VLOOKUP($B1543,'characters in chapter'!$D$5708:$E$10837,2,FALSE)</f>
        <v>#N/A</v>
      </c>
      <c r="O1543">
        <f>COUNTIF('characters in chapter'!$A$5708:$A$10837,characters!B1543)</f>
        <v>0</v>
      </c>
    </row>
    <row r="1544" spans="1:15">
      <c r="A1544" t="s">
        <v>5099</v>
      </c>
      <c r="B1544" t="s">
        <v>2234</v>
      </c>
      <c r="C1544">
        <v>1543</v>
      </c>
      <c r="D1544">
        <v>-1</v>
      </c>
      <c r="E1544">
        <v>0</v>
      </c>
      <c r="F1544">
        <v>0</v>
      </c>
      <c r="K1544" t="str">
        <f t="shared" si="24"/>
        <v>/index.php/Selmond_Stackspear</v>
      </c>
      <c r="M1544" t="e">
        <f>VLOOKUP($B1544,'characters in chapter'!$A$5708:$B$10837,2,FALSE)</f>
        <v>#N/A</v>
      </c>
      <c r="N1544" t="e">
        <f>VLOOKUP($B1544,'characters in chapter'!$D$5708:$E$10837,2,FALSE)</f>
        <v>#N/A</v>
      </c>
      <c r="O1544">
        <f>COUNTIF('characters in chapter'!$A$5708:$A$10837,characters!B1544)</f>
        <v>0</v>
      </c>
    </row>
    <row r="1545" spans="1:15">
      <c r="A1545" t="s">
        <v>5100</v>
      </c>
      <c r="B1545" t="s">
        <v>5101</v>
      </c>
      <c r="C1545">
        <v>1544</v>
      </c>
      <c r="D1545">
        <v>189</v>
      </c>
      <c r="E1545">
        <v>1</v>
      </c>
      <c r="F1545">
        <v>189</v>
      </c>
      <c r="K1545" t="str">
        <f t="shared" si="24"/>
        <v>/index.php/Selwyn_Tarth</v>
      </c>
      <c r="M1545">
        <f>VLOOKUP($B1545,'characters in chapter'!$A$5708:$B$10837,2,FALSE)</f>
        <v>189</v>
      </c>
      <c r="N1545">
        <f>VLOOKUP($B1545,'characters in chapter'!$D$5708:$E$10837,2,FALSE)</f>
        <v>189</v>
      </c>
      <c r="O1545">
        <f>COUNTIF('characters in chapter'!$A$5708:$A$10837,characters!B1545)</f>
        <v>1</v>
      </c>
    </row>
    <row r="1546" spans="1:15">
      <c r="A1546" t="s">
        <v>5102</v>
      </c>
      <c r="B1546" t="s">
        <v>5103</v>
      </c>
      <c r="C1546">
        <v>1545</v>
      </c>
      <c r="D1546">
        <v>35</v>
      </c>
      <c r="E1546">
        <v>8</v>
      </c>
      <c r="F1546">
        <v>344</v>
      </c>
      <c r="K1546" t="str">
        <f t="shared" si="24"/>
        <v>/index.php/Selyse_Florent</v>
      </c>
      <c r="M1546">
        <f>VLOOKUP($B1546,'characters in chapter'!$A$5708:$B$10837,2,FALSE)</f>
        <v>35</v>
      </c>
      <c r="N1546">
        <f>VLOOKUP($B1546,'characters in chapter'!$D$5708:$E$10837,2,FALSE)</f>
        <v>344</v>
      </c>
      <c r="O1546">
        <f>COUNTIF('characters in chapter'!$A$5708:$A$10837,characters!B1546)</f>
        <v>11</v>
      </c>
    </row>
    <row r="1547" spans="1:15">
      <c r="A1547" t="s">
        <v>5104</v>
      </c>
      <c r="B1547" t="s">
        <v>2235</v>
      </c>
      <c r="C1547">
        <v>1546</v>
      </c>
      <c r="D1547">
        <v>240</v>
      </c>
      <c r="E1547">
        <v>2</v>
      </c>
      <c r="F1547">
        <v>252</v>
      </c>
      <c r="K1547" t="str">
        <f t="shared" si="24"/>
        <v>/index.php/Senelle</v>
      </c>
      <c r="M1547">
        <f>VLOOKUP($B1547,'characters in chapter'!$A$5708:$B$10837,2,FALSE)</f>
        <v>240</v>
      </c>
      <c r="N1547">
        <f>VLOOKUP($B1547,'characters in chapter'!$D$5708:$E$10837,2,FALSE)</f>
        <v>252</v>
      </c>
      <c r="O1547">
        <f>COUNTIF('characters in chapter'!$A$5708:$A$10837,characters!B1547)</f>
        <v>2</v>
      </c>
    </row>
    <row r="1548" spans="1:15">
      <c r="A1548" t="s">
        <v>5105</v>
      </c>
      <c r="B1548" t="s">
        <v>5106</v>
      </c>
      <c r="C1548">
        <v>1547</v>
      </c>
      <c r="D1548">
        <v>237</v>
      </c>
      <c r="E1548">
        <v>1</v>
      </c>
      <c r="F1548">
        <v>237</v>
      </c>
      <c r="K1548" t="str">
        <f t="shared" si="24"/>
        <v>/index.php/Serala</v>
      </c>
      <c r="M1548">
        <f>VLOOKUP($B1548,'characters in chapter'!$A$5708:$B$10837,2,FALSE)</f>
        <v>237</v>
      </c>
      <c r="N1548">
        <f>VLOOKUP($B1548,'characters in chapter'!$D$5708:$E$10837,2,FALSE)</f>
        <v>237</v>
      </c>
      <c r="O1548">
        <f>COUNTIF('characters in chapter'!$A$5708:$A$10837,characters!B1548)</f>
        <v>1</v>
      </c>
    </row>
    <row r="1549" spans="1:15">
      <c r="A1549" t="s">
        <v>5107</v>
      </c>
      <c r="B1549" t="s">
        <v>5108</v>
      </c>
      <c r="C1549">
        <v>1548</v>
      </c>
      <c r="D1549">
        <v>-1</v>
      </c>
      <c r="E1549">
        <v>0</v>
      </c>
      <c r="F1549">
        <v>0</v>
      </c>
      <c r="K1549" t="str">
        <f t="shared" si="24"/>
        <v>/index.php/Serra</v>
      </c>
      <c r="M1549" t="e">
        <f>VLOOKUP($B1549,'characters in chapter'!$A$5708:$B$10837,2,FALSE)</f>
        <v>#N/A</v>
      </c>
      <c r="N1549" t="e">
        <f>VLOOKUP($B1549,'characters in chapter'!$D$5708:$E$10837,2,FALSE)</f>
        <v>#N/A</v>
      </c>
      <c r="O1549">
        <f>COUNTIF('characters in chapter'!$A$5708:$A$10837,characters!B1549)</f>
        <v>0</v>
      </c>
    </row>
    <row r="1550" spans="1:15">
      <c r="A1550" t="s">
        <v>5109</v>
      </c>
      <c r="B1550" t="s">
        <v>2236</v>
      </c>
      <c r="C1550">
        <v>1549</v>
      </c>
      <c r="D1550">
        <v>-1</v>
      </c>
      <c r="E1550">
        <v>0</v>
      </c>
      <c r="F1550">
        <v>0</v>
      </c>
      <c r="K1550" t="str">
        <f t="shared" si="24"/>
        <v>/index.php/Serra_Frey</v>
      </c>
      <c r="M1550" t="e">
        <f>VLOOKUP($B1550,'characters in chapter'!$A$5708:$B$10837,2,FALSE)</f>
        <v>#N/A</v>
      </c>
      <c r="N1550" t="e">
        <f>VLOOKUP($B1550,'characters in chapter'!$D$5708:$E$10837,2,FALSE)</f>
        <v>#N/A</v>
      </c>
      <c r="O1550">
        <f>COUNTIF('characters in chapter'!$A$5708:$A$10837,characters!B1550)</f>
        <v>0</v>
      </c>
    </row>
    <row r="1551" spans="1:15">
      <c r="A1551" t="s">
        <v>5110</v>
      </c>
      <c r="B1551" t="s">
        <v>5111</v>
      </c>
      <c r="C1551">
        <v>1550</v>
      </c>
      <c r="D1551">
        <v>8</v>
      </c>
      <c r="E1551">
        <v>2</v>
      </c>
      <c r="F1551">
        <v>15</v>
      </c>
      <c r="K1551" t="str">
        <f t="shared" si="24"/>
        <v>/index.php/Serwyn</v>
      </c>
      <c r="M1551">
        <f>VLOOKUP($B1551,'characters in chapter'!$A$5708:$B$10837,2,FALSE)</f>
        <v>8</v>
      </c>
      <c r="N1551">
        <f>VLOOKUP($B1551,'characters in chapter'!$D$5708:$E$10837,2,FALSE)</f>
        <v>318</v>
      </c>
      <c r="O1551">
        <f>COUNTIF('characters in chapter'!$A$5708:$A$10837,characters!B1551)</f>
        <v>3</v>
      </c>
    </row>
    <row r="1552" spans="1:15">
      <c r="A1552" t="s">
        <v>5112</v>
      </c>
      <c r="B1552" t="s">
        <v>5113</v>
      </c>
      <c r="C1552">
        <v>1551</v>
      </c>
      <c r="D1552">
        <v>-1</v>
      </c>
      <c r="E1552">
        <v>0</v>
      </c>
      <c r="F1552">
        <v>0</v>
      </c>
      <c r="K1552" t="str">
        <f t="shared" si="24"/>
        <v>/index.php/Shadrick</v>
      </c>
      <c r="M1552" t="e">
        <f>VLOOKUP($B1552,'characters in chapter'!$A$5708:$B$10837,2,FALSE)</f>
        <v>#N/A</v>
      </c>
      <c r="N1552" t="e">
        <f>VLOOKUP($B1552,'characters in chapter'!$D$5708:$E$10837,2,FALSE)</f>
        <v>#N/A</v>
      </c>
      <c r="O1552">
        <f>COUNTIF('characters in chapter'!$A$5708:$A$10837,characters!B1552)</f>
        <v>0</v>
      </c>
    </row>
    <row r="1553" spans="1:15">
      <c r="A1553" t="s">
        <v>5114</v>
      </c>
      <c r="B1553" t="s">
        <v>5115</v>
      </c>
      <c r="C1553">
        <v>1552</v>
      </c>
      <c r="D1553">
        <v>62</v>
      </c>
      <c r="E1553">
        <v>15</v>
      </c>
      <c r="F1553">
        <v>280</v>
      </c>
      <c r="H1553" t="s">
        <v>14143</v>
      </c>
      <c r="K1553" t="str">
        <f t="shared" si="24"/>
        <v>/index.php/Shae</v>
      </c>
      <c r="M1553">
        <f>VLOOKUP($B1553,'characters in chapter'!$A$5708:$B$10837,2,FALSE)</f>
        <v>62</v>
      </c>
      <c r="N1553">
        <f>VLOOKUP($B1553,'characters in chapter'!$D$5708:$E$10837,2,FALSE)</f>
        <v>341</v>
      </c>
      <c r="O1553">
        <f>COUNTIF('characters in chapter'!$A$5708:$A$10837,characters!B1553)</f>
        <v>17</v>
      </c>
    </row>
    <row r="1554" spans="1:15">
      <c r="A1554" t="s">
        <v>5116</v>
      </c>
      <c r="B1554" t="s">
        <v>5117</v>
      </c>
      <c r="C1554">
        <v>1553</v>
      </c>
      <c r="D1554">
        <v>99</v>
      </c>
      <c r="E1554">
        <v>3</v>
      </c>
      <c r="F1554">
        <v>215</v>
      </c>
      <c r="K1554" t="str">
        <f t="shared" si="24"/>
        <v>/index.php/Shagga</v>
      </c>
      <c r="M1554">
        <f>VLOOKUP($B1554,'characters in chapter'!$A$5708:$B$10837,2,FALSE)</f>
        <v>56</v>
      </c>
      <c r="N1554">
        <f>VLOOKUP($B1554,'characters in chapter'!$D$5708:$E$10837,2,FALSE)</f>
        <v>332</v>
      </c>
      <c r="O1554">
        <f>COUNTIF('characters in chapter'!$A$5708:$A$10837,characters!B1554)</f>
        <v>6</v>
      </c>
    </row>
    <row r="1555" spans="1:15">
      <c r="A1555" t="s">
        <v>5118</v>
      </c>
      <c r="B1555" t="s">
        <v>5119</v>
      </c>
      <c r="C1555">
        <v>1554</v>
      </c>
      <c r="D1555">
        <v>121</v>
      </c>
      <c r="E1555">
        <v>5</v>
      </c>
      <c r="F1555">
        <v>248</v>
      </c>
      <c r="K1555" t="str">
        <f t="shared" si="24"/>
        <v>/index.php/Shagwell</v>
      </c>
      <c r="M1555">
        <f>VLOOKUP($B1555,'characters in chapter'!$A$5708:$B$10837,2,FALSE)</f>
        <v>121</v>
      </c>
      <c r="N1555">
        <f>VLOOKUP($B1555,'characters in chapter'!$D$5708:$E$10837,2,FALSE)</f>
        <v>248</v>
      </c>
      <c r="O1555">
        <f>COUNTIF('characters in chapter'!$A$5708:$A$10837,characters!B1555)</f>
        <v>5</v>
      </c>
    </row>
    <row r="1556" spans="1:15">
      <c r="A1556" t="s">
        <v>5120</v>
      </c>
      <c r="B1556" t="s">
        <v>5121</v>
      </c>
      <c r="C1556">
        <v>1555</v>
      </c>
      <c r="D1556">
        <v>158</v>
      </c>
      <c r="E1556">
        <v>2</v>
      </c>
      <c r="F1556">
        <v>162</v>
      </c>
      <c r="K1556" t="str">
        <f t="shared" si="24"/>
        <v>/index.php/Sharna</v>
      </c>
      <c r="M1556">
        <f>VLOOKUP($B1556,'characters in chapter'!$A$5708:$B$10837,2,FALSE)</f>
        <v>158</v>
      </c>
      <c r="N1556">
        <f>VLOOKUP($B1556,'characters in chapter'!$D$5708:$E$10837,2,FALSE)</f>
        <v>162</v>
      </c>
      <c r="O1556">
        <f>COUNTIF('characters in chapter'!$A$5708:$A$10837,characters!B1556)</f>
        <v>2</v>
      </c>
    </row>
    <row r="1557" spans="1:15">
      <c r="A1557" t="s">
        <v>5122</v>
      </c>
      <c r="B1557" t="s">
        <v>5123</v>
      </c>
      <c r="C1557">
        <v>1556</v>
      </c>
      <c r="D1557">
        <v>-1</v>
      </c>
      <c r="E1557">
        <v>0</v>
      </c>
      <c r="F1557">
        <v>0</v>
      </c>
      <c r="K1557" t="str">
        <f t="shared" si="24"/>
        <v>/index.php/Shella</v>
      </c>
      <c r="M1557" t="e">
        <f>VLOOKUP($B1557,'characters in chapter'!$A$5708:$B$10837,2,FALSE)</f>
        <v>#N/A</v>
      </c>
      <c r="N1557" t="e">
        <f>VLOOKUP($B1557,'characters in chapter'!$D$5708:$E$10837,2,FALSE)</f>
        <v>#N/A</v>
      </c>
      <c r="O1557">
        <f>COUNTIF('characters in chapter'!$A$5708:$A$10837,characters!B1557)</f>
        <v>0</v>
      </c>
    </row>
    <row r="1558" spans="1:15">
      <c r="A1558" t="s">
        <v>5124</v>
      </c>
      <c r="B1558" t="s">
        <v>5125</v>
      </c>
      <c r="C1558">
        <v>1557</v>
      </c>
      <c r="D1558">
        <v>251</v>
      </c>
      <c r="E1558">
        <v>1</v>
      </c>
      <c r="F1558">
        <v>251</v>
      </c>
      <c r="K1558" t="str">
        <f t="shared" si="24"/>
        <v>/index.php/Shella_Whent</v>
      </c>
      <c r="M1558">
        <f>VLOOKUP($B1558,'characters in chapter'!$A$5708:$B$10837,2,FALSE)</f>
        <v>251</v>
      </c>
      <c r="N1558">
        <f>VLOOKUP($B1558,'characters in chapter'!$D$5708:$E$10837,2,FALSE)</f>
        <v>251</v>
      </c>
      <c r="O1558">
        <f>COUNTIF('characters in chapter'!$A$5708:$A$10837,characters!B1558)</f>
        <v>1</v>
      </c>
    </row>
    <row r="1559" spans="1:15">
      <c r="A1559" t="s">
        <v>5126</v>
      </c>
      <c r="B1559" t="s">
        <v>2237</v>
      </c>
      <c r="C1559">
        <v>1558</v>
      </c>
      <c r="D1559">
        <v>-1</v>
      </c>
      <c r="E1559">
        <v>0</v>
      </c>
      <c r="F1559">
        <v>0</v>
      </c>
      <c r="K1559" t="str">
        <f t="shared" si="24"/>
        <v>/index.php/Sherrit</v>
      </c>
      <c r="M1559" t="e">
        <f>VLOOKUP($B1559,'characters in chapter'!$A$5708:$B$10837,2,FALSE)</f>
        <v>#N/A</v>
      </c>
      <c r="N1559" t="e">
        <f>VLOOKUP($B1559,'characters in chapter'!$D$5708:$E$10837,2,FALSE)</f>
        <v>#N/A</v>
      </c>
      <c r="O1559">
        <f>COUNTIF('characters in chapter'!$A$5708:$A$10837,characters!B1559)</f>
        <v>0</v>
      </c>
    </row>
    <row r="1560" spans="1:15">
      <c r="A1560" t="s">
        <v>5127</v>
      </c>
      <c r="B1560" t="s">
        <v>2238</v>
      </c>
      <c r="C1560">
        <v>1559</v>
      </c>
      <c r="D1560">
        <v>-1</v>
      </c>
      <c r="E1560">
        <v>0</v>
      </c>
      <c r="F1560">
        <v>0</v>
      </c>
      <c r="K1560" t="str">
        <f t="shared" si="24"/>
        <v>/index.php/Shiera_Crakehall</v>
      </c>
      <c r="M1560" t="e">
        <f>VLOOKUP($B1560,'characters in chapter'!$A$5708:$B$10837,2,FALSE)</f>
        <v>#N/A</v>
      </c>
      <c r="N1560" t="e">
        <f>VLOOKUP($B1560,'characters in chapter'!$D$5708:$E$10837,2,FALSE)</f>
        <v>#N/A</v>
      </c>
      <c r="O1560">
        <f>COUNTIF('characters in chapter'!$A$5708:$A$10837,characters!B1560)</f>
        <v>0</v>
      </c>
    </row>
    <row r="1561" spans="1:15">
      <c r="A1561" t="s">
        <v>5128</v>
      </c>
      <c r="B1561" t="s">
        <v>5129</v>
      </c>
      <c r="C1561">
        <v>1560</v>
      </c>
      <c r="D1561">
        <v>309</v>
      </c>
      <c r="E1561">
        <v>1</v>
      </c>
      <c r="F1561">
        <v>309</v>
      </c>
      <c r="K1561" t="str">
        <f t="shared" si="24"/>
        <v>/index.php/Shiera_Seastar</v>
      </c>
      <c r="M1561">
        <f>VLOOKUP($B1561,'characters in chapter'!$A$5708:$B$10837,2,FALSE)</f>
        <v>309</v>
      </c>
      <c r="N1561">
        <f>VLOOKUP($B1561,'characters in chapter'!$D$5708:$E$10837,2,FALSE)</f>
        <v>342</v>
      </c>
      <c r="O1561">
        <f>COUNTIF('characters in chapter'!$A$5708:$A$10837,characters!B1561)</f>
        <v>2</v>
      </c>
    </row>
    <row r="1562" spans="1:15">
      <c r="A1562" t="s">
        <v>5130</v>
      </c>
      <c r="B1562" t="s">
        <v>2239</v>
      </c>
      <c r="C1562">
        <v>1561</v>
      </c>
      <c r="D1562">
        <v>-1</v>
      </c>
      <c r="E1562">
        <v>0</v>
      </c>
      <c r="F1562">
        <v>0</v>
      </c>
      <c r="K1562" t="str">
        <f t="shared" si="24"/>
        <v>/index.php/Shierle_Swyft</v>
      </c>
      <c r="M1562" t="e">
        <f>VLOOKUP($B1562,'characters in chapter'!$A$5708:$B$10837,2,FALSE)</f>
        <v>#N/A</v>
      </c>
      <c r="N1562" t="e">
        <f>VLOOKUP($B1562,'characters in chapter'!$D$5708:$E$10837,2,FALSE)</f>
        <v>#N/A</v>
      </c>
      <c r="O1562">
        <f>COUNTIF('characters in chapter'!$A$5708:$A$10837,characters!B1562)</f>
        <v>0</v>
      </c>
    </row>
    <row r="1563" spans="1:15">
      <c r="A1563" t="s">
        <v>5131</v>
      </c>
      <c r="B1563" t="s">
        <v>5132</v>
      </c>
      <c r="C1563">
        <v>1562</v>
      </c>
      <c r="D1563">
        <v>74</v>
      </c>
      <c r="E1563">
        <v>6</v>
      </c>
      <c r="F1563">
        <v>328</v>
      </c>
      <c r="K1563" t="str">
        <f t="shared" si="24"/>
        <v>/index.php/Shireen_Baratheon</v>
      </c>
      <c r="M1563">
        <f>VLOOKUP($B1563,'characters in chapter'!$A$5708:$B$10837,2,FALSE)</f>
        <v>74</v>
      </c>
      <c r="N1563">
        <f>VLOOKUP($B1563,'characters in chapter'!$D$5708:$E$10837,2,FALSE)</f>
        <v>328</v>
      </c>
      <c r="O1563">
        <f>COUNTIF('characters in chapter'!$A$5708:$A$10837,characters!B1563)</f>
        <v>7</v>
      </c>
    </row>
    <row r="1564" spans="1:15">
      <c r="A1564" t="s">
        <v>5133</v>
      </c>
      <c r="B1564" t="s">
        <v>2240</v>
      </c>
      <c r="C1564">
        <v>1563</v>
      </c>
      <c r="D1564">
        <v>-1</v>
      </c>
      <c r="E1564">
        <v>0</v>
      </c>
      <c r="F1564">
        <v>0</v>
      </c>
      <c r="K1564" t="str">
        <f t="shared" si="24"/>
        <v>/index.php/Shirei_Frey</v>
      </c>
      <c r="M1564" t="e">
        <f>VLOOKUP($B1564,'characters in chapter'!$A$5708:$B$10837,2,FALSE)</f>
        <v>#N/A</v>
      </c>
      <c r="N1564" t="e">
        <f>VLOOKUP($B1564,'characters in chapter'!$D$5708:$E$10837,2,FALSE)</f>
        <v>#N/A</v>
      </c>
      <c r="O1564">
        <f>COUNTIF('characters in chapter'!$A$5708:$A$10837,characters!B1564)</f>
        <v>0</v>
      </c>
    </row>
    <row r="1565" spans="1:15">
      <c r="A1565" t="s">
        <v>5134</v>
      </c>
      <c r="B1565" t="s">
        <v>2241</v>
      </c>
      <c r="C1565">
        <v>1564</v>
      </c>
      <c r="D1565">
        <v>-1</v>
      </c>
      <c r="E1565">
        <v>0</v>
      </c>
      <c r="F1565">
        <v>0</v>
      </c>
      <c r="K1565" t="str">
        <f t="shared" si="24"/>
        <v>/index.php/Shortear</v>
      </c>
      <c r="M1565" t="e">
        <f>VLOOKUP($B1565,'characters in chapter'!$A$5708:$B$10837,2,FALSE)</f>
        <v>#N/A</v>
      </c>
      <c r="N1565" t="e">
        <f>VLOOKUP($B1565,'characters in chapter'!$D$5708:$E$10837,2,FALSE)</f>
        <v>#N/A</v>
      </c>
      <c r="O1565">
        <f>COUNTIF('characters in chapter'!$A$5708:$A$10837,characters!B1565)</f>
        <v>0</v>
      </c>
    </row>
    <row r="1566" spans="1:15">
      <c r="A1566" t="s">
        <v>5135</v>
      </c>
      <c r="B1566" t="s">
        <v>2242</v>
      </c>
      <c r="C1566">
        <v>1565</v>
      </c>
      <c r="D1566">
        <v>-1</v>
      </c>
      <c r="E1566">
        <v>0</v>
      </c>
      <c r="F1566">
        <v>0</v>
      </c>
      <c r="K1566" t="str">
        <f t="shared" si="24"/>
        <v>/index.php/Shyra</v>
      </c>
      <c r="M1566" t="e">
        <f>VLOOKUP($B1566,'characters in chapter'!$A$5708:$B$10837,2,FALSE)</f>
        <v>#N/A</v>
      </c>
      <c r="N1566" t="e">
        <f>VLOOKUP($B1566,'characters in chapter'!$D$5708:$E$10837,2,FALSE)</f>
        <v>#N/A</v>
      </c>
      <c r="O1566">
        <f>COUNTIF('characters in chapter'!$A$5708:$A$10837,characters!B1566)</f>
        <v>0</v>
      </c>
    </row>
    <row r="1567" spans="1:15">
      <c r="A1567" t="s">
        <v>5136</v>
      </c>
      <c r="B1567" t="s">
        <v>2243</v>
      </c>
      <c r="C1567">
        <v>1566</v>
      </c>
      <c r="D1567">
        <v>-1</v>
      </c>
      <c r="E1567">
        <v>0</v>
      </c>
      <c r="F1567">
        <v>0</v>
      </c>
      <c r="K1567" t="str">
        <f t="shared" si="24"/>
        <v>/index.php/Shyra_Errol</v>
      </c>
      <c r="M1567" t="e">
        <f>VLOOKUP($B1567,'characters in chapter'!$A$5708:$B$10837,2,FALSE)</f>
        <v>#N/A</v>
      </c>
      <c r="N1567" t="e">
        <f>VLOOKUP($B1567,'characters in chapter'!$D$5708:$E$10837,2,FALSE)</f>
        <v>#N/A</v>
      </c>
      <c r="O1567">
        <f>COUNTIF('characters in chapter'!$A$5708:$A$10837,characters!B1567)</f>
        <v>0</v>
      </c>
    </row>
    <row r="1568" spans="1:15">
      <c r="A1568" t="s">
        <v>5137</v>
      </c>
      <c r="B1568" t="s">
        <v>2244</v>
      </c>
      <c r="C1568">
        <v>1567</v>
      </c>
      <c r="D1568">
        <v>-1</v>
      </c>
      <c r="E1568">
        <v>0</v>
      </c>
      <c r="F1568">
        <v>0</v>
      </c>
      <c r="K1568" t="str">
        <f t="shared" si="24"/>
        <v>/index.php/Sigfry_Stonetree</v>
      </c>
      <c r="M1568" t="e">
        <f>VLOOKUP($B1568,'characters in chapter'!$A$5708:$B$10837,2,FALSE)</f>
        <v>#N/A</v>
      </c>
      <c r="N1568" t="e">
        <f>VLOOKUP($B1568,'characters in chapter'!$D$5708:$E$10837,2,FALSE)</f>
        <v>#N/A</v>
      </c>
      <c r="O1568">
        <f>COUNTIF('characters in chapter'!$A$5708:$A$10837,characters!B1568)</f>
        <v>0</v>
      </c>
    </row>
    <row r="1569" spans="1:15">
      <c r="A1569" t="s">
        <v>5138</v>
      </c>
      <c r="B1569" t="s">
        <v>2245</v>
      </c>
      <c r="C1569">
        <v>1568</v>
      </c>
      <c r="D1569">
        <v>239</v>
      </c>
      <c r="E1569">
        <v>1</v>
      </c>
      <c r="F1569">
        <v>239</v>
      </c>
      <c r="K1569" t="str">
        <f t="shared" si="24"/>
        <v>/index.php/Sigfryd_Harlaw</v>
      </c>
      <c r="M1569">
        <f>VLOOKUP($B1569,'characters in chapter'!$A$5708:$B$10837,2,FALSE)</f>
        <v>239</v>
      </c>
      <c r="N1569">
        <f>VLOOKUP($B1569,'characters in chapter'!$D$5708:$E$10837,2,FALSE)</f>
        <v>239</v>
      </c>
      <c r="O1569">
        <f>COUNTIF('characters in chapter'!$A$5708:$A$10837,characters!B1569)</f>
        <v>1</v>
      </c>
    </row>
    <row r="1570" spans="1:15">
      <c r="A1570" t="s">
        <v>5139</v>
      </c>
      <c r="B1570" t="s">
        <v>5140</v>
      </c>
      <c r="C1570">
        <v>1569</v>
      </c>
      <c r="D1570">
        <v>98</v>
      </c>
      <c r="E1570">
        <v>1</v>
      </c>
      <c r="F1570">
        <v>98</v>
      </c>
      <c r="K1570" t="str">
        <f t="shared" si="24"/>
        <v>/index.php/Sigrin</v>
      </c>
      <c r="M1570">
        <f>VLOOKUP($B1570,'characters in chapter'!$A$5708:$B$10837,2,FALSE)</f>
        <v>98</v>
      </c>
      <c r="N1570">
        <f>VLOOKUP($B1570,'characters in chapter'!$D$5708:$E$10837,2,FALSE)</f>
        <v>98</v>
      </c>
      <c r="O1570">
        <f>COUNTIF('characters in chapter'!$A$5708:$A$10837,characters!B1570)</f>
        <v>1</v>
      </c>
    </row>
    <row r="1571" spans="1:15">
      <c r="A1571" t="s">
        <v>5141</v>
      </c>
      <c r="B1571" t="s">
        <v>5142</v>
      </c>
      <c r="C1571">
        <v>1570</v>
      </c>
      <c r="D1571">
        <v>-1</v>
      </c>
      <c r="E1571">
        <v>0</v>
      </c>
      <c r="F1571">
        <v>0</v>
      </c>
      <c r="K1571" t="str">
        <f t="shared" si="24"/>
        <v>/index.php/Simon_Leygood</v>
      </c>
      <c r="M1571" t="e">
        <f>VLOOKUP($B1571,'characters in chapter'!$A$5708:$B$10837,2,FALSE)</f>
        <v>#N/A</v>
      </c>
      <c r="N1571" t="e">
        <f>VLOOKUP($B1571,'characters in chapter'!$D$5708:$E$10837,2,FALSE)</f>
        <v>#N/A</v>
      </c>
      <c r="O1571">
        <f>COUNTIF('characters in chapter'!$A$5708:$A$10837,characters!B1571)</f>
        <v>0</v>
      </c>
    </row>
    <row r="1572" spans="1:15">
      <c r="A1572" t="s">
        <v>5143</v>
      </c>
      <c r="B1572" t="s">
        <v>5144</v>
      </c>
      <c r="C1572">
        <v>1571</v>
      </c>
      <c r="D1572">
        <v>-1</v>
      </c>
      <c r="E1572">
        <v>0</v>
      </c>
      <c r="F1572">
        <v>0</v>
      </c>
      <c r="K1572" t="str">
        <f t="shared" si="24"/>
        <v>/index.php/Simon_Staunton</v>
      </c>
      <c r="M1572" t="e">
        <f>VLOOKUP($B1572,'characters in chapter'!$A$5708:$B$10837,2,FALSE)</f>
        <v>#N/A</v>
      </c>
      <c r="N1572" t="e">
        <f>VLOOKUP($B1572,'characters in chapter'!$D$5708:$E$10837,2,FALSE)</f>
        <v>#N/A</v>
      </c>
      <c r="O1572">
        <f>COUNTIF('characters in chapter'!$A$5708:$A$10837,characters!B1572)</f>
        <v>0</v>
      </c>
    </row>
    <row r="1573" spans="1:15">
      <c r="A1573" t="s">
        <v>5145</v>
      </c>
      <c r="B1573" t="s">
        <v>5146</v>
      </c>
      <c r="C1573">
        <v>1572</v>
      </c>
      <c r="D1573">
        <v>-1</v>
      </c>
      <c r="E1573">
        <v>0</v>
      </c>
      <c r="F1573">
        <v>0</v>
      </c>
      <c r="K1573" t="str">
        <f t="shared" si="24"/>
        <v>/index.php/Simon_Toyne</v>
      </c>
      <c r="M1573">
        <f>VLOOKUP($B1573,'characters in chapter'!$A$5708:$B$10837,2,FALSE)</f>
        <v>324</v>
      </c>
      <c r="N1573">
        <f>VLOOKUP($B1573,'characters in chapter'!$D$5708:$E$10837,2,FALSE)</f>
        <v>324</v>
      </c>
      <c r="O1573">
        <f>COUNTIF('characters in chapter'!$A$5708:$A$10837,characters!B1573)</f>
        <v>1</v>
      </c>
    </row>
    <row r="1574" spans="1:15">
      <c r="A1574" t="s">
        <v>5147</v>
      </c>
      <c r="B1574" t="s">
        <v>5148</v>
      </c>
      <c r="C1574">
        <v>1573</v>
      </c>
      <c r="D1574">
        <v>277</v>
      </c>
      <c r="E1574">
        <v>6</v>
      </c>
      <c r="F1574">
        <v>342</v>
      </c>
      <c r="K1574" t="str">
        <f t="shared" si="24"/>
        <v>/index.php/Skahaz_mo_Kandaq</v>
      </c>
      <c r="M1574">
        <f>VLOOKUP($B1574,'characters in chapter'!$A$5708:$B$10837,2,FALSE)</f>
        <v>277</v>
      </c>
      <c r="N1574">
        <f>VLOOKUP($B1574,'characters in chapter'!$D$5708:$E$10837,2,FALSE)</f>
        <v>346</v>
      </c>
      <c r="O1574">
        <f>COUNTIF('characters in chapter'!$A$5708:$A$10837,characters!B1574)</f>
        <v>9</v>
      </c>
    </row>
    <row r="1575" spans="1:15">
      <c r="A1575" t="s">
        <v>5149</v>
      </c>
      <c r="B1575" t="s">
        <v>2246</v>
      </c>
      <c r="C1575">
        <v>1574</v>
      </c>
      <c r="D1575">
        <v>-1</v>
      </c>
      <c r="E1575">
        <v>0</v>
      </c>
      <c r="F1575">
        <v>0</v>
      </c>
      <c r="K1575" t="str">
        <f t="shared" si="24"/>
        <v>/index.php/Skittrick</v>
      </c>
      <c r="M1575" t="e">
        <f>VLOOKUP($B1575,'characters in chapter'!$A$5708:$B$10837,2,FALSE)</f>
        <v>#N/A</v>
      </c>
      <c r="N1575" t="e">
        <f>VLOOKUP($B1575,'characters in chapter'!$D$5708:$E$10837,2,FALSE)</f>
        <v>#N/A</v>
      </c>
      <c r="O1575">
        <f>COUNTIF('characters in chapter'!$A$5708:$A$10837,characters!B1575)</f>
        <v>0</v>
      </c>
    </row>
    <row r="1576" spans="1:15">
      <c r="A1576" t="s">
        <v>5150</v>
      </c>
      <c r="B1576" t="s">
        <v>2247</v>
      </c>
      <c r="C1576">
        <v>1575</v>
      </c>
      <c r="D1576">
        <v>-1</v>
      </c>
      <c r="E1576">
        <v>0</v>
      </c>
      <c r="F1576">
        <v>0</v>
      </c>
      <c r="K1576" t="str">
        <f t="shared" si="24"/>
        <v>/index.php/Sky_Blue_Su</v>
      </c>
      <c r="M1576" t="e">
        <f>VLOOKUP($B1576,'characters in chapter'!$A$5708:$B$10837,2,FALSE)</f>
        <v>#N/A</v>
      </c>
      <c r="N1576" t="e">
        <f>VLOOKUP($B1576,'characters in chapter'!$D$5708:$E$10837,2,FALSE)</f>
        <v>#N/A</v>
      </c>
      <c r="O1576">
        <f>COUNTIF('characters in chapter'!$A$5708:$A$10837,characters!B1576)</f>
        <v>0</v>
      </c>
    </row>
    <row r="1577" spans="1:15">
      <c r="A1577" t="s">
        <v>5151</v>
      </c>
      <c r="B1577" t="s">
        <v>2248</v>
      </c>
      <c r="C1577">
        <v>1576</v>
      </c>
      <c r="D1577">
        <v>-1</v>
      </c>
      <c r="E1577">
        <v>0</v>
      </c>
      <c r="F1577">
        <v>0</v>
      </c>
      <c r="K1577" t="str">
        <f t="shared" si="24"/>
        <v>/index.php/Skyte</v>
      </c>
      <c r="M1577" t="e">
        <f>VLOOKUP($B1577,'characters in chapter'!$A$5708:$B$10837,2,FALSE)</f>
        <v>#N/A</v>
      </c>
      <c r="N1577" t="e">
        <f>VLOOKUP($B1577,'characters in chapter'!$D$5708:$E$10837,2,FALSE)</f>
        <v>#N/A</v>
      </c>
      <c r="O1577">
        <f>COUNTIF('characters in chapter'!$A$5708:$A$10837,characters!B1577)</f>
        <v>0</v>
      </c>
    </row>
    <row r="1578" spans="1:15">
      <c r="A1578" t="s">
        <v>5152</v>
      </c>
      <c r="B1578" t="s">
        <v>5153</v>
      </c>
      <c r="C1578">
        <v>1577</v>
      </c>
      <c r="D1578">
        <v>-1</v>
      </c>
      <c r="E1578">
        <v>0</v>
      </c>
      <c r="F1578">
        <v>0</v>
      </c>
      <c r="K1578" t="str">
        <f t="shared" si="24"/>
        <v>/index.php/Sleepy_Jack</v>
      </c>
      <c r="M1578" t="e">
        <f>VLOOKUP($B1578,'characters in chapter'!$A$5708:$B$10837,2,FALSE)</f>
        <v>#N/A</v>
      </c>
      <c r="N1578" t="e">
        <f>VLOOKUP($B1578,'characters in chapter'!$D$5708:$E$10837,2,FALSE)</f>
        <v>#N/A</v>
      </c>
      <c r="O1578">
        <f>COUNTIF('characters in chapter'!$A$5708:$A$10837,characters!B1578)</f>
        <v>0</v>
      </c>
    </row>
    <row r="1579" spans="1:15">
      <c r="A1579" t="s">
        <v>5154</v>
      </c>
      <c r="B1579" t="s">
        <v>5155</v>
      </c>
      <c r="C1579">
        <v>1578</v>
      </c>
      <c r="D1579">
        <v>-1</v>
      </c>
      <c r="E1579">
        <v>0</v>
      </c>
      <c r="F1579">
        <v>0</v>
      </c>
      <c r="K1579" t="str">
        <f t="shared" si="24"/>
        <v>/index.php/Sloey</v>
      </c>
      <c r="M1579" t="e">
        <f>VLOOKUP($B1579,'characters in chapter'!$A$5708:$B$10837,2,FALSE)</f>
        <v>#N/A</v>
      </c>
      <c r="N1579" t="e">
        <f>VLOOKUP($B1579,'characters in chapter'!$D$5708:$E$10837,2,FALSE)</f>
        <v>#N/A</v>
      </c>
      <c r="O1579">
        <f>COUNTIF('characters in chapter'!$A$5708:$A$10837,characters!B1579)</f>
        <v>0</v>
      </c>
    </row>
    <row r="1580" spans="1:15">
      <c r="A1580" t="s">
        <v>5156</v>
      </c>
      <c r="B1580" t="s">
        <v>5157</v>
      </c>
      <c r="C1580">
        <v>1579</v>
      </c>
      <c r="D1580">
        <v>212</v>
      </c>
      <c r="E1580">
        <v>1</v>
      </c>
      <c r="F1580">
        <v>212</v>
      </c>
      <c r="K1580" t="str">
        <f t="shared" si="24"/>
        <v>/index.php/Smiling_Knight</v>
      </c>
      <c r="M1580">
        <f>VLOOKUP($B1580,'characters in chapter'!$A$5708:$B$10837,2,FALSE)</f>
        <v>212</v>
      </c>
      <c r="N1580">
        <f>VLOOKUP($B1580,'characters in chapter'!$D$5708:$E$10837,2,FALSE)</f>
        <v>212</v>
      </c>
      <c r="O1580">
        <f>COUNTIF('characters in chapter'!$A$5708:$A$10837,characters!B1580)</f>
        <v>1</v>
      </c>
    </row>
    <row r="1581" spans="1:15">
      <c r="A1581" t="s">
        <v>5159</v>
      </c>
      <c r="B1581" t="s">
        <v>5160</v>
      </c>
      <c r="C1581">
        <v>1580</v>
      </c>
      <c r="D1581">
        <v>-1</v>
      </c>
      <c r="E1581">
        <v>0</v>
      </c>
      <c r="F1581">
        <v>0</v>
      </c>
      <c r="K1581" t="str">
        <f t="shared" si="24"/>
        <v>/index.php/Softfoot</v>
      </c>
      <c r="M1581" t="e">
        <f>VLOOKUP($B1581,'characters in chapter'!$A$5708:$B$10837,2,FALSE)</f>
        <v>#N/A</v>
      </c>
      <c r="N1581" t="e">
        <f>VLOOKUP($B1581,'characters in chapter'!$D$5708:$E$10837,2,FALSE)</f>
        <v>#N/A</v>
      </c>
      <c r="O1581">
        <f>COUNTIF('characters in chapter'!$A$5708:$A$10837,characters!B1581)</f>
        <v>0</v>
      </c>
    </row>
    <row r="1582" spans="1:15">
      <c r="A1582" t="s">
        <v>5158</v>
      </c>
      <c r="B1582" t="s">
        <v>2249</v>
      </c>
      <c r="C1582">
        <v>1581</v>
      </c>
      <c r="D1582">
        <v>-1</v>
      </c>
      <c r="E1582">
        <v>0</v>
      </c>
      <c r="F1582">
        <v>0</v>
      </c>
      <c r="K1582" t="str">
        <f t="shared" si="24"/>
        <v>/index.php/Spare_Boot</v>
      </c>
      <c r="M1582" t="e">
        <f>VLOOKUP($B1582,'characters in chapter'!$A$5708:$B$10837,2,FALSE)</f>
        <v>#N/A</v>
      </c>
      <c r="N1582" t="e">
        <f>VLOOKUP($B1582,'characters in chapter'!$D$5708:$E$10837,2,FALSE)</f>
        <v>#N/A</v>
      </c>
      <c r="O1582">
        <f>COUNTIF('characters in chapter'!$A$5708:$A$10837,characters!B1582)</f>
        <v>0</v>
      </c>
    </row>
    <row r="1583" spans="1:15">
      <c r="A1583" t="s">
        <v>5161</v>
      </c>
      <c r="B1583" t="s">
        <v>2250</v>
      </c>
      <c r="C1583">
        <v>1582</v>
      </c>
      <c r="D1583">
        <v>-1</v>
      </c>
      <c r="E1583">
        <v>0</v>
      </c>
      <c r="F1583">
        <v>0</v>
      </c>
      <c r="K1583" t="str">
        <f t="shared" si="24"/>
        <v>/index.php/Squint</v>
      </c>
      <c r="M1583" t="e">
        <f>VLOOKUP($B1583,'characters in chapter'!$A$5708:$B$10837,2,FALSE)</f>
        <v>#N/A</v>
      </c>
      <c r="N1583" t="e">
        <f>VLOOKUP($B1583,'characters in chapter'!$D$5708:$E$10837,2,FALSE)</f>
        <v>#N/A</v>
      </c>
      <c r="O1583">
        <f>COUNTIF('characters in chapter'!$A$5708:$A$10837,characters!B1583)</f>
        <v>0</v>
      </c>
    </row>
    <row r="1584" spans="1:15">
      <c r="A1584" t="s">
        <v>5162</v>
      </c>
      <c r="B1584" t="s">
        <v>5163</v>
      </c>
      <c r="C1584">
        <v>1583</v>
      </c>
      <c r="D1584">
        <v>326</v>
      </c>
      <c r="E1584">
        <v>1</v>
      </c>
      <c r="F1584">
        <v>326</v>
      </c>
      <c r="K1584" t="str">
        <f t="shared" si="24"/>
        <v>/index.php/Squirrel</v>
      </c>
      <c r="M1584">
        <f>VLOOKUP($B1584,'characters in chapter'!$A$5708:$B$10837,2,FALSE)</f>
        <v>326</v>
      </c>
      <c r="N1584">
        <f>VLOOKUP($B1584,'characters in chapter'!$D$5708:$E$10837,2,FALSE)</f>
        <v>326</v>
      </c>
      <c r="O1584">
        <f>COUNTIF('characters in chapter'!$A$5708:$A$10837,characters!B1584)</f>
        <v>1</v>
      </c>
    </row>
    <row r="1585" spans="1:15">
      <c r="A1585" t="s">
        <v>5164</v>
      </c>
      <c r="B1585" t="s">
        <v>2251</v>
      </c>
      <c r="C1585">
        <v>1584</v>
      </c>
      <c r="D1585">
        <v>81</v>
      </c>
      <c r="E1585">
        <v>4</v>
      </c>
      <c r="F1585">
        <v>113</v>
      </c>
      <c r="K1585" t="str">
        <f t="shared" si="24"/>
        <v>/index.php/Stafford_Lannister</v>
      </c>
      <c r="M1585">
        <f>VLOOKUP($B1585,'characters in chapter'!$A$5708:$B$10837,2,FALSE)</f>
        <v>81</v>
      </c>
      <c r="N1585">
        <f>VLOOKUP($B1585,'characters in chapter'!$D$5708:$E$10837,2,FALSE)</f>
        <v>113</v>
      </c>
      <c r="O1585">
        <f>COUNTIF('characters in chapter'!$A$5708:$A$10837,characters!B1585)</f>
        <v>4</v>
      </c>
    </row>
    <row r="1586" spans="1:15">
      <c r="A1586" t="s">
        <v>5165</v>
      </c>
      <c r="B1586" t="s">
        <v>5166</v>
      </c>
      <c r="C1586">
        <v>1585</v>
      </c>
      <c r="D1586">
        <v>277</v>
      </c>
      <c r="E1586">
        <v>1</v>
      </c>
      <c r="F1586">
        <v>277</v>
      </c>
      <c r="K1586" t="str">
        <f t="shared" si="24"/>
        <v>/index.php/Stalwart_Shield</v>
      </c>
      <c r="M1586">
        <f>VLOOKUP($B1586,'characters in chapter'!$A$5708:$B$10837,2,FALSE)</f>
        <v>277</v>
      </c>
      <c r="N1586">
        <f>VLOOKUP($B1586,'characters in chapter'!$D$5708:$E$10837,2,FALSE)</f>
        <v>277</v>
      </c>
      <c r="O1586">
        <f>COUNTIF('characters in chapter'!$A$5708:$A$10837,characters!B1586)</f>
        <v>1</v>
      </c>
    </row>
    <row r="1587" spans="1:15">
      <c r="A1587" t="s">
        <v>5167</v>
      </c>
      <c r="B1587" t="s">
        <v>5168</v>
      </c>
      <c r="C1587">
        <v>1586</v>
      </c>
      <c r="D1587">
        <v>8</v>
      </c>
      <c r="E1587">
        <v>78</v>
      </c>
      <c r="F1587">
        <v>347</v>
      </c>
      <c r="H1587" t="s">
        <v>14143</v>
      </c>
      <c r="K1587" t="str">
        <f t="shared" si="24"/>
        <v>/index.php/Stannis_Baratheon</v>
      </c>
      <c r="M1587">
        <f>VLOOKUP($B1587,'characters in chapter'!$A$5708:$B$10837,2,FALSE)</f>
        <v>8</v>
      </c>
      <c r="N1587">
        <f>VLOOKUP($B1587,'characters in chapter'!$D$5708:$E$10837,2,FALSE)</f>
        <v>347</v>
      </c>
      <c r="O1587">
        <f>COUNTIF('characters in chapter'!$A$5708:$A$10837,characters!B1587)</f>
        <v>85</v>
      </c>
    </row>
    <row r="1588" spans="1:15">
      <c r="A1588" t="s">
        <v>5169</v>
      </c>
      <c r="B1588" t="s">
        <v>5170</v>
      </c>
      <c r="C1588">
        <v>1587</v>
      </c>
      <c r="D1588">
        <v>-1</v>
      </c>
      <c r="E1588">
        <v>0</v>
      </c>
      <c r="F1588">
        <v>0</v>
      </c>
      <c r="K1588" t="str">
        <f t="shared" si="24"/>
        <v>/index.php/Stannis_Seaworth</v>
      </c>
      <c r="M1588" t="e">
        <f>VLOOKUP($B1588,'characters in chapter'!$A$5708:$B$10837,2,FALSE)</f>
        <v>#N/A</v>
      </c>
      <c r="N1588" t="e">
        <f>VLOOKUP($B1588,'characters in chapter'!$D$5708:$E$10837,2,FALSE)</f>
        <v>#N/A</v>
      </c>
      <c r="O1588">
        <f>COUNTIF('characters in chapter'!$A$5708:$A$10837,characters!B1588)</f>
        <v>0</v>
      </c>
    </row>
    <row r="1589" spans="1:15">
      <c r="A1589" t="s">
        <v>5171</v>
      </c>
      <c r="B1589" t="s">
        <v>2252</v>
      </c>
      <c r="C1589">
        <v>1588</v>
      </c>
      <c r="D1589">
        <v>-1</v>
      </c>
      <c r="E1589">
        <v>0</v>
      </c>
      <c r="F1589">
        <v>0</v>
      </c>
      <c r="K1589" t="str">
        <f t="shared" si="24"/>
        <v>/index.php/Steely_Pate</v>
      </c>
      <c r="M1589" t="e">
        <f>VLOOKUP($B1589,'characters in chapter'!$A$5708:$B$10837,2,FALSE)</f>
        <v>#N/A</v>
      </c>
      <c r="N1589" t="e">
        <f>VLOOKUP($B1589,'characters in chapter'!$D$5708:$E$10837,2,FALSE)</f>
        <v>#N/A</v>
      </c>
      <c r="O1589">
        <f>COUNTIF('characters in chapter'!$A$5708:$A$10837,characters!B1589)</f>
        <v>0</v>
      </c>
    </row>
    <row r="1590" spans="1:15">
      <c r="A1590" t="s">
        <v>5172</v>
      </c>
      <c r="B1590" t="s">
        <v>2253</v>
      </c>
      <c r="C1590">
        <v>1589</v>
      </c>
      <c r="D1590">
        <v>229</v>
      </c>
      <c r="E1590">
        <v>1</v>
      </c>
      <c r="F1590">
        <v>229</v>
      </c>
      <c r="K1590" t="str">
        <f t="shared" si="24"/>
        <v>/index.php/Steffarion_Sparr</v>
      </c>
      <c r="M1590">
        <f>VLOOKUP($B1590,'characters in chapter'!$A$5708:$B$10837,2,FALSE)</f>
        <v>229</v>
      </c>
      <c r="N1590">
        <f>VLOOKUP($B1590,'characters in chapter'!$D$5708:$E$10837,2,FALSE)</f>
        <v>229</v>
      </c>
      <c r="O1590">
        <f>COUNTIF('characters in chapter'!$A$5708:$A$10837,characters!B1590)</f>
        <v>1</v>
      </c>
    </row>
    <row r="1591" spans="1:15">
      <c r="A1591" t="s">
        <v>5173</v>
      </c>
      <c r="B1591" t="s">
        <v>5174</v>
      </c>
      <c r="C1591">
        <v>1590</v>
      </c>
      <c r="D1591">
        <v>74</v>
      </c>
      <c r="E1591">
        <v>2</v>
      </c>
      <c r="F1591">
        <v>80</v>
      </c>
      <c r="K1591" t="str">
        <f t="shared" si="24"/>
        <v>/index.php/Steffon_Baratheon</v>
      </c>
      <c r="M1591">
        <f>VLOOKUP($B1591,'characters in chapter'!$A$5708:$B$10837,2,FALSE)</f>
        <v>74</v>
      </c>
      <c r="N1591">
        <f>VLOOKUP($B1591,'characters in chapter'!$D$5708:$E$10837,2,FALSE)</f>
        <v>80</v>
      </c>
      <c r="O1591">
        <f>COUNTIF('characters in chapter'!$A$5708:$A$10837,characters!B1591)</f>
        <v>2</v>
      </c>
    </row>
    <row r="1592" spans="1:15">
      <c r="A1592" t="s">
        <v>5175</v>
      </c>
      <c r="B1592" t="s">
        <v>2254</v>
      </c>
      <c r="C1592">
        <v>1591</v>
      </c>
      <c r="D1592">
        <v>-1</v>
      </c>
      <c r="E1592">
        <v>0</v>
      </c>
      <c r="F1592">
        <v>0</v>
      </c>
      <c r="K1592" t="str">
        <f t="shared" si="24"/>
        <v>/index.php/Steffon_Fossoway</v>
      </c>
      <c r="M1592" t="e">
        <f>VLOOKUP($B1592,'characters in chapter'!$A$5708:$B$10837,2,FALSE)</f>
        <v>#N/A</v>
      </c>
      <c r="N1592" t="e">
        <f>VLOOKUP($B1592,'characters in chapter'!$D$5708:$E$10837,2,FALSE)</f>
        <v>#N/A</v>
      </c>
      <c r="O1592">
        <f>COUNTIF('characters in chapter'!$A$5708:$A$10837,characters!B1592)</f>
        <v>0</v>
      </c>
    </row>
    <row r="1593" spans="1:15">
      <c r="A1593" t="s">
        <v>5176</v>
      </c>
      <c r="B1593" t="s">
        <v>2255</v>
      </c>
      <c r="C1593">
        <v>1592</v>
      </c>
      <c r="D1593">
        <v>-1</v>
      </c>
      <c r="E1593">
        <v>0</v>
      </c>
      <c r="F1593">
        <v>0</v>
      </c>
      <c r="K1593" t="str">
        <f t="shared" si="24"/>
        <v>/index.php/Steffon_Frey</v>
      </c>
      <c r="M1593" t="e">
        <f>VLOOKUP($B1593,'characters in chapter'!$A$5708:$B$10837,2,FALSE)</f>
        <v>#N/A</v>
      </c>
      <c r="N1593" t="e">
        <f>VLOOKUP($B1593,'characters in chapter'!$D$5708:$E$10837,2,FALSE)</f>
        <v>#N/A</v>
      </c>
      <c r="O1593">
        <f>COUNTIF('characters in chapter'!$A$5708:$A$10837,characters!B1593)</f>
        <v>0</v>
      </c>
    </row>
    <row r="1594" spans="1:15">
      <c r="A1594" t="s">
        <v>5177</v>
      </c>
      <c r="B1594" t="s">
        <v>2256</v>
      </c>
      <c r="C1594">
        <v>1593</v>
      </c>
      <c r="D1594">
        <v>-1</v>
      </c>
      <c r="E1594">
        <v>0</v>
      </c>
      <c r="F1594">
        <v>0</v>
      </c>
      <c r="K1594" t="str">
        <f t="shared" si="24"/>
        <v>/index.php/Steffon_Hollard</v>
      </c>
      <c r="M1594" t="e">
        <f>VLOOKUP($B1594,'characters in chapter'!$A$5708:$B$10837,2,FALSE)</f>
        <v>#N/A</v>
      </c>
      <c r="N1594" t="e">
        <f>VLOOKUP($B1594,'characters in chapter'!$D$5708:$E$10837,2,FALSE)</f>
        <v>#N/A</v>
      </c>
      <c r="O1594">
        <f>COUNTIF('characters in chapter'!$A$5708:$A$10837,characters!B1594)</f>
        <v>0</v>
      </c>
    </row>
    <row r="1595" spans="1:15">
      <c r="A1595" t="s">
        <v>5178</v>
      </c>
      <c r="B1595" t="s">
        <v>5179</v>
      </c>
      <c r="C1595">
        <v>1594</v>
      </c>
      <c r="D1595">
        <v>-1</v>
      </c>
      <c r="E1595">
        <v>0</v>
      </c>
      <c r="F1595">
        <v>0</v>
      </c>
      <c r="K1595" t="str">
        <f t="shared" si="24"/>
        <v>/index.php/Steffon_Seaworth</v>
      </c>
      <c r="M1595" t="e">
        <f>VLOOKUP($B1595,'characters in chapter'!$A$5708:$B$10837,2,FALSE)</f>
        <v>#N/A</v>
      </c>
      <c r="N1595" t="e">
        <f>VLOOKUP($B1595,'characters in chapter'!$D$5708:$E$10837,2,FALSE)</f>
        <v>#N/A</v>
      </c>
      <c r="O1595">
        <f>COUNTIF('characters in chapter'!$A$5708:$A$10837,characters!B1595)</f>
        <v>0</v>
      </c>
    </row>
    <row r="1596" spans="1:15">
      <c r="A1596" t="s">
        <v>5180</v>
      </c>
      <c r="B1596" t="s">
        <v>2257</v>
      </c>
      <c r="C1596">
        <v>1595</v>
      </c>
      <c r="D1596">
        <v>-1</v>
      </c>
      <c r="E1596">
        <v>0</v>
      </c>
      <c r="F1596">
        <v>0</v>
      </c>
      <c r="K1596" t="str">
        <f t="shared" si="24"/>
        <v>/index.php/Steffon_Stackspear</v>
      </c>
      <c r="M1596" t="e">
        <f>VLOOKUP($B1596,'characters in chapter'!$A$5708:$B$10837,2,FALSE)</f>
        <v>#N/A</v>
      </c>
      <c r="N1596" t="e">
        <f>VLOOKUP($B1596,'characters in chapter'!$D$5708:$E$10837,2,FALSE)</f>
        <v>#N/A</v>
      </c>
      <c r="O1596">
        <f>COUNTIF('characters in chapter'!$A$5708:$A$10837,characters!B1596)</f>
        <v>0</v>
      </c>
    </row>
    <row r="1597" spans="1:15">
      <c r="A1597" t="s">
        <v>5181</v>
      </c>
      <c r="B1597" t="s">
        <v>2258</v>
      </c>
      <c r="C1597">
        <v>1596</v>
      </c>
      <c r="D1597">
        <v>-1</v>
      </c>
      <c r="E1597">
        <v>0</v>
      </c>
      <c r="F1597">
        <v>0</v>
      </c>
      <c r="K1597" t="str">
        <f t="shared" si="24"/>
        <v>/index.php/Steffon_Swyft</v>
      </c>
      <c r="M1597" t="e">
        <f>VLOOKUP($B1597,'characters in chapter'!$A$5708:$B$10837,2,FALSE)</f>
        <v>#N/A</v>
      </c>
      <c r="N1597" t="e">
        <f>VLOOKUP($B1597,'characters in chapter'!$D$5708:$E$10837,2,FALSE)</f>
        <v>#N/A</v>
      </c>
      <c r="O1597">
        <f>COUNTIF('characters in chapter'!$A$5708:$A$10837,characters!B1597)</f>
        <v>0</v>
      </c>
    </row>
    <row r="1598" spans="1:15">
      <c r="A1598" t="s">
        <v>5182</v>
      </c>
      <c r="B1598" t="s">
        <v>2259</v>
      </c>
      <c r="C1598">
        <v>1597</v>
      </c>
      <c r="D1598">
        <v>-1</v>
      </c>
      <c r="E1598">
        <v>0</v>
      </c>
      <c r="F1598">
        <v>0</v>
      </c>
      <c r="K1598" t="str">
        <f t="shared" si="24"/>
        <v>/index.php/Steffon_Varner</v>
      </c>
      <c r="M1598">
        <f>VLOOKUP($B1598,'characters in chapter'!$A$5708:$B$10837,2,FALSE)</f>
        <v>139</v>
      </c>
      <c r="N1598">
        <f>VLOOKUP($B1598,'characters in chapter'!$D$5708:$E$10837,2,FALSE)</f>
        <v>139</v>
      </c>
      <c r="O1598">
        <f>COUNTIF('characters in chapter'!$A$5708:$A$10837,characters!B1598)</f>
        <v>1</v>
      </c>
    </row>
    <row r="1599" spans="1:15">
      <c r="A1599" t="s">
        <v>5183</v>
      </c>
      <c r="B1599" t="s">
        <v>5184</v>
      </c>
      <c r="C1599">
        <v>1598</v>
      </c>
      <c r="D1599">
        <v>59</v>
      </c>
      <c r="E1599">
        <v>4</v>
      </c>
      <c r="F1599">
        <v>226</v>
      </c>
      <c r="K1599" t="str">
        <f t="shared" si="24"/>
        <v>/index.php/Stevron_Frey</v>
      </c>
      <c r="M1599">
        <f>VLOOKUP($B1599,'characters in chapter'!$A$5708:$B$10837,2,FALSE)</f>
        <v>59</v>
      </c>
      <c r="N1599">
        <f>VLOOKUP($B1599,'characters in chapter'!$D$5708:$E$10837,2,FALSE)</f>
        <v>226</v>
      </c>
      <c r="O1599">
        <f>COUNTIF('characters in chapter'!$A$5708:$A$10837,characters!B1599)</f>
        <v>4</v>
      </c>
    </row>
    <row r="1600" spans="1:15">
      <c r="A1600" t="s">
        <v>5185</v>
      </c>
      <c r="B1600" t="s">
        <v>2260</v>
      </c>
      <c r="C1600">
        <v>1599</v>
      </c>
      <c r="D1600">
        <v>37</v>
      </c>
      <c r="E1600">
        <v>1</v>
      </c>
      <c r="F1600">
        <v>37</v>
      </c>
      <c r="K1600" t="str">
        <f t="shared" si="24"/>
        <v>/index.php/Stiv</v>
      </c>
      <c r="M1600">
        <f>VLOOKUP($B1600,'characters in chapter'!$A$5708:$B$10837,2,FALSE)</f>
        <v>37</v>
      </c>
      <c r="N1600">
        <f>VLOOKUP($B1600,'characters in chapter'!$D$5708:$E$10837,2,FALSE)</f>
        <v>37</v>
      </c>
      <c r="O1600">
        <f>COUNTIF('characters in chapter'!$A$5708:$A$10837,characters!B1600)</f>
        <v>1</v>
      </c>
    </row>
    <row r="1601" spans="1:15">
      <c r="A1601" t="s">
        <v>5186</v>
      </c>
      <c r="B1601" t="s">
        <v>2261</v>
      </c>
      <c r="C1601">
        <v>1600</v>
      </c>
      <c r="D1601">
        <v>-1</v>
      </c>
      <c r="E1601">
        <v>0</v>
      </c>
      <c r="F1601">
        <v>0</v>
      </c>
      <c r="K1601" t="str">
        <f t="shared" si="24"/>
        <v>/index.php/Stone_Thumbs</v>
      </c>
      <c r="M1601" t="e">
        <f>VLOOKUP($B1601,'characters in chapter'!$A$5708:$B$10837,2,FALSE)</f>
        <v>#N/A</v>
      </c>
      <c r="N1601" t="e">
        <f>VLOOKUP($B1601,'characters in chapter'!$D$5708:$E$10837,2,FALSE)</f>
        <v>#N/A</v>
      </c>
      <c r="O1601">
        <f>COUNTIF('characters in chapter'!$A$5708:$A$10837,characters!B1601)</f>
        <v>0</v>
      </c>
    </row>
    <row r="1602" spans="1:15">
      <c r="A1602" t="s">
        <v>5187</v>
      </c>
      <c r="B1602" t="s">
        <v>5188</v>
      </c>
      <c r="C1602">
        <v>1601</v>
      </c>
      <c r="D1602">
        <v>246</v>
      </c>
      <c r="E1602">
        <v>1</v>
      </c>
      <c r="F1602">
        <v>246</v>
      </c>
      <c r="K1602" t="str">
        <f t="shared" ref="K1602:K1665" si="25">A1602</f>
        <v>/index.php/Stonehand</v>
      </c>
      <c r="M1602">
        <f>VLOOKUP($B1602,'characters in chapter'!$A$5708:$B$10837,2,FALSE)</f>
        <v>246</v>
      </c>
      <c r="N1602">
        <f>VLOOKUP($B1602,'characters in chapter'!$D$5708:$E$10837,2,FALSE)</f>
        <v>246</v>
      </c>
      <c r="O1602">
        <f>COUNTIF('characters in chapter'!$A$5708:$A$10837,characters!B1602)</f>
        <v>1</v>
      </c>
    </row>
    <row r="1603" spans="1:15">
      <c r="A1603" t="s">
        <v>5189</v>
      </c>
      <c r="B1603" t="s">
        <v>5190</v>
      </c>
      <c r="C1603">
        <v>1602</v>
      </c>
      <c r="D1603">
        <v>125</v>
      </c>
      <c r="E1603">
        <v>2</v>
      </c>
      <c r="F1603">
        <v>142</v>
      </c>
      <c r="K1603" t="str">
        <f t="shared" si="25"/>
        <v>/index.php/Stonesnake</v>
      </c>
      <c r="M1603">
        <f>VLOOKUP($B1603,'characters in chapter'!$A$5708:$B$10837,2,FALSE)</f>
        <v>125</v>
      </c>
      <c r="N1603">
        <f>VLOOKUP($B1603,'characters in chapter'!$D$5708:$E$10837,2,FALSE)</f>
        <v>142</v>
      </c>
      <c r="O1603">
        <f>COUNTIF('characters in chapter'!$A$5708:$A$10837,characters!B1603)</f>
        <v>2</v>
      </c>
    </row>
    <row r="1604" spans="1:15">
      <c r="A1604" t="s">
        <v>5191</v>
      </c>
      <c r="B1604" t="s">
        <v>2262</v>
      </c>
      <c r="C1604">
        <v>1603</v>
      </c>
      <c r="D1604">
        <v>124</v>
      </c>
      <c r="E1604">
        <v>1</v>
      </c>
      <c r="F1604">
        <v>124</v>
      </c>
      <c r="K1604" t="str">
        <f t="shared" si="25"/>
        <v>/index.php/Stygg</v>
      </c>
      <c r="M1604">
        <f>VLOOKUP($B1604,'characters in chapter'!$A$5708:$B$10837,2,FALSE)</f>
        <v>124</v>
      </c>
      <c r="N1604">
        <f>VLOOKUP($B1604,'characters in chapter'!$D$5708:$E$10837,2,FALSE)</f>
        <v>124</v>
      </c>
      <c r="O1604">
        <f>COUNTIF('characters in chapter'!$A$5708:$A$10837,characters!B1604)</f>
        <v>1</v>
      </c>
    </row>
    <row r="1605" spans="1:15">
      <c r="A1605" t="s">
        <v>5192</v>
      </c>
      <c r="B1605" t="s">
        <v>5193</v>
      </c>
      <c r="C1605">
        <v>1604</v>
      </c>
      <c r="D1605">
        <v>152</v>
      </c>
      <c r="E1605">
        <v>6</v>
      </c>
      <c r="F1605">
        <v>200</v>
      </c>
      <c r="K1605" t="str">
        <f t="shared" si="25"/>
        <v>/index.php/Styr</v>
      </c>
      <c r="M1605">
        <f>VLOOKUP($B1605,'characters in chapter'!$A$5708:$B$10837,2,FALSE)</f>
        <v>152</v>
      </c>
      <c r="N1605">
        <f>VLOOKUP($B1605,'characters in chapter'!$D$5708:$E$10837,2,FALSE)</f>
        <v>324</v>
      </c>
      <c r="O1605">
        <f>COUNTIF('characters in chapter'!$A$5708:$A$10837,characters!B1605)</f>
        <v>8</v>
      </c>
    </row>
    <row r="1606" spans="1:15">
      <c r="A1606" t="s">
        <v>5194</v>
      </c>
      <c r="B1606" t="s">
        <v>2263</v>
      </c>
      <c r="C1606">
        <v>1605</v>
      </c>
      <c r="D1606">
        <v>156</v>
      </c>
      <c r="E1606">
        <v>2</v>
      </c>
      <c r="F1606">
        <v>261</v>
      </c>
      <c r="K1606" t="str">
        <f t="shared" si="25"/>
        <v>/index.php/Sumner_Crakehall</v>
      </c>
      <c r="M1606">
        <f>VLOOKUP($B1606,'characters in chapter'!$A$5708:$B$10837,2,FALSE)</f>
        <v>156</v>
      </c>
      <c r="N1606">
        <f>VLOOKUP($B1606,'characters in chapter'!$D$5708:$E$10837,2,FALSE)</f>
        <v>261</v>
      </c>
      <c r="O1606">
        <f>COUNTIF('characters in chapter'!$A$5708:$A$10837,characters!B1606)</f>
        <v>2</v>
      </c>
    </row>
    <row r="1607" spans="1:15">
      <c r="A1607" t="s">
        <v>5195</v>
      </c>
      <c r="B1607" t="s">
        <v>5196</v>
      </c>
      <c r="C1607">
        <v>1607</v>
      </c>
      <c r="D1607">
        <v>-1</v>
      </c>
      <c r="E1607">
        <v>0</v>
      </c>
      <c r="F1607">
        <v>0</v>
      </c>
      <c r="K1607" t="str">
        <f t="shared" si="25"/>
        <v>/index.php/Sybassion</v>
      </c>
      <c r="M1607" t="e">
        <f>VLOOKUP($B1607,'characters in chapter'!$A$5708:$B$10837,2,FALSE)</f>
        <v>#N/A</v>
      </c>
      <c r="N1607" t="e">
        <f>VLOOKUP($B1607,'characters in chapter'!$D$5708:$E$10837,2,FALSE)</f>
        <v>#N/A</v>
      </c>
      <c r="O1607">
        <f>COUNTIF('characters in chapter'!$A$5708:$A$10837,characters!B1607)</f>
        <v>0</v>
      </c>
    </row>
    <row r="1608" spans="1:15">
      <c r="A1608" t="s">
        <v>5197</v>
      </c>
      <c r="B1608" t="s">
        <v>2264</v>
      </c>
      <c r="C1608">
        <v>1608</v>
      </c>
      <c r="D1608">
        <v>164</v>
      </c>
      <c r="E1608">
        <v>4</v>
      </c>
      <c r="F1608">
        <v>272</v>
      </c>
      <c r="K1608" t="str">
        <f t="shared" si="25"/>
        <v>/index.php/Sybell_Spicer</v>
      </c>
      <c r="M1608">
        <f>VLOOKUP($B1608,'characters in chapter'!$A$5708:$B$10837,2,FALSE)</f>
        <v>164</v>
      </c>
      <c r="N1608">
        <f>VLOOKUP($B1608,'characters in chapter'!$D$5708:$E$10837,2,FALSE)</f>
        <v>272</v>
      </c>
      <c r="O1608">
        <f>COUNTIF('characters in chapter'!$A$5708:$A$10837,characters!B1608)</f>
        <v>4</v>
      </c>
    </row>
    <row r="1609" spans="1:15">
      <c r="A1609" t="s">
        <v>5198</v>
      </c>
      <c r="B1609" t="s">
        <v>2265</v>
      </c>
      <c r="C1609">
        <v>1609</v>
      </c>
      <c r="D1609">
        <v>239</v>
      </c>
      <c r="E1609">
        <v>4</v>
      </c>
      <c r="F1609">
        <v>337</v>
      </c>
      <c r="K1609" t="str">
        <f t="shared" si="25"/>
        <v>/index.php/Sybelle_Locke</v>
      </c>
      <c r="M1609">
        <f>VLOOKUP($B1609,'characters in chapter'!$A$5708:$B$10837,2,FALSE)</f>
        <v>239</v>
      </c>
      <c r="N1609">
        <f>VLOOKUP($B1609,'characters in chapter'!$D$5708:$E$10837,2,FALSE)</f>
        <v>337</v>
      </c>
      <c r="O1609">
        <f>COUNTIF('characters in chapter'!$A$5708:$A$10837,characters!B1609)</f>
        <v>5</v>
      </c>
    </row>
    <row r="1610" spans="1:15">
      <c r="A1610" t="s">
        <v>5199</v>
      </c>
      <c r="B1610" t="s">
        <v>2266</v>
      </c>
      <c r="C1610">
        <v>1610</v>
      </c>
      <c r="D1610">
        <v>-1</v>
      </c>
      <c r="E1610">
        <v>0</v>
      </c>
      <c r="F1610">
        <v>0</v>
      </c>
      <c r="K1610" t="str">
        <f t="shared" si="25"/>
        <v>/index.php/Sylas</v>
      </c>
      <c r="M1610" t="e">
        <f>VLOOKUP($B1610,'characters in chapter'!$A$5708:$B$10837,2,FALSE)</f>
        <v>#N/A</v>
      </c>
      <c r="N1610" t="e">
        <f>VLOOKUP($B1610,'characters in chapter'!$D$5708:$E$10837,2,FALSE)</f>
        <v>#N/A</v>
      </c>
      <c r="O1610">
        <f>COUNTIF('characters in chapter'!$A$5708:$A$10837,characters!B1610)</f>
        <v>0</v>
      </c>
    </row>
    <row r="1611" spans="1:15">
      <c r="A1611" t="s">
        <v>5200</v>
      </c>
      <c r="B1611" t="s">
        <v>2267</v>
      </c>
      <c r="C1611">
        <v>1611</v>
      </c>
      <c r="D1611">
        <v>229</v>
      </c>
      <c r="E1611">
        <v>1</v>
      </c>
      <c r="F1611">
        <v>229</v>
      </c>
      <c r="K1611" t="str">
        <f t="shared" si="25"/>
        <v>/index.php/Sylas_Flatnose</v>
      </c>
      <c r="M1611">
        <f>VLOOKUP($B1611,'characters in chapter'!$A$5708:$B$10837,2,FALSE)</f>
        <v>229</v>
      </c>
      <c r="N1611">
        <f>VLOOKUP($B1611,'characters in chapter'!$D$5708:$E$10837,2,FALSE)</f>
        <v>229</v>
      </c>
      <c r="O1611">
        <f>COUNTIF('characters in chapter'!$A$5708:$A$10837,characters!B1611)</f>
        <v>1</v>
      </c>
    </row>
    <row r="1612" spans="1:15">
      <c r="A1612" t="s">
        <v>5201</v>
      </c>
      <c r="B1612" t="s">
        <v>5202</v>
      </c>
      <c r="C1612">
        <v>1612</v>
      </c>
      <c r="D1612">
        <v>249</v>
      </c>
      <c r="E1612">
        <v>3</v>
      </c>
      <c r="F1612">
        <v>268</v>
      </c>
      <c r="K1612" t="str">
        <f t="shared" si="25"/>
        <v>/index.php/Sylva_Santagar</v>
      </c>
      <c r="M1612">
        <f>VLOOKUP($B1612,'characters in chapter'!$A$5708:$B$10837,2,FALSE)</f>
        <v>249</v>
      </c>
      <c r="N1612">
        <f>VLOOKUP($B1612,'characters in chapter'!$D$5708:$E$10837,2,FALSE)</f>
        <v>268</v>
      </c>
      <c r="O1612">
        <f>COUNTIF('characters in chapter'!$A$5708:$A$10837,characters!B1612)</f>
        <v>3</v>
      </c>
    </row>
    <row r="1613" spans="1:15">
      <c r="A1613" t="s">
        <v>5203</v>
      </c>
      <c r="B1613" t="s">
        <v>2268</v>
      </c>
      <c r="C1613">
        <v>1613</v>
      </c>
      <c r="D1613">
        <v>-1</v>
      </c>
      <c r="E1613">
        <v>0</v>
      </c>
      <c r="F1613">
        <v>0</v>
      </c>
      <c r="K1613" t="str">
        <f t="shared" si="25"/>
        <v>/index.php/Sylwa_Paege</v>
      </c>
      <c r="M1613" t="e">
        <f>VLOOKUP($B1613,'characters in chapter'!$A$5708:$B$10837,2,FALSE)</f>
        <v>#N/A</v>
      </c>
      <c r="N1613" t="e">
        <f>VLOOKUP($B1613,'characters in chapter'!$D$5708:$E$10837,2,FALSE)</f>
        <v>#N/A</v>
      </c>
      <c r="O1613">
        <f>COUNTIF('characters in chapter'!$A$5708:$A$10837,characters!B1613)</f>
        <v>0</v>
      </c>
    </row>
    <row r="1614" spans="1:15">
      <c r="A1614" t="s">
        <v>5204</v>
      </c>
      <c r="B1614" t="s">
        <v>5205</v>
      </c>
      <c r="C1614">
        <v>1614</v>
      </c>
      <c r="D1614">
        <v>131</v>
      </c>
      <c r="E1614">
        <v>1</v>
      </c>
      <c r="F1614">
        <v>131</v>
      </c>
      <c r="K1614" t="str">
        <f t="shared" si="25"/>
        <v>/index.php/Symeon_Star-Eyes</v>
      </c>
      <c r="M1614">
        <f>VLOOKUP($B1614,'characters in chapter'!$A$5708:$B$10837,2,FALSE)</f>
        <v>131</v>
      </c>
      <c r="N1614">
        <f>VLOOKUP($B1614,'characters in chapter'!$D$5708:$E$10837,2,FALSE)</f>
        <v>131</v>
      </c>
      <c r="O1614">
        <f>COUNTIF('characters in chapter'!$A$5708:$A$10837,characters!B1614)</f>
        <v>1</v>
      </c>
    </row>
    <row r="1615" spans="1:15">
      <c r="A1615" t="s">
        <v>5206</v>
      </c>
      <c r="B1615" t="s">
        <v>5207</v>
      </c>
      <c r="C1615">
        <v>1615</v>
      </c>
      <c r="D1615">
        <v>118</v>
      </c>
      <c r="E1615">
        <v>4</v>
      </c>
      <c r="F1615">
        <v>215</v>
      </c>
      <c r="K1615" t="str">
        <f t="shared" si="25"/>
        <v>/index.php/Symon</v>
      </c>
      <c r="M1615">
        <f>VLOOKUP($B1615,'characters in chapter'!$A$5708:$B$10837,2,FALSE)</f>
        <v>118</v>
      </c>
      <c r="N1615">
        <f>VLOOKUP($B1615,'characters in chapter'!$D$5708:$E$10837,2,FALSE)</f>
        <v>215</v>
      </c>
      <c r="O1615">
        <f>COUNTIF('characters in chapter'!$A$5708:$A$10837,characters!B1615)</f>
        <v>4</v>
      </c>
    </row>
    <row r="1616" spans="1:15">
      <c r="A1616" t="s">
        <v>5208</v>
      </c>
      <c r="B1616" t="s">
        <v>2269</v>
      </c>
      <c r="C1616">
        <v>1616</v>
      </c>
      <c r="D1616">
        <v>237</v>
      </c>
      <c r="E1616">
        <v>1</v>
      </c>
      <c r="F1616">
        <v>237</v>
      </c>
      <c r="K1616" t="str">
        <f t="shared" si="25"/>
        <v>/index.php/Symon_Hollard</v>
      </c>
      <c r="M1616">
        <f>VLOOKUP($B1616,'characters in chapter'!$A$5708:$B$10837,2,FALSE)</f>
        <v>237</v>
      </c>
      <c r="N1616">
        <f>VLOOKUP($B1616,'characters in chapter'!$D$5708:$E$10837,2,FALSE)</f>
        <v>237</v>
      </c>
      <c r="O1616">
        <f>COUNTIF('characters in chapter'!$A$5708:$A$10837,characters!B1616)</f>
        <v>1</v>
      </c>
    </row>
    <row r="1617" spans="1:15">
      <c r="A1617" t="s">
        <v>5209</v>
      </c>
      <c r="B1617" t="s">
        <v>5210</v>
      </c>
      <c r="C1617">
        <v>1617</v>
      </c>
      <c r="D1617">
        <v>-1</v>
      </c>
      <c r="E1617">
        <v>0</v>
      </c>
      <c r="F1617">
        <v>0</v>
      </c>
      <c r="K1617" t="str">
        <f t="shared" si="25"/>
        <v>/index.php/Symon_Santagar</v>
      </c>
      <c r="M1617" t="e">
        <f>VLOOKUP($B1617,'characters in chapter'!$A$5708:$B$10837,2,FALSE)</f>
        <v>#N/A</v>
      </c>
      <c r="N1617" t="e">
        <f>VLOOKUP($B1617,'characters in chapter'!$D$5708:$E$10837,2,FALSE)</f>
        <v>#N/A</v>
      </c>
      <c r="O1617">
        <f>COUNTIF('characters in chapter'!$A$5708:$A$10837,characters!B1617)</f>
        <v>0</v>
      </c>
    </row>
    <row r="1618" spans="1:15">
      <c r="A1618" t="s">
        <v>5211</v>
      </c>
      <c r="B1618" t="s">
        <v>5212</v>
      </c>
      <c r="C1618">
        <v>1618</v>
      </c>
      <c r="D1618">
        <v>-1</v>
      </c>
      <c r="E1618">
        <v>0</v>
      </c>
      <c r="F1618">
        <v>0</v>
      </c>
      <c r="K1618" t="str">
        <f t="shared" si="25"/>
        <v>/index.php/Symond_Botley</v>
      </c>
      <c r="M1618" t="e">
        <f>VLOOKUP($B1618,'characters in chapter'!$A$5708:$B$10837,2,FALSE)</f>
        <v>#N/A</v>
      </c>
      <c r="N1618" t="e">
        <f>VLOOKUP($B1618,'characters in chapter'!$D$5708:$E$10837,2,FALSE)</f>
        <v>#N/A</v>
      </c>
      <c r="O1618">
        <f>COUNTIF('characters in chapter'!$A$5708:$A$10837,characters!B1618)</f>
        <v>0</v>
      </c>
    </row>
    <row r="1619" spans="1:15">
      <c r="A1619" t="s">
        <v>5213</v>
      </c>
      <c r="B1619" t="s">
        <v>2270</v>
      </c>
      <c r="C1619">
        <v>1619</v>
      </c>
      <c r="D1619">
        <v>294</v>
      </c>
      <c r="E1619">
        <v>3</v>
      </c>
      <c r="F1619">
        <v>321</v>
      </c>
      <c r="K1619" t="str">
        <f t="shared" si="25"/>
        <v>/index.php/Symond_Frey</v>
      </c>
      <c r="M1619">
        <f>VLOOKUP($B1619,'characters in chapter'!$A$5708:$B$10837,2,FALSE)</f>
        <v>294</v>
      </c>
      <c r="N1619">
        <f>VLOOKUP($B1619,'characters in chapter'!$D$5708:$E$10837,2,FALSE)</f>
        <v>321</v>
      </c>
      <c r="O1619">
        <f>COUNTIF('characters in chapter'!$A$5708:$A$10837,characters!B1619)</f>
        <v>3</v>
      </c>
    </row>
    <row r="1620" spans="1:15">
      <c r="A1620" t="s">
        <v>5214</v>
      </c>
      <c r="B1620" t="s">
        <v>2271</v>
      </c>
      <c r="C1620">
        <v>1620</v>
      </c>
      <c r="D1620">
        <v>238</v>
      </c>
      <c r="E1620">
        <v>2</v>
      </c>
      <c r="F1620">
        <v>269</v>
      </c>
      <c r="K1620" t="str">
        <f t="shared" si="25"/>
        <v>/index.php/Symond_Templeton</v>
      </c>
      <c r="M1620">
        <f>VLOOKUP($B1620,'characters in chapter'!$A$5708:$B$10837,2,FALSE)</f>
        <v>238</v>
      </c>
      <c r="N1620">
        <f>VLOOKUP($B1620,'characters in chapter'!$D$5708:$E$10837,2,FALSE)</f>
        <v>269</v>
      </c>
      <c r="O1620">
        <f>COUNTIF('characters in chapter'!$A$5708:$A$10837,characters!B1620)</f>
        <v>2</v>
      </c>
    </row>
    <row r="1621" spans="1:15">
      <c r="A1621" t="s">
        <v>5215</v>
      </c>
      <c r="B1621" t="s">
        <v>5216</v>
      </c>
      <c r="C1621">
        <v>1621</v>
      </c>
      <c r="D1621">
        <v>22</v>
      </c>
      <c r="E1621">
        <v>7</v>
      </c>
      <c r="F1621">
        <v>234</v>
      </c>
      <c r="K1621" t="str">
        <f t="shared" si="25"/>
        <v>/index.php/Syrio_Forel</v>
      </c>
      <c r="M1621">
        <f>VLOOKUP($B1621,'characters in chapter'!$A$5708:$B$10837,2,FALSE)</f>
        <v>22</v>
      </c>
      <c r="N1621">
        <f>VLOOKUP($B1621,'characters in chapter'!$D$5708:$E$10837,2,FALSE)</f>
        <v>320</v>
      </c>
      <c r="O1621">
        <f>COUNTIF('characters in chapter'!$A$5708:$A$10837,characters!B1621)</f>
        <v>8</v>
      </c>
    </row>
    <row r="1622" spans="1:15">
      <c r="A1622" t="s">
        <v>5217</v>
      </c>
      <c r="B1622" t="s">
        <v>5218</v>
      </c>
      <c r="C1622">
        <v>1622</v>
      </c>
      <c r="D1622">
        <v>211</v>
      </c>
      <c r="E1622">
        <v>9</v>
      </c>
      <c r="F1622">
        <v>271</v>
      </c>
      <c r="H1622" t="s">
        <v>14143</v>
      </c>
      <c r="K1622" t="str">
        <f t="shared" si="25"/>
        <v>/index.php/Taena_of_Myr</v>
      </c>
      <c r="M1622">
        <f>VLOOKUP($B1622,'characters in chapter'!$A$5708:$B$10837,2,FALSE)</f>
        <v>211</v>
      </c>
      <c r="N1622">
        <f>VLOOKUP($B1622,'characters in chapter'!$D$5708:$E$10837,2,FALSE)</f>
        <v>347</v>
      </c>
      <c r="O1622">
        <f>COUNTIF('characters in chapter'!$A$5708:$A$10837,characters!B1622)</f>
        <v>10</v>
      </c>
    </row>
    <row r="1623" spans="1:15">
      <c r="A1623" t="s">
        <v>5219</v>
      </c>
      <c r="B1623" t="s">
        <v>5220</v>
      </c>
      <c r="C1623">
        <v>1623</v>
      </c>
      <c r="D1623">
        <v>-1</v>
      </c>
      <c r="E1623">
        <v>0</v>
      </c>
      <c r="F1623">
        <v>0</v>
      </c>
      <c r="K1623" t="str">
        <f t="shared" si="25"/>
        <v>/index.php/Tagganaro</v>
      </c>
      <c r="M1623" t="e">
        <f>VLOOKUP($B1623,'characters in chapter'!$A$5708:$B$10837,2,FALSE)</f>
        <v>#N/A</v>
      </c>
      <c r="N1623" t="e">
        <f>VLOOKUP($B1623,'characters in chapter'!$D$5708:$E$10837,2,FALSE)</f>
        <v>#N/A</v>
      </c>
      <c r="O1623">
        <f>COUNTIF('characters in chapter'!$A$5708:$A$10837,characters!B1623)</f>
        <v>0</v>
      </c>
    </row>
    <row r="1624" spans="1:15">
      <c r="A1624" t="s">
        <v>5221</v>
      </c>
      <c r="B1624" t="s">
        <v>5222</v>
      </c>
      <c r="C1624">
        <v>1624</v>
      </c>
      <c r="D1624">
        <v>-1</v>
      </c>
      <c r="E1624">
        <v>0</v>
      </c>
      <c r="F1624">
        <v>0</v>
      </c>
      <c r="K1624" t="str">
        <f t="shared" si="25"/>
        <v>/index.php/Talea</v>
      </c>
      <c r="M1624">
        <f>VLOOKUP($B1624,'characters in chapter'!$A$5708:$B$10837,2,FALSE)</f>
        <v>320</v>
      </c>
      <c r="N1624">
        <f>VLOOKUP($B1624,'characters in chapter'!$D$5708:$E$10837,2,FALSE)</f>
        <v>320</v>
      </c>
      <c r="O1624">
        <f>COUNTIF('characters in chapter'!$A$5708:$A$10837,characters!B1624)</f>
        <v>1</v>
      </c>
    </row>
    <row r="1625" spans="1:15">
      <c r="A1625" t="s">
        <v>5223</v>
      </c>
      <c r="B1625" t="s">
        <v>2272</v>
      </c>
      <c r="C1625">
        <v>1625</v>
      </c>
      <c r="D1625">
        <v>-1</v>
      </c>
      <c r="E1625">
        <v>0</v>
      </c>
      <c r="F1625">
        <v>0</v>
      </c>
      <c r="K1625" t="str">
        <f t="shared" si="25"/>
        <v>/index.php/Talla_Tarly</v>
      </c>
      <c r="M1625" t="e">
        <f>VLOOKUP($B1625,'characters in chapter'!$A$5708:$B$10837,2,FALSE)</f>
        <v>#N/A</v>
      </c>
      <c r="N1625" t="e">
        <f>VLOOKUP($B1625,'characters in chapter'!$D$5708:$E$10837,2,FALSE)</f>
        <v>#N/A</v>
      </c>
      <c r="O1625">
        <f>COUNTIF('characters in chapter'!$A$5708:$A$10837,characters!B1625)</f>
        <v>0</v>
      </c>
    </row>
    <row r="1626" spans="1:15">
      <c r="A1626" t="s">
        <v>5224</v>
      </c>
      <c r="B1626" t="s">
        <v>5225</v>
      </c>
      <c r="C1626">
        <v>1626</v>
      </c>
      <c r="D1626">
        <v>91</v>
      </c>
      <c r="E1626">
        <v>3</v>
      </c>
      <c r="F1626">
        <v>271</v>
      </c>
      <c r="K1626" t="str">
        <f t="shared" si="25"/>
        <v>/index.php/Tallad</v>
      </c>
      <c r="M1626">
        <f>VLOOKUP($B1626,'characters in chapter'!$A$5708:$B$10837,2,FALSE)</f>
        <v>91</v>
      </c>
      <c r="N1626">
        <f>VLOOKUP($B1626,'characters in chapter'!$D$5708:$E$10837,2,FALSE)</f>
        <v>271</v>
      </c>
      <c r="O1626">
        <f>COUNTIF('characters in chapter'!$A$5708:$A$10837,characters!B1626)</f>
        <v>3</v>
      </c>
    </row>
    <row r="1627" spans="1:15">
      <c r="A1627" t="s">
        <v>5226</v>
      </c>
      <c r="B1627" t="s">
        <v>5227</v>
      </c>
      <c r="C1627">
        <v>1627</v>
      </c>
      <c r="D1627">
        <v>115</v>
      </c>
      <c r="E1627">
        <v>5</v>
      </c>
      <c r="F1627">
        <v>260</v>
      </c>
      <c r="K1627" t="str">
        <f t="shared" si="25"/>
        <v>/index.php/Tanda_Stokeworth</v>
      </c>
      <c r="M1627">
        <f>VLOOKUP($B1627,'characters in chapter'!$A$5708:$B$10837,2,FALSE)</f>
        <v>115</v>
      </c>
      <c r="N1627">
        <f>VLOOKUP($B1627,'characters in chapter'!$D$5708:$E$10837,2,FALSE)</f>
        <v>260</v>
      </c>
      <c r="O1627">
        <f>COUNTIF('characters in chapter'!$A$5708:$A$10837,characters!B1627)</f>
        <v>5</v>
      </c>
    </row>
    <row r="1628" spans="1:15">
      <c r="A1628" t="s">
        <v>5228</v>
      </c>
      <c r="B1628" t="s">
        <v>5229</v>
      </c>
      <c r="C1628">
        <v>1628</v>
      </c>
      <c r="D1628">
        <v>237</v>
      </c>
      <c r="E1628">
        <v>1</v>
      </c>
      <c r="F1628">
        <v>237</v>
      </c>
      <c r="K1628" t="str">
        <f t="shared" si="25"/>
        <v>/index.php/Tanselle</v>
      </c>
      <c r="M1628">
        <f>VLOOKUP($B1628,'characters in chapter'!$A$5708:$B$10837,2,FALSE)</f>
        <v>237</v>
      </c>
      <c r="N1628">
        <f>VLOOKUP($B1628,'characters in chapter'!$D$5708:$E$10837,2,FALSE)</f>
        <v>237</v>
      </c>
      <c r="O1628">
        <f>COUNTIF('characters in chapter'!$A$5708:$A$10837,characters!B1628)</f>
        <v>1</v>
      </c>
    </row>
    <row r="1629" spans="1:15">
      <c r="A1629" t="s">
        <v>5230</v>
      </c>
      <c r="B1629" t="s">
        <v>5231</v>
      </c>
      <c r="C1629">
        <v>1629</v>
      </c>
      <c r="D1629">
        <v>-1</v>
      </c>
      <c r="E1629">
        <v>0</v>
      </c>
      <c r="F1629">
        <v>0</v>
      </c>
      <c r="K1629" t="str">
        <f t="shared" si="25"/>
        <v>/index.php/Tansy</v>
      </c>
      <c r="M1629" t="e">
        <f>VLOOKUP($B1629,'characters in chapter'!$A$5708:$B$10837,2,FALSE)</f>
        <v>#N/A</v>
      </c>
      <c r="N1629" t="e">
        <f>VLOOKUP($B1629,'characters in chapter'!$D$5708:$E$10837,2,FALSE)</f>
        <v>#N/A</v>
      </c>
      <c r="O1629">
        <f>COUNTIF('characters in chapter'!$A$5708:$A$10837,characters!B1629)</f>
        <v>0</v>
      </c>
    </row>
    <row r="1630" spans="1:15">
      <c r="A1630" t="s">
        <v>5232</v>
      </c>
      <c r="B1630" t="s">
        <v>5233</v>
      </c>
      <c r="C1630">
        <v>1630</v>
      </c>
      <c r="D1630">
        <v>-1</v>
      </c>
      <c r="E1630">
        <v>0</v>
      </c>
      <c r="F1630">
        <v>0</v>
      </c>
      <c r="K1630" t="str">
        <f t="shared" si="25"/>
        <v>/index.php/Tansy_(orphan)</v>
      </c>
      <c r="M1630" t="e">
        <f>VLOOKUP($B1630,'characters in chapter'!$A$5708:$B$10837,2,FALSE)</f>
        <v>#N/A</v>
      </c>
      <c r="N1630" t="e">
        <f>VLOOKUP($B1630,'characters in chapter'!$D$5708:$E$10837,2,FALSE)</f>
        <v>#N/A</v>
      </c>
      <c r="O1630">
        <f>COUNTIF('characters in chapter'!$A$5708:$A$10837,characters!B1630)</f>
        <v>0</v>
      </c>
    </row>
    <row r="1631" spans="1:15">
      <c r="A1631" t="s">
        <v>5234</v>
      </c>
      <c r="B1631" t="s">
        <v>2273</v>
      </c>
      <c r="C1631">
        <v>1631</v>
      </c>
      <c r="D1631">
        <v>-1</v>
      </c>
      <c r="E1631">
        <v>0</v>
      </c>
      <c r="F1631">
        <v>0</v>
      </c>
      <c r="K1631" t="str">
        <f t="shared" si="25"/>
        <v>/index.php/Tanton_Fossoway</v>
      </c>
      <c r="M1631" t="e">
        <f>VLOOKUP($B1631,'characters in chapter'!$A$5708:$B$10837,2,FALSE)</f>
        <v>#N/A</v>
      </c>
      <c r="N1631" t="e">
        <f>VLOOKUP($B1631,'characters in chapter'!$D$5708:$E$10837,2,FALSE)</f>
        <v>#N/A</v>
      </c>
      <c r="O1631">
        <f>COUNTIF('characters in chapter'!$A$5708:$A$10837,characters!B1631)</f>
        <v>0</v>
      </c>
    </row>
    <row r="1632" spans="1:15">
      <c r="A1632" t="s">
        <v>5235</v>
      </c>
      <c r="B1632" t="s">
        <v>2274</v>
      </c>
      <c r="C1632">
        <v>1632</v>
      </c>
      <c r="D1632">
        <v>93</v>
      </c>
      <c r="E1632">
        <v>1</v>
      </c>
      <c r="F1632">
        <v>93</v>
      </c>
      <c r="K1632" t="str">
        <f t="shared" si="25"/>
        <v>/index.php/Tarber</v>
      </c>
      <c r="M1632">
        <f>VLOOKUP($B1632,'characters in chapter'!$A$5708:$B$10837,2,FALSE)</f>
        <v>93</v>
      </c>
      <c r="N1632">
        <f>VLOOKUP($B1632,'characters in chapter'!$D$5708:$E$10837,2,FALSE)</f>
        <v>93</v>
      </c>
      <c r="O1632">
        <f>COUNTIF('characters in chapter'!$A$5708:$A$10837,characters!B1632)</f>
        <v>1</v>
      </c>
    </row>
    <row r="1633" spans="1:15">
      <c r="A1633" t="s">
        <v>5236</v>
      </c>
      <c r="B1633" t="s">
        <v>5237</v>
      </c>
      <c r="C1633">
        <v>1633</v>
      </c>
      <c r="D1633">
        <v>229</v>
      </c>
      <c r="E1633">
        <v>3</v>
      </c>
      <c r="F1633">
        <v>246</v>
      </c>
      <c r="K1633" t="str">
        <f t="shared" si="25"/>
        <v>/index.php/Tarle</v>
      </c>
      <c r="M1633">
        <f>VLOOKUP($B1633,'characters in chapter'!$A$5708:$B$10837,2,FALSE)</f>
        <v>229</v>
      </c>
      <c r="N1633">
        <f>VLOOKUP($B1633,'characters in chapter'!$D$5708:$E$10837,2,FALSE)</f>
        <v>246</v>
      </c>
      <c r="O1633">
        <f>COUNTIF('characters in chapter'!$A$5708:$A$10837,characters!B1633)</f>
        <v>3</v>
      </c>
    </row>
    <row r="1634" spans="1:15">
      <c r="A1634" t="s">
        <v>5238</v>
      </c>
      <c r="B1634" t="s">
        <v>2275</v>
      </c>
      <c r="C1634">
        <v>1634</v>
      </c>
      <c r="D1634">
        <v>-1</v>
      </c>
      <c r="E1634">
        <v>0</v>
      </c>
      <c r="F1634">
        <v>0</v>
      </c>
      <c r="K1634" t="str">
        <f t="shared" si="25"/>
        <v>/index.php/Temmo</v>
      </c>
      <c r="M1634" t="e">
        <f>VLOOKUP($B1634,'characters in chapter'!$A$5708:$B$10837,2,FALSE)</f>
        <v>#N/A</v>
      </c>
      <c r="N1634" t="e">
        <f>VLOOKUP($B1634,'characters in chapter'!$D$5708:$E$10837,2,FALSE)</f>
        <v>#N/A</v>
      </c>
      <c r="O1634">
        <f>COUNTIF('characters in chapter'!$A$5708:$A$10837,characters!B1634)</f>
        <v>0</v>
      </c>
    </row>
    <row r="1635" spans="1:15">
      <c r="A1635" t="s">
        <v>5239</v>
      </c>
      <c r="B1635" t="s">
        <v>2276</v>
      </c>
      <c r="C1635">
        <v>1635</v>
      </c>
      <c r="D1635">
        <v>234</v>
      </c>
      <c r="E1635">
        <v>1</v>
      </c>
      <c r="F1635">
        <v>234</v>
      </c>
      <c r="K1635" t="str">
        <f t="shared" si="25"/>
        <v>/index.php/Ternesio_Terys</v>
      </c>
      <c r="M1635">
        <f>VLOOKUP($B1635,'characters in chapter'!$A$5708:$B$10837,2,FALSE)</f>
        <v>234</v>
      </c>
      <c r="N1635">
        <f>VLOOKUP($B1635,'characters in chapter'!$D$5708:$E$10837,2,FALSE)</f>
        <v>234</v>
      </c>
      <c r="O1635">
        <f>COUNTIF('characters in chapter'!$A$5708:$A$10837,characters!B1635)</f>
        <v>1</v>
      </c>
    </row>
    <row r="1636" spans="1:15">
      <c r="A1636" t="s">
        <v>5240</v>
      </c>
      <c r="B1636" t="s">
        <v>5241</v>
      </c>
      <c r="C1636">
        <v>1636</v>
      </c>
      <c r="D1636">
        <v>-1</v>
      </c>
      <c r="E1636">
        <v>0</v>
      </c>
      <c r="F1636">
        <v>0</v>
      </c>
      <c r="K1636" t="str">
        <f t="shared" si="25"/>
        <v>/index.php/Terrance_Lynderly</v>
      </c>
      <c r="M1636" t="e">
        <f>VLOOKUP($B1636,'characters in chapter'!$A$5708:$B$10837,2,FALSE)</f>
        <v>#N/A</v>
      </c>
      <c r="N1636" t="e">
        <f>VLOOKUP($B1636,'characters in chapter'!$D$5708:$E$10837,2,FALSE)</f>
        <v>#N/A</v>
      </c>
      <c r="O1636">
        <f>COUNTIF('characters in chapter'!$A$5708:$A$10837,characters!B1636)</f>
        <v>0</v>
      </c>
    </row>
    <row r="1637" spans="1:15">
      <c r="A1637" t="s">
        <v>5242</v>
      </c>
      <c r="B1637" t="s">
        <v>2277</v>
      </c>
      <c r="C1637">
        <v>1637</v>
      </c>
      <c r="D1637">
        <v>-1</v>
      </c>
      <c r="E1637">
        <v>0</v>
      </c>
      <c r="F1637">
        <v>0</v>
      </c>
      <c r="K1637" t="str">
        <f t="shared" si="25"/>
        <v>/index.php/Terrence_Kenning</v>
      </c>
      <c r="M1637" t="e">
        <f>VLOOKUP($B1637,'characters in chapter'!$A$5708:$B$10837,2,FALSE)</f>
        <v>#N/A</v>
      </c>
      <c r="N1637" t="e">
        <f>VLOOKUP($B1637,'characters in chapter'!$D$5708:$E$10837,2,FALSE)</f>
        <v>#N/A</v>
      </c>
      <c r="O1637">
        <f>COUNTIF('characters in chapter'!$A$5708:$A$10837,characters!B1637)</f>
        <v>0</v>
      </c>
    </row>
    <row r="1638" spans="1:15">
      <c r="A1638" t="s">
        <v>5243</v>
      </c>
      <c r="B1638" t="s">
        <v>2278</v>
      </c>
      <c r="C1638">
        <v>1638</v>
      </c>
      <c r="D1638">
        <v>241</v>
      </c>
      <c r="E1638">
        <v>1</v>
      </c>
      <c r="F1638">
        <v>241</v>
      </c>
      <c r="K1638" t="str">
        <f t="shared" si="25"/>
        <v>/index.php/Terrence_Toyne</v>
      </c>
      <c r="M1638">
        <f>VLOOKUP($B1638,'characters in chapter'!$A$5708:$B$10837,2,FALSE)</f>
        <v>241</v>
      </c>
      <c r="N1638">
        <f>VLOOKUP($B1638,'characters in chapter'!$D$5708:$E$10837,2,FALSE)</f>
        <v>241</v>
      </c>
      <c r="O1638">
        <f>COUNTIF('characters in chapter'!$A$5708:$A$10837,characters!B1638)</f>
        <v>1</v>
      </c>
    </row>
    <row r="1639" spans="1:15">
      <c r="A1639" t="s">
        <v>5244</v>
      </c>
      <c r="B1639" t="s">
        <v>5245</v>
      </c>
      <c r="C1639">
        <v>1639</v>
      </c>
      <c r="D1639">
        <v>-1</v>
      </c>
      <c r="E1639">
        <v>0</v>
      </c>
      <c r="F1639">
        <v>0</v>
      </c>
      <c r="K1639" t="str">
        <f t="shared" si="25"/>
        <v>/index.php/Terro</v>
      </c>
      <c r="M1639" t="e">
        <f>VLOOKUP($B1639,'characters in chapter'!$A$5708:$B$10837,2,FALSE)</f>
        <v>#N/A</v>
      </c>
      <c r="N1639" t="e">
        <f>VLOOKUP($B1639,'characters in chapter'!$D$5708:$E$10837,2,FALSE)</f>
        <v>#N/A</v>
      </c>
      <c r="O1639">
        <f>COUNTIF('characters in chapter'!$A$5708:$A$10837,characters!B1639)</f>
        <v>0</v>
      </c>
    </row>
    <row r="1640" spans="1:15">
      <c r="A1640" t="s">
        <v>5246</v>
      </c>
      <c r="B1640" t="s">
        <v>2279</v>
      </c>
      <c r="C1640">
        <v>1640</v>
      </c>
      <c r="D1640">
        <v>29</v>
      </c>
      <c r="E1640">
        <v>1</v>
      </c>
      <c r="F1640">
        <v>29</v>
      </c>
      <c r="K1640" t="str">
        <f t="shared" si="25"/>
        <v>/index.php/Theo_Frey</v>
      </c>
      <c r="M1640">
        <f>VLOOKUP($B1640,'characters in chapter'!$A$5708:$B$10837,2,FALSE)</f>
        <v>29</v>
      </c>
      <c r="N1640">
        <f>VLOOKUP($B1640,'characters in chapter'!$D$5708:$E$10837,2,FALSE)</f>
        <v>29</v>
      </c>
      <c r="O1640">
        <f>COUNTIF('characters in chapter'!$A$5708:$A$10837,characters!B1640)</f>
        <v>1</v>
      </c>
    </row>
    <row r="1641" spans="1:15">
      <c r="A1641" t="s">
        <v>5247</v>
      </c>
      <c r="B1641" t="s">
        <v>2280</v>
      </c>
      <c r="C1641">
        <v>1641</v>
      </c>
      <c r="D1641">
        <v>-1</v>
      </c>
      <c r="E1641">
        <v>0</v>
      </c>
      <c r="F1641">
        <v>0</v>
      </c>
      <c r="K1641" t="str">
        <f t="shared" si="25"/>
        <v>/index.php/Theo_Wull</v>
      </c>
      <c r="M1641" t="e">
        <f>VLOOKUP($B1641,'characters in chapter'!$A$5708:$B$10837,2,FALSE)</f>
        <v>#N/A</v>
      </c>
      <c r="N1641" t="e">
        <f>VLOOKUP($B1641,'characters in chapter'!$D$5708:$E$10837,2,FALSE)</f>
        <v>#N/A</v>
      </c>
      <c r="O1641">
        <f>COUNTIF('characters in chapter'!$A$5708:$A$10837,characters!B1641)</f>
        <v>0</v>
      </c>
    </row>
    <row r="1642" spans="1:15">
      <c r="A1642" t="s">
        <v>5248</v>
      </c>
      <c r="B1642" t="s">
        <v>5249</v>
      </c>
      <c r="C1642">
        <v>1642</v>
      </c>
      <c r="D1642">
        <v>-1</v>
      </c>
      <c r="E1642">
        <v>0</v>
      </c>
      <c r="F1642">
        <v>0</v>
      </c>
      <c r="K1642" t="str">
        <f t="shared" si="25"/>
        <v>/index.php/Theobald</v>
      </c>
      <c r="M1642" t="e">
        <f>VLOOKUP($B1642,'characters in chapter'!$A$5708:$B$10837,2,FALSE)</f>
        <v>#N/A</v>
      </c>
      <c r="N1642" t="e">
        <f>VLOOKUP($B1642,'characters in chapter'!$D$5708:$E$10837,2,FALSE)</f>
        <v>#N/A</v>
      </c>
      <c r="O1642">
        <f>COUNTIF('characters in chapter'!$A$5708:$A$10837,characters!B1642)</f>
        <v>0</v>
      </c>
    </row>
    <row r="1643" spans="1:15">
      <c r="A1643" t="s">
        <v>5250</v>
      </c>
      <c r="B1643" t="s">
        <v>5251</v>
      </c>
      <c r="C1643">
        <v>1643</v>
      </c>
      <c r="D1643">
        <v>-1</v>
      </c>
      <c r="E1643">
        <v>0</v>
      </c>
      <c r="F1643">
        <v>0</v>
      </c>
      <c r="K1643" t="str">
        <f t="shared" si="25"/>
        <v>/index.php/Theodan_Wells</v>
      </c>
      <c r="M1643" t="e">
        <f>VLOOKUP($B1643,'characters in chapter'!$A$5708:$B$10837,2,FALSE)</f>
        <v>#N/A</v>
      </c>
      <c r="N1643" t="e">
        <f>VLOOKUP($B1643,'characters in chapter'!$D$5708:$E$10837,2,FALSE)</f>
        <v>#N/A</v>
      </c>
      <c r="O1643">
        <f>COUNTIF('characters in chapter'!$A$5708:$A$10837,characters!B1643)</f>
        <v>0</v>
      </c>
    </row>
    <row r="1644" spans="1:15">
      <c r="A1644" t="s">
        <v>5252</v>
      </c>
      <c r="B1644" t="s">
        <v>2281</v>
      </c>
      <c r="C1644">
        <v>1644</v>
      </c>
      <c r="D1644">
        <v>-1</v>
      </c>
      <c r="E1644">
        <v>0</v>
      </c>
      <c r="F1644">
        <v>0</v>
      </c>
      <c r="K1644" t="str">
        <f t="shared" si="25"/>
        <v>/index.php/Theodore_Tyrell</v>
      </c>
      <c r="M1644" t="e">
        <f>VLOOKUP($B1644,'characters in chapter'!$A$5708:$B$10837,2,FALSE)</f>
        <v>#N/A</v>
      </c>
      <c r="N1644" t="e">
        <f>VLOOKUP($B1644,'characters in chapter'!$D$5708:$E$10837,2,FALSE)</f>
        <v>#N/A</v>
      </c>
      <c r="O1644">
        <f>COUNTIF('characters in chapter'!$A$5708:$A$10837,characters!B1644)</f>
        <v>0</v>
      </c>
    </row>
    <row r="1645" spans="1:15">
      <c r="A1645" t="s">
        <v>5253</v>
      </c>
      <c r="B1645" t="s">
        <v>5254</v>
      </c>
      <c r="C1645">
        <v>1645</v>
      </c>
      <c r="D1645">
        <v>-1</v>
      </c>
      <c r="E1645">
        <v>0</v>
      </c>
      <c r="F1645">
        <v>0</v>
      </c>
      <c r="K1645" t="str">
        <f t="shared" si="25"/>
        <v>/index.php/Theomar_Smallwood</v>
      </c>
      <c r="M1645" t="e">
        <f>VLOOKUP($B1645,'characters in chapter'!$A$5708:$B$10837,2,FALSE)</f>
        <v>#N/A</v>
      </c>
      <c r="N1645" t="e">
        <f>VLOOKUP($B1645,'characters in chapter'!$D$5708:$E$10837,2,FALSE)</f>
        <v>#N/A</v>
      </c>
      <c r="O1645">
        <f>COUNTIF('characters in chapter'!$A$5708:$A$10837,characters!B1645)</f>
        <v>0</v>
      </c>
    </row>
    <row r="1646" spans="1:15">
      <c r="A1646" t="s">
        <v>5255</v>
      </c>
      <c r="B1646" t="s">
        <v>5256</v>
      </c>
      <c r="C1646">
        <v>1646</v>
      </c>
      <c r="D1646">
        <v>-1</v>
      </c>
      <c r="E1646">
        <v>0</v>
      </c>
      <c r="F1646">
        <v>0</v>
      </c>
      <c r="K1646" t="str">
        <f t="shared" si="25"/>
        <v>/index.php/Theomore</v>
      </c>
      <c r="M1646" t="e">
        <f>VLOOKUP($B1646,'characters in chapter'!$A$5708:$B$10837,2,FALSE)</f>
        <v>#N/A</v>
      </c>
      <c r="N1646" t="e">
        <f>VLOOKUP($B1646,'characters in chapter'!$D$5708:$E$10837,2,FALSE)</f>
        <v>#N/A</v>
      </c>
      <c r="O1646">
        <f>COUNTIF('characters in chapter'!$A$5708:$A$10837,characters!B1646)</f>
        <v>0</v>
      </c>
    </row>
    <row r="1647" spans="1:15">
      <c r="A1647" t="s">
        <v>5257</v>
      </c>
      <c r="B1647" t="s">
        <v>2282</v>
      </c>
      <c r="C1647">
        <v>1647</v>
      </c>
      <c r="D1647">
        <v>239</v>
      </c>
      <c r="E1647">
        <v>1</v>
      </c>
      <c r="F1647">
        <v>239</v>
      </c>
      <c r="G1647" t="s">
        <v>14140</v>
      </c>
      <c r="H1647" t="s">
        <v>188</v>
      </c>
      <c r="K1647" t="str">
        <f t="shared" si="25"/>
        <v>/index.php/Theomore_Harlaw</v>
      </c>
      <c r="M1647">
        <f>VLOOKUP($B1647,'characters in chapter'!$A$5708:$B$10837,2,FALSE)</f>
        <v>239</v>
      </c>
      <c r="N1647">
        <f>VLOOKUP($B1647,'characters in chapter'!$D$5708:$E$10837,2,FALSE)</f>
        <v>239</v>
      </c>
      <c r="O1647">
        <f>COUNTIF('characters in chapter'!$A$5708:$A$10837,characters!B1647)</f>
        <v>1</v>
      </c>
    </row>
    <row r="1648" spans="1:15">
      <c r="A1648" t="s">
        <v>5258</v>
      </c>
      <c r="B1648" t="s">
        <v>5259</v>
      </c>
      <c r="C1648">
        <v>1648</v>
      </c>
      <c r="D1648">
        <v>1</v>
      </c>
      <c r="E1648">
        <v>35</v>
      </c>
      <c r="F1648">
        <v>344</v>
      </c>
      <c r="H1648" t="s">
        <v>14143</v>
      </c>
      <c r="I1648" t="s">
        <v>14142</v>
      </c>
      <c r="J1648" t="s">
        <v>14147</v>
      </c>
      <c r="K1648" t="str">
        <f t="shared" si="25"/>
        <v>/index.php/Theon_Greyjoy</v>
      </c>
      <c r="M1648">
        <f>VLOOKUP($B1648,'characters in chapter'!$A$5708:$B$10837,2,FALSE)</f>
        <v>1</v>
      </c>
      <c r="N1648">
        <f>VLOOKUP($B1648,'characters in chapter'!$D$5708:$E$10837,2,FALSE)</f>
        <v>344</v>
      </c>
      <c r="O1648">
        <f>COUNTIF('characters in chapter'!$A$5708:$A$10837,characters!B1648)</f>
        <v>37</v>
      </c>
    </row>
    <row r="1649" spans="1:15">
      <c r="A1649" t="s">
        <v>5260</v>
      </c>
      <c r="B1649" t="s">
        <v>2283</v>
      </c>
      <c r="C1649">
        <v>1649</v>
      </c>
      <c r="D1649">
        <v>-1</v>
      </c>
      <c r="E1649">
        <v>0</v>
      </c>
      <c r="F1649">
        <v>0</v>
      </c>
      <c r="K1649" t="str">
        <f t="shared" si="25"/>
        <v>/index.php/Theon_Stark</v>
      </c>
      <c r="M1649">
        <f>VLOOKUP($B1649,'characters in chapter'!$A$5708:$B$10837,2,FALSE)</f>
        <v>316</v>
      </c>
      <c r="N1649">
        <f>VLOOKUP($B1649,'characters in chapter'!$D$5708:$E$10837,2,FALSE)</f>
        <v>316</v>
      </c>
      <c r="O1649">
        <f>COUNTIF('characters in chapter'!$A$5708:$A$10837,characters!B1649)</f>
        <v>1</v>
      </c>
    </row>
    <row r="1650" spans="1:15">
      <c r="A1650" t="s">
        <v>5261</v>
      </c>
      <c r="B1650" t="s">
        <v>5262</v>
      </c>
      <c r="C1650">
        <v>1650</v>
      </c>
      <c r="D1650">
        <v>275</v>
      </c>
      <c r="E1650">
        <v>1</v>
      </c>
      <c r="F1650">
        <v>275</v>
      </c>
      <c r="K1650" t="str">
        <f t="shared" si="25"/>
        <v>/index.php/Thistle</v>
      </c>
      <c r="M1650">
        <f>VLOOKUP($B1650,'characters in chapter'!$A$5708:$B$10837,2,FALSE)</f>
        <v>275</v>
      </c>
      <c r="N1650">
        <f>VLOOKUP($B1650,'characters in chapter'!$D$5708:$E$10837,2,FALSE)</f>
        <v>275</v>
      </c>
      <c r="O1650">
        <f>COUNTIF('characters in chapter'!$A$5708:$A$10837,characters!B1650)</f>
        <v>1</v>
      </c>
    </row>
    <row r="1651" spans="1:15">
      <c r="A1651" t="s">
        <v>5263</v>
      </c>
      <c r="B1651" t="s">
        <v>2284</v>
      </c>
      <c r="C1651">
        <v>1651</v>
      </c>
      <c r="D1651">
        <v>80</v>
      </c>
      <c r="E1651">
        <v>4</v>
      </c>
      <c r="F1651">
        <v>145</v>
      </c>
      <c r="K1651" t="str">
        <f t="shared" si="25"/>
        <v>/index.php/Thoren_Smallwood</v>
      </c>
      <c r="M1651">
        <f>VLOOKUP($B1651,'characters in chapter'!$A$5708:$B$10837,2,FALSE)</f>
        <v>80</v>
      </c>
      <c r="N1651">
        <f>VLOOKUP($B1651,'characters in chapter'!$D$5708:$E$10837,2,FALSE)</f>
        <v>145</v>
      </c>
      <c r="O1651">
        <f>COUNTIF('characters in chapter'!$A$5708:$A$10837,characters!B1651)</f>
        <v>4</v>
      </c>
    </row>
    <row r="1652" spans="1:15">
      <c r="A1652" t="s">
        <v>5264</v>
      </c>
      <c r="B1652" t="s">
        <v>2285</v>
      </c>
      <c r="C1652">
        <v>1652</v>
      </c>
      <c r="D1652">
        <v>-1</v>
      </c>
      <c r="E1652">
        <v>0</v>
      </c>
      <c r="F1652">
        <v>0</v>
      </c>
      <c r="K1652" t="str">
        <f t="shared" si="25"/>
        <v>/index.php/Thormor</v>
      </c>
      <c r="M1652" t="e">
        <f>VLOOKUP($B1652,'characters in chapter'!$A$5708:$B$10837,2,FALSE)</f>
        <v>#N/A</v>
      </c>
      <c r="N1652" t="e">
        <f>VLOOKUP($B1652,'characters in chapter'!$D$5708:$E$10837,2,FALSE)</f>
        <v>#N/A</v>
      </c>
      <c r="O1652">
        <f>COUNTIF('characters in chapter'!$A$5708:$A$10837,characters!B1652)</f>
        <v>0</v>
      </c>
    </row>
    <row r="1653" spans="1:15">
      <c r="A1653" t="s">
        <v>5265</v>
      </c>
      <c r="B1653" t="s">
        <v>5266</v>
      </c>
      <c r="C1653">
        <v>1653</v>
      </c>
      <c r="D1653">
        <v>29</v>
      </c>
      <c r="E1653">
        <v>11</v>
      </c>
      <c r="F1653">
        <v>270</v>
      </c>
      <c r="H1653" t="s">
        <v>14143</v>
      </c>
      <c r="K1653" t="str">
        <f t="shared" si="25"/>
        <v>/index.php/Thoros_of_Myr</v>
      </c>
      <c r="M1653">
        <f>VLOOKUP($B1653,'characters in chapter'!$A$5708:$B$10837,2,FALSE)</f>
        <v>29</v>
      </c>
      <c r="N1653">
        <f>VLOOKUP($B1653,'characters in chapter'!$D$5708:$E$10837,2,FALSE)</f>
        <v>323</v>
      </c>
      <c r="O1653">
        <f>COUNTIF('characters in chapter'!$A$5708:$A$10837,characters!B1653)</f>
        <v>12</v>
      </c>
    </row>
    <row r="1654" spans="1:15">
      <c r="A1654" t="s">
        <v>5267</v>
      </c>
      <c r="B1654" t="s">
        <v>5268</v>
      </c>
      <c r="C1654">
        <v>1654</v>
      </c>
      <c r="D1654">
        <v>-1</v>
      </c>
      <c r="E1654">
        <v>0</v>
      </c>
      <c r="F1654">
        <v>0</v>
      </c>
      <c r="K1654" t="str">
        <f t="shared" si="25"/>
        <v>/index.php/Three_Toes</v>
      </c>
      <c r="M1654" t="e">
        <f>VLOOKUP($B1654,'characters in chapter'!$A$5708:$B$10837,2,FALSE)</f>
        <v>#N/A</v>
      </c>
      <c r="N1654" t="e">
        <f>VLOOKUP($B1654,'characters in chapter'!$D$5708:$E$10837,2,FALSE)</f>
        <v>#N/A</v>
      </c>
      <c r="O1654">
        <f>COUNTIF('characters in chapter'!$A$5708:$A$10837,characters!B1654)</f>
        <v>0</v>
      </c>
    </row>
    <row r="1655" spans="1:15">
      <c r="A1655" t="s">
        <v>5269</v>
      </c>
      <c r="B1655" t="s">
        <v>2286</v>
      </c>
      <c r="C1655">
        <v>1655</v>
      </c>
      <c r="D1655">
        <v>239</v>
      </c>
      <c r="E1655">
        <v>1</v>
      </c>
      <c r="F1655">
        <v>239</v>
      </c>
      <c r="K1655" t="str">
        <f t="shared" si="25"/>
        <v>/index.php/Three-Tooth</v>
      </c>
      <c r="M1655">
        <f>VLOOKUP($B1655,'characters in chapter'!$A$5708:$B$10837,2,FALSE)</f>
        <v>239</v>
      </c>
      <c r="N1655">
        <f>VLOOKUP($B1655,'characters in chapter'!$D$5708:$E$10837,2,FALSE)</f>
        <v>239</v>
      </c>
      <c r="O1655">
        <f>COUNTIF('characters in chapter'!$A$5708:$A$10837,characters!B1655)</f>
        <v>1</v>
      </c>
    </row>
    <row r="1656" spans="1:15">
      <c r="A1656" t="s">
        <v>5270</v>
      </c>
      <c r="B1656" t="s">
        <v>5271</v>
      </c>
      <c r="C1656">
        <v>1656</v>
      </c>
      <c r="D1656">
        <v>100</v>
      </c>
      <c r="E1656">
        <v>2</v>
      </c>
      <c r="F1656">
        <v>219</v>
      </c>
      <c r="K1656" t="str">
        <f t="shared" si="25"/>
        <v>/index.php/Tickler</v>
      </c>
      <c r="M1656">
        <f>VLOOKUP($B1656,'characters in chapter'!$A$5708:$B$10837,2,FALSE)</f>
        <v>100</v>
      </c>
      <c r="N1656">
        <f>VLOOKUP($B1656,'characters in chapter'!$D$5708:$E$10837,2,FALSE)</f>
        <v>219</v>
      </c>
      <c r="O1656">
        <f>COUNTIF('characters in chapter'!$A$5708:$A$10837,characters!B1656)</f>
        <v>2</v>
      </c>
    </row>
    <row r="1657" spans="1:15">
      <c r="A1657" t="s">
        <v>5272</v>
      </c>
      <c r="B1657" t="s">
        <v>5273</v>
      </c>
      <c r="C1657">
        <v>1657</v>
      </c>
      <c r="D1657">
        <v>-1</v>
      </c>
      <c r="E1657">
        <v>0</v>
      </c>
      <c r="F1657">
        <v>0</v>
      </c>
      <c r="K1657" t="str">
        <f t="shared" si="25"/>
        <v>/index.php/Tim_Stone</v>
      </c>
      <c r="M1657" t="e">
        <f>VLOOKUP($B1657,'characters in chapter'!$A$5708:$B$10837,2,FALSE)</f>
        <v>#N/A</v>
      </c>
      <c r="N1657" t="e">
        <f>VLOOKUP($B1657,'characters in chapter'!$D$5708:$E$10837,2,FALSE)</f>
        <v>#N/A</v>
      </c>
      <c r="O1657">
        <f>COUNTIF('characters in chapter'!$A$5708:$A$10837,characters!B1657)</f>
        <v>0</v>
      </c>
    </row>
    <row r="1658" spans="1:15">
      <c r="A1658" t="s">
        <v>5274</v>
      </c>
      <c r="B1658" t="s">
        <v>5275</v>
      </c>
      <c r="C1658">
        <v>1658</v>
      </c>
      <c r="D1658">
        <v>-1</v>
      </c>
      <c r="E1658">
        <v>0</v>
      </c>
      <c r="F1658">
        <v>0</v>
      </c>
      <c r="K1658" t="str">
        <f t="shared" si="25"/>
        <v>/index.php/Tim_Tangletongue</v>
      </c>
      <c r="M1658" t="e">
        <f>VLOOKUP($B1658,'characters in chapter'!$A$5708:$B$10837,2,FALSE)</f>
        <v>#N/A</v>
      </c>
      <c r="N1658" t="e">
        <f>VLOOKUP($B1658,'characters in chapter'!$D$5708:$E$10837,2,FALSE)</f>
        <v>#N/A</v>
      </c>
      <c r="O1658">
        <f>COUNTIF('characters in chapter'!$A$5708:$A$10837,characters!B1658)</f>
        <v>0</v>
      </c>
    </row>
    <row r="1659" spans="1:15">
      <c r="A1659" t="s">
        <v>5276</v>
      </c>
      <c r="B1659" t="s">
        <v>5277</v>
      </c>
      <c r="C1659">
        <v>1659</v>
      </c>
      <c r="D1659">
        <v>166</v>
      </c>
      <c r="E1659">
        <v>2</v>
      </c>
      <c r="F1659">
        <v>248</v>
      </c>
      <c r="K1659" t="str">
        <f t="shared" si="25"/>
        <v>/index.php/Timeon</v>
      </c>
      <c r="M1659">
        <f>VLOOKUP($B1659,'characters in chapter'!$A$5708:$B$10837,2,FALSE)</f>
        <v>166</v>
      </c>
      <c r="N1659">
        <f>VLOOKUP($B1659,'characters in chapter'!$D$5708:$E$10837,2,FALSE)</f>
        <v>248</v>
      </c>
      <c r="O1659">
        <f>COUNTIF('characters in chapter'!$A$5708:$A$10837,characters!B1659)</f>
        <v>2</v>
      </c>
    </row>
    <row r="1660" spans="1:15">
      <c r="A1660" t="s">
        <v>5278</v>
      </c>
      <c r="B1660" t="s">
        <v>5279</v>
      </c>
      <c r="C1660">
        <v>1660</v>
      </c>
      <c r="D1660">
        <v>99</v>
      </c>
      <c r="E1660">
        <v>3</v>
      </c>
      <c r="F1660">
        <v>215</v>
      </c>
      <c r="K1660" t="str">
        <f t="shared" si="25"/>
        <v>/index.php/Timett</v>
      </c>
      <c r="M1660">
        <f>VLOOKUP($B1660,'characters in chapter'!$A$5708:$B$10837,2,FALSE)</f>
        <v>56</v>
      </c>
      <c r="N1660">
        <f>VLOOKUP($B1660,'characters in chapter'!$D$5708:$E$10837,2,FALSE)</f>
        <v>332</v>
      </c>
      <c r="O1660">
        <f>COUNTIF('characters in chapter'!$A$5708:$A$10837,characters!B1660)</f>
        <v>6</v>
      </c>
    </row>
    <row r="1661" spans="1:15">
      <c r="A1661" t="s">
        <v>5280</v>
      </c>
      <c r="B1661" t="s">
        <v>5281</v>
      </c>
      <c r="C1661">
        <v>1661</v>
      </c>
      <c r="D1661">
        <v>-1</v>
      </c>
      <c r="E1661">
        <v>0</v>
      </c>
      <c r="F1661">
        <v>0</v>
      </c>
      <c r="K1661" t="str">
        <f t="shared" si="25"/>
        <v>/index.php/Timett_(father)</v>
      </c>
      <c r="M1661" t="e">
        <f>VLOOKUP($B1661,'characters in chapter'!$A$5708:$B$10837,2,FALSE)</f>
        <v>#N/A</v>
      </c>
      <c r="N1661" t="e">
        <f>VLOOKUP($B1661,'characters in chapter'!$D$5708:$E$10837,2,FALSE)</f>
        <v>#N/A</v>
      </c>
      <c r="O1661">
        <f>COUNTIF('characters in chapter'!$A$5708:$A$10837,characters!B1661)</f>
        <v>0</v>
      </c>
    </row>
    <row r="1662" spans="1:15">
      <c r="A1662" t="s">
        <v>5282</v>
      </c>
      <c r="B1662" t="s">
        <v>5283</v>
      </c>
      <c r="C1662">
        <v>1662</v>
      </c>
      <c r="D1662">
        <v>-1</v>
      </c>
      <c r="E1662">
        <v>0</v>
      </c>
      <c r="F1662">
        <v>0</v>
      </c>
      <c r="K1662" t="str">
        <f t="shared" si="25"/>
        <v>/index.php/Timon</v>
      </c>
      <c r="M1662">
        <f>VLOOKUP($B1662,'characters in chapter'!$A$5708:$B$10837,2,FALSE)</f>
        <v>139</v>
      </c>
      <c r="N1662">
        <f>VLOOKUP($B1662,'characters in chapter'!$D$5708:$E$10837,2,FALSE)</f>
        <v>139</v>
      </c>
      <c r="O1662">
        <f>COUNTIF('characters in chapter'!$A$5708:$A$10837,characters!B1662)</f>
        <v>1</v>
      </c>
    </row>
    <row r="1663" spans="1:15">
      <c r="A1663" t="s">
        <v>5284</v>
      </c>
      <c r="B1663" t="s">
        <v>5285</v>
      </c>
      <c r="C1663">
        <v>1663</v>
      </c>
      <c r="D1663">
        <v>-1</v>
      </c>
      <c r="E1663">
        <v>0</v>
      </c>
      <c r="F1663">
        <v>0</v>
      </c>
      <c r="K1663" t="str">
        <f t="shared" si="25"/>
        <v>/index.php/Timoth</v>
      </c>
      <c r="M1663" t="e">
        <f>VLOOKUP($B1663,'characters in chapter'!$A$5708:$B$10837,2,FALSE)</f>
        <v>#N/A</v>
      </c>
      <c r="N1663" t="e">
        <f>VLOOKUP($B1663,'characters in chapter'!$D$5708:$E$10837,2,FALSE)</f>
        <v>#N/A</v>
      </c>
      <c r="O1663">
        <f>COUNTIF('characters in chapter'!$A$5708:$A$10837,characters!B1663)</f>
        <v>0</v>
      </c>
    </row>
    <row r="1664" spans="1:15">
      <c r="A1664" t="s">
        <v>5286</v>
      </c>
      <c r="B1664" t="s">
        <v>5287</v>
      </c>
      <c r="C1664">
        <v>1664</v>
      </c>
      <c r="D1664">
        <v>165</v>
      </c>
      <c r="E1664">
        <v>1</v>
      </c>
      <c r="F1664">
        <v>165</v>
      </c>
      <c r="K1664" t="str">
        <f t="shared" si="25"/>
        <v>/index.php/Tion_Frey</v>
      </c>
      <c r="M1664">
        <f>VLOOKUP($B1664,'characters in chapter'!$A$5708:$B$10837,2,FALSE)</f>
        <v>165</v>
      </c>
      <c r="N1664">
        <f>VLOOKUP($B1664,'characters in chapter'!$D$5708:$E$10837,2,FALSE)</f>
        <v>165</v>
      </c>
      <c r="O1664">
        <f>COUNTIF('characters in chapter'!$A$5708:$A$10837,characters!B1664)</f>
        <v>1</v>
      </c>
    </row>
    <row r="1665" spans="1:15">
      <c r="A1665" t="s">
        <v>5288</v>
      </c>
      <c r="B1665" t="s">
        <v>2287</v>
      </c>
      <c r="C1665">
        <v>1665</v>
      </c>
      <c r="D1665">
        <v>-1</v>
      </c>
      <c r="E1665">
        <v>0</v>
      </c>
      <c r="F1665">
        <v>0</v>
      </c>
      <c r="K1665" t="str">
        <f t="shared" si="25"/>
        <v>/index.php/Titus_Peake</v>
      </c>
      <c r="M1665" t="e">
        <f>VLOOKUP($B1665,'characters in chapter'!$A$5708:$B$10837,2,FALSE)</f>
        <v>#N/A</v>
      </c>
      <c r="N1665" t="e">
        <f>VLOOKUP($B1665,'characters in chapter'!$D$5708:$E$10837,2,FALSE)</f>
        <v>#N/A</v>
      </c>
      <c r="O1665">
        <f>COUNTIF('characters in chapter'!$A$5708:$A$10837,characters!B1665)</f>
        <v>0</v>
      </c>
    </row>
    <row r="1666" spans="1:15">
      <c r="A1666" t="s">
        <v>5289</v>
      </c>
      <c r="B1666" t="s">
        <v>2288</v>
      </c>
      <c r="C1666">
        <v>1666</v>
      </c>
      <c r="D1666">
        <v>-1</v>
      </c>
      <c r="E1666">
        <v>0</v>
      </c>
      <c r="F1666">
        <v>0</v>
      </c>
      <c r="K1666" t="str">
        <f t="shared" ref="K1666:K1729" si="26">A1666</f>
        <v>/index.php/Tobbot</v>
      </c>
      <c r="M1666" t="e">
        <f>VLOOKUP($B1666,'characters in chapter'!$A$5708:$B$10837,2,FALSE)</f>
        <v>#N/A</v>
      </c>
      <c r="N1666" t="e">
        <f>VLOOKUP($B1666,'characters in chapter'!$D$5708:$E$10837,2,FALSE)</f>
        <v>#N/A</v>
      </c>
      <c r="O1666">
        <f>COUNTIF('characters in chapter'!$A$5708:$A$10837,characters!B1666)</f>
        <v>0</v>
      </c>
    </row>
    <row r="1667" spans="1:15">
      <c r="A1667" t="s">
        <v>5290</v>
      </c>
      <c r="B1667" t="s">
        <v>5291</v>
      </c>
      <c r="C1667">
        <v>1667</v>
      </c>
      <c r="D1667">
        <v>27</v>
      </c>
      <c r="E1667">
        <v>4</v>
      </c>
      <c r="F1667">
        <v>188</v>
      </c>
      <c r="K1667" t="str">
        <f t="shared" si="26"/>
        <v>/index.php/Tobho_Mott</v>
      </c>
      <c r="M1667">
        <f>VLOOKUP($B1667,'characters in chapter'!$A$5708:$B$10837,2,FALSE)</f>
        <v>27</v>
      </c>
      <c r="N1667">
        <f>VLOOKUP($B1667,'characters in chapter'!$D$5708:$E$10837,2,FALSE)</f>
        <v>188</v>
      </c>
      <c r="O1667">
        <f>COUNTIF('characters in chapter'!$A$5708:$A$10837,characters!B1667)</f>
        <v>4</v>
      </c>
    </row>
    <row r="1668" spans="1:15">
      <c r="A1668" t="s">
        <v>5292</v>
      </c>
      <c r="B1668" t="s">
        <v>2289</v>
      </c>
      <c r="C1668">
        <v>1668</v>
      </c>
      <c r="D1668">
        <v>19</v>
      </c>
      <c r="E1668">
        <v>2</v>
      </c>
      <c r="F1668">
        <v>80</v>
      </c>
      <c r="K1668" t="str">
        <f t="shared" si="26"/>
        <v>/index.php/Todder</v>
      </c>
      <c r="M1668">
        <f>VLOOKUP($B1668,'characters in chapter'!$A$5708:$B$10837,2,FALSE)</f>
        <v>19</v>
      </c>
      <c r="N1668">
        <f>VLOOKUP($B1668,'characters in chapter'!$D$5708:$E$10837,2,FALSE)</f>
        <v>80</v>
      </c>
      <c r="O1668">
        <f>COUNTIF('characters in chapter'!$A$5708:$A$10837,characters!B1668)</f>
        <v>2</v>
      </c>
    </row>
    <row r="1669" spans="1:15">
      <c r="A1669" t="s">
        <v>5293</v>
      </c>
      <c r="B1669" t="s">
        <v>2290</v>
      </c>
      <c r="C1669">
        <v>1669</v>
      </c>
      <c r="D1669">
        <v>-1</v>
      </c>
      <c r="E1669">
        <v>0</v>
      </c>
      <c r="F1669">
        <v>0</v>
      </c>
      <c r="K1669" t="str">
        <f t="shared" si="26"/>
        <v>/index.php/Todric</v>
      </c>
      <c r="M1669" t="e">
        <f>VLOOKUP($B1669,'characters in chapter'!$A$5708:$B$10837,2,FALSE)</f>
        <v>#N/A</v>
      </c>
      <c r="N1669" t="e">
        <f>VLOOKUP($B1669,'characters in chapter'!$D$5708:$E$10837,2,FALSE)</f>
        <v>#N/A</v>
      </c>
      <c r="O1669">
        <f>COUNTIF('characters in chapter'!$A$5708:$A$10837,characters!B1669)</f>
        <v>0</v>
      </c>
    </row>
    <row r="1670" spans="1:15">
      <c r="A1670" t="s">
        <v>5294</v>
      </c>
      <c r="B1670" t="s">
        <v>2291</v>
      </c>
      <c r="C1670">
        <v>1670</v>
      </c>
      <c r="D1670">
        <v>-1</v>
      </c>
      <c r="E1670">
        <v>0</v>
      </c>
      <c r="F1670">
        <v>0</v>
      </c>
      <c r="K1670" t="str">
        <f t="shared" si="26"/>
        <v>/index.php/Toefinger</v>
      </c>
      <c r="M1670" t="e">
        <f>VLOOKUP($B1670,'characters in chapter'!$A$5708:$B$10837,2,FALSE)</f>
        <v>#N/A</v>
      </c>
      <c r="N1670" t="e">
        <f>VLOOKUP($B1670,'characters in chapter'!$D$5708:$E$10837,2,FALSE)</f>
        <v>#N/A</v>
      </c>
      <c r="O1670">
        <f>COUNTIF('characters in chapter'!$A$5708:$A$10837,characters!B1670)</f>
        <v>0</v>
      </c>
    </row>
    <row r="1671" spans="1:15">
      <c r="A1671" t="s">
        <v>5295</v>
      </c>
      <c r="B1671" t="s">
        <v>5296</v>
      </c>
      <c r="C1671">
        <v>1671</v>
      </c>
      <c r="D1671">
        <v>-1</v>
      </c>
      <c r="E1671">
        <v>0</v>
      </c>
      <c r="F1671">
        <v>0</v>
      </c>
      <c r="K1671" t="str">
        <f t="shared" si="26"/>
        <v>/index.php/Togg_Joth</v>
      </c>
      <c r="M1671" t="e">
        <f>VLOOKUP($B1671,'characters in chapter'!$A$5708:$B$10837,2,FALSE)</f>
        <v>#N/A</v>
      </c>
      <c r="N1671" t="e">
        <f>VLOOKUP($B1671,'characters in chapter'!$D$5708:$E$10837,2,FALSE)</f>
        <v>#N/A</v>
      </c>
      <c r="O1671">
        <f>COUNTIF('characters in chapter'!$A$5708:$A$10837,characters!B1671)</f>
        <v>0</v>
      </c>
    </row>
    <row r="1672" spans="1:15">
      <c r="A1672" t="s">
        <v>5297</v>
      </c>
      <c r="B1672" t="s">
        <v>5298</v>
      </c>
      <c r="C1672">
        <v>1672</v>
      </c>
      <c r="D1672">
        <v>-1</v>
      </c>
      <c r="E1672">
        <v>0</v>
      </c>
      <c r="F1672">
        <v>0</v>
      </c>
      <c r="K1672" t="str">
        <f t="shared" si="26"/>
        <v>/index.php/Tom_Costayne</v>
      </c>
      <c r="M1672" t="e">
        <f>VLOOKUP($B1672,'characters in chapter'!$A$5708:$B$10837,2,FALSE)</f>
        <v>#N/A</v>
      </c>
      <c r="N1672" t="e">
        <f>VLOOKUP($B1672,'characters in chapter'!$D$5708:$E$10837,2,FALSE)</f>
        <v>#N/A</v>
      </c>
      <c r="O1672">
        <f>COUNTIF('characters in chapter'!$A$5708:$A$10837,characters!B1672)</f>
        <v>0</v>
      </c>
    </row>
    <row r="1673" spans="1:15">
      <c r="A1673" t="s">
        <v>5299</v>
      </c>
      <c r="B1673" t="s">
        <v>5300</v>
      </c>
      <c r="C1673">
        <v>1673</v>
      </c>
      <c r="D1673">
        <v>158</v>
      </c>
      <c r="E1673">
        <v>6</v>
      </c>
      <c r="F1673">
        <v>272</v>
      </c>
      <c r="K1673" t="str">
        <f t="shared" si="26"/>
        <v>/index.php/Tom_of_Sevenstreams</v>
      </c>
      <c r="M1673">
        <f>VLOOKUP($B1673,'characters in chapter'!$A$5708:$B$10837,2,FALSE)</f>
        <v>158</v>
      </c>
      <c r="N1673">
        <f>VLOOKUP($B1673,'characters in chapter'!$D$5708:$E$10837,2,FALSE)</f>
        <v>272</v>
      </c>
      <c r="O1673">
        <f>COUNTIF('characters in chapter'!$A$5708:$A$10837,characters!B1673)</f>
        <v>6</v>
      </c>
    </row>
    <row r="1674" spans="1:15">
      <c r="A1674" t="s">
        <v>5303</v>
      </c>
      <c r="B1674" t="s">
        <v>5304</v>
      </c>
      <c r="C1674">
        <v>1674</v>
      </c>
      <c r="D1674">
        <v>22</v>
      </c>
      <c r="E1674">
        <v>5</v>
      </c>
      <c r="F1674">
        <v>50</v>
      </c>
      <c r="K1674" t="str">
        <f t="shared" si="26"/>
        <v>/index.php/Tomard</v>
      </c>
      <c r="M1674">
        <f>VLOOKUP($B1674,'characters in chapter'!$A$5708:$B$10837,2,FALSE)</f>
        <v>22</v>
      </c>
      <c r="N1674">
        <f>VLOOKUP($B1674,'characters in chapter'!$D$5708:$E$10837,2,FALSE)</f>
        <v>50</v>
      </c>
      <c r="O1674">
        <f>COUNTIF('characters in chapter'!$A$5708:$A$10837,characters!B1674)</f>
        <v>5</v>
      </c>
    </row>
    <row r="1675" spans="1:15">
      <c r="A1675" t="s">
        <v>5305</v>
      </c>
      <c r="B1675" t="s">
        <v>2292</v>
      </c>
      <c r="C1675">
        <v>1675</v>
      </c>
      <c r="D1675">
        <v>-1</v>
      </c>
      <c r="E1675">
        <v>0</v>
      </c>
      <c r="F1675">
        <v>0</v>
      </c>
      <c r="K1675" t="str">
        <f t="shared" si="26"/>
        <v>/index.php/Tommard_Heddle</v>
      </c>
      <c r="M1675" t="e">
        <f>VLOOKUP($B1675,'characters in chapter'!$A$5708:$B$10837,2,FALSE)</f>
        <v>#N/A</v>
      </c>
      <c r="N1675" t="e">
        <f>VLOOKUP($B1675,'characters in chapter'!$D$5708:$E$10837,2,FALSE)</f>
        <v>#N/A</v>
      </c>
      <c r="O1675">
        <f>COUNTIF('characters in chapter'!$A$5708:$A$10837,characters!B1675)</f>
        <v>0</v>
      </c>
    </row>
    <row r="1676" spans="1:15">
      <c r="A1676" t="s">
        <v>5306</v>
      </c>
      <c r="B1676" t="s">
        <v>5307</v>
      </c>
      <c r="C1676">
        <v>1676</v>
      </c>
      <c r="D1676">
        <v>2</v>
      </c>
      <c r="E1676">
        <v>38</v>
      </c>
      <c r="F1676">
        <v>347</v>
      </c>
      <c r="H1676" t="s">
        <v>14143</v>
      </c>
      <c r="I1676" t="s">
        <v>14141</v>
      </c>
      <c r="K1676" t="str">
        <f t="shared" si="26"/>
        <v>/index.php/Tommen_Baratheon</v>
      </c>
      <c r="M1676">
        <f>VLOOKUP($B1676,'characters in chapter'!$A$5708:$B$10837,2,FALSE)</f>
        <v>2</v>
      </c>
      <c r="N1676">
        <f>VLOOKUP($B1676,'characters in chapter'!$D$5708:$E$10837,2,FALSE)</f>
        <v>347</v>
      </c>
      <c r="O1676">
        <f>COUNTIF('characters in chapter'!$A$5708:$A$10837,characters!B1676)</f>
        <v>44</v>
      </c>
    </row>
    <row r="1677" spans="1:15">
      <c r="A1677" t="s">
        <v>5308</v>
      </c>
      <c r="B1677" t="s">
        <v>2293</v>
      </c>
      <c r="C1677">
        <v>1677</v>
      </c>
      <c r="D1677">
        <v>-1</v>
      </c>
      <c r="E1677">
        <v>0</v>
      </c>
      <c r="F1677">
        <v>0</v>
      </c>
      <c r="K1677" t="str">
        <f t="shared" si="26"/>
        <v>/index.php/Tommen_Costayne</v>
      </c>
      <c r="M1677" t="e">
        <f>VLOOKUP($B1677,'characters in chapter'!$A$5708:$B$10837,2,FALSE)</f>
        <v>#N/A</v>
      </c>
      <c r="N1677" t="e">
        <f>VLOOKUP($B1677,'characters in chapter'!$D$5708:$E$10837,2,FALSE)</f>
        <v>#N/A</v>
      </c>
      <c r="O1677">
        <f>COUNTIF('characters in chapter'!$A$5708:$A$10837,characters!B1677)</f>
        <v>0</v>
      </c>
    </row>
    <row r="1678" spans="1:15">
      <c r="A1678" t="s">
        <v>5301</v>
      </c>
      <c r="B1678" t="s">
        <v>5302</v>
      </c>
      <c r="C1678">
        <v>1678</v>
      </c>
      <c r="D1678">
        <v>-1</v>
      </c>
      <c r="E1678">
        <v>0</v>
      </c>
      <c r="F1678">
        <v>0</v>
      </c>
      <c r="K1678" t="str">
        <f t="shared" si="26"/>
        <v>/index.php/TomToo</v>
      </c>
      <c r="M1678" t="e">
        <f>VLOOKUP($B1678,'characters in chapter'!$A$5708:$B$10837,2,FALSE)</f>
        <v>#N/A</v>
      </c>
      <c r="N1678" t="e">
        <f>VLOOKUP($B1678,'characters in chapter'!$D$5708:$E$10837,2,FALSE)</f>
        <v>#N/A</v>
      </c>
      <c r="O1678">
        <f>COUNTIF('characters in chapter'!$A$5708:$A$10837,characters!B1678)</f>
        <v>0</v>
      </c>
    </row>
    <row r="1679" spans="1:15">
      <c r="A1679" t="s">
        <v>5309</v>
      </c>
      <c r="B1679" t="s">
        <v>2294</v>
      </c>
      <c r="C1679">
        <v>1679</v>
      </c>
      <c r="D1679">
        <v>256</v>
      </c>
      <c r="E1679">
        <v>1</v>
      </c>
      <c r="F1679">
        <v>256</v>
      </c>
      <c r="K1679" t="str">
        <f t="shared" si="26"/>
        <v>/index.php/Torbert</v>
      </c>
      <c r="M1679">
        <f>VLOOKUP($B1679,'characters in chapter'!$A$5708:$B$10837,2,FALSE)</f>
        <v>256</v>
      </c>
      <c r="N1679">
        <f>VLOOKUP($B1679,'characters in chapter'!$D$5708:$E$10837,2,FALSE)</f>
        <v>256</v>
      </c>
      <c r="O1679">
        <f>COUNTIF('characters in chapter'!$A$5708:$A$10837,characters!B1679)</f>
        <v>1</v>
      </c>
    </row>
    <row r="1680" spans="1:15">
      <c r="A1680" t="s">
        <v>5310</v>
      </c>
      <c r="B1680" t="s">
        <v>2295</v>
      </c>
      <c r="C1680">
        <v>1680</v>
      </c>
      <c r="D1680">
        <v>-1</v>
      </c>
      <c r="E1680">
        <v>0</v>
      </c>
      <c r="F1680">
        <v>0</v>
      </c>
      <c r="K1680" t="str">
        <f t="shared" si="26"/>
        <v>/index.php/Toregg</v>
      </c>
      <c r="M1680">
        <f>VLOOKUP($B1680,'characters in chapter'!$A$5708:$B$10837,2,FALSE)</f>
        <v>333</v>
      </c>
      <c r="N1680">
        <f>VLOOKUP($B1680,'characters in chapter'!$D$5708:$E$10837,2,FALSE)</f>
        <v>333</v>
      </c>
      <c r="O1680">
        <f>COUNTIF('characters in chapter'!$A$5708:$A$10837,characters!B1680)</f>
        <v>1</v>
      </c>
    </row>
    <row r="1681" spans="1:15">
      <c r="A1681" t="s">
        <v>5311</v>
      </c>
      <c r="B1681" t="s">
        <v>5312</v>
      </c>
      <c r="C1681">
        <v>1681</v>
      </c>
      <c r="D1681">
        <v>160</v>
      </c>
      <c r="E1681">
        <v>3</v>
      </c>
      <c r="F1681">
        <v>275</v>
      </c>
      <c r="K1681" t="str">
        <f t="shared" si="26"/>
        <v>/index.php/Tormund</v>
      </c>
      <c r="M1681">
        <f>VLOOKUP($B1681,'characters in chapter'!$A$5708:$B$10837,2,FALSE)</f>
        <v>160</v>
      </c>
      <c r="N1681">
        <f>VLOOKUP($B1681,'characters in chapter'!$D$5708:$E$10837,2,FALSE)</f>
        <v>333</v>
      </c>
      <c r="O1681">
        <f>COUNTIF('characters in chapter'!$A$5708:$A$10837,characters!B1681)</f>
        <v>6</v>
      </c>
    </row>
    <row r="1682" spans="1:15">
      <c r="A1682" t="s">
        <v>5313</v>
      </c>
      <c r="B1682" t="s">
        <v>2296</v>
      </c>
      <c r="C1682">
        <v>1682</v>
      </c>
      <c r="D1682">
        <v>-1</v>
      </c>
      <c r="E1682">
        <v>0</v>
      </c>
      <c r="F1682">
        <v>0</v>
      </c>
      <c r="K1682" t="str">
        <f t="shared" si="26"/>
        <v>/index.php/Torrek</v>
      </c>
      <c r="M1682" t="e">
        <f>VLOOKUP($B1682,'characters in chapter'!$A$5708:$B$10837,2,FALSE)</f>
        <v>#N/A</v>
      </c>
      <c r="N1682" t="e">
        <f>VLOOKUP($B1682,'characters in chapter'!$D$5708:$E$10837,2,FALSE)</f>
        <v>#N/A</v>
      </c>
      <c r="O1682">
        <f>COUNTIF('characters in chapter'!$A$5708:$A$10837,characters!B1682)</f>
        <v>0</v>
      </c>
    </row>
    <row r="1683" spans="1:15">
      <c r="A1683" t="s">
        <v>5314</v>
      </c>
      <c r="B1683" t="s">
        <v>5315</v>
      </c>
      <c r="C1683">
        <v>1683</v>
      </c>
      <c r="D1683">
        <v>-1</v>
      </c>
      <c r="E1683">
        <v>0</v>
      </c>
      <c r="F1683">
        <v>0</v>
      </c>
      <c r="K1683" t="str">
        <f t="shared" si="26"/>
        <v>/index.php/Torren_Liddle</v>
      </c>
      <c r="M1683" t="e">
        <f>VLOOKUP($B1683,'characters in chapter'!$A$5708:$B$10837,2,FALSE)</f>
        <v>#N/A</v>
      </c>
      <c r="N1683" t="e">
        <f>VLOOKUP($B1683,'characters in chapter'!$D$5708:$E$10837,2,FALSE)</f>
        <v>#N/A</v>
      </c>
      <c r="O1683">
        <f>COUNTIF('characters in chapter'!$A$5708:$A$10837,characters!B1683)</f>
        <v>0</v>
      </c>
    </row>
    <row r="1684" spans="1:15">
      <c r="A1684" t="s">
        <v>5316</v>
      </c>
      <c r="B1684" t="s">
        <v>2297</v>
      </c>
      <c r="C1684">
        <v>1684</v>
      </c>
      <c r="D1684">
        <v>63</v>
      </c>
      <c r="E1684">
        <v>2</v>
      </c>
      <c r="F1684">
        <v>159</v>
      </c>
      <c r="K1684" t="str">
        <f t="shared" si="26"/>
        <v>/index.php/Torrhen_Karstark</v>
      </c>
      <c r="M1684">
        <f>VLOOKUP($B1684,'characters in chapter'!$A$5708:$B$10837,2,FALSE)</f>
        <v>63</v>
      </c>
      <c r="N1684">
        <f>VLOOKUP($B1684,'characters in chapter'!$D$5708:$E$10837,2,FALSE)</f>
        <v>319</v>
      </c>
      <c r="O1684">
        <f>COUNTIF('characters in chapter'!$A$5708:$A$10837,characters!B1684)</f>
        <v>3</v>
      </c>
    </row>
    <row r="1685" spans="1:15">
      <c r="A1685" t="s">
        <v>5317</v>
      </c>
      <c r="B1685" t="s">
        <v>5318</v>
      </c>
      <c r="C1685">
        <v>1685</v>
      </c>
      <c r="D1685">
        <v>-1</v>
      </c>
      <c r="E1685">
        <v>0</v>
      </c>
      <c r="F1685">
        <v>0</v>
      </c>
      <c r="K1685" t="str">
        <f t="shared" si="26"/>
        <v>/index.php/Torrhen_Stark</v>
      </c>
      <c r="M1685">
        <f>VLOOKUP($B1685,'characters in chapter'!$A$5708:$B$10837,2,FALSE)</f>
        <v>316</v>
      </c>
      <c r="N1685">
        <f>VLOOKUP($B1685,'characters in chapter'!$D$5708:$E$10837,2,FALSE)</f>
        <v>316</v>
      </c>
      <c r="O1685">
        <f>COUNTIF('characters in chapter'!$A$5708:$A$10837,characters!B1685)</f>
        <v>1</v>
      </c>
    </row>
    <row r="1686" spans="1:15">
      <c r="A1686" t="s">
        <v>5319</v>
      </c>
      <c r="B1686" t="s">
        <v>2298</v>
      </c>
      <c r="C1686">
        <v>1686</v>
      </c>
      <c r="D1686">
        <v>239</v>
      </c>
      <c r="E1686">
        <v>2</v>
      </c>
      <c r="F1686">
        <v>246</v>
      </c>
      <c r="K1686" t="str">
        <f t="shared" si="26"/>
        <v>/index.php/Torwold_Browntooth</v>
      </c>
      <c r="M1686">
        <f>VLOOKUP($B1686,'characters in chapter'!$A$5708:$B$10837,2,FALSE)</f>
        <v>239</v>
      </c>
      <c r="N1686">
        <f>VLOOKUP($B1686,'characters in chapter'!$D$5708:$E$10837,2,FALSE)</f>
        <v>246</v>
      </c>
      <c r="O1686">
        <f>COUNTIF('characters in chapter'!$A$5708:$A$10837,characters!B1686)</f>
        <v>2</v>
      </c>
    </row>
    <row r="1687" spans="1:15">
      <c r="A1687" t="s">
        <v>5320</v>
      </c>
      <c r="B1687" t="s">
        <v>2299</v>
      </c>
      <c r="C1687">
        <v>1687</v>
      </c>
      <c r="D1687">
        <v>-1</v>
      </c>
      <c r="E1687">
        <v>0</v>
      </c>
      <c r="F1687">
        <v>0</v>
      </c>
      <c r="K1687" t="str">
        <f t="shared" si="26"/>
        <v>/index.php/Torwynd</v>
      </c>
      <c r="M1687">
        <f>VLOOKUP($B1687,'characters in chapter'!$A$5708:$B$10837,2,FALSE)</f>
        <v>333</v>
      </c>
      <c r="N1687">
        <f>VLOOKUP($B1687,'characters in chapter'!$D$5708:$E$10837,2,FALSE)</f>
        <v>333</v>
      </c>
      <c r="O1687">
        <f>COUNTIF('characters in chapter'!$A$5708:$A$10837,characters!B1687)</f>
        <v>1</v>
      </c>
    </row>
    <row r="1688" spans="1:15">
      <c r="A1688" t="s">
        <v>5321</v>
      </c>
      <c r="B1688" t="s">
        <v>2300</v>
      </c>
      <c r="C1688">
        <v>1688</v>
      </c>
      <c r="D1688">
        <v>-1</v>
      </c>
      <c r="E1688">
        <v>0</v>
      </c>
      <c r="F1688">
        <v>0</v>
      </c>
      <c r="K1688" t="str">
        <f t="shared" si="26"/>
        <v>/index.php/Tothmure</v>
      </c>
      <c r="M1688" t="e">
        <f>VLOOKUP($B1688,'characters in chapter'!$A$5708:$B$10837,2,FALSE)</f>
        <v>#N/A</v>
      </c>
      <c r="N1688" t="e">
        <f>VLOOKUP($B1688,'characters in chapter'!$D$5708:$E$10837,2,FALSE)</f>
        <v>#N/A</v>
      </c>
      <c r="O1688">
        <f>COUNTIF('characters in chapter'!$A$5708:$A$10837,characters!B1688)</f>
        <v>0</v>
      </c>
    </row>
    <row r="1689" spans="1:15">
      <c r="A1689" t="s">
        <v>5322</v>
      </c>
      <c r="B1689" t="s">
        <v>5323</v>
      </c>
      <c r="C1689">
        <v>1689</v>
      </c>
      <c r="D1689">
        <v>-1</v>
      </c>
      <c r="E1689">
        <v>0</v>
      </c>
      <c r="F1689">
        <v>0</v>
      </c>
      <c r="K1689" t="str">
        <f t="shared" si="26"/>
        <v>/index.php/Trebor_Jordayne</v>
      </c>
      <c r="M1689" t="e">
        <f>VLOOKUP($B1689,'characters in chapter'!$A$5708:$B$10837,2,FALSE)</f>
        <v>#N/A</v>
      </c>
      <c r="N1689" t="e">
        <f>VLOOKUP($B1689,'characters in chapter'!$D$5708:$E$10837,2,FALSE)</f>
        <v>#N/A</v>
      </c>
      <c r="O1689">
        <f>COUNTIF('characters in chapter'!$A$5708:$A$10837,characters!B1689)</f>
        <v>0</v>
      </c>
    </row>
    <row r="1690" spans="1:15">
      <c r="A1690" t="s">
        <v>5324</v>
      </c>
      <c r="B1690" t="s">
        <v>2301</v>
      </c>
      <c r="C1690">
        <v>1690</v>
      </c>
      <c r="D1690">
        <v>-1</v>
      </c>
      <c r="E1690">
        <v>0</v>
      </c>
      <c r="F1690">
        <v>0</v>
      </c>
      <c r="K1690" t="str">
        <f t="shared" si="26"/>
        <v>/index.php/Tregar</v>
      </c>
      <c r="M1690" t="e">
        <f>VLOOKUP($B1690,'characters in chapter'!$A$5708:$B$10837,2,FALSE)</f>
        <v>#N/A</v>
      </c>
      <c r="N1690" t="e">
        <f>VLOOKUP($B1690,'characters in chapter'!$D$5708:$E$10837,2,FALSE)</f>
        <v>#N/A</v>
      </c>
      <c r="O1690">
        <f>COUNTIF('characters in chapter'!$A$5708:$A$10837,characters!B1690)</f>
        <v>0</v>
      </c>
    </row>
    <row r="1691" spans="1:15">
      <c r="A1691" t="s">
        <v>5325</v>
      </c>
      <c r="B1691" t="s">
        <v>2302</v>
      </c>
      <c r="C1691">
        <v>1691</v>
      </c>
      <c r="D1691">
        <v>86</v>
      </c>
      <c r="E1691">
        <v>1</v>
      </c>
      <c r="F1691">
        <v>86</v>
      </c>
      <c r="K1691" t="str">
        <f t="shared" si="26"/>
        <v>/index.php/Tregar_Ormollen</v>
      </c>
      <c r="M1691">
        <f>VLOOKUP($B1691,'characters in chapter'!$A$5708:$B$10837,2,FALSE)</f>
        <v>86</v>
      </c>
      <c r="N1691">
        <f>VLOOKUP($B1691,'characters in chapter'!$D$5708:$E$10837,2,FALSE)</f>
        <v>86</v>
      </c>
      <c r="O1691">
        <f>COUNTIF('characters in chapter'!$A$5708:$A$10837,characters!B1691)</f>
        <v>1</v>
      </c>
    </row>
    <row r="1692" spans="1:15">
      <c r="A1692" t="s">
        <v>5326</v>
      </c>
      <c r="B1692" t="s">
        <v>5327</v>
      </c>
      <c r="C1692">
        <v>1692</v>
      </c>
      <c r="D1692">
        <v>-1</v>
      </c>
      <c r="E1692">
        <v>0</v>
      </c>
      <c r="F1692">
        <v>0</v>
      </c>
      <c r="K1692" t="str">
        <f t="shared" si="26"/>
        <v>/index.php/Tremond_Gargalen</v>
      </c>
      <c r="M1692">
        <f>VLOOKUP($B1692,'characters in chapter'!$A$5708:$B$10837,2,FALSE)</f>
        <v>313</v>
      </c>
      <c r="N1692">
        <f>VLOOKUP($B1692,'characters in chapter'!$D$5708:$E$10837,2,FALSE)</f>
        <v>313</v>
      </c>
      <c r="O1692">
        <f>COUNTIF('characters in chapter'!$A$5708:$A$10837,characters!B1692)</f>
        <v>1</v>
      </c>
    </row>
    <row r="1693" spans="1:15">
      <c r="A1693" t="s">
        <v>5328</v>
      </c>
      <c r="B1693" t="s">
        <v>2303</v>
      </c>
      <c r="C1693">
        <v>1693</v>
      </c>
      <c r="D1693">
        <v>-1</v>
      </c>
      <c r="E1693">
        <v>0</v>
      </c>
      <c r="F1693">
        <v>0</v>
      </c>
      <c r="K1693" t="str">
        <f t="shared" si="26"/>
        <v>/index.php/Tristan_Ryger</v>
      </c>
      <c r="M1693" t="e">
        <f>VLOOKUP($B1693,'characters in chapter'!$A$5708:$B$10837,2,FALSE)</f>
        <v>#N/A</v>
      </c>
      <c r="N1693" t="e">
        <f>VLOOKUP($B1693,'characters in chapter'!$D$5708:$E$10837,2,FALSE)</f>
        <v>#N/A</v>
      </c>
      <c r="O1693">
        <f>COUNTIF('characters in chapter'!$A$5708:$A$10837,characters!B1693)</f>
        <v>0</v>
      </c>
    </row>
    <row r="1694" spans="1:15">
      <c r="A1694" t="s">
        <v>5329</v>
      </c>
      <c r="B1694" t="s">
        <v>2304</v>
      </c>
      <c r="C1694">
        <v>1694</v>
      </c>
      <c r="D1694">
        <v>239</v>
      </c>
      <c r="E1694">
        <v>2</v>
      </c>
      <c r="F1694">
        <v>337</v>
      </c>
      <c r="K1694" t="str">
        <f t="shared" si="26"/>
        <v>/index.php/Tristifer_Botley</v>
      </c>
      <c r="M1694">
        <f>VLOOKUP($B1694,'characters in chapter'!$A$5708:$B$10837,2,FALSE)</f>
        <v>239</v>
      </c>
      <c r="N1694">
        <f>VLOOKUP($B1694,'characters in chapter'!$D$5708:$E$10837,2,FALSE)</f>
        <v>337</v>
      </c>
      <c r="O1694">
        <f>COUNTIF('characters in chapter'!$A$5708:$A$10837,characters!B1694)</f>
        <v>3</v>
      </c>
    </row>
    <row r="1695" spans="1:15">
      <c r="A1695" t="s">
        <v>5330</v>
      </c>
      <c r="B1695" t="s">
        <v>2305</v>
      </c>
      <c r="C1695">
        <v>1695</v>
      </c>
      <c r="D1695">
        <v>190</v>
      </c>
      <c r="E1695">
        <v>2</v>
      </c>
      <c r="F1695">
        <v>226</v>
      </c>
      <c r="K1695" t="str">
        <f t="shared" si="26"/>
        <v>/index.php/Tristifer_IV_Mudd</v>
      </c>
      <c r="M1695">
        <f>VLOOKUP($B1695,'characters in chapter'!$A$5708:$B$10837,2,FALSE)</f>
        <v>190</v>
      </c>
      <c r="N1695">
        <f>VLOOKUP($B1695,'characters in chapter'!$D$5708:$E$10837,2,FALSE)</f>
        <v>226</v>
      </c>
      <c r="O1695">
        <f>COUNTIF('characters in chapter'!$A$5708:$A$10837,characters!B1695)</f>
        <v>2</v>
      </c>
    </row>
    <row r="1696" spans="1:15">
      <c r="A1696" t="s">
        <v>5331</v>
      </c>
      <c r="B1696" t="s">
        <v>2306</v>
      </c>
      <c r="C1696">
        <v>1696</v>
      </c>
      <c r="D1696">
        <v>-1</v>
      </c>
      <c r="E1696">
        <v>0</v>
      </c>
      <c r="F1696">
        <v>0</v>
      </c>
      <c r="K1696" t="str">
        <f t="shared" si="26"/>
        <v>/index.php/Tristifer_V_Mudd</v>
      </c>
      <c r="M1696" t="e">
        <f>VLOOKUP($B1696,'characters in chapter'!$A$5708:$B$10837,2,FALSE)</f>
        <v>#N/A</v>
      </c>
      <c r="N1696" t="e">
        <f>VLOOKUP($B1696,'characters in chapter'!$D$5708:$E$10837,2,FALSE)</f>
        <v>#N/A</v>
      </c>
      <c r="O1696">
        <f>COUNTIF('characters in chapter'!$A$5708:$A$10837,characters!B1696)</f>
        <v>0</v>
      </c>
    </row>
    <row r="1697" spans="1:15">
      <c r="A1697" t="s">
        <v>5332</v>
      </c>
      <c r="B1697" t="s">
        <v>2307</v>
      </c>
      <c r="C1697">
        <v>1697</v>
      </c>
      <c r="D1697">
        <v>-1</v>
      </c>
      <c r="E1697">
        <v>0</v>
      </c>
      <c r="F1697">
        <v>0</v>
      </c>
      <c r="K1697" t="str">
        <f t="shared" si="26"/>
        <v>/index.php/Tristimun</v>
      </c>
      <c r="M1697" t="e">
        <f>VLOOKUP($B1697,'characters in chapter'!$A$5708:$B$10837,2,FALSE)</f>
        <v>#N/A</v>
      </c>
      <c r="N1697" t="e">
        <f>VLOOKUP($B1697,'characters in chapter'!$D$5708:$E$10837,2,FALSE)</f>
        <v>#N/A</v>
      </c>
      <c r="O1697">
        <f>COUNTIF('characters in chapter'!$A$5708:$A$10837,characters!B1697)</f>
        <v>0</v>
      </c>
    </row>
    <row r="1698" spans="1:15">
      <c r="A1698" t="s">
        <v>5333</v>
      </c>
      <c r="B1698" t="s">
        <v>5334</v>
      </c>
      <c r="C1698">
        <v>1698</v>
      </c>
      <c r="D1698">
        <v>-1</v>
      </c>
      <c r="E1698">
        <v>0</v>
      </c>
      <c r="F1698">
        <v>0</v>
      </c>
      <c r="K1698" t="str">
        <f t="shared" si="26"/>
        <v>/index.php/Triston</v>
      </c>
      <c r="M1698" t="e">
        <f>VLOOKUP($B1698,'characters in chapter'!$A$5708:$B$10837,2,FALSE)</f>
        <v>#N/A</v>
      </c>
      <c r="N1698" t="e">
        <f>VLOOKUP($B1698,'characters in chapter'!$D$5708:$E$10837,2,FALSE)</f>
        <v>#N/A</v>
      </c>
      <c r="O1698">
        <f>COUNTIF('characters in chapter'!$A$5708:$A$10837,characters!B1698)</f>
        <v>0</v>
      </c>
    </row>
    <row r="1699" spans="1:15">
      <c r="A1699" t="s">
        <v>5335</v>
      </c>
      <c r="B1699" t="s">
        <v>5336</v>
      </c>
      <c r="C1699">
        <v>1699</v>
      </c>
      <c r="D1699">
        <v>-1</v>
      </c>
      <c r="E1699">
        <v>0</v>
      </c>
      <c r="F1699">
        <v>0</v>
      </c>
      <c r="K1699" t="str">
        <f t="shared" si="26"/>
        <v>/index.php/Triston_Farwynd</v>
      </c>
      <c r="M1699" t="e">
        <f>VLOOKUP($B1699,'characters in chapter'!$A$5708:$B$10837,2,FALSE)</f>
        <v>#N/A</v>
      </c>
      <c r="N1699" t="e">
        <f>VLOOKUP($B1699,'characters in chapter'!$D$5708:$E$10837,2,FALSE)</f>
        <v>#N/A</v>
      </c>
      <c r="O1699">
        <f>COUNTIF('characters in chapter'!$A$5708:$A$10837,characters!B1699)</f>
        <v>0</v>
      </c>
    </row>
    <row r="1700" spans="1:15">
      <c r="A1700" t="s">
        <v>5337</v>
      </c>
      <c r="B1700" t="s">
        <v>5338</v>
      </c>
      <c r="C1700">
        <v>1700</v>
      </c>
      <c r="D1700">
        <v>-1</v>
      </c>
      <c r="E1700">
        <v>0</v>
      </c>
      <c r="F1700">
        <v>0</v>
      </c>
      <c r="K1700" t="str">
        <f t="shared" si="26"/>
        <v>/index.php/Triston_Sunderland</v>
      </c>
      <c r="M1700" t="e">
        <f>VLOOKUP($B1700,'characters in chapter'!$A$5708:$B$10837,2,FALSE)</f>
        <v>#N/A</v>
      </c>
      <c r="N1700" t="e">
        <f>VLOOKUP($B1700,'characters in chapter'!$D$5708:$E$10837,2,FALSE)</f>
        <v>#N/A</v>
      </c>
      <c r="O1700">
        <f>COUNTIF('characters in chapter'!$A$5708:$A$10837,characters!B1700)</f>
        <v>0</v>
      </c>
    </row>
    <row r="1701" spans="1:15">
      <c r="A1701" t="s">
        <v>5339</v>
      </c>
      <c r="B1701" t="s">
        <v>5340</v>
      </c>
      <c r="C1701">
        <v>1701</v>
      </c>
      <c r="D1701">
        <v>99</v>
      </c>
      <c r="E1701">
        <v>4</v>
      </c>
      <c r="F1701">
        <v>313</v>
      </c>
      <c r="K1701" t="str">
        <f t="shared" si="26"/>
        <v>/index.php/Trystane_Martell</v>
      </c>
      <c r="M1701">
        <f>VLOOKUP($B1701,'characters in chapter'!$A$5708:$B$10837,2,FALSE)</f>
        <v>99</v>
      </c>
      <c r="N1701">
        <f>VLOOKUP($B1701,'characters in chapter'!$D$5708:$E$10837,2,FALSE)</f>
        <v>313</v>
      </c>
      <c r="O1701">
        <f>COUNTIF('characters in chapter'!$A$5708:$A$10837,characters!B1701)</f>
        <v>4</v>
      </c>
    </row>
    <row r="1702" spans="1:15">
      <c r="A1702" t="s">
        <v>5341</v>
      </c>
      <c r="B1702" t="s">
        <v>2308</v>
      </c>
      <c r="C1702">
        <v>1702</v>
      </c>
      <c r="D1702">
        <v>-1</v>
      </c>
      <c r="E1702">
        <v>0</v>
      </c>
      <c r="F1702">
        <v>0</v>
      </c>
      <c r="K1702" t="str">
        <f t="shared" si="26"/>
        <v>/index.php/Tuffleberry</v>
      </c>
      <c r="M1702" t="e">
        <f>VLOOKUP($B1702,'characters in chapter'!$A$5708:$B$10837,2,FALSE)</f>
        <v>#N/A</v>
      </c>
      <c r="N1702" t="e">
        <f>VLOOKUP($B1702,'characters in chapter'!$D$5708:$E$10837,2,FALSE)</f>
        <v>#N/A</v>
      </c>
      <c r="O1702">
        <f>COUNTIF('characters in chapter'!$A$5708:$A$10837,characters!B1702)</f>
        <v>0</v>
      </c>
    </row>
    <row r="1703" spans="1:15">
      <c r="A1703" t="s">
        <v>5342</v>
      </c>
      <c r="B1703" t="s">
        <v>2309</v>
      </c>
      <c r="C1703">
        <v>1703</v>
      </c>
      <c r="D1703">
        <v>-1</v>
      </c>
      <c r="E1703">
        <v>0</v>
      </c>
      <c r="F1703">
        <v>0</v>
      </c>
      <c r="K1703" t="str">
        <f t="shared" si="26"/>
        <v>/index.php/Tumberjon</v>
      </c>
      <c r="M1703" t="e">
        <f>VLOOKUP($B1703,'characters in chapter'!$A$5708:$B$10837,2,FALSE)</f>
        <v>#N/A</v>
      </c>
      <c r="N1703" t="e">
        <f>VLOOKUP($B1703,'characters in chapter'!$D$5708:$E$10837,2,FALSE)</f>
        <v>#N/A</v>
      </c>
      <c r="O1703">
        <f>COUNTIF('characters in chapter'!$A$5708:$A$10837,characters!B1703)</f>
        <v>0</v>
      </c>
    </row>
    <row r="1704" spans="1:15">
      <c r="A1704" t="s">
        <v>5343</v>
      </c>
      <c r="B1704" t="s">
        <v>2310</v>
      </c>
      <c r="C1704">
        <v>1704</v>
      </c>
      <c r="D1704">
        <v>-1</v>
      </c>
      <c r="E1704">
        <v>0</v>
      </c>
      <c r="F1704">
        <v>0</v>
      </c>
      <c r="K1704" t="str">
        <f t="shared" si="26"/>
        <v>/index.php/Turnip</v>
      </c>
      <c r="M1704" t="e">
        <f>VLOOKUP($B1704,'characters in chapter'!$A$5708:$B$10837,2,FALSE)</f>
        <v>#N/A</v>
      </c>
      <c r="N1704" t="e">
        <f>VLOOKUP($B1704,'characters in chapter'!$D$5708:$E$10837,2,FALSE)</f>
        <v>#N/A</v>
      </c>
      <c r="O1704">
        <f>COUNTIF('characters in chapter'!$A$5708:$A$10837,characters!B1704)</f>
        <v>0</v>
      </c>
    </row>
    <row r="1705" spans="1:15">
      <c r="A1705" t="s">
        <v>5344</v>
      </c>
      <c r="B1705" t="s">
        <v>2311</v>
      </c>
      <c r="C1705">
        <v>1705</v>
      </c>
      <c r="D1705">
        <v>-1</v>
      </c>
      <c r="E1705">
        <v>0</v>
      </c>
      <c r="F1705">
        <v>0</v>
      </c>
      <c r="K1705" t="str">
        <f t="shared" si="26"/>
        <v>/index.php/Turquin</v>
      </c>
      <c r="M1705" t="e">
        <f>VLOOKUP($B1705,'characters in chapter'!$A$5708:$B$10837,2,FALSE)</f>
        <v>#N/A</v>
      </c>
      <c r="N1705" t="e">
        <f>VLOOKUP($B1705,'characters in chapter'!$D$5708:$E$10837,2,FALSE)</f>
        <v>#N/A</v>
      </c>
      <c r="O1705">
        <f>COUNTIF('characters in chapter'!$A$5708:$A$10837,characters!B1705)</f>
        <v>0</v>
      </c>
    </row>
    <row r="1706" spans="1:15">
      <c r="A1706" t="s">
        <v>5345</v>
      </c>
      <c r="B1706" t="s">
        <v>2312</v>
      </c>
      <c r="C1706">
        <v>1706</v>
      </c>
      <c r="D1706">
        <v>-1</v>
      </c>
      <c r="E1706">
        <v>0</v>
      </c>
      <c r="F1706">
        <v>0</v>
      </c>
      <c r="K1706" t="str">
        <f t="shared" si="26"/>
        <v>/index.php/Tya_Lannister</v>
      </c>
      <c r="M1706" t="e">
        <f>VLOOKUP($B1706,'characters in chapter'!$A$5708:$B$10837,2,FALSE)</f>
        <v>#N/A</v>
      </c>
      <c r="N1706" t="e">
        <f>VLOOKUP($B1706,'characters in chapter'!$D$5708:$E$10837,2,FALSE)</f>
        <v>#N/A</v>
      </c>
      <c r="O1706">
        <f>COUNTIF('characters in chapter'!$A$5708:$A$10837,characters!B1706)</f>
        <v>0</v>
      </c>
    </row>
    <row r="1707" spans="1:15">
      <c r="A1707" t="s">
        <v>5346</v>
      </c>
      <c r="B1707" t="s">
        <v>2313</v>
      </c>
      <c r="C1707">
        <v>1707</v>
      </c>
      <c r="D1707">
        <v>-1</v>
      </c>
      <c r="E1707">
        <v>0</v>
      </c>
      <c r="F1707">
        <v>0</v>
      </c>
      <c r="K1707" t="str">
        <f t="shared" si="26"/>
        <v>/index.php/Tyana_Wylde</v>
      </c>
      <c r="M1707" t="e">
        <f>VLOOKUP($B1707,'characters in chapter'!$A$5708:$B$10837,2,FALSE)</f>
        <v>#N/A</v>
      </c>
      <c r="N1707" t="e">
        <f>VLOOKUP($B1707,'characters in chapter'!$D$5708:$E$10837,2,FALSE)</f>
        <v>#N/A</v>
      </c>
      <c r="O1707">
        <f>COUNTIF('characters in chapter'!$A$5708:$A$10837,characters!B1707)</f>
        <v>0</v>
      </c>
    </row>
    <row r="1708" spans="1:15">
      <c r="A1708" t="s">
        <v>5347</v>
      </c>
      <c r="B1708" t="s">
        <v>2314</v>
      </c>
      <c r="C1708">
        <v>1708</v>
      </c>
      <c r="D1708">
        <v>-1</v>
      </c>
      <c r="E1708">
        <v>0</v>
      </c>
      <c r="F1708">
        <v>0</v>
      </c>
      <c r="K1708" t="str">
        <f t="shared" si="26"/>
        <v>/index.php/Tybolt_Crakehall</v>
      </c>
      <c r="M1708" t="e">
        <f>VLOOKUP($B1708,'characters in chapter'!$A$5708:$B$10837,2,FALSE)</f>
        <v>#N/A</v>
      </c>
      <c r="N1708" t="e">
        <f>VLOOKUP($B1708,'characters in chapter'!$D$5708:$E$10837,2,FALSE)</f>
        <v>#N/A</v>
      </c>
      <c r="O1708">
        <f>COUNTIF('characters in chapter'!$A$5708:$A$10837,characters!B1708)</f>
        <v>0</v>
      </c>
    </row>
    <row r="1709" spans="1:15">
      <c r="A1709" t="s">
        <v>5348</v>
      </c>
      <c r="B1709" t="s">
        <v>2315</v>
      </c>
      <c r="C1709">
        <v>1709</v>
      </c>
      <c r="D1709">
        <v>-1</v>
      </c>
      <c r="E1709">
        <v>0</v>
      </c>
      <c r="F1709">
        <v>0</v>
      </c>
      <c r="K1709" t="str">
        <f t="shared" si="26"/>
        <v>/index.php/Tybolt_Hetherspoon</v>
      </c>
      <c r="M1709" t="e">
        <f>VLOOKUP($B1709,'characters in chapter'!$A$5708:$B$10837,2,FALSE)</f>
        <v>#N/A</v>
      </c>
      <c r="N1709" t="e">
        <f>VLOOKUP($B1709,'characters in chapter'!$D$5708:$E$10837,2,FALSE)</f>
        <v>#N/A</v>
      </c>
      <c r="O1709">
        <f>COUNTIF('characters in chapter'!$A$5708:$A$10837,characters!B1709)</f>
        <v>0</v>
      </c>
    </row>
    <row r="1710" spans="1:15">
      <c r="A1710" t="s">
        <v>5349</v>
      </c>
      <c r="B1710" t="s">
        <v>2316</v>
      </c>
      <c r="C1710">
        <v>1710</v>
      </c>
      <c r="D1710">
        <v>-1</v>
      </c>
      <c r="E1710">
        <v>0</v>
      </c>
      <c r="F1710">
        <v>0</v>
      </c>
      <c r="K1710" t="str">
        <f t="shared" si="26"/>
        <v>/index.php/Tybolt_Lannister</v>
      </c>
      <c r="M1710" t="e">
        <f>VLOOKUP($B1710,'characters in chapter'!$A$5708:$B$10837,2,FALSE)</f>
        <v>#N/A</v>
      </c>
      <c r="N1710" t="e">
        <f>VLOOKUP($B1710,'characters in chapter'!$D$5708:$E$10837,2,FALSE)</f>
        <v>#N/A</v>
      </c>
      <c r="O1710">
        <f>COUNTIF('characters in chapter'!$A$5708:$A$10837,characters!B1710)</f>
        <v>0</v>
      </c>
    </row>
    <row r="1711" spans="1:15">
      <c r="A1711" t="s">
        <v>5350</v>
      </c>
      <c r="B1711" t="s">
        <v>5351</v>
      </c>
      <c r="C1711">
        <v>1711</v>
      </c>
      <c r="D1711">
        <v>319</v>
      </c>
      <c r="E1711">
        <v>2</v>
      </c>
      <c r="F1711">
        <v>337</v>
      </c>
      <c r="K1711" t="str">
        <f t="shared" si="26"/>
        <v>/index.php/Tycho_Nestoris</v>
      </c>
      <c r="M1711">
        <f>VLOOKUP($B1711,'characters in chapter'!$A$5708:$B$10837,2,FALSE)</f>
        <v>319</v>
      </c>
      <c r="N1711">
        <f>VLOOKUP($B1711,'characters in chapter'!$D$5708:$E$10837,2,FALSE)</f>
        <v>337</v>
      </c>
      <c r="O1711">
        <f>COUNTIF('characters in chapter'!$A$5708:$A$10837,characters!B1711)</f>
        <v>2</v>
      </c>
    </row>
    <row r="1712" spans="1:15">
      <c r="A1712" t="s">
        <v>5352</v>
      </c>
      <c r="B1712" t="s">
        <v>5353</v>
      </c>
      <c r="C1712">
        <v>1712</v>
      </c>
      <c r="D1712">
        <v>230</v>
      </c>
      <c r="E1712">
        <v>4</v>
      </c>
      <c r="F1712">
        <v>313</v>
      </c>
      <c r="K1712" t="str">
        <f t="shared" si="26"/>
        <v>/index.php/Tyene_Sand</v>
      </c>
      <c r="M1712">
        <f>VLOOKUP($B1712,'characters in chapter'!$A$5708:$B$10837,2,FALSE)</f>
        <v>230</v>
      </c>
      <c r="N1712">
        <f>VLOOKUP($B1712,'characters in chapter'!$D$5708:$E$10837,2,FALSE)</f>
        <v>313</v>
      </c>
      <c r="O1712">
        <f>COUNTIF('characters in chapter'!$A$5708:$A$10837,characters!B1712)</f>
        <v>4</v>
      </c>
    </row>
    <row r="1713" spans="1:15">
      <c r="A1713" t="s">
        <v>5354</v>
      </c>
      <c r="B1713" t="s">
        <v>2317</v>
      </c>
      <c r="C1713">
        <v>1713</v>
      </c>
      <c r="D1713">
        <v>115</v>
      </c>
      <c r="E1713">
        <v>2</v>
      </c>
      <c r="F1713">
        <v>261</v>
      </c>
      <c r="G1713" t="s">
        <v>14140</v>
      </c>
      <c r="K1713" t="str">
        <f t="shared" si="26"/>
        <v>/index.php/Tygett_Lannister</v>
      </c>
      <c r="M1713">
        <f>VLOOKUP($B1713,'characters in chapter'!$A$5708:$B$10837,2,FALSE)</f>
        <v>115</v>
      </c>
      <c r="N1713">
        <f>VLOOKUP($B1713,'characters in chapter'!$D$5708:$E$10837,2,FALSE)</f>
        <v>261</v>
      </c>
      <c r="O1713">
        <f>COUNTIF('characters in chapter'!$A$5708:$A$10837,characters!B1713)</f>
        <v>2</v>
      </c>
    </row>
    <row r="1714" spans="1:15">
      <c r="A1714" t="s">
        <v>5355</v>
      </c>
      <c r="B1714" t="s">
        <v>2318</v>
      </c>
      <c r="C1714">
        <v>1714</v>
      </c>
      <c r="D1714">
        <v>-1</v>
      </c>
      <c r="E1714">
        <v>0</v>
      </c>
      <c r="F1714">
        <v>0</v>
      </c>
      <c r="K1714" t="str">
        <f t="shared" si="26"/>
        <v>/index.php/Tymor</v>
      </c>
      <c r="M1714" t="e">
        <f>VLOOKUP($B1714,'characters in chapter'!$A$5708:$B$10837,2,FALSE)</f>
        <v>#N/A</v>
      </c>
      <c r="N1714" t="e">
        <f>VLOOKUP($B1714,'characters in chapter'!$D$5708:$E$10837,2,FALSE)</f>
        <v>#N/A</v>
      </c>
      <c r="O1714">
        <f>COUNTIF('characters in chapter'!$A$5708:$A$10837,characters!B1714)</f>
        <v>0</v>
      </c>
    </row>
    <row r="1715" spans="1:15">
      <c r="A1715" t="s">
        <v>5356</v>
      </c>
      <c r="B1715" t="s">
        <v>2319</v>
      </c>
      <c r="C1715">
        <v>1715</v>
      </c>
      <c r="D1715">
        <v>92</v>
      </c>
      <c r="E1715">
        <v>5</v>
      </c>
      <c r="F1715">
        <v>255</v>
      </c>
      <c r="K1715" t="str">
        <f t="shared" si="26"/>
        <v>/index.php/Tyrek_Lannister</v>
      </c>
      <c r="M1715">
        <f>VLOOKUP($B1715,'characters in chapter'!$A$5708:$B$10837,2,FALSE)</f>
        <v>92</v>
      </c>
      <c r="N1715">
        <f>VLOOKUP($B1715,'characters in chapter'!$D$5708:$E$10837,2,FALSE)</f>
        <v>255</v>
      </c>
      <c r="O1715">
        <f>COUNTIF('characters in chapter'!$A$5708:$A$10837,characters!B1715)</f>
        <v>5</v>
      </c>
    </row>
    <row r="1716" spans="1:15">
      <c r="A1716" t="s">
        <v>5357</v>
      </c>
      <c r="B1716" t="s">
        <v>5358</v>
      </c>
      <c r="C1716">
        <v>1716</v>
      </c>
      <c r="D1716">
        <v>4</v>
      </c>
      <c r="E1716">
        <v>95</v>
      </c>
      <c r="F1716">
        <v>347</v>
      </c>
      <c r="H1716" t="s">
        <v>14143</v>
      </c>
      <c r="I1716" t="s">
        <v>14141</v>
      </c>
      <c r="K1716" t="str">
        <f t="shared" si="26"/>
        <v>/index.php/Tyrion_Lannister</v>
      </c>
      <c r="M1716">
        <f>VLOOKUP($B1716,'characters in chapter'!$A$5708:$B$10837,2,FALSE)</f>
        <v>4</v>
      </c>
      <c r="N1716">
        <f>VLOOKUP($B1716,'characters in chapter'!$D$5708:$E$10837,2,FALSE)</f>
        <v>347</v>
      </c>
      <c r="O1716">
        <f>COUNTIF('characters in chapter'!$A$5708:$A$10837,characters!B1716)</f>
        <v>98</v>
      </c>
    </row>
    <row r="1717" spans="1:15">
      <c r="A1717" t="s">
        <v>5359</v>
      </c>
      <c r="B1717" t="s">
        <v>2320</v>
      </c>
      <c r="C1717">
        <v>1717</v>
      </c>
      <c r="D1717">
        <v>244</v>
      </c>
      <c r="E1717">
        <v>2</v>
      </c>
      <c r="F1717">
        <v>252</v>
      </c>
      <c r="K1717" t="str">
        <f t="shared" si="26"/>
        <v>/index.php/Tyrion_Tanner</v>
      </c>
      <c r="M1717">
        <f>VLOOKUP($B1717,'characters in chapter'!$A$5708:$B$10837,2,FALSE)</f>
        <v>244</v>
      </c>
      <c r="N1717">
        <f>VLOOKUP($B1717,'characters in chapter'!$D$5708:$E$10837,2,FALSE)</f>
        <v>252</v>
      </c>
      <c r="O1717">
        <f>COUNTIF('characters in chapter'!$A$5708:$A$10837,characters!B1717)</f>
        <v>2</v>
      </c>
    </row>
    <row r="1718" spans="1:15">
      <c r="A1718" t="s">
        <v>5360</v>
      </c>
      <c r="B1718" t="s">
        <v>5361</v>
      </c>
      <c r="C1718">
        <v>1718</v>
      </c>
      <c r="D1718">
        <v>-1</v>
      </c>
      <c r="E1718">
        <v>0</v>
      </c>
      <c r="F1718">
        <v>0</v>
      </c>
      <c r="K1718" t="str">
        <f t="shared" si="26"/>
        <v>/index.php/Tysane_Frey</v>
      </c>
      <c r="M1718" t="e">
        <f>VLOOKUP($B1718,'characters in chapter'!$A$5708:$B$10837,2,FALSE)</f>
        <v>#N/A</v>
      </c>
      <c r="N1718" t="e">
        <f>VLOOKUP($B1718,'characters in chapter'!$D$5708:$E$10837,2,FALSE)</f>
        <v>#N/A</v>
      </c>
      <c r="O1718">
        <f>COUNTIF('characters in chapter'!$A$5708:$A$10837,characters!B1718)</f>
        <v>0</v>
      </c>
    </row>
    <row r="1719" spans="1:15">
      <c r="A1719" t="s">
        <v>5362</v>
      </c>
      <c r="B1719" t="s">
        <v>5363</v>
      </c>
      <c r="C1719">
        <v>1719</v>
      </c>
      <c r="D1719">
        <v>42</v>
      </c>
      <c r="E1719">
        <v>9</v>
      </c>
      <c r="F1719">
        <v>297</v>
      </c>
      <c r="H1719" t="s">
        <v>14143</v>
      </c>
      <c r="K1719" t="str">
        <f t="shared" si="26"/>
        <v>/index.php/Tysha</v>
      </c>
      <c r="M1719">
        <f>VLOOKUP($B1719,'characters in chapter'!$A$5708:$B$10837,2,FALSE)</f>
        <v>42</v>
      </c>
      <c r="N1719">
        <f>VLOOKUP($B1719,'characters in chapter'!$D$5708:$E$10837,2,FALSE)</f>
        <v>341</v>
      </c>
      <c r="O1719">
        <f>COUNTIF('characters in chapter'!$A$5708:$A$10837,characters!B1719)</f>
        <v>11</v>
      </c>
    </row>
    <row r="1720" spans="1:15">
      <c r="A1720" t="s">
        <v>5364</v>
      </c>
      <c r="B1720" t="s">
        <v>2321</v>
      </c>
      <c r="C1720">
        <v>1720</v>
      </c>
      <c r="D1720">
        <v>-1</v>
      </c>
      <c r="E1720">
        <v>0</v>
      </c>
      <c r="F1720">
        <v>0</v>
      </c>
      <c r="K1720" t="str">
        <f t="shared" si="26"/>
        <v>/index.php/Tyta_Frey</v>
      </c>
      <c r="M1720" t="e">
        <f>VLOOKUP($B1720,'characters in chapter'!$A$5708:$B$10837,2,FALSE)</f>
        <v>#N/A</v>
      </c>
      <c r="N1720" t="e">
        <f>VLOOKUP($B1720,'characters in chapter'!$D$5708:$E$10837,2,FALSE)</f>
        <v>#N/A</v>
      </c>
      <c r="O1720">
        <f>COUNTIF('characters in chapter'!$A$5708:$A$10837,characters!B1720)</f>
        <v>0</v>
      </c>
    </row>
    <row r="1721" spans="1:15">
      <c r="A1721" t="s">
        <v>5365</v>
      </c>
      <c r="B1721" t="s">
        <v>5366</v>
      </c>
      <c r="C1721">
        <v>1721</v>
      </c>
      <c r="D1721">
        <v>63</v>
      </c>
      <c r="E1721">
        <v>4</v>
      </c>
      <c r="F1721">
        <v>323</v>
      </c>
      <c r="K1721" t="str">
        <f t="shared" si="26"/>
        <v>/index.php/Tytos_Blackwood</v>
      </c>
      <c r="M1721">
        <f>VLOOKUP($B1721,'characters in chapter'!$A$5708:$B$10837,2,FALSE)</f>
        <v>63</v>
      </c>
      <c r="N1721">
        <f>VLOOKUP($B1721,'characters in chapter'!$D$5708:$E$10837,2,FALSE)</f>
        <v>323</v>
      </c>
      <c r="O1721">
        <f>COUNTIF('characters in chapter'!$A$5708:$A$10837,characters!B1721)</f>
        <v>4</v>
      </c>
    </row>
    <row r="1722" spans="1:15">
      <c r="A1722" t="s">
        <v>5367</v>
      </c>
      <c r="B1722" t="s">
        <v>2322</v>
      </c>
      <c r="C1722">
        <v>1722</v>
      </c>
      <c r="D1722">
        <v>-1</v>
      </c>
      <c r="E1722">
        <v>0</v>
      </c>
      <c r="F1722">
        <v>0</v>
      </c>
      <c r="K1722" t="str">
        <f t="shared" si="26"/>
        <v>/index.php/Tytos_Brax</v>
      </c>
      <c r="M1722" t="e">
        <f>VLOOKUP($B1722,'characters in chapter'!$A$5708:$B$10837,2,FALSE)</f>
        <v>#N/A</v>
      </c>
      <c r="N1722" t="e">
        <f>VLOOKUP($B1722,'characters in chapter'!$D$5708:$E$10837,2,FALSE)</f>
        <v>#N/A</v>
      </c>
      <c r="O1722">
        <f>COUNTIF('characters in chapter'!$A$5708:$A$10837,characters!B1722)</f>
        <v>0</v>
      </c>
    </row>
    <row r="1723" spans="1:15">
      <c r="A1723" t="s">
        <v>5368</v>
      </c>
      <c r="B1723" t="s">
        <v>2323</v>
      </c>
      <c r="C1723">
        <v>1723</v>
      </c>
      <c r="D1723">
        <v>-1</v>
      </c>
      <c r="E1723">
        <v>0</v>
      </c>
      <c r="F1723">
        <v>0</v>
      </c>
      <c r="K1723" t="str">
        <f t="shared" si="26"/>
        <v>/index.php/Tytos_Frey</v>
      </c>
      <c r="M1723">
        <f>VLOOKUP($B1723,'characters in chapter'!$A$5708:$B$10837,2,FALSE)</f>
        <v>197</v>
      </c>
      <c r="N1723">
        <f>VLOOKUP($B1723,'characters in chapter'!$D$5708:$E$10837,2,FALSE)</f>
        <v>197</v>
      </c>
      <c r="O1723">
        <f>COUNTIF('characters in chapter'!$A$5708:$A$10837,characters!B1723)</f>
        <v>1</v>
      </c>
    </row>
    <row r="1724" spans="1:15">
      <c r="A1724" t="s">
        <v>5369</v>
      </c>
      <c r="B1724" t="s">
        <v>2324</v>
      </c>
      <c r="C1724">
        <v>1724</v>
      </c>
      <c r="D1724">
        <v>92</v>
      </c>
      <c r="E1724">
        <v>3</v>
      </c>
      <c r="F1724">
        <v>340</v>
      </c>
      <c r="K1724" t="str">
        <f t="shared" si="26"/>
        <v>/index.php/Tytos_Lannister</v>
      </c>
      <c r="M1724">
        <f>VLOOKUP($B1724,'characters in chapter'!$A$5708:$B$10837,2,FALSE)</f>
        <v>92</v>
      </c>
      <c r="N1724">
        <f>VLOOKUP($B1724,'characters in chapter'!$D$5708:$E$10837,2,FALSE)</f>
        <v>347</v>
      </c>
      <c r="O1724">
        <f>COUNTIF('characters in chapter'!$A$5708:$A$10837,characters!B1724)</f>
        <v>4</v>
      </c>
    </row>
    <row r="1725" spans="1:15">
      <c r="A1725" t="s">
        <v>5370</v>
      </c>
      <c r="B1725" t="s">
        <v>5371</v>
      </c>
      <c r="C1725">
        <v>1725</v>
      </c>
      <c r="D1725">
        <v>-1</v>
      </c>
      <c r="E1725">
        <v>0</v>
      </c>
      <c r="F1725">
        <v>0</v>
      </c>
      <c r="K1725" t="str">
        <f t="shared" si="26"/>
        <v>/index.php/Tywin_Frey</v>
      </c>
      <c r="M1725" t="e">
        <f>VLOOKUP($B1725,'characters in chapter'!$A$5708:$B$10837,2,FALSE)</f>
        <v>#N/A</v>
      </c>
      <c r="N1725" t="e">
        <f>VLOOKUP($B1725,'characters in chapter'!$D$5708:$E$10837,2,FALSE)</f>
        <v>#N/A</v>
      </c>
      <c r="O1725">
        <f>COUNTIF('characters in chapter'!$A$5708:$A$10837,characters!B1725)</f>
        <v>0</v>
      </c>
    </row>
    <row r="1726" spans="1:15">
      <c r="A1726" t="s">
        <v>5372</v>
      </c>
      <c r="B1726" t="s">
        <v>5373</v>
      </c>
      <c r="C1726">
        <v>1726</v>
      </c>
      <c r="D1726">
        <v>-1</v>
      </c>
      <c r="E1726">
        <v>0</v>
      </c>
      <c r="F1726">
        <v>0</v>
      </c>
      <c r="K1726" t="str">
        <f t="shared" si="26"/>
        <v>/index.php/Tywin_Frey_(son_of_Raymund)</v>
      </c>
      <c r="M1726" t="e">
        <f>VLOOKUP($B1726,'characters in chapter'!$A$5708:$B$10837,2,FALSE)</f>
        <v>#N/A</v>
      </c>
      <c r="N1726" t="e">
        <f>VLOOKUP($B1726,'characters in chapter'!$D$5708:$E$10837,2,FALSE)</f>
        <v>#N/A</v>
      </c>
      <c r="O1726">
        <f>COUNTIF('characters in chapter'!$A$5708:$A$10837,characters!B1726)</f>
        <v>0</v>
      </c>
    </row>
    <row r="1727" spans="1:15">
      <c r="A1727" t="s">
        <v>5374</v>
      </c>
      <c r="B1727" t="s">
        <v>5375</v>
      </c>
      <c r="C1727">
        <v>1727</v>
      </c>
      <c r="D1727">
        <v>4</v>
      </c>
      <c r="E1727">
        <v>74</v>
      </c>
      <c r="F1727">
        <v>347</v>
      </c>
      <c r="H1727" t="s">
        <v>14143</v>
      </c>
      <c r="I1727" t="s">
        <v>14141</v>
      </c>
      <c r="K1727" t="str">
        <f t="shared" si="26"/>
        <v>/index.php/Tywin_Lannister</v>
      </c>
      <c r="M1727">
        <f>VLOOKUP($B1727,'characters in chapter'!$A$5708:$B$10837,2,FALSE)</f>
        <v>4</v>
      </c>
      <c r="N1727">
        <f>VLOOKUP($B1727,'characters in chapter'!$D$5708:$E$10837,2,FALSE)</f>
        <v>347</v>
      </c>
      <c r="O1727">
        <f>COUNTIF('characters in chapter'!$A$5708:$A$10837,characters!B1727)</f>
        <v>83</v>
      </c>
    </row>
    <row r="1728" spans="1:15">
      <c r="A1728" t="s">
        <v>5376</v>
      </c>
      <c r="B1728" t="s">
        <v>5377</v>
      </c>
      <c r="C1728">
        <v>1728</v>
      </c>
      <c r="D1728">
        <v>62</v>
      </c>
      <c r="E1728">
        <v>1</v>
      </c>
      <c r="F1728">
        <v>62</v>
      </c>
      <c r="K1728" t="str">
        <f t="shared" si="26"/>
        <v>/index.php/Ulf</v>
      </c>
      <c r="M1728">
        <f>VLOOKUP($B1728,'characters in chapter'!$A$5708:$B$10837,2,FALSE)</f>
        <v>62</v>
      </c>
      <c r="N1728">
        <f>VLOOKUP($B1728,'characters in chapter'!$D$5708:$E$10837,2,FALSE)</f>
        <v>62</v>
      </c>
      <c r="O1728">
        <f>COUNTIF('characters in chapter'!$A$5708:$A$10837,characters!B1728)</f>
        <v>1</v>
      </c>
    </row>
    <row r="1729" spans="1:15">
      <c r="A1729" t="s">
        <v>5378</v>
      </c>
      <c r="B1729" t="s">
        <v>5379</v>
      </c>
      <c r="C1729">
        <v>1729</v>
      </c>
      <c r="D1729">
        <v>-1</v>
      </c>
      <c r="E1729">
        <v>0</v>
      </c>
      <c r="F1729">
        <v>0</v>
      </c>
      <c r="K1729" t="str">
        <f t="shared" si="26"/>
        <v>/index.php/Ulf_(Ill)</v>
      </c>
      <c r="M1729" t="e">
        <f>VLOOKUP($B1729,'characters in chapter'!$A$5708:$B$10837,2,FALSE)</f>
        <v>#N/A</v>
      </c>
      <c r="N1729" t="e">
        <f>VLOOKUP($B1729,'characters in chapter'!$D$5708:$E$10837,2,FALSE)</f>
        <v>#N/A</v>
      </c>
      <c r="O1729">
        <f>COUNTIF('characters in chapter'!$A$5708:$A$10837,characters!B1729)</f>
        <v>0</v>
      </c>
    </row>
    <row r="1730" spans="1:15">
      <c r="A1730" t="s">
        <v>5380</v>
      </c>
      <c r="B1730" t="s">
        <v>2325</v>
      </c>
      <c r="C1730">
        <v>1730</v>
      </c>
      <c r="D1730">
        <v>-1</v>
      </c>
      <c r="E1730">
        <v>0</v>
      </c>
      <c r="F1730">
        <v>0</v>
      </c>
      <c r="K1730" t="str">
        <f t="shared" ref="K1730:K1793" si="27">A1730</f>
        <v>/index.php/Uller</v>
      </c>
      <c r="M1730" t="e">
        <f>VLOOKUP($B1730,'characters in chapter'!$A$5708:$B$10837,2,FALSE)</f>
        <v>#N/A</v>
      </c>
      <c r="N1730" t="e">
        <f>VLOOKUP($B1730,'characters in chapter'!$D$5708:$E$10837,2,FALSE)</f>
        <v>#N/A</v>
      </c>
      <c r="O1730">
        <f>COUNTIF('characters in chapter'!$A$5708:$A$10837,characters!B1730)</f>
        <v>0</v>
      </c>
    </row>
    <row r="1731" spans="1:15">
      <c r="A1731" t="s">
        <v>5381</v>
      </c>
      <c r="B1731" t="s">
        <v>2326</v>
      </c>
      <c r="C1731">
        <v>1731</v>
      </c>
      <c r="D1731">
        <v>-1</v>
      </c>
      <c r="E1731">
        <v>0</v>
      </c>
      <c r="F1731">
        <v>0</v>
      </c>
      <c r="K1731" t="str">
        <f t="shared" si="27"/>
        <v>/index.php/Ulmer</v>
      </c>
      <c r="M1731">
        <f>VLOOKUP($B1731,'characters in chapter'!$A$5708:$B$10837,2,FALSE)</f>
        <v>324</v>
      </c>
      <c r="N1731">
        <f>VLOOKUP($B1731,'characters in chapter'!$D$5708:$E$10837,2,FALSE)</f>
        <v>333</v>
      </c>
      <c r="O1731">
        <f>COUNTIF('characters in chapter'!$A$5708:$A$10837,characters!B1731)</f>
        <v>2</v>
      </c>
    </row>
    <row r="1732" spans="1:15">
      <c r="A1732" t="s">
        <v>5382</v>
      </c>
      <c r="B1732" t="s">
        <v>5383</v>
      </c>
      <c r="C1732">
        <v>1732</v>
      </c>
      <c r="D1732">
        <v>-1</v>
      </c>
      <c r="E1732">
        <v>0</v>
      </c>
      <c r="F1732">
        <v>0</v>
      </c>
      <c r="K1732" t="str">
        <f t="shared" si="27"/>
        <v>/index.php/Ulrick_Dayne</v>
      </c>
      <c r="M1732" t="e">
        <f>VLOOKUP($B1732,'characters in chapter'!$A$5708:$B$10837,2,FALSE)</f>
        <v>#N/A</v>
      </c>
      <c r="N1732" t="e">
        <f>VLOOKUP($B1732,'characters in chapter'!$D$5708:$E$10837,2,FALSE)</f>
        <v>#N/A</v>
      </c>
      <c r="O1732">
        <f>COUNTIF('characters in chapter'!$A$5708:$A$10837,characters!B1732)</f>
        <v>0</v>
      </c>
    </row>
    <row r="1733" spans="1:15">
      <c r="A1733" t="s">
        <v>5384</v>
      </c>
      <c r="B1733" t="s">
        <v>2327</v>
      </c>
      <c r="C1733">
        <v>1733</v>
      </c>
      <c r="D1733">
        <v>-1</v>
      </c>
      <c r="E1733">
        <v>0</v>
      </c>
      <c r="F1733">
        <v>0</v>
      </c>
      <c r="K1733" t="str">
        <f t="shared" si="27"/>
        <v>/index.php/Ulwyck_Uller</v>
      </c>
      <c r="M1733" t="e">
        <f>VLOOKUP($B1733,'characters in chapter'!$A$5708:$B$10837,2,FALSE)</f>
        <v>#N/A</v>
      </c>
      <c r="N1733" t="e">
        <f>VLOOKUP($B1733,'characters in chapter'!$D$5708:$E$10837,2,FALSE)</f>
        <v>#N/A</v>
      </c>
      <c r="O1733">
        <f>COUNTIF('characters in chapter'!$A$5708:$A$10837,characters!B1733)</f>
        <v>0</v>
      </c>
    </row>
    <row r="1734" spans="1:15">
      <c r="A1734" t="s">
        <v>5385</v>
      </c>
      <c r="B1734" t="s">
        <v>5386</v>
      </c>
      <c r="C1734">
        <v>1734</v>
      </c>
      <c r="D1734">
        <v>-1</v>
      </c>
      <c r="E1734">
        <v>0</v>
      </c>
      <c r="F1734">
        <v>0</v>
      </c>
      <c r="K1734" t="str">
        <f t="shared" si="27"/>
        <v>/index.php/Umar</v>
      </c>
      <c r="M1734" t="e">
        <f>VLOOKUP($B1734,'characters in chapter'!$A$5708:$B$10837,2,FALSE)</f>
        <v>#N/A</v>
      </c>
      <c r="N1734" t="e">
        <f>VLOOKUP($B1734,'characters in chapter'!$D$5708:$E$10837,2,FALSE)</f>
        <v>#N/A</v>
      </c>
      <c r="O1734">
        <f>COUNTIF('characters in chapter'!$A$5708:$A$10837,characters!B1734)</f>
        <v>0</v>
      </c>
    </row>
    <row r="1735" spans="1:15">
      <c r="A1735" t="s">
        <v>5387</v>
      </c>
      <c r="B1735" t="s">
        <v>2328</v>
      </c>
      <c r="C1735">
        <v>1735</v>
      </c>
      <c r="D1735">
        <v>-1</v>
      </c>
      <c r="E1735">
        <v>0</v>
      </c>
      <c r="F1735">
        <v>0</v>
      </c>
      <c r="K1735" t="str">
        <f t="shared" si="27"/>
        <v>/index.php/Umfred</v>
      </c>
      <c r="M1735" t="e">
        <f>VLOOKUP($B1735,'characters in chapter'!$A$5708:$B$10837,2,FALSE)</f>
        <v>#N/A</v>
      </c>
      <c r="N1735" t="e">
        <f>VLOOKUP($B1735,'characters in chapter'!$D$5708:$E$10837,2,FALSE)</f>
        <v>#N/A</v>
      </c>
      <c r="O1735">
        <f>COUNTIF('characters in chapter'!$A$5708:$A$10837,characters!B1735)</f>
        <v>0</v>
      </c>
    </row>
    <row r="1736" spans="1:15">
      <c r="A1736" t="s">
        <v>5388</v>
      </c>
      <c r="B1736" t="s">
        <v>5389</v>
      </c>
      <c r="C1736">
        <v>1736</v>
      </c>
      <c r="D1736">
        <v>-1</v>
      </c>
      <c r="E1736">
        <v>0</v>
      </c>
      <c r="F1736">
        <v>0</v>
      </c>
      <c r="K1736" t="str">
        <f t="shared" si="27"/>
        <v>/index.php/Umma</v>
      </c>
      <c r="M1736">
        <f>VLOOKUP($B1736,'characters in chapter'!$A$5708:$B$10837,2,FALSE)</f>
        <v>320</v>
      </c>
      <c r="N1736">
        <f>VLOOKUP($B1736,'characters in chapter'!$D$5708:$E$10837,2,FALSE)</f>
        <v>320</v>
      </c>
      <c r="O1736">
        <f>COUNTIF('characters in chapter'!$A$5708:$A$10837,characters!B1736)</f>
        <v>1</v>
      </c>
    </row>
    <row r="1737" spans="1:15">
      <c r="A1737" t="s">
        <v>5390</v>
      </c>
      <c r="B1737" t="s">
        <v>5391</v>
      </c>
      <c r="C1737">
        <v>1737</v>
      </c>
      <c r="D1737">
        <v>329</v>
      </c>
      <c r="E1737">
        <v>1</v>
      </c>
      <c r="F1737">
        <v>329</v>
      </c>
      <c r="K1737" t="str">
        <f t="shared" si="27"/>
        <v>/index.php/Unella</v>
      </c>
      <c r="M1737">
        <f>VLOOKUP($B1737,'characters in chapter'!$A$5708:$B$10837,2,FALSE)</f>
        <v>329</v>
      </c>
      <c r="N1737">
        <f>VLOOKUP($B1737,'characters in chapter'!$D$5708:$E$10837,2,FALSE)</f>
        <v>329</v>
      </c>
      <c r="O1737">
        <f>COUNTIF('characters in chapter'!$A$5708:$A$10837,characters!B1737)</f>
        <v>1</v>
      </c>
    </row>
    <row r="1738" spans="1:15">
      <c r="A1738" t="s">
        <v>5393</v>
      </c>
      <c r="B1738" t="s">
        <v>5394</v>
      </c>
      <c r="C1738">
        <v>1738</v>
      </c>
      <c r="D1738">
        <v>-1</v>
      </c>
      <c r="E1738">
        <v>0</v>
      </c>
      <c r="F1738">
        <v>0</v>
      </c>
      <c r="K1738" t="str">
        <f t="shared" si="27"/>
        <v>/index.php/Urek</v>
      </c>
      <c r="M1738" t="e">
        <f>VLOOKUP($B1738,'characters in chapter'!$A$5708:$B$10837,2,FALSE)</f>
        <v>#N/A</v>
      </c>
      <c r="N1738" t="e">
        <f>VLOOKUP($B1738,'characters in chapter'!$D$5708:$E$10837,2,FALSE)</f>
        <v>#N/A</v>
      </c>
      <c r="O1738">
        <f>COUNTIF('characters in chapter'!$A$5708:$A$10837,characters!B1738)</f>
        <v>0</v>
      </c>
    </row>
    <row r="1739" spans="1:15">
      <c r="A1739" t="s">
        <v>5395</v>
      </c>
      <c r="B1739" t="s">
        <v>2330</v>
      </c>
      <c r="C1739">
        <v>1739</v>
      </c>
      <c r="D1739">
        <v>229</v>
      </c>
      <c r="E1739">
        <v>1</v>
      </c>
      <c r="F1739">
        <v>229</v>
      </c>
      <c r="K1739" t="str">
        <f t="shared" si="27"/>
        <v>/index.php/Urras_Ironfoot</v>
      </c>
      <c r="M1739">
        <f>VLOOKUP($B1739,'characters in chapter'!$A$5708:$B$10837,2,FALSE)</f>
        <v>229</v>
      </c>
      <c r="N1739">
        <f>VLOOKUP($B1739,'characters in chapter'!$D$5708:$E$10837,2,FALSE)</f>
        <v>229</v>
      </c>
      <c r="O1739">
        <f>COUNTIF('characters in chapter'!$A$5708:$A$10837,characters!B1739)</f>
        <v>1</v>
      </c>
    </row>
    <row r="1740" spans="1:15">
      <c r="A1740" t="s">
        <v>5396</v>
      </c>
      <c r="B1740" t="s">
        <v>5397</v>
      </c>
      <c r="C1740">
        <v>1740</v>
      </c>
      <c r="D1740">
        <v>-1</v>
      </c>
      <c r="E1740">
        <v>0</v>
      </c>
      <c r="F1740">
        <v>0</v>
      </c>
      <c r="K1740" t="str">
        <f t="shared" si="27"/>
        <v>/index.php/Urrathon</v>
      </c>
      <c r="M1740" t="e">
        <f>VLOOKUP($B1740,'characters in chapter'!$A$5708:$B$10837,2,FALSE)</f>
        <v>#N/A</v>
      </c>
      <c r="N1740" t="e">
        <f>VLOOKUP($B1740,'characters in chapter'!$D$5708:$E$10837,2,FALSE)</f>
        <v>#N/A</v>
      </c>
      <c r="O1740">
        <f>COUNTIF('characters in chapter'!$A$5708:$A$10837,characters!B1740)</f>
        <v>0</v>
      </c>
    </row>
    <row r="1741" spans="1:15">
      <c r="A1741" t="s">
        <v>5392</v>
      </c>
      <c r="B1741" t="s">
        <v>2329</v>
      </c>
      <c r="C1741">
        <v>1741</v>
      </c>
      <c r="D1741">
        <v>-1</v>
      </c>
      <c r="E1741">
        <v>0</v>
      </c>
      <c r="F1741">
        <v>0</v>
      </c>
      <c r="K1741" t="str">
        <f t="shared" si="27"/>
        <v>/index.php/Urreg</v>
      </c>
      <c r="M1741" t="e">
        <f>VLOOKUP($B1741,'characters in chapter'!$A$5708:$B$10837,2,FALSE)</f>
        <v>#N/A</v>
      </c>
      <c r="N1741" t="e">
        <f>VLOOKUP($B1741,'characters in chapter'!$D$5708:$E$10837,2,FALSE)</f>
        <v>#N/A</v>
      </c>
      <c r="O1741">
        <f>COUNTIF('characters in chapter'!$A$5708:$A$10837,characters!B1741)</f>
        <v>0</v>
      </c>
    </row>
    <row r="1742" spans="1:15">
      <c r="A1742" t="s">
        <v>5398</v>
      </c>
      <c r="B1742" t="s">
        <v>2331</v>
      </c>
      <c r="C1742">
        <v>1742</v>
      </c>
      <c r="D1742">
        <v>229</v>
      </c>
      <c r="E1742">
        <v>1</v>
      </c>
      <c r="F1742">
        <v>229</v>
      </c>
      <c r="G1742" t="s">
        <v>14140</v>
      </c>
      <c r="H1742" t="s">
        <v>14147</v>
      </c>
      <c r="K1742" t="str">
        <f t="shared" si="27"/>
        <v>/index.php/Urrigon_Greyjoy</v>
      </c>
      <c r="M1742">
        <f>VLOOKUP($B1742,'characters in chapter'!$A$5708:$B$10837,2,FALSE)</f>
        <v>229</v>
      </c>
      <c r="N1742">
        <f>VLOOKUP($B1742,'characters in chapter'!$D$5708:$E$10837,2,FALSE)</f>
        <v>229</v>
      </c>
      <c r="O1742">
        <f>COUNTIF('characters in chapter'!$A$5708:$A$10837,characters!B1742)</f>
        <v>1</v>
      </c>
    </row>
    <row r="1743" spans="1:15">
      <c r="A1743" t="s">
        <v>5399</v>
      </c>
      <c r="B1743" t="s">
        <v>2332</v>
      </c>
      <c r="C1743">
        <v>1743</v>
      </c>
      <c r="D1743">
        <v>239</v>
      </c>
      <c r="E1743">
        <v>1</v>
      </c>
      <c r="F1743">
        <v>239</v>
      </c>
      <c r="K1743" t="str">
        <f t="shared" si="27"/>
        <v>/index.php/Urron_Greyiron</v>
      </c>
      <c r="M1743">
        <f>VLOOKUP($B1743,'characters in chapter'!$A$5708:$B$10837,2,FALSE)</f>
        <v>239</v>
      </c>
      <c r="N1743">
        <f>VLOOKUP($B1743,'characters in chapter'!$D$5708:$E$10837,2,FALSE)</f>
        <v>239</v>
      </c>
      <c r="O1743">
        <f>COUNTIF('characters in chapter'!$A$5708:$A$10837,characters!B1743)</f>
        <v>1</v>
      </c>
    </row>
    <row r="1744" spans="1:15">
      <c r="A1744" t="s">
        <v>5400</v>
      </c>
      <c r="B1744" t="s">
        <v>5401</v>
      </c>
      <c r="C1744">
        <v>1744</v>
      </c>
      <c r="D1744">
        <v>166</v>
      </c>
      <c r="E1744">
        <v>2</v>
      </c>
      <c r="F1744">
        <v>248</v>
      </c>
      <c r="K1744" t="str">
        <f t="shared" si="27"/>
        <v>/index.php/Urswyck</v>
      </c>
      <c r="M1744">
        <f>VLOOKUP($B1744,'characters in chapter'!$A$5708:$B$10837,2,FALSE)</f>
        <v>166</v>
      </c>
      <c r="N1744">
        <f>VLOOKUP($B1744,'characters in chapter'!$D$5708:$E$10837,2,FALSE)</f>
        <v>248</v>
      </c>
      <c r="O1744">
        <f>COUNTIF('characters in chapter'!$A$5708:$A$10837,characters!B1744)</f>
        <v>2</v>
      </c>
    </row>
    <row r="1745" spans="1:15">
      <c r="A1745" t="s">
        <v>5402</v>
      </c>
      <c r="B1745" t="s">
        <v>2333</v>
      </c>
      <c r="C1745">
        <v>1745</v>
      </c>
      <c r="D1745">
        <v>124</v>
      </c>
      <c r="E1745">
        <v>1</v>
      </c>
      <c r="F1745">
        <v>124</v>
      </c>
      <c r="K1745" t="str">
        <f t="shared" si="27"/>
        <v>/index.php/Urzen</v>
      </c>
      <c r="M1745">
        <f>VLOOKUP($B1745,'characters in chapter'!$A$5708:$B$10837,2,FALSE)</f>
        <v>124</v>
      </c>
      <c r="N1745">
        <f>VLOOKUP($B1745,'characters in chapter'!$D$5708:$E$10837,2,FALSE)</f>
        <v>124</v>
      </c>
      <c r="O1745">
        <f>COUNTIF('characters in chapter'!$A$5708:$A$10837,characters!B1745)</f>
        <v>1</v>
      </c>
    </row>
    <row r="1746" spans="1:15">
      <c r="A1746" t="s">
        <v>5403</v>
      </c>
      <c r="B1746" t="s">
        <v>5404</v>
      </c>
      <c r="C1746">
        <v>1746</v>
      </c>
      <c r="D1746">
        <v>113</v>
      </c>
      <c r="E1746">
        <v>1</v>
      </c>
      <c r="F1746">
        <v>113</v>
      </c>
      <c r="K1746" t="str">
        <f t="shared" si="27"/>
        <v>/index.php/Utherydes_Wayn</v>
      </c>
      <c r="M1746">
        <f>VLOOKUP($B1746,'characters in chapter'!$A$5708:$B$10837,2,FALSE)</f>
        <v>113</v>
      </c>
      <c r="N1746">
        <f>VLOOKUP($B1746,'characters in chapter'!$D$5708:$E$10837,2,FALSE)</f>
        <v>113</v>
      </c>
      <c r="O1746">
        <f>COUNTIF('characters in chapter'!$A$5708:$A$10837,characters!B1746)</f>
        <v>1</v>
      </c>
    </row>
    <row r="1747" spans="1:15">
      <c r="A1747" t="s">
        <v>5405</v>
      </c>
      <c r="B1747" t="s">
        <v>5406</v>
      </c>
      <c r="C1747">
        <v>1747</v>
      </c>
      <c r="D1747">
        <v>-1</v>
      </c>
      <c r="E1747">
        <v>0</v>
      </c>
      <c r="F1747">
        <v>0</v>
      </c>
      <c r="K1747" t="str">
        <f t="shared" si="27"/>
        <v>/index.php/Uthor_Tollett</v>
      </c>
      <c r="M1747" t="e">
        <f>VLOOKUP($B1747,'characters in chapter'!$A$5708:$B$10837,2,FALSE)</f>
        <v>#N/A</v>
      </c>
      <c r="N1747" t="e">
        <f>VLOOKUP($B1747,'characters in chapter'!$D$5708:$E$10837,2,FALSE)</f>
        <v>#N/A</v>
      </c>
      <c r="O1747">
        <f>COUNTIF('characters in chapter'!$A$5708:$A$10837,characters!B1747)</f>
        <v>0</v>
      </c>
    </row>
    <row r="1748" spans="1:15">
      <c r="A1748" t="s">
        <v>5407</v>
      </c>
      <c r="B1748" t="s">
        <v>2334</v>
      </c>
      <c r="C1748">
        <v>1748</v>
      </c>
      <c r="D1748">
        <v>-1</v>
      </c>
      <c r="E1748">
        <v>0</v>
      </c>
      <c r="F1748">
        <v>0</v>
      </c>
      <c r="K1748" t="str">
        <f t="shared" si="27"/>
        <v>/index.php/Uthor_Underleaf</v>
      </c>
      <c r="M1748" t="e">
        <f>VLOOKUP($B1748,'characters in chapter'!$A$5708:$B$10837,2,FALSE)</f>
        <v>#N/A</v>
      </c>
      <c r="N1748" t="e">
        <f>VLOOKUP($B1748,'characters in chapter'!$D$5708:$E$10837,2,FALSE)</f>
        <v>#N/A</v>
      </c>
      <c r="O1748">
        <f>COUNTIF('characters in chapter'!$A$5708:$A$10837,characters!B1748)</f>
        <v>0</v>
      </c>
    </row>
    <row r="1749" spans="1:15">
      <c r="A1749" t="s">
        <v>5408</v>
      </c>
      <c r="B1749" t="s">
        <v>5409</v>
      </c>
      <c r="C1749">
        <v>1749</v>
      </c>
      <c r="D1749">
        <v>184</v>
      </c>
      <c r="E1749">
        <v>1</v>
      </c>
      <c r="F1749">
        <v>184</v>
      </c>
      <c r="K1749" t="str">
        <f t="shared" si="27"/>
        <v>/index.php/Utt</v>
      </c>
      <c r="M1749">
        <f>VLOOKUP($B1749,'characters in chapter'!$A$5708:$B$10837,2,FALSE)</f>
        <v>184</v>
      </c>
      <c r="N1749">
        <f>VLOOKUP($B1749,'characters in chapter'!$D$5708:$E$10837,2,FALSE)</f>
        <v>184</v>
      </c>
      <c r="O1749">
        <f>COUNTIF('characters in chapter'!$A$5708:$A$10837,characters!B1749)</f>
        <v>1</v>
      </c>
    </row>
    <row r="1750" spans="1:15">
      <c r="A1750" t="s">
        <v>5410</v>
      </c>
      <c r="B1750" t="s">
        <v>5411</v>
      </c>
      <c r="C1750">
        <v>1750</v>
      </c>
      <c r="D1750">
        <v>228</v>
      </c>
      <c r="E1750">
        <v>1</v>
      </c>
      <c r="F1750">
        <v>228</v>
      </c>
      <c r="K1750" t="str">
        <f t="shared" si="27"/>
        <v>/index.php/Vaellyn</v>
      </c>
      <c r="M1750">
        <f>VLOOKUP($B1750,'characters in chapter'!$A$5708:$B$10837,2,FALSE)</f>
        <v>228</v>
      </c>
      <c r="N1750">
        <f>VLOOKUP($B1750,'characters in chapter'!$D$5708:$E$10837,2,FALSE)</f>
        <v>228</v>
      </c>
      <c r="O1750">
        <f>COUNTIF('characters in chapter'!$A$5708:$A$10837,characters!B1750)</f>
        <v>1</v>
      </c>
    </row>
    <row r="1751" spans="1:15">
      <c r="A1751" t="s">
        <v>5412</v>
      </c>
      <c r="B1751" t="s">
        <v>2335</v>
      </c>
      <c r="C1751">
        <v>1751</v>
      </c>
      <c r="D1751">
        <v>218</v>
      </c>
      <c r="E1751">
        <v>9</v>
      </c>
      <c r="F1751">
        <v>344</v>
      </c>
      <c r="H1751" t="s">
        <v>14150</v>
      </c>
      <c r="K1751" t="str">
        <f t="shared" si="27"/>
        <v>/index.php/Val</v>
      </c>
      <c r="M1751">
        <f>VLOOKUP($B1751,'characters in chapter'!$A$5708:$B$10837,2,FALSE)</f>
        <v>218</v>
      </c>
      <c r="N1751">
        <f>VLOOKUP($B1751,'characters in chapter'!$D$5708:$E$10837,2,FALSE)</f>
        <v>344</v>
      </c>
      <c r="O1751">
        <f>COUNTIF('characters in chapter'!$A$5708:$A$10837,characters!B1751)</f>
        <v>10</v>
      </c>
    </row>
    <row r="1752" spans="1:15">
      <c r="A1752" t="s">
        <v>5413</v>
      </c>
      <c r="B1752" t="s">
        <v>2336</v>
      </c>
      <c r="C1752">
        <v>1752</v>
      </c>
      <c r="D1752">
        <v>-1</v>
      </c>
      <c r="E1752">
        <v>0</v>
      </c>
      <c r="F1752">
        <v>0</v>
      </c>
      <c r="K1752" t="str">
        <f t="shared" si="27"/>
        <v>/index.php/Valarr_Targaryen</v>
      </c>
      <c r="M1752" t="e">
        <f>VLOOKUP($B1752,'characters in chapter'!$A$5708:$B$10837,2,FALSE)</f>
        <v>#N/A</v>
      </c>
      <c r="N1752" t="e">
        <f>VLOOKUP($B1752,'characters in chapter'!$D$5708:$E$10837,2,FALSE)</f>
        <v>#N/A</v>
      </c>
      <c r="O1752">
        <f>COUNTIF('characters in chapter'!$A$5708:$A$10837,characters!B1752)</f>
        <v>0</v>
      </c>
    </row>
    <row r="1753" spans="1:15">
      <c r="A1753" t="s">
        <v>5414</v>
      </c>
      <c r="B1753" t="s">
        <v>5415</v>
      </c>
      <c r="C1753">
        <v>1753</v>
      </c>
      <c r="D1753">
        <v>218</v>
      </c>
      <c r="E1753">
        <v>3</v>
      </c>
      <c r="F1753">
        <v>279</v>
      </c>
      <c r="K1753" t="str">
        <f t="shared" si="27"/>
        <v>/index.php/Varamyr</v>
      </c>
      <c r="M1753">
        <f>VLOOKUP($B1753,'characters in chapter'!$A$5708:$B$10837,2,FALSE)</f>
        <v>218</v>
      </c>
      <c r="N1753">
        <f>VLOOKUP($B1753,'characters in chapter'!$D$5708:$E$10837,2,FALSE)</f>
        <v>333</v>
      </c>
      <c r="O1753">
        <f>COUNTIF('characters in chapter'!$A$5708:$A$10837,characters!B1753)</f>
        <v>4</v>
      </c>
    </row>
    <row r="1754" spans="1:15">
      <c r="A1754" t="s">
        <v>5416</v>
      </c>
      <c r="B1754" t="s">
        <v>5417</v>
      </c>
      <c r="C1754">
        <v>1754</v>
      </c>
      <c r="D1754">
        <v>34</v>
      </c>
      <c r="E1754">
        <v>3</v>
      </c>
      <c r="F1754">
        <v>40</v>
      </c>
      <c r="K1754" t="str">
        <f t="shared" si="27"/>
        <v>/index.php/Vardis_Egen</v>
      </c>
      <c r="M1754">
        <f>VLOOKUP($B1754,'characters in chapter'!$A$5708:$B$10837,2,FALSE)</f>
        <v>34</v>
      </c>
      <c r="N1754">
        <f>VLOOKUP($B1754,'characters in chapter'!$D$5708:$E$10837,2,FALSE)</f>
        <v>40</v>
      </c>
      <c r="O1754">
        <f>COUNTIF('characters in chapter'!$A$5708:$A$10837,characters!B1754)</f>
        <v>3</v>
      </c>
    </row>
    <row r="1755" spans="1:15">
      <c r="A1755" t="s">
        <v>5418</v>
      </c>
      <c r="B1755" t="s">
        <v>5419</v>
      </c>
      <c r="C1755">
        <v>1755</v>
      </c>
      <c r="D1755">
        <v>104</v>
      </c>
      <c r="E1755">
        <v>14</v>
      </c>
      <c r="F1755">
        <v>261</v>
      </c>
      <c r="H1755" t="s">
        <v>6964</v>
      </c>
      <c r="K1755" t="str">
        <f t="shared" si="27"/>
        <v>/index.php/Vargo_Hoat</v>
      </c>
      <c r="M1755">
        <f>VLOOKUP($B1755,'characters in chapter'!$A$5708:$B$10837,2,FALSE)</f>
        <v>104</v>
      </c>
      <c r="N1755">
        <f>VLOOKUP($B1755,'characters in chapter'!$D$5708:$E$10837,2,FALSE)</f>
        <v>261</v>
      </c>
      <c r="O1755">
        <f>COUNTIF('characters in chapter'!$A$5708:$A$10837,characters!B1755)</f>
        <v>14</v>
      </c>
    </row>
    <row r="1756" spans="1:15">
      <c r="A1756" t="s">
        <v>5420</v>
      </c>
      <c r="B1756" t="s">
        <v>2337</v>
      </c>
      <c r="C1756">
        <v>1756</v>
      </c>
      <c r="D1756">
        <v>-1</v>
      </c>
      <c r="E1756">
        <v>0</v>
      </c>
      <c r="F1756">
        <v>0</v>
      </c>
      <c r="K1756" t="str">
        <f t="shared" si="27"/>
        <v>/index.php/Varly</v>
      </c>
      <c r="M1756" t="e">
        <f>VLOOKUP($B1756,'characters in chapter'!$A$5708:$B$10837,2,FALSE)</f>
        <v>#N/A</v>
      </c>
      <c r="N1756" t="e">
        <f>VLOOKUP($B1756,'characters in chapter'!$D$5708:$E$10837,2,FALSE)</f>
        <v>#N/A</v>
      </c>
      <c r="O1756">
        <f>COUNTIF('characters in chapter'!$A$5708:$A$10837,characters!B1756)</f>
        <v>0</v>
      </c>
    </row>
    <row r="1757" spans="1:15">
      <c r="A1757" t="s">
        <v>5421</v>
      </c>
      <c r="B1757" t="s">
        <v>5422</v>
      </c>
      <c r="C1757">
        <v>1757</v>
      </c>
      <c r="D1757">
        <v>12</v>
      </c>
      <c r="E1757">
        <v>48</v>
      </c>
      <c r="F1757">
        <v>347</v>
      </c>
      <c r="H1757" t="s">
        <v>14143</v>
      </c>
      <c r="I1757" t="s">
        <v>5422</v>
      </c>
      <c r="K1757" t="str">
        <f t="shared" si="27"/>
        <v>/index.php/Varys</v>
      </c>
      <c r="M1757">
        <f>VLOOKUP($B1757,'characters in chapter'!$A$5708:$B$10837,2,FALSE)</f>
        <v>12</v>
      </c>
      <c r="N1757">
        <f>VLOOKUP($B1757,'characters in chapter'!$D$5708:$E$10837,2,FALSE)</f>
        <v>347</v>
      </c>
      <c r="O1757">
        <f>COUNTIF('characters in chapter'!$A$5708:$A$10837,characters!B1757)</f>
        <v>49</v>
      </c>
    </row>
    <row r="1758" spans="1:15">
      <c r="A1758" t="s">
        <v>5423</v>
      </c>
      <c r="B1758" t="s">
        <v>5424</v>
      </c>
      <c r="C1758">
        <v>1758</v>
      </c>
      <c r="D1758">
        <v>14</v>
      </c>
      <c r="E1758">
        <v>8</v>
      </c>
      <c r="F1758">
        <v>51</v>
      </c>
      <c r="H1758" t="s">
        <v>14143</v>
      </c>
      <c r="I1758" t="s">
        <v>14142</v>
      </c>
      <c r="K1758" t="str">
        <f t="shared" si="27"/>
        <v>/index.php/Vayon_Poole</v>
      </c>
      <c r="M1758">
        <f>VLOOKUP($B1758,'characters in chapter'!$A$5708:$B$10837,2,FALSE)</f>
        <v>14</v>
      </c>
      <c r="N1758">
        <f>VLOOKUP($B1758,'characters in chapter'!$D$5708:$E$10837,2,FALSE)</f>
        <v>51</v>
      </c>
      <c r="O1758">
        <f>COUNTIF('characters in chapter'!$A$5708:$A$10837,characters!B1758)</f>
        <v>8</v>
      </c>
    </row>
    <row r="1759" spans="1:15">
      <c r="A1759" t="s">
        <v>5425</v>
      </c>
      <c r="B1759" t="s">
        <v>5426</v>
      </c>
      <c r="C1759">
        <v>1759</v>
      </c>
      <c r="D1759">
        <v>-1</v>
      </c>
      <c r="E1759">
        <v>0</v>
      </c>
      <c r="F1759">
        <v>0</v>
      </c>
      <c r="K1759" t="str">
        <f t="shared" si="27"/>
        <v>/index.php/Veiled_Lady</v>
      </c>
      <c r="M1759" t="e">
        <f>VLOOKUP($B1759,'characters in chapter'!$A$5708:$B$10837,2,FALSE)</f>
        <v>#N/A</v>
      </c>
      <c r="N1759" t="e">
        <f>VLOOKUP($B1759,'characters in chapter'!$D$5708:$E$10837,2,FALSE)</f>
        <v>#N/A</v>
      </c>
      <c r="O1759">
        <f>COUNTIF('characters in chapter'!$A$5708:$A$10837,characters!B1759)</f>
        <v>0</v>
      </c>
    </row>
    <row r="1760" spans="1:15">
      <c r="A1760" t="s">
        <v>5427</v>
      </c>
      <c r="B1760" t="s">
        <v>5428</v>
      </c>
      <c r="C1760">
        <v>1760</v>
      </c>
      <c r="D1760">
        <v>-1</v>
      </c>
      <c r="E1760">
        <v>0</v>
      </c>
      <c r="F1760">
        <v>0</v>
      </c>
      <c r="K1760" t="str">
        <f t="shared" si="27"/>
        <v>/index.php/Vickon_Botley</v>
      </c>
      <c r="M1760" t="e">
        <f>VLOOKUP($B1760,'characters in chapter'!$A$5708:$B$10837,2,FALSE)</f>
        <v>#N/A</v>
      </c>
      <c r="N1760" t="e">
        <f>VLOOKUP($B1760,'characters in chapter'!$D$5708:$E$10837,2,FALSE)</f>
        <v>#N/A</v>
      </c>
      <c r="O1760">
        <f>COUNTIF('characters in chapter'!$A$5708:$A$10837,characters!B1760)</f>
        <v>0</v>
      </c>
    </row>
    <row r="1761" spans="1:15">
      <c r="A1761" t="s">
        <v>5429</v>
      </c>
      <c r="B1761" t="s">
        <v>2338</v>
      </c>
      <c r="C1761">
        <v>1761</v>
      </c>
      <c r="D1761">
        <v>-1</v>
      </c>
      <c r="E1761">
        <v>0</v>
      </c>
      <c r="F1761">
        <v>0</v>
      </c>
      <c r="K1761" t="str">
        <f t="shared" si="27"/>
        <v>/index.php/Vickon_Greyjoy</v>
      </c>
      <c r="M1761" t="e">
        <f>VLOOKUP($B1761,'characters in chapter'!$A$5708:$B$10837,2,FALSE)</f>
        <v>#N/A</v>
      </c>
      <c r="N1761" t="e">
        <f>VLOOKUP($B1761,'characters in chapter'!$D$5708:$E$10837,2,FALSE)</f>
        <v>#N/A</v>
      </c>
      <c r="O1761">
        <f>COUNTIF('characters in chapter'!$A$5708:$A$10837,characters!B1761)</f>
        <v>0</v>
      </c>
    </row>
    <row r="1762" spans="1:15">
      <c r="A1762" t="s">
        <v>5430</v>
      </c>
      <c r="B1762" t="s">
        <v>2339</v>
      </c>
      <c r="C1762">
        <v>1762</v>
      </c>
      <c r="D1762">
        <v>-1</v>
      </c>
      <c r="E1762">
        <v>0</v>
      </c>
      <c r="F1762">
        <v>0</v>
      </c>
      <c r="K1762" t="str">
        <f t="shared" si="27"/>
        <v>/index.php/Victaria_Tyrell</v>
      </c>
      <c r="M1762" t="e">
        <f>VLOOKUP($B1762,'characters in chapter'!$A$5708:$B$10837,2,FALSE)</f>
        <v>#N/A</v>
      </c>
      <c r="N1762" t="e">
        <f>VLOOKUP($B1762,'characters in chapter'!$D$5708:$E$10837,2,FALSE)</f>
        <v>#N/A</v>
      </c>
      <c r="O1762">
        <f>COUNTIF('characters in chapter'!$A$5708:$A$10837,characters!B1762)</f>
        <v>0</v>
      </c>
    </row>
    <row r="1763" spans="1:15">
      <c r="A1763" t="s">
        <v>5431</v>
      </c>
      <c r="B1763" t="s">
        <v>5432</v>
      </c>
      <c r="C1763">
        <v>1763</v>
      </c>
      <c r="D1763">
        <v>98</v>
      </c>
      <c r="E1763">
        <v>12</v>
      </c>
      <c r="F1763">
        <v>338</v>
      </c>
      <c r="H1763" t="s">
        <v>14147</v>
      </c>
      <c r="K1763" t="str">
        <f t="shared" si="27"/>
        <v>/index.php/Victarion_Greyjoy</v>
      </c>
      <c r="M1763">
        <f>VLOOKUP($B1763,'characters in chapter'!$A$5708:$B$10837,2,FALSE)</f>
        <v>98</v>
      </c>
      <c r="N1763">
        <f>VLOOKUP($B1763,'characters in chapter'!$D$5708:$E$10837,2,FALSE)</f>
        <v>338</v>
      </c>
      <c r="O1763">
        <f>COUNTIF('characters in chapter'!$A$5708:$A$10837,characters!B1763)</f>
        <v>12</v>
      </c>
    </row>
    <row r="1764" spans="1:15">
      <c r="A1764" t="s">
        <v>5433</v>
      </c>
      <c r="B1764" t="s">
        <v>2340</v>
      </c>
      <c r="C1764">
        <v>1764</v>
      </c>
      <c r="D1764">
        <v>-1</v>
      </c>
      <c r="E1764">
        <v>0</v>
      </c>
      <c r="F1764">
        <v>0</v>
      </c>
      <c r="K1764" t="str">
        <f t="shared" si="27"/>
        <v>/index.php/Victor_Tyrell</v>
      </c>
      <c r="M1764" t="e">
        <f>VLOOKUP($B1764,'characters in chapter'!$A$5708:$B$10837,2,FALSE)</f>
        <v>#N/A</v>
      </c>
      <c r="N1764" t="e">
        <f>VLOOKUP($B1764,'characters in chapter'!$D$5708:$E$10837,2,FALSE)</f>
        <v>#N/A</v>
      </c>
      <c r="O1764">
        <f>COUNTIF('characters in chapter'!$A$5708:$A$10837,characters!B1764)</f>
        <v>0</v>
      </c>
    </row>
    <row r="1765" spans="1:15">
      <c r="A1765" t="s">
        <v>5434</v>
      </c>
      <c r="B1765" t="s">
        <v>2341</v>
      </c>
      <c r="C1765">
        <v>1765</v>
      </c>
      <c r="D1765">
        <v>-1</v>
      </c>
      <c r="E1765">
        <v>0</v>
      </c>
      <c r="F1765">
        <v>0</v>
      </c>
      <c r="K1765" t="str">
        <f t="shared" si="27"/>
        <v>/index.php/Violet</v>
      </c>
      <c r="M1765" t="e">
        <f>VLOOKUP($B1765,'characters in chapter'!$A$5708:$B$10837,2,FALSE)</f>
        <v>#N/A</v>
      </c>
      <c r="N1765" t="e">
        <f>VLOOKUP($B1765,'characters in chapter'!$D$5708:$E$10837,2,FALSE)</f>
        <v>#N/A</v>
      </c>
      <c r="O1765">
        <f>COUNTIF('characters in chapter'!$A$5708:$A$10837,characters!B1765)</f>
        <v>0</v>
      </c>
    </row>
    <row r="1766" spans="1:15">
      <c r="A1766" t="s">
        <v>5435</v>
      </c>
      <c r="B1766" t="s">
        <v>5436</v>
      </c>
      <c r="C1766">
        <v>1766</v>
      </c>
      <c r="D1766">
        <v>18</v>
      </c>
      <c r="E1766">
        <v>1</v>
      </c>
      <c r="F1766">
        <v>18</v>
      </c>
      <c r="K1766" t="str">
        <f t="shared" si="27"/>
        <v>/index.php/Visenya_Targaryen</v>
      </c>
      <c r="M1766">
        <f>VLOOKUP($B1766,'characters in chapter'!$A$5708:$B$10837,2,FALSE)</f>
        <v>18</v>
      </c>
      <c r="N1766">
        <f>VLOOKUP($B1766,'characters in chapter'!$D$5708:$E$10837,2,FALSE)</f>
        <v>18</v>
      </c>
      <c r="O1766">
        <f>COUNTIF('characters in chapter'!$A$5708:$A$10837,characters!B1766)</f>
        <v>1</v>
      </c>
    </row>
    <row r="1767" spans="1:15">
      <c r="A1767" t="s">
        <v>5440</v>
      </c>
      <c r="B1767" t="s">
        <v>2343</v>
      </c>
      <c r="C1767">
        <v>1767</v>
      </c>
      <c r="D1767">
        <v>241</v>
      </c>
      <c r="E1767">
        <v>1</v>
      </c>
      <c r="F1767">
        <v>241</v>
      </c>
      <c r="G1767" t="s">
        <v>14140</v>
      </c>
      <c r="H1767" t="s">
        <v>12286</v>
      </c>
      <c r="K1767" t="str">
        <f t="shared" si="27"/>
        <v>/index.php/Viserys_I_Targaryen</v>
      </c>
      <c r="M1767">
        <f>VLOOKUP($B1767,'characters in chapter'!$A$5708:$B$10837,2,FALSE)</f>
        <v>241</v>
      </c>
      <c r="N1767">
        <f>VLOOKUP($B1767,'characters in chapter'!$D$5708:$E$10837,2,FALSE)</f>
        <v>241</v>
      </c>
      <c r="O1767">
        <f>COUNTIF('characters in chapter'!$A$5708:$A$10837,characters!B1767)</f>
        <v>1</v>
      </c>
    </row>
    <row r="1768" spans="1:15">
      <c r="A1768" t="s">
        <v>5441</v>
      </c>
      <c r="B1768" t="s">
        <v>2344</v>
      </c>
      <c r="C1768">
        <v>1768</v>
      </c>
      <c r="D1768">
        <v>-1</v>
      </c>
      <c r="E1768">
        <v>0</v>
      </c>
      <c r="F1768">
        <v>0</v>
      </c>
      <c r="K1768" t="str">
        <f t="shared" si="27"/>
        <v>/index.php/Viserys_II_Targaryen</v>
      </c>
      <c r="M1768" t="e">
        <f>VLOOKUP($B1768,'characters in chapter'!$A$5708:$B$10837,2,FALSE)</f>
        <v>#N/A</v>
      </c>
      <c r="N1768" t="e">
        <f>VLOOKUP($B1768,'characters in chapter'!$D$5708:$E$10837,2,FALSE)</f>
        <v>#N/A</v>
      </c>
      <c r="O1768">
        <f>COUNTIF('characters in chapter'!$A$5708:$A$10837,characters!B1768)</f>
        <v>0</v>
      </c>
    </row>
    <row r="1769" spans="1:15">
      <c r="A1769" t="s">
        <v>5437</v>
      </c>
      <c r="B1769" t="s">
        <v>2342</v>
      </c>
      <c r="C1769">
        <v>1769</v>
      </c>
      <c r="D1769">
        <v>-1</v>
      </c>
      <c r="E1769">
        <v>0</v>
      </c>
      <c r="F1769">
        <v>0</v>
      </c>
      <c r="K1769" t="str">
        <f t="shared" si="27"/>
        <v>/index.php/Viserys_Plumm</v>
      </c>
      <c r="M1769">
        <f>VLOOKUP($B1769,'characters in chapter'!$A$5708:$B$10837,2,FALSE)</f>
        <v>332</v>
      </c>
      <c r="N1769">
        <f>VLOOKUP($B1769,'characters in chapter'!$D$5708:$E$10837,2,FALSE)</f>
        <v>332</v>
      </c>
      <c r="O1769">
        <f>COUNTIF('characters in chapter'!$A$5708:$A$10837,characters!B1769)</f>
        <v>1</v>
      </c>
    </row>
    <row r="1770" spans="1:15">
      <c r="A1770" t="s">
        <v>5438</v>
      </c>
      <c r="B1770" t="s">
        <v>5439</v>
      </c>
      <c r="C1770">
        <v>1770</v>
      </c>
      <c r="D1770">
        <v>3</v>
      </c>
      <c r="E1770">
        <v>18</v>
      </c>
      <c r="F1770">
        <v>318</v>
      </c>
      <c r="H1770" t="s">
        <v>12286</v>
      </c>
      <c r="K1770" t="str">
        <f t="shared" si="27"/>
        <v>/index.php/Viserys_Targaryen</v>
      </c>
      <c r="M1770">
        <f>VLOOKUP($B1770,'characters in chapter'!$A$5708:$B$10837,2,FALSE)</f>
        <v>3</v>
      </c>
      <c r="N1770">
        <f>VLOOKUP($B1770,'characters in chapter'!$D$5708:$E$10837,2,FALSE)</f>
        <v>346</v>
      </c>
      <c r="O1770">
        <f>COUNTIF('characters in chapter'!$A$5708:$A$10837,characters!B1770)</f>
        <v>20</v>
      </c>
    </row>
    <row r="1771" spans="1:15">
      <c r="A1771" t="s">
        <v>5442</v>
      </c>
      <c r="B1771" t="s">
        <v>2345</v>
      </c>
      <c r="C1771">
        <v>1771</v>
      </c>
      <c r="D1771">
        <v>-1</v>
      </c>
      <c r="E1771">
        <v>0</v>
      </c>
      <c r="F1771">
        <v>0</v>
      </c>
      <c r="K1771" t="str">
        <f t="shared" si="27"/>
        <v>/index.php/Vortimer_Crane</v>
      </c>
      <c r="M1771" t="e">
        <f>VLOOKUP($B1771,'characters in chapter'!$A$5708:$B$10837,2,FALSE)</f>
        <v>#N/A</v>
      </c>
      <c r="N1771" t="e">
        <f>VLOOKUP($B1771,'characters in chapter'!$D$5708:$E$10837,2,FALSE)</f>
        <v>#N/A</v>
      </c>
      <c r="O1771">
        <f>COUNTIF('characters in chapter'!$A$5708:$A$10837,characters!B1771)</f>
        <v>0</v>
      </c>
    </row>
    <row r="1772" spans="1:15">
      <c r="A1772" t="s">
        <v>5443</v>
      </c>
      <c r="B1772" t="s">
        <v>2346</v>
      </c>
      <c r="C1772">
        <v>1772</v>
      </c>
      <c r="D1772">
        <v>-1</v>
      </c>
      <c r="E1772">
        <v>0</v>
      </c>
      <c r="F1772">
        <v>0</v>
      </c>
      <c r="K1772" t="str">
        <f t="shared" si="27"/>
        <v>/index.php/Vulture_King</v>
      </c>
      <c r="M1772" t="e">
        <f>VLOOKUP($B1772,'characters in chapter'!$A$5708:$B$10837,2,FALSE)</f>
        <v>#N/A</v>
      </c>
      <c r="N1772" t="e">
        <f>VLOOKUP($B1772,'characters in chapter'!$D$5708:$E$10837,2,FALSE)</f>
        <v>#N/A</v>
      </c>
      <c r="O1772">
        <f>COUNTIF('characters in chapter'!$A$5708:$A$10837,characters!B1772)</f>
        <v>0</v>
      </c>
    </row>
    <row r="1773" spans="1:15">
      <c r="A1773" t="s">
        <v>5444</v>
      </c>
      <c r="B1773" t="s">
        <v>2347</v>
      </c>
      <c r="C1773">
        <v>1773</v>
      </c>
      <c r="D1773">
        <v>77</v>
      </c>
      <c r="E1773">
        <v>2</v>
      </c>
      <c r="F1773">
        <v>99</v>
      </c>
      <c r="K1773" t="str">
        <f t="shared" si="27"/>
        <v>/index.php/Vylarr</v>
      </c>
      <c r="M1773">
        <f>VLOOKUP($B1773,'characters in chapter'!$A$5708:$B$10837,2,FALSE)</f>
        <v>77</v>
      </c>
      <c r="N1773">
        <f>VLOOKUP($B1773,'characters in chapter'!$D$5708:$E$10837,2,FALSE)</f>
        <v>99</v>
      </c>
      <c r="O1773">
        <f>COUNTIF('characters in chapter'!$A$5708:$A$10837,characters!B1773)</f>
        <v>2</v>
      </c>
    </row>
    <row r="1774" spans="1:15">
      <c r="A1774" t="s">
        <v>5445</v>
      </c>
      <c r="B1774" t="s">
        <v>2348</v>
      </c>
      <c r="C1774">
        <v>1774</v>
      </c>
      <c r="D1774">
        <v>119</v>
      </c>
      <c r="E1774">
        <v>2</v>
      </c>
      <c r="F1774">
        <v>272</v>
      </c>
      <c r="K1774" t="str">
        <f t="shared" si="27"/>
        <v>/index.php/Vyman</v>
      </c>
      <c r="M1774">
        <f>VLOOKUP($B1774,'characters in chapter'!$A$5708:$B$10837,2,FALSE)</f>
        <v>119</v>
      </c>
      <c r="N1774">
        <f>VLOOKUP($B1774,'characters in chapter'!$D$5708:$E$10837,2,FALSE)</f>
        <v>272</v>
      </c>
      <c r="O1774">
        <f>COUNTIF('characters in chapter'!$A$5708:$A$10837,characters!B1774)</f>
        <v>2</v>
      </c>
    </row>
    <row r="1775" spans="1:15">
      <c r="A1775" t="s">
        <v>5446</v>
      </c>
      <c r="B1775" t="s">
        <v>5447</v>
      </c>
      <c r="C1775">
        <v>1775</v>
      </c>
      <c r="D1775">
        <v>250</v>
      </c>
      <c r="E1775">
        <v>3</v>
      </c>
      <c r="F1775">
        <v>320</v>
      </c>
      <c r="K1775" t="str">
        <f t="shared" si="27"/>
        <v>/index.php/Waif</v>
      </c>
      <c r="M1775">
        <f>VLOOKUP($B1775,'characters in chapter'!$A$5708:$B$10837,2,FALSE)</f>
        <v>250</v>
      </c>
      <c r="N1775">
        <f>VLOOKUP($B1775,'characters in chapter'!$D$5708:$E$10837,2,FALSE)</f>
        <v>320</v>
      </c>
      <c r="O1775">
        <f>COUNTIF('characters in chapter'!$A$5708:$A$10837,characters!B1775)</f>
        <v>3</v>
      </c>
    </row>
    <row r="1776" spans="1:15">
      <c r="A1776" t="s">
        <v>5448</v>
      </c>
      <c r="B1776" t="s">
        <v>5449</v>
      </c>
      <c r="C1776">
        <v>1776</v>
      </c>
      <c r="D1776">
        <v>-1</v>
      </c>
      <c r="E1776">
        <v>0</v>
      </c>
      <c r="F1776">
        <v>0</v>
      </c>
      <c r="K1776" t="str">
        <f t="shared" si="27"/>
        <v>/index.php/Walda_Frey_(daughter_of_Edwyn)</v>
      </c>
      <c r="M1776" t="e">
        <f>VLOOKUP($B1776,'characters in chapter'!$A$5708:$B$10837,2,FALSE)</f>
        <v>#N/A</v>
      </c>
      <c r="N1776" t="e">
        <f>VLOOKUP($B1776,'characters in chapter'!$D$5708:$E$10837,2,FALSE)</f>
        <v>#N/A</v>
      </c>
      <c r="O1776">
        <f>COUNTIF('characters in chapter'!$A$5708:$A$10837,characters!B1776)</f>
        <v>0</v>
      </c>
    </row>
    <row r="1777" spans="1:15">
      <c r="A1777" t="s">
        <v>5450</v>
      </c>
      <c r="B1777" t="s">
        <v>5451</v>
      </c>
      <c r="C1777">
        <v>1777</v>
      </c>
      <c r="D1777">
        <v>-1</v>
      </c>
      <c r="E1777">
        <v>0</v>
      </c>
      <c r="F1777">
        <v>0</v>
      </c>
      <c r="K1777" t="str">
        <f t="shared" si="27"/>
        <v>/index.php/Walda_Frey_(daughter_of_Lothar)</v>
      </c>
      <c r="M1777" t="e">
        <f>VLOOKUP($B1777,'characters in chapter'!$A$5708:$B$10837,2,FALSE)</f>
        <v>#N/A</v>
      </c>
      <c r="N1777" t="e">
        <f>VLOOKUP($B1777,'characters in chapter'!$D$5708:$E$10837,2,FALSE)</f>
        <v>#N/A</v>
      </c>
      <c r="O1777">
        <f>COUNTIF('characters in chapter'!$A$5708:$A$10837,characters!B1777)</f>
        <v>0</v>
      </c>
    </row>
    <row r="1778" spans="1:15">
      <c r="A1778" t="s">
        <v>5458</v>
      </c>
      <c r="B1778" t="s">
        <v>5459</v>
      </c>
      <c r="C1778">
        <v>1778</v>
      </c>
      <c r="D1778">
        <v>-1</v>
      </c>
      <c r="E1778">
        <v>0</v>
      </c>
      <c r="F1778">
        <v>0</v>
      </c>
      <c r="K1778" t="str">
        <f t="shared" si="27"/>
        <v>/index.php/Walda_Rivers</v>
      </c>
      <c r="M1778" t="e">
        <f>VLOOKUP($B1778,'characters in chapter'!$A$5708:$B$10837,2,FALSE)</f>
        <v>#N/A</v>
      </c>
      <c r="N1778" t="e">
        <f>VLOOKUP($B1778,'characters in chapter'!$D$5708:$E$10837,2,FALSE)</f>
        <v>#N/A</v>
      </c>
      <c r="O1778">
        <f>COUNTIF('characters in chapter'!$A$5708:$A$10837,characters!B1778)</f>
        <v>0</v>
      </c>
    </row>
    <row r="1779" spans="1:15">
      <c r="A1779" t="s">
        <v>5460</v>
      </c>
      <c r="B1779" t="s">
        <v>5461</v>
      </c>
      <c r="C1779">
        <v>1779</v>
      </c>
      <c r="D1779">
        <v>-1</v>
      </c>
      <c r="E1779">
        <v>0</v>
      </c>
      <c r="F1779">
        <v>0</v>
      </c>
      <c r="K1779" t="str">
        <f t="shared" si="27"/>
        <v>/index.php/Walda_Rivers_(daughter_of_Aemon)</v>
      </c>
      <c r="M1779" t="e">
        <f>VLOOKUP($B1779,'characters in chapter'!$A$5708:$B$10837,2,FALSE)</f>
        <v>#N/A</v>
      </c>
      <c r="N1779" t="e">
        <f>VLOOKUP($B1779,'characters in chapter'!$D$5708:$E$10837,2,FALSE)</f>
        <v>#N/A</v>
      </c>
      <c r="O1779">
        <f>COUNTIF('characters in chapter'!$A$5708:$A$10837,characters!B1779)</f>
        <v>0</v>
      </c>
    </row>
    <row r="1780" spans="1:15">
      <c r="A1780" t="s">
        <v>5462</v>
      </c>
      <c r="B1780" t="s">
        <v>2349</v>
      </c>
      <c r="C1780">
        <v>1780</v>
      </c>
      <c r="D1780">
        <v>-1</v>
      </c>
      <c r="E1780">
        <v>0</v>
      </c>
      <c r="F1780">
        <v>0</v>
      </c>
      <c r="K1780" t="str">
        <f t="shared" si="27"/>
        <v>/index.php/Walder_Brax</v>
      </c>
      <c r="M1780" t="e">
        <f>VLOOKUP($B1780,'characters in chapter'!$A$5708:$B$10837,2,FALSE)</f>
        <v>#N/A</v>
      </c>
      <c r="N1780" t="e">
        <f>VLOOKUP($B1780,'characters in chapter'!$D$5708:$E$10837,2,FALSE)</f>
        <v>#N/A</v>
      </c>
      <c r="O1780">
        <f>COUNTIF('characters in chapter'!$A$5708:$A$10837,characters!B1780)</f>
        <v>0</v>
      </c>
    </row>
    <row r="1781" spans="1:15">
      <c r="A1781" t="s">
        <v>5463</v>
      </c>
      <c r="B1781" t="s">
        <v>5464</v>
      </c>
      <c r="C1781">
        <v>1781</v>
      </c>
      <c r="D1781">
        <v>180</v>
      </c>
      <c r="E1781">
        <v>2</v>
      </c>
      <c r="F1781">
        <v>287</v>
      </c>
      <c r="K1781" t="str">
        <f t="shared" si="27"/>
        <v>/index.php/Walder_Frey_(Big)</v>
      </c>
      <c r="M1781">
        <f>VLOOKUP($B1781,'characters in chapter'!$A$5708:$B$10837,2,FALSE)</f>
        <v>180</v>
      </c>
      <c r="N1781">
        <f>VLOOKUP($B1781,'characters in chapter'!$D$5708:$E$10837,2,FALSE)</f>
        <v>326</v>
      </c>
      <c r="O1781">
        <f>COUNTIF('characters in chapter'!$A$5708:$A$10837,characters!B1781)</f>
        <v>4</v>
      </c>
    </row>
    <row r="1782" spans="1:15">
      <c r="A1782" t="s">
        <v>5467</v>
      </c>
      <c r="B1782" t="s">
        <v>5468</v>
      </c>
      <c r="C1782">
        <v>1782</v>
      </c>
      <c r="D1782">
        <v>78</v>
      </c>
      <c r="E1782">
        <v>4</v>
      </c>
      <c r="F1782">
        <v>287</v>
      </c>
      <c r="K1782" t="str">
        <f t="shared" si="27"/>
        <v>/index.php/Walder_Frey_(Little)</v>
      </c>
      <c r="M1782">
        <f>VLOOKUP($B1782,'characters in chapter'!$A$5708:$B$10837,2,FALSE)</f>
        <v>78</v>
      </c>
      <c r="N1782">
        <f>VLOOKUP($B1782,'characters in chapter'!$D$5708:$E$10837,2,FALSE)</f>
        <v>326</v>
      </c>
      <c r="O1782">
        <f>COUNTIF('characters in chapter'!$A$5708:$A$10837,characters!B1782)</f>
        <v>8</v>
      </c>
    </row>
    <row r="1783" spans="1:15">
      <c r="A1783" t="s">
        <v>5473</v>
      </c>
      <c r="B1783" t="s">
        <v>2350</v>
      </c>
      <c r="C1783">
        <v>1783</v>
      </c>
      <c r="D1783">
        <v>-1</v>
      </c>
      <c r="E1783">
        <v>0</v>
      </c>
      <c r="F1783">
        <v>0</v>
      </c>
      <c r="K1783" t="str">
        <f t="shared" si="27"/>
        <v>/index.php/Walder_Goodbrook</v>
      </c>
      <c r="M1783" t="e">
        <f>VLOOKUP($B1783,'characters in chapter'!$A$5708:$B$10837,2,FALSE)</f>
        <v>#N/A</v>
      </c>
      <c r="N1783" t="e">
        <f>VLOOKUP($B1783,'characters in chapter'!$D$5708:$E$10837,2,FALSE)</f>
        <v>#N/A</v>
      </c>
      <c r="O1783">
        <f>COUNTIF('characters in chapter'!$A$5708:$A$10837,characters!B1783)</f>
        <v>0</v>
      </c>
    </row>
    <row r="1784" spans="1:15">
      <c r="A1784" t="s">
        <v>5474</v>
      </c>
      <c r="B1784" t="s">
        <v>2351</v>
      </c>
      <c r="C1784">
        <v>1784</v>
      </c>
      <c r="D1784">
        <v>-1</v>
      </c>
      <c r="E1784">
        <v>0</v>
      </c>
      <c r="F1784">
        <v>0</v>
      </c>
      <c r="K1784" t="str">
        <f t="shared" si="27"/>
        <v>/index.php/Walder_Haigh</v>
      </c>
      <c r="M1784" t="e">
        <f>VLOOKUP($B1784,'characters in chapter'!$A$5708:$B$10837,2,FALSE)</f>
        <v>#N/A</v>
      </c>
      <c r="N1784" t="e">
        <f>VLOOKUP($B1784,'characters in chapter'!$D$5708:$E$10837,2,FALSE)</f>
        <v>#N/A</v>
      </c>
      <c r="O1784">
        <f>COUNTIF('characters in chapter'!$A$5708:$A$10837,characters!B1784)</f>
        <v>0</v>
      </c>
    </row>
    <row r="1785" spans="1:15">
      <c r="A1785" t="s">
        <v>5475</v>
      </c>
      <c r="B1785" t="s">
        <v>5476</v>
      </c>
      <c r="C1785">
        <v>1785</v>
      </c>
      <c r="D1785">
        <v>180</v>
      </c>
      <c r="E1785">
        <v>2</v>
      </c>
      <c r="F1785">
        <v>266</v>
      </c>
      <c r="K1785" t="str">
        <f t="shared" si="27"/>
        <v>/index.php/Walder_Rivers</v>
      </c>
      <c r="M1785">
        <f>VLOOKUP($B1785,'characters in chapter'!$A$5708:$B$10837,2,FALSE)</f>
        <v>180</v>
      </c>
      <c r="N1785">
        <f>VLOOKUP($B1785,'characters in chapter'!$D$5708:$E$10837,2,FALSE)</f>
        <v>266</v>
      </c>
      <c r="O1785">
        <f>COUNTIF('characters in chapter'!$A$5708:$A$10837,characters!B1785)</f>
        <v>2</v>
      </c>
    </row>
    <row r="1786" spans="1:15">
      <c r="A1786" t="s">
        <v>5477</v>
      </c>
      <c r="B1786" t="s">
        <v>5478</v>
      </c>
      <c r="C1786">
        <v>1786</v>
      </c>
      <c r="D1786">
        <v>-1</v>
      </c>
      <c r="E1786">
        <v>0</v>
      </c>
      <c r="F1786">
        <v>0</v>
      </c>
      <c r="K1786" t="str">
        <f t="shared" si="27"/>
        <v>/index.php/Walder_Vance</v>
      </c>
      <c r="M1786" t="e">
        <f>VLOOKUP($B1786,'characters in chapter'!$A$5708:$B$10837,2,FALSE)</f>
        <v>#N/A</v>
      </c>
      <c r="N1786" t="e">
        <f>VLOOKUP($B1786,'characters in chapter'!$D$5708:$E$10837,2,FALSE)</f>
        <v>#N/A</v>
      </c>
      <c r="O1786">
        <f>COUNTIF('characters in chapter'!$A$5708:$A$10837,characters!B1786)</f>
        <v>0</v>
      </c>
    </row>
    <row r="1787" spans="1:15">
      <c r="A1787" t="s">
        <v>5479</v>
      </c>
      <c r="B1787" t="s">
        <v>5480</v>
      </c>
      <c r="C1787">
        <v>1787</v>
      </c>
      <c r="D1787">
        <v>-1</v>
      </c>
      <c r="E1787">
        <v>0</v>
      </c>
      <c r="F1787">
        <v>0</v>
      </c>
      <c r="K1787" t="str">
        <f t="shared" si="27"/>
        <v>/index.php/Waldon_Wynch</v>
      </c>
      <c r="M1787" t="e">
        <f>VLOOKUP($B1787,'characters in chapter'!$A$5708:$B$10837,2,FALSE)</f>
        <v>#N/A</v>
      </c>
      <c r="N1787" t="e">
        <f>VLOOKUP($B1787,'characters in chapter'!$D$5708:$E$10837,2,FALSE)</f>
        <v>#N/A</v>
      </c>
      <c r="O1787">
        <f>COUNTIF('characters in chapter'!$A$5708:$A$10837,characters!B1787)</f>
        <v>0</v>
      </c>
    </row>
    <row r="1788" spans="1:15">
      <c r="A1788" t="s">
        <v>5481</v>
      </c>
      <c r="B1788" t="s">
        <v>2352</v>
      </c>
      <c r="C1788">
        <v>1788</v>
      </c>
      <c r="D1788">
        <v>228</v>
      </c>
      <c r="E1788">
        <v>1</v>
      </c>
      <c r="F1788">
        <v>228</v>
      </c>
      <c r="K1788" t="str">
        <f t="shared" si="27"/>
        <v>/index.php/Walgrave</v>
      </c>
      <c r="M1788">
        <f>VLOOKUP($B1788,'characters in chapter'!$A$5708:$B$10837,2,FALSE)</f>
        <v>228</v>
      </c>
      <c r="N1788">
        <f>VLOOKUP($B1788,'characters in chapter'!$D$5708:$E$10837,2,FALSE)</f>
        <v>228</v>
      </c>
      <c r="O1788">
        <f>COUNTIF('characters in chapter'!$A$5708:$A$10837,characters!B1788)</f>
        <v>1</v>
      </c>
    </row>
    <row r="1789" spans="1:15">
      <c r="A1789" t="s">
        <v>5482</v>
      </c>
      <c r="B1789" t="s">
        <v>5483</v>
      </c>
      <c r="C1789">
        <v>1789</v>
      </c>
      <c r="D1789">
        <v>-1</v>
      </c>
      <c r="E1789">
        <v>0</v>
      </c>
      <c r="F1789">
        <v>0</v>
      </c>
      <c r="K1789" t="str">
        <f t="shared" si="27"/>
        <v>/index.php/Wallace_Waynwood</v>
      </c>
      <c r="M1789" t="e">
        <f>VLOOKUP($B1789,'characters in chapter'!$A$5708:$B$10837,2,FALSE)</f>
        <v>#N/A</v>
      </c>
      <c r="N1789" t="e">
        <f>VLOOKUP($B1789,'characters in chapter'!$D$5708:$E$10837,2,FALSE)</f>
        <v>#N/A</v>
      </c>
      <c r="O1789">
        <f>COUNTIF('characters in chapter'!$A$5708:$A$10837,characters!B1789)</f>
        <v>0</v>
      </c>
    </row>
    <row r="1790" spans="1:15">
      <c r="A1790" t="s">
        <v>5484</v>
      </c>
      <c r="B1790" t="s">
        <v>2353</v>
      </c>
      <c r="C1790">
        <v>1790</v>
      </c>
      <c r="D1790">
        <v>-1</v>
      </c>
      <c r="E1790">
        <v>0</v>
      </c>
      <c r="F1790">
        <v>0</v>
      </c>
      <c r="K1790" t="str">
        <f t="shared" si="27"/>
        <v>/index.php/Wallen</v>
      </c>
      <c r="M1790" t="e">
        <f>VLOOKUP($B1790,'characters in chapter'!$A$5708:$B$10837,2,FALSE)</f>
        <v>#N/A</v>
      </c>
      <c r="N1790" t="e">
        <f>VLOOKUP($B1790,'characters in chapter'!$D$5708:$E$10837,2,FALSE)</f>
        <v>#N/A</v>
      </c>
      <c r="O1790">
        <f>COUNTIF('characters in chapter'!$A$5708:$A$10837,characters!B1790)</f>
        <v>0</v>
      </c>
    </row>
    <row r="1791" spans="1:15">
      <c r="A1791" t="s">
        <v>5487</v>
      </c>
      <c r="B1791" t="s">
        <v>5488</v>
      </c>
      <c r="C1791">
        <v>1791</v>
      </c>
      <c r="D1791">
        <v>189</v>
      </c>
      <c r="E1791">
        <v>3</v>
      </c>
      <c r="F1791">
        <v>321</v>
      </c>
      <c r="K1791" t="str">
        <f t="shared" si="27"/>
        <v>/index.php/Walton</v>
      </c>
      <c r="M1791">
        <f>VLOOKUP($B1791,'characters in chapter'!$A$5708:$B$10837,2,FALSE)</f>
        <v>189</v>
      </c>
      <c r="N1791">
        <f>VLOOKUP($B1791,'characters in chapter'!$D$5708:$E$10837,2,FALSE)</f>
        <v>321</v>
      </c>
      <c r="O1791">
        <f>COUNTIF('characters in chapter'!$A$5708:$A$10837,characters!B1791)</f>
        <v>3</v>
      </c>
    </row>
    <row r="1792" spans="1:15">
      <c r="A1792" t="s">
        <v>5485</v>
      </c>
      <c r="B1792" t="s">
        <v>2354</v>
      </c>
      <c r="C1792">
        <v>1792</v>
      </c>
      <c r="D1792">
        <v>-1</v>
      </c>
      <c r="E1792">
        <v>0</v>
      </c>
      <c r="F1792">
        <v>0</v>
      </c>
      <c r="K1792" t="str">
        <f t="shared" si="27"/>
        <v>/index.php/Walton_Frey</v>
      </c>
      <c r="M1792" t="e">
        <f>VLOOKUP($B1792,'characters in chapter'!$A$5708:$B$10837,2,FALSE)</f>
        <v>#N/A</v>
      </c>
      <c r="N1792" t="e">
        <f>VLOOKUP($B1792,'characters in chapter'!$D$5708:$E$10837,2,FALSE)</f>
        <v>#N/A</v>
      </c>
      <c r="O1792">
        <f>COUNTIF('characters in chapter'!$A$5708:$A$10837,characters!B1792)</f>
        <v>0</v>
      </c>
    </row>
    <row r="1793" spans="1:15">
      <c r="A1793" t="s">
        <v>5486</v>
      </c>
      <c r="B1793" t="s">
        <v>2355</v>
      </c>
      <c r="C1793">
        <v>1793</v>
      </c>
      <c r="D1793">
        <v>-1</v>
      </c>
      <c r="E1793">
        <v>0</v>
      </c>
      <c r="F1793">
        <v>0</v>
      </c>
      <c r="K1793" t="str">
        <f t="shared" si="27"/>
        <v>/index.php/Walton_Stark</v>
      </c>
      <c r="M1793" t="e">
        <f>VLOOKUP($B1793,'characters in chapter'!$A$5708:$B$10837,2,FALSE)</f>
        <v>#N/A</v>
      </c>
      <c r="N1793" t="e">
        <f>VLOOKUP($B1793,'characters in chapter'!$D$5708:$E$10837,2,FALSE)</f>
        <v>#N/A</v>
      </c>
      <c r="O1793">
        <f>COUNTIF('characters in chapter'!$A$5708:$A$10837,characters!B1793)</f>
        <v>0</v>
      </c>
    </row>
    <row r="1794" spans="1:15">
      <c r="A1794" t="s">
        <v>5489</v>
      </c>
      <c r="B1794" t="s">
        <v>2356</v>
      </c>
      <c r="C1794">
        <v>1794</v>
      </c>
      <c r="D1794">
        <v>-1</v>
      </c>
      <c r="E1794">
        <v>0</v>
      </c>
      <c r="F1794">
        <v>0</v>
      </c>
      <c r="K1794" t="str">
        <f t="shared" ref="K1794:K1857" si="28">A1794</f>
        <v>/index.php/Waltyr_Frey</v>
      </c>
      <c r="M1794" t="e">
        <f>VLOOKUP($B1794,'characters in chapter'!$A$5708:$B$10837,2,FALSE)</f>
        <v>#N/A</v>
      </c>
      <c r="N1794" t="e">
        <f>VLOOKUP($B1794,'characters in chapter'!$D$5708:$E$10837,2,FALSE)</f>
        <v>#N/A</v>
      </c>
      <c r="O1794">
        <f>COUNTIF('characters in chapter'!$A$5708:$A$10837,characters!B1794)</f>
        <v>0</v>
      </c>
    </row>
    <row r="1795" spans="1:15">
      <c r="A1795" t="s">
        <v>5490</v>
      </c>
      <c r="B1795" t="s">
        <v>2357</v>
      </c>
      <c r="C1795">
        <v>1795</v>
      </c>
      <c r="D1795">
        <v>-1</v>
      </c>
      <c r="E1795">
        <v>0</v>
      </c>
      <c r="F1795">
        <v>0</v>
      </c>
      <c r="K1795" t="str">
        <f t="shared" si="28"/>
        <v>/index.php/Walys_Flowers</v>
      </c>
      <c r="M1795">
        <f>VLOOKUP($B1795,'characters in chapter'!$A$5708:$B$10837,2,FALSE)</f>
        <v>312</v>
      </c>
      <c r="N1795">
        <f>VLOOKUP($B1795,'characters in chapter'!$D$5708:$E$10837,2,FALSE)</f>
        <v>312</v>
      </c>
      <c r="O1795">
        <f>COUNTIF('characters in chapter'!$A$5708:$A$10837,characters!B1795)</f>
        <v>1</v>
      </c>
    </row>
    <row r="1796" spans="1:15">
      <c r="A1796" t="s">
        <v>5491</v>
      </c>
      <c r="B1796" t="s">
        <v>2358</v>
      </c>
      <c r="C1796">
        <v>1796</v>
      </c>
      <c r="D1796">
        <v>-1</v>
      </c>
      <c r="E1796">
        <v>0</v>
      </c>
      <c r="F1796">
        <v>0</v>
      </c>
      <c r="K1796" t="str">
        <f t="shared" si="28"/>
        <v>/index.php/Warren</v>
      </c>
      <c r="M1796" t="e">
        <f>VLOOKUP($B1796,'characters in chapter'!$A$5708:$B$10837,2,FALSE)</f>
        <v>#N/A</v>
      </c>
      <c r="N1796" t="e">
        <f>VLOOKUP($B1796,'characters in chapter'!$D$5708:$E$10837,2,FALSE)</f>
        <v>#N/A</v>
      </c>
      <c r="O1796">
        <f>COUNTIF('characters in chapter'!$A$5708:$A$10837,characters!B1796)</f>
        <v>0</v>
      </c>
    </row>
    <row r="1797" spans="1:15">
      <c r="A1797" t="s">
        <v>5492</v>
      </c>
      <c r="B1797" t="s">
        <v>5493</v>
      </c>
      <c r="C1797">
        <v>1797</v>
      </c>
      <c r="D1797">
        <v>-1</v>
      </c>
      <c r="E1797">
        <v>0</v>
      </c>
      <c r="F1797">
        <v>0</v>
      </c>
      <c r="K1797" t="str">
        <f t="shared" si="28"/>
        <v>/index.php/Warryn_Beesbury</v>
      </c>
      <c r="M1797" t="e">
        <f>VLOOKUP($B1797,'characters in chapter'!$A$5708:$B$10837,2,FALSE)</f>
        <v>#N/A</v>
      </c>
      <c r="N1797" t="e">
        <f>VLOOKUP($B1797,'characters in chapter'!$D$5708:$E$10837,2,FALSE)</f>
        <v>#N/A</v>
      </c>
      <c r="O1797">
        <f>COUNTIF('characters in chapter'!$A$5708:$A$10837,characters!B1797)</f>
        <v>0</v>
      </c>
    </row>
    <row r="1798" spans="1:15">
      <c r="A1798" t="s">
        <v>5494</v>
      </c>
      <c r="B1798" t="s">
        <v>5495</v>
      </c>
      <c r="C1798">
        <v>1798</v>
      </c>
      <c r="D1798">
        <v>-1</v>
      </c>
      <c r="E1798">
        <v>0</v>
      </c>
      <c r="F1798">
        <v>0</v>
      </c>
      <c r="K1798" t="str">
        <f t="shared" si="28"/>
        <v>/index.php/Wat</v>
      </c>
      <c r="M1798" t="e">
        <f>VLOOKUP($B1798,'characters in chapter'!$A$5708:$B$10837,2,FALSE)</f>
        <v>#N/A</v>
      </c>
      <c r="N1798" t="e">
        <f>VLOOKUP($B1798,'characters in chapter'!$D$5708:$E$10837,2,FALSE)</f>
        <v>#N/A</v>
      </c>
      <c r="O1798">
        <f>COUNTIF('characters in chapter'!$A$5708:$A$10837,characters!B1798)</f>
        <v>0</v>
      </c>
    </row>
    <row r="1799" spans="1:15">
      <c r="A1799" t="s">
        <v>5496</v>
      </c>
      <c r="B1799" t="s">
        <v>5497</v>
      </c>
      <c r="C1799">
        <v>1799</v>
      </c>
      <c r="D1799">
        <v>-1</v>
      </c>
      <c r="E1799">
        <v>0</v>
      </c>
      <c r="F1799">
        <v>0</v>
      </c>
      <c r="K1799" t="str">
        <f t="shared" si="28"/>
        <v>/index.php/Wat_(Barleycorn)</v>
      </c>
      <c r="M1799" t="e">
        <f>VLOOKUP($B1799,'characters in chapter'!$A$5708:$B$10837,2,FALSE)</f>
        <v>#N/A</v>
      </c>
      <c r="N1799" t="e">
        <f>VLOOKUP($B1799,'characters in chapter'!$D$5708:$E$10837,2,FALSE)</f>
        <v>#N/A</v>
      </c>
      <c r="O1799">
        <f>COUNTIF('characters in chapter'!$A$5708:$A$10837,characters!B1799)</f>
        <v>0</v>
      </c>
    </row>
    <row r="1800" spans="1:15">
      <c r="A1800" t="s">
        <v>5500</v>
      </c>
      <c r="B1800" t="s">
        <v>5501</v>
      </c>
      <c r="C1800">
        <v>1800</v>
      </c>
      <c r="D1800">
        <v>-1</v>
      </c>
      <c r="E1800">
        <v>0</v>
      </c>
      <c r="F1800">
        <v>0</v>
      </c>
      <c r="K1800" t="str">
        <f t="shared" si="28"/>
        <v>/index.php/Wat_(orphan)</v>
      </c>
      <c r="M1800" t="e">
        <f>VLOOKUP($B1800,'characters in chapter'!$A$5708:$B$10837,2,FALSE)</f>
        <v>#N/A</v>
      </c>
      <c r="N1800" t="e">
        <f>VLOOKUP($B1800,'characters in chapter'!$D$5708:$E$10837,2,FALSE)</f>
        <v>#N/A</v>
      </c>
      <c r="O1800">
        <f>COUNTIF('characters in chapter'!$A$5708:$A$10837,characters!B1800)</f>
        <v>0</v>
      </c>
    </row>
    <row r="1801" spans="1:15">
      <c r="A1801" t="s">
        <v>5502</v>
      </c>
      <c r="B1801" t="s">
        <v>5503</v>
      </c>
      <c r="C1801">
        <v>1801</v>
      </c>
      <c r="D1801">
        <v>-1</v>
      </c>
      <c r="E1801">
        <v>0</v>
      </c>
      <c r="F1801">
        <v>0</v>
      </c>
      <c r="K1801" t="str">
        <f t="shared" si="28"/>
        <v>/index.php/Wat_(sailor)</v>
      </c>
      <c r="M1801" t="e">
        <f>VLOOKUP($B1801,'characters in chapter'!$A$5708:$B$10837,2,FALSE)</f>
        <v>#N/A</v>
      </c>
      <c r="N1801" t="e">
        <f>VLOOKUP($B1801,'characters in chapter'!$D$5708:$E$10837,2,FALSE)</f>
        <v>#N/A</v>
      </c>
      <c r="O1801">
        <f>COUNTIF('characters in chapter'!$A$5708:$A$10837,characters!B1801)</f>
        <v>0</v>
      </c>
    </row>
    <row r="1802" spans="1:15">
      <c r="A1802" t="s">
        <v>5504</v>
      </c>
      <c r="B1802" t="s">
        <v>5505</v>
      </c>
      <c r="C1802">
        <v>1802</v>
      </c>
      <c r="D1802">
        <v>-1</v>
      </c>
      <c r="E1802">
        <v>0</v>
      </c>
      <c r="F1802">
        <v>0</v>
      </c>
      <c r="K1802" t="str">
        <f t="shared" si="28"/>
        <v>/index.php/Wat_(Standfast)</v>
      </c>
      <c r="M1802" t="e">
        <f>VLOOKUP($B1802,'characters in chapter'!$A$5708:$B$10837,2,FALSE)</f>
        <v>#N/A</v>
      </c>
      <c r="N1802" t="e">
        <f>VLOOKUP($B1802,'characters in chapter'!$D$5708:$E$10837,2,FALSE)</f>
        <v>#N/A</v>
      </c>
      <c r="O1802">
        <f>COUNTIF('characters in chapter'!$A$5708:$A$10837,characters!B1802)</f>
        <v>0</v>
      </c>
    </row>
    <row r="1803" spans="1:15">
      <c r="A1803" t="s">
        <v>5506</v>
      </c>
      <c r="B1803" t="s">
        <v>5507</v>
      </c>
      <c r="C1803">
        <v>1803</v>
      </c>
      <c r="D1803">
        <v>-1</v>
      </c>
      <c r="E1803">
        <v>0</v>
      </c>
      <c r="F1803">
        <v>0</v>
      </c>
      <c r="K1803" t="str">
        <f t="shared" si="28"/>
        <v>/index.php/Wat_(Wet)</v>
      </c>
      <c r="M1803" t="e">
        <f>VLOOKUP($B1803,'characters in chapter'!$A$5708:$B$10837,2,FALSE)</f>
        <v>#N/A</v>
      </c>
      <c r="N1803" t="e">
        <f>VLOOKUP($B1803,'characters in chapter'!$D$5708:$E$10837,2,FALSE)</f>
        <v>#N/A</v>
      </c>
      <c r="O1803">
        <f>COUNTIF('characters in chapter'!$A$5708:$A$10837,characters!B1803)</f>
        <v>0</v>
      </c>
    </row>
    <row r="1804" spans="1:15">
      <c r="A1804" t="s">
        <v>5508</v>
      </c>
      <c r="B1804" t="s">
        <v>5509</v>
      </c>
      <c r="C1804">
        <v>1804</v>
      </c>
      <c r="D1804">
        <v>-1</v>
      </c>
      <c r="E1804">
        <v>0</v>
      </c>
      <c r="F1804">
        <v>0</v>
      </c>
      <c r="K1804" t="str">
        <f t="shared" si="28"/>
        <v>/index.php/Wat_(Whitesmile)</v>
      </c>
      <c r="M1804" t="e">
        <f>VLOOKUP($B1804,'characters in chapter'!$A$5708:$B$10837,2,FALSE)</f>
        <v>#N/A</v>
      </c>
      <c r="N1804" t="e">
        <f>VLOOKUP($B1804,'characters in chapter'!$D$5708:$E$10837,2,FALSE)</f>
        <v>#N/A</v>
      </c>
      <c r="O1804">
        <f>COUNTIF('characters in chapter'!$A$5708:$A$10837,characters!B1804)</f>
        <v>0</v>
      </c>
    </row>
    <row r="1805" spans="1:15">
      <c r="A1805" t="s">
        <v>5510</v>
      </c>
      <c r="B1805" t="s">
        <v>2359</v>
      </c>
      <c r="C1805">
        <v>1805</v>
      </c>
      <c r="D1805">
        <v>-1</v>
      </c>
      <c r="E1805">
        <v>0</v>
      </c>
      <c r="F1805">
        <v>0</v>
      </c>
      <c r="K1805" t="str">
        <f t="shared" si="28"/>
        <v>/index.php/Wate</v>
      </c>
      <c r="M1805" t="e">
        <f>VLOOKUP($B1805,'characters in chapter'!$A$5708:$B$10837,2,FALSE)</f>
        <v>#N/A</v>
      </c>
      <c r="N1805" t="e">
        <f>VLOOKUP($B1805,'characters in chapter'!$D$5708:$E$10837,2,FALSE)</f>
        <v>#N/A</v>
      </c>
      <c r="O1805">
        <f>COUNTIF('characters in chapter'!$A$5708:$A$10837,characters!B1805)</f>
        <v>0</v>
      </c>
    </row>
    <row r="1806" spans="1:15">
      <c r="A1806" t="s">
        <v>5511</v>
      </c>
      <c r="B1806" t="s">
        <v>2360</v>
      </c>
      <c r="C1806">
        <v>1806</v>
      </c>
      <c r="D1806">
        <v>-1</v>
      </c>
      <c r="E1806">
        <v>0</v>
      </c>
      <c r="F1806">
        <v>0</v>
      </c>
      <c r="K1806" t="str">
        <f t="shared" si="28"/>
        <v>/index.php/Watt</v>
      </c>
      <c r="M1806" t="e">
        <f>VLOOKUP($B1806,'characters in chapter'!$A$5708:$B$10837,2,FALSE)</f>
        <v>#N/A</v>
      </c>
      <c r="N1806" t="e">
        <f>VLOOKUP($B1806,'characters in chapter'!$D$5708:$E$10837,2,FALSE)</f>
        <v>#N/A</v>
      </c>
      <c r="O1806">
        <f>COUNTIF('characters in chapter'!$A$5708:$A$10837,characters!B1806)</f>
        <v>0</v>
      </c>
    </row>
    <row r="1807" spans="1:15">
      <c r="A1807" t="s">
        <v>5512</v>
      </c>
      <c r="B1807" t="s">
        <v>2361</v>
      </c>
      <c r="C1807">
        <v>1807</v>
      </c>
      <c r="D1807">
        <v>-1</v>
      </c>
      <c r="E1807">
        <v>0</v>
      </c>
      <c r="F1807">
        <v>0</v>
      </c>
      <c r="K1807" t="str">
        <f t="shared" si="28"/>
        <v>/index.php/Watty</v>
      </c>
      <c r="M1807" t="e">
        <f>VLOOKUP($B1807,'characters in chapter'!$A$5708:$B$10837,2,FALSE)</f>
        <v>#N/A</v>
      </c>
      <c r="N1807" t="e">
        <f>VLOOKUP($B1807,'characters in chapter'!$D$5708:$E$10837,2,FALSE)</f>
        <v>#N/A</v>
      </c>
      <c r="O1807">
        <f>COUNTIF('characters in chapter'!$A$5708:$A$10837,characters!B1807)</f>
        <v>0</v>
      </c>
    </row>
    <row r="1808" spans="1:15">
      <c r="A1808" t="s">
        <v>5513</v>
      </c>
      <c r="B1808" t="s">
        <v>5514</v>
      </c>
      <c r="C1808">
        <v>1808</v>
      </c>
      <c r="D1808">
        <v>0</v>
      </c>
      <c r="E1808">
        <v>8</v>
      </c>
      <c r="F1808">
        <v>251</v>
      </c>
      <c r="K1808" t="str">
        <f t="shared" si="28"/>
        <v>/index.php/Waymar_Royce</v>
      </c>
      <c r="M1808">
        <f>VLOOKUP($B1808,'characters in chapter'!$A$5708:$B$10837,2,FALSE)</f>
        <v>0</v>
      </c>
      <c r="N1808">
        <f>VLOOKUP($B1808,'characters in chapter'!$D$5708:$E$10837,2,FALSE)</f>
        <v>251</v>
      </c>
      <c r="O1808">
        <f>COUNTIF('characters in chapter'!$A$5708:$A$10837,characters!B1808)</f>
        <v>8</v>
      </c>
    </row>
    <row r="1809" spans="1:15">
      <c r="A1809" t="s">
        <v>5515</v>
      </c>
      <c r="B1809" t="s">
        <v>2362</v>
      </c>
      <c r="C1809">
        <v>1809</v>
      </c>
      <c r="D1809">
        <v>-1</v>
      </c>
      <c r="E1809">
        <v>0</v>
      </c>
      <c r="F1809">
        <v>0</v>
      </c>
      <c r="K1809" t="str">
        <f t="shared" si="28"/>
        <v>/index.php/Wayn</v>
      </c>
      <c r="M1809" t="e">
        <f>VLOOKUP($B1809,'characters in chapter'!$A$5708:$B$10837,2,FALSE)</f>
        <v>#N/A</v>
      </c>
      <c r="N1809" t="e">
        <f>VLOOKUP($B1809,'characters in chapter'!$D$5708:$E$10837,2,FALSE)</f>
        <v>#N/A</v>
      </c>
      <c r="O1809">
        <f>COUNTIF('characters in chapter'!$A$5708:$A$10837,characters!B1809)</f>
        <v>0</v>
      </c>
    </row>
    <row r="1810" spans="1:15">
      <c r="A1810" t="s">
        <v>5516</v>
      </c>
      <c r="B1810" t="s">
        <v>2363</v>
      </c>
      <c r="C1810">
        <v>1810</v>
      </c>
      <c r="D1810">
        <v>83</v>
      </c>
      <c r="E1810">
        <v>3</v>
      </c>
      <c r="F1810">
        <v>93</v>
      </c>
      <c r="K1810" t="str">
        <f t="shared" si="28"/>
        <v>/index.php/Weasel</v>
      </c>
      <c r="M1810">
        <f>VLOOKUP($B1810,'characters in chapter'!$A$5708:$B$10837,2,FALSE)</f>
        <v>83</v>
      </c>
      <c r="N1810">
        <f>VLOOKUP($B1810,'characters in chapter'!$D$5708:$E$10837,2,FALSE)</f>
        <v>93</v>
      </c>
      <c r="O1810">
        <f>COUNTIF('characters in chapter'!$A$5708:$A$10837,characters!B1810)</f>
        <v>3</v>
      </c>
    </row>
    <row r="1811" spans="1:15">
      <c r="A1811" t="s">
        <v>5517</v>
      </c>
      <c r="B1811" t="s">
        <v>5518</v>
      </c>
      <c r="C1811">
        <v>1811</v>
      </c>
      <c r="D1811">
        <v>220</v>
      </c>
      <c r="E1811">
        <v>2</v>
      </c>
      <c r="F1811">
        <v>275</v>
      </c>
      <c r="K1811" t="str">
        <f t="shared" si="28"/>
        <v>/index.php/Weeper</v>
      </c>
      <c r="M1811">
        <f>VLOOKUP($B1811,'characters in chapter'!$A$5708:$B$10837,2,FALSE)</f>
        <v>220</v>
      </c>
      <c r="N1811">
        <f>VLOOKUP($B1811,'characters in chapter'!$D$5708:$E$10837,2,FALSE)</f>
        <v>310</v>
      </c>
      <c r="O1811">
        <f>COUNTIF('characters in chapter'!$A$5708:$A$10837,characters!B1811)</f>
        <v>4</v>
      </c>
    </row>
    <row r="1812" spans="1:15">
      <c r="A1812" t="s">
        <v>5519</v>
      </c>
      <c r="B1812" t="s">
        <v>5520</v>
      </c>
      <c r="C1812">
        <v>1812</v>
      </c>
      <c r="D1812">
        <v>100</v>
      </c>
      <c r="E1812">
        <v>3</v>
      </c>
      <c r="F1812">
        <v>112</v>
      </c>
      <c r="K1812" t="str">
        <f t="shared" si="28"/>
        <v>/index.php/Weese</v>
      </c>
      <c r="M1812">
        <f>VLOOKUP($B1812,'characters in chapter'!$A$5708:$B$10837,2,FALSE)</f>
        <v>100</v>
      </c>
      <c r="N1812">
        <f>VLOOKUP($B1812,'characters in chapter'!$D$5708:$E$10837,2,FALSE)</f>
        <v>112</v>
      </c>
      <c r="O1812">
        <f>COUNTIF('characters in chapter'!$A$5708:$A$10837,characters!B1812)</f>
        <v>3</v>
      </c>
    </row>
    <row r="1813" spans="1:15">
      <c r="A1813" t="s">
        <v>5521</v>
      </c>
      <c r="B1813" t="s">
        <v>2364</v>
      </c>
      <c r="C1813">
        <v>1813</v>
      </c>
      <c r="D1813">
        <v>-1</v>
      </c>
      <c r="E1813">
        <v>0</v>
      </c>
      <c r="F1813">
        <v>0</v>
      </c>
      <c r="K1813" t="str">
        <f t="shared" si="28"/>
        <v>/index.php/Wenda</v>
      </c>
      <c r="M1813">
        <f>VLOOKUP($B1813,'characters in chapter'!$A$5708:$B$10837,2,FALSE)</f>
        <v>324</v>
      </c>
      <c r="N1813">
        <f>VLOOKUP($B1813,'characters in chapter'!$D$5708:$E$10837,2,FALSE)</f>
        <v>324</v>
      </c>
      <c r="O1813">
        <f>COUNTIF('characters in chapter'!$A$5708:$A$10837,characters!B1813)</f>
        <v>1</v>
      </c>
    </row>
    <row r="1814" spans="1:15">
      <c r="A1814" t="s">
        <v>5522</v>
      </c>
      <c r="B1814" t="s">
        <v>5523</v>
      </c>
      <c r="C1814">
        <v>1814</v>
      </c>
      <c r="D1814">
        <v>239</v>
      </c>
      <c r="E1814">
        <v>1</v>
      </c>
      <c r="F1814">
        <v>239</v>
      </c>
      <c r="K1814" t="str">
        <f t="shared" si="28"/>
        <v>/index.php/Wendamyr</v>
      </c>
      <c r="M1814">
        <f>VLOOKUP($B1814,'characters in chapter'!$A$5708:$B$10837,2,FALSE)</f>
        <v>239</v>
      </c>
      <c r="N1814">
        <f>VLOOKUP($B1814,'characters in chapter'!$D$5708:$E$10837,2,FALSE)</f>
        <v>239</v>
      </c>
      <c r="O1814">
        <f>COUNTIF('characters in chapter'!$A$5708:$A$10837,characters!B1814)</f>
        <v>1</v>
      </c>
    </row>
    <row r="1815" spans="1:15">
      <c r="A1815" t="s">
        <v>5524</v>
      </c>
      <c r="B1815" t="s">
        <v>2365</v>
      </c>
      <c r="C1815">
        <v>1815</v>
      </c>
      <c r="D1815">
        <v>-1</v>
      </c>
      <c r="E1815">
        <v>0</v>
      </c>
      <c r="F1815">
        <v>0</v>
      </c>
      <c r="K1815" t="str">
        <f t="shared" si="28"/>
        <v>/index.php/Wendel_Frey</v>
      </c>
      <c r="M1815" t="e">
        <f>VLOOKUP($B1815,'characters in chapter'!$A$5708:$B$10837,2,FALSE)</f>
        <v>#N/A</v>
      </c>
      <c r="N1815" t="e">
        <f>VLOOKUP($B1815,'characters in chapter'!$D$5708:$E$10837,2,FALSE)</f>
        <v>#N/A</v>
      </c>
      <c r="O1815">
        <f>COUNTIF('characters in chapter'!$A$5708:$A$10837,characters!B1815)</f>
        <v>0</v>
      </c>
    </row>
    <row r="1816" spans="1:15">
      <c r="A1816" t="s">
        <v>5525</v>
      </c>
      <c r="B1816" t="s">
        <v>5526</v>
      </c>
      <c r="C1816">
        <v>1816</v>
      </c>
      <c r="D1816">
        <v>55</v>
      </c>
      <c r="E1816">
        <v>4</v>
      </c>
      <c r="F1816">
        <v>304</v>
      </c>
      <c r="K1816" t="str">
        <f t="shared" si="28"/>
        <v>/index.php/Wendel_Manderly</v>
      </c>
      <c r="M1816">
        <f>VLOOKUP($B1816,'characters in chapter'!$A$5708:$B$10837,2,FALSE)</f>
        <v>55</v>
      </c>
      <c r="N1816">
        <f>VLOOKUP($B1816,'characters in chapter'!$D$5708:$E$10837,2,FALSE)</f>
        <v>321</v>
      </c>
      <c r="O1816">
        <f>COUNTIF('characters in chapter'!$A$5708:$A$10837,characters!B1816)</f>
        <v>5</v>
      </c>
    </row>
    <row r="1817" spans="1:15">
      <c r="A1817" t="s">
        <v>5527</v>
      </c>
      <c r="B1817" t="s">
        <v>2366</v>
      </c>
      <c r="C1817">
        <v>1817</v>
      </c>
      <c r="D1817">
        <v>-1</v>
      </c>
      <c r="E1817">
        <v>0</v>
      </c>
      <c r="F1817">
        <v>0</v>
      </c>
      <c r="K1817" t="str">
        <f t="shared" si="28"/>
        <v>/index.php/Wendell_Webber</v>
      </c>
      <c r="M1817" t="e">
        <f>VLOOKUP($B1817,'characters in chapter'!$A$5708:$B$10837,2,FALSE)</f>
        <v>#N/A</v>
      </c>
      <c r="N1817" t="e">
        <f>VLOOKUP($B1817,'characters in chapter'!$D$5708:$E$10837,2,FALSE)</f>
        <v>#N/A</v>
      </c>
      <c r="O1817">
        <f>COUNTIF('characters in chapter'!$A$5708:$A$10837,characters!B1817)</f>
        <v>0</v>
      </c>
    </row>
    <row r="1818" spans="1:15">
      <c r="A1818" t="s">
        <v>5528</v>
      </c>
      <c r="B1818" t="s">
        <v>2367</v>
      </c>
      <c r="C1818">
        <v>1818</v>
      </c>
      <c r="D1818">
        <v>-1</v>
      </c>
      <c r="E1818">
        <v>0</v>
      </c>
      <c r="F1818">
        <v>0</v>
      </c>
      <c r="K1818" t="str">
        <f t="shared" si="28"/>
        <v>/index.php/Wendello_Qar_Deeth</v>
      </c>
      <c r="M1818" t="e">
        <f>VLOOKUP($B1818,'characters in chapter'!$A$5708:$B$10837,2,FALSE)</f>
        <v>#N/A</v>
      </c>
      <c r="N1818" t="e">
        <f>VLOOKUP($B1818,'characters in chapter'!$D$5708:$E$10837,2,FALSE)</f>
        <v>#N/A</v>
      </c>
      <c r="O1818">
        <f>COUNTIF('characters in chapter'!$A$5708:$A$10837,characters!B1818)</f>
        <v>0</v>
      </c>
    </row>
    <row r="1819" spans="1:15">
      <c r="A1819" t="s">
        <v>5529</v>
      </c>
      <c r="B1819" t="s">
        <v>2368</v>
      </c>
      <c r="C1819">
        <v>1819</v>
      </c>
      <c r="D1819">
        <v>-1</v>
      </c>
      <c r="E1819">
        <v>0</v>
      </c>
      <c r="F1819">
        <v>0</v>
      </c>
      <c r="K1819" t="str">
        <f t="shared" si="28"/>
        <v>/index.php/Werlag</v>
      </c>
      <c r="M1819" t="e">
        <f>VLOOKUP($B1819,'characters in chapter'!$A$5708:$B$10837,2,FALSE)</f>
        <v>#N/A</v>
      </c>
      <c r="N1819" t="e">
        <f>VLOOKUP($B1819,'characters in chapter'!$D$5708:$E$10837,2,FALSE)</f>
        <v>#N/A</v>
      </c>
      <c r="O1819">
        <f>COUNTIF('characters in chapter'!$A$5708:$A$10837,characters!B1819)</f>
        <v>0</v>
      </c>
    </row>
    <row r="1820" spans="1:15">
      <c r="A1820" t="s">
        <v>5530</v>
      </c>
      <c r="B1820" t="s">
        <v>5531</v>
      </c>
      <c r="C1820">
        <v>1820</v>
      </c>
      <c r="D1820">
        <v>124</v>
      </c>
      <c r="E1820">
        <v>2</v>
      </c>
      <c r="F1820">
        <v>304</v>
      </c>
      <c r="K1820" t="str">
        <f t="shared" si="28"/>
        <v>/index.php/Wex_Pyke</v>
      </c>
      <c r="M1820">
        <f>VLOOKUP($B1820,'characters in chapter'!$A$5708:$B$10837,2,FALSE)</f>
        <v>124</v>
      </c>
      <c r="N1820">
        <f>VLOOKUP($B1820,'characters in chapter'!$D$5708:$E$10837,2,FALSE)</f>
        <v>304</v>
      </c>
      <c r="O1820">
        <f>COUNTIF('characters in chapter'!$A$5708:$A$10837,characters!B1820)</f>
        <v>2</v>
      </c>
    </row>
    <row r="1821" spans="1:15">
      <c r="A1821" t="s">
        <v>5532</v>
      </c>
      <c r="B1821" t="s">
        <v>2369</v>
      </c>
      <c r="C1821">
        <v>1821</v>
      </c>
      <c r="D1821">
        <v>-1</v>
      </c>
      <c r="E1821">
        <v>0</v>
      </c>
      <c r="F1821">
        <v>0</v>
      </c>
      <c r="K1821" t="str">
        <f t="shared" si="28"/>
        <v>/index.php/Whalen_Frey</v>
      </c>
      <c r="M1821" t="e">
        <f>VLOOKUP($B1821,'characters in chapter'!$A$5708:$B$10837,2,FALSE)</f>
        <v>#N/A</v>
      </c>
      <c r="N1821" t="e">
        <f>VLOOKUP($B1821,'characters in chapter'!$D$5708:$E$10837,2,FALSE)</f>
        <v>#N/A</v>
      </c>
      <c r="O1821">
        <f>COUNTIF('characters in chapter'!$A$5708:$A$10837,characters!B1821)</f>
        <v>0</v>
      </c>
    </row>
    <row r="1822" spans="1:15">
      <c r="A1822" t="s">
        <v>5456</v>
      </c>
      <c r="B1822" t="s">
        <v>5457</v>
      </c>
      <c r="C1822">
        <v>1822</v>
      </c>
      <c r="D1822">
        <v>-1</v>
      </c>
      <c r="E1822">
        <v>0</v>
      </c>
      <c r="F1822">
        <v>0</v>
      </c>
      <c r="K1822" t="str">
        <f t="shared" si="28"/>
        <v>/index.php/White_Walda_Frey</v>
      </c>
      <c r="M1822" t="e">
        <f>VLOOKUP($B1822,'characters in chapter'!$A$5708:$B$10837,2,FALSE)</f>
        <v>#N/A</v>
      </c>
      <c r="N1822" t="e">
        <f>VLOOKUP($B1822,'characters in chapter'!$D$5708:$E$10837,2,FALSE)</f>
        <v>#N/A</v>
      </c>
      <c r="O1822">
        <f>COUNTIF('characters in chapter'!$A$5708:$A$10837,characters!B1822)</f>
        <v>0</v>
      </c>
    </row>
    <row r="1823" spans="1:15">
      <c r="A1823" t="s">
        <v>5533</v>
      </c>
      <c r="B1823" t="s">
        <v>5534</v>
      </c>
      <c r="C1823">
        <v>1823</v>
      </c>
      <c r="D1823">
        <v>-1</v>
      </c>
      <c r="E1823">
        <v>0</v>
      </c>
      <c r="F1823">
        <v>0</v>
      </c>
      <c r="K1823" t="str">
        <f t="shared" si="28"/>
        <v>/index.php/Wilbert</v>
      </c>
      <c r="M1823" t="e">
        <f>VLOOKUP($B1823,'characters in chapter'!$A$5708:$B$10837,2,FALSE)</f>
        <v>#N/A</v>
      </c>
      <c r="N1823" t="e">
        <f>VLOOKUP($B1823,'characters in chapter'!$D$5708:$E$10837,2,FALSE)</f>
        <v>#N/A</v>
      </c>
      <c r="O1823">
        <f>COUNTIF('characters in chapter'!$A$5708:$A$10837,characters!B1823)</f>
        <v>0</v>
      </c>
    </row>
    <row r="1824" spans="1:15">
      <c r="A1824" t="s">
        <v>5535</v>
      </c>
      <c r="B1824" t="s">
        <v>5536</v>
      </c>
      <c r="C1824">
        <v>1824</v>
      </c>
      <c r="D1824">
        <v>-1</v>
      </c>
      <c r="E1824">
        <v>0</v>
      </c>
      <c r="F1824">
        <v>0</v>
      </c>
      <c r="K1824" t="str">
        <f t="shared" si="28"/>
        <v>/index.php/Wilbert_Osgrey</v>
      </c>
      <c r="M1824" t="e">
        <f>VLOOKUP($B1824,'characters in chapter'!$A$5708:$B$10837,2,FALSE)</f>
        <v>#N/A</v>
      </c>
      <c r="N1824" t="e">
        <f>VLOOKUP($B1824,'characters in chapter'!$D$5708:$E$10837,2,FALSE)</f>
        <v>#N/A</v>
      </c>
      <c r="O1824">
        <f>COUNTIF('characters in chapter'!$A$5708:$A$10837,characters!B1824)</f>
        <v>0</v>
      </c>
    </row>
    <row r="1825" spans="1:15">
      <c r="A1825" t="s">
        <v>5537</v>
      </c>
      <c r="B1825" t="s">
        <v>5538</v>
      </c>
      <c r="C1825">
        <v>1825</v>
      </c>
      <c r="D1825">
        <v>0</v>
      </c>
      <c r="E1825">
        <v>1</v>
      </c>
      <c r="F1825">
        <v>0</v>
      </c>
      <c r="H1825" t="s">
        <v>14152</v>
      </c>
      <c r="K1825" t="str">
        <f t="shared" si="28"/>
        <v>/index.php/Will</v>
      </c>
      <c r="M1825">
        <f>VLOOKUP($B1825,'characters in chapter'!$A$5708:$B$10837,2,FALSE)</f>
        <v>0</v>
      </c>
      <c r="N1825">
        <f>VLOOKUP($B1825,'characters in chapter'!$D$5708:$E$10837,2,FALSE)</f>
        <v>0</v>
      </c>
      <c r="O1825">
        <f>COUNTIF('characters in chapter'!$A$5708:$A$10837,characters!B1825)</f>
        <v>1</v>
      </c>
    </row>
    <row r="1826" spans="1:15">
      <c r="A1826" t="s">
        <v>5539</v>
      </c>
      <c r="B1826" t="s">
        <v>5540</v>
      </c>
      <c r="C1826">
        <v>1826</v>
      </c>
      <c r="D1826">
        <v>-1</v>
      </c>
      <c r="E1826">
        <v>0</v>
      </c>
      <c r="F1826">
        <v>0</v>
      </c>
      <c r="K1826" t="str">
        <f t="shared" si="28"/>
        <v>/index.php/Will_(Fletcher)</v>
      </c>
      <c r="M1826" t="e">
        <f>VLOOKUP($B1826,'characters in chapter'!$A$5708:$B$10837,2,FALSE)</f>
        <v>#N/A</v>
      </c>
      <c r="N1826" t="e">
        <f>VLOOKUP($B1826,'characters in chapter'!$D$5708:$E$10837,2,FALSE)</f>
        <v>#N/A</v>
      </c>
      <c r="O1826">
        <f>COUNTIF('characters in chapter'!$A$5708:$A$10837,characters!B1826)</f>
        <v>0</v>
      </c>
    </row>
    <row r="1827" spans="1:15">
      <c r="A1827" t="s">
        <v>5541</v>
      </c>
      <c r="B1827" t="s">
        <v>5542</v>
      </c>
      <c r="C1827">
        <v>1827</v>
      </c>
      <c r="D1827">
        <v>-1</v>
      </c>
      <c r="E1827">
        <v>0</v>
      </c>
      <c r="F1827">
        <v>0</v>
      </c>
      <c r="K1827" t="str">
        <f t="shared" si="28"/>
        <v>/index.php/Will_(Hookface)</v>
      </c>
      <c r="M1827" t="e">
        <f>VLOOKUP($B1827,'characters in chapter'!$A$5708:$B$10837,2,FALSE)</f>
        <v>#N/A</v>
      </c>
      <c r="N1827" t="e">
        <f>VLOOKUP($B1827,'characters in chapter'!$D$5708:$E$10837,2,FALSE)</f>
        <v>#N/A</v>
      </c>
      <c r="O1827">
        <f>COUNTIF('characters in chapter'!$A$5708:$A$10837,characters!B1827)</f>
        <v>0</v>
      </c>
    </row>
    <row r="1828" spans="1:15">
      <c r="A1828" t="s">
        <v>5543</v>
      </c>
      <c r="B1828" t="s">
        <v>5544</v>
      </c>
      <c r="C1828">
        <v>1828</v>
      </c>
      <c r="D1828">
        <v>-1</v>
      </c>
      <c r="E1828">
        <v>0</v>
      </c>
      <c r="F1828">
        <v>0</v>
      </c>
      <c r="K1828" t="str">
        <f t="shared" si="28"/>
        <v>/index.php/Will_(orphan)</v>
      </c>
      <c r="M1828" t="e">
        <f>VLOOKUP($B1828,'characters in chapter'!$A$5708:$B$10837,2,FALSE)</f>
        <v>#N/A</v>
      </c>
      <c r="N1828" t="e">
        <f>VLOOKUP($B1828,'characters in chapter'!$D$5708:$E$10837,2,FALSE)</f>
        <v>#N/A</v>
      </c>
      <c r="O1828">
        <f>COUNTIF('characters in chapter'!$A$5708:$A$10837,characters!B1828)</f>
        <v>0</v>
      </c>
    </row>
    <row r="1829" spans="1:15">
      <c r="A1829" t="s">
        <v>5545</v>
      </c>
      <c r="B1829" t="s">
        <v>5546</v>
      </c>
      <c r="C1829">
        <v>1829</v>
      </c>
      <c r="D1829">
        <v>-1</v>
      </c>
      <c r="E1829">
        <v>0</v>
      </c>
      <c r="F1829">
        <v>0</v>
      </c>
      <c r="K1829" t="str">
        <f t="shared" si="28"/>
        <v>/index.php/Will_(squire)</v>
      </c>
      <c r="M1829" t="e">
        <f>VLOOKUP($B1829,'characters in chapter'!$A$5708:$B$10837,2,FALSE)</f>
        <v>#N/A</v>
      </c>
      <c r="N1829" t="e">
        <f>VLOOKUP($B1829,'characters in chapter'!$D$5708:$E$10837,2,FALSE)</f>
        <v>#N/A</v>
      </c>
      <c r="O1829">
        <f>COUNTIF('characters in chapter'!$A$5708:$A$10837,characters!B1829)</f>
        <v>0</v>
      </c>
    </row>
    <row r="1830" spans="1:15">
      <c r="A1830" t="s">
        <v>5547</v>
      </c>
      <c r="B1830" t="s">
        <v>5548</v>
      </c>
      <c r="C1830">
        <v>1830</v>
      </c>
      <c r="D1830">
        <v>-1</v>
      </c>
      <c r="E1830">
        <v>0</v>
      </c>
      <c r="F1830">
        <v>0</v>
      </c>
      <c r="K1830" t="str">
        <f t="shared" si="28"/>
        <v>/index.php/Will_(Standfast)</v>
      </c>
      <c r="M1830" t="e">
        <f>VLOOKUP($B1830,'characters in chapter'!$A$5708:$B$10837,2,FALSE)</f>
        <v>#N/A</v>
      </c>
      <c r="N1830" t="e">
        <f>VLOOKUP($B1830,'characters in chapter'!$D$5708:$E$10837,2,FALSE)</f>
        <v>#N/A</v>
      </c>
      <c r="O1830">
        <f>COUNTIF('characters in chapter'!$A$5708:$A$10837,characters!B1830)</f>
        <v>0</v>
      </c>
    </row>
    <row r="1831" spans="1:15">
      <c r="A1831" t="s">
        <v>5549</v>
      </c>
      <c r="B1831" t="s">
        <v>5550</v>
      </c>
      <c r="C1831">
        <v>1831</v>
      </c>
      <c r="D1831">
        <v>-1</v>
      </c>
      <c r="E1831">
        <v>0</v>
      </c>
      <c r="F1831">
        <v>0</v>
      </c>
      <c r="K1831" t="str">
        <f t="shared" si="28"/>
        <v>/index.php/Will_(Stork)</v>
      </c>
      <c r="M1831" t="e">
        <f>VLOOKUP($B1831,'characters in chapter'!$A$5708:$B$10837,2,FALSE)</f>
        <v>#N/A</v>
      </c>
      <c r="N1831" t="e">
        <f>VLOOKUP($B1831,'characters in chapter'!$D$5708:$E$10837,2,FALSE)</f>
        <v>#N/A</v>
      </c>
      <c r="O1831">
        <f>COUNTIF('characters in chapter'!$A$5708:$A$10837,characters!B1831)</f>
        <v>0</v>
      </c>
    </row>
    <row r="1832" spans="1:15">
      <c r="A1832" t="s">
        <v>5551</v>
      </c>
      <c r="B1832" t="s">
        <v>5552</v>
      </c>
      <c r="C1832">
        <v>1832</v>
      </c>
      <c r="D1832">
        <v>-1</v>
      </c>
      <c r="E1832">
        <v>0</v>
      </c>
      <c r="F1832">
        <v>0</v>
      </c>
      <c r="K1832" t="str">
        <f t="shared" si="28"/>
        <v>/index.php/Will_(Treb)</v>
      </c>
      <c r="M1832" t="e">
        <f>VLOOKUP($B1832,'characters in chapter'!$A$5708:$B$10837,2,FALSE)</f>
        <v>#N/A</v>
      </c>
      <c r="N1832" t="e">
        <f>VLOOKUP($B1832,'characters in chapter'!$D$5708:$E$10837,2,FALSE)</f>
        <v>#N/A</v>
      </c>
      <c r="O1832">
        <f>COUNTIF('characters in chapter'!$A$5708:$A$10837,characters!B1832)</f>
        <v>0</v>
      </c>
    </row>
    <row r="1833" spans="1:15">
      <c r="A1833" t="s">
        <v>5553</v>
      </c>
      <c r="B1833" t="s">
        <v>2370</v>
      </c>
      <c r="C1833">
        <v>1833</v>
      </c>
      <c r="D1833">
        <v>246</v>
      </c>
      <c r="E1833">
        <v>1</v>
      </c>
      <c r="F1833">
        <v>246</v>
      </c>
      <c r="K1833" t="str">
        <f t="shared" si="28"/>
        <v>/index.php/Will_Humble</v>
      </c>
      <c r="M1833">
        <f>VLOOKUP($B1833,'characters in chapter'!$A$5708:$B$10837,2,FALSE)</f>
        <v>246</v>
      </c>
      <c r="N1833">
        <f>VLOOKUP($B1833,'characters in chapter'!$D$5708:$E$10837,2,FALSE)</f>
        <v>246</v>
      </c>
      <c r="O1833">
        <f>COUNTIF('characters in chapter'!$A$5708:$A$10837,characters!B1833)</f>
        <v>1</v>
      </c>
    </row>
    <row r="1834" spans="1:15">
      <c r="A1834" t="s">
        <v>5556</v>
      </c>
      <c r="B1834" t="s">
        <v>5557</v>
      </c>
      <c r="C1834">
        <v>1834</v>
      </c>
      <c r="D1834">
        <v>-1</v>
      </c>
      <c r="E1834">
        <v>0</v>
      </c>
      <c r="F1834">
        <v>0</v>
      </c>
      <c r="K1834" t="str">
        <f t="shared" si="28"/>
        <v>/index.php/Willam</v>
      </c>
      <c r="M1834" t="e">
        <f>VLOOKUP($B1834,'characters in chapter'!$A$5708:$B$10837,2,FALSE)</f>
        <v>#N/A</v>
      </c>
      <c r="N1834" t="e">
        <f>VLOOKUP($B1834,'characters in chapter'!$D$5708:$E$10837,2,FALSE)</f>
        <v>#N/A</v>
      </c>
      <c r="O1834">
        <f>COUNTIF('characters in chapter'!$A$5708:$A$10837,characters!B1834)</f>
        <v>0</v>
      </c>
    </row>
    <row r="1835" spans="1:15">
      <c r="A1835" t="s">
        <v>5558</v>
      </c>
      <c r="B1835" t="s">
        <v>5559</v>
      </c>
      <c r="C1835">
        <v>1835</v>
      </c>
      <c r="D1835">
        <v>-1</v>
      </c>
      <c r="E1835">
        <v>0</v>
      </c>
      <c r="F1835">
        <v>0</v>
      </c>
      <c r="K1835" t="str">
        <f t="shared" si="28"/>
        <v>/index.php/Willam_Dustin</v>
      </c>
      <c r="M1835">
        <f>VLOOKUP($B1835,'characters in chapter'!$A$5708:$B$10837,2,FALSE)</f>
        <v>316</v>
      </c>
      <c r="N1835">
        <f>VLOOKUP($B1835,'characters in chapter'!$D$5708:$E$10837,2,FALSE)</f>
        <v>316</v>
      </c>
      <c r="O1835">
        <f>COUNTIF('characters in chapter'!$A$5708:$A$10837,characters!B1835)</f>
        <v>1</v>
      </c>
    </row>
    <row r="1836" spans="1:15">
      <c r="A1836" t="s">
        <v>5560</v>
      </c>
      <c r="B1836" t="s">
        <v>2371</v>
      </c>
      <c r="C1836">
        <v>1836</v>
      </c>
      <c r="D1836">
        <v>-1</v>
      </c>
      <c r="E1836">
        <v>0</v>
      </c>
      <c r="F1836">
        <v>0</v>
      </c>
      <c r="K1836" t="str">
        <f t="shared" si="28"/>
        <v>/index.php/Willam_Stark</v>
      </c>
      <c r="M1836" t="e">
        <f>VLOOKUP($B1836,'characters in chapter'!$A$5708:$B$10837,2,FALSE)</f>
        <v>#N/A</v>
      </c>
      <c r="N1836" t="e">
        <f>VLOOKUP($B1836,'characters in chapter'!$D$5708:$E$10837,2,FALSE)</f>
        <v>#N/A</v>
      </c>
      <c r="O1836">
        <f>COUNTIF('characters in chapter'!$A$5708:$A$10837,characters!B1836)</f>
        <v>0</v>
      </c>
    </row>
    <row r="1837" spans="1:15">
      <c r="A1837" t="s">
        <v>5561</v>
      </c>
      <c r="B1837" t="s">
        <v>5562</v>
      </c>
      <c r="C1837">
        <v>1837</v>
      </c>
      <c r="D1837">
        <v>281</v>
      </c>
      <c r="E1837">
        <v>1</v>
      </c>
      <c r="F1837">
        <v>281</v>
      </c>
      <c r="K1837" t="str">
        <f t="shared" si="28"/>
        <v>/index.php/Willam_Wells</v>
      </c>
      <c r="M1837">
        <f>VLOOKUP($B1837,'characters in chapter'!$A$5708:$B$10837,2,FALSE)</f>
        <v>281</v>
      </c>
      <c r="N1837">
        <f>VLOOKUP($B1837,'characters in chapter'!$D$5708:$E$10837,2,FALSE)</f>
        <v>281</v>
      </c>
      <c r="O1837">
        <f>COUNTIF('characters in chapter'!$A$5708:$A$10837,characters!B1837)</f>
        <v>1</v>
      </c>
    </row>
    <row r="1838" spans="1:15">
      <c r="A1838" t="s">
        <v>5563</v>
      </c>
      <c r="B1838" t="s">
        <v>5564</v>
      </c>
      <c r="C1838">
        <v>1838</v>
      </c>
      <c r="D1838">
        <v>-1</v>
      </c>
      <c r="E1838">
        <v>0</v>
      </c>
      <c r="F1838">
        <v>0</v>
      </c>
      <c r="K1838" t="str">
        <f t="shared" si="28"/>
        <v>/index.php/Willam_Wythers</v>
      </c>
      <c r="M1838" t="e">
        <f>VLOOKUP($B1838,'characters in chapter'!$A$5708:$B$10837,2,FALSE)</f>
        <v>#N/A</v>
      </c>
      <c r="N1838" t="e">
        <f>VLOOKUP($B1838,'characters in chapter'!$D$5708:$E$10837,2,FALSE)</f>
        <v>#N/A</v>
      </c>
      <c r="O1838">
        <f>COUNTIF('characters in chapter'!$A$5708:$A$10837,characters!B1838)</f>
        <v>0</v>
      </c>
    </row>
    <row r="1839" spans="1:15">
      <c r="A1839" t="s">
        <v>5554</v>
      </c>
      <c r="B1839" t="s">
        <v>5555</v>
      </c>
      <c r="C1839">
        <v>1839</v>
      </c>
      <c r="D1839">
        <v>-1</v>
      </c>
      <c r="E1839">
        <v>0</v>
      </c>
      <c r="F1839">
        <v>0</v>
      </c>
      <c r="K1839" t="str">
        <f t="shared" si="28"/>
        <v>/index.php/Willamen_Frey</v>
      </c>
      <c r="M1839" t="e">
        <f>VLOOKUP($B1839,'characters in chapter'!$A$5708:$B$10837,2,FALSE)</f>
        <v>#N/A</v>
      </c>
      <c r="N1839" t="e">
        <f>VLOOKUP($B1839,'characters in chapter'!$D$5708:$E$10837,2,FALSE)</f>
        <v>#N/A</v>
      </c>
      <c r="O1839">
        <f>COUNTIF('characters in chapter'!$A$5708:$A$10837,characters!B1839)</f>
        <v>0</v>
      </c>
    </row>
    <row r="1840" spans="1:15">
      <c r="A1840" t="s">
        <v>5565</v>
      </c>
      <c r="B1840" t="s">
        <v>5566</v>
      </c>
      <c r="C1840">
        <v>1840</v>
      </c>
      <c r="D1840">
        <v>151</v>
      </c>
      <c r="E1840">
        <v>7</v>
      </c>
      <c r="F1840">
        <v>260</v>
      </c>
      <c r="K1840" t="str">
        <f t="shared" si="28"/>
        <v>/index.php/Willas_Tyrell</v>
      </c>
      <c r="M1840">
        <f>VLOOKUP($B1840,'characters in chapter'!$A$5708:$B$10837,2,FALSE)</f>
        <v>151</v>
      </c>
      <c r="N1840">
        <f>VLOOKUP($B1840,'characters in chapter'!$D$5708:$E$10837,2,FALSE)</f>
        <v>347</v>
      </c>
      <c r="O1840">
        <f>COUNTIF('characters in chapter'!$A$5708:$A$10837,characters!B1840)</f>
        <v>8</v>
      </c>
    </row>
    <row r="1841" spans="1:15">
      <c r="A1841" t="s">
        <v>5567</v>
      </c>
      <c r="B1841" t="s">
        <v>5568</v>
      </c>
      <c r="C1841">
        <v>1841</v>
      </c>
      <c r="D1841">
        <v>3</v>
      </c>
      <c r="E1841">
        <v>3</v>
      </c>
      <c r="F1841">
        <v>318</v>
      </c>
      <c r="G1841" t="s">
        <v>14140</v>
      </c>
      <c r="H1841" t="s">
        <v>12286</v>
      </c>
      <c r="K1841" t="str">
        <f t="shared" si="28"/>
        <v>/index.php/Willem_Darry</v>
      </c>
      <c r="M1841">
        <f>VLOOKUP($B1841,'characters in chapter'!$A$5708:$B$10837,2,FALSE)</f>
        <v>3</v>
      </c>
      <c r="N1841">
        <f>VLOOKUP($B1841,'characters in chapter'!$D$5708:$E$10837,2,FALSE)</f>
        <v>318</v>
      </c>
      <c r="O1841">
        <f>COUNTIF('characters in chapter'!$A$5708:$A$10837,characters!B1841)</f>
        <v>3</v>
      </c>
    </row>
    <row r="1842" spans="1:15">
      <c r="A1842" t="s">
        <v>5569</v>
      </c>
      <c r="B1842" t="s">
        <v>5570</v>
      </c>
      <c r="C1842">
        <v>1842</v>
      </c>
      <c r="D1842">
        <v>-1</v>
      </c>
      <c r="E1842">
        <v>0</v>
      </c>
      <c r="F1842">
        <v>0</v>
      </c>
      <c r="K1842" t="str">
        <f t="shared" si="28"/>
        <v>/index.php/Willem_Frey</v>
      </c>
      <c r="M1842" t="e">
        <f>VLOOKUP($B1842,'characters in chapter'!$A$5708:$B$10837,2,FALSE)</f>
        <v>#N/A</v>
      </c>
      <c r="N1842" t="e">
        <f>VLOOKUP($B1842,'characters in chapter'!$D$5708:$E$10837,2,FALSE)</f>
        <v>#N/A</v>
      </c>
      <c r="O1842">
        <f>COUNTIF('characters in chapter'!$A$5708:$A$10837,characters!B1842)</f>
        <v>0</v>
      </c>
    </row>
    <row r="1843" spans="1:15">
      <c r="A1843" t="s">
        <v>5571</v>
      </c>
      <c r="B1843" t="s">
        <v>5572</v>
      </c>
      <c r="C1843">
        <v>1843</v>
      </c>
      <c r="D1843">
        <v>165</v>
      </c>
      <c r="E1843">
        <v>1</v>
      </c>
      <c r="F1843">
        <v>165</v>
      </c>
      <c r="K1843" t="str">
        <f t="shared" si="28"/>
        <v>/index.php/Willem_Lannister</v>
      </c>
      <c r="M1843">
        <f>VLOOKUP($B1843,'characters in chapter'!$A$5708:$B$10837,2,FALSE)</f>
        <v>165</v>
      </c>
      <c r="N1843">
        <f>VLOOKUP($B1843,'characters in chapter'!$D$5708:$E$10837,2,FALSE)</f>
        <v>165</v>
      </c>
      <c r="O1843">
        <f>COUNTIF('characters in chapter'!$A$5708:$A$10837,characters!B1843)</f>
        <v>1</v>
      </c>
    </row>
    <row r="1844" spans="1:15">
      <c r="A1844" t="s">
        <v>5573</v>
      </c>
      <c r="B1844" t="s">
        <v>5574</v>
      </c>
      <c r="C1844">
        <v>1844</v>
      </c>
      <c r="D1844">
        <v>166</v>
      </c>
      <c r="E1844">
        <v>2</v>
      </c>
      <c r="F1844">
        <v>217</v>
      </c>
      <c r="K1844" t="str">
        <f t="shared" si="28"/>
        <v>/index.php/William_Mooton</v>
      </c>
      <c r="M1844">
        <f>VLOOKUP($B1844,'characters in chapter'!$A$5708:$B$10837,2,FALSE)</f>
        <v>166</v>
      </c>
      <c r="N1844">
        <f>VLOOKUP($B1844,'characters in chapter'!$D$5708:$E$10837,2,FALSE)</f>
        <v>217</v>
      </c>
      <c r="O1844">
        <f>COUNTIF('characters in chapter'!$A$5708:$A$10837,characters!B1844)</f>
        <v>2</v>
      </c>
    </row>
    <row r="1845" spans="1:15">
      <c r="A1845" t="s">
        <v>5575</v>
      </c>
      <c r="B1845" t="s">
        <v>5576</v>
      </c>
      <c r="C1845">
        <v>1845</v>
      </c>
      <c r="D1845">
        <v>-1</v>
      </c>
      <c r="E1845">
        <v>0</v>
      </c>
      <c r="F1845">
        <v>0</v>
      </c>
      <c r="K1845" t="str">
        <f t="shared" si="28"/>
        <v>/index.php/Willifer</v>
      </c>
      <c r="M1845" t="e">
        <f>VLOOKUP($B1845,'characters in chapter'!$A$5708:$B$10837,2,FALSE)</f>
        <v>#N/A</v>
      </c>
      <c r="N1845" t="e">
        <f>VLOOKUP($B1845,'characters in chapter'!$D$5708:$E$10837,2,FALSE)</f>
        <v>#N/A</v>
      </c>
      <c r="O1845">
        <f>COUNTIF('characters in chapter'!$A$5708:$A$10837,characters!B1845)</f>
        <v>0</v>
      </c>
    </row>
    <row r="1846" spans="1:15">
      <c r="A1846" t="s">
        <v>5577</v>
      </c>
      <c r="B1846" t="s">
        <v>2372</v>
      </c>
      <c r="C1846">
        <v>1846</v>
      </c>
      <c r="D1846">
        <v>34</v>
      </c>
      <c r="E1846">
        <v>1</v>
      </c>
      <c r="F1846">
        <v>34</v>
      </c>
      <c r="K1846" t="str">
        <f t="shared" si="28"/>
        <v>/index.php/Willis_Wode</v>
      </c>
      <c r="M1846">
        <f>VLOOKUP($B1846,'characters in chapter'!$A$5708:$B$10837,2,FALSE)</f>
        <v>34</v>
      </c>
      <c r="N1846">
        <f>VLOOKUP($B1846,'characters in chapter'!$D$5708:$E$10837,2,FALSE)</f>
        <v>34</v>
      </c>
      <c r="O1846">
        <f>COUNTIF('characters in chapter'!$A$5708:$A$10837,characters!B1846)</f>
        <v>1</v>
      </c>
    </row>
    <row r="1847" spans="1:15">
      <c r="A1847" t="s">
        <v>5578</v>
      </c>
      <c r="B1847" t="s">
        <v>2373</v>
      </c>
      <c r="C1847">
        <v>1847</v>
      </c>
      <c r="D1847">
        <v>-1</v>
      </c>
      <c r="E1847">
        <v>0</v>
      </c>
      <c r="F1847">
        <v>0</v>
      </c>
      <c r="K1847" t="str">
        <f t="shared" si="28"/>
        <v>/index.php/Willit</v>
      </c>
      <c r="M1847" t="e">
        <f>VLOOKUP($B1847,'characters in chapter'!$A$5708:$B$10837,2,FALSE)</f>
        <v>#N/A</v>
      </c>
      <c r="N1847" t="e">
        <f>VLOOKUP($B1847,'characters in chapter'!$D$5708:$E$10837,2,FALSE)</f>
        <v>#N/A</v>
      </c>
      <c r="O1847">
        <f>COUNTIF('characters in chapter'!$A$5708:$A$10837,characters!B1847)</f>
        <v>0</v>
      </c>
    </row>
    <row r="1848" spans="1:15">
      <c r="A1848" t="s">
        <v>5579</v>
      </c>
      <c r="B1848" t="s">
        <v>5580</v>
      </c>
      <c r="C1848">
        <v>1848</v>
      </c>
      <c r="D1848">
        <v>265</v>
      </c>
      <c r="E1848">
        <v>1</v>
      </c>
      <c r="F1848">
        <v>265</v>
      </c>
      <c r="K1848" t="str">
        <f t="shared" si="28"/>
        <v>/index.php/Willow_Heddle</v>
      </c>
      <c r="M1848">
        <f>VLOOKUP($B1848,'characters in chapter'!$A$5708:$B$10837,2,FALSE)</f>
        <v>265</v>
      </c>
      <c r="N1848">
        <f>VLOOKUP($B1848,'characters in chapter'!$D$5708:$E$10837,2,FALSE)</f>
        <v>265</v>
      </c>
      <c r="O1848">
        <f>COUNTIF('characters in chapter'!$A$5708:$A$10837,characters!B1848)</f>
        <v>1</v>
      </c>
    </row>
    <row r="1849" spans="1:15">
      <c r="A1849" t="s">
        <v>5581</v>
      </c>
      <c r="B1849" t="s">
        <v>5582</v>
      </c>
      <c r="C1849">
        <v>1849</v>
      </c>
      <c r="D1849">
        <v>-1</v>
      </c>
      <c r="E1849">
        <v>0</v>
      </c>
      <c r="F1849">
        <v>0</v>
      </c>
      <c r="K1849" t="str">
        <f t="shared" si="28"/>
        <v>/index.php/Willow_Witch-eye</v>
      </c>
      <c r="M1849" t="e">
        <f>VLOOKUP($B1849,'characters in chapter'!$A$5708:$B$10837,2,FALSE)</f>
        <v>#N/A</v>
      </c>
      <c r="N1849" t="e">
        <f>VLOOKUP($B1849,'characters in chapter'!$D$5708:$E$10837,2,FALSE)</f>
        <v>#N/A</v>
      </c>
      <c r="O1849">
        <f>COUNTIF('characters in chapter'!$A$5708:$A$10837,characters!B1849)</f>
        <v>0</v>
      </c>
    </row>
    <row r="1850" spans="1:15">
      <c r="A1850" t="s">
        <v>5583</v>
      </c>
      <c r="B1850" t="s">
        <v>5584</v>
      </c>
      <c r="C1850">
        <v>1850</v>
      </c>
      <c r="D1850">
        <v>-1</v>
      </c>
      <c r="E1850">
        <v>0</v>
      </c>
      <c r="F1850">
        <v>0</v>
      </c>
      <c r="K1850" t="str">
        <f t="shared" si="28"/>
        <v>/index.php/Willum</v>
      </c>
      <c r="M1850" t="e">
        <f>VLOOKUP($B1850,'characters in chapter'!$A$5708:$B$10837,2,FALSE)</f>
        <v>#N/A</v>
      </c>
      <c r="N1850" t="e">
        <f>VLOOKUP($B1850,'characters in chapter'!$D$5708:$E$10837,2,FALSE)</f>
        <v>#N/A</v>
      </c>
      <c r="O1850">
        <f>COUNTIF('characters in chapter'!$A$5708:$A$10837,characters!B1850)</f>
        <v>0</v>
      </c>
    </row>
    <row r="1851" spans="1:15">
      <c r="A1851" t="s">
        <v>5585</v>
      </c>
      <c r="B1851" t="s">
        <v>2374</v>
      </c>
      <c r="C1851">
        <v>1851</v>
      </c>
      <c r="D1851">
        <v>-1</v>
      </c>
      <c r="E1851">
        <v>0</v>
      </c>
      <c r="F1851">
        <v>0</v>
      </c>
      <c r="K1851" t="str">
        <f t="shared" si="28"/>
        <v>/index.php/Wolmer</v>
      </c>
      <c r="M1851" t="e">
        <f>VLOOKUP($B1851,'characters in chapter'!$A$5708:$B$10837,2,FALSE)</f>
        <v>#N/A</v>
      </c>
      <c r="N1851" t="e">
        <f>VLOOKUP($B1851,'characters in chapter'!$D$5708:$E$10837,2,FALSE)</f>
        <v>#N/A</v>
      </c>
      <c r="O1851">
        <f>COUNTIF('characters in chapter'!$A$5708:$A$10837,characters!B1851)</f>
        <v>0</v>
      </c>
    </row>
    <row r="1852" spans="1:15">
      <c r="A1852" t="s">
        <v>5586</v>
      </c>
      <c r="B1852" t="s">
        <v>2375</v>
      </c>
      <c r="C1852">
        <v>1852</v>
      </c>
      <c r="D1852">
        <v>-1</v>
      </c>
      <c r="E1852">
        <v>0</v>
      </c>
      <c r="F1852">
        <v>0</v>
      </c>
      <c r="K1852" t="str">
        <f t="shared" si="28"/>
        <v>/index.php/Woth</v>
      </c>
      <c r="M1852" t="e">
        <f>VLOOKUP($B1852,'characters in chapter'!$A$5708:$B$10837,2,FALSE)</f>
        <v>#N/A</v>
      </c>
      <c r="N1852" t="e">
        <f>VLOOKUP($B1852,'characters in chapter'!$D$5708:$E$10837,2,FALSE)</f>
        <v>#N/A</v>
      </c>
      <c r="O1852">
        <f>COUNTIF('characters in chapter'!$A$5708:$A$10837,characters!B1852)</f>
        <v>0</v>
      </c>
    </row>
    <row r="1853" spans="1:15">
      <c r="A1853" t="s">
        <v>5587</v>
      </c>
      <c r="B1853" t="s">
        <v>2376</v>
      </c>
      <c r="C1853">
        <v>1853</v>
      </c>
      <c r="D1853">
        <v>-1</v>
      </c>
      <c r="E1853">
        <v>0</v>
      </c>
      <c r="F1853">
        <v>0</v>
      </c>
      <c r="K1853" t="str">
        <f t="shared" si="28"/>
        <v>/index.php/Wulfe</v>
      </c>
      <c r="M1853">
        <f>VLOOKUP($B1853,'characters in chapter'!$A$5708:$B$10837,2,FALSE)</f>
        <v>331</v>
      </c>
      <c r="N1853">
        <f>VLOOKUP($B1853,'characters in chapter'!$D$5708:$E$10837,2,FALSE)</f>
        <v>331</v>
      </c>
      <c r="O1853">
        <f>COUNTIF('characters in chapter'!$A$5708:$A$10837,characters!B1853)</f>
        <v>1</v>
      </c>
    </row>
    <row r="1854" spans="1:15">
      <c r="A1854" t="s">
        <v>5588</v>
      </c>
      <c r="B1854" t="s">
        <v>2377</v>
      </c>
      <c r="C1854">
        <v>1854</v>
      </c>
      <c r="D1854">
        <v>35</v>
      </c>
      <c r="E1854">
        <v>1</v>
      </c>
      <c r="F1854">
        <v>35</v>
      </c>
      <c r="K1854" t="str">
        <f t="shared" si="28"/>
        <v>/index.php/Wyl</v>
      </c>
      <c r="M1854">
        <f>VLOOKUP($B1854,'characters in chapter'!$A$5708:$B$10837,2,FALSE)</f>
        <v>35</v>
      </c>
      <c r="N1854">
        <f>VLOOKUP($B1854,'characters in chapter'!$D$5708:$E$10837,2,FALSE)</f>
        <v>35</v>
      </c>
      <c r="O1854">
        <f>COUNTIF('characters in chapter'!$A$5708:$A$10837,characters!B1854)</f>
        <v>1</v>
      </c>
    </row>
    <row r="1855" spans="1:15">
      <c r="A1855" t="s">
        <v>5589</v>
      </c>
      <c r="B1855" t="s">
        <v>5590</v>
      </c>
      <c r="C1855">
        <v>1855</v>
      </c>
      <c r="D1855">
        <v>-1</v>
      </c>
      <c r="E1855">
        <v>0</v>
      </c>
      <c r="F1855">
        <v>0</v>
      </c>
      <c r="K1855" t="str">
        <f t="shared" si="28"/>
        <v>/index.php/Wyl_(Blind)</v>
      </c>
      <c r="M1855" t="e">
        <f>VLOOKUP($B1855,'characters in chapter'!$A$5708:$B$10837,2,FALSE)</f>
        <v>#N/A</v>
      </c>
      <c r="N1855" t="e">
        <f>VLOOKUP($B1855,'characters in chapter'!$D$5708:$E$10837,2,FALSE)</f>
        <v>#N/A</v>
      </c>
      <c r="O1855">
        <f>COUNTIF('characters in chapter'!$A$5708:$A$10837,characters!B1855)</f>
        <v>0</v>
      </c>
    </row>
    <row r="1856" spans="1:15">
      <c r="A1856" t="s">
        <v>5591</v>
      </c>
      <c r="B1856" t="s">
        <v>5592</v>
      </c>
      <c r="C1856">
        <v>1856</v>
      </c>
      <c r="D1856">
        <v>-1</v>
      </c>
      <c r="E1856">
        <v>0</v>
      </c>
      <c r="F1856">
        <v>0</v>
      </c>
      <c r="K1856" t="str">
        <f t="shared" si="28"/>
        <v>/index.php/Wyl_Waynwood</v>
      </c>
      <c r="M1856" t="e">
        <f>VLOOKUP($B1856,'characters in chapter'!$A$5708:$B$10837,2,FALSE)</f>
        <v>#N/A</v>
      </c>
      <c r="N1856" t="e">
        <f>VLOOKUP($B1856,'characters in chapter'!$D$5708:$E$10837,2,FALSE)</f>
        <v>#N/A</v>
      </c>
      <c r="O1856">
        <f>COUNTIF('characters in chapter'!$A$5708:$A$10837,characters!B1856)</f>
        <v>0</v>
      </c>
    </row>
    <row r="1857" spans="1:15">
      <c r="A1857" t="s">
        <v>5593</v>
      </c>
      <c r="B1857" t="s">
        <v>5594</v>
      </c>
      <c r="C1857">
        <v>1857</v>
      </c>
      <c r="D1857">
        <v>55</v>
      </c>
      <c r="E1857">
        <v>7</v>
      </c>
      <c r="F1857">
        <v>304</v>
      </c>
      <c r="K1857" t="str">
        <f t="shared" si="28"/>
        <v>/index.php/Wylis_Manderly</v>
      </c>
      <c r="M1857">
        <f>VLOOKUP($B1857,'characters in chapter'!$A$5708:$B$10837,2,FALSE)</f>
        <v>55</v>
      </c>
      <c r="N1857">
        <f>VLOOKUP($B1857,'characters in chapter'!$D$5708:$E$10837,2,FALSE)</f>
        <v>321</v>
      </c>
      <c r="O1857">
        <f>COUNTIF('characters in chapter'!$A$5708:$A$10837,characters!B1857)</f>
        <v>8</v>
      </c>
    </row>
    <row r="1858" spans="1:15">
      <c r="A1858" t="s">
        <v>5595</v>
      </c>
      <c r="B1858" t="s">
        <v>5596</v>
      </c>
      <c r="C1858">
        <v>1858</v>
      </c>
      <c r="D1858">
        <v>12</v>
      </c>
      <c r="E1858">
        <v>2</v>
      </c>
      <c r="F1858">
        <v>188</v>
      </c>
      <c r="K1858" t="str">
        <f t="shared" ref="K1858:K1896" si="29">A1858</f>
        <v>/index.php/Wylla</v>
      </c>
      <c r="M1858">
        <f>VLOOKUP($B1858,'characters in chapter'!$A$5708:$B$10837,2,FALSE)</f>
        <v>12</v>
      </c>
      <c r="N1858">
        <f>VLOOKUP($B1858,'characters in chapter'!$D$5708:$E$10837,2,FALSE)</f>
        <v>188</v>
      </c>
      <c r="O1858">
        <f>COUNTIF('characters in chapter'!$A$5708:$A$10837,characters!B1858)</f>
        <v>2</v>
      </c>
    </row>
    <row r="1859" spans="1:15">
      <c r="A1859" t="s">
        <v>5597</v>
      </c>
      <c r="B1859" t="s">
        <v>2378</v>
      </c>
      <c r="C1859">
        <v>1859</v>
      </c>
      <c r="D1859">
        <v>294</v>
      </c>
      <c r="E1859">
        <v>2</v>
      </c>
      <c r="F1859">
        <v>304</v>
      </c>
      <c r="K1859" t="str">
        <f t="shared" si="29"/>
        <v>/index.php/Wylla_Manderly</v>
      </c>
      <c r="M1859">
        <f>VLOOKUP($B1859,'characters in chapter'!$A$5708:$B$10837,2,FALSE)</f>
        <v>294</v>
      </c>
      <c r="N1859">
        <f>VLOOKUP($B1859,'characters in chapter'!$D$5708:$E$10837,2,FALSE)</f>
        <v>304</v>
      </c>
      <c r="O1859">
        <f>COUNTIF('characters in chapter'!$A$5708:$A$10837,characters!B1859)</f>
        <v>2</v>
      </c>
    </row>
    <row r="1860" spans="1:15">
      <c r="A1860" t="s">
        <v>5598</v>
      </c>
      <c r="B1860" t="s">
        <v>5599</v>
      </c>
      <c r="C1860">
        <v>1860</v>
      </c>
      <c r="D1860">
        <v>20</v>
      </c>
      <c r="E1860">
        <v>12</v>
      </c>
      <c r="F1860">
        <v>326</v>
      </c>
      <c r="H1860" t="s">
        <v>14143</v>
      </c>
      <c r="I1860" t="s">
        <v>14157</v>
      </c>
      <c r="K1860" t="str">
        <f t="shared" si="29"/>
        <v>/index.php/Wyman_Manderly</v>
      </c>
      <c r="M1860">
        <f>VLOOKUP($B1860,'characters in chapter'!$A$5708:$B$10837,2,FALSE)</f>
        <v>20</v>
      </c>
      <c r="N1860">
        <f>VLOOKUP($B1860,'characters in chapter'!$D$5708:$E$10837,2,FALSE)</f>
        <v>326</v>
      </c>
      <c r="O1860">
        <f>COUNTIF('characters in chapter'!$A$5708:$A$10837,characters!B1860)</f>
        <v>13</v>
      </c>
    </row>
    <row r="1861" spans="1:15">
      <c r="A1861" t="s">
        <v>5600</v>
      </c>
      <c r="B1861" t="s">
        <v>2379</v>
      </c>
      <c r="C1861">
        <v>1861</v>
      </c>
      <c r="D1861">
        <v>-1</v>
      </c>
      <c r="E1861">
        <v>0</v>
      </c>
      <c r="F1861">
        <v>0</v>
      </c>
      <c r="K1861" t="str">
        <f t="shared" si="29"/>
        <v>/index.php/Wynafrei_Whent</v>
      </c>
      <c r="M1861" t="e">
        <f>VLOOKUP($B1861,'characters in chapter'!$A$5708:$B$10837,2,FALSE)</f>
        <v>#N/A</v>
      </c>
      <c r="N1861" t="e">
        <f>VLOOKUP($B1861,'characters in chapter'!$D$5708:$E$10837,2,FALSE)</f>
        <v>#N/A</v>
      </c>
      <c r="O1861">
        <f>COUNTIF('characters in chapter'!$A$5708:$A$10837,characters!B1861)</f>
        <v>0</v>
      </c>
    </row>
    <row r="1862" spans="1:15">
      <c r="A1862" t="s">
        <v>5601</v>
      </c>
      <c r="B1862" t="s">
        <v>5602</v>
      </c>
      <c r="C1862">
        <v>1862</v>
      </c>
      <c r="D1862">
        <v>-1</v>
      </c>
      <c r="E1862">
        <v>0</v>
      </c>
      <c r="F1862">
        <v>0</v>
      </c>
      <c r="K1862" t="str">
        <f t="shared" si="29"/>
        <v>/index.php/Wynafryd_Manderly</v>
      </c>
      <c r="M1862" t="e">
        <f>VLOOKUP($B1862,'characters in chapter'!$A$5708:$B$10837,2,FALSE)</f>
        <v>#N/A</v>
      </c>
      <c r="N1862" t="e">
        <f>VLOOKUP($B1862,'characters in chapter'!$D$5708:$E$10837,2,FALSE)</f>
        <v>#N/A</v>
      </c>
      <c r="O1862">
        <f>COUNTIF('characters in chapter'!$A$5708:$A$10837,characters!B1862)</f>
        <v>0</v>
      </c>
    </row>
    <row r="1863" spans="1:15">
      <c r="A1863" t="s">
        <v>5603</v>
      </c>
      <c r="B1863" t="s">
        <v>5604</v>
      </c>
      <c r="C1863">
        <v>1863</v>
      </c>
      <c r="D1863">
        <v>-1</v>
      </c>
      <c r="E1863">
        <v>0</v>
      </c>
      <c r="F1863">
        <v>0</v>
      </c>
      <c r="K1863" t="str">
        <f t="shared" si="29"/>
        <v>/index.php/Wynton_Stout</v>
      </c>
      <c r="M1863" t="e">
        <f>VLOOKUP($B1863,'characters in chapter'!$A$5708:$B$10837,2,FALSE)</f>
        <v>#N/A</v>
      </c>
      <c r="N1863" t="e">
        <f>VLOOKUP($B1863,'characters in chapter'!$D$5708:$E$10837,2,FALSE)</f>
        <v>#N/A</v>
      </c>
      <c r="O1863">
        <f>COUNTIF('characters in chapter'!$A$5708:$A$10837,characters!B1863)</f>
        <v>0</v>
      </c>
    </row>
    <row r="1864" spans="1:15">
      <c r="A1864" t="s">
        <v>5605</v>
      </c>
      <c r="B1864" t="s">
        <v>5606</v>
      </c>
      <c r="C1864">
        <v>1864</v>
      </c>
      <c r="D1864">
        <v>101</v>
      </c>
      <c r="E1864">
        <v>4</v>
      </c>
      <c r="F1864">
        <v>291</v>
      </c>
      <c r="K1864" t="str">
        <f t="shared" si="29"/>
        <v>/index.php/Xaro_Xhoan_Daxos</v>
      </c>
      <c r="M1864">
        <f>VLOOKUP($B1864,'characters in chapter'!$A$5708:$B$10837,2,FALSE)</f>
        <v>101</v>
      </c>
      <c r="N1864">
        <f>VLOOKUP($B1864,'characters in chapter'!$D$5708:$E$10837,2,FALSE)</f>
        <v>291</v>
      </c>
      <c r="O1864">
        <f>COUNTIF('characters in chapter'!$A$5708:$A$10837,characters!B1864)</f>
        <v>4</v>
      </c>
    </row>
    <row r="1865" spans="1:15">
      <c r="A1865" t="s">
        <v>5607</v>
      </c>
      <c r="B1865" t="s">
        <v>2380</v>
      </c>
      <c r="C1865">
        <v>1865</v>
      </c>
      <c r="D1865">
        <v>254</v>
      </c>
      <c r="E1865">
        <v>2</v>
      </c>
      <c r="F1865">
        <v>263</v>
      </c>
      <c r="K1865" t="str">
        <f t="shared" si="29"/>
        <v>/index.php/Xhondo</v>
      </c>
      <c r="M1865">
        <f>VLOOKUP($B1865,'characters in chapter'!$A$5708:$B$10837,2,FALSE)</f>
        <v>254</v>
      </c>
      <c r="N1865">
        <f>VLOOKUP($B1865,'characters in chapter'!$D$5708:$E$10837,2,FALSE)</f>
        <v>263</v>
      </c>
      <c r="O1865">
        <f>COUNTIF('characters in chapter'!$A$5708:$A$10837,characters!B1865)</f>
        <v>2</v>
      </c>
    </row>
    <row r="1866" spans="1:15">
      <c r="A1866" t="s">
        <v>5608</v>
      </c>
      <c r="B1866" t="s">
        <v>5609</v>
      </c>
      <c r="C1866">
        <v>1866</v>
      </c>
      <c r="D1866">
        <v>289</v>
      </c>
      <c r="E1866">
        <v>1</v>
      </c>
      <c r="F1866">
        <v>289</v>
      </c>
      <c r="K1866" t="str">
        <f t="shared" si="29"/>
        <v>/index.php/Yandry</v>
      </c>
      <c r="M1866">
        <f>VLOOKUP($B1866,'characters in chapter'!$A$5708:$B$10837,2,FALSE)</f>
        <v>289</v>
      </c>
      <c r="N1866">
        <f>VLOOKUP($B1866,'characters in chapter'!$D$5708:$E$10837,2,FALSE)</f>
        <v>289</v>
      </c>
      <c r="O1866">
        <f>COUNTIF('characters in chapter'!$A$5708:$A$10837,characters!B1866)</f>
        <v>1</v>
      </c>
    </row>
    <row r="1867" spans="1:15">
      <c r="A1867" t="s">
        <v>5610</v>
      </c>
      <c r="B1867" t="s">
        <v>5611</v>
      </c>
      <c r="C1867">
        <v>1867</v>
      </c>
      <c r="D1867">
        <v>321</v>
      </c>
      <c r="E1867">
        <v>1</v>
      </c>
      <c r="F1867">
        <v>321</v>
      </c>
      <c r="K1867" t="str">
        <f t="shared" si="29"/>
        <v>/index.php/Yellow_Dick</v>
      </c>
      <c r="M1867">
        <f>VLOOKUP($B1867,'characters in chapter'!$A$5708:$B$10837,2,FALSE)</f>
        <v>312</v>
      </c>
      <c r="N1867">
        <f>VLOOKUP($B1867,'characters in chapter'!$D$5708:$E$10837,2,FALSE)</f>
        <v>321</v>
      </c>
      <c r="O1867">
        <f>COUNTIF('characters in chapter'!$A$5708:$A$10837,characters!B1867)</f>
        <v>3</v>
      </c>
    </row>
    <row r="1868" spans="1:15">
      <c r="A1868" t="s">
        <v>5612</v>
      </c>
      <c r="B1868" t="s">
        <v>2381</v>
      </c>
      <c r="C1868">
        <v>1868</v>
      </c>
      <c r="D1868">
        <v>-1</v>
      </c>
      <c r="E1868">
        <v>0</v>
      </c>
      <c r="F1868">
        <v>0</v>
      </c>
      <c r="K1868" t="str">
        <f t="shared" si="29"/>
        <v>/index.php/Ygon_Farwynd</v>
      </c>
      <c r="M1868" t="e">
        <f>VLOOKUP($B1868,'characters in chapter'!$A$5708:$B$10837,2,FALSE)</f>
        <v>#N/A</v>
      </c>
      <c r="N1868" t="e">
        <f>VLOOKUP($B1868,'characters in chapter'!$D$5708:$E$10837,2,FALSE)</f>
        <v>#N/A</v>
      </c>
      <c r="O1868">
        <f>COUNTIF('characters in chapter'!$A$5708:$A$10837,characters!B1868)</f>
        <v>0</v>
      </c>
    </row>
    <row r="1869" spans="1:15">
      <c r="A1869" t="s">
        <v>5613</v>
      </c>
      <c r="B1869" t="s">
        <v>5614</v>
      </c>
      <c r="C1869">
        <v>1869</v>
      </c>
      <c r="D1869">
        <v>125</v>
      </c>
      <c r="E1869">
        <v>9</v>
      </c>
      <c r="F1869">
        <v>303</v>
      </c>
      <c r="H1869" t="s">
        <v>14150</v>
      </c>
      <c r="K1869" t="str">
        <f t="shared" si="29"/>
        <v>/index.php/Ygritte</v>
      </c>
      <c r="M1869">
        <f>VLOOKUP($B1869,'characters in chapter'!$A$5708:$B$10837,2,FALSE)</f>
        <v>125</v>
      </c>
      <c r="N1869">
        <f>VLOOKUP($B1869,'characters in chapter'!$D$5708:$E$10837,2,FALSE)</f>
        <v>333</v>
      </c>
      <c r="O1869">
        <f>COUNTIF('characters in chapter'!$A$5708:$A$10837,characters!B1869)</f>
        <v>13</v>
      </c>
    </row>
    <row r="1870" spans="1:15">
      <c r="A1870" t="s">
        <v>5615</v>
      </c>
      <c r="B1870" t="s">
        <v>5616</v>
      </c>
      <c r="C1870">
        <v>1870</v>
      </c>
      <c r="D1870">
        <v>-1</v>
      </c>
      <c r="E1870">
        <v>0</v>
      </c>
      <c r="F1870">
        <v>0</v>
      </c>
      <c r="K1870" t="str">
        <f t="shared" si="29"/>
        <v>/index.php/Yna</v>
      </c>
      <c r="M1870" t="e">
        <f>VLOOKUP($B1870,'characters in chapter'!$A$5708:$B$10837,2,FALSE)</f>
        <v>#N/A</v>
      </c>
      <c r="N1870" t="e">
        <f>VLOOKUP($B1870,'characters in chapter'!$D$5708:$E$10837,2,FALSE)</f>
        <v>#N/A</v>
      </c>
      <c r="O1870">
        <f>COUNTIF('characters in chapter'!$A$5708:$A$10837,characters!B1870)</f>
        <v>0</v>
      </c>
    </row>
    <row r="1871" spans="1:15">
      <c r="A1871" t="s">
        <v>5617</v>
      </c>
      <c r="B1871" t="s">
        <v>2382</v>
      </c>
      <c r="C1871">
        <v>1871</v>
      </c>
      <c r="D1871">
        <v>-1</v>
      </c>
      <c r="E1871">
        <v>0</v>
      </c>
      <c r="F1871">
        <v>0</v>
      </c>
      <c r="K1871" t="str">
        <f t="shared" si="29"/>
        <v>/index.php/Yohn_Farwynd</v>
      </c>
      <c r="M1871" t="e">
        <f>VLOOKUP($B1871,'characters in chapter'!$A$5708:$B$10837,2,FALSE)</f>
        <v>#N/A</v>
      </c>
      <c r="N1871" t="e">
        <f>VLOOKUP($B1871,'characters in chapter'!$D$5708:$E$10837,2,FALSE)</f>
        <v>#N/A</v>
      </c>
      <c r="O1871">
        <f>COUNTIF('characters in chapter'!$A$5708:$A$10837,characters!B1871)</f>
        <v>0</v>
      </c>
    </row>
    <row r="1872" spans="1:15">
      <c r="A1872" t="s">
        <v>5618</v>
      </c>
      <c r="B1872" t="s">
        <v>5619</v>
      </c>
      <c r="C1872">
        <v>1872</v>
      </c>
      <c r="D1872">
        <v>21</v>
      </c>
      <c r="E1872">
        <v>6</v>
      </c>
      <c r="F1872">
        <v>269</v>
      </c>
      <c r="K1872" t="str">
        <f t="shared" si="29"/>
        <v>/index.php/Yohn_Royce</v>
      </c>
      <c r="M1872">
        <f>VLOOKUP($B1872,'characters in chapter'!$A$5708:$B$10837,2,FALSE)</f>
        <v>21</v>
      </c>
      <c r="N1872">
        <f>VLOOKUP($B1872,'characters in chapter'!$D$5708:$E$10837,2,FALSE)</f>
        <v>269</v>
      </c>
      <c r="O1872">
        <f>COUNTIF('characters in chapter'!$A$5708:$A$10837,characters!B1872)</f>
        <v>6</v>
      </c>
    </row>
    <row r="1873" spans="1:15">
      <c r="A1873" t="s">
        <v>5620</v>
      </c>
      <c r="B1873" t="s">
        <v>5621</v>
      </c>
      <c r="C1873">
        <v>1873</v>
      </c>
      <c r="D1873">
        <v>13</v>
      </c>
      <c r="E1873">
        <v>13</v>
      </c>
      <c r="F1873">
        <v>121</v>
      </c>
      <c r="H1873" t="s">
        <v>14152</v>
      </c>
      <c r="K1873" t="str">
        <f t="shared" si="29"/>
        <v>/index.php/Yoren</v>
      </c>
      <c r="M1873">
        <f>VLOOKUP($B1873,'characters in chapter'!$A$5708:$B$10837,2,FALSE)</f>
        <v>13</v>
      </c>
      <c r="N1873">
        <f>VLOOKUP($B1873,'characters in chapter'!$D$5708:$E$10837,2,FALSE)</f>
        <v>121</v>
      </c>
      <c r="O1873">
        <f>COUNTIF('characters in chapter'!$A$5708:$A$10837,characters!B1873)</f>
        <v>13</v>
      </c>
    </row>
    <row r="1874" spans="1:15">
      <c r="A1874" t="s">
        <v>5622</v>
      </c>
      <c r="B1874" t="s">
        <v>2383</v>
      </c>
      <c r="C1874">
        <v>1874</v>
      </c>
      <c r="D1874">
        <v>-1</v>
      </c>
      <c r="E1874">
        <v>0</v>
      </c>
      <c r="F1874">
        <v>0</v>
      </c>
      <c r="K1874" t="str">
        <f t="shared" si="29"/>
        <v>/index.php/Yorkel</v>
      </c>
      <c r="M1874" t="e">
        <f>VLOOKUP($B1874,'characters in chapter'!$A$5708:$B$10837,2,FALSE)</f>
        <v>#N/A</v>
      </c>
      <c r="N1874" t="e">
        <f>VLOOKUP($B1874,'characters in chapter'!$D$5708:$E$10837,2,FALSE)</f>
        <v>#N/A</v>
      </c>
      <c r="O1874">
        <f>COUNTIF('characters in chapter'!$A$5708:$A$10837,characters!B1874)</f>
        <v>0</v>
      </c>
    </row>
    <row r="1875" spans="1:15">
      <c r="A1875" t="s">
        <v>5623</v>
      </c>
      <c r="B1875" t="s">
        <v>2384</v>
      </c>
      <c r="C1875">
        <v>1875</v>
      </c>
      <c r="D1875">
        <v>234</v>
      </c>
      <c r="E1875">
        <v>1</v>
      </c>
      <c r="F1875">
        <v>234</v>
      </c>
      <c r="K1875" t="str">
        <f t="shared" si="29"/>
        <v>/index.php/Yorko_Terys</v>
      </c>
      <c r="M1875">
        <f>VLOOKUP($B1875,'characters in chapter'!$A$5708:$B$10837,2,FALSE)</f>
        <v>234</v>
      </c>
      <c r="N1875">
        <f>VLOOKUP($B1875,'characters in chapter'!$D$5708:$E$10837,2,FALSE)</f>
        <v>234</v>
      </c>
      <c r="O1875">
        <f>COUNTIF('characters in chapter'!$A$5708:$A$10837,characters!B1875)</f>
        <v>1</v>
      </c>
    </row>
    <row r="1876" spans="1:15">
      <c r="A1876" t="s">
        <v>5624</v>
      </c>
      <c r="B1876" t="s">
        <v>2385</v>
      </c>
      <c r="C1876">
        <v>1876</v>
      </c>
      <c r="D1876">
        <v>-1</v>
      </c>
      <c r="E1876">
        <v>0</v>
      </c>
      <c r="F1876">
        <v>0</v>
      </c>
      <c r="K1876" t="str">
        <f t="shared" si="29"/>
        <v>/index.php/Yormwell</v>
      </c>
      <c r="M1876" t="e">
        <f>VLOOKUP($B1876,'characters in chapter'!$A$5708:$B$10837,2,FALSE)</f>
        <v>#N/A</v>
      </c>
      <c r="N1876" t="e">
        <f>VLOOKUP($B1876,'characters in chapter'!$D$5708:$E$10837,2,FALSE)</f>
        <v>#N/A</v>
      </c>
      <c r="O1876">
        <f>COUNTIF('characters in chapter'!$A$5708:$A$10837,characters!B1876)</f>
        <v>0</v>
      </c>
    </row>
    <row r="1877" spans="1:15">
      <c r="A1877" t="s">
        <v>5625</v>
      </c>
      <c r="B1877" t="s">
        <v>5626</v>
      </c>
      <c r="C1877">
        <v>1877</v>
      </c>
      <c r="D1877">
        <v>289</v>
      </c>
      <c r="E1877">
        <v>2</v>
      </c>
      <c r="F1877">
        <v>293</v>
      </c>
      <c r="K1877" t="str">
        <f t="shared" si="29"/>
        <v>/index.php/Ysilla</v>
      </c>
      <c r="M1877">
        <f>VLOOKUP($B1877,'characters in chapter'!$A$5708:$B$10837,2,FALSE)</f>
        <v>289</v>
      </c>
      <c r="N1877">
        <f>VLOOKUP($B1877,'characters in chapter'!$D$5708:$E$10837,2,FALSE)</f>
        <v>293</v>
      </c>
      <c r="O1877">
        <f>COUNTIF('characters in chapter'!$A$5708:$A$10837,characters!B1877)</f>
        <v>2</v>
      </c>
    </row>
    <row r="1878" spans="1:15">
      <c r="A1878" t="s">
        <v>5627</v>
      </c>
      <c r="B1878" t="s">
        <v>2386</v>
      </c>
      <c r="C1878">
        <v>1878</v>
      </c>
      <c r="D1878">
        <v>-1</v>
      </c>
      <c r="E1878">
        <v>0</v>
      </c>
      <c r="F1878">
        <v>0</v>
      </c>
      <c r="K1878" t="str">
        <f t="shared" si="29"/>
        <v>/index.php/Ysilla_Royce</v>
      </c>
      <c r="M1878" t="e">
        <f>VLOOKUP($B1878,'characters in chapter'!$A$5708:$B$10837,2,FALSE)</f>
        <v>#N/A</v>
      </c>
      <c r="N1878" t="e">
        <f>VLOOKUP($B1878,'characters in chapter'!$D$5708:$E$10837,2,FALSE)</f>
        <v>#N/A</v>
      </c>
      <c r="O1878">
        <f>COUNTIF('characters in chapter'!$A$5708:$A$10837,characters!B1878)</f>
        <v>0</v>
      </c>
    </row>
    <row r="1879" spans="1:15">
      <c r="A1879" t="s">
        <v>5628</v>
      </c>
      <c r="B1879" t="s">
        <v>2387</v>
      </c>
      <c r="C1879">
        <v>1879</v>
      </c>
      <c r="D1879">
        <v>-1</v>
      </c>
      <c r="E1879">
        <v>0</v>
      </c>
      <c r="F1879">
        <v>0</v>
      </c>
      <c r="K1879" t="str">
        <f t="shared" si="29"/>
        <v>/index.php/Zachery_Frey</v>
      </c>
      <c r="M1879" t="e">
        <f>VLOOKUP($B1879,'characters in chapter'!$A$5708:$B$10837,2,FALSE)</f>
        <v>#N/A</v>
      </c>
      <c r="N1879" t="e">
        <f>VLOOKUP($B1879,'characters in chapter'!$D$5708:$E$10837,2,FALSE)</f>
        <v>#N/A</v>
      </c>
      <c r="O1879">
        <f>COUNTIF('characters in chapter'!$A$5708:$A$10837,characters!B1879)</f>
        <v>0</v>
      </c>
    </row>
    <row r="1880" spans="1:15">
      <c r="A1880" t="s">
        <v>5629</v>
      </c>
      <c r="B1880" t="s">
        <v>5630</v>
      </c>
      <c r="C1880">
        <v>1880</v>
      </c>
      <c r="D1880">
        <v>-1</v>
      </c>
      <c r="E1880">
        <v>0</v>
      </c>
      <c r="F1880">
        <v>0</v>
      </c>
      <c r="K1880" t="str">
        <f t="shared" si="29"/>
        <v>/index.php/Zarabelo</v>
      </c>
      <c r="M1880" t="e">
        <f>VLOOKUP($B1880,'characters in chapter'!$A$5708:$B$10837,2,FALSE)</f>
        <v>#N/A</v>
      </c>
      <c r="N1880" t="e">
        <f>VLOOKUP($B1880,'characters in chapter'!$D$5708:$E$10837,2,FALSE)</f>
        <v>#N/A</v>
      </c>
      <c r="O1880">
        <f>COUNTIF('characters in chapter'!$A$5708:$A$10837,characters!B1880)</f>
        <v>0</v>
      </c>
    </row>
    <row r="1881" spans="1:15">
      <c r="A1881" t="s">
        <v>5631</v>
      </c>
      <c r="B1881" t="s">
        <v>2388</v>
      </c>
      <c r="C1881">
        <v>1881</v>
      </c>
      <c r="D1881">
        <v>-1</v>
      </c>
      <c r="E1881">
        <v>0</v>
      </c>
      <c r="F1881">
        <v>0</v>
      </c>
      <c r="K1881" t="str">
        <f t="shared" si="29"/>
        <v>/index.php/Zei</v>
      </c>
      <c r="M1881" t="e">
        <f>VLOOKUP($B1881,'characters in chapter'!$A$5708:$B$10837,2,FALSE)</f>
        <v>#N/A</v>
      </c>
      <c r="N1881" t="e">
        <f>VLOOKUP($B1881,'characters in chapter'!$D$5708:$E$10837,2,FALSE)</f>
        <v>#N/A</v>
      </c>
      <c r="O1881">
        <f>COUNTIF('characters in chapter'!$A$5708:$A$10837,characters!B1881)</f>
        <v>0</v>
      </c>
    </row>
    <row r="1882" spans="1:15">
      <c r="A1882" t="s">
        <v>5632</v>
      </c>
      <c r="B1882" t="s">
        <v>2389</v>
      </c>
      <c r="C1882">
        <v>1882</v>
      </c>
      <c r="D1882">
        <v>-1</v>
      </c>
      <c r="E1882">
        <v>0</v>
      </c>
      <c r="F1882">
        <v>0</v>
      </c>
      <c r="K1882" t="str">
        <f t="shared" si="29"/>
        <v>/index.php/Zekko</v>
      </c>
      <c r="M1882" t="e">
        <f>VLOOKUP($B1882,'characters in chapter'!$A$5708:$B$10837,2,FALSE)</f>
        <v>#N/A</v>
      </c>
      <c r="N1882" t="e">
        <f>VLOOKUP($B1882,'characters in chapter'!$D$5708:$E$10837,2,FALSE)</f>
        <v>#N/A</v>
      </c>
      <c r="O1882">
        <f>COUNTIF('characters in chapter'!$A$5708:$A$10837,characters!B1882)</f>
        <v>0</v>
      </c>
    </row>
    <row r="1883" spans="1:15">
      <c r="A1883" t="s">
        <v>5633</v>
      </c>
      <c r="B1883" t="s">
        <v>2390</v>
      </c>
      <c r="C1883">
        <v>1883</v>
      </c>
      <c r="D1883">
        <v>-1</v>
      </c>
      <c r="E1883">
        <v>0</v>
      </c>
      <c r="F1883">
        <v>0</v>
      </c>
      <c r="K1883" t="str">
        <f t="shared" si="29"/>
        <v>/index.php/Zhoe_Blanetree</v>
      </c>
      <c r="M1883" t="e">
        <f>VLOOKUP($B1883,'characters in chapter'!$A$5708:$B$10837,2,FALSE)</f>
        <v>#N/A</v>
      </c>
      <c r="N1883" t="e">
        <f>VLOOKUP($B1883,'characters in chapter'!$D$5708:$E$10837,2,FALSE)</f>
        <v>#N/A</v>
      </c>
      <c r="O1883">
        <f>COUNTIF('characters in chapter'!$A$5708:$A$10837,characters!B1883)</f>
        <v>0</v>
      </c>
    </row>
    <row r="1884" spans="1:15">
      <c r="A1884" t="s">
        <v>5634</v>
      </c>
      <c r="B1884" t="s">
        <v>2391</v>
      </c>
      <c r="C1884">
        <v>1884</v>
      </c>
      <c r="D1884">
        <v>-1</v>
      </c>
      <c r="E1884">
        <v>0</v>
      </c>
      <c r="F1884">
        <v>0</v>
      </c>
      <c r="K1884" t="str">
        <f t="shared" si="29"/>
        <v>/index.php/Zia_Frey</v>
      </c>
      <c r="M1884" t="e">
        <f>VLOOKUP($B1884,'characters in chapter'!$A$5708:$B$10837,2,FALSE)</f>
        <v>#N/A</v>
      </c>
      <c r="N1884" t="e">
        <f>VLOOKUP($B1884,'characters in chapter'!$D$5708:$E$10837,2,FALSE)</f>
        <v>#N/A</v>
      </c>
      <c r="O1884">
        <f>COUNTIF('characters in chapter'!$A$5708:$A$10837,characters!B1884)</f>
        <v>0</v>
      </c>
    </row>
    <row r="1885" spans="1:15">
      <c r="A1885" t="s">
        <v>5635</v>
      </c>
      <c r="B1885" t="s">
        <v>5636</v>
      </c>
      <c r="C1885">
        <v>1885</v>
      </c>
      <c r="D1885">
        <v>166</v>
      </c>
      <c r="E1885">
        <v>2</v>
      </c>
      <c r="F1885">
        <v>176</v>
      </c>
      <c r="K1885" t="str">
        <f t="shared" si="29"/>
        <v>/index.php/Zollo</v>
      </c>
      <c r="M1885">
        <f>VLOOKUP($B1885,'characters in chapter'!$A$5708:$B$10837,2,FALSE)</f>
        <v>166</v>
      </c>
      <c r="N1885">
        <f>VLOOKUP($B1885,'characters in chapter'!$D$5708:$E$10837,2,FALSE)</f>
        <v>176</v>
      </c>
      <c r="O1885">
        <f>COUNTIF('characters in chapter'!$A$5708:$A$10837,characters!B1885)</f>
        <v>2</v>
      </c>
    </row>
    <row r="1886" spans="1:15">
      <c r="A1886" t="s">
        <v>14219</v>
      </c>
      <c r="B1886" t="s">
        <v>6382</v>
      </c>
      <c r="C1886">
        <v>1886</v>
      </c>
      <c r="D1886">
        <v>228</v>
      </c>
      <c r="E1886">
        <v>1</v>
      </c>
      <c r="F1886">
        <v>228</v>
      </c>
      <c r="H1886" t="s">
        <v>431</v>
      </c>
      <c r="K1886" t="str">
        <f t="shared" si="29"/>
        <v>/index.php/Alleras</v>
      </c>
      <c r="M1886">
        <f>VLOOKUP($B1886,'characters in chapter'!$A$5708:$B$10837,2,FALSE)</f>
        <v>228</v>
      </c>
      <c r="N1886">
        <f>VLOOKUP($B1886,'characters in chapter'!$D$5708:$E$10837,2,FALSE)</f>
        <v>228</v>
      </c>
      <c r="O1886">
        <f>COUNTIF('characters in chapter'!$A$5708:$A$10837,characters!B1886)</f>
        <v>1</v>
      </c>
    </row>
    <row r="1887" spans="1:15">
      <c r="A1887" t="s">
        <v>14226</v>
      </c>
      <c r="B1887" t="s">
        <v>14227</v>
      </c>
      <c r="C1887">
        <v>1887</v>
      </c>
      <c r="D1887">
        <v>-1</v>
      </c>
      <c r="E1887">
        <v>0</v>
      </c>
      <c r="F1887">
        <v>0</v>
      </c>
      <c r="H1887" t="s">
        <v>14243</v>
      </c>
      <c r="K1887" t="str">
        <f t="shared" si="29"/>
        <v>/index.php/High_Septon</v>
      </c>
      <c r="M1887">
        <f>VLOOKUP($B1887,'characters in chapter'!$A$5708:$B$10837,2,FALSE)</f>
        <v>115</v>
      </c>
      <c r="N1887">
        <f>VLOOKUP($B1887,'characters in chapter'!$D$5708:$E$10837,2,FALSE)</f>
        <v>115</v>
      </c>
      <c r="O1887">
        <f>COUNTIF('characters in chapter'!$A$5708:$A$10837,characters!B1887)</f>
        <v>1</v>
      </c>
    </row>
    <row r="1888" spans="1:15">
      <c r="A1888" t="s">
        <v>14226</v>
      </c>
      <c r="B1888" t="s">
        <v>14228</v>
      </c>
      <c r="C1888">
        <v>1888</v>
      </c>
      <c r="D1888">
        <v>-1</v>
      </c>
      <c r="E1888">
        <v>0</v>
      </c>
      <c r="F1888">
        <v>0</v>
      </c>
      <c r="H1888" t="s">
        <v>14243</v>
      </c>
      <c r="K1888" t="str">
        <f t="shared" si="29"/>
        <v>/index.php/High_Septon</v>
      </c>
      <c r="M1888">
        <f>VLOOKUP($B1888,'characters in chapter'!$A$5708:$B$10837,2,FALSE)</f>
        <v>245</v>
      </c>
      <c r="N1888">
        <f>VLOOKUP($B1888,'characters in chapter'!$D$5708:$E$10837,2,FALSE)</f>
        <v>245</v>
      </c>
      <c r="O1888">
        <f>COUNTIF('characters in chapter'!$A$5708:$A$10837,characters!B1888)</f>
        <v>1</v>
      </c>
    </row>
    <row r="1889" spans="1:15">
      <c r="A1889" t="s">
        <v>14226</v>
      </c>
      <c r="B1889" t="s">
        <v>14229</v>
      </c>
      <c r="C1889">
        <v>1889</v>
      </c>
      <c r="D1889">
        <v>256</v>
      </c>
      <c r="E1889">
        <v>3</v>
      </c>
      <c r="F1889">
        <v>271</v>
      </c>
      <c r="H1889" t="s">
        <v>14243</v>
      </c>
      <c r="K1889" t="str">
        <f t="shared" si="29"/>
        <v>/index.php/High_Septon</v>
      </c>
      <c r="M1889">
        <f>VLOOKUP($B1889,'characters in chapter'!$A$5708:$B$10837,2,FALSE)</f>
        <v>256</v>
      </c>
      <c r="N1889">
        <f>VLOOKUP($B1889,'characters in chapter'!$D$5708:$E$10837,2,FALSE)</f>
        <v>347</v>
      </c>
      <c r="O1889">
        <f>COUNTIF('characters in chapter'!$A$5708:$A$10837,characters!B1889)</f>
        <v>5</v>
      </c>
    </row>
    <row r="1890" spans="1:15">
      <c r="A1890" t="s">
        <v>14913</v>
      </c>
      <c r="B1890" t="s">
        <v>12178</v>
      </c>
      <c r="C1890">
        <v>1890</v>
      </c>
      <c r="D1890">
        <v>257</v>
      </c>
      <c r="E1890">
        <v>1</v>
      </c>
      <c r="F1890">
        <v>257</v>
      </c>
      <c r="H1890" t="s">
        <v>14151</v>
      </c>
      <c r="K1890" t="str">
        <f t="shared" si="29"/>
        <v>/index.php/Talbert_Serry</v>
      </c>
      <c r="M1890">
        <f>VLOOKUP($B1890,'characters in chapter'!$A$5708:$B$10837,2,FALSE)</f>
        <v>257</v>
      </c>
      <c r="N1890">
        <f>VLOOKUP($B1890,'characters in chapter'!$D$5708:$E$10837,2,FALSE)</f>
        <v>257</v>
      </c>
      <c r="O1890">
        <f>COUNTIF('characters in chapter'!$A$5708:$A$10837,characters!B1890)</f>
        <v>1</v>
      </c>
    </row>
    <row r="1891" spans="1:15">
      <c r="A1891" t="s">
        <v>14914</v>
      </c>
      <c r="B1891" t="s">
        <v>14915</v>
      </c>
      <c r="C1891">
        <v>1891</v>
      </c>
      <c r="D1891">
        <v>286</v>
      </c>
      <c r="E1891">
        <v>1</v>
      </c>
      <c r="F1891">
        <v>286</v>
      </c>
      <c r="H1891" t="s">
        <v>12286</v>
      </c>
      <c r="K1891" t="str">
        <f t="shared" si="29"/>
        <v>/index.php/Mossador</v>
      </c>
      <c r="M1891">
        <f>VLOOKUP($B1891,'characters in chapter'!$A$5708:$B$10837,2,FALSE)</f>
        <v>286</v>
      </c>
      <c r="N1891">
        <f>VLOOKUP($B1891,'characters in chapter'!$D$5708:$E$10837,2,FALSE)</f>
        <v>286</v>
      </c>
      <c r="O1891">
        <f>COUNTIF('characters in chapter'!$A$5708:$A$10837,characters!B1891)</f>
        <v>1</v>
      </c>
    </row>
    <row r="1892" spans="1:15">
      <c r="A1892" t="s">
        <v>14916</v>
      </c>
      <c r="B1892" t="s">
        <v>14917</v>
      </c>
      <c r="C1892">
        <v>1892</v>
      </c>
      <c r="D1892">
        <v>286</v>
      </c>
      <c r="E1892">
        <v>1</v>
      </c>
      <c r="F1892">
        <v>286</v>
      </c>
      <c r="H1892" t="s">
        <v>9167</v>
      </c>
      <c r="K1892" t="str">
        <f t="shared" si="29"/>
        <v>/index.php/Hazzea</v>
      </c>
      <c r="M1892">
        <f>VLOOKUP($B1892,'characters in chapter'!$A$5708:$B$10837,2,FALSE)</f>
        <v>286</v>
      </c>
      <c r="N1892">
        <f>VLOOKUP($B1892,'characters in chapter'!$D$5708:$E$10837,2,FALSE)</f>
        <v>325</v>
      </c>
      <c r="O1892">
        <f>COUNTIF('characters in chapter'!$A$5708:$A$10837,characters!B1892)</f>
        <v>2</v>
      </c>
    </row>
    <row r="1893" spans="1:15">
      <c r="A1893" t="s">
        <v>14919</v>
      </c>
      <c r="B1893" t="s">
        <v>14920</v>
      </c>
      <c r="C1893">
        <v>1893</v>
      </c>
      <c r="D1893">
        <v>295</v>
      </c>
      <c r="E1893">
        <v>1</v>
      </c>
      <c r="F1893">
        <v>295</v>
      </c>
      <c r="H1893" t="s">
        <v>14147</v>
      </c>
      <c r="K1893" t="str">
        <f t="shared" si="29"/>
        <v>/index.php/Dagon_Codd</v>
      </c>
      <c r="M1893">
        <f>VLOOKUP($B1893,'characters in chapter'!$A$5708:$B$10837,2,FALSE)</f>
        <v>295</v>
      </c>
      <c r="N1893">
        <f>VLOOKUP($B1893,'characters in chapter'!$D$5708:$E$10837,2,FALSE)</f>
        <v>295</v>
      </c>
      <c r="O1893">
        <f>COUNTIF('characters in chapter'!$A$5708:$A$10837,characters!B1893)</f>
        <v>1</v>
      </c>
    </row>
    <row r="1894" spans="1:15">
      <c r="A1894" t="s">
        <v>14922</v>
      </c>
      <c r="B1894" t="s">
        <v>14921</v>
      </c>
      <c r="C1894">
        <v>1894</v>
      </c>
      <c r="D1894">
        <v>295</v>
      </c>
      <c r="E1894">
        <v>1</v>
      </c>
      <c r="F1894">
        <v>295</v>
      </c>
      <c r="H1894" t="s">
        <v>14147</v>
      </c>
      <c r="K1894" t="str">
        <f t="shared" si="29"/>
        <v>/index.php/Adrack_Humble</v>
      </c>
      <c r="M1894">
        <f>VLOOKUP($B1894,'characters in chapter'!$A$5708:$B$10837,2,FALSE)</f>
        <v>295</v>
      </c>
      <c r="N1894">
        <f>VLOOKUP($B1894,'characters in chapter'!$D$5708:$E$10837,2,FALSE)</f>
        <v>295</v>
      </c>
      <c r="O1894">
        <f>COUNTIF('characters in chapter'!$A$5708:$A$10837,characters!B1894)</f>
        <v>1</v>
      </c>
    </row>
    <row r="1895" spans="1:15">
      <c r="A1895" t="s">
        <v>14926</v>
      </c>
      <c r="B1895" t="s">
        <v>14927</v>
      </c>
      <c r="C1895">
        <v>1895</v>
      </c>
      <c r="D1895">
        <v>205</v>
      </c>
      <c r="E1895">
        <v>4</v>
      </c>
      <c r="F1895">
        <v>308</v>
      </c>
      <c r="K1895" t="str">
        <f t="shared" si="29"/>
        <v>/index.php/Oppo</v>
      </c>
      <c r="M1895">
        <f>VLOOKUP($B1895,'characters in chapter'!$A$5708:$B$10837,2,FALSE)</f>
        <v>205</v>
      </c>
      <c r="N1895">
        <f>VLOOKUP($B1895,'characters in chapter'!$D$5708:$E$10837,2,FALSE)</f>
        <v>341</v>
      </c>
      <c r="O1895">
        <f>COUNTIF('characters in chapter'!$A$5708:$A$10837,characters!B1895)</f>
        <v>6</v>
      </c>
    </row>
    <row r="1896" spans="1:15">
      <c r="A1896" t="s">
        <v>14929</v>
      </c>
      <c r="B1896" t="s">
        <v>14930</v>
      </c>
      <c r="C1896">
        <v>1896</v>
      </c>
      <c r="D1896">
        <v>302</v>
      </c>
      <c r="E1896">
        <v>2</v>
      </c>
      <c r="F1896">
        <v>308</v>
      </c>
      <c r="H1896" t="s">
        <v>14931</v>
      </c>
      <c r="K1896" t="str">
        <f t="shared" si="29"/>
        <v>/index.php/Benerro</v>
      </c>
      <c r="M1896">
        <f>VLOOKUP($B1896,'characters in chapter'!$A$5708:$B$10837,2,FALSE)</f>
        <v>308</v>
      </c>
      <c r="N1896">
        <f>VLOOKUP($B1896,'characters in chapter'!$D$5708:$E$10837,2,FALSE)</f>
        <v>315</v>
      </c>
      <c r="O1896">
        <f>COUNTIF('characters in chapter'!$A$5708:$A$10837,characters!B1896)</f>
        <v>3</v>
      </c>
    </row>
    <row r="1897" spans="1:15">
      <c r="A1897" t="s">
        <v>14948</v>
      </c>
      <c r="B1897" t="s">
        <v>14941</v>
      </c>
      <c r="C1897">
        <v>1897</v>
      </c>
      <c r="D1897">
        <v>316</v>
      </c>
      <c r="E1897">
        <v>1</v>
      </c>
      <c r="F1897">
        <v>316</v>
      </c>
      <c r="H1897" t="s">
        <v>14949</v>
      </c>
      <c r="K1897" t="str">
        <f>A1897</f>
        <v>/index.php/Sour_Alyn</v>
      </c>
      <c r="M1897">
        <f>VLOOKUP($B1897,'characters in chapter'!$A$5708:$B$10837,2,FALSE)</f>
        <v>312</v>
      </c>
      <c r="N1897">
        <f>VLOOKUP($B1897,'characters in chapter'!$D$5708:$E$10837,2,FALSE)</f>
        <v>321</v>
      </c>
      <c r="O1897">
        <f>COUNTIF('characters in chapter'!$A$5708:$A$10837,characters!B1897)</f>
        <v>3</v>
      </c>
    </row>
    <row r="1898" spans="1:15">
      <c r="A1898" t="s">
        <v>15064</v>
      </c>
      <c r="B1898" t="s">
        <v>14973</v>
      </c>
      <c r="C1898">
        <v>1898</v>
      </c>
      <c r="D1898">
        <v>321</v>
      </c>
      <c r="E1898">
        <v>1</v>
      </c>
      <c r="F1898">
        <v>321</v>
      </c>
      <c r="H1898" t="s">
        <v>14949</v>
      </c>
      <c r="K1898" t="str">
        <f t="shared" ref="K1898:K1961" si="30">A1898</f>
        <v>/index.php/Grunt</v>
      </c>
      <c r="M1898">
        <f>VLOOKUP($B1898,'characters in chapter'!$A$5708:$B$10837,2,FALSE)</f>
        <v>321</v>
      </c>
      <c r="N1898">
        <f>VLOOKUP($B1898,'characters in chapter'!$D$5708:$E$10837,2,FALSE)</f>
        <v>321</v>
      </c>
      <c r="O1898">
        <f>COUNTIF('characters in chapter'!$A$5708:$A$10837,characters!B1898)</f>
        <v>1</v>
      </c>
    </row>
    <row r="1899" spans="1:15">
      <c r="A1899" t="s">
        <v>15075</v>
      </c>
      <c r="B1899" t="s">
        <v>15014</v>
      </c>
      <c r="C1899">
        <f>C1898+1</f>
        <v>1899</v>
      </c>
      <c r="K1899" t="str">
        <f t="shared" si="30"/>
        <v>/index.php/Alfyn_Crowkiller</v>
      </c>
      <c r="M1899">
        <f>VLOOKUP($B1899,'characters in chapter'!$A$5708:$B$10837,2,FALSE)</f>
        <v>333</v>
      </c>
      <c r="N1899">
        <f>VLOOKUP($B1899,'characters in chapter'!$D$5708:$E$10837,2,FALSE)</f>
        <v>333</v>
      </c>
      <c r="O1899">
        <f>COUNTIF('characters in chapter'!$A$5708:$A$10837,characters!B1899)</f>
        <v>1</v>
      </c>
    </row>
    <row r="1900" spans="1:15">
      <c r="A1900" t="s">
        <v>15076</v>
      </c>
      <c r="B1900" t="s">
        <v>15029</v>
      </c>
      <c r="C1900">
        <f t="shared" ref="C1900:C1963" si="31">C1899+1</f>
        <v>1900</v>
      </c>
      <c r="K1900" t="str">
        <f t="shared" si="30"/>
        <v>/index.php/Alynne_Connington</v>
      </c>
      <c r="M1900">
        <f>VLOOKUP($B1900,'characters in chapter'!$A$5708:$B$10837,2,FALSE)</f>
        <v>336</v>
      </c>
      <c r="N1900">
        <f>VLOOKUP($B1900,'characters in chapter'!$D$5708:$E$10837,2,FALSE)</f>
        <v>336</v>
      </c>
      <c r="O1900">
        <f>COUNTIF('characters in chapter'!$A$5708:$A$10837,characters!B1900)</f>
        <v>1</v>
      </c>
    </row>
    <row r="1901" spans="1:15">
      <c r="A1901" t="s">
        <v>15077</v>
      </c>
      <c r="B1901" t="s">
        <v>15025</v>
      </c>
      <c r="C1901">
        <f t="shared" si="31"/>
        <v>1901</v>
      </c>
      <c r="K1901" t="str">
        <f t="shared" si="30"/>
        <v>/index.php/Armond_Connington</v>
      </c>
      <c r="M1901">
        <f>VLOOKUP($B1901,'characters in chapter'!$A$5708:$B$10837,2,FALSE)</f>
        <v>336</v>
      </c>
      <c r="N1901">
        <f>VLOOKUP($B1901,'characters in chapter'!$D$5708:$E$10837,2,FALSE)</f>
        <v>336</v>
      </c>
      <c r="O1901">
        <f>COUNTIF('characters in chapter'!$A$5708:$A$10837,characters!B1901)</f>
        <v>1</v>
      </c>
    </row>
    <row r="1902" spans="1:15">
      <c r="A1902" t="s">
        <v>15078</v>
      </c>
      <c r="B1902" t="s">
        <v>14954</v>
      </c>
      <c r="C1902">
        <f t="shared" si="31"/>
        <v>1902</v>
      </c>
      <c r="K1902" t="str">
        <f t="shared" si="30"/>
        <v>/index.php/Artos_Flint</v>
      </c>
      <c r="M1902">
        <f>VLOOKUP($B1902,'characters in chapter'!$A$5708:$B$10837,2,FALSE)</f>
        <v>317</v>
      </c>
      <c r="N1902">
        <f>VLOOKUP($B1902,'characters in chapter'!$D$5708:$E$10837,2,FALSE)</f>
        <v>337</v>
      </c>
      <c r="O1902">
        <f>COUNTIF('characters in chapter'!$A$5708:$A$10837,characters!B1902)</f>
        <v>3</v>
      </c>
    </row>
    <row r="1903" spans="1:15">
      <c r="A1903" t="s">
        <v>15079</v>
      </c>
      <c r="B1903" t="s">
        <v>14987</v>
      </c>
      <c r="C1903">
        <f t="shared" si="31"/>
        <v>1903</v>
      </c>
      <c r="K1903" t="str">
        <f t="shared" si="30"/>
        <v>/index.php/Barsena_Blackhair</v>
      </c>
      <c r="M1903">
        <f>VLOOKUP($B1903,'characters in chapter'!$A$5708:$B$10837,2,FALSE)</f>
        <v>325</v>
      </c>
      <c r="N1903">
        <f>VLOOKUP($B1903,'characters in chapter'!$D$5708:$E$10837,2,FALSE)</f>
        <v>342</v>
      </c>
      <c r="O1903">
        <f>COUNTIF('characters in chapter'!$A$5708:$A$10837,characters!B1903)</f>
        <v>3</v>
      </c>
    </row>
    <row r="1904" spans="1:15">
      <c r="A1904" t="s">
        <v>15080</v>
      </c>
      <c r="B1904" t="s">
        <v>15015</v>
      </c>
      <c r="C1904">
        <f t="shared" si="31"/>
        <v>1904</v>
      </c>
      <c r="K1904" t="str">
        <f t="shared" si="30"/>
        <v>/index.php/Beans</v>
      </c>
      <c r="M1904">
        <f>VLOOKUP($B1904,'characters in chapter'!$A$5708:$B$10837,2,FALSE)</f>
        <v>335</v>
      </c>
      <c r="N1904">
        <f>VLOOKUP($B1904,'characters in chapter'!$D$5708:$E$10837,2,FALSE)</f>
        <v>335</v>
      </c>
      <c r="O1904">
        <f>COUNTIF('characters in chapter'!$A$5708:$A$10837,characters!B1904)</f>
        <v>1</v>
      </c>
    </row>
    <row r="1905" spans="1:15">
      <c r="A1905" t="s">
        <v>15081</v>
      </c>
      <c r="B1905" t="s">
        <v>14991</v>
      </c>
      <c r="C1905">
        <f t="shared" si="31"/>
        <v>1905</v>
      </c>
      <c r="K1905" t="str">
        <f t="shared" si="30"/>
        <v>/index.php/Belaquo_Bonebreaker</v>
      </c>
      <c r="M1905">
        <f>VLOOKUP($B1905,'characters in chapter'!$A$5708:$B$10837,2,FALSE)</f>
        <v>325</v>
      </c>
      <c r="N1905">
        <f>VLOOKUP($B1905,'characters in chapter'!$D$5708:$E$10837,2,FALSE)</f>
        <v>325</v>
      </c>
      <c r="O1905">
        <f>COUNTIF('characters in chapter'!$A$5708:$A$10837,characters!B1905)</f>
        <v>1</v>
      </c>
    </row>
    <row r="1906" spans="1:15">
      <c r="A1906" t="s">
        <v>15082</v>
      </c>
      <c r="B1906" t="s">
        <v>14972</v>
      </c>
      <c r="C1906">
        <f t="shared" si="31"/>
        <v>1906</v>
      </c>
      <c r="K1906" t="str">
        <f t="shared" si="30"/>
        <v>/index.php/Ben_Bones</v>
      </c>
      <c r="M1906">
        <f>VLOOKUP($B1906,'characters in chapter'!$A$5708:$B$10837,2,FALSE)</f>
        <v>321</v>
      </c>
      <c r="N1906">
        <f>VLOOKUP($B1906,'characters in chapter'!$D$5708:$E$10837,2,FALSE)</f>
        <v>321</v>
      </c>
      <c r="O1906">
        <f>COUNTIF('characters in chapter'!$A$5708:$A$10837,characters!B1906)</f>
        <v>1</v>
      </c>
    </row>
    <row r="1907" spans="1:15">
      <c r="A1907" t="s">
        <v>15083</v>
      </c>
      <c r="B1907" t="s">
        <v>14980</v>
      </c>
      <c r="C1907">
        <f t="shared" si="31"/>
        <v>1907</v>
      </c>
      <c r="K1907" t="str">
        <f t="shared" si="30"/>
        <v>/index.php/Bethany_Blackwood</v>
      </c>
      <c r="M1907">
        <f>VLOOKUP($B1907,'characters in chapter'!$A$5708:$B$10837,2,FALSE)</f>
        <v>323</v>
      </c>
      <c r="N1907">
        <f>VLOOKUP($B1907,'characters in chapter'!$D$5708:$E$10837,2,FALSE)</f>
        <v>323</v>
      </c>
      <c r="O1907">
        <f>COUNTIF('characters in chapter'!$A$5708:$A$10837,characters!B1907)</f>
        <v>1</v>
      </c>
    </row>
    <row r="1908" spans="1:15">
      <c r="A1908" t="s">
        <v>15084</v>
      </c>
      <c r="B1908" t="s">
        <v>15056</v>
      </c>
      <c r="C1908">
        <f t="shared" si="31"/>
        <v>1908</v>
      </c>
      <c r="K1908" t="str">
        <f t="shared" si="30"/>
        <v>/index.php/Bhakaz_zo_Loraq</v>
      </c>
      <c r="M1908">
        <f>VLOOKUP($B1908,'characters in chapter'!$A$5708:$B$10837,2,FALSE)</f>
        <v>342</v>
      </c>
      <c r="N1908">
        <f>VLOOKUP($B1908,'characters in chapter'!$D$5708:$E$10837,2,FALSE)</f>
        <v>342</v>
      </c>
      <c r="O1908">
        <f>COUNTIF('characters in chapter'!$A$5708:$A$10837,characters!B1908)</f>
        <v>1</v>
      </c>
    </row>
    <row r="1909" spans="1:15">
      <c r="A1909" t="s">
        <v>2968</v>
      </c>
      <c r="B1909" t="s">
        <v>2969</v>
      </c>
      <c r="C1909">
        <f t="shared" si="31"/>
        <v>1909</v>
      </c>
      <c r="K1909" t="str">
        <f t="shared" si="30"/>
        <v>/index.php/Ben_(Big_Belly)</v>
      </c>
      <c r="M1909">
        <f>VLOOKUP($B1909,'characters in chapter'!$A$5708:$B$10837,2,FALSE)</f>
        <v>324</v>
      </c>
      <c r="N1909">
        <f>VLOOKUP($B1909,'characters in chapter'!$D$5708:$E$10837,2,FALSE)</f>
        <v>324</v>
      </c>
      <c r="O1909">
        <f>COUNTIF('characters in chapter'!$A$5708:$A$10837,characters!B1909)</f>
        <v>1</v>
      </c>
    </row>
    <row r="1910" spans="1:15">
      <c r="A1910" t="s">
        <v>15086</v>
      </c>
      <c r="B1910" t="s">
        <v>15085</v>
      </c>
      <c r="C1910">
        <f t="shared" si="31"/>
        <v>1910</v>
      </c>
      <c r="K1910" t="str">
        <f t="shared" si="30"/>
        <v>/index.php/Duncan_Liddle</v>
      </c>
      <c r="M1910">
        <f>VLOOKUP($B1910,'characters in chapter'!$A$5708:$B$10837,2,FALSE)</f>
        <v>310</v>
      </c>
      <c r="N1910">
        <f>VLOOKUP($B1910,'characters in chapter'!$D$5708:$E$10837,2,FALSE)</f>
        <v>333</v>
      </c>
      <c r="O1910">
        <f>COUNTIF('characters in chapter'!$A$5708:$A$10837,characters!B1910)</f>
        <v>2</v>
      </c>
    </row>
    <row r="1911" spans="1:15">
      <c r="A1911" t="s">
        <v>15088</v>
      </c>
      <c r="B1911" t="s">
        <v>15087</v>
      </c>
      <c r="C1911">
        <f t="shared" si="31"/>
        <v>1911</v>
      </c>
      <c r="K1911" t="str">
        <f t="shared" si="30"/>
        <v>/index.php/Balaq</v>
      </c>
      <c r="M1911">
        <f>VLOOKUP($B1911,'characters in chapter'!$A$5708:$B$10837,2,FALSE)</f>
        <v>336</v>
      </c>
      <c r="N1911">
        <f>VLOOKUP($B1911,'characters in chapter'!$D$5708:$E$10837,2,FALSE)</f>
        <v>336</v>
      </c>
      <c r="O1911">
        <f>COUNTIF('characters in chapter'!$A$5708:$A$10837,characters!B1911)</f>
        <v>1</v>
      </c>
    </row>
    <row r="1912" spans="1:15">
      <c r="A1912" t="s">
        <v>15089</v>
      </c>
      <c r="B1912" t="s">
        <v>15003</v>
      </c>
      <c r="C1912">
        <f t="shared" si="31"/>
        <v>1912</v>
      </c>
      <c r="K1912" t="str">
        <f t="shared" si="30"/>
        <v>/index.php/Blac_Maris</v>
      </c>
      <c r="M1912">
        <f>VLOOKUP($B1912,'characters in chapter'!$A$5708:$B$10837,2,FALSE)</f>
        <v>333</v>
      </c>
      <c r="N1912">
        <f>VLOOKUP($B1912,'characters in chapter'!$D$5708:$E$10837,2,FALSE)</f>
        <v>333</v>
      </c>
      <c r="O1912">
        <f>COUNTIF('characters in chapter'!$A$5708:$A$10837,characters!B1912)</f>
        <v>1</v>
      </c>
    </row>
    <row r="1913" spans="1:15">
      <c r="A1913" t="s">
        <v>15091</v>
      </c>
      <c r="B1913" t="s">
        <v>15090</v>
      </c>
      <c r="C1913">
        <f t="shared" si="31"/>
        <v>1913</v>
      </c>
      <c r="K1913" t="str">
        <f t="shared" si="30"/>
        <v>/index.php/Tom_Codd</v>
      </c>
      <c r="M1913">
        <f>VLOOKUP($B1913,'characters in chapter'!$A$5708:$B$10837,2,FALSE)</f>
        <v>331</v>
      </c>
      <c r="N1913">
        <f>VLOOKUP($B1913,'characters in chapter'!$D$5708:$E$10837,2,FALSE)</f>
        <v>331</v>
      </c>
      <c r="O1913">
        <f>COUNTIF('characters in chapter'!$A$5708:$A$10837,characters!B1913)</f>
        <v>1</v>
      </c>
    </row>
    <row r="1914" spans="1:15">
      <c r="A1914" t="s">
        <v>15092</v>
      </c>
      <c r="B1914" t="s">
        <v>15016</v>
      </c>
      <c r="C1914">
        <f t="shared" si="31"/>
        <v>1914</v>
      </c>
      <c r="K1914" t="str">
        <f t="shared" si="30"/>
        <v>/index.php/Books</v>
      </c>
      <c r="M1914">
        <f>VLOOKUP($B1914,'characters in chapter'!$A$5708:$B$10837,2,FALSE)</f>
        <v>335</v>
      </c>
      <c r="N1914">
        <f>VLOOKUP($B1914,'characters in chapter'!$D$5708:$E$10837,2,FALSE)</f>
        <v>335</v>
      </c>
      <c r="O1914">
        <f>COUNTIF('characters in chapter'!$A$5708:$A$10837,characters!B1914)</f>
        <v>1</v>
      </c>
    </row>
    <row r="1915" spans="1:15">
      <c r="A1915" t="s">
        <v>15093</v>
      </c>
      <c r="B1915" t="s">
        <v>15024</v>
      </c>
      <c r="C1915">
        <f t="shared" si="31"/>
        <v>1915</v>
      </c>
      <c r="K1915" t="str">
        <f t="shared" si="30"/>
        <v>/index.php/Brendel_Byrne</v>
      </c>
      <c r="M1915">
        <f>VLOOKUP($B1915,'characters in chapter'!$A$5708:$B$10837,2,FALSE)</f>
        <v>336</v>
      </c>
      <c r="N1915">
        <f>VLOOKUP($B1915,'characters in chapter'!$D$5708:$E$10837,2,FALSE)</f>
        <v>336</v>
      </c>
      <c r="O1915">
        <f>COUNTIF('characters in chapter'!$A$5708:$A$10837,characters!B1915)</f>
        <v>1</v>
      </c>
    </row>
    <row r="1916" spans="1:15">
      <c r="A1916" t="s">
        <v>15094</v>
      </c>
      <c r="B1916" t="s">
        <v>15067</v>
      </c>
      <c r="C1916">
        <f t="shared" si="31"/>
        <v>1916</v>
      </c>
      <c r="K1916" t="str">
        <f t="shared" si="30"/>
        <v>/index.php/Brus_Buckler</v>
      </c>
      <c r="M1916">
        <f>VLOOKUP($B1916,'characters in chapter'!$A$5708:$B$10837,2,FALSE)</f>
        <v>319</v>
      </c>
      <c r="N1916">
        <f>VLOOKUP($B1916,'characters in chapter'!$D$5708:$E$10837,2,FALSE)</f>
        <v>324</v>
      </c>
      <c r="O1916">
        <f>COUNTIF('characters in chapter'!$A$5708:$A$10837,characters!B1916)</f>
        <v>2</v>
      </c>
    </row>
    <row r="1917" spans="1:15">
      <c r="A1917" t="s">
        <v>15095</v>
      </c>
      <c r="B1917" t="s">
        <v>14982</v>
      </c>
      <c r="C1917">
        <f t="shared" si="31"/>
        <v>1917</v>
      </c>
      <c r="K1917" t="str">
        <f t="shared" si="30"/>
        <v>/index.php/Brynden_Blackwood</v>
      </c>
      <c r="M1917">
        <f>VLOOKUP($B1917,'characters in chapter'!$A$5708:$B$10837,2,FALSE)</f>
        <v>323</v>
      </c>
      <c r="N1917">
        <f>VLOOKUP($B1917,'characters in chapter'!$D$5708:$E$10837,2,FALSE)</f>
        <v>323</v>
      </c>
      <c r="O1917">
        <f>COUNTIF('characters in chapter'!$A$5708:$A$10837,characters!B1917)</f>
        <v>1</v>
      </c>
    </row>
    <row r="1918" spans="1:15">
      <c r="A1918" t="s">
        <v>15096</v>
      </c>
      <c r="B1918" t="s">
        <v>14997</v>
      </c>
      <c r="C1918">
        <f t="shared" si="31"/>
        <v>1918</v>
      </c>
      <c r="K1918" t="str">
        <f t="shared" si="30"/>
        <v>/index.php/Burton_Humble</v>
      </c>
      <c r="M1918">
        <f>VLOOKUP($B1918,'characters in chapter'!$A$5708:$B$10837,2,FALSE)</f>
        <v>331</v>
      </c>
      <c r="N1918">
        <f>VLOOKUP($B1918,'characters in chapter'!$D$5708:$E$10837,2,FALSE)</f>
        <v>331</v>
      </c>
      <c r="O1918">
        <f>COUNTIF('characters in chapter'!$A$5708:$A$10837,characters!B1918)</f>
        <v>1</v>
      </c>
    </row>
    <row r="1919" spans="1:15">
      <c r="A1919" t="s">
        <v>15097</v>
      </c>
      <c r="B1919" t="s">
        <v>15019</v>
      </c>
      <c r="C1919">
        <f t="shared" si="31"/>
        <v>1919</v>
      </c>
      <c r="K1919" t="str">
        <f t="shared" si="30"/>
        <v>/index.php/Caggo_Corpsekiller</v>
      </c>
      <c r="M1919">
        <f>VLOOKUP($B1919,'characters in chapter'!$A$5708:$B$10837,2,FALSE)</f>
        <v>335</v>
      </c>
      <c r="N1919">
        <f>VLOOKUP($B1919,'characters in chapter'!$D$5708:$E$10837,2,FALSE)</f>
        <v>335</v>
      </c>
      <c r="O1919">
        <f>COUNTIF('characters in chapter'!$A$5708:$A$10837,characters!B1919)</f>
        <v>1</v>
      </c>
    </row>
    <row r="1920" spans="1:15">
      <c r="A1920" t="s">
        <v>15098</v>
      </c>
      <c r="B1920" t="s">
        <v>14968</v>
      </c>
      <c r="C1920">
        <f t="shared" si="31"/>
        <v>1920</v>
      </c>
      <c r="K1920" t="str">
        <f t="shared" si="30"/>
        <v>/index.php/Cregan_Karstark</v>
      </c>
      <c r="M1920">
        <f>VLOOKUP($B1920,'characters in chapter'!$A$5708:$B$10837,2,FALSE)</f>
        <v>319</v>
      </c>
      <c r="N1920">
        <f>VLOOKUP($B1920,'characters in chapter'!$D$5708:$E$10837,2,FALSE)</f>
        <v>324</v>
      </c>
      <c r="O1920">
        <f>COUNTIF('characters in chapter'!$A$5708:$A$10837,characters!B1920)</f>
        <v>2</v>
      </c>
    </row>
    <row r="1921" spans="1:15">
      <c r="A1921" t="s">
        <v>15099</v>
      </c>
      <c r="B1921" t="s">
        <v>14951</v>
      </c>
      <c r="C1921">
        <f t="shared" si="31"/>
        <v>1921</v>
      </c>
      <c r="K1921" t="str">
        <f t="shared" si="30"/>
        <v>/index.php/Cromm</v>
      </c>
      <c r="M1921">
        <f>VLOOKUP($B1921,'characters in chapter'!$A$5708:$B$10837,2,FALSE)</f>
        <v>317</v>
      </c>
      <c r="N1921">
        <f>VLOOKUP($B1921,'characters in chapter'!$D$5708:$E$10837,2,FALSE)</f>
        <v>337</v>
      </c>
      <c r="O1921">
        <f>COUNTIF('characters in chapter'!$A$5708:$A$10837,characters!B1921)</f>
        <v>2</v>
      </c>
    </row>
    <row r="1922" spans="1:15">
      <c r="A1922" t="s">
        <v>15100</v>
      </c>
      <c r="B1922" t="s">
        <v>14942</v>
      </c>
      <c r="C1922">
        <f t="shared" si="31"/>
        <v>1922</v>
      </c>
      <c r="H1922" t="s">
        <v>14949</v>
      </c>
      <c r="K1922" t="str">
        <f t="shared" si="30"/>
        <v>/index.php/Damon_Dance-for-Me</v>
      </c>
      <c r="M1922">
        <f>VLOOKUP($B1922,'characters in chapter'!$A$5708:$B$10837,2,FALSE)</f>
        <v>312</v>
      </c>
      <c r="N1922">
        <f>VLOOKUP($B1922,'characters in chapter'!$D$5708:$E$10837,2,FALSE)</f>
        <v>321</v>
      </c>
      <c r="O1922">
        <f>COUNTIF('characters in chapter'!$A$5708:$A$10837,characters!B1922)</f>
        <v>2</v>
      </c>
    </row>
    <row r="1923" spans="1:15">
      <c r="A1923" t="s">
        <v>15101</v>
      </c>
      <c r="B1923" t="s">
        <v>14967</v>
      </c>
      <c r="C1923">
        <f t="shared" si="31"/>
        <v>1923</v>
      </c>
      <c r="H1923" t="s">
        <v>15102</v>
      </c>
      <c r="K1923" t="str">
        <f t="shared" si="30"/>
        <v>/index.php/Dannel</v>
      </c>
      <c r="M1923">
        <f>VLOOKUP($B1923,'characters in chapter'!$A$5708:$B$10837,2,FALSE)</f>
        <v>319</v>
      </c>
      <c r="N1923">
        <f>VLOOKUP($B1923,'characters in chapter'!$D$5708:$E$10837,2,FALSE)</f>
        <v>333</v>
      </c>
      <c r="O1923">
        <f>COUNTIF('characters in chapter'!$A$5708:$A$10837,characters!B1923)</f>
        <v>2</v>
      </c>
    </row>
    <row r="1924" spans="1:15">
      <c r="A1924" t="s">
        <v>15103</v>
      </c>
      <c r="B1924" t="s">
        <v>15017</v>
      </c>
      <c r="C1924">
        <f t="shared" si="31"/>
        <v>1924</v>
      </c>
      <c r="K1924" t="str">
        <f t="shared" si="30"/>
        <v>/index.php/Denzo_D%27han</v>
      </c>
      <c r="M1924">
        <f>VLOOKUP($B1924,'characters in chapter'!$A$5708:$B$10837,2,FALSE)</f>
        <v>335</v>
      </c>
      <c r="N1924">
        <f>VLOOKUP($B1924,'characters in chapter'!$D$5708:$E$10837,2,FALSE)</f>
        <v>335</v>
      </c>
      <c r="O1924">
        <f>COUNTIF('characters in chapter'!$A$5708:$A$10837,characters!B1924)</f>
        <v>1</v>
      </c>
    </row>
    <row r="1925" spans="1:15">
      <c r="A1925" t="s">
        <v>15104</v>
      </c>
      <c r="B1925" t="s">
        <v>15010</v>
      </c>
      <c r="C1925">
        <f t="shared" si="31"/>
        <v>1925</v>
      </c>
      <c r="H1925" t="s">
        <v>14216</v>
      </c>
      <c r="K1925" t="str">
        <f t="shared" si="30"/>
        <v>/index.php/Devyn_Sealskinner</v>
      </c>
      <c r="M1925">
        <f>VLOOKUP($B1925,'characters in chapter'!$A$5708:$B$10837,2,FALSE)</f>
        <v>333</v>
      </c>
      <c r="N1925">
        <f>VLOOKUP($B1925,'characters in chapter'!$D$5708:$E$10837,2,FALSE)</f>
        <v>333</v>
      </c>
      <c r="O1925">
        <f>COUNTIF('characters in chapter'!$A$5708:$A$10837,characters!B1925)</f>
        <v>1</v>
      </c>
    </row>
    <row r="1926" spans="1:15">
      <c r="A1926" t="s">
        <v>15105</v>
      </c>
      <c r="B1926" t="s">
        <v>15035</v>
      </c>
      <c r="C1926">
        <f t="shared" si="31"/>
        <v>1926</v>
      </c>
      <c r="H1926" t="s">
        <v>15106</v>
      </c>
      <c r="K1926" t="str">
        <f t="shared" si="30"/>
        <v>/index.php/Dick_Cole</v>
      </c>
      <c r="M1926">
        <f>VLOOKUP($B1926,'characters in chapter'!$A$5708:$B$10837,2,FALSE)</f>
        <v>336</v>
      </c>
      <c r="N1926">
        <f>VLOOKUP($B1926,'characters in chapter'!$D$5708:$E$10837,2,FALSE)</f>
        <v>336</v>
      </c>
      <c r="O1926">
        <f>COUNTIF('characters in chapter'!$A$5708:$A$10837,characters!B1926)</f>
        <v>1</v>
      </c>
    </row>
    <row r="1927" spans="1:15">
      <c r="A1927" t="s">
        <v>15107</v>
      </c>
      <c r="B1927" t="s">
        <v>14963</v>
      </c>
      <c r="C1927">
        <f t="shared" si="31"/>
        <v>1927</v>
      </c>
      <c r="H1927" t="s">
        <v>15108</v>
      </c>
      <c r="K1927" t="str">
        <f t="shared" si="30"/>
        <v>/index.php/Dick_Straw</v>
      </c>
      <c r="M1927">
        <f>VLOOKUP($B1927,'characters in chapter'!$A$5708:$B$10837,2,FALSE)</f>
        <v>318</v>
      </c>
      <c r="N1927">
        <f>VLOOKUP($B1927,'characters in chapter'!$D$5708:$E$10837,2,FALSE)</f>
        <v>335</v>
      </c>
      <c r="O1927">
        <f>COUNTIF('characters in chapter'!$A$5708:$A$10837,characters!B1927)</f>
        <v>2</v>
      </c>
    </row>
    <row r="1928" spans="1:15">
      <c r="A1928" t="s">
        <v>15109</v>
      </c>
      <c r="B1928" t="s">
        <v>15060</v>
      </c>
      <c r="C1928">
        <f t="shared" si="31"/>
        <v>1928</v>
      </c>
      <c r="H1928" t="s">
        <v>1423</v>
      </c>
      <c r="K1928" t="str">
        <f t="shared" si="30"/>
        <v>/index.php/Draqaz</v>
      </c>
      <c r="M1928">
        <f>VLOOKUP($B1928,'characters in chapter'!$A$5708:$B$10837,2,FALSE)</f>
        <v>342</v>
      </c>
      <c r="N1928">
        <f>VLOOKUP($B1928,'characters in chapter'!$D$5708:$E$10837,2,FALSE)</f>
        <v>342</v>
      </c>
      <c r="O1928">
        <f>COUNTIF('characters in chapter'!$A$5708:$A$10837,characters!B1928)</f>
        <v>1</v>
      </c>
    </row>
    <row r="1929" spans="1:15">
      <c r="A1929" t="s">
        <v>15110</v>
      </c>
      <c r="B1929" t="s">
        <v>15020</v>
      </c>
      <c r="C1929">
        <f t="shared" si="31"/>
        <v>1929</v>
      </c>
      <c r="K1929" t="str">
        <f t="shared" si="30"/>
        <v>/index.php/Drunken_Conqueror</v>
      </c>
      <c r="M1929">
        <f>VLOOKUP($B1929,'characters in chapter'!$A$5708:$B$10837,2,FALSE)</f>
        <v>335</v>
      </c>
      <c r="N1929">
        <f>VLOOKUP($B1929,'characters in chapter'!$D$5708:$E$10837,2,FALSE)</f>
        <v>335</v>
      </c>
      <c r="O1929">
        <f>COUNTIF('characters in chapter'!$A$5708:$A$10837,characters!B1929)</f>
        <v>1</v>
      </c>
    </row>
    <row r="1930" spans="1:15">
      <c r="A1930" t="s">
        <v>4999</v>
      </c>
      <c r="B1930" t="s">
        <v>5000</v>
      </c>
      <c r="C1930">
        <f t="shared" si="31"/>
        <v>1930</v>
      </c>
      <c r="H1930" t="s">
        <v>12286</v>
      </c>
      <c r="K1930" t="str">
        <f t="shared" si="30"/>
        <v>/index.php/Rolly_Duckfield</v>
      </c>
      <c r="M1930">
        <f>VLOOKUP($B1930,'characters in chapter'!$A$5708:$B$10837,2,FALSE)</f>
        <v>283</v>
      </c>
      <c r="N1930">
        <f>VLOOKUP($B1930,'characters in chapter'!$D$5708:$E$10837,2,FALSE)</f>
        <v>336</v>
      </c>
      <c r="O1930">
        <f>COUNTIF('characters in chapter'!$A$5708:$A$10837,characters!B1930)</f>
        <v>4</v>
      </c>
    </row>
    <row r="1931" spans="1:15">
      <c r="A1931" t="s">
        <v>15111</v>
      </c>
      <c r="B1931" t="s">
        <v>15112</v>
      </c>
      <c r="C1931">
        <f t="shared" si="31"/>
        <v>1931</v>
      </c>
      <c r="H1931" t="s">
        <v>14147</v>
      </c>
      <c r="K1931" t="str">
        <f t="shared" si="30"/>
        <v>/index.php/Fingers_(Ironman)</v>
      </c>
      <c r="M1931">
        <f>VLOOKUP($B1931,'characters in chapter'!$A$5708:$B$10837,2,FALSE)</f>
        <v>337</v>
      </c>
      <c r="N1931">
        <f>VLOOKUP($B1931,'characters in chapter'!$D$5708:$E$10837,2,FALSE)</f>
        <v>337</v>
      </c>
      <c r="O1931">
        <f>COUNTIF('characters in chapter'!$A$5708:$A$10837,characters!B1931)</f>
        <v>1</v>
      </c>
    </row>
    <row r="1932" spans="1:15">
      <c r="A1932" t="s">
        <v>15113</v>
      </c>
      <c r="B1932" t="s">
        <v>15022</v>
      </c>
      <c r="C1932">
        <f t="shared" si="31"/>
        <v>1932</v>
      </c>
      <c r="H1932" t="s">
        <v>15114</v>
      </c>
      <c r="K1932" t="str">
        <f t="shared" si="30"/>
        <v>/index.php/Franklyn_Flowers</v>
      </c>
      <c r="M1932">
        <f>VLOOKUP($B1932,'characters in chapter'!$A$5708:$B$10837,2,FALSE)</f>
        <v>336</v>
      </c>
      <c r="N1932">
        <f>VLOOKUP($B1932,'characters in chapter'!$D$5708:$E$10837,2,FALSE)</f>
        <v>336</v>
      </c>
      <c r="O1932">
        <f>COUNTIF('characters in chapter'!$A$5708:$A$10837,characters!B1932)</f>
        <v>1</v>
      </c>
    </row>
    <row r="1933" spans="1:15">
      <c r="A1933" t="s">
        <v>15115</v>
      </c>
      <c r="B1933" t="s">
        <v>15116</v>
      </c>
      <c r="C1933">
        <f t="shared" si="31"/>
        <v>1933</v>
      </c>
      <c r="H1933" t="s">
        <v>15117</v>
      </c>
      <c r="K1933" t="str">
        <f t="shared" si="30"/>
        <v>/index.php/Fulk</v>
      </c>
      <c r="M1933">
        <f>VLOOKUP($B1933,'characters in chapter'!$A$5708:$B$10837,2,FALSE)</f>
        <v>333</v>
      </c>
      <c r="N1933">
        <f>VLOOKUP($B1933,'characters in chapter'!$D$5708:$E$10837,2,FALSE)</f>
        <v>333</v>
      </c>
      <c r="O1933">
        <f>COUNTIF('characters in chapter'!$A$5708:$A$10837,characters!B1933)</f>
        <v>1</v>
      </c>
    </row>
    <row r="1934" spans="1:15">
      <c r="A1934" t="s">
        <v>15118</v>
      </c>
      <c r="B1934" t="s">
        <v>15004</v>
      </c>
      <c r="C1934">
        <f t="shared" si="31"/>
        <v>1934</v>
      </c>
      <c r="H1934" t="s">
        <v>15117</v>
      </c>
      <c r="K1934" t="str">
        <f t="shared" si="30"/>
        <v>/index.php/Garrett_Greenspear</v>
      </c>
      <c r="M1934">
        <f>VLOOKUP($B1934,'characters in chapter'!$A$5708:$B$10837,2,FALSE)</f>
        <v>333</v>
      </c>
      <c r="N1934">
        <f>VLOOKUP($B1934,'characters in chapter'!$D$5708:$E$10837,2,FALSE)</f>
        <v>333</v>
      </c>
      <c r="O1934">
        <f>COUNTIF('characters in chapter'!$A$5708:$A$10837,characters!B1934)</f>
        <v>1</v>
      </c>
    </row>
    <row r="1935" spans="1:15">
      <c r="A1935" t="s">
        <v>3655</v>
      </c>
      <c r="B1935" t="s">
        <v>3656</v>
      </c>
      <c r="C1935">
        <f t="shared" si="31"/>
        <v>1935</v>
      </c>
      <c r="H1935" t="s">
        <v>14147</v>
      </c>
      <c r="K1935" t="str">
        <f t="shared" si="30"/>
        <v>/index.php/Gelmarr</v>
      </c>
      <c r="M1935">
        <f>VLOOKUP($B1935,'characters in chapter'!$A$5708:$B$10837,2,FALSE)</f>
        <v>321</v>
      </c>
      <c r="N1935">
        <f>VLOOKUP($B1935,'characters in chapter'!$D$5708:$E$10837,2,FALSE)</f>
        <v>321</v>
      </c>
      <c r="O1935">
        <f>COUNTIF('characters in chapter'!$A$5708:$A$10837,characters!B1935)</f>
        <v>1</v>
      </c>
    </row>
    <row r="1936" spans="1:15">
      <c r="A1936" t="s">
        <v>15119</v>
      </c>
      <c r="B1936" t="s">
        <v>15006</v>
      </c>
      <c r="C1936">
        <f t="shared" si="31"/>
        <v>1936</v>
      </c>
      <c r="H1936" t="s">
        <v>14150</v>
      </c>
      <c r="K1936" t="str">
        <f t="shared" si="30"/>
        <v>/index.php/Gerrick_Kingsblood</v>
      </c>
      <c r="M1936">
        <f>VLOOKUP($B1936,'characters in chapter'!$A$5708:$B$10837,2,FALSE)</f>
        <v>333</v>
      </c>
      <c r="N1936">
        <f>VLOOKUP($B1936,'characters in chapter'!$D$5708:$E$10837,2,FALSE)</f>
        <v>333</v>
      </c>
      <c r="O1936">
        <f>COUNTIF('characters in chapter'!$A$5708:$A$10837,characters!B1936)</f>
        <v>1</v>
      </c>
    </row>
    <row r="1937" spans="1:15">
      <c r="A1937" t="s">
        <v>15120</v>
      </c>
      <c r="B1937" t="s">
        <v>15121</v>
      </c>
      <c r="C1937">
        <f t="shared" si="31"/>
        <v>1937</v>
      </c>
      <c r="H1937" t="s">
        <v>1425</v>
      </c>
      <c r="K1937" t="str">
        <f t="shared" si="30"/>
        <v>/index.php/Ghazdor_zo_Ahlaq</v>
      </c>
      <c r="M1937">
        <f>VLOOKUP($B1937,'characters in chapter'!$A$5708:$B$10837,2,FALSE)</f>
        <v>332</v>
      </c>
      <c r="N1937">
        <f>VLOOKUP($B1937,'characters in chapter'!$D$5708:$E$10837,2,FALSE)</f>
        <v>335</v>
      </c>
      <c r="O1937">
        <f>COUNTIF('characters in chapter'!$A$5708:$A$10837,characters!B1937)</f>
        <v>2</v>
      </c>
    </row>
    <row r="1938" spans="1:15">
      <c r="A1938" t="s">
        <v>15135</v>
      </c>
      <c r="B1938" t="s">
        <v>9172</v>
      </c>
      <c r="C1938">
        <f t="shared" si="31"/>
        <v>1938</v>
      </c>
      <c r="H1938" t="s">
        <v>15134</v>
      </c>
      <c r="K1938" t="str">
        <f t="shared" si="30"/>
        <v>/index.php/Ghost</v>
      </c>
      <c r="M1938">
        <f>VLOOKUP($B1938,'characters in chapter'!$A$5708:$B$10837,2,FALSE)</f>
        <v>310</v>
      </c>
      <c r="N1938">
        <f>VLOOKUP($B1938,'characters in chapter'!$D$5708:$E$10837,2,FALSE)</f>
        <v>333</v>
      </c>
      <c r="O1938">
        <f>COUNTIF('characters in chapter'!$A$5708:$A$10837,characters!B1938)</f>
        <v>4</v>
      </c>
    </row>
    <row r="1939" spans="1:15">
      <c r="A1939" t="s">
        <v>15133</v>
      </c>
      <c r="B1939" t="s">
        <v>14990</v>
      </c>
      <c r="C1939">
        <f t="shared" si="31"/>
        <v>1939</v>
      </c>
      <c r="H1939" t="s">
        <v>15132</v>
      </c>
      <c r="K1939" t="str">
        <f t="shared" si="30"/>
        <v>/index.php/Goghor_the_Giant</v>
      </c>
      <c r="M1939">
        <f>VLOOKUP($B1939,'characters in chapter'!$A$5708:$B$10837,2,FALSE)</f>
        <v>325</v>
      </c>
      <c r="N1939">
        <f>VLOOKUP($B1939,'characters in chapter'!$D$5708:$E$10837,2,FALSE)</f>
        <v>325</v>
      </c>
      <c r="O1939">
        <f>COUNTIF('characters in chapter'!$A$5708:$A$10837,characters!B1939)</f>
        <v>1</v>
      </c>
    </row>
    <row r="1940" spans="1:15">
      <c r="A1940" t="s">
        <v>15131</v>
      </c>
      <c r="B1940" t="s">
        <v>15033</v>
      </c>
      <c r="C1940">
        <f t="shared" si="31"/>
        <v>1940</v>
      </c>
      <c r="H1940" t="s">
        <v>15130</v>
      </c>
      <c r="K1940" t="str">
        <f t="shared" si="30"/>
        <v>/index.php/Gorys_Edoryen</v>
      </c>
      <c r="M1940">
        <f>VLOOKUP($B1940,'characters in chapter'!$A$5708:$B$10837,2,FALSE)</f>
        <v>336</v>
      </c>
      <c r="N1940">
        <f>VLOOKUP($B1940,'characters in chapter'!$D$5708:$E$10837,2,FALSE)</f>
        <v>336</v>
      </c>
      <c r="O1940">
        <f>COUNTIF('characters in chapter'!$A$5708:$A$10837,characters!B1940)</f>
        <v>1</v>
      </c>
    </row>
    <row r="1941" spans="1:15">
      <c r="A1941" t="s">
        <v>15129</v>
      </c>
      <c r="B1941" t="s">
        <v>15053</v>
      </c>
      <c r="C1941">
        <f t="shared" si="31"/>
        <v>1941</v>
      </c>
      <c r="H1941" t="s">
        <v>1423</v>
      </c>
      <c r="K1941" t="str">
        <f t="shared" si="30"/>
        <v>/index.php/Grazdar</v>
      </c>
      <c r="M1941">
        <f>VLOOKUP($B1941,'characters in chapter'!$A$5708:$B$10837,2,FALSE)</f>
        <v>342</v>
      </c>
      <c r="N1941">
        <f>VLOOKUP($B1941,'characters in chapter'!$D$5708:$E$10837,2,FALSE)</f>
        <v>342</v>
      </c>
      <c r="O1941">
        <f>COUNTIF('characters in chapter'!$A$5708:$A$10837,characters!B1941)</f>
        <v>1</v>
      </c>
    </row>
    <row r="1942" spans="1:15">
      <c r="A1942" t="s">
        <v>15128</v>
      </c>
      <c r="B1942" t="s">
        <v>14995</v>
      </c>
      <c r="C1942">
        <f t="shared" si="31"/>
        <v>1942</v>
      </c>
      <c r="H1942" t="s">
        <v>1423</v>
      </c>
      <c r="K1942" t="str">
        <f t="shared" si="30"/>
        <v>/index.php/Green_Grace</v>
      </c>
      <c r="M1942">
        <f>VLOOKUP($B1942,'characters in chapter'!$A$5708:$B$10837,2,FALSE)</f>
        <v>325</v>
      </c>
      <c r="N1942">
        <f>VLOOKUP($B1942,'characters in chapter'!$D$5708:$E$10837,2,FALSE)</f>
        <v>325</v>
      </c>
      <c r="O1942">
        <f>COUNTIF('characters in chapter'!$A$5708:$A$10837,characters!B1942)</f>
        <v>1</v>
      </c>
    </row>
    <row r="1943" spans="1:15">
      <c r="A1943" t="s">
        <v>15127</v>
      </c>
      <c r="B1943" t="s">
        <v>15042</v>
      </c>
      <c r="C1943">
        <f t="shared" si="31"/>
        <v>1943</v>
      </c>
      <c r="H1943" t="s">
        <v>14147</v>
      </c>
      <c r="K1943" t="str">
        <f t="shared" si="30"/>
        <v>/index.php/Grimtongue</v>
      </c>
      <c r="M1943">
        <f>VLOOKUP($B1943,'characters in chapter'!$A$5708:$B$10837,2,FALSE)</f>
        <v>337</v>
      </c>
      <c r="N1943">
        <f>VLOOKUP($B1943,'characters in chapter'!$D$5708:$E$10837,2,FALSE)</f>
        <v>337</v>
      </c>
      <c r="O1943">
        <f>COUNTIF('characters in chapter'!$A$5708:$A$10837,characters!B1943)</f>
        <v>1</v>
      </c>
    </row>
    <row r="1944" spans="1:15">
      <c r="A1944" t="s">
        <v>15126</v>
      </c>
      <c r="B1944" t="s">
        <v>14993</v>
      </c>
      <c r="C1944">
        <f t="shared" si="31"/>
        <v>1944</v>
      </c>
      <c r="H1944" t="s">
        <v>15125</v>
      </c>
      <c r="K1944" t="str">
        <f t="shared" si="30"/>
        <v>/index.php/Gylo_Rhegan</v>
      </c>
      <c r="M1944">
        <f>VLOOKUP($B1944,'characters in chapter'!$A$5708:$B$10837,2,FALSE)</f>
        <v>325</v>
      </c>
      <c r="N1944">
        <f>VLOOKUP($B1944,'characters in chapter'!$D$5708:$E$10837,2,FALSE)</f>
        <v>325</v>
      </c>
      <c r="O1944">
        <f>COUNTIF('characters in chapter'!$A$5708:$A$10837,characters!B1944)</f>
        <v>1</v>
      </c>
    </row>
    <row r="1945" spans="1:15">
      <c r="A1945" t="s">
        <v>3787</v>
      </c>
      <c r="B1945" t="s">
        <v>1806</v>
      </c>
      <c r="C1945">
        <f t="shared" si="31"/>
        <v>1945</v>
      </c>
      <c r="H1945" t="s">
        <v>14147</v>
      </c>
      <c r="K1945" t="str">
        <f t="shared" si="30"/>
        <v>/index.php/Gynir</v>
      </c>
      <c r="M1945">
        <f>VLOOKUP($B1945,'characters in chapter'!$A$5708:$B$10837,2,FALSE)</f>
        <v>321</v>
      </c>
      <c r="N1945">
        <f>VLOOKUP($B1945,'characters in chapter'!$D$5708:$E$10837,2,FALSE)</f>
        <v>321</v>
      </c>
      <c r="O1945">
        <f>COUNTIF('characters in chapter'!$A$5708:$A$10837,characters!B1945)</f>
        <v>1</v>
      </c>
    </row>
    <row r="1946" spans="1:15">
      <c r="A1946" t="s">
        <v>15124</v>
      </c>
      <c r="B1946" t="s">
        <v>15048</v>
      </c>
      <c r="C1946">
        <f t="shared" si="31"/>
        <v>1946</v>
      </c>
      <c r="H1946" t="s">
        <v>15123</v>
      </c>
      <c r="K1946" t="str">
        <f t="shared" si="30"/>
        <v>/index.php/Hammer</v>
      </c>
      <c r="M1946">
        <f>VLOOKUP($B1946,'characters in chapter'!$A$5708:$B$10837,2,FALSE)</f>
        <v>341</v>
      </c>
      <c r="N1946">
        <f>VLOOKUP($B1946,'characters in chapter'!$D$5708:$E$10837,2,FALSE)</f>
        <v>341</v>
      </c>
      <c r="O1946">
        <f>COUNTIF('characters in chapter'!$A$5708:$A$10837,characters!B1946)</f>
        <v>1</v>
      </c>
    </row>
    <row r="1947" spans="1:15">
      <c r="A1947" t="s">
        <v>15122</v>
      </c>
      <c r="B1947" t="s">
        <v>15018</v>
      </c>
      <c r="C1947">
        <f t="shared" si="31"/>
        <v>1947</v>
      </c>
      <c r="H1947" t="s">
        <v>9167</v>
      </c>
      <c r="K1947" t="str">
        <f t="shared" si="30"/>
        <v>/index.php/Harghaz</v>
      </c>
      <c r="M1947">
        <f>VLOOKUP($B1947,'characters in chapter'!$A$5708:$B$10837,2,FALSE)</f>
        <v>327</v>
      </c>
      <c r="N1947">
        <f>VLOOKUP($B1947,'characters in chapter'!$D$5708:$E$10837,2,FALSE)</f>
        <v>335</v>
      </c>
      <c r="O1947">
        <f>COUNTIF('characters in chapter'!$A$5708:$A$10837,characters!B1947)</f>
        <v>2</v>
      </c>
    </row>
    <row r="1948" spans="1:15">
      <c r="A1948" t="s">
        <v>15136</v>
      </c>
      <c r="B1948" t="s">
        <v>15008</v>
      </c>
      <c r="C1948">
        <f t="shared" si="31"/>
        <v>1948</v>
      </c>
      <c r="H1948" t="s">
        <v>14150</v>
      </c>
      <c r="K1948" t="str">
        <f t="shared" si="30"/>
        <v>/index.php/Harle_the_Handsome</v>
      </c>
      <c r="M1948">
        <f>VLOOKUP($B1948,'characters in chapter'!$A$5708:$B$10837,2,FALSE)</f>
        <v>333</v>
      </c>
      <c r="N1948">
        <f>VLOOKUP($B1948,'characters in chapter'!$D$5708:$E$10837,2,FALSE)</f>
        <v>333</v>
      </c>
      <c r="O1948">
        <f>COUNTIF('characters in chapter'!$A$5708:$A$10837,characters!B1948)</f>
        <v>1</v>
      </c>
    </row>
    <row r="1949" spans="1:15">
      <c r="A1949" t="s">
        <v>15137</v>
      </c>
      <c r="B1949" t="s">
        <v>15007</v>
      </c>
      <c r="C1949">
        <f t="shared" si="31"/>
        <v>1949</v>
      </c>
      <c r="H1949" t="s">
        <v>14150</v>
      </c>
      <c r="K1949" t="str">
        <f t="shared" si="30"/>
        <v>/index.php/Harle_the_Huntsman</v>
      </c>
      <c r="M1949">
        <f>VLOOKUP($B1949,'characters in chapter'!$A$5708:$B$10837,2,FALSE)</f>
        <v>333</v>
      </c>
      <c r="N1949">
        <f>VLOOKUP($B1949,'characters in chapter'!$D$5708:$E$10837,2,FALSE)</f>
        <v>333</v>
      </c>
      <c r="O1949">
        <f>COUNTIF('characters in chapter'!$A$5708:$A$10837,characters!B1949)</f>
        <v>1</v>
      </c>
    </row>
    <row r="1950" spans="1:15">
      <c r="A1950" t="s">
        <v>15138</v>
      </c>
      <c r="B1950" t="s">
        <v>14984</v>
      </c>
      <c r="C1950">
        <f t="shared" si="31"/>
        <v>1950</v>
      </c>
      <c r="H1950" t="s">
        <v>15139</v>
      </c>
      <c r="K1950" t="str">
        <f t="shared" si="30"/>
        <v>/index.php/Harry_Rivers</v>
      </c>
      <c r="M1950">
        <f>VLOOKUP($B1950,'characters in chapter'!$A$5708:$B$10837,2,FALSE)</f>
        <v>323</v>
      </c>
      <c r="N1950">
        <f>VLOOKUP($B1950,'characters in chapter'!$D$5708:$E$10837,2,FALSE)</f>
        <v>323</v>
      </c>
      <c r="O1950">
        <f>COUNTIF('characters in chapter'!$A$5708:$A$10837,characters!B1950)</f>
        <v>1</v>
      </c>
    </row>
    <row r="1951" spans="1:15">
      <c r="A1951" t="s">
        <v>15140</v>
      </c>
      <c r="B1951" t="s">
        <v>15052</v>
      </c>
      <c r="C1951">
        <f t="shared" si="31"/>
        <v>1951</v>
      </c>
      <c r="H1951" t="s">
        <v>12595</v>
      </c>
      <c r="K1951" t="str">
        <f t="shared" si="30"/>
        <v>/index.php/Hero</v>
      </c>
      <c r="M1951">
        <f>VLOOKUP($B1951,'characters in chapter'!$A$5708:$B$10837,2,FALSE)</f>
        <v>325</v>
      </c>
      <c r="N1951">
        <f>VLOOKUP($B1951,'characters in chapter'!$D$5708:$E$10837,2,FALSE)</f>
        <v>346</v>
      </c>
      <c r="O1951">
        <f>COUNTIF('characters in chapter'!$A$5708:$A$10837,characters!B1951)</f>
        <v>3</v>
      </c>
    </row>
    <row r="1952" spans="1:15">
      <c r="A1952" t="s">
        <v>15141</v>
      </c>
      <c r="B1952" t="s">
        <v>14979</v>
      </c>
      <c r="C1952">
        <f t="shared" si="31"/>
        <v>1952</v>
      </c>
      <c r="H1952" t="s">
        <v>14179</v>
      </c>
      <c r="K1952" t="str">
        <f t="shared" si="30"/>
        <v>/index.php/Hildy</v>
      </c>
      <c r="M1952">
        <f>VLOOKUP($B1952,'characters in chapter'!$A$5708:$B$10837,2,FALSE)</f>
        <v>323</v>
      </c>
      <c r="N1952">
        <f>VLOOKUP($B1952,'characters in chapter'!$D$5708:$E$10837,2,FALSE)</f>
        <v>323</v>
      </c>
      <c r="O1952">
        <f>COUNTIF('characters in chapter'!$A$5708:$A$10837,characters!B1952)</f>
        <v>1</v>
      </c>
    </row>
    <row r="1953" spans="1:15">
      <c r="A1953" t="s">
        <v>15142</v>
      </c>
      <c r="B1953" t="s">
        <v>15044</v>
      </c>
      <c r="C1953">
        <f t="shared" si="31"/>
        <v>1953</v>
      </c>
      <c r="H1953" t="s">
        <v>14179</v>
      </c>
      <c r="K1953" t="str">
        <f t="shared" si="30"/>
        <v>/index.php/Hizdak</v>
      </c>
      <c r="M1953">
        <f>VLOOKUP($B1953,'characters in chapter'!$A$5708:$B$10837,2,FALSE)</f>
        <v>338</v>
      </c>
      <c r="N1953">
        <f>VLOOKUP($B1953,'characters in chapter'!$D$5708:$E$10837,2,FALSE)</f>
        <v>338</v>
      </c>
      <c r="O1953">
        <f>COUNTIF('characters in chapter'!$A$5708:$A$10837,characters!B1953)</f>
        <v>1</v>
      </c>
    </row>
    <row r="1954" spans="1:15">
      <c r="A1954" t="s">
        <v>15143</v>
      </c>
      <c r="B1954" t="s">
        <v>14983</v>
      </c>
      <c r="C1954">
        <f t="shared" si="31"/>
        <v>1954</v>
      </c>
      <c r="K1954" t="str">
        <f t="shared" si="30"/>
        <v>/index.php/Hoster_Blackwood</v>
      </c>
      <c r="M1954">
        <f>VLOOKUP($B1954,'characters in chapter'!$A$5708:$B$10837,2,FALSE)</f>
        <v>323</v>
      </c>
      <c r="N1954">
        <f>VLOOKUP($B1954,'characters in chapter'!$D$5708:$E$10837,2,FALSE)</f>
        <v>323</v>
      </c>
      <c r="O1954">
        <f>COUNTIF('characters in chapter'!$A$5708:$A$10837,characters!B1954)</f>
        <v>1</v>
      </c>
    </row>
    <row r="1955" spans="1:15">
      <c r="A1955" t="s">
        <v>15144</v>
      </c>
      <c r="B1955" t="s">
        <v>14985</v>
      </c>
      <c r="C1955">
        <f t="shared" si="31"/>
        <v>1955</v>
      </c>
      <c r="K1955" t="str">
        <f t="shared" si="30"/>
        <v>/index.php/Hot_Harry_Merrell</v>
      </c>
      <c r="M1955">
        <f>VLOOKUP($B1955,'characters in chapter'!$A$5708:$B$10837,2,FALSE)</f>
        <v>323</v>
      </c>
      <c r="N1955">
        <f>VLOOKUP($B1955,'characters in chapter'!$D$5708:$E$10837,2,FALSE)</f>
        <v>323</v>
      </c>
      <c r="O1955">
        <f>COUNTIF('characters in chapter'!$A$5708:$A$10837,characters!B1955)</f>
        <v>1</v>
      </c>
    </row>
    <row r="1956" spans="1:15">
      <c r="A1956" t="s">
        <v>15145</v>
      </c>
      <c r="B1956" t="s">
        <v>15009</v>
      </c>
      <c r="C1956">
        <f t="shared" si="31"/>
        <v>1956</v>
      </c>
      <c r="H1956" t="s">
        <v>14907</v>
      </c>
      <c r="K1956" t="str">
        <f t="shared" si="30"/>
        <v>/index.php/Howd_Wanderer</v>
      </c>
      <c r="M1956">
        <f>VLOOKUP($B1956,'characters in chapter'!$A$5708:$B$10837,2,FALSE)</f>
        <v>333</v>
      </c>
      <c r="N1956">
        <f>VLOOKUP($B1956,'characters in chapter'!$D$5708:$E$10837,2,FALSE)</f>
        <v>333</v>
      </c>
      <c r="O1956">
        <f>COUNTIF('characters in chapter'!$A$5708:$A$10837,characters!B1956)</f>
        <v>1</v>
      </c>
    </row>
    <row r="1957" spans="1:15">
      <c r="A1957" t="s">
        <v>15146</v>
      </c>
      <c r="B1957" t="s">
        <v>15039</v>
      </c>
      <c r="C1957">
        <f t="shared" si="31"/>
        <v>1957</v>
      </c>
      <c r="K1957" t="str">
        <f t="shared" si="30"/>
        <v>/index.php/Humpfrey_Clifton</v>
      </c>
      <c r="M1957">
        <f>VLOOKUP($B1957,'characters in chapter'!$A$5708:$B$10837,2,FALSE)</f>
        <v>337</v>
      </c>
      <c r="N1957">
        <f>VLOOKUP($B1957,'characters in chapter'!$D$5708:$E$10837,2,FALSE)</f>
        <v>337</v>
      </c>
      <c r="O1957">
        <f>COUNTIF('characters in chapter'!$A$5708:$A$10837,characters!B1957)</f>
        <v>1</v>
      </c>
    </row>
    <row r="1958" spans="1:15">
      <c r="A1958" t="s">
        <v>15147</v>
      </c>
      <c r="B1958" t="s">
        <v>14958</v>
      </c>
      <c r="C1958">
        <f t="shared" si="31"/>
        <v>1958</v>
      </c>
      <c r="K1958" t="str">
        <f t="shared" si="30"/>
        <v>/index.php/Hugh_Hungerford</v>
      </c>
      <c r="M1958">
        <f>VLOOKUP($B1958,'characters in chapter'!$A$5708:$B$10837,2,FALSE)</f>
        <v>318</v>
      </c>
      <c r="N1958">
        <f>VLOOKUP($B1958,'characters in chapter'!$D$5708:$E$10837,2,FALSE)</f>
        <v>335</v>
      </c>
      <c r="O1958">
        <f>COUNTIF('characters in chapter'!$A$5708:$A$10837,characters!B1958)</f>
        <v>2</v>
      </c>
    </row>
    <row r="1959" spans="1:15">
      <c r="A1959" t="s">
        <v>15148</v>
      </c>
      <c r="B1959" t="s">
        <v>15149</v>
      </c>
      <c r="C1959">
        <f t="shared" si="31"/>
        <v>1959</v>
      </c>
      <c r="K1959" t="str">
        <f t="shared" si="30"/>
        <v>/index.php/Tybero_Istarion</v>
      </c>
      <c r="M1959">
        <f>VLOOKUP($B1959,'characters in chapter'!$A$5708:$B$10837,2,FALSE)</f>
        <v>332</v>
      </c>
      <c r="N1959">
        <f>VLOOKUP($B1959,'characters in chapter'!$D$5708:$E$10837,2,FALSE)</f>
        <v>341</v>
      </c>
      <c r="O1959">
        <f>COUNTIF('characters in chapter'!$A$5708:$A$10837,characters!B1959)</f>
        <v>2</v>
      </c>
    </row>
    <row r="1960" spans="1:15">
      <c r="A1960" t="s">
        <v>15150</v>
      </c>
      <c r="B1960" t="s">
        <v>15062</v>
      </c>
      <c r="C1960">
        <f t="shared" si="31"/>
        <v>1960</v>
      </c>
      <c r="K1960" t="str">
        <f t="shared" si="30"/>
        <v>/index.php/Jezhene</v>
      </c>
      <c r="M1960">
        <f>VLOOKUP($B1960,'characters in chapter'!$A$5708:$B$10837,2,FALSE)</f>
        <v>342</v>
      </c>
      <c r="N1960">
        <f>VLOOKUP($B1960,'characters in chapter'!$D$5708:$E$10837,2,FALSE)</f>
        <v>342</v>
      </c>
      <c r="O1960">
        <f>COUNTIF('characters in chapter'!$A$5708:$A$10837,characters!B1960)</f>
        <v>1</v>
      </c>
    </row>
    <row r="1961" spans="1:15">
      <c r="A1961" t="s">
        <v>15151</v>
      </c>
      <c r="B1961" t="s">
        <v>15152</v>
      </c>
      <c r="C1961">
        <f t="shared" si="31"/>
        <v>1961</v>
      </c>
      <c r="K1961" t="str">
        <f t="shared" si="30"/>
        <v>/index.php/Kasporio</v>
      </c>
      <c r="M1961">
        <f>VLOOKUP($B1961,'characters in chapter'!$A$5708:$B$10837,2,FALSE)</f>
        <v>332</v>
      </c>
      <c r="N1961">
        <f>VLOOKUP($B1961,'characters in chapter'!$D$5708:$E$10837,2,FALSE)</f>
        <v>341</v>
      </c>
      <c r="O1961">
        <f>COUNTIF('characters in chapter'!$A$5708:$A$10837,characters!B1961)</f>
        <v>2</v>
      </c>
    </row>
    <row r="1962" spans="1:15">
      <c r="A1962" t="s">
        <v>15153</v>
      </c>
      <c r="B1962" t="s">
        <v>15047</v>
      </c>
      <c r="C1962">
        <f t="shared" si="31"/>
        <v>1962</v>
      </c>
      <c r="H1962" t="s">
        <v>15123</v>
      </c>
      <c r="K1962" t="str">
        <f t="shared" ref="K1962:K2025" si="32">A1962</f>
        <v>/index.php/Kem</v>
      </c>
      <c r="M1962">
        <f>VLOOKUP($B1962,'characters in chapter'!$A$5708:$B$10837,2,FALSE)</f>
        <v>341</v>
      </c>
      <c r="N1962">
        <f>VLOOKUP($B1962,'characters in chapter'!$D$5708:$E$10837,2,FALSE)</f>
        <v>341</v>
      </c>
      <c r="O1962">
        <f>COUNTIF('characters in chapter'!$A$5708:$A$10837,characters!B1962)</f>
        <v>1</v>
      </c>
    </row>
    <row r="1963" spans="1:15">
      <c r="A1963" t="s">
        <v>15204</v>
      </c>
      <c r="B1963" t="s">
        <v>15074</v>
      </c>
      <c r="C1963">
        <f t="shared" si="31"/>
        <v>1963</v>
      </c>
      <c r="H1963" t="s">
        <v>15203</v>
      </c>
      <c r="K1963" t="str">
        <f t="shared" si="32"/>
        <v>/index.php/Kerwin</v>
      </c>
      <c r="M1963">
        <f>VLOOKUP($B1963,'characters in chapter'!$A$5708:$B$10837,2,FALSE)</f>
        <v>331</v>
      </c>
      <c r="N1963">
        <f>VLOOKUP($B1963,'characters in chapter'!$D$5708:$E$10837,2,FALSE)</f>
        <v>331</v>
      </c>
      <c r="O1963">
        <f>COUNTIF('characters in chapter'!$A$5708:$A$10837,characters!B1963)</f>
        <v>1</v>
      </c>
    </row>
    <row r="1964" spans="1:15">
      <c r="A1964" t="s">
        <v>15202</v>
      </c>
      <c r="B1964" t="s">
        <v>15055</v>
      </c>
      <c r="C1964">
        <f t="shared" ref="C1964:C2027" si="33">C1963+1</f>
        <v>1964</v>
      </c>
      <c r="H1964" t="s">
        <v>15173</v>
      </c>
      <c r="K1964" t="str">
        <f t="shared" si="32"/>
        <v>/index.php/Kezmya</v>
      </c>
      <c r="M1964">
        <f>VLOOKUP($B1964,'characters in chapter'!$A$5708:$B$10837,2,FALSE)</f>
        <v>342</v>
      </c>
      <c r="N1964">
        <f>VLOOKUP($B1964,'characters in chapter'!$D$5708:$E$10837,2,FALSE)</f>
        <v>342</v>
      </c>
      <c r="O1964">
        <f>COUNTIF('characters in chapter'!$A$5708:$A$10837,characters!B1964)</f>
        <v>1</v>
      </c>
    </row>
    <row r="1965" spans="1:15">
      <c r="A1965" t="s">
        <v>15201</v>
      </c>
      <c r="B1965" t="s">
        <v>14988</v>
      </c>
      <c r="C1965">
        <f t="shared" si="33"/>
        <v>1965</v>
      </c>
      <c r="H1965" t="s">
        <v>15132</v>
      </c>
      <c r="K1965" t="str">
        <f t="shared" si="32"/>
        <v>/index.php/Khrazz</v>
      </c>
      <c r="M1965">
        <f>VLOOKUP($B1965,'characters in chapter'!$A$5708:$B$10837,2,FALSE)</f>
        <v>325</v>
      </c>
      <c r="N1965">
        <f>VLOOKUP($B1965,'characters in chapter'!$D$5708:$E$10837,2,FALSE)</f>
        <v>342</v>
      </c>
      <c r="O1965">
        <f>COUNTIF('characters in chapter'!$A$5708:$A$10837,characters!B1965)</f>
        <v>2</v>
      </c>
    </row>
    <row r="1966" spans="1:15">
      <c r="A1966" t="s">
        <v>15200</v>
      </c>
      <c r="B1966" t="s">
        <v>15011</v>
      </c>
      <c r="C1966">
        <f t="shared" si="33"/>
        <v>1966</v>
      </c>
      <c r="H1966" t="s">
        <v>14907</v>
      </c>
      <c r="K1966" t="str">
        <f t="shared" si="32"/>
        <v>/index.php/Kyleg</v>
      </c>
      <c r="M1966">
        <f>VLOOKUP($B1966,'characters in chapter'!$A$5708:$B$10837,2,FALSE)</f>
        <v>333</v>
      </c>
      <c r="N1966">
        <f>VLOOKUP($B1966,'characters in chapter'!$D$5708:$E$10837,2,FALSE)</f>
        <v>333</v>
      </c>
      <c r="O1966">
        <f>COUNTIF('characters in chapter'!$A$5708:$A$10837,characters!B1966)</f>
        <v>1</v>
      </c>
    </row>
    <row r="1967" spans="1:15">
      <c r="A1967" t="s">
        <v>15199</v>
      </c>
      <c r="B1967" t="s">
        <v>14986</v>
      </c>
      <c r="C1967">
        <f t="shared" si="33"/>
        <v>1967</v>
      </c>
      <c r="G1967" t="s">
        <v>14140</v>
      </c>
      <c r="K1967" t="str">
        <f t="shared" si="32"/>
        <v>/index.php/Lacey</v>
      </c>
      <c r="M1967">
        <f>VLOOKUP($B1967,'characters in chapter'!$A$5708:$B$10837,2,FALSE)</f>
        <v>323</v>
      </c>
      <c r="N1967">
        <f>VLOOKUP($B1967,'characters in chapter'!$D$5708:$E$10837,2,FALSE)</f>
        <v>323</v>
      </c>
      <c r="O1967">
        <f>COUNTIF('characters in chapter'!$A$5708:$A$10837,characters!B1967)</f>
        <v>1</v>
      </c>
    </row>
    <row r="1968" spans="1:15">
      <c r="A1968" t="s">
        <v>15198</v>
      </c>
      <c r="B1968" t="s">
        <v>15197</v>
      </c>
      <c r="C1968">
        <f t="shared" si="33"/>
        <v>1968</v>
      </c>
      <c r="G1968" t="s">
        <v>14140</v>
      </c>
      <c r="K1968" t="str">
        <f t="shared" si="32"/>
        <v>/index.php/Ellyn_Tarbeck</v>
      </c>
      <c r="M1968">
        <f>VLOOKUP($B1968,'characters in chapter'!$A$5708:$B$10837,2,FALSE)</f>
        <v>323</v>
      </c>
      <c r="N1968">
        <f>VLOOKUP($B1968,'characters in chapter'!$D$5708:$E$10837,2,FALSE)</f>
        <v>323</v>
      </c>
      <c r="O1968">
        <f>COUNTIF('characters in chapter'!$A$5708:$A$10837,characters!B1968)</f>
        <v>1</v>
      </c>
    </row>
    <row r="1969" spans="1:15">
      <c r="A1969" t="s">
        <v>15196</v>
      </c>
      <c r="B1969" t="s">
        <v>15071</v>
      </c>
      <c r="C1969">
        <f t="shared" si="33"/>
        <v>1969</v>
      </c>
      <c r="H1969" t="s">
        <v>15162</v>
      </c>
      <c r="K1969" t="str">
        <f t="shared" si="32"/>
        <v>/index.php/Lambert_Whitewater</v>
      </c>
      <c r="M1969">
        <f>VLOOKUP($B1969,'characters in chapter'!$A$5708:$B$10837,2,FALSE)</f>
        <v>319</v>
      </c>
      <c r="N1969">
        <f>VLOOKUP($B1969,'characters in chapter'!$D$5708:$E$10837,2,FALSE)</f>
        <v>324</v>
      </c>
      <c r="O1969">
        <f>COUNTIF('characters in chapter'!$A$5708:$A$10837,characters!B1969)</f>
        <v>2</v>
      </c>
    </row>
    <row r="1970" spans="1:15">
      <c r="A1970" t="s">
        <v>15195</v>
      </c>
      <c r="B1970" t="s">
        <v>15058</v>
      </c>
      <c r="C1970">
        <f t="shared" si="33"/>
        <v>1970</v>
      </c>
      <c r="H1970" t="s">
        <v>15194</v>
      </c>
      <c r="K1970" t="str">
        <f t="shared" si="32"/>
        <v>/index.php/Larraq</v>
      </c>
      <c r="M1970">
        <f>VLOOKUP($B1970,'characters in chapter'!$A$5708:$B$10837,2,FALSE)</f>
        <v>342</v>
      </c>
      <c r="N1970">
        <f>VLOOKUP($B1970,'characters in chapter'!$D$5708:$E$10837,2,FALSE)</f>
        <v>342</v>
      </c>
      <c r="O1970">
        <f>COUNTIF('characters in chapter'!$A$5708:$A$10837,characters!B1970)</f>
        <v>1</v>
      </c>
    </row>
    <row r="1971" spans="1:15">
      <c r="A1971" t="s">
        <v>15193</v>
      </c>
      <c r="B1971" t="s">
        <v>15032</v>
      </c>
      <c r="C1971">
        <f t="shared" si="33"/>
        <v>1971</v>
      </c>
      <c r="H1971" t="s">
        <v>15130</v>
      </c>
      <c r="K1971" t="str">
        <f t="shared" si="32"/>
        <v>/index.php/Laswell_Peake</v>
      </c>
      <c r="M1971">
        <f>VLOOKUP($B1971,'characters in chapter'!$A$5708:$B$10837,2,FALSE)</f>
        <v>336</v>
      </c>
      <c r="N1971">
        <f>VLOOKUP($B1971,'characters in chapter'!$D$5708:$E$10837,2,FALSE)</f>
        <v>336</v>
      </c>
      <c r="O1971">
        <f>COUNTIF('characters in chapter'!$A$5708:$A$10837,characters!B1971)</f>
        <v>1</v>
      </c>
    </row>
    <row r="1972" spans="1:15">
      <c r="A1972" t="s">
        <v>15192</v>
      </c>
      <c r="B1972" t="s">
        <v>14999</v>
      </c>
      <c r="C1972">
        <f t="shared" si="33"/>
        <v>1972</v>
      </c>
      <c r="G1972" t="s">
        <v>14140</v>
      </c>
      <c r="K1972" t="str">
        <f t="shared" si="32"/>
        <v>/index.php/Lomas_Longstrider</v>
      </c>
      <c r="M1972">
        <f>VLOOKUP($B1972,'characters in chapter'!$A$5708:$B$10837,2,FALSE)</f>
        <v>332</v>
      </c>
      <c r="N1972">
        <f>VLOOKUP($B1972,'characters in chapter'!$D$5708:$E$10837,2,FALSE)</f>
        <v>342</v>
      </c>
      <c r="O1972">
        <f>COUNTIF('characters in chapter'!$A$5708:$A$10837,characters!B1972)</f>
        <v>2</v>
      </c>
    </row>
    <row r="1973" spans="1:15">
      <c r="A1973" t="s">
        <v>15191</v>
      </c>
      <c r="B1973" t="s">
        <v>14998</v>
      </c>
      <c r="C1973">
        <f t="shared" si="33"/>
        <v>1973</v>
      </c>
      <c r="H1973" t="s">
        <v>15190</v>
      </c>
      <c r="K1973" t="str">
        <f t="shared" si="32"/>
        <v>/index.php/Longwater_Pyke</v>
      </c>
      <c r="M1973">
        <f>VLOOKUP($B1973,'characters in chapter'!$A$5708:$B$10837,2,FALSE)</f>
        <v>331</v>
      </c>
      <c r="N1973">
        <f>VLOOKUP($B1973,'characters in chapter'!$D$5708:$E$10837,2,FALSE)</f>
        <v>331</v>
      </c>
      <c r="O1973">
        <f>COUNTIF('characters in chapter'!$A$5708:$A$10837,characters!B1973)</f>
        <v>1</v>
      </c>
    </row>
    <row r="1974" spans="1:15">
      <c r="A1974" t="s">
        <v>4790</v>
      </c>
      <c r="B1974" t="s">
        <v>15063</v>
      </c>
      <c r="C1974">
        <f t="shared" si="33"/>
        <v>1974</v>
      </c>
      <c r="G1974" t="s">
        <v>14140</v>
      </c>
      <c r="K1974" t="str">
        <f t="shared" si="32"/>
        <v>/index.php/Qarlton_Chelsted</v>
      </c>
      <c r="M1974">
        <f>VLOOKUP($B1974,'characters in chapter'!$A$5708:$B$10837,2,FALSE)</f>
        <v>347</v>
      </c>
      <c r="N1974">
        <f>VLOOKUP($B1974,'characters in chapter'!$D$5708:$E$10837,2,FALSE)</f>
        <v>347</v>
      </c>
      <c r="O1974">
        <f>COUNTIF('characters in chapter'!$A$5708:$A$10837,characters!B1974)</f>
        <v>1</v>
      </c>
    </row>
    <row r="1975" spans="1:15">
      <c r="A1975" t="s">
        <v>4642</v>
      </c>
      <c r="B1975" t="s">
        <v>2085</v>
      </c>
      <c r="C1975">
        <f t="shared" si="33"/>
        <v>1975</v>
      </c>
      <c r="K1975" t="str">
        <f t="shared" si="32"/>
        <v>/index.php/Ondrew_Locke</v>
      </c>
      <c r="M1975">
        <f>VLOOKUP($B1975,'characters in chapter'!$A$5708:$B$10837,2,FALSE)</f>
        <v>312</v>
      </c>
      <c r="N1975">
        <f>VLOOKUP($B1975,'characters in chapter'!$D$5708:$E$10837,2,FALSE)</f>
        <v>321</v>
      </c>
      <c r="O1975">
        <f>COUNTIF('characters in chapter'!$A$5708:$A$10837,characters!B1975)</f>
        <v>2</v>
      </c>
    </row>
    <row r="1976" spans="1:15">
      <c r="A1976" t="s">
        <v>15189</v>
      </c>
      <c r="B1976" t="s">
        <v>10030</v>
      </c>
      <c r="C1976">
        <f t="shared" si="33"/>
        <v>1976</v>
      </c>
      <c r="G1976" t="s">
        <v>14140</v>
      </c>
      <c r="K1976" t="str">
        <f t="shared" si="32"/>
        <v>/index.php/Lord_Whent</v>
      </c>
      <c r="M1976">
        <f>VLOOKUP($B1976,'characters in chapter'!$A$5708:$B$10837,2,FALSE)</f>
        <v>342</v>
      </c>
      <c r="N1976">
        <f>VLOOKUP($B1976,'characters in chapter'!$D$5708:$E$10837,2,FALSE)</f>
        <v>342</v>
      </c>
      <c r="O1976">
        <f>COUNTIF('characters in chapter'!$A$5708:$A$10837,characters!B1976)</f>
        <v>1</v>
      </c>
    </row>
    <row r="1977" spans="1:15">
      <c r="A1977" t="s">
        <v>15188</v>
      </c>
      <c r="B1977" t="s">
        <v>15034</v>
      </c>
      <c r="C1977">
        <f t="shared" si="33"/>
        <v>1977</v>
      </c>
      <c r="H1977" t="s">
        <v>15130</v>
      </c>
      <c r="K1977" t="str">
        <f t="shared" si="32"/>
        <v>/index.php/Lymond_Pease</v>
      </c>
      <c r="M1977">
        <f>VLOOKUP($B1977,'characters in chapter'!$A$5708:$B$10837,2,FALSE)</f>
        <v>336</v>
      </c>
      <c r="N1977">
        <f>VLOOKUP($B1977,'characters in chapter'!$D$5708:$E$10837,2,FALSE)</f>
        <v>336</v>
      </c>
      <c r="O1977">
        <f>COUNTIF('characters in chapter'!$A$5708:$A$10837,characters!B1977)</f>
        <v>1</v>
      </c>
    </row>
    <row r="1978" spans="1:15">
      <c r="A1978" t="s">
        <v>15187</v>
      </c>
      <c r="B1978" t="s">
        <v>15037</v>
      </c>
      <c r="C1978">
        <f t="shared" si="33"/>
        <v>1978</v>
      </c>
      <c r="H1978" t="s">
        <v>15130</v>
      </c>
      <c r="K1978" t="str">
        <f t="shared" si="32"/>
        <v>/index.php/Lysono_Maar</v>
      </c>
      <c r="M1978">
        <f>VLOOKUP($B1978,'characters in chapter'!$A$5708:$B$10837,2,FALSE)</f>
        <v>336</v>
      </c>
      <c r="N1978">
        <f>VLOOKUP($B1978,'characters in chapter'!$D$5708:$E$10837,2,FALSE)</f>
        <v>336</v>
      </c>
      <c r="O1978">
        <f>COUNTIF('characters in chapter'!$A$5708:$A$10837,characters!B1978)</f>
        <v>1</v>
      </c>
    </row>
    <row r="1979" spans="1:15">
      <c r="A1979" t="s">
        <v>15186</v>
      </c>
      <c r="B1979" t="s">
        <v>15068</v>
      </c>
      <c r="C1979">
        <f t="shared" si="33"/>
        <v>1979</v>
      </c>
      <c r="K1979" t="str">
        <f t="shared" si="32"/>
        <v>/index.php/Malegorn_of_Redpool</v>
      </c>
      <c r="M1979">
        <f>VLOOKUP($B1979,'characters in chapter'!$A$5708:$B$10837,2,FALSE)</f>
        <v>319</v>
      </c>
      <c r="N1979">
        <f>VLOOKUP($B1979,'characters in chapter'!$D$5708:$E$10837,2,FALSE)</f>
        <v>324</v>
      </c>
      <c r="O1979">
        <f>COUNTIF('characters in chapter'!$A$5708:$A$10837,characters!B1979)</f>
        <v>2</v>
      </c>
    </row>
    <row r="1980" spans="1:15">
      <c r="A1980" t="s">
        <v>15185</v>
      </c>
      <c r="B1980" t="s">
        <v>15023</v>
      </c>
      <c r="C1980">
        <f t="shared" si="33"/>
        <v>1980</v>
      </c>
      <c r="H1980" t="s">
        <v>15162</v>
      </c>
      <c r="K1980" t="str">
        <f t="shared" si="32"/>
        <v>/index.php/Malo_Jayn</v>
      </c>
      <c r="M1980">
        <f>VLOOKUP($B1980,'characters in chapter'!$A$5708:$B$10837,2,FALSE)</f>
        <v>336</v>
      </c>
      <c r="N1980">
        <f>VLOOKUP($B1980,'characters in chapter'!$D$5708:$E$10837,2,FALSE)</f>
        <v>336</v>
      </c>
      <c r="O1980">
        <f>COUNTIF('characters in chapter'!$A$5708:$A$10837,characters!B1980)</f>
        <v>1</v>
      </c>
    </row>
    <row r="1981" spans="1:15">
      <c r="A1981" t="s">
        <v>15184</v>
      </c>
      <c r="B1981" t="s">
        <v>14994</v>
      </c>
      <c r="C1981">
        <f t="shared" si="33"/>
        <v>1981</v>
      </c>
      <c r="H1981" t="s">
        <v>15130</v>
      </c>
      <c r="K1981" t="str">
        <f t="shared" si="32"/>
        <v>/index.php/Marghaz_zo_Loraq</v>
      </c>
      <c r="M1981">
        <f>VLOOKUP($B1981,'characters in chapter'!$A$5708:$B$10837,2,FALSE)</f>
        <v>325</v>
      </c>
      <c r="N1981">
        <f>VLOOKUP($B1981,'characters in chapter'!$D$5708:$E$10837,2,FALSE)</f>
        <v>342</v>
      </c>
      <c r="O1981">
        <f>COUNTIF('characters in chapter'!$A$5708:$A$10837,characters!B1981)</f>
        <v>2</v>
      </c>
    </row>
    <row r="1982" spans="1:15">
      <c r="A1982" t="s">
        <v>15183</v>
      </c>
      <c r="B1982" t="s">
        <v>15036</v>
      </c>
      <c r="C1982">
        <f t="shared" si="33"/>
        <v>1982</v>
      </c>
      <c r="H1982" t="s">
        <v>15157</v>
      </c>
      <c r="K1982" t="str">
        <f t="shared" si="32"/>
        <v>/index.php/Marq_Mandrake</v>
      </c>
      <c r="M1982">
        <f>VLOOKUP($B1982,'characters in chapter'!$A$5708:$B$10837,2,FALSE)</f>
        <v>336</v>
      </c>
      <c r="N1982">
        <f>VLOOKUP($B1982,'characters in chapter'!$D$5708:$E$10837,2,FALSE)</f>
        <v>336</v>
      </c>
      <c r="O1982">
        <f>COUNTIF('characters in chapter'!$A$5708:$A$10837,characters!B1982)</f>
        <v>1</v>
      </c>
    </row>
    <row r="1983" spans="1:15">
      <c r="A1983" t="s">
        <v>15182</v>
      </c>
      <c r="B1983" t="s">
        <v>14939</v>
      </c>
      <c r="C1983">
        <f t="shared" si="33"/>
        <v>1983</v>
      </c>
      <c r="H1983" t="s">
        <v>15130</v>
      </c>
      <c r="K1983" t="str">
        <f t="shared" si="32"/>
        <v>/index.php/Marselen</v>
      </c>
      <c r="M1983">
        <f>VLOOKUP($B1983,'characters in chapter'!$A$5708:$B$10837,2,FALSE)</f>
        <v>311</v>
      </c>
      <c r="N1983">
        <f>VLOOKUP($B1983,'characters in chapter'!$D$5708:$E$10837,2,FALSE)</f>
        <v>342</v>
      </c>
      <c r="O1983">
        <f>COUNTIF('characters in chapter'!$A$5708:$A$10837,characters!B1983)</f>
        <v>2</v>
      </c>
    </row>
    <row r="1984" spans="1:15">
      <c r="A1984" t="s">
        <v>4571</v>
      </c>
      <c r="B1984" t="s">
        <v>2064</v>
      </c>
      <c r="C1984">
        <f t="shared" si="33"/>
        <v>1984</v>
      </c>
      <c r="H1984" t="s">
        <v>15171</v>
      </c>
      <c r="K1984" t="str">
        <f t="shared" si="32"/>
        <v>/index.php/Mylessa_Blackwood</v>
      </c>
      <c r="M1984">
        <f>VLOOKUP($B1984,'characters in chapter'!$A$5708:$B$10837,2,FALSE)</f>
        <v>323</v>
      </c>
      <c r="N1984">
        <f>VLOOKUP($B1984,'characters in chapter'!$D$5708:$E$10837,2,FALSE)</f>
        <v>323</v>
      </c>
      <c r="O1984">
        <f>COUNTIF('characters in chapter'!$A$5708:$A$10837,characters!B1984)</f>
        <v>1</v>
      </c>
    </row>
    <row r="1985" spans="1:15">
      <c r="A1985" t="s">
        <v>15250</v>
      </c>
      <c r="B1985" t="s">
        <v>14996</v>
      </c>
      <c r="C1985">
        <f t="shared" si="33"/>
        <v>1985</v>
      </c>
      <c r="H1985" t="s">
        <v>15181</v>
      </c>
      <c r="K1985" t="str">
        <f t="shared" si="32"/>
        <v>/index.php/Meris</v>
      </c>
      <c r="M1985">
        <f>VLOOKUP($B1985,'characters in chapter'!$A$5708:$B$10837,2,FALSE)</f>
        <v>318</v>
      </c>
      <c r="N1985">
        <f>VLOOKUP($B1985,'characters in chapter'!$D$5708:$E$10837,2,FALSE)</f>
        <v>335</v>
      </c>
      <c r="O1985">
        <f>COUNTIF('characters in chapter'!$A$5708:$A$10837,characters!B1985)</f>
        <v>3</v>
      </c>
    </row>
    <row r="1986" spans="1:15">
      <c r="A1986" t="s">
        <v>4476</v>
      </c>
      <c r="B1986" t="s">
        <v>2029</v>
      </c>
      <c r="C1986">
        <f t="shared" si="33"/>
        <v>1986</v>
      </c>
      <c r="H1986" t="s">
        <v>15180</v>
      </c>
      <c r="K1986" t="str">
        <f t="shared" si="32"/>
        <v>/index.php/Meredyth_Crane</v>
      </c>
      <c r="M1986">
        <f>VLOOKUP($B1986,'characters in chapter'!$A$5708:$B$10837,2,FALSE)</f>
        <v>320</v>
      </c>
      <c r="N1986">
        <f>VLOOKUP($B1986,'characters in chapter'!$D$5708:$E$10837,2,FALSE)</f>
        <v>320</v>
      </c>
      <c r="O1986">
        <f>COUNTIF('characters in chapter'!$A$5708:$A$10837,characters!B1986)</f>
        <v>1</v>
      </c>
    </row>
    <row r="1987" spans="1:15">
      <c r="A1987" t="s">
        <v>15179</v>
      </c>
      <c r="B1987" t="s">
        <v>15054</v>
      </c>
      <c r="C1987">
        <f t="shared" si="33"/>
        <v>1987</v>
      </c>
      <c r="H1987" t="s">
        <v>15178</v>
      </c>
      <c r="K1987" t="str">
        <f t="shared" si="32"/>
        <v>/index.php/Mezzara</v>
      </c>
      <c r="M1987">
        <f>VLOOKUP($B1987,'characters in chapter'!$A$5708:$B$10837,2,FALSE)</f>
        <v>342</v>
      </c>
      <c r="N1987">
        <f>VLOOKUP($B1987,'characters in chapter'!$D$5708:$E$10837,2,FALSE)</f>
        <v>342</v>
      </c>
      <c r="O1987">
        <f>COUNTIF('characters in chapter'!$A$5708:$A$10837,characters!B1987)</f>
        <v>1</v>
      </c>
    </row>
    <row r="1988" spans="1:15">
      <c r="A1988" t="s">
        <v>15177</v>
      </c>
      <c r="B1988" t="s">
        <v>14953</v>
      </c>
      <c r="C1988">
        <f t="shared" si="33"/>
        <v>1988</v>
      </c>
      <c r="H1988" t="s">
        <v>15157</v>
      </c>
      <c r="K1988" t="str">
        <f t="shared" si="32"/>
        <v>/index.php/Morgan_Liddle</v>
      </c>
      <c r="M1988">
        <f>VLOOKUP($B1988,'characters in chapter'!$A$5708:$B$10837,2,FALSE)</f>
        <v>317</v>
      </c>
      <c r="N1988">
        <f>VLOOKUP($B1988,'characters in chapter'!$D$5708:$E$10837,2,FALSE)</f>
        <v>337</v>
      </c>
      <c r="O1988">
        <f>COUNTIF('characters in chapter'!$A$5708:$A$10837,characters!B1988)</f>
        <v>2</v>
      </c>
    </row>
    <row r="1989" spans="1:15">
      <c r="A1989" t="s">
        <v>15176</v>
      </c>
      <c r="B1989" t="s">
        <v>15061</v>
      </c>
      <c r="C1989">
        <f t="shared" si="33"/>
        <v>1989</v>
      </c>
      <c r="H1989" t="s">
        <v>15175</v>
      </c>
      <c r="K1989" t="str">
        <f t="shared" si="32"/>
        <v>/index.php/Miklaz</v>
      </c>
      <c r="M1989">
        <f>VLOOKUP($B1989,'characters in chapter'!$A$5708:$B$10837,2,FALSE)</f>
        <v>342</v>
      </c>
      <c r="N1989">
        <f>VLOOKUP($B1989,'characters in chapter'!$D$5708:$E$10837,2,FALSE)</f>
        <v>342</v>
      </c>
      <c r="O1989">
        <f>COUNTIF('characters in chapter'!$A$5708:$A$10837,characters!B1989)</f>
        <v>1</v>
      </c>
    </row>
    <row r="1990" spans="1:15">
      <c r="A1990" t="s">
        <v>15174</v>
      </c>
      <c r="B1990" t="s">
        <v>15050</v>
      </c>
      <c r="C1990">
        <f t="shared" si="33"/>
        <v>1990</v>
      </c>
      <c r="H1990" t="s">
        <v>15173</v>
      </c>
      <c r="K1990" t="str">
        <f t="shared" si="32"/>
        <v>/index.php/Mollono_Yos_Dob</v>
      </c>
      <c r="M1990">
        <f>VLOOKUP($B1990,'characters in chapter'!$A$5708:$B$10837,2,FALSE)</f>
        <v>342</v>
      </c>
      <c r="N1990">
        <f>VLOOKUP($B1990,'characters in chapter'!$D$5708:$E$10837,2,FALSE)</f>
        <v>342</v>
      </c>
      <c r="O1990">
        <f>COUNTIF('characters in chapter'!$A$5708:$A$10837,characters!B1990)</f>
        <v>1</v>
      </c>
    </row>
    <row r="1991" spans="1:15">
      <c r="A1991" t="s">
        <v>15172</v>
      </c>
      <c r="B1991" t="s">
        <v>15001</v>
      </c>
      <c r="C1991">
        <f t="shared" si="33"/>
        <v>1991</v>
      </c>
      <c r="H1991" t="s">
        <v>15171</v>
      </c>
      <c r="K1991" t="str">
        <f t="shared" si="32"/>
        <v>/index.php/Morgo</v>
      </c>
      <c r="M1991">
        <f>VLOOKUP($B1991,'characters in chapter'!$A$5708:$B$10837,2,FALSE)</f>
        <v>332</v>
      </c>
      <c r="N1991">
        <f>VLOOKUP($B1991,'characters in chapter'!$D$5708:$E$10837,2,FALSE)</f>
        <v>332</v>
      </c>
      <c r="O1991">
        <f>COUNTIF('characters in chapter'!$A$5708:$A$10837,characters!B1991)</f>
        <v>1</v>
      </c>
    </row>
    <row r="1992" spans="1:15">
      <c r="A1992" t="s">
        <v>15170</v>
      </c>
      <c r="B1992" t="s">
        <v>15012</v>
      </c>
      <c r="C1992">
        <f t="shared" si="33"/>
        <v>1992</v>
      </c>
      <c r="H1992" t="s">
        <v>15169</v>
      </c>
      <c r="K1992" t="str">
        <f t="shared" si="32"/>
        <v>/index.php/Morna_White_Mask</v>
      </c>
      <c r="M1992">
        <f>VLOOKUP($B1992,'characters in chapter'!$A$5708:$B$10837,2,FALSE)</f>
        <v>333</v>
      </c>
      <c r="N1992">
        <f>VLOOKUP($B1992,'characters in chapter'!$D$5708:$E$10837,2,FALSE)</f>
        <v>333</v>
      </c>
      <c r="O1992">
        <f>COUNTIF('characters in chapter'!$A$5708:$A$10837,characters!B1992)</f>
        <v>1</v>
      </c>
    </row>
    <row r="1993" spans="1:15">
      <c r="A1993" t="s">
        <v>15168</v>
      </c>
      <c r="B1993" t="s">
        <v>14946</v>
      </c>
      <c r="C1993">
        <f t="shared" si="33"/>
        <v>1993</v>
      </c>
      <c r="H1993" t="s">
        <v>14907</v>
      </c>
      <c r="K1993" t="str">
        <f t="shared" si="32"/>
        <v>/index.php/Mother_Mole</v>
      </c>
      <c r="M1993">
        <f>VLOOKUP($B1993,'characters in chapter'!$A$5708:$B$10837,2,FALSE)</f>
        <v>314</v>
      </c>
      <c r="N1993">
        <f>VLOOKUP($B1993,'characters in chapter'!$D$5708:$E$10837,2,FALSE)</f>
        <v>320</v>
      </c>
      <c r="O1993">
        <f>COUNTIF('characters in chapter'!$A$5708:$A$10837,characters!B1993)</f>
        <v>3</v>
      </c>
    </row>
    <row r="1994" spans="1:15">
      <c r="A1994" t="s">
        <v>15167</v>
      </c>
      <c r="B1994" t="s">
        <v>15027</v>
      </c>
      <c r="C1994">
        <f t="shared" si="33"/>
        <v>1994</v>
      </c>
      <c r="H1994" t="s">
        <v>14907</v>
      </c>
      <c r="K1994" t="str">
        <f t="shared" si="32"/>
        <v>/index.php/Myles_Toyne</v>
      </c>
      <c r="M1994">
        <f>VLOOKUP($B1994,'characters in chapter'!$A$5708:$B$10837,2,FALSE)</f>
        <v>336</v>
      </c>
      <c r="N1994">
        <f>VLOOKUP($B1994,'characters in chapter'!$D$5708:$E$10837,2,FALSE)</f>
        <v>336</v>
      </c>
      <c r="O1994">
        <f>COUNTIF('characters in chapter'!$A$5708:$A$10837,characters!B1994)</f>
        <v>1</v>
      </c>
    </row>
    <row r="1995" spans="1:15">
      <c r="A1995" t="s">
        <v>15166</v>
      </c>
      <c r="B1995" t="s">
        <v>15049</v>
      </c>
      <c r="C1995">
        <f t="shared" si="33"/>
        <v>1995</v>
      </c>
      <c r="G1995" t="s">
        <v>14140</v>
      </c>
      <c r="H1995" t="s">
        <v>15130</v>
      </c>
      <c r="K1995" t="str">
        <f t="shared" si="32"/>
        <v>/index.php/Nail</v>
      </c>
      <c r="M1995">
        <f>VLOOKUP($B1995,'characters in chapter'!$A$5708:$B$10837,2,FALSE)</f>
        <v>341</v>
      </c>
      <c r="N1995">
        <f>VLOOKUP($B1995,'characters in chapter'!$D$5708:$E$10837,2,FALSE)</f>
        <v>341</v>
      </c>
      <c r="O1995">
        <f>COUNTIF('characters in chapter'!$A$5708:$A$10837,characters!B1995)</f>
        <v>1</v>
      </c>
    </row>
    <row r="1996" spans="1:15">
      <c r="A1996" t="s">
        <v>15165</v>
      </c>
      <c r="B1996" t="s">
        <v>15069</v>
      </c>
      <c r="C1996">
        <f t="shared" si="33"/>
        <v>1996</v>
      </c>
      <c r="H1996" t="s">
        <v>15164</v>
      </c>
      <c r="K1996" t="str">
        <f t="shared" si="32"/>
        <v>/index.php/Narbert_Grandison</v>
      </c>
      <c r="M1996">
        <f>VLOOKUP($B1996,'characters in chapter'!$A$5708:$B$10837,2,FALSE)</f>
        <v>324</v>
      </c>
      <c r="N1996">
        <f>VLOOKUP($B1996,'characters in chapter'!$D$5708:$E$10837,2,FALSE)</f>
        <v>324</v>
      </c>
      <c r="O1996">
        <f>COUNTIF('characters in chapter'!$A$5708:$A$10837,characters!B1996)</f>
        <v>1</v>
      </c>
    </row>
    <row r="1997" spans="1:15">
      <c r="A1997" t="s">
        <v>15163</v>
      </c>
      <c r="B1997" t="s">
        <v>15041</v>
      </c>
      <c r="C1997">
        <f t="shared" si="33"/>
        <v>1997</v>
      </c>
      <c r="H1997" t="s">
        <v>15162</v>
      </c>
      <c r="K1997" t="str">
        <f t="shared" si="32"/>
        <v>/index.php/Ned_Woods</v>
      </c>
      <c r="M1997">
        <f>VLOOKUP($B1997,'characters in chapter'!$A$5708:$B$10837,2,FALSE)</f>
        <v>337</v>
      </c>
      <c r="N1997">
        <f>VLOOKUP($B1997,'characters in chapter'!$D$5708:$E$10837,2,FALSE)</f>
        <v>337</v>
      </c>
      <c r="O1997">
        <f>COUNTIF('characters in chapter'!$A$5708:$A$10837,characters!B1997)</f>
        <v>1</v>
      </c>
    </row>
    <row r="1998" spans="1:15">
      <c r="A1998" t="s">
        <v>15161</v>
      </c>
      <c r="B1998" t="s">
        <v>14976</v>
      </c>
      <c r="C1998">
        <f t="shared" si="33"/>
        <v>1998</v>
      </c>
      <c r="H1998" t="s">
        <v>15160</v>
      </c>
      <c r="K1998" t="str">
        <f t="shared" si="32"/>
        <v>index.php/Nurse</v>
      </c>
      <c r="M1998">
        <f>VLOOKUP($B1998,'characters in chapter'!$A$5708:$B$10837,2,FALSE)</f>
        <v>322</v>
      </c>
      <c r="N1998">
        <f>VLOOKUP($B1998,'characters in chapter'!$D$5708:$E$10837,2,FALSE)</f>
        <v>341</v>
      </c>
      <c r="O1998">
        <f>COUNTIF('characters in chapter'!$A$5708:$A$10837,characters!B1998)</f>
        <v>3</v>
      </c>
    </row>
    <row r="1999" spans="1:15">
      <c r="A1999" t="s">
        <v>15159</v>
      </c>
      <c r="B1999" t="s">
        <v>15158</v>
      </c>
      <c r="C1999">
        <f t="shared" si="33"/>
        <v>1999</v>
      </c>
      <c r="H1999" t="s">
        <v>15157</v>
      </c>
      <c r="K1999" t="str">
        <f t="shared" si="32"/>
        <v>/index.php/Bill_Bone</v>
      </c>
      <c r="M1999">
        <f>VLOOKUP($B1999,'characters in chapter'!$A$5708:$B$10837,2,FALSE)</f>
        <v>335</v>
      </c>
      <c r="N1999">
        <f>VLOOKUP($B1999,'characters in chapter'!$D$5708:$E$10837,2,FALSE)</f>
        <v>335</v>
      </c>
      <c r="O1999">
        <f>COUNTIF('characters in chapter'!$A$5708:$A$10837,characters!B1999)</f>
        <v>1</v>
      </c>
    </row>
    <row r="2000" spans="1:15">
      <c r="A2000" t="s">
        <v>15156</v>
      </c>
      <c r="B2000" t="s">
        <v>15155</v>
      </c>
      <c r="C2000">
        <f t="shared" si="33"/>
        <v>2000</v>
      </c>
      <c r="H2000" t="s">
        <v>15154</v>
      </c>
      <c r="K2000" t="str">
        <f t="shared" si="32"/>
        <v>/index.php/Torghen_Flint</v>
      </c>
      <c r="M2000">
        <f>VLOOKUP($B2000,'characters in chapter'!$A$5708:$B$10837,2,FALSE)</f>
        <v>324</v>
      </c>
      <c r="N2000">
        <f>VLOOKUP($B2000,'characters in chapter'!$D$5708:$E$10837,2,FALSE)</f>
        <v>324</v>
      </c>
      <c r="O2000">
        <f>COUNTIF('characters in chapter'!$A$5708:$A$10837,characters!B2000)</f>
        <v>1</v>
      </c>
    </row>
    <row r="2001" spans="1:15">
      <c r="A2001" t="s">
        <v>15205</v>
      </c>
      <c r="B2001" t="s">
        <v>15040</v>
      </c>
      <c r="C2001">
        <f t="shared" si="33"/>
        <v>2001</v>
      </c>
      <c r="H2001" t="s">
        <v>15162</v>
      </c>
      <c r="K2001" t="str">
        <f t="shared" si="32"/>
        <v>/index.php/Ormund_Wylde</v>
      </c>
      <c r="M2001">
        <f>VLOOKUP($B2001,'characters in chapter'!$A$5708:$B$10837,2,FALSE)</f>
        <v>337</v>
      </c>
      <c r="N2001">
        <f>VLOOKUP($B2001,'characters in chapter'!$D$5708:$E$10837,2,FALSE)</f>
        <v>337</v>
      </c>
      <c r="O2001">
        <f>COUNTIF('characters in chapter'!$A$5708:$A$10837,characters!B2001)</f>
        <v>1</v>
      </c>
    </row>
    <row r="2002" spans="1:15">
      <c r="A2002" t="s">
        <v>15206</v>
      </c>
      <c r="B2002" t="s">
        <v>14960</v>
      </c>
      <c r="C2002">
        <f t="shared" si="33"/>
        <v>2002</v>
      </c>
      <c r="H2002" t="s">
        <v>15180</v>
      </c>
      <c r="K2002" t="str">
        <f t="shared" si="32"/>
        <v>/index.php/Orson_Stone</v>
      </c>
      <c r="M2002">
        <f>VLOOKUP($B2002,'characters in chapter'!$A$5708:$B$10837,2,FALSE)</f>
        <v>318</v>
      </c>
      <c r="N2002">
        <f>VLOOKUP($B2002,'characters in chapter'!$D$5708:$E$10837,2,FALSE)</f>
        <v>335</v>
      </c>
      <c r="O2002">
        <f>COUNTIF('characters in chapter'!$A$5708:$A$10837,characters!B2002)</f>
        <v>2</v>
      </c>
    </row>
    <row r="2003" spans="1:15">
      <c r="A2003" t="s">
        <v>15207</v>
      </c>
      <c r="B2003" t="s">
        <v>15070</v>
      </c>
      <c r="C2003">
        <f t="shared" si="33"/>
        <v>2003</v>
      </c>
      <c r="H2003" t="s">
        <v>15162</v>
      </c>
      <c r="K2003" t="str">
        <f t="shared" si="32"/>
        <v>/index.php/Patrek_of_King%27s_Mountain</v>
      </c>
      <c r="M2003">
        <f>VLOOKUP($B2003,'characters in chapter'!$A$5708:$B$10837,2,FALSE)</f>
        <v>319</v>
      </c>
      <c r="N2003">
        <f>VLOOKUP($B2003,'characters in chapter'!$D$5708:$E$10837,2,FALSE)</f>
        <v>324</v>
      </c>
      <c r="O2003">
        <f>COUNTIF('characters in chapter'!$A$5708:$A$10837,characters!B2003)</f>
        <v>2</v>
      </c>
    </row>
    <row r="2004" spans="1:15">
      <c r="A2004" t="s">
        <v>15208</v>
      </c>
      <c r="B2004" t="s">
        <v>14970</v>
      </c>
      <c r="C2004">
        <f t="shared" si="33"/>
        <v>2004</v>
      </c>
      <c r="H2004" t="s">
        <v>1401</v>
      </c>
      <c r="K2004" t="str">
        <f t="shared" si="32"/>
        <v>/index.php/Pynto</v>
      </c>
      <c r="M2004">
        <f>VLOOKUP($B2004,'characters in chapter'!$A$5708:$B$10837,2,FALSE)</f>
        <v>320</v>
      </c>
      <c r="N2004">
        <f>VLOOKUP($B2004,'characters in chapter'!$D$5708:$E$10837,2,FALSE)</f>
        <v>320</v>
      </c>
      <c r="O2004">
        <f>COUNTIF('characters in chapter'!$A$5708:$A$10837,characters!B2004)</f>
        <v>1</v>
      </c>
    </row>
    <row r="2005" spans="1:15">
      <c r="A2005" t="s">
        <v>15209</v>
      </c>
      <c r="B2005" t="s">
        <v>14940</v>
      </c>
      <c r="C2005">
        <f t="shared" si="33"/>
        <v>2005</v>
      </c>
      <c r="H2005" t="s">
        <v>1423</v>
      </c>
      <c r="K2005" t="str">
        <f t="shared" si="32"/>
        <v>/index.php/Qezza</v>
      </c>
      <c r="M2005">
        <f>VLOOKUP($B2005,'characters in chapter'!$A$5708:$B$10837,2,FALSE)</f>
        <v>311</v>
      </c>
      <c r="N2005">
        <f>VLOOKUP($B2005,'characters in chapter'!$D$5708:$E$10837,2,FALSE)</f>
        <v>342</v>
      </c>
      <c r="O2005">
        <f>COUNTIF('characters in chapter'!$A$5708:$A$10837,characters!B2005)</f>
        <v>3</v>
      </c>
    </row>
    <row r="2006" spans="1:15">
      <c r="A2006" t="s">
        <v>15210</v>
      </c>
      <c r="B2006" t="s">
        <v>15028</v>
      </c>
      <c r="C2006">
        <f t="shared" si="33"/>
        <v>2006</v>
      </c>
      <c r="H2006" t="s">
        <v>15171</v>
      </c>
      <c r="K2006" t="str">
        <f t="shared" si="32"/>
        <v>/index.php/Raymund_Connington</v>
      </c>
      <c r="M2006">
        <f>VLOOKUP($B2006,'characters in chapter'!$A$5708:$B$10837,2,FALSE)</f>
        <v>336</v>
      </c>
      <c r="N2006">
        <f>VLOOKUP($B2006,'characters in chapter'!$D$5708:$E$10837,2,FALSE)</f>
        <v>336</v>
      </c>
      <c r="O2006">
        <f>COUNTIF('characters in chapter'!$A$5708:$A$10837,characters!B2006)</f>
        <v>1</v>
      </c>
    </row>
    <row r="2007" spans="1:15">
      <c r="A2007" t="s">
        <v>15211</v>
      </c>
      <c r="B2007" t="s">
        <v>15059</v>
      </c>
      <c r="C2007">
        <f t="shared" si="33"/>
        <v>2007</v>
      </c>
      <c r="H2007" t="s">
        <v>15171</v>
      </c>
      <c r="K2007" t="str">
        <f t="shared" si="32"/>
        <v>/index.php/The_Red_Lamb</v>
      </c>
      <c r="M2007">
        <f>VLOOKUP($B2007,'characters in chapter'!$A$5708:$B$10837,2,FALSE)</f>
        <v>342</v>
      </c>
      <c r="N2007">
        <f>VLOOKUP($B2007,'characters in chapter'!$D$5708:$E$10837,2,FALSE)</f>
        <v>342</v>
      </c>
      <c r="O2007">
        <f>COUNTIF('characters in chapter'!$A$5708:$A$10837,characters!B2007)</f>
        <v>1</v>
      </c>
    </row>
    <row r="2008" spans="1:15">
      <c r="A2008" t="s">
        <v>15212</v>
      </c>
      <c r="B2008" t="s">
        <v>14981</v>
      </c>
      <c r="C2008">
        <f t="shared" si="33"/>
        <v>2008</v>
      </c>
      <c r="H2008" t="s">
        <v>14179</v>
      </c>
      <c r="K2008" t="str">
        <f t="shared" si="32"/>
        <v>/index.php/Robert_Blackwood</v>
      </c>
      <c r="M2008">
        <f>VLOOKUP($B2008,'characters in chapter'!$A$5708:$B$10837,2,FALSE)</f>
        <v>323</v>
      </c>
      <c r="N2008">
        <f>VLOOKUP($B2008,'characters in chapter'!$D$5708:$E$10837,2,FALSE)</f>
        <v>323</v>
      </c>
      <c r="O2008">
        <f>COUNTIF('characters in chapter'!$A$5708:$A$10837,characters!B2008)</f>
        <v>1</v>
      </c>
    </row>
    <row r="2009" spans="1:15" ht="22">
      <c r="A2009" t="s">
        <v>15213</v>
      </c>
      <c r="B2009" s="4" t="s">
        <v>15214</v>
      </c>
      <c r="C2009">
        <f t="shared" si="33"/>
        <v>2009</v>
      </c>
      <c r="H2009" t="s">
        <v>15190</v>
      </c>
      <c r="K2009" t="str">
        <f t="shared" si="32"/>
        <v>/index.php/Roggon_Rustbeard</v>
      </c>
      <c r="M2009">
        <f>VLOOKUP($B2009,'characters in chapter'!$A$5708:$B$10837,2,FALSE)</f>
        <v>317</v>
      </c>
      <c r="N2009">
        <f>VLOOKUP($B2009,'characters in chapter'!$D$5708:$E$10837,2,FALSE)</f>
        <v>337</v>
      </c>
      <c r="O2009">
        <f>COUNTIF('characters in chapter'!$A$5708:$A$10837,characters!B2009)</f>
        <v>2</v>
      </c>
    </row>
    <row r="2010" spans="1:15">
      <c r="A2010" t="s">
        <v>15215</v>
      </c>
      <c r="B2010" t="s">
        <v>15026</v>
      </c>
      <c r="C2010">
        <f t="shared" si="33"/>
        <v>2010</v>
      </c>
      <c r="G2010" t="s">
        <v>14140</v>
      </c>
      <c r="H2010" t="s">
        <v>15171</v>
      </c>
      <c r="K2010" t="str">
        <f t="shared" si="32"/>
        <v>/index.php/Ronald_Connington</v>
      </c>
      <c r="M2010">
        <f>VLOOKUP($B2010,'characters in chapter'!$A$5708:$B$10837,2,FALSE)</f>
        <v>336</v>
      </c>
      <c r="N2010">
        <f>VLOOKUP($B2010,'characters in chapter'!$D$5708:$E$10837,2,FALSE)</f>
        <v>336</v>
      </c>
      <c r="O2010">
        <f>COUNTIF('characters in chapter'!$A$5708:$A$10837,characters!B2010)</f>
        <v>1</v>
      </c>
    </row>
    <row r="2011" spans="1:15">
      <c r="A2011" t="s">
        <v>15216</v>
      </c>
      <c r="B2011" t="s">
        <v>15030</v>
      </c>
      <c r="C2011">
        <f t="shared" si="33"/>
        <v>2011</v>
      </c>
      <c r="H2011" t="s">
        <v>15171</v>
      </c>
      <c r="K2011" t="str">
        <f t="shared" si="32"/>
        <v>/index.php/Ronald_Storm</v>
      </c>
      <c r="M2011">
        <f>VLOOKUP($B2011,'characters in chapter'!$A$5708:$B$10837,2,FALSE)</f>
        <v>336</v>
      </c>
      <c r="N2011">
        <f>VLOOKUP($B2011,'characters in chapter'!$D$5708:$E$10837,2,FALSE)</f>
        <v>336</v>
      </c>
      <c r="O2011">
        <f>COUNTIF('characters in chapter'!$A$5708:$A$10837,characters!B2011)</f>
        <v>1</v>
      </c>
    </row>
    <row r="2012" spans="1:15">
      <c r="A2012" t="s">
        <v>15217</v>
      </c>
      <c r="B2012" t="s">
        <v>15043</v>
      </c>
      <c r="C2012">
        <f t="shared" si="33"/>
        <v>2012</v>
      </c>
      <c r="H2012" t="s">
        <v>15190</v>
      </c>
      <c r="K2012" t="str">
        <f t="shared" si="32"/>
        <v>/index.php/Rook</v>
      </c>
      <c r="M2012">
        <f>VLOOKUP($B2012,'characters in chapter'!$A$5708:$B$10837,2,FALSE)</f>
        <v>337</v>
      </c>
      <c r="N2012">
        <f>VLOOKUP($B2012,'characters in chapter'!$D$5708:$E$10837,2,FALSE)</f>
        <v>337</v>
      </c>
      <c r="O2012">
        <f>COUNTIF('characters in chapter'!$A$5708:$A$10837,characters!B2012)</f>
        <v>1</v>
      </c>
    </row>
    <row r="2013" spans="1:15">
      <c r="A2013" t="s">
        <v>15218</v>
      </c>
      <c r="B2013" t="s">
        <v>14933</v>
      </c>
      <c r="C2013">
        <f t="shared" si="33"/>
        <v>2013</v>
      </c>
      <c r="H2013" t="s">
        <v>15219</v>
      </c>
      <c r="K2013" t="str">
        <f t="shared" si="32"/>
        <v>/index.php/Rory</v>
      </c>
      <c r="M2013">
        <f>VLOOKUP($B2013,'characters in chapter'!$A$5708:$B$10837,2,FALSE)</f>
        <v>310</v>
      </c>
      <c r="N2013">
        <f>VLOOKUP($B2013,'characters in chapter'!$D$5708:$E$10837,2,FALSE)</f>
        <v>333</v>
      </c>
      <c r="O2013">
        <f>COUNTIF('characters in chapter'!$A$5708:$A$10837,characters!B2013)</f>
        <v>2</v>
      </c>
    </row>
    <row r="2014" spans="1:15">
      <c r="A2014" t="s">
        <v>15220</v>
      </c>
      <c r="B2014" t="s">
        <v>15000</v>
      </c>
      <c r="C2014">
        <f t="shared" si="33"/>
        <v>2014</v>
      </c>
      <c r="H2014" t="s">
        <v>15221</v>
      </c>
      <c r="K2014" t="str">
        <f t="shared" si="32"/>
        <v>/index.php/Scar</v>
      </c>
      <c r="M2014">
        <f>VLOOKUP($B2014,'characters in chapter'!$A$5708:$B$10837,2,FALSE)</f>
        <v>332</v>
      </c>
      <c r="N2014">
        <f>VLOOKUP($B2014,'characters in chapter'!$D$5708:$E$10837,2,FALSE)</f>
        <v>332</v>
      </c>
      <c r="O2014">
        <f>COUNTIF('characters in chapter'!$A$5708:$A$10837,characters!B2014)</f>
        <v>1</v>
      </c>
    </row>
    <row r="2015" spans="1:15">
      <c r="A2015" t="s">
        <v>2937</v>
      </c>
      <c r="B2015" t="s">
        <v>15002</v>
      </c>
      <c r="C2015">
        <f t="shared" si="33"/>
        <v>2015</v>
      </c>
      <c r="G2015" t="s">
        <v>14140</v>
      </c>
      <c r="H2015" t="s">
        <v>15222</v>
      </c>
      <c r="K2015" t="str">
        <f t="shared" si="32"/>
        <v>/index.php/Barth</v>
      </c>
      <c r="M2015">
        <f>VLOOKUP($B2015,'characters in chapter'!$A$5708:$B$10837,2,FALSE)</f>
        <v>332</v>
      </c>
      <c r="N2015">
        <f>VLOOKUP($B2015,'characters in chapter'!$D$5708:$E$10837,2,FALSE)</f>
        <v>332</v>
      </c>
      <c r="O2015">
        <f>COUNTIF('characters in chapter'!$A$5708:$A$10837,characters!B2015)</f>
        <v>1</v>
      </c>
    </row>
    <row r="2016" spans="1:15" ht="22">
      <c r="A2016" t="s">
        <v>15223</v>
      </c>
      <c r="B2016" s="4" t="s">
        <v>11639</v>
      </c>
      <c r="C2016">
        <f t="shared" si="33"/>
        <v>2016</v>
      </c>
      <c r="H2016" t="s">
        <v>14907</v>
      </c>
      <c r="K2016" t="str">
        <f t="shared" si="32"/>
        <v>/index.php/Sigorn</v>
      </c>
      <c r="M2016">
        <f>VLOOKUP($B2016,'characters in chapter'!$A$5708:$B$10837,2,FALSE)</f>
        <v>310</v>
      </c>
      <c r="N2016">
        <f>VLOOKUP($B2016,'characters in chapter'!$D$5708:$E$10837,2,FALSE)</f>
        <v>324</v>
      </c>
      <c r="O2016">
        <f>COUNTIF('characters in chapter'!$A$5708:$A$10837,characters!B2016)</f>
        <v>2</v>
      </c>
    </row>
    <row r="2017" spans="1:15">
      <c r="A2017" t="s">
        <v>15224</v>
      </c>
      <c r="B2017" t="s">
        <v>14943</v>
      </c>
      <c r="C2017">
        <f t="shared" si="33"/>
        <v>2017</v>
      </c>
      <c r="H2017" t="s">
        <v>14949</v>
      </c>
      <c r="K2017" t="str">
        <f t="shared" si="32"/>
        <v>/index.php/Skinner</v>
      </c>
      <c r="M2017">
        <f>VLOOKUP($B2017,'characters in chapter'!$A$5708:$B$10837,2,FALSE)</f>
        <v>312</v>
      </c>
      <c r="N2017">
        <f>VLOOKUP($B2017,'characters in chapter'!$D$5708:$E$10837,2,FALSE)</f>
        <v>321</v>
      </c>
      <c r="O2017">
        <f>COUNTIF('characters in chapter'!$A$5708:$A$10837,characters!B2017)</f>
        <v>2</v>
      </c>
    </row>
    <row r="2018" spans="1:15">
      <c r="A2018" t="s">
        <v>15225</v>
      </c>
      <c r="B2018" t="s">
        <v>15046</v>
      </c>
      <c r="C2018">
        <f t="shared" si="33"/>
        <v>2018</v>
      </c>
      <c r="H2018" t="s">
        <v>11945</v>
      </c>
      <c r="K2018" t="str">
        <f t="shared" si="32"/>
        <v>/index.php/Snatch</v>
      </c>
      <c r="M2018">
        <f>VLOOKUP($B2018,'characters in chapter'!$A$5708:$B$10837,2,FALSE)</f>
        <v>341</v>
      </c>
      <c r="N2018">
        <f>VLOOKUP($B2018,'characters in chapter'!$D$5708:$E$10837,2,FALSE)</f>
        <v>341</v>
      </c>
      <c r="O2018">
        <f>COUNTIF('characters in chapter'!$A$5708:$A$10837,characters!B2018)</f>
        <v>1</v>
      </c>
    </row>
    <row r="2019" spans="1:15">
      <c r="A2019" t="s">
        <v>15226</v>
      </c>
      <c r="B2019" t="s">
        <v>15005</v>
      </c>
      <c r="C2019">
        <f t="shared" si="33"/>
        <v>2019</v>
      </c>
      <c r="H2019" t="s">
        <v>14907</v>
      </c>
      <c r="K2019" t="str">
        <f t="shared" si="32"/>
        <v>/index.php/Soren_Shieldbreaker</v>
      </c>
      <c r="M2019">
        <f>VLOOKUP($B2019,'characters in chapter'!$A$5708:$B$10837,2,FALSE)</f>
        <v>333</v>
      </c>
      <c r="N2019">
        <f>VLOOKUP($B2019,'characters in chapter'!$D$5708:$E$10837,2,FALSE)</f>
        <v>333</v>
      </c>
      <c r="O2019">
        <f>COUNTIF('characters in chapter'!$A$5708:$A$10837,characters!B2019)</f>
        <v>1</v>
      </c>
    </row>
    <row r="2020" spans="1:15">
      <c r="A2020" t="s">
        <v>15227</v>
      </c>
      <c r="B2020" t="s">
        <v>14989</v>
      </c>
      <c r="C2020">
        <f t="shared" si="33"/>
        <v>2020</v>
      </c>
      <c r="H2020" t="s">
        <v>15132</v>
      </c>
      <c r="K2020" t="str">
        <f t="shared" si="32"/>
        <v>/index.php/Spotted_Cat</v>
      </c>
      <c r="M2020">
        <f>VLOOKUP($B2020,'characters in chapter'!$A$5708:$B$10837,2,FALSE)</f>
        <v>325</v>
      </c>
      <c r="N2020">
        <f>VLOOKUP($B2020,'characters in chapter'!$D$5708:$E$10837,2,FALSE)</f>
        <v>327</v>
      </c>
      <c r="O2020">
        <f>COUNTIF('characters in chapter'!$A$5708:$A$10837,characters!B2020)</f>
        <v>2</v>
      </c>
    </row>
    <row r="2021" spans="1:15">
      <c r="A2021" t="s">
        <v>15228</v>
      </c>
      <c r="B2021" t="s">
        <v>15051</v>
      </c>
      <c r="C2021">
        <f t="shared" si="33"/>
        <v>2021</v>
      </c>
      <c r="H2021" t="s">
        <v>15132</v>
      </c>
      <c r="K2021" t="str">
        <f t="shared" si="32"/>
        <v>/index.php/Steelskin</v>
      </c>
      <c r="M2021">
        <f>VLOOKUP($B2021,'characters in chapter'!$A$5708:$B$10837,2,FALSE)</f>
        <v>342</v>
      </c>
      <c r="N2021">
        <f>VLOOKUP($B2021,'characters in chapter'!$D$5708:$E$10837,2,FALSE)</f>
        <v>342</v>
      </c>
      <c r="O2021">
        <f>COUNTIF('characters in chapter'!$A$5708:$A$10837,characters!B2021)</f>
        <v>1</v>
      </c>
    </row>
    <row r="2022" spans="1:15">
      <c r="A2022" t="s">
        <v>15229</v>
      </c>
      <c r="B2022" t="s">
        <v>14977</v>
      </c>
      <c r="C2022">
        <f t="shared" si="33"/>
        <v>2022</v>
      </c>
      <c r="H2022" t="s">
        <v>15230</v>
      </c>
      <c r="K2022" t="str">
        <f t="shared" si="32"/>
        <v>/index.php/Sweets</v>
      </c>
      <c r="M2022">
        <f>VLOOKUP($B2022,'characters in chapter'!$A$5708:$B$10837,2,FALSE)</f>
        <v>322</v>
      </c>
      <c r="N2022">
        <f>VLOOKUP($B2022,'characters in chapter'!$D$5708:$E$10837,2,FALSE)</f>
        <v>341</v>
      </c>
      <c r="O2022">
        <f>COUNTIF('characters in chapter'!$A$5708:$A$10837,characters!B2022)</f>
        <v>3</v>
      </c>
    </row>
    <row r="2023" spans="1:15">
      <c r="A2023" t="s">
        <v>15231</v>
      </c>
      <c r="B2023" t="s">
        <v>14938</v>
      </c>
      <c r="C2023">
        <f t="shared" si="33"/>
        <v>2023</v>
      </c>
      <c r="H2023" t="s">
        <v>15171</v>
      </c>
      <c r="K2023" t="str">
        <f t="shared" si="32"/>
        <v>/index.php/Symon_Stripeback</v>
      </c>
      <c r="M2023">
        <f>VLOOKUP($B2023,'characters in chapter'!$A$5708:$B$10837,2,FALSE)</f>
        <v>311</v>
      </c>
      <c r="N2023">
        <f>VLOOKUP($B2023,'characters in chapter'!$D$5708:$E$10837,2,FALSE)</f>
        <v>342</v>
      </c>
      <c r="O2023">
        <f>COUNTIF('characters in chapter'!$A$5708:$A$10837,characters!B2023)</f>
        <v>2</v>
      </c>
    </row>
    <row r="2024" spans="1:15">
      <c r="A2024" t="s">
        <v>15232</v>
      </c>
      <c r="B2024" t="s">
        <v>14992</v>
      </c>
      <c r="C2024">
        <f t="shared" si="33"/>
        <v>2024</v>
      </c>
      <c r="H2024" t="s">
        <v>15180</v>
      </c>
      <c r="K2024" t="str">
        <f t="shared" si="32"/>
        <v>/index.php/Tattered_Prince</v>
      </c>
      <c r="M2024">
        <f>VLOOKUP($B2024,'characters in chapter'!$A$5708:$B$10837,2,FALSE)</f>
        <v>325</v>
      </c>
      <c r="N2024">
        <f>VLOOKUP($B2024,'characters in chapter'!$D$5708:$E$10837,2,FALSE)</f>
        <v>335</v>
      </c>
      <c r="O2024">
        <f>COUNTIF('characters in chapter'!$A$5708:$A$10837,characters!B2024)</f>
        <v>3</v>
      </c>
    </row>
    <row r="2025" spans="1:15">
      <c r="A2025" t="s">
        <v>15233</v>
      </c>
      <c r="B2025" t="s">
        <v>15013</v>
      </c>
      <c r="C2025">
        <f t="shared" si="33"/>
        <v>2025</v>
      </c>
      <c r="H2025" t="s">
        <v>14907</v>
      </c>
      <c r="K2025" t="str">
        <f t="shared" si="32"/>
        <v>/index.php/Great_Walrus</v>
      </c>
      <c r="M2025">
        <f>VLOOKUP($B2025,'characters in chapter'!$A$5708:$B$10837,2,FALSE)</f>
        <v>333</v>
      </c>
      <c r="N2025">
        <f>VLOOKUP($B2025,'characters in chapter'!$D$5708:$E$10837,2,FALSE)</f>
        <v>333</v>
      </c>
      <c r="O2025">
        <f>COUNTIF('characters in chapter'!$A$5708:$A$10837,characters!B2025)</f>
        <v>1</v>
      </c>
    </row>
    <row r="2026" spans="1:15">
      <c r="A2026" t="s">
        <v>15234</v>
      </c>
      <c r="B2026" t="s">
        <v>15021</v>
      </c>
      <c r="C2026">
        <f t="shared" si="33"/>
        <v>2026</v>
      </c>
      <c r="H2026" t="s">
        <v>15169</v>
      </c>
      <c r="K2026" t="str">
        <f t="shared" ref="K2026:K2043" si="34">A2026</f>
        <v>/index.php/Faezhar_zo_Faez</v>
      </c>
      <c r="M2026">
        <f>VLOOKUP($B2026,'characters in chapter'!$A$5708:$B$10837,2,FALSE)</f>
        <v>335</v>
      </c>
      <c r="N2026">
        <f>VLOOKUP($B2026,'characters in chapter'!$D$5708:$E$10837,2,FALSE)</f>
        <v>335</v>
      </c>
      <c r="O2026">
        <f>COUNTIF('characters in chapter'!$A$5708:$A$10837,characters!B2026)</f>
        <v>1</v>
      </c>
    </row>
    <row r="2027" spans="1:15" ht="22">
      <c r="A2027" t="s">
        <v>15235</v>
      </c>
      <c r="B2027" s="4" t="s">
        <v>15236</v>
      </c>
      <c r="C2027">
        <f t="shared" si="33"/>
        <v>2027</v>
      </c>
      <c r="H2027" t="s">
        <v>15190</v>
      </c>
      <c r="K2027" t="str">
        <f t="shared" si="34"/>
        <v>/index.php/Rodrik_Sparr</v>
      </c>
      <c r="M2027">
        <f>VLOOKUP($B2027,'characters in chapter'!$A$5708:$B$10837,2,FALSE)</f>
        <v>331</v>
      </c>
      <c r="N2027">
        <f>VLOOKUP($B2027,'characters in chapter'!$D$5708:$E$10837,2,FALSE)</f>
        <v>338</v>
      </c>
      <c r="O2027">
        <f>COUNTIF('characters in chapter'!$A$5708:$A$10837,characters!B2027)</f>
        <v>2</v>
      </c>
    </row>
    <row r="2028" spans="1:15">
      <c r="A2028" t="s">
        <v>15237</v>
      </c>
      <c r="B2028" t="s">
        <v>15045</v>
      </c>
      <c r="C2028">
        <f t="shared" ref="C2028:C2042" si="35">C2027+1</f>
        <v>2028</v>
      </c>
      <c r="H2028" t="s">
        <v>15190</v>
      </c>
      <c r="K2028" t="str">
        <f t="shared" si="34"/>
        <v>/index.php/Tom_Tidewood</v>
      </c>
      <c r="M2028">
        <f>VLOOKUP($B2028,'characters in chapter'!$A$5708:$B$10837,2,FALSE)</f>
        <v>338</v>
      </c>
      <c r="N2028">
        <f>VLOOKUP($B2028,'characters in chapter'!$D$5708:$E$10837,2,FALSE)</f>
        <v>338</v>
      </c>
      <c r="O2028">
        <f>COUNTIF('characters in chapter'!$A$5708:$A$10837,characters!B2028)</f>
        <v>1</v>
      </c>
    </row>
    <row r="2029" spans="1:15">
      <c r="A2029" t="s">
        <v>15238</v>
      </c>
      <c r="B2029" t="s">
        <v>14969</v>
      </c>
      <c r="C2029">
        <f t="shared" si="35"/>
        <v>2029</v>
      </c>
      <c r="H2029" t="s">
        <v>15239</v>
      </c>
      <c r="K2029" t="str">
        <f t="shared" si="34"/>
        <v>/index.php/Tormo_Fregar</v>
      </c>
      <c r="M2029">
        <f>VLOOKUP($B2029,'characters in chapter'!$A$5708:$B$10837,2,FALSE)</f>
        <v>320</v>
      </c>
      <c r="N2029">
        <f>VLOOKUP($B2029,'characters in chapter'!$D$5708:$E$10837,2,FALSE)</f>
        <v>320</v>
      </c>
      <c r="O2029">
        <f>COUNTIF('characters in chapter'!$A$5708:$A$10837,characters!B2029)</f>
        <v>1</v>
      </c>
    </row>
    <row r="2030" spans="1:15">
      <c r="A2030" t="s">
        <v>15240</v>
      </c>
      <c r="B2030" t="s">
        <v>15031</v>
      </c>
      <c r="C2030">
        <f t="shared" si="35"/>
        <v>2030</v>
      </c>
      <c r="H2030" t="s">
        <v>15130</v>
      </c>
      <c r="K2030" t="str">
        <f t="shared" si="34"/>
        <v>/index.php/Tristan_Rivers</v>
      </c>
      <c r="M2030">
        <f>VLOOKUP($B2030,'characters in chapter'!$A$5708:$B$10837,2,FALSE)</f>
        <v>336</v>
      </c>
      <c r="N2030">
        <f>VLOOKUP($B2030,'characters in chapter'!$D$5708:$E$10837,2,FALSE)</f>
        <v>336</v>
      </c>
      <c r="O2030">
        <f>COUNTIF('characters in chapter'!$A$5708:$A$10837,characters!B2030)</f>
        <v>1</v>
      </c>
    </row>
    <row r="2031" spans="1:15">
      <c r="A2031" t="s">
        <v>15241</v>
      </c>
      <c r="B2031" t="s">
        <v>15057</v>
      </c>
      <c r="C2031">
        <f t="shared" si="35"/>
        <v>2031</v>
      </c>
      <c r="H2031" t="s">
        <v>15171</v>
      </c>
      <c r="K2031" t="str">
        <f t="shared" si="34"/>
        <v>/index.php/Tumco_Lho</v>
      </c>
      <c r="M2031">
        <f>VLOOKUP($B2031,'characters in chapter'!$A$5708:$B$10837,2,FALSE)</f>
        <v>342</v>
      </c>
      <c r="N2031">
        <f>VLOOKUP($B2031,'characters in chapter'!$D$5708:$E$10837,2,FALSE)</f>
        <v>342</v>
      </c>
      <c r="O2031">
        <f>COUNTIF('characters in chapter'!$A$5708:$A$10837,characters!B2031)</f>
        <v>1</v>
      </c>
    </row>
    <row r="2032" spans="1:15">
      <c r="A2032" t="s">
        <v>15242</v>
      </c>
      <c r="B2032" t="s">
        <v>14966</v>
      </c>
      <c r="C2032">
        <f t="shared" si="35"/>
        <v>2032</v>
      </c>
      <c r="H2032" t="s">
        <v>15117</v>
      </c>
      <c r="K2032" t="str">
        <f t="shared" si="34"/>
        <v>/index.php/Ty</v>
      </c>
      <c r="M2032">
        <f>VLOOKUP($B2032,'characters in chapter'!$A$5708:$B$10837,2,FALSE)</f>
        <v>319</v>
      </c>
      <c r="N2032">
        <f>VLOOKUP($B2032,'characters in chapter'!$D$5708:$E$10837,2,FALSE)</f>
        <v>333</v>
      </c>
      <c r="O2032">
        <f>COUNTIF('characters in chapter'!$A$5708:$A$10837,characters!B2032)</f>
        <v>3</v>
      </c>
    </row>
    <row r="2033" spans="1:15">
      <c r="A2033" t="s">
        <v>15243</v>
      </c>
      <c r="B2033" t="s">
        <v>15038</v>
      </c>
      <c r="C2033">
        <f t="shared" si="35"/>
        <v>2033</v>
      </c>
      <c r="H2033" t="s">
        <v>15162</v>
      </c>
      <c r="K2033" t="str">
        <f t="shared" si="34"/>
        <v>/index.php/William_Foxglove</v>
      </c>
      <c r="M2033">
        <f>VLOOKUP($B2033,'characters in chapter'!$A$5708:$B$10837,2,FALSE)</f>
        <v>337</v>
      </c>
      <c r="N2033">
        <f>VLOOKUP($B2033,'characters in chapter'!$D$5708:$E$10837,2,FALSE)</f>
        <v>337</v>
      </c>
      <c r="O2033">
        <f>COUNTIF('characters in chapter'!$A$5708:$A$10837,characters!B2033)</f>
        <v>1</v>
      </c>
    </row>
    <row r="2034" spans="1:15">
      <c r="A2034" t="s">
        <v>15244</v>
      </c>
      <c r="B2034" t="s">
        <v>14962</v>
      </c>
      <c r="C2034">
        <f t="shared" si="35"/>
        <v>2034</v>
      </c>
      <c r="H2034" t="s">
        <v>15180</v>
      </c>
      <c r="K2034" t="str">
        <f t="shared" si="34"/>
        <v>/index.php/Will_(of_the_Woods)</v>
      </c>
      <c r="M2034">
        <f>VLOOKUP($B2034,'characters in chapter'!$A$5708:$B$10837,2,FALSE)</f>
        <v>318</v>
      </c>
      <c r="N2034">
        <f>VLOOKUP($B2034,'characters in chapter'!$D$5708:$E$10837,2,FALSE)</f>
        <v>335</v>
      </c>
      <c r="O2034">
        <f>COUNTIF('characters in chapter'!$A$5708:$A$10837,characters!B2034)</f>
        <v>2</v>
      </c>
    </row>
    <row r="2035" spans="1:15" ht="22">
      <c r="A2035" t="s">
        <v>15245</v>
      </c>
      <c r="B2035" s="4" t="s">
        <v>14945</v>
      </c>
      <c r="C2035">
        <f t="shared" si="35"/>
        <v>2035</v>
      </c>
      <c r="H2035" t="s">
        <v>15246</v>
      </c>
      <c r="K2035" t="str">
        <f t="shared" si="34"/>
        <v>/index.php/Wun_Wun</v>
      </c>
      <c r="M2035">
        <f>VLOOKUP($B2035,'characters in chapter'!$A$5708:$B$10837,2,FALSE)</f>
        <v>314</v>
      </c>
      <c r="N2035">
        <f>VLOOKUP($B2035,'characters in chapter'!$D$5708:$E$10837,2,FALSE)</f>
        <v>324</v>
      </c>
      <c r="O2035">
        <f>COUNTIF('characters in chapter'!$A$5708:$A$10837,characters!B2035)</f>
        <v>3</v>
      </c>
    </row>
    <row r="2036" spans="1:15">
      <c r="A2036" t="s">
        <v>15247</v>
      </c>
      <c r="B2036" t="s">
        <v>14974</v>
      </c>
      <c r="C2036">
        <f t="shared" si="35"/>
        <v>2036</v>
      </c>
      <c r="H2036" t="s">
        <v>15169</v>
      </c>
      <c r="K2036" t="str">
        <f t="shared" si="34"/>
        <v>/index.php/Yezzan_zo_Qaggaz</v>
      </c>
      <c r="M2036">
        <f>VLOOKUP($B2036,'characters in chapter'!$A$5708:$B$10837,2,FALSE)</f>
        <v>322</v>
      </c>
      <c r="N2036">
        <f>VLOOKUP($B2036,'characters in chapter'!$D$5708:$E$10837,2,FALSE)</f>
        <v>341</v>
      </c>
      <c r="O2036">
        <f>COUNTIF('characters in chapter'!$A$5708:$A$10837,characters!B2036)</f>
        <v>4</v>
      </c>
    </row>
    <row r="2037" spans="1:15">
      <c r="A2037" t="s">
        <v>15248</v>
      </c>
      <c r="B2037" t="s">
        <v>14978</v>
      </c>
      <c r="C2037">
        <f t="shared" si="35"/>
        <v>2037</v>
      </c>
      <c r="H2037" t="s">
        <v>15169</v>
      </c>
      <c r="K2037" t="str">
        <f t="shared" si="34"/>
        <v>/index.php/Yurkhaz_zo_Yunzak</v>
      </c>
      <c r="M2037">
        <f>VLOOKUP($B2037,'characters in chapter'!$A$5708:$B$10837,2,FALSE)</f>
        <v>322</v>
      </c>
      <c r="N2037">
        <f>VLOOKUP($B2037,'characters in chapter'!$D$5708:$E$10837,2,FALSE)</f>
        <v>342</v>
      </c>
      <c r="O2037">
        <f>COUNTIF('characters in chapter'!$A$5708:$A$10837,characters!B2037)</f>
        <v>5</v>
      </c>
    </row>
    <row r="2038" spans="1:15">
      <c r="A2038" t="s">
        <v>15249</v>
      </c>
      <c r="B2038" t="s">
        <v>14975</v>
      </c>
      <c r="C2038">
        <f t="shared" si="35"/>
        <v>2038</v>
      </c>
      <c r="H2038" t="s">
        <v>15169</v>
      </c>
      <c r="K2038" t="str">
        <f t="shared" si="34"/>
        <v>/index.php/Zahrina</v>
      </c>
      <c r="M2038">
        <f>VLOOKUP($B2038,'characters in chapter'!$A$5708:$B$10837,2,FALSE)</f>
        <v>322</v>
      </c>
      <c r="N2038">
        <f>VLOOKUP($B2038,'characters in chapter'!$D$5708:$E$10837,2,FALSE)</f>
        <v>335</v>
      </c>
      <c r="O2038">
        <f>COUNTIF('characters in chapter'!$A$5708:$A$10837,characters!B2038)</f>
        <v>3</v>
      </c>
    </row>
    <row r="2039" spans="1:15" ht="18">
      <c r="A2039" t="s">
        <v>15253</v>
      </c>
      <c r="B2039" s="6" t="s">
        <v>8092</v>
      </c>
      <c r="C2039">
        <f t="shared" si="35"/>
        <v>2039</v>
      </c>
      <c r="H2039" t="s">
        <v>15117</v>
      </c>
      <c r="K2039" t="str">
        <f t="shared" si="34"/>
        <v>/index.php/Dick_Follard</v>
      </c>
      <c r="M2039">
        <f>VLOOKUP($B2039,'characters in chapter'!$A$5708:$B$10837,2,FALSE)</f>
        <v>333</v>
      </c>
      <c r="N2039">
        <f>VLOOKUP($B2039,'characters in chapter'!$D$5708:$E$10837,2,FALSE)</f>
        <v>333</v>
      </c>
      <c r="O2039">
        <f>COUNTIF('characters in chapter'!$A$5708:$A$10837,characters!B2039)</f>
        <v>1</v>
      </c>
    </row>
    <row r="2040" spans="1:15">
      <c r="A2040" t="s">
        <v>15254</v>
      </c>
      <c r="B2040" t="s">
        <v>15251</v>
      </c>
      <c r="C2040">
        <f t="shared" si="35"/>
        <v>2040</v>
      </c>
      <c r="H2040" t="s">
        <v>1423</v>
      </c>
      <c r="K2040" t="str">
        <f t="shared" si="34"/>
        <v>/index.php/Azzak</v>
      </c>
      <c r="M2040">
        <f>VLOOKUP($B2040,'characters in chapter'!$A$5708:$B$10837,2,FALSE)</f>
        <v>342</v>
      </c>
      <c r="N2040">
        <f>VLOOKUP($B2040,'characters in chapter'!$D$5708:$E$10837,2,FALSE)</f>
        <v>342</v>
      </c>
      <c r="O2040">
        <f>COUNTIF('characters in chapter'!$A$5708:$A$10837,characters!B2040)</f>
        <v>1</v>
      </c>
    </row>
    <row r="2041" spans="1:15" ht="18">
      <c r="A2041" t="s">
        <v>15255</v>
      </c>
      <c r="B2041" s="6" t="s">
        <v>15252</v>
      </c>
      <c r="C2041">
        <f t="shared" si="35"/>
        <v>2041</v>
      </c>
      <c r="H2041" t="s">
        <v>15190</v>
      </c>
      <c r="K2041" t="str">
        <f t="shared" si="34"/>
        <v>/index.php/Daegon_Shepherd</v>
      </c>
      <c r="M2041">
        <f>VLOOKUP($B2041,'characters in chapter'!$A$5708:$B$10837,2,FALSE)</f>
        <v>331</v>
      </c>
      <c r="N2041">
        <f>VLOOKUP($B2041,'characters in chapter'!$D$5708:$E$10837,2,FALSE)</f>
        <v>331</v>
      </c>
      <c r="O2041">
        <f>COUNTIF('characters in chapter'!$A$5708:$A$10837,characters!B2041)</f>
        <v>1</v>
      </c>
    </row>
    <row r="2042" spans="1:15" ht="18">
      <c r="A2042" t="s">
        <v>15256</v>
      </c>
      <c r="B2042" s="6" t="s">
        <v>7924</v>
      </c>
      <c r="C2042">
        <f t="shared" si="35"/>
        <v>2042</v>
      </c>
      <c r="H2042" t="s">
        <v>14141</v>
      </c>
      <c r="K2042" t="str">
        <f t="shared" si="34"/>
        <v>/index.php/Dorna_Swyft</v>
      </c>
      <c r="M2042">
        <f>VLOOKUP($B2042,'characters in chapter'!$A$5708:$B$10837,2,FALSE)</f>
        <v>347</v>
      </c>
      <c r="N2042">
        <f>VLOOKUP($B2042,'characters in chapter'!$D$5708:$E$10837,2,FALSE)</f>
        <v>347</v>
      </c>
      <c r="O2042">
        <f>COUNTIF('characters in chapter'!$A$5708:$A$10837,characters!B2042)</f>
        <v>1</v>
      </c>
    </row>
    <row r="2043" spans="1:15" ht="18">
      <c r="A2043" t="s">
        <v>15257</v>
      </c>
      <c r="B2043" s="6" t="s">
        <v>14934</v>
      </c>
      <c r="C2043">
        <v>2043</v>
      </c>
      <c r="H2043" t="s">
        <v>15219</v>
      </c>
      <c r="K2043" t="str">
        <f t="shared" si="34"/>
        <v>/index.php/Tom_Barleycorn</v>
      </c>
      <c r="M2043">
        <f>VLOOKUP($B2043,'characters in chapter'!$A$5708:$B$10837,2,FALSE)</f>
        <v>310</v>
      </c>
      <c r="N2043">
        <f>VLOOKUP($B2043,'characters in chapter'!$D$5708:$E$10837,2,FALSE)</f>
        <v>310</v>
      </c>
      <c r="O2043">
        <f>COUNTIF('characters in chapter'!$A$5708:$A$10837,characters!B2043)</f>
        <v>1</v>
      </c>
    </row>
    <row r="2044" spans="1:15" ht="18">
      <c r="A2044" t="s">
        <v>15259</v>
      </c>
      <c r="B2044" s="6" t="s">
        <v>15258</v>
      </c>
      <c r="C2044">
        <f t="shared" ref="C2044:C2067" si="36">C2043+1</f>
        <v>2044</v>
      </c>
      <c r="H2044" t="s">
        <v>15219</v>
      </c>
      <c r="K2044" t="str">
        <f t="shared" ref="K2044:K2054" si="37">A2044</f>
        <v>/index.php/Luke_(Longtown)</v>
      </c>
      <c r="M2044">
        <f>VLOOKUP($B2044,'characters in chapter'!$A$5708:$B$10837,2,FALSE)</f>
        <v>310</v>
      </c>
      <c r="N2044">
        <f>VLOOKUP($B2044,'characters in chapter'!$D$5708:$E$10837,2,FALSE)</f>
        <v>310</v>
      </c>
      <c r="O2044">
        <f>COUNTIF('characters in chapter'!$A$5708:$A$10837,characters!B2044)</f>
        <v>1</v>
      </c>
    </row>
    <row r="2045" spans="1:15" ht="16">
      <c r="A2045" t="s">
        <v>15260</v>
      </c>
      <c r="B2045" s="5" t="s">
        <v>14935</v>
      </c>
      <c r="C2045">
        <f t="shared" si="36"/>
        <v>2045</v>
      </c>
      <c r="H2045" t="s">
        <v>15219</v>
      </c>
      <c r="K2045" t="str">
        <f t="shared" si="37"/>
        <v>/index.php/Hareth_the_Horse</v>
      </c>
      <c r="M2045">
        <f>VLOOKUP($B2045,'characters in chapter'!$A$5708:$B$10837,2,FALSE)</f>
        <v>310</v>
      </c>
      <c r="N2045">
        <f>VLOOKUP($B2045,'characters in chapter'!$D$5708:$E$10837,2,FALSE)</f>
        <v>310</v>
      </c>
      <c r="O2045">
        <f>COUNTIF('characters in chapter'!$A$5708:$A$10837,characters!B2045)</f>
        <v>1</v>
      </c>
    </row>
    <row r="2046" spans="1:15" ht="18">
      <c r="A2046" t="s">
        <v>15261</v>
      </c>
      <c r="B2046" s="6" t="s">
        <v>14936</v>
      </c>
      <c r="C2046">
        <f t="shared" si="36"/>
        <v>2046</v>
      </c>
      <c r="H2046" t="s">
        <v>14150</v>
      </c>
      <c r="K2046" t="str">
        <f t="shared" si="37"/>
        <v>/index.php/Jax</v>
      </c>
      <c r="M2046">
        <f>VLOOKUP($B2046,'characters in chapter'!$A$5708:$B$10837,2,FALSE)</f>
        <v>310</v>
      </c>
      <c r="N2046">
        <f>VLOOKUP($B2046,'characters in chapter'!$D$5708:$E$10837,2,FALSE)</f>
        <v>310</v>
      </c>
      <c r="O2046">
        <f>COUNTIF('characters in chapter'!$A$5708:$A$10837,characters!B2046)</f>
        <v>1</v>
      </c>
    </row>
    <row r="2047" spans="1:15" ht="18">
      <c r="A2047" t="s">
        <v>15262</v>
      </c>
      <c r="B2047" s="6" t="s">
        <v>9297</v>
      </c>
      <c r="C2047">
        <f t="shared" si="36"/>
        <v>2047</v>
      </c>
      <c r="H2047" t="s">
        <v>14150</v>
      </c>
      <c r="K2047" t="str">
        <f t="shared" si="37"/>
        <v>/index.php/Halleck</v>
      </c>
      <c r="M2047">
        <f>VLOOKUP($B2047,'characters in chapter'!$A$5708:$B$10837,2,FALSE)</f>
        <v>310</v>
      </c>
      <c r="N2047">
        <f>VLOOKUP($B2047,'characters in chapter'!$D$5708:$E$10837,2,FALSE)</f>
        <v>310</v>
      </c>
      <c r="O2047">
        <f>COUNTIF('characters in chapter'!$A$5708:$A$10837,characters!B2047)</f>
        <v>1</v>
      </c>
    </row>
    <row r="2048" spans="1:15" ht="18">
      <c r="A2048" s="3" t="s">
        <v>15263</v>
      </c>
      <c r="B2048" s="6" t="s">
        <v>15072</v>
      </c>
      <c r="C2048">
        <f t="shared" si="36"/>
        <v>2048</v>
      </c>
      <c r="H2048" t="s">
        <v>431</v>
      </c>
      <c r="K2048" t="str">
        <f t="shared" si="37"/>
        <v>/index.php/Medrick</v>
      </c>
      <c r="M2048">
        <f>VLOOKUP($B2048,'characters in chapter'!$A$5708:$B$10837,2,FALSE)</f>
        <v>312</v>
      </c>
      <c r="N2048">
        <f>VLOOKUP($B2048,'characters in chapter'!$D$5708:$E$10837,2,FALSE)</f>
        <v>312</v>
      </c>
      <c r="O2048">
        <f>COUNTIF('characters in chapter'!$A$5708:$A$10837,characters!B2048)</f>
        <v>1</v>
      </c>
    </row>
    <row r="2049" spans="1:15">
      <c r="A2049" t="s">
        <v>15264</v>
      </c>
      <c r="B2049" t="s">
        <v>15073</v>
      </c>
      <c r="C2049">
        <f t="shared" si="36"/>
        <v>2049</v>
      </c>
      <c r="H2049" t="s">
        <v>431</v>
      </c>
      <c r="K2049" t="str">
        <f t="shared" si="37"/>
        <v>/index.php/Rhodry</v>
      </c>
      <c r="M2049">
        <f>VLOOKUP($B2049,'characters in chapter'!$A$5708:$B$10837,2,FALSE)</f>
        <v>312</v>
      </c>
      <c r="N2049">
        <f>VLOOKUP($B2049,'characters in chapter'!$D$5708:$E$10837,2,FALSE)</f>
        <v>312</v>
      </c>
      <c r="O2049">
        <f>COUNTIF('characters in chapter'!$A$5708:$A$10837,characters!B2049)</f>
        <v>1</v>
      </c>
    </row>
    <row r="2050" spans="1:15">
      <c r="A2050" t="s">
        <v>15266</v>
      </c>
      <c r="B2050" t="s">
        <v>9680</v>
      </c>
      <c r="C2050">
        <f t="shared" si="36"/>
        <v>2050</v>
      </c>
      <c r="H2050" t="s">
        <v>14156</v>
      </c>
      <c r="K2050" t="str">
        <f t="shared" si="37"/>
        <v>/index.php/Jeyne_Fowler</v>
      </c>
      <c r="M2050">
        <f>VLOOKUP($B2050,'characters in chapter'!$A$5708:$B$10837,2,FALSE)</f>
        <v>313</v>
      </c>
      <c r="N2050">
        <f>VLOOKUP($B2050,'characters in chapter'!$D$5708:$E$10837,2,FALSE)</f>
        <v>313</v>
      </c>
      <c r="O2050">
        <f>COUNTIF('characters in chapter'!$A$5708:$A$10837,characters!B2050)</f>
        <v>1</v>
      </c>
    </row>
    <row r="2051" spans="1:15" ht="16">
      <c r="A2051" t="s">
        <v>15265</v>
      </c>
      <c r="B2051" s="5" t="s">
        <v>9807</v>
      </c>
      <c r="C2051">
        <f t="shared" si="36"/>
        <v>2051</v>
      </c>
      <c r="H2051" t="s">
        <v>14156</v>
      </c>
      <c r="K2051" t="str">
        <f t="shared" si="37"/>
        <v>/index.php/Jennelyn_Fowler</v>
      </c>
      <c r="M2051">
        <f>VLOOKUP($B2051,'characters in chapter'!$A$5708:$B$10837,2,FALSE)</f>
        <v>313</v>
      </c>
      <c r="N2051">
        <f>VLOOKUP($B2051,'characters in chapter'!$D$5708:$E$10837,2,FALSE)</f>
        <v>313</v>
      </c>
      <c r="O2051">
        <f>COUNTIF('characters in chapter'!$A$5708:$A$10837,characters!B2051)</f>
        <v>1</v>
      </c>
    </row>
    <row r="2052" spans="1:15">
      <c r="A2052" t="s">
        <v>15267</v>
      </c>
      <c r="B2052" t="s">
        <v>8432</v>
      </c>
      <c r="C2052">
        <f t="shared" si="36"/>
        <v>2052</v>
      </c>
      <c r="G2052" t="s">
        <v>15268</v>
      </c>
      <c r="H2052" t="s">
        <v>15268</v>
      </c>
      <c r="K2052" t="str">
        <f t="shared" si="37"/>
        <v>/index.php/Florian</v>
      </c>
      <c r="M2052">
        <f>VLOOKUP($B2052,'characters in chapter'!$A$5708:$B$10837,2,FALSE)</f>
        <v>315</v>
      </c>
      <c r="N2052">
        <f>VLOOKUP($B2052,'characters in chapter'!$D$5708:$E$10837,2,FALSE)</f>
        <v>315</v>
      </c>
      <c r="O2052">
        <f>COUNTIF('characters in chapter'!$A$5708:$A$10837,characters!B2052)</f>
        <v>1</v>
      </c>
    </row>
    <row r="2053" spans="1:15">
      <c r="A2053" t="s">
        <v>15269</v>
      </c>
      <c r="B2053" t="s">
        <v>14947</v>
      </c>
      <c r="C2053">
        <f t="shared" si="36"/>
        <v>2053</v>
      </c>
      <c r="H2053" t="s">
        <v>15171</v>
      </c>
      <c r="K2053" t="str">
        <f t="shared" si="37"/>
        <v>/index.php/Lemore</v>
      </c>
      <c r="M2053">
        <f>VLOOKUP($B2053,'characters in chapter'!$A$5708:$B$10837,2,FALSE)</f>
        <v>315</v>
      </c>
      <c r="N2053">
        <f>VLOOKUP($B2053,'characters in chapter'!$D$5708:$E$10837,2,FALSE)</f>
        <v>336</v>
      </c>
      <c r="O2053">
        <f>COUNTIF('characters in chapter'!$A$5708:$A$10837,characters!B2053)</f>
        <v>2</v>
      </c>
    </row>
    <row r="2054" spans="1:15" ht="18">
      <c r="A2054" t="s">
        <v>15270</v>
      </c>
      <c r="B2054" s="6" t="s">
        <v>14950</v>
      </c>
      <c r="C2054">
        <f t="shared" si="36"/>
        <v>2054</v>
      </c>
      <c r="H2054" t="s">
        <v>15271</v>
      </c>
      <c r="K2054" t="str">
        <f t="shared" si="37"/>
        <v>/index.php/Beron_(guard_of_Lady_Dustin)</v>
      </c>
      <c r="M2054">
        <f>VLOOKUP($B2054,'characters in chapter'!$A$5708:$B$10837,2,FALSE)</f>
        <v>316</v>
      </c>
      <c r="N2054">
        <f>VLOOKUP($B2054,'characters in chapter'!$D$5708:$E$10837,2,FALSE)</f>
        <v>316</v>
      </c>
      <c r="O2054">
        <f>COUNTIF('characters in chapter'!$A$5708:$A$10837,characters!B2054)</f>
        <v>1</v>
      </c>
    </row>
    <row r="2055" spans="1:15">
      <c r="A2055" t="s">
        <v>3454</v>
      </c>
      <c r="B2055" t="s">
        <v>15272</v>
      </c>
      <c r="C2055">
        <f t="shared" si="36"/>
        <v>2055</v>
      </c>
      <c r="G2055" t="s">
        <v>14140</v>
      </c>
      <c r="H2055" t="s">
        <v>14142</v>
      </c>
      <c r="K2055" t="str">
        <f t="shared" ref="K2055:K2061" si="38">A2055</f>
        <v>/index.php/Edrick_Stark</v>
      </c>
      <c r="M2055">
        <f>VLOOKUP($B2055,'characters in chapter'!$A$5708:$B$10837,2,FALSE)</f>
        <v>316</v>
      </c>
      <c r="N2055">
        <f>VLOOKUP($B2055,'characters in chapter'!$D$5708:$E$10837,2,FALSE)</f>
        <v>316</v>
      </c>
      <c r="O2055">
        <f>COUNTIF('characters in chapter'!$A$5708:$A$10837,characters!B2055)</f>
        <v>1</v>
      </c>
    </row>
    <row r="2056" spans="1:15">
      <c r="A2056" t="s">
        <v>15273</v>
      </c>
      <c r="B2056" t="s">
        <v>15274</v>
      </c>
      <c r="C2056">
        <f t="shared" si="36"/>
        <v>2056</v>
      </c>
      <c r="G2056" t="s">
        <v>14140</v>
      </c>
      <c r="H2056" t="s">
        <v>15271</v>
      </c>
      <c r="K2056" t="str">
        <f t="shared" si="38"/>
        <v>/index.php/Lord_Dustin</v>
      </c>
      <c r="M2056">
        <f>VLOOKUP($B2056,'characters in chapter'!$A$5708:$B$10837,2,FALSE)</f>
        <v>316</v>
      </c>
      <c r="N2056">
        <f>VLOOKUP($B2056,'characters in chapter'!$D$5708:$E$10837,2,FALSE)</f>
        <v>316</v>
      </c>
      <c r="O2056">
        <f>COUNTIF('characters in chapter'!$A$5708:$A$10837,characters!B2056)</f>
        <v>1</v>
      </c>
    </row>
    <row r="2057" spans="1:15">
      <c r="A2057" t="s">
        <v>15275</v>
      </c>
      <c r="B2057" t="s">
        <v>14952</v>
      </c>
      <c r="C2057">
        <f t="shared" si="36"/>
        <v>2057</v>
      </c>
      <c r="K2057" t="str">
        <f t="shared" si="38"/>
        <v>/index.php/Eric_Ironmaker</v>
      </c>
      <c r="M2057">
        <f>VLOOKUP($B2057,'characters in chapter'!$A$5708:$B$10837,2,FALSE)</f>
        <v>317</v>
      </c>
      <c r="N2057">
        <f>VLOOKUP($B2057,'characters in chapter'!$D$5708:$E$10837,2,FALSE)</f>
        <v>317</v>
      </c>
      <c r="O2057">
        <f>COUNTIF('characters in chapter'!$A$5708:$A$10837,characters!B2057)</f>
        <v>1</v>
      </c>
    </row>
    <row r="2058" spans="1:15" ht="18">
      <c r="A2058" t="s">
        <v>15276</v>
      </c>
      <c r="B2058" s="6" t="s">
        <v>14955</v>
      </c>
      <c r="C2058">
        <f t="shared" si="36"/>
        <v>2058</v>
      </c>
      <c r="K2058" t="str">
        <f t="shared" si="38"/>
        <v>/index.php/Lord_Peasbury</v>
      </c>
      <c r="M2058">
        <f>VLOOKUP($B2058,'characters in chapter'!$A$5708:$B$10837,2,FALSE)</f>
        <v>317</v>
      </c>
      <c r="N2058">
        <f>VLOOKUP($B2058,'characters in chapter'!$D$5708:$E$10837,2,FALSE)</f>
        <v>317</v>
      </c>
      <c r="O2058">
        <f>COUNTIF('characters in chapter'!$A$5708:$A$10837,characters!B2058)</f>
        <v>1</v>
      </c>
    </row>
    <row r="2059" spans="1:15" ht="18">
      <c r="A2059" t="s">
        <v>15277</v>
      </c>
      <c r="B2059" s="6" t="s">
        <v>14956</v>
      </c>
      <c r="C2059">
        <f t="shared" si="36"/>
        <v>2059</v>
      </c>
      <c r="H2059" t="s">
        <v>15278</v>
      </c>
      <c r="K2059" t="str">
        <f t="shared" si="38"/>
        <v>/index.php/Benjicot_Branch</v>
      </c>
      <c r="M2059">
        <f>VLOOKUP($B2059,'characters in chapter'!$A$5708:$B$10837,2,FALSE)</f>
        <v>317</v>
      </c>
      <c r="N2059">
        <f>VLOOKUP($B2059,'characters in chapter'!$D$5708:$E$10837,2,FALSE)</f>
        <v>317</v>
      </c>
      <c r="O2059">
        <f>COUNTIF('characters in chapter'!$A$5708:$A$10837,characters!B2059)</f>
        <v>1</v>
      </c>
    </row>
    <row r="2060" spans="1:15">
      <c r="A2060" t="s">
        <v>15279</v>
      </c>
      <c r="B2060" t="s">
        <v>14957</v>
      </c>
      <c r="C2060">
        <f t="shared" si="36"/>
        <v>2060</v>
      </c>
      <c r="H2060" t="s">
        <v>15280</v>
      </c>
      <c r="K2060" t="str">
        <f t="shared" si="38"/>
        <v>/index.php/Donnel_Flint</v>
      </c>
      <c r="M2060">
        <f>VLOOKUP($B2060,'characters in chapter'!$A$5708:$B$10837,2,FALSE)</f>
        <v>317</v>
      </c>
      <c r="N2060">
        <f>VLOOKUP($B2060,'characters in chapter'!$D$5708:$E$10837,2,FALSE)</f>
        <v>317</v>
      </c>
      <c r="O2060">
        <f>COUNTIF('characters in chapter'!$A$5708:$A$10837,characters!B2060)</f>
        <v>1</v>
      </c>
    </row>
    <row r="2061" spans="1:15">
      <c r="A2061" t="s">
        <v>15281</v>
      </c>
      <c r="B2061" t="s">
        <v>14959</v>
      </c>
      <c r="C2061">
        <f t="shared" si="36"/>
        <v>2061</v>
      </c>
      <c r="H2061" t="s">
        <v>15108</v>
      </c>
      <c r="K2061" t="str">
        <f t="shared" si="38"/>
        <v>/index.php/Webber</v>
      </c>
      <c r="M2061">
        <f>VLOOKUP($B2061,'characters in chapter'!$A$5708:$B$10837,2,FALSE)</f>
        <v>318</v>
      </c>
      <c r="N2061">
        <f>VLOOKUP($B2061,'characters in chapter'!$D$5708:$E$10837,2,FALSE)</f>
        <v>318</v>
      </c>
      <c r="O2061">
        <f>COUNTIF('characters in chapter'!$A$5708:$A$10837,characters!B2061)</f>
        <v>1</v>
      </c>
    </row>
    <row r="2062" spans="1:15">
      <c r="A2062" t="s">
        <v>15282</v>
      </c>
      <c r="B2062" t="s">
        <v>14961</v>
      </c>
      <c r="C2062">
        <f t="shared" si="36"/>
        <v>2062</v>
      </c>
      <c r="H2062" t="s">
        <v>15108</v>
      </c>
      <c r="K2062" t="str">
        <f t="shared" ref="K2062:K2067" si="39">A2062</f>
        <v>/index.php/Lucifer_Long</v>
      </c>
      <c r="M2062">
        <f>VLOOKUP($B2062,'characters in chapter'!$A$5708:$B$10837,2,FALSE)</f>
        <v>318</v>
      </c>
      <c r="N2062">
        <f>VLOOKUP($B2062,'characters in chapter'!$D$5708:$E$10837,2,FALSE)</f>
        <v>318</v>
      </c>
      <c r="O2062">
        <f>COUNTIF('characters in chapter'!$A$5708:$A$10837,characters!B2062)</f>
        <v>1</v>
      </c>
    </row>
    <row r="2063" spans="1:15">
      <c r="A2063" t="s">
        <v>15283</v>
      </c>
      <c r="B2063" t="s">
        <v>9683</v>
      </c>
      <c r="C2063">
        <f t="shared" si="36"/>
        <v>2063</v>
      </c>
      <c r="H2063" t="s">
        <v>15108</v>
      </c>
      <c r="K2063" t="str">
        <f t="shared" si="39"/>
        <v>/index.php/Jack</v>
      </c>
      <c r="M2063">
        <f>VLOOKUP($B2063,'characters in chapter'!$A$5708:$B$10837,2,FALSE)</f>
        <v>318</v>
      </c>
      <c r="N2063">
        <f>VLOOKUP($B2063,'characters in chapter'!$D$5708:$E$10837,2,FALSE)</f>
        <v>318</v>
      </c>
      <c r="O2063">
        <f>COUNTIF('characters in chapter'!$A$5708:$A$10837,characters!B2063)</f>
        <v>1</v>
      </c>
    </row>
    <row r="2064" spans="1:15">
      <c r="A2064" t="s">
        <v>15284</v>
      </c>
      <c r="B2064" t="s">
        <v>14964</v>
      </c>
      <c r="C2064">
        <f t="shared" si="36"/>
        <v>2064</v>
      </c>
      <c r="H2064" t="s">
        <v>1423</v>
      </c>
      <c r="K2064" t="str">
        <f t="shared" si="39"/>
        <v>/index.php/Ezzara</v>
      </c>
      <c r="M2064">
        <f>VLOOKUP($B2064,'characters in chapter'!$A$5708:$B$10837,2,FALSE)</f>
        <v>318</v>
      </c>
      <c r="N2064">
        <f>VLOOKUP($B2064,'characters in chapter'!$D$5708:$E$10837,2,FALSE)</f>
        <v>318</v>
      </c>
      <c r="O2064">
        <f>COUNTIF('characters in chapter'!$A$5708:$A$10837,characters!B2064)</f>
        <v>1</v>
      </c>
    </row>
    <row r="2065" spans="1:15" ht="18">
      <c r="A2065" t="s">
        <v>15285</v>
      </c>
      <c r="B2065" s="6" t="s">
        <v>15286</v>
      </c>
      <c r="C2065">
        <f t="shared" si="36"/>
        <v>2065</v>
      </c>
      <c r="H2065" t="s">
        <v>14937</v>
      </c>
      <c r="K2065" t="str">
        <f t="shared" si="39"/>
        <v>/index.php/Benethon_Scales</v>
      </c>
      <c r="M2065">
        <f>VLOOKUP($B2065,'characters in chapter'!$A$5708:$B$10837,2,FALSE)</f>
        <v>319</v>
      </c>
      <c r="N2065">
        <f>VLOOKUP($B2065,'characters in chapter'!$D$5708:$E$10837,2,FALSE)</f>
        <v>319</v>
      </c>
      <c r="O2065">
        <f>COUNTIF('characters in chapter'!$A$5708:$A$10837,characters!B2065)</f>
        <v>1</v>
      </c>
    </row>
    <row r="2066" spans="1:15">
      <c r="A2066" t="s">
        <v>15287</v>
      </c>
      <c r="B2066" t="s">
        <v>15066</v>
      </c>
      <c r="C2066">
        <f t="shared" si="36"/>
        <v>2066</v>
      </c>
      <c r="H2066" t="s">
        <v>14937</v>
      </c>
      <c r="K2066" t="str">
        <f t="shared" si="39"/>
        <v>/index.php/Dorden</v>
      </c>
      <c r="M2066">
        <f>VLOOKUP($B2066,'characters in chapter'!$A$5708:$B$10837,2,FALSE)</f>
        <v>319</v>
      </c>
      <c r="N2066">
        <f>VLOOKUP($B2066,'characters in chapter'!$D$5708:$E$10837,2,FALSE)</f>
        <v>319</v>
      </c>
      <c r="O2066">
        <f>COUNTIF('characters in chapter'!$A$5708:$A$10837,characters!B2066)</f>
        <v>1</v>
      </c>
    </row>
    <row r="2067" spans="1:15" ht="18">
      <c r="A2067" t="s">
        <v>15289</v>
      </c>
      <c r="B2067" s="6" t="s">
        <v>15288</v>
      </c>
      <c r="C2067">
        <f t="shared" si="36"/>
        <v>2067</v>
      </c>
      <c r="H2067" t="s">
        <v>14937</v>
      </c>
      <c r="K2067" t="str">
        <f t="shared" si="39"/>
        <v>/index.php/Perkin_Follard</v>
      </c>
      <c r="M2067">
        <f>VLOOKUP($B2067,'characters in chapter'!$A$5708:$B$10837,2,FALSE)</f>
        <v>319</v>
      </c>
      <c r="N2067">
        <f>VLOOKUP($B2067,'characters in chapter'!$D$5708:$E$10837,2,FALSE)</f>
        <v>319</v>
      </c>
      <c r="O2067">
        <f>COUNTIF('characters in chapter'!$A$5708:$A$10837,characters!B2067)</f>
        <v>1</v>
      </c>
    </row>
  </sheetData>
  <sortState ref="A2:J1886">
    <sortCondition ref="B2:B1886"/>
    <sortCondition descending="1" ref="E2:E1886"/>
  </sortState>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filterMode="1" enableFormatConditionsCalculation="0"/>
  <dimension ref="A1:M19185"/>
  <sheetViews>
    <sheetView showRuler="0" workbookViewId="0">
      <pane ySplit="1" topLeftCell="A2" activePane="bottomLeft" state="frozen"/>
      <selection pane="bottomLeft" activeCell="F2947" sqref="F2947"/>
    </sheetView>
  </sheetViews>
  <sheetFormatPr baseColWidth="10" defaultColWidth="8.83203125" defaultRowHeight="12" x14ac:dyDescent="0"/>
  <cols>
    <col min="1" max="2" width="8.83203125" style="7"/>
    <col min="3" max="3" width="21.1640625" style="7" bestFit="1" customWidth="1"/>
    <col min="4" max="4" width="8.83203125" style="7"/>
    <col min="5" max="5" width="35" style="7" bestFit="1" customWidth="1"/>
    <col min="6" max="16384" width="8.83203125" style="7"/>
  </cols>
  <sheetData>
    <row r="1" spans="1:11">
      <c r="A1" s="7" t="s">
        <v>1440</v>
      </c>
      <c r="B1" s="7" t="s">
        <v>1441</v>
      </c>
      <c r="C1" s="7" t="s">
        <v>1442</v>
      </c>
      <c r="D1" s="7" t="s">
        <v>13501</v>
      </c>
      <c r="E1" s="7" t="s">
        <v>13502</v>
      </c>
      <c r="F1" s="7" t="s">
        <v>13503</v>
      </c>
      <c r="G1" s="7" t="s">
        <v>12997</v>
      </c>
      <c r="H1" s="7" t="s">
        <v>13504</v>
      </c>
      <c r="I1" s="7" t="s">
        <v>13000</v>
      </c>
      <c r="J1" s="7" t="s">
        <v>13505</v>
      </c>
      <c r="K1" s="7" t="s">
        <v>14134</v>
      </c>
    </row>
    <row r="2" spans="1:11" hidden="1">
      <c r="A2" s="7">
        <v>0</v>
      </c>
      <c r="B2" s="7" t="s">
        <v>1445</v>
      </c>
      <c r="C2" s="7" t="s">
        <v>1446</v>
      </c>
      <c r="D2" s="7" t="s">
        <v>3605</v>
      </c>
      <c r="E2" s="7" t="s">
        <v>3606</v>
      </c>
      <c r="F2" s="7">
        <v>557</v>
      </c>
    </row>
    <row r="3" spans="1:11" hidden="1">
      <c r="A3" s="7">
        <v>0</v>
      </c>
      <c r="B3" s="7" t="s">
        <v>1445</v>
      </c>
      <c r="C3" s="7" t="s">
        <v>1446</v>
      </c>
      <c r="D3" s="7" t="s">
        <v>4014</v>
      </c>
      <c r="E3" s="7" t="s">
        <v>4015</v>
      </c>
      <c r="F3" s="7">
        <v>808</v>
      </c>
    </row>
    <row r="4" spans="1:11" hidden="1">
      <c r="A4" s="7">
        <v>0</v>
      </c>
      <c r="B4" s="7" t="s">
        <v>1445</v>
      </c>
      <c r="C4" s="7" t="s">
        <v>1446</v>
      </c>
      <c r="D4" s="7" t="s">
        <v>2686</v>
      </c>
      <c r="E4" s="7" t="s">
        <v>2687</v>
      </c>
      <c r="F4" s="7">
        <v>1045</v>
      </c>
    </row>
    <row r="5" spans="1:11" hidden="1">
      <c r="A5" s="7">
        <v>0</v>
      </c>
      <c r="B5" s="7" t="s">
        <v>1445</v>
      </c>
      <c r="C5" s="7" t="s">
        <v>1446</v>
      </c>
      <c r="D5" s="7" t="s">
        <v>4937</v>
      </c>
      <c r="E5" s="7" t="s">
        <v>4938</v>
      </c>
      <c r="F5" s="7">
        <v>1434</v>
      </c>
    </row>
    <row r="6" spans="1:11" hidden="1">
      <c r="A6" s="7">
        <v>0</v>
      </c>
      <c r="B6" s="7" t="s">
        <v>1445</v>
      </c>
      <c r="C6" s="7" t="s">
        <v>1446</v>
      </c>
      <c r="D6" s="7" t="s">
        <v>5513</v>
      </c>
      <c r="E6" s="7" t="s">
        <v>5514</v>
      </c>
      <c r="F6" s="7">
        <v>1808</v>
      </c>
      <c r="G6" s="7" t="s">
        <v>13506</v>
      </c>
      <c r="K6" s="7" t="s">
        <v>14135</v>
      </c>
    </row>
    <row r="7" spans="1:11" hidden="1">
      <c r="A7" s="7">
        <v>0</v>
      </c>
      <c r="B7" s="7" t="s">
        <v>1445</v>
      </c>
      <c r="C7" s="7" t="s">
        <v>1446</v>
      </c>
      <c r="D7" s="7" t="s">
        <v>5537</v>
      </c>
      <c r="E7" s="7" t="s">
        <v>5538</v>
      </c>
      <c r="F7" s="7">
        <v>1825</v>
      </c>
      <c r="G7" s="7" t="s">
        <v>13506</v>
      </c>
      <c r="H7" s="7">
        <v>1808</v>
      </c>
    </row>
    <row r="8" spans="1:11" hidden="1">
      <c r="A8" s="7">
        <v>1</v>
      </c>
      <c r="B8" s="7" t="s">
        <v>1445</v>
      </c>
      <c r="C8" s="7" t="s">
        <v>1447</v>
      </c>
      <c r="D8" s="7" t="s">
        <v>3062</v>
      </c>
      <c r="E8" s="7" t="s">
        <v>3063</v>
      </c>
      <c r="F8" s="7">
        <v>240</v>
      </c>
    </row>
    <row r="9" spans="1:11" hidden="1">
      <c r="A9" s="7">
        <v>1</v>
      </c>
      <c r="B9" s="7" t="s">
        <v>1445</v>
      </c>
      <c r="C9" s="7" t="s">
        <v>1447</v>
      </c>
      <c r="D9" s="7" t="s">
        <v>3346</v>
      </c>
      <c r="E9" s="7" t="s">
        <v>3347</v>
      </c>
      <c r="F9" s="7">
        <v>403</v>
      </c>
    </row>
    <row r="10" spans="1:11" hidden="1">
      <c r="A10" s="7">
        <v>1</v>
      </c>
      <c r="B10" s="7" t="s">
        <v>1445</v>
      </c>
      <c r="C10" s="7" t="s">
        <v>1447</v>
      </c>
      <c r="D10" s="7" t="s">
        <v>3438</v>
      </c>
      <c r="E10" s="7" t="s">
        <v>3439</v>
      </c>
      <c r="F10" s="7">
        <v>456</v>
      </c>
    </row>
    <row r="11" spans="1:11" hidden="1">
      <c r="A11" s="7">
        <v>1</v>
      </c>
      <c r="B11" s="7" t="s">
        <v>1445</v>
      </c>
      <c r="C11" s="7" t="s">
        <v>1447</v>
      </c>
      <c r="D11" s="7" t="s">
        <v>3605</v>
      </c>
      <c r="E11" s="7" t="s">
        <v>3606</v>
      </c>
      <c r="F11" s="7">
        <v>557</v>
      </c>
      <c r="G11" s="7" t="s">
        <v>13506</v>
      </c>
      <c r="H11" s="7">
        <v>456</v>
      </c>
    </row>
    <row r="12" spans="1:11" hidden="1">
      <c r="A12" s="7">
        <v>1</v>
      </c>
      <c r="B12" s="7" t="s">
        <v>1445</v>
      </c>
      <c r="C12" s="7" t="s">
        <v>1447</v>
      </c>
      <c r="D12" s="7" t="s">
        <v>3856</v>
      </c>
      <c r="E12" s="7" t="s">
        <v>3857</v>
      </c>
      <c r="F12" s="7">
        <v>708</v>
      </c>
    </row>
    <row r="13" spans="1:11" hidden="1">
      <c r="A13" s="7">
        <v>1</v>
      </c>
      <c r="B13" s="7" t="s">
        <v>1445</v>
      </c>
      <c r="C13" s="7" t="s">
        <v>1447</v>
      </c>
      <c r="D13" s="7" t="s">
        <v>3937</v>
      </c>
      <c r="E13" s="7" t="s">
        <v>3938</v>
      </c>
      <c r="F13" s="7">
        <v>760</v>
      </c>
    </row>
    <row r="14" spans="1:11" hidden="1">
      <c r="A14" s="7">
        <v>1</v>
      </c>
      <c r="B14" s="7" t="s">
        <v>1445</v>
      </c>
      <c r="C14" s="7" t="s">
        <v>1447</v>
      </c>
      <c r="D14" s="7" t="s">
        <v>4080</v>
      </c>
      <c r="E14" s="7" t="s">
        <v>4081</v>
      </c>
      <c r="F14" s="7">
        <v>851</v>
      </c>
    </row>
    <row r="15" spans="1:11" hidden="1">
      <c r="A15" s="7">
        <v>1</v>
      </c>
      <c r="B15" s="7" t="s">
        <v>1445</v>
      </c>
      <c r="C15" s="7" t="s">
        <v>1447</v>
      </c>
      <c r="D15" s="7" t="s">
        <v>4106</v>
      </c>
      <c r="E15" s="7" t="s">
        <v>4107</v>
      </c>
      <c r="F15" s="7">
        <v>868</v>
      </c>
    </row>
    <row r="16" spans="1:11" hidden="1">
      <c r="A16" s="7">
        <v>1</v>
      </c>
      <c r="B16" s="7" t="s">
        <v>1445</v>
      </c>
      <c r="C16" s="7" t="s">
        <v>1447</v>
      </c>
      <c r="D16" s="7" t="s">
        <v>4381</v>
      </c>
      <c r="E16" s="7" t="s">
        <v>4382</v>
      </c>
      <c r="F16" s="7">
        <v>1057</v>
      </c>
    </row>
    <row r="17" spans="1:6" hidden="1">
      <c r="A17" s="7">
        <v>1</v>
      </c>
      <c r="B17" s="7" t="s">
        <v>1445</v>
      </c>
      <c r="C17" s="7" t="s">
        <v>1447</v>
      </c>
      <c r="D17" s="7" t="s">
        <v>4581</v>
      </c>
      <c r="E17" s="7" t="s">
        <v>4582</v>
      </c>
      <c r="F17" s="7">
        <v>1201</v>
      </c>
    </row>
    <row r="18" spans="1:6" hidden="1">
      <c r="A18" s="7">
        <v>1</v>
      </c>
      <c r="B18" s="7" t="s">
        <v>1445</v>
      </c>
      <c r="C18" s="7" t="s">
        <v>1447</v>
      </c>
      <c r="D18" s="7" t="s">
        <v>4926</v>
      </c>
      <c r="E18" s="7" t="s">
        <v>4927</v>
      </c>
      <c r="F18" s="7">
        <v>1426</v>
      </c>
    </row>
    <row r="19" spans="1:6" hidden="1">
      <c r="A19" s="7">
        <v>1</v>
      </c>
      <c r="B19" s="7" t="s">
        <v>1445</v>
      </c>
      <c r="C19" s="7" t="s">
        <v>1447</v>
      </c>
      <c r="D19" s="7" t="s">
        <v>4932</v>
      </c>
      <c r="E19" s="7" t="s">
        <v>4933</v>
      </c>
      <c r="F19" s="7">
        <v>1431</v>
      </c>
    </row>
    <row r="20" spans="1:6" hidden="1">
      <c r="A20" s="7">
        <v>1</v>
      </c>
      <c r="B20" s="7" t="s">
        <v>1445</v>
      </c>
      <c r="C20" s="7" t="s">
        <v>1447</v>
      </c>
      <c r="D20" s="7" t="s">
        <v>4937</v>
      </c>
      <c r="E20" s="7" t="s">
        <v>4938</v>
      </c>
      <c r="F20" s="7">
        <v>1434</v>
      </c>
    </row>
    <row r="21" spans="1:6" hidden="1">
      <c r="A21" s="7">
        <v>1</v>
      </c>
      <c r="B21" s="7" t="s">
        <v>1445</v>
      </c>
      <c r="C21" s="7" t="s">
        <v>1447</v>
      </c>
      <c r="D21" s="7" t="s">
        <v>4963</v>
      </c>
      <c r="E21" s="7" t="s">
        <v>4964</v>
      </c>
      <c r="F21" s="7">
        <v>1451</v>
      </c>
    </row>
    <row r="22" spans="1:6" hidden="1">
      <c r="A22" s="7">
        <v>1</v>
      </c>
      <c r="B22" s="7" t="s">
        <v>1445</v>
      </c>
      <c r="C22" s="7" t="s">
        <v>1447</v>
      </c>
      <c r="D22" s="7" t="s">
        <v>5258</v>
      </c>
      <c r="E22" s="7" t="s">
        <v>5259</v>
      </c>
      <c r="F22" s="7">
        <v>1648</v>
      </c>
    </row>
    <row r="23" spans="1:6" hidden="1">
      <c r="A23" s="7">
        <v>2</v>
      </c>
      <c r="B23" s="7" t="s">
        <v>1445</v>
      </c>
      <c r="C23" s="7" t="s">
        <v>1448</v>
      </c>
      <c r="D23" s="7" t="s">
        <v>2885</v>
      </c>
      <c r="E23" s="7" t="s">
        <v>2886</v>
      </c>
      <c r="F23" s="7">
        <v>136</v>
      </c>
    </row>
    <row r="24" spans="1:6" hidden="1">
      <c r="A24" s="7">
        <v>2</v>
      </c>
      <c r="B24" s="7" t="s">
        <v>1445</v>
      </c>
      <c r="C24" s="7" t="s">
        <v>1448</v>
      </c>
      <c r="D24" s="7" t="s">
        <v>2983</v>
      </c>
      <c r="E24" s="7" t="s">
        <v>2984</v>
      </c>
      <c r="F24" s="7">
        <v>194</v>
      </c>
    </row>
    <row r="25" spans="1:6" hidden="1">
      <c r="A25" s="7">
        <v>2</v>
      </c>
      <c r="B25" s="7" t="s">
        <v>1445</v>
      </c>
      <c r="C25" s="7" t="s">
        <v>1448</v>
      </c>
      <c r="D25" s="7" t="s">
        <v>3064</v>
      </c>
      <c r="E25" s="7" t="s">
        <v>3065</v>
      </c>
      <c r="F25" s="7">
        <v>241</v>
      </c>
    </row>
    <row r="26" spans="1:6" hidden="1">
      <c r="A26" s="7">
        <v>2</v>
      </c>
      <c r="B26" s="7" t="s">
        <v>1445</v>
      </c>
      <c r="C26" s="7" t="s">
        <v>1448</v>
      </c>
      <c r="D26" s="7" t="s">
        <v>3058</v>
      </c>
      <c r="E26" s="7" t="s">
        <v>3059</v>
      </c>
      <c r="F26" s="7">
        <v>243</v>
      </c>
    </row>
    <row r="27" spans="1:6" hidden="1">
      <c r="A27" s="7">
        <v>2</v>
      </c>
      <c r="B27" s="7" t="s">
        <v>1445</v>
      </c>
      <c r="C27" s="7" t="s">
        <v>1448</v>
      </c>
      <c r="D27" s="7" t="s">
        <v>3101</v>
      </c>
      <c r="E27" s="7" t="s">
        <v>3102</v>
      </c>
      <c r="F27" s="7">
        <v>265</v>
      </c>
    </row>
    <row r="28" spans="1:6" hidden="1">
      <c r="A28" s="7">
        <v>2</v>
      </c>
      <c r="B28" s="7" t="s">
        <v>1445</v>
      </c>
      <c r="C28" s="7" t="s">
        <v>1448</v>
      </c>
      <c r="D28" s="7" t="s">
        <v>3140</v>
      </c>
      <c r="E28" s="7" t="s">
        <v>3141</v>
      </c>
      <c r="F28" s="7">
        <v>287</v>
      </c>
    </row>
    <row r="29" spans="1:6" hidden="1">
      <c r="A29" s="7">
        <v>2</v>
      </c>
      <c r="B29" s="7" t="s">
        <v>1445</v>
      </c>
      <c r="C29" s="7" t="s">
        <v>1448</v>
      </c>
      <c r="D29" s="7" t="s">
        <v>3154</v>
      </c>
      <c r="E29" s="7" t="s">
        <v>3155</v>
      </c>
      <c r="F29" s="7">
        <v>295</v>
      </c>
    </row>
    <row r="30" spans="1:6" hidden="1">
      <c r="A30" s="7">
        <v>2</v>
      </c>
      <c r="B30" s="7" t="s">
        <v>1445</v>
      </c>
      <c r="C30" s="7" t="s">
        <v>1448</v>
      </c>
      <c r="D30" s="7" t="s">
        <v>3438</v>
      </c>
      <c r="E30" s="7" t="s">
        <v>3439</v>
      </c>
      <c r="F30" s="7">
        <v>456</v>
      </c>
    </row>
    <row r="31" spans="1:6" hidden="1">
      <c r="A31" s="7">
        <v>2</v>
      </c>
      <c r="B31" s="7" t="s">
        <v>1445</v>
      </c>
      <c r="C31" s="7" t="s">
        <v>1448</v>
      </c>
      <c r="D31" s="7" t="s">
        <v>3918</v>
      </c>
      <c r="E31" s="7" t="s">
        <v>3919</v>
      </c>
      <c r="F31" s="7">
        <v>746</v>
      </c>
    </row>
    <row r="32" spans="1:6" hidden="1">
      <c r="A32" s="7">
        <v>2</v>
      </c>
      <c r="B32" s="7" t="s">
        <v>1445</v>
      </c>
      <c r="C32" s="7" t="s">
        <v>1448</v>
      </c>
      <c r="D32" s="7" t="s">
        <v>4058</v>
      </c>
      <c r="E32" s="7" t="s">
        <v>4059</v>
      </c>
      <c r="F32" s="7">
        <v>836</v>
      </c>
    </row>
    <row r="33" spans="1:8" hidden="1">
      <c r="A33" s="7">
        <v>2</v>
      </c>
      <c r="B33" s="7" t="s">
        <v>1445</v>
      </c>
      <c r="C33" s="7" t="s">
        <v>1448</v>
      </c>
      <c r="D33" s="7" t="s">
        <v>4106</v>
      </c>
      <c r="E33" s="7" t="s">
        <v>4107</v>
      </c>
      <c r="F33" s="7">
        <v>868</v>
      </c>
    </row>
    <row r="34" spans="1:8" hidden="1">
      <c r="A34" s="7">
        <v>2</v>
      </c>
      <c r="B34" s="7" t="s">
        <v>1445</v>
      </c>
      <c r="C34" s="7" t="s">
        <v>1448</v>
      </c>
      <c r="D34" s="7" t="s">
        <v>4318</v>
      </c>
      <c r="E34" s="7" t="s">
        <v>4319</v>
      </c>
      <c r="F34" s="7">
        <v>1013</v>
      </c>
    </row>
    <row r="35" spans="1:8" hidden="1">
      <c r="A35" s="7">
        <v>2</v>
      </c>
      <c r="B35" s="7" t="s">
        <v>1445</v>
      </c>
      <c r="C35" s="7" t="s">
        <v>1448</v>
      </c>
      <c r="D35" s="7" t="s">
        <v>4381</v>
      </c>
      <c r="E35" s="7" t="s">
        <v>4382</v>
      </c>
      <c r="F35" s="7">
        <v>1057</v>
      </c>
    </row>
    <row r="36" spans="1:8" hidden="1">
      <c r="A36" s="7">
        <v>2</v>
      </c>
      <c r="B36" s="7" t="s">
        <v>1445</v>
      </c>
      <c r="C36" s="7" t="s">
        <v>1448</v>
      </c>
      <c r="D36" s="7" t="s">
        <v>4777</v>
      </c>
      <c r="E36" s="7" t="s">
        <v>4778</v>
      </c>
      <c r="F36" s="7">
        <v>1326</v>
      </c>
    </row>
    <row r="37" spans="1:8" hidden="1">
      <c r="A37" s="7">
        <v>2</v>
      </c>
      <c r="B37" s="7" t="s">
        <v>1445</v>
      </c>
      <c r="C37" s="7" t="s">
        <v>1448</v>
      </c>
      <c r="D37" s="7" t="s">
        <v>4926</v>
      </c>
      <c r="E37" s="7" t="s">
        <v>4927</v>
      </c>
      <c r="F37" s="7">
        <v>1426</v>
      </c>
    </row>
    <row r="38" spans="1:8" hidden="1">
      <c r="A38" s="7">
        <v>2</v>
      </c>
      <c r="B38" s="7" t="s">
        <v>1445</v>
      </c>
      <c r="C38" s="7" t="s">
        <v>1448</v>
      </c>
      <c r="D38" s="7" t="s">
        <v>4937</v>
      </c>
      <c r="E38" s="7" t="s">
        <v>4938</v>
      </c>
      <c r="F38" s="7">
        <v>1434</v>
      </c>
    </row>
    <row r="39" spans="1:8" hidden="1">
      <c r="A39" s="7">
        <v>2</v>
      </c>
      <c r="B39" s="7" t="s">
        <v>1445</v>
      </c>
      <c r="C39" s="7" t="s">
        <v>1448</v>
      </c>
      <c r="D39" s="7" t="s">
        <v>5079</v>
      </c>
      <c r="E39" s="7" t="s">
        <v>2228</v>
      </c>
      <c r="F39" s="7">
        <v>1530</v>
      </c>
    </row>
    <row r="40" spans="1:8" hidden="1">
      <c r="A40" s="7">
        <v>2</v>
      </c>
      <c r="B40" s="7" t="s">
        <v>1445</v>
      </c>
      <c r="C40" s="7" t="s">
        <v>1448</v>
      </c>
      <c r="D40" s="7" t="s">
        <v>5306</v>
      </c>
      <c r="E40" s="7" t="s">
        <v>5307</v>
      </c>
      <c r="F40" s="7">
        <v>1676</v>
      </c>
    </row>
    <row r="41" spans="1:8" hidden="1">
      <c r="A41" s="7">
        <v>3</v>
      </c>
      <c r="B41" s="7" t="s">
        <v>1445</v>
      </c>
      <c r="C41" s="7" t="s">
        <v>1449</v>
      </c>
      <c r="D41" s="7" t="s">
        <v>3261</v>
      </c>
      <c r="E41" s="7" t="s">
        <v>3262</v>
      </c>
      <c r="F41" s="7">
        <v>352</v>
      </c>
      <c r="G41" s="7" t="s">
        <v>14164</v>
      </c>
      <c r="H41" s="7">
        <v>438</v>
      </c>
    </row>
    <row r="42" spans="1:8" hidden="1">
      <c r="A42" s="7">
        <v>3</v>
      </c>
      <c r="B42" s="7" t="s">
        <v>1445</v>
      </c>
      <c r="C42" s="7" t="s">
        <v>1449</v>
      </c>
      <c r="D42" s="7" t="s">
        <v>3407</v>
      </c>
      <c r="E42" s="7" t="s">
        <v>3408</v>
      </c>
      <c r="F42" s="7">
        <v>438</v>
      </c>
      <c r="G42" s="7" t="s">
        <v>14164</v>
      </c>
      <c r="H42" s="7">
        <v>352</v>
      </c>
    </row>
    <row r="43" spans="1:8" hidden="1">
      <c r="A43" s="7">
        <v>3</v>
      </c>
      <c r="B43" s="7" t="s">
        <v>1445</v>
      </c>
      <c r="C43" s="7" t="s">
        <v>1449</v>
      </c>
      <c r="D43" s="7" t="s">
        <v>3484</v>
      </c>
      <c r="E43" s="7" t="s">
        <v>3485</v>
      </c>
      <c r="F43" s="7">
        <v>483</v>
      </c>
    </row>
    <row r="44" spans="1:8" hidden="1">
      <c r="A44" s="7">
        <v>3</v>
      </c>
      <c r="B44" s="7" t="s">
        <v>1445</v>
      </c>
      <c r="C44" s="7" t="s">
        <v>1449</v>
      </c>
      <c r="D44" s="7" t="s">
        <v>3953</v>
      </c>
      <c r="E44" s="7" t="s">
        <v>3954</v>
      </c>
      <c r="F44" s="7">
        <v>771</v>
      </c>
    </row>
    <row r="45" spans="1:8" hidden="1">
      <c r="A45" s="7">
        <v>3</v>
      </c>
      <c r="B45" s="7" t="s">
        <v>1445</v>
      </c>
      <c r="C45" s="7" t="s">
        <v>1449</v>
      </c>
      <c r="D45" s="7" t="s">
        <v>3977</v>
      </c>
      <c r="E45" s="7" t="s">
        <v>3978</v>
      </c>
      <c r="F45" s="7">
        <v>785</v>
      </c>
    </row>
    <row r="46" spans="1:8" hidden="1">
      <c r="A46" s="7">
        <v>3</v>
      </c>
      <c r="B46" s="7" t="s">
        <v>1445</v>
      </c>
      <c r="C46" s="7" t="s">
        <v>1449</v>
      </c>
      <c r="D46" s="7" t="s">
        <v>4097</v>
      </c>
      <c r="E46" s="7" t="s">
        <v>4098</v>
      </c>
      <c r="F46" s="7">
        <v>862</v>
      </c>
    </row>
    <row r="47" spans="1:8" hidden="1">
      <c r="A47" s="7">
        <v>3</v>
      </c>
      <c r="B47" s="7" t="s">
        <v>1445</v>
      </c>
      <c r="C47" s="7" t="s">
        <v>1449</v>
      </c>
      <c r="D47" s="7" t="s">
        <v>4530</v>
      </c>
      <c r="E47" s="7" t="s">
        <v>2043</v>
      </c>
      <c r="F47" s="7">
        <v>1163</v>
      </c>
    </row>
    <row r="48" spans="1:8" hidden="1">
      <c r="A48" s="7">
        <v>3</v>
      </c>
      <c r="B48" s="7" t="s">
        <v>1445</v>
      </c>
      <c r="C48" s="7" t="s">
        <v>1449</v>
      </c>
      <c r="D48" s="7" t="s">
        <v>4894</v>
      </c>
      <c r="E48" s="7" t="s">
        <v>4895</v>
      </c>
      <c r="F48" s="7">
        <v>1404</v>
      </c>
    </row>
    <row r="49" spans="1:8" hidden="1">
      <c r="A49" s="7">
        <v>3</v>
      </c>
      <c r="B49" s="7" t="s">
        <v>1445</v>
      </c>
      <c r="C49" s="7" t="s">
        <v>1449</v>
      </c>
      <c r="D49" s="7" t="s">
        <v>4899</v>
      </c>
      <c r="E49" s="7" t="s">
        <v>2160</v>
      </c>
      <c r="F49" s="7">
        <v>1407</v>
      </c>
    </row>
    <row r="50" spans="1:8" hidden="1">
      <c r="A50" s="7">
        <v>3</v>
      </c>
      <c r="B50" s="7" t="s">
        <v>1445</v>
      </c>
      <c r="C50" s="7" t="s">
        <v>1449</v>
      </c>
      <c r="D50" s="7" t="s">
        <v>4909</v>
      </c>
      <c r="E50" s="7" t="s">
        <v>2164</v>
      </c>
      <c r="F50" s="7">
        <v>1414</v>
      </c>
    </row>
    <row r="51" spans="1:8" hidden="1">
      <c r="A51" s="7">
        <v>3</v>
      </c>
      <c r="B51" s="7" t="s">
        <v>1445</v>
      </c>
      <c r="C51" s="7" t="s">
        <v>1449</v>
      </c>
      <c r="D51" s="7" t="s">
        <v>4937</v>
      </c>
      <c r="E51" s="7" t="s">
        <v>4938</v>
      </c>
      <c r="F51" s="7">
        <v>1434</v>
      </c>
    </row>
    <row r="52" spans="1:8" hidden="1">
      <c r="A52" s="7">
        <v>3</v>
      </c>
      <c r="B52" s="7" t="s">
        <v>1445</v>
      </c>
      <c r="C52" s="7" t="s">
        <v>1449</v>
      </c>
      <c r="D52" s="7" t="s">
        <v>5438</v>
      </c>
      <c r="E52" s="7" t="s">
        <v>5439</v>
      </c>
      <c r="F52" s="7">
        <v>1770</v>
      </c>
    </row>
    <row r="53" spans="1:8" hidden="1">
      <c r="A53" s="7">
        <v>3</v>
      </c>
      <c r="B53" s="7" t="s">
        <v>1445</v>
      </c>
      <c r="C53" s="7" t="s">
        <v>1449</v>
      </c>
      <c r="D53" s="7" t="s">
        <v>5567</v>
      </c>
      <c r="E53" s="7" t="s">
        <v>5568</v>
      </c>
      <c r="F53" s="7">
        <v>1841</v>
      </c>
    </row>
    <row r="54" spans="1:8" hidden="1">
      <c r="A54" s="7">
        <v>4</v>
      </c>
      <c r="B54" s="7" t="s">
        <v>1445</v>
      </c>
      <c r="C54" s="7" t="s">
        <v>1450</v>
      </c>
      <c r="D54" s="7" t="s">
        <v>2919</v>
      </c>
      <c r="E54" s="7" t="s">
        <v>2920</v>
      </c>
      <c r="F54" s="7">
        <v>154</v>
      </c>
    </row>
    <row r="55" spans="1:8" hidden="1">
      <c r="A55" s="7">
        <v>4</v>
      </c>
      <c r="B55" s="7" t="s">
        <v>1445</v>
      </c>
      <c r="C55" s="7" t="s">
        <v>1450</v>
      </c>
      <c r="D55" s="7" t="s">
        <v>2983</v>
      </c>
      <c r="E55" s="7" t="s">
        <v>2984</v>
      </c>
      <c r="F55" s="7">
        <v>194</v>
      </c>
    </row>
    <row r="56" spans="1:8" hidden="1">
      <c r="A56" s="7">
        <v>4</v>
      </c>
      <c r="B56" s="7" t="s">
        <v>1445</v>
      </c>
      <c r="C56" s="7" t="s">
        <v>1450</v>
      </c>
      <c r="D56" s="7" t="s">
        <v>3058</v>
      </c>
      <c r="E56" s="7" t="s">
        <v>3059</v>
      </c>
      <c r="F56" s="7">
        <v>243</v>
      </c>
    </row>
    <row r="57" spans="1:8" hidden="1">
      <c r="A57" s="7">
        <v>4</v>
      </c>
      <c r="B57" s="7" t="s">
        <v>1445</v>
      </c>
      <c r="C57" s="7" t="s">
        <v>1450</v>
      </c>
      <c r="D57" s="7" t="s">
        <v>3140</v>
      </c>
      <c r="E57" s="7" t="s">
        <v>3141</v>
      </c>
      <c r="F57" s="7">
        <v>287</v>
      </c>
    </row>
    <row r="58" spans="1:8" hidden="1">
      <c r="A58" s="7">
        <v>4</v>
      </c>
      <c r="B58" s="7" t="s">
        <v>1445</v>
      </c>
      <c r="C58" s="7" t="s">
        <v>1450</v>
      </c>
      <c r="D58" s="7" t="s">
        <v>3154</v>
      </c>
      <c r="E58" s="7" t="s">
        <v>3155</v>
      </c>
      <c r="F58" s="7">
        <v>295</v>
      </c>
    </row>
    <row r="59" spans="1:8" hidden="1">
      <c r="A59" s="7">
        <v>4</v>
      </c>
      <c r="B59" s="7" t="s">
        <v>1445</v>
      </c>
      <c r="C59" s="7" t="s">
        <v>1450</v>
      </c>
      <c r="D59" s="7" t="s">
        <v>3438</v>
      </c>
      <c r="E59" s="7" t="s">
        <v>3439</v>
      </c>
      <c r="F59" s="7">
        <v>456</v>
      </c>
    </row>
    <row r="60" spans="1:8" hidden="1">
      <c r="A60" s="7">
        <v>4</v>
      </c>
      <c r="B60" s="7" t="s">
        <v>1445</v>
      </c>
      <c r="C60" s="7" t="s">
        <v>1450</v>
      </c>
      <c r="D60" s="7" t="s">
        <v>3925</v>
      </c>
      <c r="E60" s="7" t="s">
        <v>3926</v>
      </c>
      <c r="F60" s="7">
        <v>753</v>
      </c>
    </row>
    <row r="61" spans="1:8" hidden="1">
      <c r="A61" s="7">
        <v>4</v>
      </c>
      <c r="B61" s="7" t="s">
        <v>1445</v>
      </c>
      <c r="C61" s="7" t="s">
        <v>1450</v>
      </c>
      <c r="D61" s="7" t="s">
        <v>3977</v>
      </c>
      <c r="E61" s="7" t="s">
        <v>3978</v>
      </c>
      <c r="F61" s="7">
        <v>785</v>
      </c>
    </row>
    <row r="62" spans="1:8" hidden="1">
      <c r="A62" s="7">
        <v>4</v>
      </c>
      <c r="B62" s="7" t="s">
        <v>1445</v>
      </c>
      <c r="C62" s="7" t="s">
        <v>1450</v>
      </c>
      <c r="D62" s="7" t="s">
        <v>4049</v>
      </c>
      <c r="E62" s="7" t="s">
        <v>4050</v>
      </c>
      <c r="F62" s="7">
        <v>831</v>
      </c>
      <c r="G62" s="7" t="s">
        <v>14164</v>
      </c>
      <c r="H62" s="7">
        <v>1530</v>
      </c>
    </row>
    <row r="63" spans="1:8" hidden="1">
      <c r="A63" s="7">
        <v>4</v>
      </c>
      <c r="B63" s="7" t="s">
        <v>1445</v>
      </c>
      <c r="C63" s="7" t="s">
        <v>1450</v>
      </c>
      <c r="D63" s="7" t="s">
        <v>4058</v>
      </c>
      <c r="E63" s="7" t="s">
        <v>4059</v>
      </c>
      <c r="F63" s="7">
        <v>836</v>
      </c>
    </row>
    <row r="64" spans="1:8" hidden="1">
      <c r="A64" s="7">
        <v>4</v>
      </c>
      <c r="B64" s="7" t="s">
        <v>1445</v>
      </c>
      <c r="C64" s="7" t="s">
        <v>1450</v>
      </c>
      <c r="D64" s="7" t="s">
        <v>4322</v>
      </c>
      <c r="E64" s="7" t="s">
        <v>4323</v>
      </c>
      <c r="F64" s="7">
        <v>1015</v>
      </c>
    </row>
    <row r="65" spans="1:8" hidden="1">
      <c r="A65" s="7">
        <v>4</v>
      </c>
      <c r="B65" s="7" t="s">
        <v>1445</v>
      </c>
      <c r="C65" s="7" t="s">
        <v>1450</v>
      </c>
      <c r="D65" s="7" t="s">
        <v>4894</v>
      </c>
      <c r="E65" s="7" t="s">
        <v>4895</v>
      </c>
      <c r="F65" s="7">
        <v>1404</v>
      </c>
    </row>
    <row r="66" spans="1:8" hidden="1">
      <c r="A66" s="7">
        <v>4</v>
      </c>
      <c r="B66" s="7" t="s">
        <v>1445</v>
      </c>
      <c r="C66" s="7" t="s">
        <v>1450</v>
      </c>
      <c r="D66" s="7" t="s">
        <v>4922</v>
      </c>
      <c r="E66" s="7" t="s">
        <v>4923</v>
      </c>
      <c r="F66" s="7">
        <v>1422</v>
      </c>
    </row>
    <row r="67" spans="1:8" hidden="1">
      <c r="A67" s="7">
        <v>4</v>
      </c>
      <c r="B67" s="7" t="s">
        <v>1445</v>
      </c>
      <c r="C67" s="7" t="s">
        <v>1450</v>
      </c>
      <c r="D67" s="7" t="s">
        <v>4934</v>
      </c>
      <c r="E67" s="7" t="s">
        <v>4935</v>
      </c>
      <c r="F67" s="7">
        <v>1432</v>
      </c>
    </row>
    <row r="68" spans="1:8" hidden="1">
      <c r="A68" s="7">
        <v>4</v>
      </c>
      <c r="B68" s="7" t="s">
        <v>1445</v>
      </c>
      <c r="C68" s="7" t="s">
        <v>1450</v>
      </c>
      <c r="D68" s="7" t="s">
        <v>4937</v>
      </c>
      <c r="E68" s="7" t="s">
        <v>4938</v>
      </c>
      <c r="F68" s="7">
        <v>1434</v>
      </c>
    </row>
    <row r="69" spans="1:8" hidden="1">
      <c r="A69" s="7">
        <v>4</v>
      </c>
      <c r="B69" s="7" t="s">
        <v>1445</v>
      </c>
      <c r="C69" s="7" t="s">
        <v>1450</v>
      </c>
      <c r="D69" s="7" t="s">
        <v>5076</v>
      </c>
      <c r="E69" s="7" t="s">
        <v>5077</v>
      </c>
      <c r="F69" s="7">
        <v>1528</v>
      </c>
    </row>
    <row r="70" spans="1:8" hidden="1">
      <c r="A70" s="7">
        <v>4</v>
      </c>
      <c r="B70" s="7" t="s">
        <v>1445</v>
      </c>
      <c r="C70" s="7" t="s">
        <v>1450</v>
      </c>
      <c r="D70" s="7" t="s">
        <v>5079</v>
      </c>
      <c r="E70" s="7" t="s">
        <v>2228</v>
      </c>
      <c r="F70" s="7">
        <v>1530</v>
      </c>
      <c r="G70" s="7" t="s">
        <v>14164</v>
      </c>
      <c r="H70" s="7">
        <v>831</v>
      </c>
    </row>
    <row r="71" spans="1:8" hidden="1">
      <c r="A71" s="7">
        <v>4</v>
      </c>
      <c r="B71" s="7" t="s">
        <v>1445</v>
      </c>
      <c r="C71" s="7" t="s">
        <v>1450</v>
      </c>
      <c r="D71" s="7" t="s">
        <v>5258</v>
      </c>
      <c r="E71" s="7" t="s">
        <v>5259</v>
      </c>
      <c r="F71" s="7">
        <v>1648</v>
      </c>
    </row>
    <row r="72" spans="1:8" hidden="1">
      <c r="A72" s="7">
        <v>4</v>
      </c>
      <c r="B72" s="7" t="s">
        <v>1445</v>
      </c>
      <c r="C72" s="7" t="s">
        <v>1450</v>
      </c>
      <c r="D72" s="7" t="s">
        <v>5357</v>
      </c>
      <c r="E72" s="7" t="s">
        <v>5358</v>
      </c>
      <c r="F72" s="7">
        <v>1716</v>
      </c>
    </row>
    <row r="73" spans="1:8" hidden="1">
      <c r="A73" s="7">
        <v>4</v>
      </c>
      <c r="B73" s="7" t="s">
        <v>1445</v>
      </c>
      <c r="C73" s="7" t="s">
        <v>1450</v>
      </c>
      <c r="D73" s="7" t="s">
        <v>5374</v>
      </c>
      <c r="E73" s="7" t="s">
        <v>5375</v>
      </c>
      <c r="F73" s="7">
        <v>1727</v>
      </c>
    </row>
    <row r="74" spans="1:8" hidden="1">
      <c r="A74" s="7">
        <v>5</v>
      </c>
      <c r="B74" s="7" t="s">
        <v>1445</v>
      </c>
      <c r="C74" s="7" t="s">
        <v>1451</v>
      </c>
      <c r="D74" s="7" t="s">
        <v>2885</v>
      </c>
      <c r="E74" s="7" t="s">
        <v>2886</v>
      </c>
      <c r="F74" s="7">
        <v>136</v>
      </c>
    </row>
    <row r="75" spans="1:8" hidden="1">
      <c r="A75" s="7">
        <v>5</v>
      </c>
      <c r="B75" s="7" t="s">
        <v>1445</v>
      </c>
      <c r="C75" s="7" t="s">
        <v>1451</v>
      </c>
      <c r="D75" s="7" t="s">
        <v>2983</v>
      </c>
      <c r="E75" s="7" t="s">
        <v>2984</v>
      </c>
      <c r="F75" s="7">
        <v>194</v>
      </c>
    </row>
    <row r="76" spans="1:8" hidden="1">
      <c r="A76" s="7">
        <v>5</v>
      </c>
      <c r="B76" s="7" t="s">
        <v>1445</v>
      </c>
      <c r="C76" s="7" t="s">
        <v>1451</v>
      </c>
      <c r="D76" s="7" t="s">
        <v>3140</v>
      </c>
      <c r="E76" s="7" t="s">
        <v>3141</v>
      </c>
      <c r="F76" s="7">
        <v>287</v>
      </c>
    </row>
    <row r="77" spans="1:8" hidden="1">
      <c r="A77" s="7">
        <v>5</v>
      </c>
      <c r="B77" s="7" t="s">
        <v>1445</v>
      </c>
      <c r="C77" s="7" t="s">
        <v>1451</v>
      </c>
      <c r="D77" s="7" t="s">
        <v>3154</v>
      </c>
      <c r="E77" s="7" t="s">
        <v>3155</v>
      </c>
      <c r="F77" s="7">
        <v>295</v>
      </c>
    </row>
    <row r="78" spans="1:8" hidden="1">
      <c r="A78" s="7">
        <v>5</v>
      </c>
      <c r="B78" s="7" t="s">
        <v>1445</v>
      </c>
      <c r="C78" s="7" t="s">
        <v>1451</v>
      </c>
      <c r="D78" s="7" t="s">
        <v>3263</v>
      </c>
      <c r="E78" s="7" t="s">
        <v>3264</v>
      </c>
      <c r="F78" s="7">
        <v>354</v>
      </c>
    </row>
    <row r="79" spans="1:8" hidden="1">
      <c r="A79" s="7">
        <v>5</v>
      </c>
      <c r="B79" s="7" t="s">
        <v>1445</v>
      </c>
      <c r="C79" s="7" t="s">
        <v>1451</v>
      </c>
      <c r="D79" s="7" t="s">
        <v>3438</v>
      </c>
      <c r="E79" s="7" t="s">
        <v>3439</v>
      </c>
      <c r="F79" s="7">
        <v>456</v>
      </c>
    </row>
    <row r="80" spans="1:8" hidden="1">
      <c r="A80" s="7">
        <v>5</v>
      </c>
      <c r="B80" s="7" t="s">
        <v>1445</v>
      </c>
      <c r="C80" s="7" t="s">
        <v>1451</v>
      </c>
      <c r="D80" s="7" t="s">
        <v>3937</v>
      </c>
      <c r="E80" s="7" t="s">
        <v>3938</v>
      </c>
      <c r="F80" s="7">
        <v>760</v>
      </c>
    </row>
    <row r="81" spans="1:6" hidden="1">
      <c r="A81" s="7">
        <v>5</v>
      </c>
      <c r="B81" s="7" t="s">
        <v>1445</v>
      </c>
      <c r="C81" s="7" t="s">
        <v>1451</v>
      </c>
      <c r="D81" s="7" t="s">
        <v>3977</v>
      </c>
      <c r="E81" s="7" t="s">
        <v>3978</v>
      </c>
      <c r="F81" s="7">
        <v>785</v>
      </c>
    </row>
    <row r="82" spans="1:6" hidden="1">
      <c r="A82" s="7">
        <v>5</v>
      </c>
      <c r="B82" s="7" t="s">
        <v>1445</v>
      </c>
      <c r="C82" s="7" t="s">
        <v>1451</v>
      </c>
      <c r="D82" s="7" t="s">
        <v>4049</v>
      </c>
      <c r="E82" s="7" t="s">
        <v>4050</v>
      </c>
      <c r="F82" s="7">
        <v>831</v>
      </c>
    </row>
    <row r="83" spans="1:6" hidden="1">
      <c r="A83" s="7">
        <v>5</v>
      </c>
      <c r="B83" s="7" t="s">
        <v>1445</v>
      </c>
      <c r="C83" s="7" t="s">
        <v>1451</v>
      </c>
      <c r="D83" s="7" t="s">
        <v>4080</v>
      </c>
      <c r="E83" s="7" t="s">
        <v>4081</v>
      </c>
      <c r="F83" s="7">
        <v>851</v>
      </c>
    </row>
    <row r="84" spans="1:6" hidden="1">
      <c r="A84" s="7">
        <v>5</v>
      </c>
      <c r="B84" s="7" t="s">
        <v>1445</v>
      </c>
      <c r="C84" s="7" t="s">
        <v>1451</v>
      </c>
      <c r="D84" s="7" t="s">
        <v>4318</v>
      </c>
      <c r="E84" s="7" t="s">
        <v>4319</v>
      </c>
      <c r="F84" s="7">
        <v>1013</v>
      </c>
    </row>
    <row r="85" spans="1:6" hidden="1">
      <c r="A85" s="7">
        <v>5</v>
      </c>
      <c r="B85" s="7" t="s">
        <v>1445</v>
      </c>
      <c r="C85" s="7" t="s">
        <v>1451</v>
      </c>
      <c r="D85" s="7" t="s">
        <v>4572</v>
      </c>
      <c r="E85" s="7" t="s">
        <v>4573</v>
      </c>
      <c r="F85" s="7">
        <v>1195</v>
      </c>
    </row>
    <row r="86" spans="1:6" hidden="1">
      <c r="A86" s="7">
        <v>5</v>
      </c>
      <c r="B86" s="7" t="s">
        <v>1445</v>
      </c>
      <c r="C86" s="7" t="s">
        <v>1451</v>
      </c>
      <c r="D86" s="7" t="s">
        <v>4926</v>
      </c>
      <c r="E86" s="7" t="s">
        <v>4927</v>
      </c>
      <c r="F86" s="7">
        <v>1426</v>
      </c>
    </row>
    <row r="87" spans="1:6" hidden="1">
      <c r="A87" s="7">
        <v>5</v>
      </c>
      <c r="B87" s="7" t="s">
        <v>1445</v>
      </c>
      <c r="C87" s="7" t="s">
        <v>1451</v>
      </c>
      <c r="D87" s="7" t="s">
        <v>4932</v>
      </c>
      <c r="E87" s="7" t="s">
        <v>4933</v>
      </c>
      <c r="F87" s="7">
        <v>1431</v>
      </c>
    </row>
    <row r="88" spans="1:6" hidden="1">
      <c r="A88" s="7">
        <v>5</v>
      </c>
      <c r="B88" s="7" t="s">
        <v>1445</v>
      </c>
      <c r="C88" s="7" t="s">
        <v>1451</v>
      </c>
      <c r="D88" s="7" t="s">
        <v>4937</v>
      </c>
      <c r="E88" s="7" t="s">
        <v>4938</v>
      </c>
      <c r="F88" s="7">
        <v>1434</v>
      </c>
    </row>
    <row r="89" spans="1:6" hidden="1">
      <c r="A89" s="7">
        <v>5</v>
      </c>
      <c r="B89" s="7" t="s">
        <v>1445</v>
      </c>
      <c r="C89" s="7" t="s">
        <v>1451</v>
      </c>
      <c r="D89" s="7" t="s">
        <v>5079</v>
      </c>
      <c r="E89" s="7" t="s">
        <v>2228</v>
      </c>
      <c r="F89" s="7">
        <v>1530</v>
      </c>
    </row>
    <row r="90" spans="1:6" hidden="1">
      <c r="A90" s="7">
        <v>5</v>
      </c>
      <c r="B90" s="7" t="s">
        <v>1445</v>
      </c>
      <c r="C90" s="7" t="s">
        <v>1451</v>
      </c>
      <c r="D90" s="7" t="s">
        <v>5258</v>
      </c>
      <c r="E90" s="7" t="s">
        <v>5259</v>
      </c>
      <c r="F90" s="7">
        <v>1648</v>
      </c>
    </row>
    <row r="91" spans="1:6" hidden="1">
      <c r="A91" s="7">
        <v>5</v>
      </c>
      <c r="B91" s="7" t="s">
        <v>1445</v>
      </c>
      <c r="C91" s="7" t="s">
        <v>1451</v>
      </c>
      <c r="D91" s="7" t="s">
        <v>5306</v>
      </c>
      <c r="E91" s="7" t="s">
        <v>5307</v>
      </c>
      <c r="F91" s="7">
        <v>1676</v>
      </c>
    </row>
    <row r="92" spans="1:6" hidden="1">
      <c r="A92" s="7">
        <v>5</v>
      </c>
      <c r="B92" s="7" t="s">
        <v>1445</v>
      </c>
      <c r="C92" s="7" t="s">
        <v>1451</v>
      </c>
      <c r="D92" s="7" t="s">
        <v>5357</v>
      </c>
      <c r="E92" s="7" t="s">
        <v>5358</v>
      </c>
      <c r="F92" s="7">
        <v>1716</v>
      </c>
    </row>
    <row r="93" spans="1:6" hidden="1">
      <c r="A93" s="7">
        <v>5</v>
      </c>
      <c r="B93" s="7" t="s">
        <v>1445</v>
      </c>
      <c r="C93" s="7" t="s">
        <v>1451</v>
      </c>
      <c r="D93" s="7" t="s">
        <v>5374</v>
      </c>
      <c r="E93" s="7" t="s">
        <v>5375</v>
      </c>
      <c r="F93" s="7">
        <v>1727</v>
      </c>
    </row>
    <row r="94" spans="1:6" hidden="1">
      <c r="A94" s="7">
        <v>6</v>
      </c>
      <c r="B94" s="7" t="s">
        <v>1445</v>
      </c>
      <c r="C94" s="7" t="s">
        <v>1452</v>
      </c>
      <c r="D94" s="7" t="s">
        <v>2700</v>
      </c>
      <c r="E94" s="7" t="s">
        <v>2701</v>
      </c>
      <c r="F94" s="7">
        <v>27</v>
      </c>
    </row>
    <row r="95" spans="1:6" hidden="1">
      <c r="A95" s="7">
        <v>6</v>
      </c>
      <c r="B95" s="7" t="s">
        <v>1445</v>
      </c>
      <c r="C95" s="7" t="s">
        <v>1452</v>
      </c>
      <c r="D95" s="7" t="s">
        <v>2877</v>
      </c>
      <c r="E95" s="7" t="s">
        <v>2878</v>
      </c>
      <c r="F95" s="7">
        <v>130</v>
      </c>
    </row>
    <row r="96" spans="1:6" hidden="1">
      <c r="A96" s="7">
        <v>6</v>
      </c>
      <c r="B96" s="7" t="s">
        <v>1445</v>
      </c>
      <c r="C96" s="7" t="s">
        <v>1452</v>
      </c>
      <c r="D96" s="7" t="s">
        <v>2885</v>
      </c>
      <c r="E96" s="7" t="s">
        <v>2886</v>
      </c>
      <c r="F96" s="7">
        <v>136</v>
      </c>
    </row>
    <row r="97" spans="1:6" hidden="1">
      <c r="A97" s="7">
        <v>6</v>
      </c>
      <c r="B97" s="7" t="s">
        <v>1445</v>
      </c>
      <c r="C97" s="7" t="s">
        <v>1452</v>
      </c>
      <c r="D97" s="7" t="s">
        <v>2891</v>
      </c>
      <c r="E97" s="7" t="s">
        <v>2892</v>
      </c>
      <c r="F97" s="7">
        <v>139</v>
      </c>
    </row>
    <row r="98" spans="1:6" hidden="1">
      <c r="A98" s="7">
        <v>6</v>
      </c>
      <c r="B98" s="7" t="s">
        <v>1445</v>
      </c>
      <c r="C98" s="7" t="s">
        <v>1452</v>
      </c>
      <c r="D98" s="7" t="s">
        <v>2983</v>
      </c>
      <c r="E98" s="7" t="s">
        <v>2984</v>
      </c>
      <c r="F98" s="7">
        <v>194</v>
      </c>
    </row>
    <row r="99" spans="1:6" hidden="1">
      <c r="A99" s="7">
        <v>6</v>
      </c>
      <c r="B99" s="7" t="s">
        <v>1445</v>
      </c>
      <c r="C99" s="7" t="s">
        <v>1452</v>
      </c>
      <c r="D99" s="7" t="s">
        <v>3062</v>
      </c>
      <c r="E99" s="7" t="s">
        <v>3063</v>
      </c>
      <c r="F99" s="7">
        <v>240</v>
      </c>
    </row>
    <row r="100" spans="1:6" hidden="1">
      <c r="A100" s="7">
        <v>6</v>
      </c>
      <c r="B100" s="7" t="s">
        <v>1445</v>
      </c>
      <c r="C100" s="7" t="s">
        <v>1452</v>
      </c>
      <c r="D100" s="7" t="s">
        <v>3058</v>
      </c>
      <c r="E100" s="7" t="s">
        <v>3059</v>
      </c>
      <c r="F100" s="7">
        <v>243</v>
      </c>
    </row>
    <row r="101" spans="1:6" hidden="1">
      <c r="A101" s="7">
        <v>6</v>
      </c>
      <c r="B101" s="7" t="s">
        <v>1445</v>
      </c>
      <c r="C101" s="7" t="s">
        <v>1452</v>
      </c>
      <c r="D101" s="7" t="s">
        <v>3140</v>
      </c>
      <c r="E101" s="7" t="s">
        <v>3141</v>
      </c>
      <c r="F101" s="7">
        <v>287</v>
      </c>
    </row>
    <row r="102" spans="1:6" hidden="1">
      <c r="A102" s="7">
        <v>6</v>
      </c>
      <c r="B102" s="7" t="s">
        <v>1445</v>
      </c>
      <c r="C102" s="7" t="s">
        <v>1452</v>
      </c>
      <c r="D102" s="7" t="s">
        <v>3346</v>
      </c>
      <c r="E102" s="7" t="s">
        <v>3347</v>
      </c>
      <c r="F102" s="7">
        <v>403</v>
      </c>
    </row>
    <row r="103" spans="1:6" hidden="1">
      <c r="A103" s="7">
        <v>6</v>
      </c>
      <c r="B103" s="7" t="s">
        <v>1445</v>
      </c>
      <c r="C103" s="7" t="s">
        <v>1452</v>
      </c>
      <c r="D103" s="7" t="s">
        <v>3438</v>
      </c>
      <c r="E103" s="7" t="s">
        <v>3439</v>
      </c>
      <c r="F103" s="7">
        <v>456</v>
      </c>
    </row>
    <row r="104" spans="1:6" hidden="1">
      <c r="A104" s="7">
        <v>6</v>
      </c>
      <c r="B104" s="7" t="s">
        <v>1445</v>
      </c>
      <c r="C104" s="7" t="s">
        <v>1452</v>
      </c>
      <c r="D104" s="7" t="s">
        <v>3446</v>
      </c>
      <c r="E104" s="7" t="s">
        <v>3447</v>
      </c>
      <c r="F104" s="7">
        <v>462</v>
      </c>
    </row>
    <row r="105" spans="1:6" hidden="1">
      <c r="A105" s="7">
        <v>6</v>
      </c>
      <c r="B105" s="7" t="s">
        <v>1445</v>
      </c>
      <c r="C105" s="7" t="s">
        <v>1452</v>
      </c>
      <c r="D105" s="7" t="s">
        <v>4049</v>
      </c>
      <c r="E105" s="7" t="s">
        <v>4050</v>
      </c>
      <c r="F105" s="7">
        <v>831</v>
      </c>
    </row>
    <row r="106" spans="1:6" hidden="1">
      <c r="A106" s="7">
        <v>6</v>
      </c>
      <c r="B106" s="7" t="s">
        <v>1445</v>
      </c>
      <c r="C106" s="7" t="s">
        <v>1452</v>
      </c>
      <c r="D106" s="7" t="s">
        <v>4058</v>
      </c>
      <c r="E106" s="7" t="s">
        <v>4059</v>
      </c>
      <c r="F106" s="7">
        <v>836</v>
      </c>
    </row>
    <row r="107" spans="1:6" hidden="1">
      <c r="A107" s="7">
        <v>6</v>
      </c>
      <c r="B107" s="7" t="s">
        <v>1445</v>
      </c>
      <c r="C107" s="7" t="s">
        <v>1452</v>
      </c>
      <c r="D107" s="7" t="s">
        <v>4080</v>
      </c>
      <c r="E107" s="7" t="s">
        <v>4081</v>
      </c>
      <c r="F107" s="7">
        <v>851</v>
      </c>
    </row>
    <row r="108" spans="1:6" hidden="1">
      <c r="A108" s="7">
        <v>6</v>
      </c>
      <c r="B108" s="7" t="s">
        <v>1445</v>
      </c>
      <c r="C108" s="7" t="s">
        <v>1452</v>
      </c>
      <c r="D108" s="7" t="s">
        <v>4318</v>
      </c>
      <c r="E108" s="7" t="s">
        <v>4319</v>
      </c>
      <c r="F108" s="7">
        <v>1013</v>
      </c>
    </row>
    <row r="109" spans="1:6" hidden="1">
      <c r="A109" s="7">
        <v>6</v>
      </c>
      <c r="B109" s="7" t="s">
        <v>1445</v>
      </c>
      <c r="C109" s="7" t="s">
        <v>1452</v>
      </c>
      <c r="D109" s="7" t="s">
        <v>4926</v>
      </c>
      <c r="E109" s="7" t="s">
        <v>4927</v>
      </c>
      <c r="F109" s="7">
        <v>1426</v>
      </c>
    </row>
    <row r="110" spans="1:6" hidden="1">
      <c r="A110" s="7">
        <v>6</v>
      </c>
      <c r="B110" s="7" t="s">
        <v>1445</v>
      </c>
      <c r="C110" s="7" t="s">
        <v>1452</v>
      </c>
      <c r="D110" s="7" t="s">
        <v>4932</v>
      </c>
      <c r="E110" s="7" t="s">
        <v>4933</v>
      </c>
      <c r="F110" s="7">
        <v>1431</v>
      </c>
    </row>
    <row r="111" spans="1:6" hidden="1">
      <c r="A111" s="7">
        <v>6</v>
      </c>
      <c r="B111" s="7" t="s">
        <v>1445</v>
      </c>
      <c r="C111" s="7" t="s">
        <v>1452</v>
      </c>
      <c r="D111" s="7" t="s">
        <v>4937</v>
      </c>
      <c r="E111" s="7" t="s">
        <v>4938</v>
      </c>
      <c r="F111" s="7">
        <v>1434</v>
      </c>
    </row>
    <row r="112" spans="1:6" hidden="1">
      <c r="A112" s="7">
        <v>6</v>
      </c>
      <c r="B112" s="7" t="s">
        <v>1445</v>
      </c>
      <c r="C112" s="7" t="s">
        <v>1452</v>
      </c>
      <c r="D112" s="7" t="s">
        <v>4963</v>
      </c>
      <c r="E112" s="7" t="s">
        <v>4964</v>
      </c>
      <c r="F112" s="7">
        <v>1451</v>
      </c>
    </row>
    <row r="113" spans="1:6" hidden="1">
      <c r="A113" s="7">
        <v>6</v>
      </c>
      <c r="B113" s="7" t="s">
        <v>1445</v>
      </c>
      <c r="C113" s="7" t="s">
        <v>1452</v>
      </c>
      <c r="D113" s="7" t="s">
        <v>5079</v>
      </c>
      <c r="E113" s="7" t="s">
        <v>2228</v>
      </c>
      <c r="F113" s="7">
        <v>1530</v>
      </c>
    </row>
    <row r="114" spans="1:6" hidden="1">
      <c r="A114" s="7">
        <v>7</v>
      </c>
      <c r="B114" s="7" t="s">
        <v>1445</v>
      </c>
      <c r="C114" s="7" t="s">
        <v>1453</v>
      </c>
      <c r="D114" s="7" t="s">
        <v>2885</v>
      </c>
      <c r="E114" s="7" t="s">
        <v>2886</v>
      </c>
      <c r="F114" s="7">
        <v>136</v>
      </c>
    </row>
    <row r="115" spans="1:6" hidden="1">
      <c r="A115" s="7">
        <v>7</v>
      </c>
      <c r="B115" s="7" t="s">
        <v>1445</v>
      </c>
      <c r="C115" s="7" t="s">
        <v>1453</v>
      </c>
      <c r="D115" s="7" t="s">
        <v>3017</v>
      </c>
      <c r="E115" s="7" t="s">
        <v>3018</v>
      </c>
      <c r="F115" s="7">
        <v>213</v>
      </c>
    </row>
    <row r="116" spans="1:6" hidden="1">
      <c r="A116" s="7">
        <v>7</v>
      </c>
      <c r="B116" s="7" t="s">
        <v>1445</v>
      </c>
      <c r="C116" s="7" t="s">
        <v>1453</v>
      </c>
      <c r="D116" s="7" t="s">
        <v>3062</v>
      </c>
      <c r="E116" s="7" t="s">
        <v>3063</v>
      </c>
      <c r="F116" s="7">
        <v>240</v>
      </c>
    </row>
    <row r="117" spans="1:6" hidden="1">
      <c r="A117" s="7">
        <v>7</v>
      </c>
      <c r="B117" s="7" t="s">
        <v>1445</v>
      </c>
      <c r="C117" s="7" t="s">
        <v>1453</v>
      </c>
      <c r="D117" s="7" t="s">
        <v>3140</v>
      </c>
      <c r="E117" s="7" t="s">
        <v>3141</v>
      </c>
      <c r="F117" s="7">
        <v>287</v>
      </c>
    </row>
    <row r="118" spans="1:6" hidden="1">
      <c r="A118" s="7">
        <v>7</v>
      </c>
      <c r="B118" s="7" t="s">
        <v>1445</v>
      </c>
      <c r="C118" s="7" t="s">
        <v>1453</v>
      </c>
      <c r="D118" s="7" t="s">
        <v>3389</v>
      </c>
      <c r="E118" s="7" t="s">
        <v>1730</v>
      </c>
      <c r="F118" s="7">
        <v>427</v>
      </c>
    </row>
    <row r="119" spans="1:6" hidden="1">
      <c r="A119" s="7">
        <v>7</v>
      </c>
      <c r="B119" s="7" t="s">
        <v>1445</v>
      </c>
      <c r="C119" s="7" t="s">
        <v>1453</v>
      </c>
      <c r="D119" s="7" t="s">
        <v>4029</v>
      </c>
      <c r="E119" s="7" t="s">
        <v>4030</v>
      </c>
      <c r="F119" s="7">
        <v>818</v>
      </c>
    </row>
    <row r="120" spans="1:6" hidden="1">
      <c r="A120" s="7">
        <v>7</v>
      </c>
      <c r="B120" s="7" t="s">
        <v>1445</v>
      </c>
      <c r="C120" s="7" t="s">
        <v>1453</v>
      </c>
      <c r="D120" s="7" t="s">
        <v>4049</v>
      </c>
      <c r="E120" s="7" t="s">
        <v>4050</v>
      </c>
      <c r="F120" s="7">
        <v>831</v>
      </c>
    </row>
    <row r="121" spans="1:6" hidden="1">
      <c r="A121" s="7">
        <v>7</v>
      </c>
      <c r="B121" s="7" t="s">
        <v>1445</v>
      </c>
      <c r="C121" s="7" t="s">
        <v>1453</v>
      </c>
      <c r="D121" s="7" t="s">
        <v>4080</v>
      </c>
      <c r="E121" s="7" t="s">
        <v>4081</v>
      </c>
      <c r="F121" s="7">
        <v>851</v>
      </c>
    </row>
    <row r="122" spans="1:6" hidden="1">
      <c r="A122" s="7">
        <v>7</v>
      </c>
      <c r="B122" s="7" t="s">
        <v>1445</v>
      </c>
      <c r="C122" s="7" t="s">
        <v>1453</v>
      </c>
      <c r="D122" s="7" t="s">
        <v>4235</v>
      </c>
      <c r="E122" s="7" t="s">
        <v>4236</v>
      </c>
      <c r="F122" s="7">
        <v>953</v>
      </c>
    </row>
    <row r="123" spans="1:6" hidden="1">
      <c r="A123" s="7">
        <v>7</v>
      </c>
      <c r="B123" s="7" t="s">
        <v>1445</v>
      </c>
      <c r="C123" s="7" t="s">
        <v>1453</v>
      </c>
      <c r="D123" s="7" t="s">
        <v>4519</v>
      </c>
      <c r="E123" s="7" t="s">
        <v>4520</v>
      </c>
      <c r="F123" s="7">
        <v>1157</v>
      </c>
    </row>
    <row r="124" spans="1:6" hidden="1">
      <c r="A124" s="7">
        <v>7</v>
      </c>
      <c r="B124" s="7" t="s">
        <v>1445</v>
      </c>
      <c r="C124" s="7" t="s">
        <v>1453</v>
      </c>
      <c r="D124" s="7" t="s">
        <v>4572</v>
      </c>
      <c r="E124" s="7" t="s">
        <v>4573</v>
      </c>
      <c r="F124" s="7">
        <v>1195</v>
      </c>
    </row>
    <row r="125" spans="1:6" hidden="1">
      <c r="A125" s="7">
        <v>7</v>
      </c>
      <c r="B125" s="7" t="s">
        <v>1445</v>
      </c>
      <c r="C125" s="7" t="s">
        <v>1453</v>
      </c>
      <c r="D125" s="7" t="s">
        <v>4608</v>
      </c>
      <c r="E125" s="7" t="s">
        <v>4609</v>
      </c>
      <c r="F125" s="7">
        <v>1219</v>
      </c>
    </row>
    <row r="126" spans="1:6" hidden="1">
      <c r="A126" s="7">
        <v>7</v>
      </c>
      <c r="B126" s="7" t="s">
        <v>1445</v>
      </c>
      <c r="C126" s="7" t="s">
        <v>1453</v>
      </c>
      <c r="D126" s="7" t="s">
        <v>4926</v>
      </c>
      <c r="E126" s="7" t="s">
        <v>4927</v>
      </c>
      <c r="F126" s="7">
        <v>1426</v>
      </c>
    </row>
    <row r="127" spans="1:6" hidden="1">
      <c r="A127" s="7">
        <v>7</v>
      </c>
      <c r="B127" s="7" t="s">
        <v>1445</v>
      </c>
      <c r="C127" s="7" t="s">
        <v>1453</v>
      </c>
      <c r="D127" s="7" t="s">
        <v>4932</v>
      </c>
      <c r="E127" s="7" t="s">
        <v>4933</v>
      </c>
      <c r="F127" s="7">
        <v>1431</v>
      </c>
    </row>
    <row r="128" spans="1:6" hidden="1">
      <c r="A128" s="7">
        <v>7</v>
      </c>
      <c r="B128" s="7" t="s">
        <v>1445</v>
      </c>
      <c r="C128" s="7" t="s">
        <v>1453</v>
      </c>
      <c r="D128" s="7" t="s">
        <v>4963</v>
      </c>
      <c r="E128" s="7" t="s">
        <v>4964</v>
      </c>
      <c r="F128" s="7">
        <v>1451</v>
      </c>
    </row>
    <row r="129" spans="1:8" hidden="1">
      <c r="A129" s="7">
        <v>7</v>
      </c>
      <c r="B129" s="7" t="s">
        <v>1445</v>
      </c>
      <c r="C129" s="7" t="s">
        <v>1453</v>
      </c>
      <c r="D129" s="7" t="s">
        <v>5076</v>
      </c>
      <c r="E129" s="7" t="s">
        <v>5077</v>
      </c>
      <c r="F129" s="7">
        <v>1528</v>
      </c>
    </row>
    <row r="130" spans="1:8" hidden="1">
      <c r="A130" s="7">
        <v>7</v>
      </c>
      <c r="B130" s="7" t="s">
        <v>1445</v>
      </c>
      <c r="C130" s="7" t="s">
        <v>1453</v>
      </c>
      <c r="D130" s="7" t="s">
        <v>5079</v>
      </c>
      <c r="E130" s="7" t="s">
        <v>2228</v>
      </c>
      <c r="F130" s="7">
        <v>1530</v>
      </c>
    </row>
    <row r="131" spans="1:8" hidden="1">
      <c r="A131" s="7">
        <v>7</v>
      </c>
      <c r="B131" s="7" t="s">
        <v>1445</v>
      </c>
      <c r="C131" s="7" t="s">
        <v>1453</v>
      </c>
      <c r="D131" s="7" t="s">
        <v>5258</v>
      </c>
      <c r="E131" s="7" t="s">
        <v>5259</v>
      </c>
      <c r="F131" s="7">
        <v>1648</v>
      </c>
    </row>
    <row r="132" spans="1:8" hidden="1">
      <c r="A132" s="7">
        <v>7</v>
      </c>
      <c r="B132" s="7" t="s">
        <v>1445</v>
      </c>
      <c r="C132" s="7" t="s">
        <v>1453</v>
      </c>
      <c r="D132" s="7" t="s">
        <v>5306</v>
      </c>
      <c r="E132" s="7" t="s">
        <v>5307</v>
      </c>
      <c r="F132" s="7">
        <v>1676</v>
      </c>
    </row>
    <row r="133" spans="1:8" hidden="1">
      <c r="A133" s="7">
        <v>8</v>
      </c>
      <c r="B133" s="7" t="s">
        <v>1445</v>
      </c>
      <c r="C133" s="7" t="s">
        <v>1454</v>
      </c>
      <c r="D133" s="7" t="s">
        <v>2684</v>
      </c>
      <c r="E133" s="7" t="s">
        <v>2685</v>
      </c>
      <c r="F133" s="7">
        <v>20</v>
      </c>
    </row>
    <row r="134" spans="1:8" hidden="1">
      <c r="A134" s="7">
        <v>8</v>
      </c>
      <c r="B134" s="7" t="s">
        <v>1445</v>
      </c>
      <c r="C134" s="7" t="s">
        <v>1454</v>
      </c>
      <c r="D134" s="7" t="s">
        <v>2868</v>
      </c>
      <c r="E134" s="7" t="s">
        <v>2869</v>
      </c>
      <c r="F134" s="7">
        <v>125</v>
      </c>
    </row>
    <row r="135" spans="1:8" hidden="1">
      <c r="A135" s="7">
        <v>8</v>
      </c>
      <c r="B135" s="7" t="s">
        <v>1445</v>
      </c>
      <c r="C135" s="7" t="s">
        <v>1454</v>
      </c>
      <c r="D135" s="7" t="s">
        <v>2877</v>
      </c>
      <c r="E135" s="7" t="s">
        <v>2878</v>
      </c>
      <c r="F135" s="7">
        <v>130</v>
      </c>
    </row>
    <row r="136" spans="1:8" hidden="1">
      <c r="A136" s="7">
        <v>8</v>
      </c>
      <c r="B136" s="7" t="s">
        <v>1445</v>
      </c>
      <c r="C136" s="7" t="s">
        <v>1454</v>
      </c>
      <c r="D136" s="7" t="s">
        <v>2885</v>
      </c>
      <c r="E136" s="7" t="s">
        <v>2886</v>
      </c>
      <c r="F136" s="7">
        <v>136</v>
      </c>
    </row>
    <row r="137" spans="1:8" hidden="1">
      <c r="A137" s="7">
        <v>8</v>
      </c>
      <c r="B137" s="7" t="s">
        <v>1445</v>
      </c>
      <c r="C137" s="7" t="s">
        <v>1454</v>
      </c>
      <c r="D137" s="7" t="s">
        <v>2935</v>
      </c>
      <c r="E137" s="7" t="s">
        <v>2936</v>
      </c>
      <c r="F137" s="7">
        <v>163</v>
      </c>
    </row>
    <row r="138" spans="1:8" hidden="1">
      <c r="A138" s="7">
        <v>8</v>
      </c>
      <c r="B138" s="7" t="s">
        <v>1445</v>
      </c>
      <c r="C138" s="7" t="s">
        <v>1454</v>
      </c>
      <c r="D138" s="7" t="s">
        <v>2983</v>
      </c>
      <c r="E138" s="7" t="s">
        <v>2984</v>
      </c>
      <c r="F138" s="7">
        <v>194</v>
      </c>
    </row>
    <row r="139" spans="1:8" hidden="1">
      <c r="A139" s="7">
        <v>8</v>
      </c>
      <c r="B139" s="7" t="s">
        <v>1445</v>
      </c>
      <c r="C139" s="7" t="s">
        <v>1454</v>
      </c>
      <c r="D139" s="7" t="s">
        <v>3045</v>
      </c>
      <c r="E139" s="7" t="s">
        <v>3046</v>
      </c>
      <c r="F139" s="7">
        <v>234</v>
      </c>
    </row>
    <row r="140" spans="1:8" hidden="1">
      <c r="A140" s="7">
        <v>8</v>
      </c>
      <c r="B140" s="7" t="s">
        <v>1445</v>
      </c>
      <c r="C140" s="7" t="s">
        <v>1454</v>
      </c>
      <c r="D140" s="7" t="s">
        <v>3062</v>
      </c>
      <c r="E140" s="7" t="s">
        <v>3063</v>
      </c>
      <c r="F140" s="7">
        <v>240</v>
      </c>
      <c r="G140" s="7" t="s">
        <v>14133</v>
      </c>
      <c r="H140" s="7">
        <v>785</v>
      </c>
    </row>
    <row r="141" spans="1:8" hidden="1">
      <c r="A141" s="7">
        <v>8</v>
      </c>
      <c r="B141" s="7" t="s">
        <v>1445</v>
      </c>
      <c r="C141" s="7" t="s">
        <v>1454</v>
      </c>
      <c r="D141" s="7" t="s">
        <v>3154</v>
      </c>
      <c r="E141" s="7" t="s">
        <v>3155</v>
      </c>
      <c r="F141" s="7">
        <v>295</v>
      </c>
    </row>
    <row r="142" spans="1:8" hidden="1">
      <c r="A142" s="7">
        <v>8</v>
      </c>
      <c r="B142" s="7" t="s">
        <v>1445</v>
      </c>
      <c r="C142" s="7" t="s">
        <v>1454</v>
      </c>
      <c r="D142" s="7" t="s">
        <v>3438</v>
      </c>
      <c r="E142" s="7" t="s">
        <v>3439</v>
      </c>
      <c r="F142" s="7">
        <v>456</v>
      </c>
    </row>
    <row r="143" spans="1:8" hidden="1">
      <c r="A143" s="7">
        <v>8</v>
      </c>
      <c r="B143" s="7" t="s">
        <v>1445</v>
      </c>
      <c r="C143" s="7" t="s">
        <v>1454</v>
      </c>
      <c r="D143" s="7" t="s">
        <v>3537</v>
      </c>
      <c r="E143" s="7" t="s">
        <v>3538</v>
      </c>
      <c r="F143" s="7">
        <v>517</v>
      </c>
    </row>
    <row r="144" spans="1:8" hidden="1">
      <c r="A144" s="7">
        <v>8</v>
      </c>
      <c r="B144" s="7" t="s">
        <v>1445</v>
      </c>
      <c r="C144" s="7" t="s">
        <v>1454</v>
      </c>
      <c r="D144" s="7" t="s">
        <v>3589</v>
      </c>
      <c r="E144" s="7" t="s">
        <v>3590</v>
      </c>
      <c r="F144" s="7">
        <v>548</v>
      </c>
    </row>
    <row r="145" spans="1:6" hidden="1">
      <c r="A145" s="7">
        <v>8</v>
      </c>
      <c r="B145" s="7" t="s">
        <v>1445</v>
      </c>
      <c r="C145" s="7" t="s">
        <v>1454</v>
      </c>
      <c r="D145" s="7" t="s">
        <v>3674</v>
      </c>
      <c r="E145" s="7" t="s">
        <v>3675</v>
      </c>
      <c r="F145" s="7">
        <v>594</v>
      </c>
    </row>
    <row r="146" spans="1:6" hidden="1">
      <c r="A146" s="7">
        <v>8</v>
      </c>
      <c r="B146" s="7" t="s">
        <v>1445</v>
      </c>
      <c r="C146" s="7" t="s">
        <v>1454</v>
      </c>
      <c r="D146" s="7" t="s">
        <v>3901</v>
      </c>
      <c r="E146" s="7" t="s">
        <v>3902</v>
      </c>
      <c r="F146" s="7">
        <v>736</v>
      </c>
    </row>
    <row r="147" spans="1:6" hidden="1">
      <c r="A147" s="7">
        <v>8</v>
      </c>
      <c r="B147" s="7" t="s">
        <v>1445</v>
      </c>
      <c r="C147" s="7" t="s">
        <v>1454</v>
      </c>
      <c r="D147" s="7" t="s">
        <v>3977</v>
      </c>
      <c r="E147" s="7" t="s">
        <v>3978</v>
      </c>
      <c r="F147" s="7">
        <v>785</v>
      </c>
    </row>
    <row r="148" spans="1:6" hidden="1">
      <c r="A148" s="7">
        <v>8</v>
      </c>
      <c r="B148" s="7" t="s">
        <v>1445</v>
      </c>
      <c r="C148" s="7" t="s">
        <v>1454</v>
      </c>
      <c r="D148" s="7" t="s">
        <v>4049</v>
      </c>
      <c r="E148" s="7" t="s">
        <v>4050</v>
      </c>
      <c r="F148" s="7">
        <v>831</v>
      </c>
    </row>
    <row r="149" spans="1:6" hidden="1">
      <c r="A149" s="7">
        <v>8</v>
      </c>
      <c r="B149" s="7" t="s">
        <v>1445</v>
      </c>
      <c r="C149" s="7" t="s">
        <v>1454</v>
      </c>
      <c r="D149" s="7" t="s">
        <v>4058</v>
      </c>
      <c r="E149" s="7" t="s">
        <v>4059</v>
      </c>
      <c r="F149" s="7">
        <v>836</v>
      </c>
    </row>
    <row r="150" spans="1:6" hidden="1">
      <c r="A150" s="7">
        <v>8</v>
      </c>
      <c r="B150" s="7" t="s">
        <v>1445</v>
      </c>
      <c r="C150" s="7" t="s">
        <v>1454</v>
      </c>
      <c r="D150" s="7" t="s">
        <v>4080</v>
      </c>
      <c r="E150" s="7" t="s">
        <v>4081</v>
      </c>
      <c r="F150" s="7">
        <v>851</v>
      </c>
    </row>
    <row r="151" spans="1:6" hidden="1">
      <c r="A151" s="7">
        <v>8</v>
      </c>
      <c r="B151" s="7" t="s">
        <v>1445</v>
      </c>
      <c r="C151" s="7" t="s">
        <v>1454</v>
      </c>
      <c r="D151" s="7" t="s">
        <v>4106</v>
      </c>
      <c r="E151" s="7" t="s">
        <v>4107</v>
      </c>
      <c r="F151" s="7">
        <v>868</v>
      </c>
    </row>
    <row r="152" spans="1:6" hidden="1">
      <c r="A152" s="7">
        <v>8</v>
      </c>
      <c r="B152" s="7" t="s">
        <v>1445</v>
      </c>
      <c r="C152" s="7" t="s">
        <v>1454</v>
      </c>
      <c r="D152" s="7" t="s">
        <v>4318</v>
      </c>
      <c r="E152" s="7" t="s">
        <v>4319</v>
      </c>
      <c r="F152" s="7">
        <v>1013</v>
      </c>
    </row>
    <row r="153" spans="1:6" hidden="1">
      <c r="A153" s="7">
        <v>8</v>
      </c>
      <c r="B153" s="7" t="s">
        <v>1445</v>
      </c>
      <c r="C153" s="7" t="s">
        <v>1454</v>
      </c>
      <c r="D153" s="7" t="s">
        <v>4322</v>
      </c>
      <c r="E153" s="7" t="s">
        <v>4323</v>
      </c>
      <c r="F153" s="7">
        <v>1015</v>
      </c>
    </row>
    <row r="154" spans="1:6" hidden="1">
      <c r="A154" s="7">
        <v>8</v>
      </c>
      <c r="B154" s="7" t="s">
        <v>1445</v>
      </c>
      <c r="C154" s="7" t="s">
        <v>1454</v>
      </c>
      <c r="D154" s="7" t="s">
        <v>4491</v>
      </c>
      <c r="E154" s="7" t="s">
        <v>4492</v>
      </c>
      <c r="F154" s="7">
        <v>1140</v>
      </c>
    </row>
    <row r="155" spans="1:6" hidden="1">
      <c r="A155" s="7">
        <v>8</v>
      </c>
      <c r="B155" s="7" t="s">
        <v>1445</v>
      </c>
      <c r="C155" s="7" t="s">
        <v>1454</v>
      </c>
      <c r="D155" s="7" t="s">
        <v>4495</v>
      </c>
      <c r="E155" s="7" t="s">
        <v>4496</v>
      </c>
      <c r="F155" s="7">
        <v>1142</v>
      </c>
    </row>
    <row r="156" spans="1:6" hidden="1">
      <c r="A156" s="7">
        <v>8</v>
      </c>
      <c r="B156" s="7" t="s">
        <v>1445</v>
      </c>
      <c r="C156" s="7" t="s">
        <v>1454</v>
      </c>
      <c r="D156" s="7" t="s">
        <v>4581</v>
      </c>
      <c r="E156" s="7" t="s">
        <v>4582</v>
      </c>
      <c r="F156" s="7">
        <v>1201</v>
      </c>
    </row>
    <row r="157" spans="1:6" hidden="1">
      <c r="A157" s="7">
        <v>8</v>
      </c>
      <c r="B157" s="7" t="s">
        <v>1445</v>
      </c>
      <c r="C157" s="7" t="s">
        <v>1454</v>
      </c>
      <c r="D157" s="7" t="s">
        <v>4741</v>
      </c>
      <c r="E157" s="7" t="s">
        <v>4742</v>
      </c>
      <c r="F157" s="7">
        <v>1303</v>
      </c>
    </row>
    <row r="158" spans="1:6" hidden="1">
      <c r="A158" s="7">
        <v>8</v>
      </c>
      <c r="B158" s="7" t="s">
        <v>1445</v>
      </c>
      <c r="C158" s="7" t="s">
        <v>1454</v>
      </c>
      <c r="D158" s="7" t="s">
        <v>4882</v>
      </c>
      <c r="E158" s="7" t="s">
        <v>4883</v>
      </c>
      <c r="F158" s="7">
        <v>1396</v>
      </c>
    </row>
    <row r="159" spans="1:6" hidden="1">
      <c r="A159" s="7">
        <v>8</v>
      </c>
      <c r="B159" s="7" t="s">
        <v>1445</v>
      </c>
      <c r="C159" s="7" t="s">
        <v>1454</v>
      </c>
      <c r="D159" s="7" t="s">
        <v>4926</v>
      </c>
      <c r="E159" s="7" t="s">
        <v>4927</v>
      </c>
      <c r="F159" s="7">
        <v>1426</v>
      </c>
    </row>
    <row r="160" spans="1:6" hidden="1">
      <c r="A160" s="7">
        <v>8</v>
      </c>
      <c r="B160" s="7" t="s">
        <v>1445</v>
      </c>
      <c r="C160" s="7" t="s">
        <v>1454</v>
      </c>
      <c r="D160" s="7" t="s">
        <v>4932</v>
      </c>
      <c r="E160" s="7" t="s">
        <v>4933</v>
      </c>
      <c r="F160" s="7">
        <v>1431</v>
      </c>
    </row>
    <row r="161" spans="1:6" hidden="1">
      <c r="A161" s="7">
        <v>8</v>
      </c>
      <c r="B161" s="7" t="s">
        <v>1445</v>
      </c>
      <c r="C161" s="7" t="s">
        <v>1454</v>
      </c>
      <c r="D161" s="7" t="s">
        <v>4937</v>
      </c>
      <c r="E161" s="7" t="s">
        <v>4938</v>
      </c>
      <c r="F161" s="7">
        <v>1434</v>
      </c>
    </row>
    <row r="162" spans="1:6" hidden="1">
      <c r="A162" s="7">
        <v>8</v>
      </c>
      <c r="B162" s="7" t="s">
        <v>1445</v>
      </c>
      <c r="C162" s="7" t="s">
        <v>1454</v>
      </c>
      <c r="D162" s="7" t="s">
        <v>4963</v>
      </c>
      <c r="E162" s="7" t="s">
        <v>4964</v>
      </c>
      <c r="F162" s="7">
        <v>1451</v>
      </c>
    </row>
    <row r="163" spans="1:6" hidden="1">
      <c r="A163" s="7">
        <v>8</v>
      </c>
      <c r="B163" s="7" t="s">
        <v>1445</v>
      </c>
      <c r="C163" s="7" t="s">
        <v>1454</v>
      </c>
      <c r="D163" s="7" t="s">
        <v>5041</v>
      </c>
      <c r="E163" s="7" t="s">
        <v>5042</v>
      </c>
      <c r="F163" s="7">
        <v>1506</v>
      </c>
    </row>
    <row r="164" spans="1:6" hidden="1">
      <c r="A164" s="7">
        <v>8</v>
      </c>
      <c r="B164" s="7" t="s">
        <v>1445</v>
      </c>
      <c r="C164" s="7" t="s">
        <v>1454</v>
      </c>
      <c r="D164" s="7" t="s">
        <v>5079</v>
      </c>
      <c r="E164" s="7" t="s">
        <v>2228</v>
      </c>
      <c r="F164" s="7">
        <v>1530</v>
      </c>
    </row>
    <row r="165" spans="1:6" hidden="1">
      <c r="A165" s="7">
        <v>8</v>
      </c>
      <c r="B165" s="7" t="s">
        <v>1445</v>
      </c>
      <c r="C165" s="7" t="s">
        <v>1454</v>
      </c>
      <c r="D165" s="7" t="s">
        <v>5110</v>
      </c>
      <c r="E165" s="7" t="s">
        <v>5111</v>
      </c>
      <c r="F165" s="7">
        <v>1550</v>
      </c>
    </row>
    <row r="166" spans="1:6" hidden="1">
      <c r="A166" s="7">
        <v>8</v>
      </c>
      <c r="B166" s="7" t="s">
        <v>1445</v>
      </c>
      <c r="C166" s="7" t="s">
        <v>1454</v>
      </c>
      <c r="D166" s="7" t="s">
        <v>5167</v>
      </c>
      <c r="E166" s="7" t="s">
        <v>5168</v>
      </c>
      <c r="F166" s="7">
        <v>1586</v>
      </c>
    </row>
    <row r="167" spans="1:6" hidden="1">
      <c r="A167" s="7">
        <v>8</v>
      </c>
      <c r="B167" s="7" t="s">
        <v>1445</v>
      </c>
      <c r="C167" s="7" t="s">
        <v>1454</v>
      </c>
      <c r="D167" s="7" t="s">
        <v>5258</v>
      </c>
      <c r="E167" s="7" t="s">
        <v>5259</v>
      </c>
      <c r="F167" s="7">
        <v>1648</v>
      </c>
    </row>
    <row r="168" spans="1:6" hidden="1">
      <c r="A168" s="7">
        <v>9</v>
      </c>
      <c r="B168" s="7" t="s">
        <v>1445</v>
      </c>
      <c r="C168" s="7" t="s">
        <v>1455</v>
      </c>
      <c r="D168" s="7" t="s">
        <v>2703</v>
      </c>
      <c r="E168" s="7" t="s">
        <v>2704</v>
      </c>
      <c r="F168" s="7">
        <v>29</v>
      </c>
    </row>
    <row r="169" spans="1:6" hidden="1">
      <c r="A169" s="7">
        <v>9</v>
      </c>
      <c r="B169" s="7" t="s">
        <v>1445</v>
      </c>
      <c r="C169" s="7" t="s">
        <v>1455</v>
      </c>
      <c r="D169" s="7" t="s">
        <v>2902</v>
      </c>
      <c r="E169" s="7" t="s">
        <v>1649</v>
      </c>
      <c r="F169" s="7">
        <v>144</v>
      </c>
    </row>
    <row r="170" spans="1:6" hidden="1">
      <c r="A170" s="7">
        <v>9</v>
      </c>
      <c r="B170" s="7" t="s">
        <v>1445</v>
      </c>
      <c r="C170" s="7" t="s">
        <v>1455</v>
      </c>
      <c r="D170" s="7" t="s">
        <v>2983</v>
      </c>
      <c r="E170" s="7" t="s">
        <v>2984</v>
      </c>
      <c r="F170" s="7">
        <v>194</v>
      </c>
    </row>
    <row r="171" spans="1:6" hidden="1">
      <c r="A171" s="7">
        <v>9</v>
      </c>
      <c r="B171" s="7" t="s">
        <v>1445</v>
      </c>
      <c r="C171" s="7" t="s">
        <v>1455</v>
      </c>
      <c r="D171" s="7" t="s">
        <v>3062</v>
      </c>
      <c r="E171" s="7" t="s">
        <v>3063</v>
      </c>
      <c r="F171" s="7">
        <v>240</v>
      </c>
    </row>
    <row r="172" spans="1:6" hidden="1">
      <c r="A172" s="7">
        <v>9</v>
      </c>
      <c r="B172" s="7" t="s">
        <v>1445</v>
      </c>
      <c r="C172" s="7" t="s">
        <v>1455</v>
      </c>
      <c r="D172" s="7" t="s">
        <v>3058</v>
      </c>
      <c r="E172" s="7" t="s">
        <v>3059</v>
      </c>
      <c r="F172" s="7">
        <v>243</v>
      </c>
    </row>
    <row r="173" spans="1:6" hidden="1">
      <c r="A173" s="7">
        <v>9</v>
      </c>
      <c r="B173" s="7" t="s">
        <v>1445</v>
      </c>
      <c r="C173" s="7" t="s">
        <v>1455</v>
      </c>
      <c r="D173" s="7" t="s">
        <v>3140</v>
      </c>
      <c r="E173" s="7" t="s">
        <v>3141</v>
      </c>
      <c r="F173" s="7">
        <v>287</v>
      </c>
    </row>
    <row r="174" spans="1:6" hidden="1">
      <c r="A174" s="7">
        <v>9</v>
      </c>
      <c r="B174" s="7" t="s">
        <v>1445</v>
      </c>
      <c r="C174" s="7" t="s">
        <v>1455</v>
      </c>
      <c r="D174" s="7" t="s">
        <v>3154</v>
      </c>
      <c r="E174" s="7" t="s">
        <v>3155</v>
      </c>
      <c r="F174" s="7">
        <v>295</v>
      </c>
    </row>
    <row r="175" spans="1:6" hidden="1">
      <c r="A175" s="7">
        <v>9</v>
      </c>
      <c r="B175" s="7" t="s">
        <v>1445</v>
      </c>
      <c r="C175" s="7" t="s">
        <v>1455</v>
      </c>
      <c r="D175" s="7" t="s">
        <v>3160</v>
      </c>
      <c r="E175" s="7" t="s">
        <v>3161</v>
      </c>
      <c r="F175" s="7">
        <v>298</v>
      </c>
    </row>
    <row r="176" spans="1:6" hidden="1">
      <c r="A176" s="7">
        <v>9</v>
      </c>
      <c r="B176" s="7" t="s">
        <v>1445</v>
      </c>
      <c r="C176" s="7" t="s">
        <v>1455</v>
      </c>
      <c r="D176" s="7" t="s">
        <v>3438</v>
      </c>
      <c r="E176" s="7" t="s">
        <v>3439</v>
      </c>
      <c r="F176" s="7">
        <v>456</v>
      </c>
    </row>
    <row r="177" spans="1:9" hidden="1">
      <c r="A177" s="7">
        <v>9</v>
      </c>
      <c r="B177" s="7" t="s">
        <v>1445</v>
      </c>
      <c r="C177" s="7" t="s">
        <v>1455</v>
      </c>
      <c r="D177" s="7" t="s">
        <v>3977</v>
      </c>
      <c r="E177" s="7" t="s">
        <v>3978</v>
      </c>
      <c r="F177" s="7">
        <v>785</v>
      </c>
    </row>
    <row r="178" spans="1:9" hidden="1">
      <c r="A178" s="7">
        <v>9</v>
      </c>
      <c r="B178" s="7" t="s">
        <v>1445</v>
      </c>
      <c r="C178" s="7" t="s">
        <v>1455</v>
      </c>
      <c r="D178" s="7" t="s">
        <v>4049</v>
      </c>
      <c r="E178" s="7" t="s">
        <v>4050</v>
      </c>
      <c r="F178" s="7">
        <v>831</v>
      </c>
    </row>
    <row r="179" spans="1:9" hidden="1">
      <c r="A179" s="7">
        <v>9</v>
      </c>
      <c r="B179" s="7" t="s">
        <v>1445</v>
      </c>
      <c r="C179" s="7" t="s">
        <v>1455</v>
      </c>
      <c r="D179" s="7" t="s">
        <v>4318</v>
      </c>
      <c r="E179" s="7" t="s">
        <v>4319</v>
      </c>
      <c r="F179" s="7">
        <v>1013</v>
      </c>
    </row>
    <row r="180" spans="1:9" hidden="1">
      <c r="A180" s="7">
        <v>9</v>
      </c>
      <c r="B180" s="7" t="s">
        <v>1445</v>
      </c>
      <c r="C180" s="7" t="s">
        <v>1455</v>
      </c>
      <c r="D180" s="7" t="s">
        <v>4572</v>
      </c>
      <c r="E180" s="7" t="s">
        <v>4573</v>
      </c>
      <c r="F180" s="7">
        <v>1195</v>
      </c>
    </row>
    <row r="181" spans="1:9" hidden="1">
      <c r="A181" s="7">
        <v>9</v>
      </c>
      <c r="B181" s="7" t="s">
        <v>1445</v>
      </c>
      <c r="C181" s="7" t="s">
        <v>1455</v>
      </c>
      <c r="D181" s="7" t="s">
        <v>4937</v>
      </c>
      <c r="E181" s="7" t="s">
        <v>4938</v>
      </c>
      <c r="F181" s="7">
        <v>1434</v>
      </c>
    </row>
    <row r="182" spans="1:9" hidden="1">
      <c r="A182" s="7">
        <v>9</v>
      </c>
      <c r="B182" s="7" t="s">
        <v>1445</v>
      </c>
      <c r="C182" s="7" t="s">
        <v>1455</v>
      </c>
      <c r="D182" s="7" t="s">
        <v>5076</v>
      </c>
      <c r="E182" s="7" t="s">
        <v>5077</v>
      </c>
      <c r="F182" s="7">
        <v>1528</v>
      </c>
    </row>
    <row r="183" spans="1:9" hidden="1">
      <c r="A183" s="7">
        <v>9</v>
      </c>
      <c r="B183" s="7" t="s">
        <v>1445</v>
      </c>
      <c r="C183" s="7" t="s">
        <v>1455</v>
      </c>
      <c r="D183" s="7" t="s">
        <v>5306</v>
      </c>
      <c r="E183" s="7" t="s">
        <v>5307</v>
      </c>
      <c r="F183" s="7">
        <v>1676</v>
      </c>
    </row>
    <row r="184" spans="1:9" hidden="1">
      <c r="A184" s="7">
        <v>9</v>
      </c>
      <c r="B184" s="7" t="s">
        <v>1445</v>
      </c>
      <c r="C184" s="7" t="s">
        <v>1455</v>
      </c>
      <c r="D184" s="7" t="s">
        <v>5357</v>
      </c>
      <c r="E184" s="7" t="s">
        <v>5358</v>
      </c>
      <c r="F184" s="7">
        <v>1716</v>
      </c>
    </row>
    <row r="185" spans="1:9" hidden="1">
      <c r="A185" s="7">
        <v>10</v>
      </c>
      <c r="B185" s="7" t="s">
        <v>1445</v>
      </c>
      <c r="C185" s="7" t="s">
        <v>1456</v>
      </c>
      <c r="D185" s="7" t="s">
        <v>2885</v>
      </c>
      <c r="E185" s="7" t="s">
        <v>2886</v>
      </c>
      <c r="F185" s="7">
        <v>136</v>
      </c>
      <c r="G185" s="7" t="s">
        <v>14165</v>
      </c>
      <c r="I185" s="7" t="s">
        <v>14166</v>
      </c>
    </row>
    <row r="186" spans="1:9" hidden="1">
      <c r="A186" s="7">
        <v>10</v>
      </c>
      <c r="B186" s="7" t="s">
        <v>1445</v>
      </c>
      <c r="C186" s="7" t="s">
        <v>1456</v>
      </c>
      <c r="D186" s="7" t="s">
        <v>2983</v>
      </c>
      <c r="E186" s="7" t="s">
        <v>2984</v>
      </c>
      <c r="F186" s="7">
        <v>194</v>
      </c>
    </row>
    <row r="187" spans="1:9" hidden="1">
      <c r="A187" s="7">
        <v>10</v>
      </c>
      <c r="B187" s="7" t="s">
        <v>1445</v>
      </c>
      <c r="C187" s="7" t="s">
        <v>1456</v>
      </c>
      <c r="D187" s="7" t="s">
        <v>3062</v>
      </c>
      <c r="E187" s="7" t="s">
        <v>3063</v>
      </c>
      <c r="F187" s="7">
        <v>240</v>
      </c>
    </row>
    <row r="188" spans="1:9" hidden="1">
      <c r="A188" s="7">
        <v>10</v>
      </c>
      <c r="B188" s="7" t="s">
        <v>1445</v>
      </c>
      <c r="C188" s="7" t="s">
        <v>1456</v>
      </c>
      <c r="D188" s="7" t="s">
        <v>3140</v>
      </c>
      <c r="E188" s="7" t="s">
        <v>3141</v>
      </c>
      <c r="F188" s="7">
        <v>287</v>
      </c>
    </row>
    <row r="189" spans="1:9" hidden="1">
      <c r="A189" s="7">
        <v>10</v>
      </c>
      <c r="B189" s="7" t="s">
        <v>1445</v>
      </c>
      <c r="C189" s="7" t="s">
        <v>1456</v>
      </c>
      <c r="D189" s="7" t="s">
        <v>3438</v>
      </c>
      <c r="E189" s="7" t="s">
        <v>3439</v>
      </c>
      <c r="F189" s="7">
        <v>456</v>
      </c>
    </row>
    <row r="190" spans="1:9" hidden="1">
      <c r="A190" s="7">
        <v>10</v>
      </c>
      <c r="B190" s="7" t="s">
        <v>1445</v>
      </c>
      <c r="C190" s="7" t="s">
        <v>1456</v>
      </c>
      <c r="D190" s="7" t="s">
        <v>4080</v>
      </c>
      <c r="E190" s="7" t="s">
        <v>4081</v>
      </c>
      <c r="F190" s="7">
        <v>851</v>
      </c>
    </row>
    <row r="191" spans="1:9" hidden="1">
      <c r="A191" s="7">
        <v>10</v>
      </c>
      <c r="B191" s="7" t="s">
        <v>1445</v>
      </c>
      <c r="C191" s="7" t="s">
        <v>1456</v>
      </c>
      <c r="D191" s="7" t="s">
        <v>4495</v>
      </c>
      <c r="E191" s="7" t="s">
        <v>4496</v>
      </c>
      <c r="F191" s="7">
        <v>1142</v>
      </c>
    </row>
    <row r="192" spans="1:9" hidden="1">
      <c r="A192" s="7">
        <v>10</v>
      </c>
      <c r="B192" s="7" t="s">
        <v>1445</v>
      </c>
      <c r="C192" s="7" t="s">
        <v>1456</v>
      </c>
      <c r="D192" s="7" t="s">
        <v>4519</v>
      </c>
      <c r="E192" s="7" t="s">
        <v>4520</v>
      </c>
      <c r="F192" s="7">
        <v>1157</v>
      </c>
    </row>
    <row r="193" spans="1:8" hidden="1">
      <c r="A193" s="7">
        <v>10</v>
      </c>
      <c r="B193" s="7" t="s">
        <v>1445</v>
      </c>
      <c r="C193" s="7" t="s">
        <v>1456</v>
      </c>
      <c r="D193" s="7" t="s">
        <v>4608</v>
      </c>
      <c r="E193" s="7" t="s">
        <v>4609</v>
      </c>
      <c r="F193" s="7">
        <v>1219</v>
      </c>
    </row>
    <row r="194" spans="1:8" hidden="1">
      <c r="A194" s="7">
        <v>10</v>
      </c>
      <c r="B194" s="7" t="s">
        <v>1445</v>
      </c>
      <c r="C194" s="7" t="s">
        <v>1456</v>
      </c>
      <c r="D194" s="7" t="s">
        <v>4932</v>
      </c>
      <c r="E194" s="7" t="s">
        <v>4933</v>
      </c>
      <c r="F194" s="7">
        <v>1431</v>
      </c>
    </row>
    <row r="195" spans="1:8" hidden="1">
      <c r="A195" s="7">
        <v>10</v>
      </c>
      <c r="B195" s="7" t="s">
        <v>1445</v>
      </c>
      <c r="C195" s="7" t="s">
        <v>1456</v>
      </c>
      <c r="D195" s="7" t="s">
        <v>5079</v>
      </c>
      <c r="E195" s="7" t="s">
        <v>2228</v>
      </c>
      <c r="F195" s="7">
        <v>1530</v>
      </c>
    </row>
    <row r="196" spans="1:8" hidden="1">
      <c r="A196" s="7">
        <v>11</v>
      </c>
      <c r="B196" s="7" t="s">
        <v>1445</v>
      </c>
      <c r="C196" s="7" t="s">
        <v>1457</v>
      </c>
      <c r="D196" s="7" t="s">
        <v>3196</v>
      </c>
      <c r="E196" s="7" t="s">
        <v>3197</v>
      </c>
      <c r="F196" s="7">
        <v>317</v>
      </c>
    </row>
    <row r="197" spans="1:8" hidden="1">
      <c r="A197" s="7">
        <v>11</v>
      </c>
      <c r="B197" s="7" t="s">
        <v>1445</v>
      </c>
      <c r="C197" s="7" t="s">
        <v>1457</v>
      </c>
      <c r="D197" s="7" t="s">
        <v>3261</v>
      </c>
      <c r="E197" s="7" t="s">
        <v>3262</v>
      </c>
      <c r="F197" s="7">
        <v>352</v>
      </c>
      <c r="G197" s="7" t="s">
        <v>14167</v>
      </c>
      <c r="H197" s="7">
        <v>438</v>
      </c>
    </row>
    <row r="198" spans="1:8" hidden="1">
      <c r="A198" s="7">
        <v>11</v>
      </c>
      <c r="B198" s="7" t="s">
        <v>1445</v>
      </c>
      <c r="C198" s="7" t="s">
        <v>1457</v>
      </c>
      <c r="D198" s="7" t="s">
        <v>3401</v>
      </c>
      <c r="E198" s="7" t="s">
        <v>3402</v>
      </c>
      <c r="F198" s="7">
        <v>434</v>
      </c>
    </row>
    <row r="199" spans="1:8" hidden="1">
      <c r="A199" s="7">
        <v>11</v>
      </c>
      <c r="B199" s="7" t="s">
        <v>1445</v>
      </c>
      <c r="C199" s="7" t="s">
        <v>1457</v>
      </c>
      <c r="D199" s="7" t="s">
        <v>3407</v>
      </c>
      <c r="E199" s="7" t="s">
        <v>3408</v>
      </c>
      <c r="F199" s="7">
        <v>438</v>
      </c>
      <c r="G199" s="7" t="s">
        <v>14167</v>
      </c>
      <c r="H199" s="7">
        <v>352</v>
      </c>
    </row>
    <row r="200" spans="1:8" hidden="1">
      <c r="A200" s="7">
        <v>11</v>
      </c>
      <c r="B200" s="7" t="s">
        <v>1445</v>
      </c>
      <c r="C200" s="7" t="s">
        <v>1457</v>
      </c>
      <c r="D200" s="7" t="s">
        <v>3790</v>
      </c>
      <c r="E200" s="7" t="s">
        <v>3791</v>
      </c>
      <c r="F200" s="7">
        <v>667</v>
      </c>
    </row>
    <row r="201" spans="1:8" hidden="1">
      <c r="A201" s="7">
        <v>11</v>
      </c>
      <c r="B201" s="7" t="s">
        <v>1445</v>
      </c>
      <c r="C201" s="7" t="s">
        <v>1457</v>
      </c>
      <c r="D201" s="7" t="s">
        <v>3953</v>
      </c>
      <c r="E201" s="7" t="s">
        <v>3954</v>
      </c>
      <c r="F201" s="7">
        <v>771</v>
      </c>
    </row>
    <row r="202" spans="1:8" hidden="1">
      <c r="A202" s="7">
        <v>11</v>
      </c>
      <c r="B202" s="7" t="s">
        <v>1445</v>
      </c>
      <c r="C202" s="7" t="s">
        <v>1457</v>
      </c>
      <c r="D202" s="7" t="s">
        <v>3960</v>
      </c>
      <c r="E202" s="7" t="s">
        <v>3961</v>
      </c>
      <c r="F202" s="7">
        <v>775</v>
      </c>
    </row>
    <row r="203" spans="1:8" hidden="1">
      <c r="A203" s="7">
        <v>11</v>
      </c>
      <c r="B203" s="7" t="s">
        <v>1445</v>
      </c>
      <c r="C203" s="7" t="s">
        <v>1457</v>
      </c>
      <c r="D203" s="7" t="s">
        <v>4040</v>
      </c>
      <c r="E203" s="7" t="s">
        <v>4041</v>
      </c>
      <c r="F203" s="7">
        <v>825</v>
      </c>
    </row>
    <row r="204" spans="1:8" hidden="1">
      <c r="A204" s="7">
        <v>11</v>
      </c>
      <c r="B204" s="7" t="s">
        <v>1445</v>
      </c>
      <c r="C204" s="7" t="s">
        <v>1457</v>
      </c>
      <c r="D204" s="7" t="s">
        <v>4097</v>
      </c>
      <c r="E204" s="7" t="s">
        <v>4098</v>
      </c>
      <c r="F204" s="7">
        <v>862</v>
      </c>
    </row>
    <row r="205" spans="1:8" hidden="1">
      <c r="A205" s="7">
        <v>11</v>
      </c>
      <c r="B205" s="7" t="s">
        <v>1445</v>
      </c>
      <c r="C205" s="7" t="s">
        <v>1457</v>
      </c>
      <c r="D205" s="7" t="s">
        <v>4796</v>
      </c>
      <c r="E205" s="7" t="s">
        <v>2125</v>
      </c>
      <c r="F205" s="7">
        <v>1337</v>
      </c>
    </row>
    <row r="206" spans="1:8" hidden="1">
      <c r="A206" s="7">
        <v>11</v>
      </c>
      <c r="B206" s="7" t="s">
        <v>1445</v>
      </c>
      <c r="C206" s="7" t="s">
        <v>1457</v>
      </c>
      <c r="D206" s="7" t="s">
        <v>5438</v>
      </c>
      <c r="E206" s="7" t="s">
        <v>5439</v>
      </c>
      <c r="F206" s="7">
        <v>1770</v>
      </c>
    </row>
    <row r="207" spans="1:8" hidden="1">
      <c r="A207" s="7">
        <v>12</v>
      </c>
      <c r="B207" s="7" t="s">
        <v>1445</v>
      </c>
      <c r="C207" s="7" t="s">
        <v>1458</v>
      </c>
      <c r="D207" s="7" t="s">
        <v>2700</v>
      </c>
      <c r="E207" s="7" t="s">
        <v>2701</v>
      </c>
      <c r="F207" s="7">
        <v>27</v>
      </c>
    </row>
    <row r="208" spans="1:8" hidden="1">
      <c r="A208" s="7">
        <v>12</v>
      </c>
      <c r="B208" s="7" t="s">
        <v>1445</v>
      </c>
      <c r="C208" s="7" t="s">
        <v>1458</v>
      </c>
      <c r="D208" s="7" t="s">
        <v>2765</v>
      </c>
      <c r="E208" s="7" t="s">
        <v>2766</v>
      </c>
      <c r="F208" s="7">
        <v>63</v>
      </c>
    </row>
    <row r="209" spans="1:6" hidden="1">
      <c r="A209" s="7">
        <v>12</v>
      </c>
      <c r="B209" s="7" t="s">
        <v>1445</v>
      </c>
      <c r="C209" s="7" t="s">
        <v>1458</v>
      </c>
      <c r="D209" s="7" t="s">
        <v>2912</v>
      </c>
      <c r="E209" s="7" t="s">
        <v>2913</v>
      </c>
      <c r="F209" s="7">
        <v>150</v>
      </c>
    </row>
    <row r="210" spans="1:6" hidden="1">
      <c r="A210" s="7">
        <v>12</v>
      </c>
      <c r="B210" s="7" t="s">
        <v>1445</v>
      </c>
      <c r="C210" s="7" t="s">
        <v>1458</v>
      </c>
      <c r="D210" s="7" t="s">
        <v>3045</v>
      </c>
      <c r="E210" s="7" t="s">
        <v>3046</v>
      </c>
      <c r="F210" s="7">
        <v>234</v>
      </c>
    </row>
    <row r="211" spans="1:6" hidden="1">
      <c r="A211" s="7">
        <v>12</v>
      </c>
      <c r="B211" s="7" t="s">
        <v>1445</v>
      </c>
      <c r="C211" s="7" t="s">
        <v>1458</v>
      </c>
      <c r="D211" s="7" t="s">
        <v>3062</v>
      </c>
      <c r="E211" s="7" t="s">
        <v>3063</v>
      </c>
      <c r="F211" s="7">
        <v>240</v>
      </c>
    </row>
    <row r="212" spans="1:6" hidden="1">
      <c r="A212" s="7">
        <v>12</v>
      </c>
      <c r="B212" s="7" t="s">
        <v>1445</v>
      </c>
      <c r="C212" s="7" t="s">
        <v>1458</v>
      </c>
      <c r="D212" s="7" t="s">
        <v>3058</v>
      </c>
      <c r="E212" s="7" t="s">
        <v>3059</v>
      </c>
      <c r="F212" s="7">
        <v>243</v>
      </c>
    </row>
    <row r="213" spans="1:6" hidden="1">
      <c r="A213" s="7">
        <v>12</v>
      </c>
      <c r="B213" s="7" t="s">
        <v>1445</v>
      </c>
      <c r="C213" s="7" t="s">
        <v>1458</v>
      </c>
      <c r="D213" s="7" t="s">
        <v>3140</v>
      </c>
      <c r="E213" s="7" t="s">
        <v>3141</v>
      </c>
      <c r="F213" s="7">
        <v>287</v>
      </c>
    </row>
    <row r="214" spans="1:6" hidden="1">
      <c r="A214" s="7">
        <v>12</v>
      </c>
      <c r="B214" s="7" t="s">
        <v>1445</v>
      </c>
      <c r="C214" s="7" t="s">
        <v>1458</v>
      </c>
      <c r="D214" s="7" t="s">
        <v>3154</v>
      </c>
      <c r="E214" s="7" t="s">
        <v>3155</v>
      </c>
      <c r="F214" s="7">
        <v>295</v>
      </c>
    </row>
    <row r="215" spans="1:6" hidden="1">
      <c r="A215" s="7">
        <v>12</v>
      </c>
      <c r="B215" s="7" t="s">
        <v>1445</v>
      </c>
      <c r="C215" s="7" t="s">
        <v>1458</v>
      </c>
      <c r="D215" s="7" t="s">
        <v>3261</v>
      </c>
      <c r="E215" s="7" t="s">
        <v>3262</v>
      </c>
      <c r="F215" s="7">
        <v>352</v>
      </c>
    </row>
    <row r="216" spans="1:6" hidden="1">
      <c r="A216" s="7">
        <v>12</v>
      </c>
      <c r="B216" s="7" t="s">
        <v>1445</v>
      </c>
      <c r="C216" s="7" t="s">
        <v>1458</v>
      </c>
      <c r="D216" s="7" t="s">
        <v>3407</v>
      </c>
      <c r="E216" s="7" t="s">
        <v>3408</v>
      </c>
      <c r="F216" s="7">
        <v>438</v>
      </c>
    </row>
    <row r="217" spans="1:6" hidden="1">
      <c r="A217" s="7">
        <v>12</v>
      </c>
      <c r="B217" s="7" t="s">
        <v>1445</v>
      </c>
      <c r="C217" s="7" t="s">
        <v>1458</v>
      </c>
      <c r="D217" s="7" t="s">
        <v>3438</v>
      </c>
      <c r="E217" s="7" t="s">
        <v>3439</v>
      </c>
      <c r="F217" s="7">
        <v>456</v>
      </c>
    </row>
    <row r="218" spans="1:6" hidden="1">
      <c r="A218" s="7">
        <v>12</v>
      </c>
      <c r="B218" s="7" t="s">
        <v>1445</v>
      </c>
      <c r="C218" s="7" t="s">
        <v>1458</v>
      </c>
      <c r="D218" s="7" t="s">
        <v>3953</v>
      </c>
      <c r="E218" s="7" t="s">
        <v>3954</v>
      </c>
      <c r="F218" s="7">
        <v>771</v>
      </c>
    </row>
    <row r="219" spans="1:6" hidden="1">
      <c r="A219" s="7">
        <v>12</v>
      </c>
      <c r="B219" s="7" t="s">
        <v>1445</v>
      </c>
      <c r="C219" s="7" t="s">
        <v>1458</v>
      </c>
      <c r="D219" s="7" t="s">
        <v>3977</v>
      </c>
      <c r="E219" s="7" t="s">
        <v>3978</v>
      </c>
      <c r="F219" s="7">
        <v>785</v>
      </c>
    </row>
    <row r="220" spans="1:6" hidden="1">
      <c r="A220" s="7">
        <v>12</v>
      </c>
      <c r="B220" s="7" t="s">
        <v>1445</v>
      </c>
      <c r="C220" s="7" t="s">
        <v>1458</v>
      </c>
      <c r="D220" s="7" t="s">
        <v>4058</v>
      </c>
      <c r="E220" s="7" t="s">
        <v>4059</v>
      </c>
      <c r="F220" s="7">
        <v>836</v>
      </c>
    </row>
    <row r="221" spans="1:6" hidden="1">
      <c r="A221" s="7">
        <v>12</v>
      </c>
      <c r="B221" s="7" t="s">
        <v>1445</v>
      </c>
      <c r="C221" s="7" t="s">
        <v>1458</v>
      </c>
      <c r="D221" s="7" t="s">
        <v>4080</v>
      </c>
      <c r="E221" s="7" t="s">
        <v>4081</v>
      </c>
      <c r="F221" s="7">
        <v>851</v>
      </c>
    </row>
    <row r="222" spans="1:6" hidden="1">
      <c r="A222" s="7">
        <v>12</v>
      </c>
      <c r="B222" s="7" t="s">
        <v>1445</v>
      </c>
      <c r="C222" s="7" t="s">
        <v>1458</v>
      </c>
      <c r="D222" s="7" t="s">
        <v>4097</v>
      </c>
      <c r="E222" s="7" t="s">
        <v>4098</v>
      </c>
      <c r="F222" s="7">
        <v>862</v>
      </c>
    </row>
    <row r="223" spans="1:6" hidden="1">
      <c r="A223" s="7">
        <v>12</v>
      </c>
      <c r="B223" s="7" t="s">
        <v>1445</v>
      </c>
      <c r="C223" s="7" t="s">
        <v>1458</v>
      </c>
      <c r="D223" s="7" t="s">
        <v>4322</v>
      </c>
      <c r="E223" s="7" t="s">
        <v>4323</v>
      </c>
      <c r="F223" s="7">
        <v>1015</v>
      </c>
    </row>
    <row r="224" spans="1:6" hidden="1">
      <c r="A224" s="7">
        <v>12</v>
      </c>
      <c r="B224" s="7" t="s">
        <v>1445</v>
      </c>
      <c r="C224" s="7" t="s">
        <v>1458</v>
      </c>
      <c r="D224" s="7" t="s">
        <v>4348</v>
      </c>
      <c r="E224" s="7" t="s">
        <v>4349</v>
      </c>
      <c r="F224" s="7">
        <v>1033</v>
      </c>
    </row>
    <row r="225" spans="1:6" hidden="1">
      <c r="A225" s="7">
        <v>12</v>
      </c>
      <c r="B225" s="7" t="s">
        <v>1445</v>
      </c>
      <c r="C225" s="7" t="s">
        <v>1458</v>
      </c>
      <c r="D225" s="7" t="s">
        <v>4491</v>
      </c>
      <c r="E225" s="7" t="s">
        <v>4492</v>
      </c>
      <c r="F225" s="7">
        <v>1140</v>
      </c>
    </row>
    <row r="226" spans="1:6" hidden="1">
      <c r="A226" s="7">
        <v>12</v>
      </c>
      <c r="B226" s="7" t="s">
        <v>1445</v>
      </c>
      <c r="C226" s="7" t="s">
        <v>1458</v>
      </c>
      <c r="D226" s="7" t="s">
        <v>4894</v>
      </c>
      <c r="E226" s="7" t="s">
        <v>4895</v>
      </c>
      <c r="F226" s="7">
        <v>1404</v>
      </c>
    </row>
    <row r="227" spans="1:6" hidden="1">
      <c r="A227" s="7">
        <v>12</v>
      </c>
      <c r="B227" s="7" t="s">
        <v>1445</v>
      </c>
      <c r="C227" s="7" t="s">
        <v>1458</v>
      </c>
      <c r="D227" s="7" t="s">
        <v>4922</v>
      </c>
      <c r="E227" s="7" t="s">
        <v>4923</v>
      </c>
      <c r="F227" s="7">
        <v>1422</v>
      </c>
    </row>
    <row r="228" spans="1:6" hidden="1">
      <c r="A228" s="7">
        <v>12</v>
      </c>
      <c r="B228" s="7" t="s">
        <v>1445</v>
      </c>
      <c r="C228" s="7" t="s">
        <v>1458</v>
      </c>
      <c r="D228" s="7" t="s">
        <v>4934</v>
      </c>
      <c r="E228" s="7" t="s">
        <v>4935</v>
      </c>
      <c r="F228" s="7">
        <v>1432</v>
      </c>
    </row>
    <row r="229" spans="1:6" hidden="1">
      <c r="A229" s="7">
        <v>12</v>
      </c>
      <c r="B229" s="7" t="s">
        <v>1445</v>
      </c>
      <c r="C229" s="7" t="s">
        <v>1458</v>
      </c>
      <c r="D229" s="7" t="s">
        <v>4937</v>
      </c>
      <c r="E229" s="7" t="s">
        <v>4938</v>
      </c>
      <c r="F229" s="7">
        <v>1434</v>
      </c>
    </row>
    <row r="230" spans="1:6" hidden="1">
      <c r="A230" s="7">
        <v>12</v>
      </c>
      <c r="B230" s="7" t="s">
        <v>1445</v>
      </c>
      <c r="C230" s="7" t="s">
        <v>1458</v>
      </c>
      <c r="D230" s="7" t="s">
        <v>5167</v>
      </c>
      <c r="E230" s="7" t="s">
        <v>5168</v>
      </c>
      <c r="F230" s="7">
        <v>1586</v>
      </c>
    </row>
    <row r="231" spans="1:6" hidden="1">
      <c r="A231" s="7">
        <v>12</v>
      </c>
      <c r="B231" s="7" t="s">
        <v>1445</v>
      </c>
      <c r="C231" s="7" t="s">
        <v>1458</v>
      </c>
      <c r="D231" s="7" t="s">
        <v>5374</v>
      </c>
      <c r="E231" s="7" t="s">
        <v>5375</v>
      </c>
      <c r="F231" s="7">
        <v>1727</v>
      </c>
    </row>
    <row r="232" spans="1:6" hidden="1">
      <c r="A232" s="7">
        <v>12</v>
      </c>
      <c r="B232" s="7" t="s">
        <v>1445</v>
      </c>
      <c r="C232" s="7" t="s">
        <v>1458</v>
      </c>
      <c r="D232" s="7" t="s">
        <v>5421</v>
      </c>
      <c r="E232" s="7" t="s">
        <v>5422</v>
      </c>
      <c r="F232" s="7">
        <v>1757</v>
      </c>
    </row>
    <row r="233" spans="1:6" hidden="1">
      <c r="A233" s="7">
        <v>12</v>
      </c>
      <c r="B233" s="7" t="s">
        <v>1445</v>
      </c>
      <c r="C233" s="7" t="s">
        <v>1458</v>
      </c>
      <c r="D233" s="7" t="s">
        <v>5438</v>
      </c>
      <c r="E233" s="7" t="s">
        <v>5439</v>
      </c>
      <c r="F233" s="7">
        <v>1770</v>
      </c>
    </row>
    <row r="234" spans="1:6" hidden="1">
      <c r="A234" s="7">
        <v>12</v>
      </c>
      <c r="B234" s="7" t="s">
        <v>1445</v>
      </c>
      <c r="C234" s="7" t="s">
        <v>1458</v>
      </c>
      <c r="D234" s="7" t="s">
        <v>5595</v>
      </c>
      <c r="E234" s="7" t="s">
        <v>5596</v>
      </c>
      <c r="F234" s="7">
        <v>1858</v>
      </c>
    </row>
    <row r="235" spans="1:6" hidden="1">
      <c r="A235" s="7">
        <v>13</v>
      </c>
      <c r="B235" s="7" t="s">
        <v>1445</v>
      </c>
      <c r="C235" s="7" t="s">
        <v>1459</v>
      </c>
      <c r="D235" s="7" t="s">
        <v>2660</v>
      </c>
      <c r="E235" s="7" t="s">
        <v>2661</v>
      </c>
      <c r="F235" s="7">
        <v>8</v>
      </c>
    </row>
    <row r="236" spans="1:6" hidden="1">
      <c r="A236" s="7">
        <v>13</v>
      </c>
      <c r="B236" s="7" t="s">
        <v>1445</v>
      </c>
      <c r="C236" s="7" t="s">
        <v>1459</v>
      </c>
      <c r="D236" s="7" t="s">
        <v>2983</v>
      </c>
      <c r="E236" s="7" t="s">
        <v>2984</v>
      </c>
      <c r="F236" s="7">
        <v>194</v>
      </c>
    </row>
    <row r="237" spans="1:6" hidden="1">
      <c r="A237" s="7">
        <v>13</v>
      </c>
      <c r="B237" s="7" t="s">
        <v>1445</v>
      </c>
      <c r="C237" s="7" t="s">
        <v>1459</v>
      </c>
      <c r="D237" s="7" t="s">
        <v>3140</v>
      </c>
      <c r="E237" s="7" t="s">
        <v>3141</v>
      </c>
      <c r="F237" s="7">
        <v>287</v>
      </c>
    </row>
    <row r="238" spans="1:6" hidden="1">
      <c r="A238" s="7">
        <v>13</v>
      </c>
      <c r="B238" s="7" t="s">
        <v>1445</v>
      </c>
      <c r="C238" s="7" t="s">
        <v>1459</v>
      </c>
      <c r="D238" s="7" t="s">
        <v>3438</v>
      </c>
      <c r="E238" s="7" t="s">
        <v>3439</v>
      </c>
      <c r="F238" s="7">
        <v>456</v>
      </c>
    </row>
    <row r="239" spans="1:6" hidden="1">
      <c r="A239" s="7">
        <v>13</v>
      </c>
      <c r="B239" s="7" t="s">
        <v>1445</v>
      </c>
      <c r="C239" s="7" t="s">
        <v>1459</v>
      </c>
      <c r="D239" s="7" t="s">
        <v>4080</v>
      </c>
      <c r="E239" s="7" t="s">
        <v>4081</v>
      </c>
      <c r="F239" s="7">
        <v>851</v>
      </c>
    </row>
    <row r="240" spans="1:6" hidden="1">
      <c r="A240" s="7">
        <v>13</v>
      </c>
      <c r="B240" s="7" t="s">
        <v>1445</v>
      </c>
      <c r="C240" s="7" t="s">
        <v>1459</v>
      </c>
      <c r="D240" s="7" t="s">
        <v>4132</v>
      </c>
      <c r="E240" s="7" t="s">
        <v>1897</v>
      </c>
      <c r="F240" s="7">
        <v>885</v>
      </c>
    </row>
    <row r="241" spans="1:6" hidden="1">
      <c r="A241" s="7">
        <v>13</v>
      </c>
      <c r="B241" s="7" t="s">
        <v>1445</v>
      </c>
      <c r="C241" s="7" t="s">
        <v>1459</v>
      </c>
      <c r="D241" s="7" t="s">
        <v>4265</v>
      </c>
      <c r="E241" s="7" t="s">
        <v>4266</v>
      </c>
      <c r="F241" s="7">
        <v>976</v>
      </c>
    </row>
    <row r="242" spans="1:6" hidden="1">
      <c r="A242" s="7">
        <v>13</v>
      </c>
      <c r="B242" s="7" t="s">
        <v>1445</v>
      </c>
      <c r="C242" s="7" t="s">
        <v>1459</v>
      </c>
      <c r="D242" s="7" t="s">
        <v>4318</v>
      </c>
      <c r="E242" s="7" t="s">
        <v>4319</v>
      </c>
      <c r="F242" s="7">
        <v>1013</v>
      </c>
    </row>
    <row r="243" spans="1:6" hidden="1">
      <c r="A243" s="7">
        <v>13</v>
      </c>
      <c r="B243" s="7" t="s">
        <v>1445</v>
      </c>
      <c r="C243" s="7" t="s">
        <v>1459</v>
      </c>
      <c r="D243" s="7" t="s">
        <v>4483</v>
      </c>
      <c r="E243" s="7" t="s">
        <v>2032</v>
      </c>
      <c r="F243" s="7">
        <v>1134</v>
      </c>
    </row>
    <row r="244" spans="1:6" hidden="1">
      <c r="A244" s="7">
        <v>13</v>
      </c>
      <c r="B244" s="7" t="s">
        <v>1445</v>
      </c>
      <c r="C244" s="7" t="s">
        <v>1459</v>
      </c>
      <c r="D244" s="7" t="s">
        <v>4535</v>
      </c>
      <c r="E244" s="7" t="s">
        <v>2044</v>
      </c>
      <c r="F244" s="7">
        <v>1166</v>
      </c>
    </row>
    <row r="245" spans="1:6" hidden="1">
      <c r="A245" s="7">
        <v>13</v>
      </c>
      <c r="B245" s="7" t="s">
        <v>1445</v>
      </c>
      <c r="C245" s="7" t="s">
        <v>1459</v>
      </c>
      <c r="D245" s="7" t="s">
        <v>4932</v>
      </c>
      <c r="E245" s="7" t="s">
        <v>4933</v>
      </c>
      <c r="F245" s="7">
        <v>1431</v>
      </c>
    </row>
    <row r="246" spans="1:6" hidden="1">
      <c r="A246" s="7">
        <v>13</v>
      </c>
      <c r="B246" s="7" t="s">
        <v>1445</v>
      </c>
      <c r="C246" s="7" t="s">
        <v>1459</v>
      </c>
      <c r="D246" s="7" t="s">
        <v>4937</v>
      </c>
      <c r="E246" s="7" t="s">
        <v>4938</v>
      </c>
      <c r="F246" s="7">
        <v>1434</v>
      </c>
    </row>
    <row r="247" spans="1:6" hidden="1">
      <c r="A247" s="7">
        <v>13</v>
      </c>
      <c r="B247" s="7" t="s">
        <v>1445</v>
      </c>
      <c r="C247" s="7" t="s">
        <v>1459</v>
      </c>
      <c r="D247" s="7" t="s">
        <v>5357</v>
      </c>
      <c r="E247" s="7" t="s">
        <v>5358</v>
      </c>
      <c r="F247" s="7">
        <v>1716</v>
      </c>
    </row>
    <row r="248" spans="1:6" hidden="1">
      <c r="A248" s="7">
        <v>13</v>
      </c>
      <c r="B248" s="7" t="s">
        <v>1445</v>
      </c>
      <c r="C248" s="7" t="s">
        <v>1459</v>
      </c>
      <c r="D248" s="7" t="s">
        <v>5620</v>
      </c>
      <c r="E248" s="7" t="s">
        <v>5621</v>
      </c>
      <c r="F248" s="7">
        <v>1873</v>
      </c>
    </row>
    <row r="249" spans="1:6" hidden="1">
      <c r="A249" s="7">
        <v>14</v>
      </c>
      <c r="B249" s="7" t="s">
        <v>1445</v>
      </c>
      <c r="C249" s="7" t="s">
        <v>1460</v>
      </c>
      <c r="D249" s="7" t="s">
        <v>3062</v>
      </c>
      <c r="E249" s="7" t="s">
        <v>3063</v>
      </c>
      <c r="F249" s="7">
        <v>240</v>
      </c>
    </row>
    <row r="250" spans="1:6" hidden="1">
      <c r="A250" s="7">
        <v>14</v>
      </c>
      <c r="B250" s="7" t="s">
        <v>1445</v>
      </c>
      <c r="C250" s="7" t="s">
        <v>1460</v>
      </c>
      <c r="D250" s="7" t="s">
        <v>3140</v>
      </c>
      <c r="E250" s="7" t="s">
        <v>3141</v>
      </c>
      <c r="F250" s="7">
        <v>287</v>
      </c>
    </row>
    <row r="251" spans="1:6" hidden="1">
      <c r="A251" s="7">
        <v>14</v>
      </c>
      <c r="B251" s="7" t="s">
        <v>1445</v>
      </c>
      <c r="C251" s="7" t="s">
        <v>1460</v>
      </c>
      <c r="D251" s="7" t="s">
        <v>3438</v>
      </c>
      <c r="E251" s="7" t="s">
        <v>3439</v>
      </c>
      <c r="F251" s="7">
        <v>456</v>
      </c>
    </row>
    <row r="252" spans="1:6" hidden="1">
      <c r="A252" s="7">
        <v>14</v>
      </c>
      <c r="B252" s="7" t="s">
        <v>1445</v>
      </c>
      <c r="C252" s="7" t="s">
        <v>1460</v>
      </c>
      <c r="D252" s="7" t="s">
        <v>3805</v>
      </c>
      <c r="E252" s="7" t="s">
        <v>3806</v>
      </c>
      <c r="F252" s="7">
        <v>675</v>
      </c>
    </row>
    <row r="253" spans="1:6" hidden="1">
      <c r="A253" s="7">
        <v>14</v>
      </c>
      <c r="B253" s="7" t="s">
        <v>1445</v>
      </c>
      <c r="C253" s="7" t="s">
        <v>1460</v>
      </c>
      <c r="D253" s="7" t="s">
        <v>3901</v>
      </c>
      <c r="E253" s="7" t="s">
        <v>3902</v>
      </c>
      <c r="F253" s="7">
        <v>736</v>
      </c>
    </row>
    <row r="254" spans="1:6" hidden="1">
      <c r="A254" s="7">
        <v>14</v>
      </c>
      <c r="B254" s="7" t="s">
        <v>1445</v>
      </c>
      <c r="C254" s="7" t="s">
        <v>1460</v>
      </c>
      <c r="D254" s="7" t="s">
        <v>3937</v>
      </c>
      <c r="E254" s="7" t="s">
        <v>3938</v>
      </c>
      <c r="F254" s="7">
        <v>760</v>
      </c>
    </row>
    <row r="255" spans="1:6" hidden="1">
      <c r="A255" s="7">
        <v>14</v>
      </c>
      <c r="B255" s="7" t="s">
        <v>1445</v>
      </c>
      <c r="C255" s="7" t="s">
        <v>1460</v>
      </c>
      <c r="D255" s="7" t="s">
        <v>3977</v>
      </c>
      <c r="E255" s="7" t="s">
        <v>3978</v>
      </c>
      <c r="F255" s="7">
        <v>785</v>
      </c>
    </row>
    <row r="256" spans="1:6" hidden="1">
      <c r="A256" s="7">
        <v>14</v>
      </c>
      <c r="B256" s="7" t="s">
        <v>1445</v>
      </c>
      <c r="C256" s="7" t="s">
        <v>1460</v>
      </c>
      <c r="D256" s="7" t="s">
        <v>4058</v>
      </c>
      <c r="E256" s="7" t="s">
        <v>4059</v>
      </c>
      <c r="F256" s="7">
        <v>836</v>
      </c>
    </row>
    <row r="257" spans="1:6" hidden="1">
      <c r="A257" s="7">
        <v>14</v>
      </c>
      <c r="B257" s="7" t="s">
        <v>1445</v>
      </c>
      <c r="C257" s="7" t="s">
        <v>1460</v>
      </c>
      <c r="D257" s="7" t="s">
        <v>4106</v>
      </c>
      <c r="E257" s="7" t="s">
        <v>4107</v>
      </c>
      <c r="F257" s="7">
        <v>868</v>
      </c>
    </row>
    <row r="258" spans="1:6" hidden="1">
      <c r="A258" s="7">
        <v>14</v>
      </c>
      <c r="B258" s="7" t="s">
        <v>1445</v>
      </c>
      <c r="C258" s="7" t="s">
        <v>1460</v>
      </c>
      <c r="D258" s="7" t="s">
        <v>4318</v>
      </c>
      <c r="E258" s="7" t="s">
        <v>4319</v>
      </c>
      <c r="F258" s="7">
        <v>1013</v>
      </c>
    </row>
    <row r="259" spans="1:6" hidden="1">
      <c r="A259" s="7">
        <v>14</v>
      </c>
      <c r="B259" s="7" t="s">
        <v>1445</v>
      </c>
      <c r="C259" s="7" t="s">
        <v>1460</v>
      </c>
      <c r="D259" s="7" t="s">
        <v>4926</v>
      </c>
      <c r="E259" s="7" t="s">
        <v>4927</v>
      </c>
      <c r="F259" s="7">
        <v>1426</v>
      </c>
    </row>
    <row r="260" spans="1:6" hidden="1">
      <c r="A260" s="7">
        <v>14</v>
      </c>
      <c r="B260" s="7" t="s">
        <v>1445</v>
      </c>
      <c r="C260" s="7" t="s">
        <v>1460</v>
      </c>
      <c r="D260" s="7" t="s">
        <v>4932</v>
      </c>
      <c r="E260" s="7" t="s">
        <v>4933</v>
      </c>
      <c r="F260" s="7">
        <v>1431</v>
      </c>
    </row>
    <row r="261" spans="1:6" hidden="1">
      <c r="A261" s="7">
        <v>14</v>
      </c>
      <c r="B261" s="7" t="s">
        <v>1445</v>
      </c>
      <c r="C261" s="7" t="s">
        <v>1460</v>
      </c>
      <c r="D261" s="7" t="s">
        <v>4963</v>
      </c>
      <c r="E261" s="7" t="s">
        <v>4964</v>
      </c>
      <c r="F261" s="7">
        <v>1451</v>
      </c>
    </row>
    <row r="262" spans="1:6" hidden="1">
      <c r="A262" s="7">
        <v>14</v>
      </c>
      <c r="B262" s="7" t="s">
        <v>1445</v>
      </c>
      <c r="C262" s="7" t="s">
        <v>1460</v>
      </c>
      <c r="D262" s="7" t="s">
        <v>5079</v>
      </c>
      <c r="E262" s="7" t="s">
        <v>2228</v>
      </c>
      <c r="F262" s="7">
        <v>1530</v>
      </c>
    </row>
    <row r="263" spans="1:6" hidden="1">
      <c r="A263" s="7">
        <v>14</v>
      </c>
      <c r="B263" s="7" t="s">
        <v>1445</v>
      </c>
      <c r="C263" s="7" t="s">
        <v>1460</v>
      </c>
      <c r="D263" s="7" t="s">
        <v>5258</v>
      </c>
      <c r="E263" s="7" t="s">
        <v>5259</v>
      </c>
      <c r="F263" s="7">
        <v>1648</v>
      </c>
    </row>
    <row r="264" spans="1:6" hidden="1">
      <c r="A264" s="7">
        <v>14</v>
      </c>
      <c r="B264" s="7" t="s">
        <v>1445</v>
      </c>
      <c r="C264" s="7" t="s">
        <v>1460</v>
      </c>
      <c r="D264" s="7" t="s">
        <v>5423</v>
      </c>
      <c r="E264" s="7" t="s">
        <v>5424</v>
      </c>
      <c r="F264" s="7">
        <v>1758</v>
      </c>
    </row>
    <row r="265" spans="1:6" hidden="1">
      <c r="A265" s="7">
        <v>15</v>
      </c>
      <c r="B265" s="7" t="s">
        <v>1445</v>
      </c>
      <c r="C265" s="7" t="s">
        <v>1461</v>
      </c>
      <c r="D265" s="7" t="s">
        <v>2684</v>
      </c>
      <c r="E265" s="7" t="s">
        <v>2685</v>
      </c>
      <c r="F265" s="7">
        <v>20</v>
      </c>
    </row>
    <row r="266" spans="1:6" hidden="1">
      <c r="A266" s="7">
        <v>15</v>
      </c>
      <c r="B266" s="7" t="s">
        <v>1445</v>
      </c>
      <c r="C266" s="7" t="s">
        <v>1461</v>
      </c>
      <c r="D266" s="7" t="s">
        <v>2700</v>
      </c>
      <c r="E266" s="7" t="s">
        <v>2701</v>
      </c>
      <c r="F266" s="7">
        <v>27</v>
      </c>
    </row>
    <row r="267" spans="1:6" hidden="1">
      <c r="A267" s="7">
        <v>15</v>
      </c>
      <c r="B267" s="7" t="s">
        <v>1445</v>
      </c>
      <c r="C267" s="7" t="s">
        <v>1461</v>
      </c>
      <c r="D267" s="7" t="s">
        <v>2885</v>
      </c>
      <c r="E267" s="7" t="s">
        <v>2886</v>
      </c>
      <c r="F267" s="7">
        <v>136</v>
      </c>
    </row>
    <row r="268" spans="1:6" hidden="1">
      <c r="A268" s="7">
        <v>15</v>
      </c>
      <c r="B268" s="7" t="s">
        <v>1445</v>
      </c>
      <c r="C268" s="7" t="s">
        <v>1461</v>
      </c>
      <c r="D268" s="7" t="s">
        <v>2935</v>
      </c>
      <c r="E268" s="7" t="s">
        <v>2936</v>
      </c>
      <c r="F268" s="7">
        <v>163</v>
      </c>
    </row>
    <row r="269" spans="1:6" hidden="1">
      <c r="A269" s="7">
        <v>15</v>
      </c>
      <c r="B269" s="7" t="s">
        <v>1445</v>
      </c>
      <c r="C269" s="7" t="s">
        <v>1461</v>
      </c>
      <c r="D269" s="7" t="s">
        <v>3154</v>
      </c>
      <c r="E269" s="7" t="s">
        <v>3155</v>
      </c>
      <c r="F269" s="7">
        <v>295</v>
      </c>
    </row>
    <row r="270" spans="1:6" hidden="1">
      <c r="A270" s="7">
        <v>15</v>
      </c>
      <c r="B270" s="7" t="s">
        <v>1445</v>
      </c>
      <c r="C270" s="7" t="s">
        <v>1461</v>
      </c>
      <c r="D270" s="7" t="s">
        <v>3271</v>
      </c>
      <c r="E270" s="7" t="s">
        <v>3272</v>
      </c>
      <c r="F270" s="7">
        <v>358</v>
      </c>
    </row>
    <row r="271" spans="1:6" hidden="1">
      <c r="A271" s="7">
        <v>15</v>
      </c>
      <c r="B271" s="7" t="s">
        <v>1445</v>
      </c>
      <c r="C271" s="7" t="s">
        <v>1461</v>
      </c>
      <c r="D271" s="7" t="s">
        <v>3438</v>
      </c>
      <c r="E271" s="7" t="s">
        <v>3439</v>
      </c>
      <c r="F271" s="7">
        <v>456</v>
      </c>
    </row>
    <row r="272" spans="1:6" hidden="1">
      <c r="A272" s="7">
        <v>15</v>
      </c>
      <c r="B272" s="7" t="s">
        <v>1445</v>
      </c>
      <c r="C272" s="7" t="s">
        <v>1461</v>
      </c>
      <c r="D272" s="7" t="s">
        <v>3955</v>
      </c>
      <c r="E272" s="7" t="s">
        <v>3956</v>
      </c>
      <c r="F272" s="7">
        <v>772</v>
      </c>
    </row>
    <row r="273" spans="1:6" hidden="1">
      <c r="A273" s="7">
        <v>15</v>
      </c>
      <c r="B273" s="7" t="s">
        <v>1445</v>
      </c>
      <c r="C273" s="7" t="s">
        <v>1461</v>
      </c>
      <c r="D273" s="7" t="s">
        <v>3977</v>
      </c>
      <c r="E273" s="7" t="s">
        <v>3978</v>
      </c>
      <c r="F273" s="7">
        <v>785</v>
      </c>
    </row>
    <row r="274" spans="1:6" hidden="1">
      <c r="A274" s="7">
        <v>15</v>
      </c>
      <c r="B274" s="7" t="s">
        <v>1445</v>
      </c>
      <c r="C274" s="7" t="s">
        <v>1461</v>
      </c>
      <c r="D274" s="7" t="s">
        <v>4049</v>
      </c>
      <c r="E274" s="7" t="s">
        <v>4050</v>
      </c>
      <c r="F274" s="7">
        <v>831</v>
      </c>
    </row>
    <row r="275" spans="1:6" hidden="1">
      <c r="A275" s="7">
        <v>15</v>
      </c>
      <c r="B275" s="7" t="s">
        <v>1445</v>
      </c>
      <c r="C275" s="7" t="s">
        <v>1461</v>
      </c>
      <c r="D275" s="7" t="s">
        <v>4080</v>
      </c>
      <c r="E275" s="7" t="s">
        <v>4081</v>
      </c>
      <c r="F275" s="7">
        <v>851</v>
      </c>
    </row>
    <row r="276" spans="1:6" hidden="1">
      <c r="A276" s="7">
        <v>15</v>
      </c>
      <c r="B276" s="7" t="s">
        <v>1445</v>
      </c>
      <c r="C276" s="7" t="s">
        <v>1461</v>
      </c>
      <c r="D276" s="7" t="s">
        <v>4519</v>
      </c>
      <c r="E276" s="7" t="s">
        <v>4520</v>
      </c>
      <c r="F276" s="7">
        <v>1157</v>
      </c>
    </row>
    <row r="277" spans="1:6" hidden="1">
      <c r="A277" s="7">
        <v>15</v>
      </c>
      <c r="B277" s="7" t="s">
        <v>1445</v>
      </c>
      <c r="C277" s="7" t="s">
        <v>1461</v>
      </c>
      <c r="D277" s="7" t="s">
        <v>4526</v>
      </c>
      <c r="E277" s="7" t="s">
        <v>4527</v>
      </c>
      <c r="F277" s="7">
        <v>1161</v>
      </c>
    </row>
    <row r="278" spans="1:6" hidden="1">
      <c r="A278" s="7">
        <v>15</v>
      </c>
      <c r="B278" s="7" t="s">
        <v>1445</v>
      </c>
      <c r="C278" s="7" t="s">
        <v>1461</v>
      </c>
      <c r="D278" s="7" t="s">
        <v>4560</v>
      </c>
      <c r="E278" s="7" t="s">
        <v>4561</v>
      </c>
      <c r="F278" s="7">
        <v>1186</v>
      </c>
    </row>
    <row r="279" spans="1:6" hidden="1">
      <c r="A279" s="7">
        <v>15</v>
      </c>
      <c r="B279" s="7" t="s">
        <v>1445</v>
      </c>
      <c r="C279" s="7" t="s">
        <v>1461</v>
      </c>
      <c r="D279" s="7" t="s">
        <v>4572</v>
      </c>
      <c r="E279" s="7" t="s">
        <v>4573</v>
      </c>
      <c r="F279" s="7">
        <v>1195</v>
      </c>
    </row>
    <row r="280" spans="1:6" hidden="1">
      <c r="A280" s="7">
        <v>15</v>
      </c>
      <c r="B280" s="7" t="s">
        <v>1445</v>
      </c>
      <c r="C280" s="7" t="s">
        <v>1461</v>
      </c>
      <c r="D280" s="7" t="s">
        <v>4579</v>
      </c>
      <c r="E280" s="7" t="s">
        <v>2066</v>
      </c>
      <c r="F280" s="7">
        <v>1199</v>
      </c>
    </row>
    <row r="281" spans="1:6" hidden="1">
      <c r="A281" s="7">
        <v>15</v>
      </c>
      <c r="B281" s="7" t="s">
        <v>1445</v>
      </c>
      <c r="C281" s="7" t="s">
        <v>1461</v>
      </c>
      <c r="D281" s="7" t="s">
        <v>4608</v>
      </c>
      <c r="E281" s="7" t="s">
        <v>4609</v>
      </c>
      <c r="F281" s="7">
        <v>1219</v>
      </c>
    </row>
    <row r="282" spans="1:6" hidden="1">
      <c r="A282" s="7">
        <v>15</v>
      </c>
      <c r="B282" s="7" t="s">
        <v>1445</v>
      </c>
      <c r="C282" s="7" t="s">
        <v>1461</v>
      </c>
      <c r="D282" s="7" t="s">
        <v>4882</v>
      </c>
      <c r="E282" s="7" t="s">
        <v>4883</v>
      </c>
      <c r="F282" s="7">
        <v>1396</v>
      </c>
    </row>
    <row r="283" spans="1:6" hidden="1">
      <c r="A283" s="7">
        <v>15</v>
      </c>
      <c r="B283" s="7" t="s">
        <v>1445</v>
      </c>
      <c r="C283" s="7" t="s">
        <v>1461</v>
      </c>
      <c r="D283" s="7" t="s">
        <v>4894</v>
      </c>
      <c r="E283" s="7" t="s">
        <v>4895</v>
      </c>
      <c r="F283" s="7">
        <v>1404</v>
      </c>
    </row>
    <row r="284" spans="1:6" hidden="1">
      <c r="A284" s="7">
        <v>15</v>
      </c>
      <c r="B284" s="7" t="s">
        <v>1445</v>
      </c>
      <c r="C284" s="7" t="s">
        <v>1461</v>
      </c>
      <c r="D284" s="7" t="s">
        <v>4937</v>
      </c>
      <c r="E284" s="7" t="s">
        <v>4938</v>
      </c>
      <c r="F284" s="7">
        <v>1434</v>
      </c>
    </row>
    <row r="285" spans="1:6" hidden="1">
      <c r="A285" s="7">
        <v>15</v>
      </c>
      <c r="B285" s="7" t="s">
        <v>1445</v>
      </c>
      <c r="C285" s="7" t="s">
        <v>1461</v>
      </c>
      <c r="D285" s="7" t="s">
        <v>5076</v>
      </c>
      <c r="E285" s="7" t="s">
        <v>5077</v>
      </c>
      <c r="F285" s="7">
        <v>1528</v>
      </c>
    </row>
    <row r="286" spans="1:6" hidden="1">
      <c r="A286" s="7">
        <v>15</v>
      </c>
      <c r="B286" s="7" t="s">
        <v>1445</v>
      </c>
      <c r="C286" s="7" t="s">
        <v>1461</v>
      </c>
      <c r="D286" s="7" t="s">
        <v>5079</v>
      </c>
      <c r="E286" s="7" t="s">
        <v>2228</v>
      </c>
      <c r="F286" s="7">
        <v>1530</v>
      </c>
    </row>
    <row r="287" spans="1:6" hidden="1">
      <c r="A287" s="7">
        <v>15</v>
      </c>
      <c r="B287" s="7" t="s">
        <v>1445</v>
      </c>
      <c r="C287" s="7" t="s">
        <v>1461</v>
      </c>
      <c r="D287" s="7" t="s">
        <v>5110</v>
      </c>
      <c r="E287" s="7" t="s">
        <v>5111</v>
      </c>
      <c r="F287" s="7">
        <v>1550</v>
      </c>
    </row>
    <row r="288" spans="1:6" hidden="1">
      <c r="A288" s="7">
        <v>16</v>
      </c>
      <c r="B288" s="7" t="s">
        <v>1445</v>
      </c>
      <c r="C288" s="7" t="s">
        <v>1462</v>
      </c>
      <c r="D288" s="7" t="s">
        <v>2885</v>
      </c>
      <c r="E288" s="7" t="s">
        <v>2886</v>
      </c>
      <c r="F288" s="7">
        <v>136</v>
      </c>
    </row>
    <row r="289" spans="1:8" hidden="1">
      <c r="A289" s="7">
        <v>16</v>
      </c>
      <c r="B289" s="7" t="s">
        <v>1445</v>
      </c>
      <c r="C289" s="7" t="s">
        <v>1462</v>
      </c>
      <c r="D289" s="7" t="s">
        <v>2935</v>
      </c>
      <c r="E289" s="7" t="s">
        <v>2936</v>
      </c>
      <c r="F289" s="7">
        <v>163</v>
      </c>
    </row>
    <row r="290" spans="1:8" hidden="1">
      <c r="A290" s="7">
        <v>16</v>
      </c>
      <c r="B290" s="7" t="s">
        <v>1445</v>
      </c>
      <c r="C290" s="7" t="s">
        <v>1462</v>
      </c>
      <c r="D290" s="7" t="s">
        <v>3154</v>
      </c>
      <c r="E290" s="7" t="s">
        <v>3155</v>
      </c>
      <c r="F290" s="7">
        <v>295</v>
      </c>
    </row>
    <row r="291" spans="1:8" hidden="1">
      <c r="A291" s="7">
        <v>16</v>
      </c>
      <c r="B291" s="7" t="s">
        <v>1445</v>
      </c>
      <c r="C291" s="7" t="s">
        <v>1462</v>
      </c>
      <c r="D291" s="7" t="s">
        <v>3438</v>
      </c>
      <c r="E291" s="7" t="s">
        <v>3439</v>
      </c>
      <c r="F291" s="7">
        <v>456</v>
      </c>
    </row>
    <row r="292" spans="1:8" hidden="1">
      <c r="A292" s="7">
        <v>16</v>
      </c>
      <c r="B292" s="7" t="s">
        <v>1445</v>
      </c>
      <c r="C292" s="7" t="s">
        <v>1462</v>
      </c>
      <c r="D292" s="7" t="s">
        <v>3955</v>
      </c>
      <c r="E292" s="7" t="s">
        <v>3956</v>
      </c>
      <c r="F292" s="7">
        <v>772</v>
      </c>
    </row>
    <row r="293" spans="1:8" hidden="1">
      <c r="A293" s="7">
        <v>16</v>
      </c>
      <c r="B293" s="7" t="s">
        <v>1445</v>
      </c>
      <c r="C293" s="7" t="s">
        <v>1462</v>
      </c>
      <c r="D293" s="7" t="s">
        <v>3977</v>
      </c>
      <c r="E293" s="7" t="s">
        <v>3978</v>
      </c>
      <c r="F293" s="7">
        <v>785</v>
      </c>
    </row>
    <row r="294" spans="1:8" hidden="1">
      <c r="A294" s="7">
        <v>16</v>
      </c>
      <c r="B294" s="7" t="s">
        <v>1445</v>
      </c>
      <c r="C294" s="7" t="s">
        <v>1462</v>
      </c>
      <c r="D294" s="7" t="s">
        <v>4049</v>
      </c>
      <c r="E294" s="7" t="s">
        <v>4050</v>
      </c>
      <c r="F294" s="7">
        <v>831</v>
      </c>
    </row>
    <row r="295" spans="1:8" hidden="1">
      <c r="A295" s="7">
        <v>16</v>
      </c>
      <c r="B295" s="7" t="s">
        <v>1445</v>
      </c>
      <c r="C295" s="7" t="s">
        <v>1462</v>
      </c>
      <c r="D295" s="7" t="s">
        <v>4106</v>
      </c>
      <c r="E295" s="7" t="s">
        <v>4107</v>
      </c>
      <c r="F295" s="7">
        <v>868</v>
      </c>
    </row>
    <row r="296" spans="1:8" hidden="1">
      <c r="A296" s="7">
        <v>16</v>
      </c>
      <c r="B296" s="7" t="s">
        <v>1445</v>
      </c>
      <c r="C296" s="7" t="s">
        <v>1462</v>
      </c>
      <c r="D296" s="7" t="s">
        <v>4560</v>
      </c>
      <c r="E296" s="7" t="s">
        <v>4561</v>
      </c>
      <c r="F296" s="7">
        <v>1186</v>
      </c>
      <c r="G296" s="7" t="s">
        <v>13506</v>
      </c>
      <c r="H296" s="7">
        <v>1528</v>
      </c>
    </row>
    <row r="297" spans="1:8" hidden="1">
      <c r="A297" s="7">
        <v>16</v>
      </c>
      <c r="B297" s="7" t="s">
        <v>1445</v>
      </c>
      <c r="C297" s="7" t="s">
        <v>1462</v>
      </c>
      <c r="D297" s="7" t="s">
        <v>4866</v>
      </c>
      <c r="E297" s="7" t="s">
        <v>2145</v>
      </c>
      <c r="F297" s="7">
        <v>1382</v>
      </c>
    </row>
    <row r="298" spans="1:8" hidden="1">
      <c r="A298" s="7">
        <v>16</v>
      </c>
      <c r="B298" s="7" t="s">
        <v>1445</v>
      </c>
      <c r="C298" s="7" t="s">
        <v>1462</v>
      </c>
      <c r="D298" s="7" t="s">
        <v>4882</v>
      </c>
      <c r="E298" s="7" t="s">
        <v>4883</v>
      </c>
      <c r="F298" s="7">
        <v>1396</v>
      </c>
    </row>
    <row r="299" spans="1:8" hidden="1">
      <c r="A299" s="7">
        <v>16</v>
      </c>
      <c r="B299" s="7" t="s">
        <v>1445</v>
      </c>
      <c r="C299" s="7" t="s">
        <v>1462</v>
      </c>
      <c r="D299" s="7" t="s">
        <v>4894</v>
      </c>
      <c r="E299" s="7" t="s">
        <v>4895</v>
      </c>
      <c r="F299" s="7">
        <v>1404</v>
      </c>
    </row>
    <row r="300" spans="1:8" hidden="1">
      <c r="A300" s="7">
        <v>16</v>
      </c>
      <c r="B300" s="7" t="s">
        <v>1445</v>
      </c>
      <c r="C300" s="7" t="s">
        <v>1462</v>
      </c>
      <c r="D300" s="7" t="s">
        <v>4937</v>
      </c>
      <c r="E300" s="7" t="s">
        <v>4938</v>
      </c>
      <c r="F300" s="7">
        <v>1434</v>
      </c>
    </row>
    <row r="301" spans="1:8" hidden="1">
      <c r="A301" s="7">
        <v>16</v>
      </c>
      <c r="B301" s="7" t="s">
        <v>1445</v>
      </c>
      <c r="C301" s="7" t="s">
        <v>1462</v>
      </c>
      <c r="D301" s="7" t="s">
        <v>5076</v>
      </c>
      <c r="E301" s="7" t="s">
        <v>5077</v>
      </c>
      <c r="F301" s="7">
        <v>1528</v>
      </c>
    </row>
    <row r="302" spans="1:8" hidden="1">
      <c r="A302" s="7">
        <v>16</v>
      </c>
      <c r="B302" s="7" t="s">
        <v>1445</v>
      </c>
      <c r="C302" s="7" t="s">
        <v>1462</v>
      </c>
      <c r="D302" s="7" t="s">
        <v>5079</v>
      </c>
      <c r="E302" s="7" t="s">
        <v>2228</v>
      </c>
      <c r="F302" s="7">
        <v>1530</v>
      </c>
    </row>
    <row r="303" spans="1:8" hidden="1">
      <c r="A303" s="7">
        <v>16</v>
      </c>
      <c r="B303" s="7" t="s">
        <v>1445</v>
      </c>
      <c r="C303" s="7" t="s">
        <v>1462</v>
      </c>
      <c r="D303" s="7" t="s">
        <v>5423</v>
      </c>
      <c r="E303" s="7" t="s">
        <v>5424</v>
      </c>
      <c r="F303" s="7">
        <v>1758</v>
      </c>
    </row>
    <row r="304" spans="1:8" hidden="1">
      <c r="A304" s="7">
        <v>17</v>
      </c>
      <c r="B304" s="7" t="s">
        <v>1445</v>
      </c>
      <c r="C304" s="7" t="s">
        <v>1463</v>
      </c>
      <c r="D304" s="7" t="s">
        <v>2885</v>
      </c>
      <c r="E304" s="7" t="s">
        <v>2886</v>
      </c>
      <c r="F304" s="7">
        <v>136</v>
      </c>
    </row>
    <row r="305" spans="1:7" hidden="1">
      <c r="A305" s="7">
        <v>17</v>
      </c>
      <c r="B305" s="7" t="s">
        <v>1445</v>
      </c>
      <c r="C305" s="7" t="s">
        <v>1463</v>
      </c>
      <c r="D305" s="7" t="s">
        <v>3062</v>
      </c>
      <c r="E305" s="7" t="s">
        <v>3063</v>
      </c>
      <c r="F305" s="7">
        <v>240</v>
      </c>
      <c r="G305" s="7" t="s">
        <v>14168</v>
      </c>
    </row>
    <row r="306" spans="1:7" hidden="1">
      <c r="A306" s="7">
        <v>17</v>
      </c>
      <c r="B306" s="7" t="s">
        <v>1445</v>
      </c>
      <c r="C306" s="7" t="s">
        <v>1463</v>
      </c>
      <c r="D306" s="7" t="s">
        <v>3901</v>
      </c>
      <c r="E306" s="7" t="s">
        <v>3902</v>
      </c>
      <c r="F306" s="7">
        <v>736</v>
      </c>
    </row>
    <row r="307" spans="1:7" hidden="1">
      <c r="A307" s="7">
        <v>17</v>
      </c>
      <c r="B307" s="7" t="s">
        <v>1445</v>
      </c>
      <c r="C307" s="7" t="s">
        <v>1463</v>
      </c>
      <c r="D307" s="7" t="s">
        <v>4080</v>
      </c>
      <c r="E307" s="7" t="s">
        <v>4081</v>
      </c>
      <c r="F307" s="7">
        <v>851</v>
      </c>
    </row>
    <row r="308" spans="1:7" hidden="1">
      <c r="A308" s="7">
        <v>17</v>
      </c>
      <c r="B308" s="7" t="s">
        <v>1445</v>
      </c>
      <c r="C308" s="7" t="s">
        <v>1463</v>
      </c>
      <c r="D308" s="7" t="s">
        <v>4318</v>
      </c>
      <c r="E308" s="7" t="s">
        <v>4319</v>
      </c>
      <c r="F308" s="7">
        <v>1013</v>
      </c>
    </row>
    <row r="309" spans="1:7" hidden="1">
      <c r="A309" s="7">
        <v>17</v>
      </c>
      <c r="B309" s="7" t="s">
        <v>1445</v>
      </c>
      <c r="C309" s="7" t="s">
        <v>1463</v>
      </c>
      <c r="D309" s="7" t="s">
        <v>4495</v>
      </c>
      <c r="E309" s="7" t="s">
        <v>4496</v>
      </c>
      <c r="F309" s="7">
        <v>1142</v>
      </c>
    </row>
    <row r="310" spans="1:7" hidden="1">
      <c r="A310" s="7">
        <v>17</v>
      </c>
      <c r="B310" s="7" t="s">
        <v>1445</v>
      </c>
      <c r="C310" s="7" t="s">
        <v>1463</v>
      </c>
      <c r="D310" s="7" t="s">
        <v>4932</v>
      </c>
      <c r="E310" s="7" t="s">
        <v>4933</v>
      </c>
      <c r="F310" s="7">
        <v>1431</v>
      </c>
    </row>
    <row r="311" spans="1:7" hidden="1">
      <c r="A311" s="7">
        <v>17</v>
      </c>
      <c r="B311" s="7" t="s">
        <v>1445</v>
      </c>
      <c r="C311" s="7" t="s">
        <v>1463</v>
      </c>
      <c r="D311" s="7" t="s">
        <v>4963</v>
      </c>
      <c r="E311" s="7" t="s">
        <v>4964</v>
      </c>
      <c r="F311" s="7">
        <v>1451</v>
      </c>
    </row>
    <row r="312" spans="1:7" hidden="1">
      <c r="A312" s="7">
        <v>17</v>
      </c>
      <c r="B312" s="7" t="s">
        <v>1445</v>
      </c>
      <c r="C312" s="7" t="s">
        <v>1463</v>
      </c>
      <c r="D312" s="7" t="s">
        <v>5079</v>
      </c>
      <c r="E312" s="7" t="s">
        <v>2228</v>
      </c>
      <c r="F312" s="7">
        <v>1530</v>
      </c>
    </row>
    <row r="313" spans="1:7" hidden="1">
      <c r="A313" s="7">
        <v>18</v>
      </c>
      <c r="B313" s="7" t="s">
        <v>1445</v>
      </c>
      <c r="C313" s="7" t="s">
        <v>1464</v>
      </c>
      <c r="D313" s="7" t="s">
        <v>2660</v>
      </c>
      <c r="E313" s="7" t="s">
        <v>2661</v>
      </c>
      <c r="F313" s="7">
        <v>8</v>
      </c>
    </row>
    <row r="314" spans="1:7" hidden="1">
      <c r="A314" s="7">
        <v>18</v>
      </c>
      <c r="B314" s="7" t="s">
        <v>1445</v>
      </c>
      <c r="C314" s="7" t="s">
        <v>1464</v>
      </c>
      <c r="D314" s="7" t="s">
        <v>2858</v>
      </c>
      <c r="E314" s="7" t="s">
        <v>2859</v>
      </c>
      <c r="F314" s="7">
        <v>121</v>
      </c>
    </row>
    <row r="315" spans="1:7" hidden="1">
      <c r="A315" s="7">
        <v>18</v>
      </c>
      <c r="B315" s="7" t="s">
        <v>1445</v>
      </c>
      <c r="C315" s="7" t="s">
        <v>1464</v>
      </c>
      <c r="D315" s="7" t="s">
        <v>2910</v>
      </c>
      <c r="E315" s="7" t="s">
        <v>2911</v>
      </c>
      <c r="F315" s="7">
        <v>149</v>
      </c>
    </row>
    <row r="316" spans="1:7" hidden="1">
      <c r="A316" s="7">
        <v>18</v>
      </c>
      <c r="B316" s="7" t="s">
        <v>1445</v>
      </c>
      <c r="C316" s="7" t="s">
        <v>1464</v>
      </c>
      <c r="D316" s="7" t="s">
        <v>2935</v>
      </c>
      <c r="E316" s="7" t="s">
        <v>2936</v>
      </c>
      <c r="F316" s="7">
        <v>163</v>
      </c>
    </row>
    <row r="317" spans="1:7" hidden="1">
      <c r="A317" s="7">
        <v>18</v>
      </c>
      <c r="B317" s="7" t="s">
        <v>1445</v>
      </c>
      <c r="C317" s="7" t="s">
        <v>1464</v>
      </c>
      <c r="D317" s="7" t="s">
        <v>3062</v>
      </c>
      <c r="E317" s="7" t="s">
        <v>3063</v>
      </c>
      <c r="F317" s="7">
        <v>240</v>
      </c>
    </row>
    <row r="318" spans="1:7" hidden="1">
      <c r="A318" s="7">
        <v>18</v>
      </c>
      <c r="B318" s="7" t="s">
        <v>1445</v>
      </c>
      <c r="C318" s="7" t="s">
        <v>1464</v>
      </c>
      <c r="D318" s="7" t="s">
        <v>3058</v>
      </c>
      <c r="E318" s="7" t="s">
        <v>3059</v>
      </c>
      <c r="F318" s="7">
        <v>243</v>
      </c>
    </row>
    <row r="319" spans="1:7" hidden="1">
      <c r="A319" s="7">
        <v>18</v>
      </c>
      <c r="B319" s="7" t="s">
        <v>1445</v>
      </c>
      <c r="C319" s="7" t="s">
        <v>1464</v>
      </c>
      <c r="D319" s="7" t="s">
        <v>3140</v>
      </c>
      <c r="E319" s="7" t="s">
        <v>3141</v>
      </c>
      <c r="F319" s="7">
        <v>287</v>
      </c>
    </row>
    <row r="320" spans="1:7" hidden="1">
      <c r="A320" s="7">
        <v>18</v>
      </c>
      <c r="B320" s="7" t="s">
        <v>1445</v>
      </c>
      <c r="C320" s="7" t="s">
        <v>1464</v>
      </c>
      <c r="D320" s="7" t="s">
        <v>3438</v>
      </c>
      <c r="E320" s="7" t="s">
        <v>3439</v>
      </c>
      <c r="F320" s="7">
        <v>456</v>
      </c>
    </row>
    <row r="321" spans="1:6" hidden="1">
      <c r="A321" s="7">
        <v>18</v>
      </c>
      <c r="B321" s="7" t="s">
        <v>1445</v>
      </c>
      <c r="C321" s="7" t="s">
        <v>1464</v>
      </c>
      <c r="D321" s="7" t="s">
        <v>3446</v>
      </c>
      <c r="E321" s="7" t="s">
        <v>3447</v>
      </c>
      <c r="F321" s="7">
        <v>462</v>
      </c>
    </row>
    <row r="322" spans="1:6" hidden="1">
      <c r="A322" s="7">
        <v>18</v>
      </c>
      <c r="B322" s="7" t="s">
        <v>1445</v>
      </c>
      <c r="C322" s="7" t="s">
        <v>1464</v>
      </c>
      <c r="D322" s="7" t="s">
        <v>3918</v>
      </c>
      <c r="E322" s="7" t="s">
        <v>3919</v>
      </c>
      <c r="F322" s="7">
        <v>746</v>
      </c>
    </row>
    <row r="323" spans="1:6" hidden="1">
      <c r="A323" s="7">
        <v>18</v>
      </c>
      <c r="B323" s="7" t="s">
        <v>1445</v>
      </c>
      <c r="C323" s="7" t="s">
        <v>1464</v>
      </c>
      <c r="D323" s="7" t="s">
        <v>3977</v>
      </c>
      <c r="E323" s="7" t="s">
        <v>3978</v>
      </c>
      <c r="F323" s="7">
        <v>785</v>
      </c>
    </row>
    <row r="324" spans="1:6" hidden="1">
      <c r="A324" s="7">
        <v>18</v>
      </c>
      <c r="B324" s="7" t="s">
        <v>1445</v>
      </c>
      <c r="C324" s="7" t="s">
        <v>1464</v>
      </c>
      <c r="D324" s="7" t="s">
        <v>4049</v>
      </c>
      <c r="E324" s="7" t="s">
        <v>4050</v>
      </c>
      <c r="F324" s="7">
        <v>831</v>
      </c>
    </row>
    <row r="325" spans="1:6" hidden="1">
      <c r="A325" s="7">
        <v>18</v>
      </c>
      <c r="B325" s="7" t="s">
        <v>1445</v>
      </c>
      <c r="C325" s="7" t="s">
        <v>1464</v>
      </c>
      <c r="D325" s="7" t="s">
        <v>4261</v>
      </c>
      <c r="E325" s="7" t="s">
        <v>4262</v>
      </c>
      <c r="F325" s="7">
        <v>970</v>
      </c>
    </row>
    <row r="326" spans="1:6" hidden="1">
      <c r="A326" s="7">
        <v>18</v>
      </c>
      <c r="B326" s="7" t="s">
        <v>1445</v>
      </c>
      <c r="C326" s="7" t="s">
        <v>1464</v>
      </c>
      <c r="D326" s="7" t="s">
        <v>4318</v>
      </c>
      <c r="E326" s="7" t="s">
        <v>4319</v>
      </c>
      <c r="F326" s="7">
        <v>1013</v>
      </c>
    </row>
    <row r="327" spans="1:6" hidden="1">
      <c r="A327" s="7">
        <v>18</v>
      </c>
      <c r="B327" s="7" t="s">
        <v>1445</v>
      </c>
      <c r="C327" s="7" t="s">
        <v>1464</v>
      </c>
      <c r="D327" s="7" t="s">
        <v>4358</v>
      </c>
      <c r="E327" s="7" t="s">
        <v>4359</v>
      </c>
      <c r="F327" s="7">
        <v>1040</v>
      </c>
    </row>
    <row r="328" spans="1:6" hidden="1">
      <c r="A328" s="7">
        <v>18</v>
      </c>
      <c r="B328" s="7" t="s">
        <v>1445</v>
      </c>
      <c r="C328" s="7" t="s">
        <v>1464</v>
      </c>
      <c r="D328" s="7" t="s">
        <v>4523</v>
      </c>
      <c r="E328" s="7" t="s">
        <v>2042</v>
      </c>
      <c r="F328" s="7">
        <v>1159</v>
      </c>
    </row>
    <row r="329" spans="1:6" hidden="1">
      <c r="A329" s="7">
        <v>18</v>
      </c>
      <c r="B329" s="7" t="s">
        <v>1445</v>
      </c>
      <c r="C329" s="7" t="s">
        <v>1464</v>
      </c>
      <c r="D329" s="7" t="s">
        <v>4741</v>
      </c>
      <c r="E329" s="7" t="s">
        <v>4742</v>
      </c>
      <c r="F329" s="7">
        <v>1303</v>
      </c>
    </row>
    <row r="330" spans="1:6" hidden="1">
      <c r="A330" s="7">
        <v>18</v>
      </c>
      <c r="B330" s="7" t="s">
        <v>1445</v>
      </c>
      <c r="C330" s="7" t="s">
        <v>1464</v>
      </c>
      <c r="D330" s="7" t="s">
        <v>4777</v>
      </c>
      <c r="E330" s="7" t="s">
        <v>4778</v>
      </c>
      <c r="F330" s="7">
        <v>1326</v>
      </c>
    </row>
    <row r="331" spans="1:6" hidden="1">
      <c r="A331" s="7">
        <v>18</v>
      </c>
      <c r="B331" s="7" t="s">
        <v>1445</v>
      </c>
      <c r="C331" s="7" t="s">
        <v>1464</v>
      </c>
      <c r="D331" s="7" t="s">
        <v>4882</v>
      </c>
      <c r="E331" s="7" t="s">
        <v>4883</v>
      </c>
      <c r="F331" s="7">
        <v>1396</v>
      </c>
    </row>
    <row r="332" spans="1:6" hidden="1">
      <c r="A332" s="7">
        <v>18</v>
      </c>
      <c r="B332" s="7" t="s">
        <v>1445</v>
      </c>
      <c r="C332" s="7" t="s">
        <v>1464</v>
      </c>
      <c r="D332" s="7" t="s">
        <v>4903</v>
      </c>
      <c r="E332" s="7" t="s">
        <v>4904</v>
      </c>
      <c r="F332" s="7">
        <v>1411</v>
      </c>
    </row>
    <row r="333" spans="1:6" hidden="1">
      <c r="A333" s="7">
        <v>18</v>
      </c>
      <c r="B333" s="7" t="s">
        <v>1445</v>
      </c>
      <c r="C333" s="7" t="s">
        <v>1464</v>
      </c>
      <c r="D333" s="7" t="s">
        <v>4937</v>
      </c>
      <c r="E333" s="7" t="s">
        <v>4938</v>
      </c>
      <c r="F333" s="7">
        <v>1434</v>
      </c>
    </row>
    <row r="334" spans="1:6" hidden="1">
      <c r="A334" s="7">
        <v>18</v>
      </c>
      <c r="B334" s="7" t="s">
        <v>1445</v>
      </c>
      <c r="C334" s="7" t="s">
        <v>1464</v>
      </c>
      <c r="D334" s="7" t="s">
        <v>4963</v>
      </c>
      <c r="E334" s="7" t="s">
        <v>4964</v>
      </c>
      <c r="F334" s="7">
        <v>1451</v>
      </c>
    </row>
    <row r="335" spans="1:6" hidden="1">
      <c r="A335" s="7">
        <v>18</v>
      </c>
      <c r="B335" s="7" t="s">
        <v>1445</v>
      </c>
      <c r="C335" s="7" t="s">
        <v>1464</v>
      </c>
      <c r="D335" s="7" t="s">
        <v>5167</v>
      </c>
      <c r="E335" s="7" t="s">
        <v>5168</v>
      </c>
      <c r="F335" s="7">
        <v>1586</v>
      </c>
    </row>
    <row r="336" spans="1:6" hidden="1">
      <c r="A336" s="7">
        <v>18</v>
      </c>
      <c r="B336" s="7" t="s">
        <v>1445</v>
      </c>
      <c r="C336" s="7" t="s">
        <v>1464</v>
      </c>
      <c r="D336" s="7" t="s">
        <v>5357</v>
      </c>
      <c r="E336" s="7" t="s">
        <v>5358</v>
      </c>
      <c r="F336" s="7">
        <v>1716</v>
      </c>
    </row>
    <row r="337" spans="1:11" hidden="1">
      <c r="A337" s="7">
        <v>18</v>
      </c>
      <c r="B337" s="7" t="s">
        <v>1445</v>
      </c>
      <c r="C337" s="7" t="s">
        <v>1464</v>
      </c>
      <c r="D337" s="7" t="s">
        <v>5421</v>
      </c>
      <c r="E337" s="7" t="s">
        <v>5422</v>
      </c>
      <c r="F337" s="7">
        <v>1757</v>
      </c>
    </row>
    <row r="338" spans="1:11" hidden="1">
      <c r="A338" s="7">
        <v>18</v>
      </c>
      <c r="B338" s="7" t="s">
        <v>1445</v>
      </c>
      <c r="C338" s="7" t="s">
        <v>1464</v>
      </c>
      <c r="D338" s="7" t="s">
        <v>5435</v>
      </c>
      <c r="E338" s="7" t="s">
        <v>5436</v>
      </c>
      <c r="F338" s="7">
        <v>1766</v>
      </c>
    </row>
    <row r="339" spans="1:11" hidden="1">
      <c r="A339" s="7">
        <v>19</v>
      </c>
      <c r="B339" s="7" t="s">
        <v>1445</v>
      </c>
      <c r="C339" s="7" t="s">
        <v>1465</v>
      </c>
      <c r="D339" s="7" t="s">
        <v>2756</v>
      </c>
      <c r="E339" s="7" t="s">
        <v>15065</v>
      </c>
      <c r="F339" s="7">
        <v>57</v>
      </c>
    </row>
    <row r="340" spans="1:11" hidden="1">
      <c r="A340" s="7">
        <v>19</v>
      </c>
      <c r="B340" s="7" t="s">
        <v>1445</v>
      </c>
      <c r="C340" s="7" t="s">
        <v>1465</v>
      </c>
      <c r="D340" s="7" t="s">
        <v>2983</v>
      </c>
      <c r="E340" s="7" t="s">
        <v>2984</v>
      </c>
      <c r="F340" s="7">
        <v>194</v>
      </c>
      <c r="G340" s="7" t="s">
        <v>14170</v>
      </c>
    </row>
    <row r="341" spans="1:11" hidden="1">
      <c r="A341" s="7">
        <v>19</v>
      </c>
      <c r="B341" s="7" t="s">
        <v>1445</v>
      </c>
      <c r="C341" s="7" t="s">
        <v>1465</v>
      </c>
      <c r="D341" s="7" t="s">
        <v>3062</v>
      </c>
      <c r="E341" s="7" t="s">
        <v>3063</v>
      </c>
      <c r="F341" s="7">
        <v>240</v>
      </c>
    </row>
    <row r="342" spans="1:11" hidden="1">
      <c r="A342" s="7">
        <v>19</v>
      </c>
      <c r="B342" s="7" t="s">
        <v>1445</v>
      </c>
      <c r="C342" s="7" t="s">
        <v>1465</v>
      </c>
      <c r="D342" s="7" t="s">
        <v>3311</v>
      </c>
      <c r="E342" s="7" t="s">
        <v>3312</v>
      </c>
      <c r="F342" s="7">
        <v>381</v>
      </c>
    </row>
    <row r="343" spans="1:11" hidden="1">
      <c r="A343" s="7">
        <v>19</v>
      </c>
      <c r="B343" s="7" t="s">
        <v>1445</v>
      </c>
      <c r="C343" s="7" t="s">
        <v>1465</v>
      </c>
      <c r="D343" s="7" t="s">
        <v>3373</v>
      </c>
      <c r="E343" s="7" t="s">
        <v>3374</v>
      </c>
      <c r="F343" s="7">
        <v>418</v>
      </c>
    </row>
    <row r="344" spans="1:11" hidden="1">
      <c r="A344" s="7">
        <v>19</v>
      </c>
      <c r="B344" s="7" t="s">
        <v>1445</v>
      </c>
      <c r="C344" s="7" t="s">
        <v>1465</v>
      </c>
      <c r="D344" s="7" t="s">
        <v>3438</v>
      </c>
      <c r="E344" s="7" t="s">
        <v>3439</v>
      </c>
      <c r="F344" s="7">
        <v>456</v>
      </c>
    </row>
    <row r="345" spans="1:11" hidden="1">
      <c r="A345" s="7">
        <v>19</v>
      </c>
      <c r="B345" s="7" t="s">
        <v>1445</v>
      </c>
      <c r="C345" s="7" t="s">
        <v>1465</v>
      </c>
      <c r="D345" s="7" t="s">
        <v>3730</v>
      </c>
      <c r="E345" s="7" t="s">
        <v>3731</v>
      </c>
      <c r="F345" s="7">
        <v>630</v>
      </c>
    </row>
    <row r="346" spans="1:11" hidden="1">
      <c r="A346" s="7">
        <v>19</v>
      </c>
      <c r="B346" s="7" t="s">
        <v>1445</v>
      </c>
      <c r="C346" s="7" t="s">
        <v>1465</v>
      </c>
      <c r="D346" s="7" t="s">
        <v>3800</v>
      </c>
      <c r="E346" s="7" t="s">
        <v>3801</v>
      </c>
      <c r="F346" s="7">
        <v>672</v>
      </c>
    </row>
    <row r="347" spans="1:11" hidden="1">
      <c r="A347" s="7">
        <v>19</v>
      </c>
      <c r="B347" s="7" t="s">
        <v>1445</v>
      </c>
      <c r="C347" s="7" t="s">
        <v>1465</v>
      </c>
      <c r="D347" s="7" t="s">
        <v>3977</v>
      </c>
      <c r="E347" s="7" t="s">
        <v>3978</v>
      </c>
      <c r="F347" s="7">
        <v>785</v>
      </c>
    </row>
    <row r="348" spans="1:11" hidden="1">
      <c r="A348" s="7">
        <v>19</v>
      </c>
      <c r="B348" s="7" t="s">
        <v>1445</v>
      </c>
      <c r="C348" s="7" t="s">
        <v>1465</v>
      </c>
      <c r="D348" s="7" t="s">
        <v>4014</v>
      </c>
      <c r="E348" s="7" t="s">
        <v>4015</v>
      </c>
      <c r="F348" s="7">
        <v>808</v>
      </c>
    </row>
    <row r="349" spans="1:11" hidden="1">
      <c r="A349" s="7">
        <v>19</v>
      </c>
      <c r="B349" s="7" t="s">
        <v>1445</v>
      </c>
      <c r="C349" s="7" t="s">
        <v>1465</v>
      </c>
      <c r="D349" s="7" t="s">
        <v>4016</v>
      </c>
      <c r="E349" s="7" t="s">
        <v>4017</v>
      </c>
      <c r="F349" s="7">
        <v>809</v>
      </c>
    </row>
    <row r="350" spans="1:11" hidden="1">
      <c r="A350" s="7">
        <v>19</v>
      </c>
      <c r="B350" s="7" t="s">
        <v>1445</v>
      </c>
      <c r="C350" s="7" t="s">
        <v>1465</v>
      </c>
      <c r="D350" s="7" t="s">
        <v>4080</v>
      </c>
      <c r="E350" s="7" t="s">
        <v>4081</v>
      </c>
      <c r="F350" s="7">
        <v>851</v>
      </c>
      <c r="G350" s="7" t="s">
        <v>14169</v>
      </c>
      <c r="K350" s="7" t="s">
        <v>14152</v>
      </c>
    </row>
    <row r="351" spans="1:11" hidden="1">
      <c r="A351" s="7">
        <v>19</v>
      </c>
      <c r="B351" s="7" t="s">
        <v>1445</v>
      </c>
      <c r="C351" s="7" t="s">
        <v>1465</v>
      </c>
      <c r="D351" s="7" t="s">
        <v>4783</v>
      </c>
      <c r="E351" s="7" t="s">
        <v>4784</v>
      </c>
      <c r="F351" s="7">
        <v>1329</v>
      </c>
    </row>
    <row r="352" spans="1:11" hidden="1">
      <c r="A352" s="7">
        <v>19</v>
      </c>
      <c r="B352" s="7" t="s">
        <v>1445</v>
      </c>
      <c r="C352" s="7" t="s">
        <v>1465</v>
      </c>
      <c r="D352" s="7" t="s">
        <v>4937</v>
      </c>
      <c r="E352" s="7" t="s">
        <v>4938</v>
      </c>
      <c r="F352" s="7">
        <v>1434</v>
      </c>
    </row>
    <row r="353" spans="1:11" hidden="1">
      <c r="A353" s="7">
        <v>19</v>
      </c>
      <c r="B353" s="7" t="s">
        <v>1445</v>
      </c>
      <c r="C353" s="7" t="s">
        <v>1465</v>
      </c>
      <c r="D353" s="7" t="s">
        <v>4963</v>
      </c>
      <c r="E353" s="7" t="s">
        <v>4964</v>
      </c>
      <c r="F353" s="7">
        <v>1451</v>
      </c>
    </row>
    <row r="354" spans="1:11" hidden="1">
      <c r="A354" s="7">
        <v>19</v>
      </c>
      <c r="B354" s="7" t="s">
        <v>1445</v>
      </c>
      <c r="C354" s="7" t="s">
        <v>1465</v>
      </c>
      <c r="D354" s="7" t="s">
        <v>5167</v>
      </c>
      <c r="E354" s="7" t="s">
        <v>5168</v>
      </c>
      <c r="F354" s="7">
        <v>1586</v>
      </c>
    </row>
    <row r="355" spans="1:11" hidden="1">
      <c r="A355" s="7">
        <v>19</v>
      </c>
      <c r="B355" s="7" t="s">
        <v>1445</v>
      </c>
      <c r="C355" s="7" t="s">
        <v>1465</v>
      </c>
      <c r="D355" s="7" t="s">
        <v>5292</v>
      </c>
      <c r="E355" s="7" t="s">
        <v>2289</v>
      </c>
      <c r="F355" s="7">
        <v>1668</v>
      </c>
    </row>
    <row r="356" spans="1:11" hidden="1">
      <c r="A356" s="7">
        <v>19</v>
      </c>
      <c r="B356" s="7" t="s">
        <v>1445</v>
      </c>
      <c r="C356" s="7" t="s">
        <v>1465</v>
      </c>
      <c r="D356" s="7" t="s">
        <v>5357</v>
      </c>
      <c r="E356" s="7" t="s">
        <v>5358</v>
      </c>
      <c r="F356" s="7">
        <v>1716</v>
      </c>
    </row>
    <row r="357" spans="1:11" hidden="1">
      <c r="A357" s="7">
        <v>19</v>
      </c>
      <c r="B357" s="7" t="s">
        <v>1445</v>
      </c>
      <c r="C357" s="7" t="s">
        <v>1465</v>
      </c>
      <c r="D357" s="7" t="s">
        <v>5513</v>
      </c>
      <c r="E357" s="7" t="s">
        <v>5514</v>
      </c>
      <c r="F357" s="7">
        <v>1808</v>
      </c>
    </row>
    <row r="358" spans="1:11" hidden="1">
      <c r="A358" s="7">
        <v>20</v>
      </c>
      <c r="B358" s="7" t="s">
        <v>1445</v>
      </c>
      <c r="C358" s="7" t="s">
        <v>1466</v>
      </c>
      <c r="D358" s="7" t="s">
        <v>2700</v>
      </c>
      <c r="E358" s="7" t="s">
        <v>2701</v>
      </c>
      <c r="F358" s="7">
        <v>27</v>
      </c>
    </row>
    <row r="359" spans="1:11" hidden="1">
      <c r="A359" s="7">
        <v>20</v>
      </c>
      <c r="B359" s="7" t="s">
        <v>1445</v>
      </c>
      <c r="C359" s="7" t="s">
        <v>1466</v>
      </c>
      <c r="D359" s="7" t="s">
        <v>2858</v>
      </c>
      <c r="E359" s="7" t="s">
        <v>2859</v>
      </c>
      <c r="F359" s="7">
        <v>121</v>
      </c>
    </row>
    <row r="360" spans="1:11" hidden="1">
      <c r="A360" s="7">
        <v>20</v>
      </c>
      <c r="B360" s="7" t="s">
        <v>1445</v>
      </c>
      <c r="C360" s="7" t="s">
        <v>1466</v>
      </c>
      <c r="D360" s="7" t="s">
        <v>2885</v>
      </c>
      <c r="E360" s="7" t="s">
        <v>2886</v>
      </c>
      <c r="F360" s="7">
        <v>136</v>
      </c>
    </row>
    <row r="361" spans="1:11" hidden="1">
      <c r="A361" s="7">
        <v>20</v>
      </c>
      <c r="B361" s="7" t="s">
        <v>1445</v>
      </c>
      <c r="C361" s="7" t="s">
        <v>1466</v>
      </c>
      <c r="D361" s="7" t="s">
        <v>2919</v>
      </c>
      <c r="E361" s="7" t="s">
        <v>2920</v>
      </c>
      <c r="F361" s="7">
        <v>154</v>
      </c>
    </row>
    <row r="362" spans="1:11" hidden="1">
      <c r="A362" s="7">
        <v>20</v>
      </c>
      <c r="B362" s="7" t="s">
        <v>1445</v>
      </c>
      <c r="C362" s="7" t="s">
        <v>1466</v>
      </c>
      <c r="D362" s="7" t="s">
        <v>2935</v>
      </c>
      <c r="E362" s="7" t="s">
        <v>2936</v>
      </c>
      <c r="F362" s="7">
        <v>163</v>
      </c>
    </row>
    <row r="363" spans="1:11" hidden="1">
      <c r="A363" s="7">
        <v>20</v>
      </c>
      <c r="B363" s="7" t="s">
        <v>1445</v>
      </c>
      <c r="C363" s="7" t="s">
        <v>1466</v>
      </c>
      <c r="D363" s="7" t="s">
        <v>3062</v>
      </c>
      <c r="E363" s="7" t="s">
        <v>3063</v>
      </c>
      <c r="F363" s="7">
        <v>240</v>
      </c>
    </row>
    <row r="364" spans="1:11" hidden="1">
      <c r="A364" s="7">
        <v>20</v>
      </c>
      <c r="B364" s="7" t="s">
        <v>1445</v>
      </c>
      <c r="C364" s="7" t="s">
        <v>1466</v>
      </c>
      <c r="D364" s="7" t="s">
        <v>3058</v>
      </c>
      <c r="E364" s="7" t="s">
        <v>3059</v>
      </c>
      <c r="F364" s="7">
        <v>243</v>
      </c>
    </row>
    <row r="365" spans="1:11" hidden="1">
      <c r="A365" s="7">
        <v>20</v>
      </c>
      <c r="B365" s="7" t="s">
        <v>1445</v>
      </c>
      <c r="C365" s="7" t="s">
        <v>1466</v>
      </c>
      <c r="D365" s="7" t="s">
        <v>3140</v>
      </c>
      <c r="E365" s="7" t="s">
        <v>3141</v>
      </c>
      <c r="F365" s="7">
        <v>287</v>
      </c>
    </row>
    <row r="366" spans="1:11" hidden="1">
      <c r="A366" s="7">
        <v>20</v>
      </c>
      <c r="B366" s="7" t="s">
        <v>1445</v>
      </c>
      <c r="C366" s="7" t="s">
        <v>1466</v>
      </c>
      <c r="D366" s="7" t="s">
        <v>3438</v>
      </c>
      <c r="E366" s="7" t="s">
        <v>3439</v>
      </c>
      <c r="F366" s="7">
        <v>456</v>
      </c>
      <c r="G366" s="7" t="s">
        <v>14193</v>
      </c>
      <c r="K366" s="7" t="s">
        <v>15412</v>
      </c>
    </row>
    <row r="367" spans="1:11" hidden="1">
      <c r="A367" s="7">
        <v>20</v>
      </c>
      <c r="B367" s="7" t="s">
        <v>1445</v>
      </c>
      <c r="C367" s="7" t="s">
        <v>1466</v>
      </c>
      <c r="D367" s="7" t="s">
        <v>3593</v>
      </c>
      <c r="E367" s="7" t="s">
        <v>3594</v>
      </c>
      <c r="F367" s="7">
        <v>550</v>
      </c>
    </row>
    <row r="368" spans="1:11" hidden="1">
      <c r="A368" s="7">
        <v>20</v>
      </c>
      <c r="B368" s="7" t="s">
        <v>1445</v>
      </c>
      <c r="C368" s="7" t="s">
        <v>1466</v>
      </c>
      <c r="D368" s="7" t="s">
        <v>3873</v>
      </c>
      <c r="E368" s="7" t="s">
        <v>3874</v>
      </c>
      <c r="F368" s="7">
        <v>719</v>
      </c>
    </row>
    <row r="369" spans="1:6" hidden="1">
      <c r="A369" s="7">
        <v>20</v>
      </c>
      <c r="B369" s="7" t="s">
        <v>1445</v>
      </c>
      <c r="C369" s="7" t="s">
        <v>1466</v>
      </c>
      <c r="D369" s="7" t="s">
        <v>3955</v>
      </c>
      <c r="E369" s="7" t="s">
        <v>3956</v>
      </c>
      <c r="F369" s="7">
        <v>772</v>
      </c>
    </row>
    <row r="370" spans="1:6" hidden="1">
      <c r="A370" s="7">
        <v>20</v>
      </c>
      <c r="B370" s="7" t="s">
        <v>1445</v>
      </c>
      <c r="C370" s="7" t="s">
        <v>1466</v>
      </c>
      <c r="D370" s="7" t="s">
        <v>4049</v>
      </c>
      <c r="E370" s="7" t="s">
        <v>4050</v>
      </c>
      <c r="F370" s="7">
        <v>831</v>
      </c>
    </row>
    <row r="371" spans="1:6" hidden="1">
      <c r="A371" s="7">
        <v>20</v>
      </c>
      <c r="B371" s="7" t="s">
        <v>1445</v>
      </c>
      <c r="C371" s="7" t="s">
        <v>1466</v>
      </c>
      <c r="D371" s="7" t="s">
        <v>4058</v>
      </c>
      <c r="E371" s="7" t="s">
        <v>4059</v>
      </c>
      <c r="F371" s="7">
        <v>836</v>
      </c>
    </row>
    <row r="372" spans="1:6" hidden="1">
      <c r="A372" s="7">
        <v>20</v>
      </c>
      <c r="B372" s="7" t="s">
        <v>1445</v>
      </c>
      <c r="C372" s="7" t="s">
        <v>1466</v>
      </c>
      <c r="D372" s="7" t="s">
        <v>4106</v>
      </c>
      <c r="E372" s="7" t="s">
        <v>4107</v>
      </c>
      <c r="F372" s="7">
        <v>868</v>
      </c>
    </row>
    <row r="373" spans="1:6" hidden="1">
      <c r="A373" s="7">
        <v>20</v>
      </c>
      <c r="B373" s="7" t="s">
        <v>1445</v>
      </c>
      <c r="C373" s="7" t="s">
        <v>1466</v>
      </c>
      <c r="D373" s="7" t="s">
        <v>4318</v>
      </c>
      <c r="E373" s="7" t="s">
        <v>4319</v>
      </c>
      <c r="F373" s="7">
        <v>1013</v>
      </c>
    </row>
    <row r="374" spans="1:6" hidden="1">
      <c r="A374" s="7">
        <v>20</v>
      </c>
      <c r="B374" s="7" t="s">
        <v>1445</v>
      </c>
      <c r="C374" s="7" t="s">
        <v>1466</v>
      </c>
      <c r="D374" s="7" t="s">
        <v>4322</v>
      </c>
      <c r="E374" s="7" t="s">
        <v>4323</v>
      </c>
      <c r="F374" s="7">
        <v>1015</v>
      </c>
    </row>
    <row r="375" spans="1:6" hidden="1">
      <c r="A375" s="7">
        <v>20</v>
      </c>
      <c r="B375" s="7" t="s">
        <v>1445</v>
      </c>
      <c r="C375" s="7" t="s">
        <v>1466</v>
      </c>
      <c r="D375" s="7" t="s">
        <v>4351</v>
      </c>
      <c r="E375" s="7" t="s">
        <v>1972</v>
      </c>
      <c r="F375" s="7">
        <v>1035</v>
      </c>
    </row>
    <row r="376" spans="1:6" hidden="1">
      <c r="A376" s="7">
        <v>20</v>
      </c>
      <c r="B376" s="7" t="s">
        <v>1445</v>
      </c>
      <c r="C376" s="7" t="s">
        <v>1466</v>
      </c>
      <c r="D376" s="7" t="s">
        <v>4560</v>
      </c>
      <c r="E376" s="7" t="s">
        <v>4561</v>
      </c>
      <c r="F376" s="7">
        <v>1186</v>
      </c>
    </row>
    <row r="377" spans="1:6" hidden="1">
      <c r="A377" s="7">
        <v>20</v>
      </c>
      <c r="B377" s="7" t="s">
        <v>1445</v>
      </c>
      <c r="C377" s="7" t="s">
        <v>1466</v>
      </c>
      <c r="D377" s="7" t="s">
        <v>4741</v>
      </c>
      <c r="E377" s="7" t="s">
        <v>4742</v>
      </c>
      <c r="F377" s="7">
        <v>1303</v>
      </c>
    </row>
    <row r="378" spans="1:6" hidden="1">
      <c r="A378" s="7">
        <v>20</v>
      </c>
      <c r="B378" s="7" t="s">
        <v>1445</v>
      </c>
      <c r="C378" s="7" t="s">
        <v>1466</v>
      </c>
      <c r="D378" s="7" t="s">
        <v>4777</v>
      </c>
      <c r="E378" s="7" t="s">
        <v>4778</v>
      </c>
      <c r="F378" s="7">
        <v>1326</v>
      </c>
    </row>
    <row r="379" spans="1:6" hidden="1">
      <c r="A379" s="7">
        <v>20</v>
      </c>
      <c r="B379" s="7" t="s">
        <v>1445</v>
      </c>
      <c r="C379" s="7" t="s">
        <v>1466</v>
      </c>
      <c r="D379" s="7" t="s">
        <v>4882</v>
      </c>
      <c r="E379" s="7" t="s">
        <v>4883</v>
      </c>
      <c r="F379" s="7">
        <v>1396</v>
      </c>
    </row>
    <row r="380" spans="1:6" hidden="1">
      <c r="A380" s="7">
        <v>20</v>
      </c>
      <c r="B380" s="7" t="s">
        <v>1445</v>
      </c>
      <c r="C380" s="7" t="s">
        <v>1466</v>
      </c>
      <c r="D380" s="7" t="s">
        <v>4894</v>
      </c>
      <c r="E380" s="7" t="s">
        <v>4895</v>
      </c>
      <c r="F380" s="7">
        <v>1404</v>
      </c>
    </row>
    <row r="381" spans="1:6" hidden="1">
      <c r="A381" s="7">
        <v>20</v>
      </c>
      <c r="B381" s="7" t="s">
        <v>1445</v>
      </c>
      <c r="C381" s="7" t="s">
        <v>1466</v>
      </c>
      <c r="D381" s="7" t="s">
        <v>4937</v>
      </c>
      <c r="E381" s="7" t="s">
        <v>4938</v>
      </c>
      <c r="F381" s="7">
        <v>1434</v>
      </c>
    </row>
    <row r="382" spans="1:6" hidden="1">
      <c r="A382" s="7">
        <v>20</v>
      </c>
      <c r="B382" s="7" t="s">
        <v>1445</v>
      </c>
      <c r="C382" s="7" t="s">
        <v>1466</v>
      </c>
      <c r="D382" s="7" t="s">
        <v>4963</v>
      </c>
      <c r="E382" s="7" t="s">
        <v>4964</v>
      </c>
      <c r="F382" s="7">
        <v>1451</v>
      </c>
    </row>
    <row r="383" spans="1:6" hidden="1">
      <c r="A383" s="7">
        <v>20</v>
      </c>
      <c r="B383" s="7" t="s">
        <v>1445</v>
      </c>
      <c r="C383" s="7" t="s">
        <v>1466</v>
      </c>
      <c r="D383" s="7" t="s">
        <v>5079</v>
      </c>
      <c r="E383" s="7" t="s">
        <v>2228</v>
      </c>
      <c r="F383" s="7">
        <v>1530</v>
      </c>
    </row>
    <row r="384" spans="1:6" hidden="1">
      <c r="A384" s="7">
        <v>20</v>
      </c>
      <c r="B384" s="7" t="s">
        <v>1445</v>
      </c>
      <c r="C384" s="7" t="s">
        <v>1466</v>
      </c>
      <c r="D384" s="7" t="s">
        <v>5167</v>
      </c>
      <c r="E384" s="7" t="s">
        <v>5168</v>
      </c>
      <c r="F384" s="7">
        <v>1586</v>
      </c>
    </row>
    <row r="385" spans="1:6" hidden="1">
      <c r="A385" s="7">
        <v>20</v>
      </c>
      <c r="B385" s="7" t="s">
        <v>1445</v>
      </c>
      <c r="C385" s="7" t="s">
        <v>1466</v>
      </c>
      <c r="D385" s="7" t="s">
        <v>5258</v>
      </c>
      <c r="E385" s="7" t="s">
        <v>5259</v>
      </c>
      <c r="F385" s="7">
        <v>1648</v>
      </c>
    </row>
    <row r="386" spans="1:6" hidden="1">
      <c r="A386" s="7">
        <v>20</v>
      </c>
      <c r="B386" s="7" t="s">
        <v>1445</v>
      </c>
      <c r="C386" s="7" t="s">
        <v>1466</v>
      </c>
      <c r="D386" s="7" t="s">
        <v>5357</v>
      </c>
      <c r="E386" s="7" t="s">
        <v>5358</v>
      </c>
      <c r="F386" s="7">
        <v>1716</v>
      </c>
    </row>
    <row r="387" spans="1:6" hidden="1">
      <c r="A387" s="7">
        <v>20</v>
      </c>
      <c r="B387" s="7" t="s">
        <v>1445</v>
      </c>
      <c r="C387" s="7" t="s">
        <v>1466</v>
      </c>
      <c r="D387" s="7" t="s">
        <v>5374</v>
      </c>
      <c r="E387" s="7" t="s">
        <v>5375</v>
      </c>
      <c r="F387" s="7">
        <v>1727</v>
      </c>
    </row>
    <row r="388" spans="1:6" hidden="1">
      <c r="A388" s="7">
        <v>20</v>
      </c>
      <c r="B388" s="7" t="s">
        <v>1445</v>
      </c>
      <c r="C388" s="7" t="s">
        <v>1466</v>
      </c>
      <c r="D388" s="7" t="s">
        <v>5421</v>
      </c>
      <c r="E388" s="7" t="s">
        <v>5422</v>
      </c>
      <c r="F388" s="7">
        <v>1757</v>
      </c>
    </row>
    <row r="389" spans="1:6" hidden="1">
      <c r="A389" s="7">
        <v>20</v>
      </c>
      <c r="B389" s="7" t="s">
        <v>1445</v>
      </c>
      <c r="C389" s="7" t="s">
        <v>1466</v>
      </c>
      <c r="D389" s="7" t="s">
        <v>5423</v>
      </c>
      <c r="E389" s="7" t="s">
        <v>5424</v>
      </c>
      <c r="F389" s="7">
        <v>1758</v>
      </c>
    </row>
    <row r="390" spans="1:6" hidden="1">
      <c r="A390" s="7">
        <v>20</v>
      </c>
      <c r="B390" s="7" t="s">
        <v>1445</v>
      </c>
      <c r="C390" s="7" t="s">
        <v>1466</v>
      </c>
      <c r="D390" s="7" t="s">
        <v>5598</v>
      </c>
      <c r="E390" s="7" t="s">
        <v>5599</v>
      </c>
      <c r="F390" s="7">
        <v>1860</v>
      </c>
    </row>
    <row r="391" spans="1:6" hidden="1">
      <c r="A391" s="7">
        <v>21</v>
      </c>
      <c r="B391" s="7" t="s">
        <v>1445</v>
      </c>
      <c r="C391" s="7" t="s">
        <v>1512</v>
      </c>
      <c r="D391" s="7" t="s">
        <v>2684</v>
      </c>
      <c r="E391" s="7" t="s">
        <v>2685</v>
      </c>
      <c r="F391" s="7">
        <v>20</v>
      </c>
    </row>
    <row r="392" spans="1:6" hidden="1">
      <c r="A392" s="7">
        <v>21</v>
      </c>
      <c r="B392" s="7" t="s">
        <v>1445</v>
      </c>
      <c r="C392" s="7" t="s">
        <v>1512</v>
      </c>
      <c r="D392" s="7" t="s">
        <v>2700</v>
      </c>
      <c r="E392" s="7" t="s">
        <v>2701</v>
      </c>
      <c r="F392" s="7">
        <v>27</v>
      </c>
    </row>
    <row r="393" spans="1:6" hidden="1">
      <c r="A393" s="7">
        <v>21</v>
      </c>
      <c r="B393" s="7" t="s">
        <v>1445</v>
      </c>
      <c r="C393" s="7" t="s">
        <v>1512</v>
      </c>
      <c r="D393" s="7" t="s">
        <v>2756</v>
      </c>
      <c r="E393" s="7" t="s">
        <v>15065</v>
      </c>
      <c r="F393" s="7">
        <v>57</v>
      </c>
    </row>
    <row r="394" spans="1:6" hidden="1">
      <c r="A394" s="7">
        <v>21</v>
      </c>
      <c r="B394" s="7" t="s">
        <v>1445</v>
      </c>
      <c r="C394" s="7" t="s">
        <v>1512</v>
      </c>
      <c r="D394" s="7" t="s">
        <v>2983</v>
      </c>
      <c r="E394" s="7" t="s">
        <v>2984</v>
      </c>
      <c r="F394" s="7">
        <v>194</v>
      </c>
    </row>
    <row r="395" spans="1:6" hidden="1">
      <c r="A395" s="7">
        <v>21</v>
      </c>
      <c r="B395" s="7" t="s">
        <v>1445</v>
      </c>
      <c r="C395" s="7" t="s">
        <v>1512</v>
      </c>
      <c r="D395" s="7" t="s">
        <v>3051</v>
      </c>
      <c r="E395" s="7" t="s">
        <v>3052</v>
      </c>
      <c r="F395" s="7">
        <v>237</v>
      </c>
    </row>
    <row r="396" spans="1:6" hidden="1">
      <c r="A396" s="7">
        <v>21</v>
      </c>
      <c r="B396" s="7" t="s">
        <v>1445</v>
      </c>
      <c r="C396" s="7" t="s">
        <v>1512</v>
      </c>
      <c r="D396" s="7" t="s">
        <v>3062</v>
      </c>
      <c r="E396" s="7" t="s">
        <v>3063</v>
      </c>
      <c r="F396" s="7">
        <v>240</v>
      </c>
    </row>
    <row r="397" spans="1:6" hidden="1">
      <c r="A397" s="7">
        <v>21</v>
      </c>
      <c r="B397" s="7" t="s">
        <v>1445</v>
      </c>
      <c r="C397" s="7" t="s">
        <v>1512</v>
      </c>
      <c r="D397" s="7" t="s">
        <v>3339</v>
      </c>
      <c r="E397" s="7" t="s">
        <v>3340</v>
      </c>
      <c r="F397" s="7">
        <v>399</v>
      </c>
    </row>
    <row r="398" spans="1:6" hidden="1">
      <c r="A398" s="7">
        <v>21</v>
      </c>
      <c r="B398" s="7" t="s">
        <v>1445</v>
      </c>
      <c r="C398" s="7" t="s">
        <v>1512</v>
      </c>
      <c r="D398" s="7" t="s">
        <v>3438</v>
      </c>
      <c r="E398" s="7" t="s">
        <v>3439</v>
      </c>
      <c r="F398" s="7">
        <v>456</v>
      </c>
    </row>
    <row r="399" spans="1:6" hidden="1">
      <c r="A399" s="7">
        <v>21</v>
      </c>
      <c r="B399" s="7" t="s">
        <v>1445</v>
      </c>
      <c r="C399" s="7" t="s">
        <v>1512</v>
      </c>
      <c r="D399" s="7" t="s">
        <v>3605</v>
      </c>
      <c r="E399" s="7" t="s">
        <v>3606</v>
      </c>
      <c r="F399" s="7">
        <v>557</v>
      </c>
    </row>
    <row r="400" spans="1:6" hidden="1">
      <c r="A400" s="7">
        <v>21</v>
      </c>
      <c r="B400" s="7" t="s">
        <v>1445</v>
      </c>
      <c r="C400" s="7" t="s">
        <v>1512</v>
      </c>
      <c r="D400" s="7" t="s">
        <v>3730</v>
      </c>
      <c r="E400" s="7" t="s">
        <v>3731</v>
      </c>
      <c r="F400" s="7">
        <v>630</v>
      </c>
    </row>
    <row r="401" spans="1:6" hidden="1">
      <c r="A401" s="7">
        <v>21</v>
      </c>
      <c r="B401" s="7" t="s">
        <v>1445</v>
      </c>
      <c r="C401" s="7" t="s">
        <v>1512</v>
      </c>
      <c r="D401" s="7" t="s">
        <v>3800</v>
      </c>
      <c r="E401" s="7" t="s">
        <v>3801</v>
      </c>
      <c r="F401" s="7">
        <v>672</v>
      </c>
    </row>
    <row r="402" spans="1:6" hidden="1">
      <c r="A402" s="7">
        <v>21</v>
      </c>
      <c r="B402" s="7" t="s">
        <v>1445</v>
      </c>
      <c r="C402" s="7" t="s">
        <v>1512</v>
      </c>
      <c r="D402" s="7" t="s">
        <v>3977</v>
      </c>
      <c r="E402" s="7" t="s">
        <v>3978</v>
      </c>
      <c r="F402" s="7">
        <v>785</v>
      </c>
    </row>
    <row r="403" spans="1:6" hidden="1">
      <c r="A403" s="7">
        <v>21</v>
      </c>
      <c r="B403" s="7" t="s">
        <v>1445</v>
      </c>
      <c r="C403" s="7" t="s">
        <v>1512</v>
      </c>
      <c r="D403" s="7" t="s">
        <v>3988</v>
      </c>
      <c r="E403" s="7" t="s">
        <v>3989</v>
      </c>
      <c r="F403" s="7">
        <v>793</v>
      </c>
    </row>
    <row r="404" spans="1:6" hidden="1">
      <c r="A404" s="7">
        <v>21</v>
      </c>
      <c r="B404" s="7" t="s">
        <v>1445</v>
      </c>
      <c r="C404" s="7" t="s">
        <v>1512</v>
      </c>
      <c r="D404" s="7" t="s">
        <v>4014</v>
      </c>
      <c r="E404" s="7" t="s">
        <v>4015</v>
      </c>
      <c r="F404" s="7">
        <v>808</v>
      </c>
    </row>
    <row r="405" spans="1:6" hidden="1">
      <c r="A405" s="7">
        <v>21</v>
      </c>
      <c r="B405" s="7" t="s">
        <v>1445</v>
      </c>
      <c r="C405" s="7" t="s">
        <v>1512</v>
      </c>
      <c r="D405" s="7" t="s">
        <v>4080</v>
      </c>
      <c r="E405" s="7" t="s">
        <v>4081</v>
      </c>
      <c r="F405" s="7">
        <v>851</v>
      </c>
    </row>
    <row r="406" spans="1:6" hidden="1">
      <c r="A406" s="7">
        <v>21</v>
      </c>
      <c r="B406" s="7" t="s">
        <v>1445</v>
      </c>
      <c r="C406" s="7" t="s">
        <v>1512</v>
      </c>
      <c r="D406" s="7" t="s">
        <v>4132</v>
      </c>
      <c r="E406" s="7" t="s">
        <v>1897</v>
      </c>
      <c r="F406" s="7">
        <v>885</v>
      </c>
    </row>
    <row r="407" spans="1:6" hidden="1">
      <c r="A407" s="7">
        <v>21</v>
      </c>
      <c r="B407" s="7" t="s">
        <v>1445</v>
      </c>
      <c r="C407" s="7" t="s">
        <v>1512</v>
      </c>
      <c r="D407" s="7" t="s">
        <v>4355</v>
      </c>
      <c r="E407" s="7" t="s">
        <v>4356</v>
      </c>
      <c r="F407" s="7">
        <v>1038</v>
      </c>
    </row>
    <row r="408" spans="1:6" hidden="1">
      <c r="A408" s="7">
        <v>21</v>
      </c>
      <c r="B408" s="7" t="s">
        <v>1445</v>
      </c>
      <c r="C408" s="7" t="s">
        <v>1512</v>
      </c>
      <c r="D408" s="7" t="s">
        <v>2686</v>
      </c>
      <c r="E408" s="7" t="s">
        <v>2687</v>
      </c>
      <c r="F408" s="7">
        <v>1045</v>
      </c>
    </row>
    <row r="409" spans="1:6" hidden="1">
      <c r="A409" s="7">
        <v>21</v>
      </c>
      <c r="B409" s="7" t="s">
        <v>1445</v>
      </c>
      <c r="C409" s="7" t="s">
        <v>1512</v>
      </c>
      <c r="D409" s="7" t="s">
        <v>4495</v>
      </c>
      <c r="E409" s="7" t="s">
        <v>4496</v>
      </c>
      <c r="F409" s="7">
        <v>1142</v>
      </c>
    </row>
    <row r="410" spans="1:6" hidden="1">
      <c r="A410" s="7">
        <v>21</v>
      </c>
      <c r="B410" s="7" t="s">
        <v>1445</v>
      </c>
      <c r="C410" s="7" t="s">
        <v>1512</v>
      </c>
      <c r="D410" s="7" t="s">
        <v>4535</v>
      </c>
      <c r="E410" s="7" t="s">
        <v>2044</v>
      </c>
      <c r="F410" s="7">
        <v>1166</v>
      </c>
    </row>
    <row r="411" spans="1:6" hidden="1">
      <c r="A411" s="7">
        <v>21</v>
      </c>
      <c r="B411" s="7" t="s">
        <v>1445</v>
      </c>
      <c r="C411" s="7" t="s">
        <v>1512</v>
      </c>
      <c r="D411" s="7" t="s">
        <v>4783</v>
      </c>
      <c r="E411" s="7" t="s">
        <v>4784</v>
      </c>
      <c r="F411" s="7">
        <v>1329</v>
      </c>
    </row>
    <row r="412" spans="1:6" hidden="1">
      <c r="A412" s="7">
        <v>21</v>
      </c>
      <c r="B412" s="7" t="s">
        <v>1445</v>
      </c>
      <c r="C412" s="7" t="s">
        <v>1512</v>
      </c>
      <c r="D412" s="7" t="s">
        <v>4926</v>
      </c>
      <c r="E412" s="7" t="s">
        <v>4927</v>
      </c>
      <c r="F412" s="7">
        <v>1426</v>
      </c>
    </row>
    <row r="413" spans="1:6" hidden="1">
      <c r="A413" s="7">
        <v>21</v>
      </c>
      <c r="B413" s="7" t="s">
        <v>1445</v>
      </c>
      <c r="C413" s="7" t="s">
        <v>1512</v>
      </c>
      <c r="D413" s="7" t="s">
        <v>4932</v>
      </c>
      <c r="E413" s="7" t="s">
        <v>4933</v>
      </c>
      <c r="F413" s="7">
        <v>1431</v>
      </c>
    </row>
    <row r="414" spans="1:6" hidden="1">
      <c r="A414" s="7">
        <v>21</v>
      </c>
      <c r="B414" s="7" t="s">
        <v>1445</v>
      </c>
      <c r="C414" s="7" t="s">
        <v>1512</v>
      </c>
      <c r="D414" s="7" t="s">
        <v>4937</v>
      </c>
      <c r="E414" s="7" t="s">
        <v>4938</v>
      </c>
      <c r="F414" s="7">
        <v>1434</v>
      </c>
    </row>
    <row r="415" spans="1:6" hidden="1">
      <c r="A415" s="7">
        <v>21</v>
      </c>
      <c r="B415" s="7" t="s">
        <v>1445</v>
      </c>
      <c r="C415" s="7" t="s">
        <v>1512</v>
      </c>
      <c r="D415" s="7" t="s">
        <v>5357</v>
      </c>
      <c r="E415" s="7" t="s">
        <v>5358</v>
      </c>
      <c r="F415" s="7">
        <v>1716</v>
      </c>
    </row>
    <row r="416" spans="1:6" hidden="1">
      <c r="A416" s="7">
        <v>21</v>
      </c>
      <c r="B416" s="7" t="s">
        <v>1445</v>
      </c>
      <c r="C416" s="7" t="s">
        <v>1512</v>
      </c>
      <c r="D416" s="7" t="s">
        <v>5374</v>
      </c>
      <c r="E416" s="7" t="s">
        <v>5375</v>
      </c>
      <c r="F416" s="7">
        <v>1727</v>
      </c>
    </row>
    <row r="417" spans="1:6" hidden="1">
      <c r="A417" s="7">
        <v>21</v>
      </c>
      <c r="B417" s="7" t="s">
        <v>1445</v>
      </c>
      <c r="C417" s="7" t="s">
        <v>1512</v>
      </c>
      <c r="D417" s="7" t="s">
        <v>5513</v>
      </c>
      <c r="E417" s="7" t="s">
        <v>5514</v>
      </c>
      <c r="F417" s="7">
        <v>1808</v>
      </c>
    </row>
    <row r="418" spans="1:6" hidden="1">
      <c r="A418" s="7">
        <v>21</v>
      </c>
      <c r="B418" s="7" t="s">
        <v>1445</v>
      </c>
      <c r="C418" s="7" t="s">
        <v>1512</v>
      </c>
      <c r="D418" s="7" t="s">
        <v>5618</v>
      </c>
      <c r="E418" s="7" t="s">
        <v>5619</v>
      </c>
      <c r="F418" s="7">
        <v>1872</v>
      </c>
    </row>
    <row r="419" spans="1:6" hidden="1">
      <c r="A419" s="7">
        <v>21</v>
      </c>
      <c r="B419" s="7" t="s">
        <v>1445</v>
      </c>
      <c r="C419" s="7" t="s">
        <v>1512</v>
      </c>
      <c r="D419" s="7" t="s">
        <v>5620</v>
      </c>
      <c r="E419" s="7" t="s">
        <v>5621</v>
      </c>
      <c r="F419" s="7">
        <v>1873</v>
      </c>
    </row>
    <row r="420" spans="1:6" hidden="1">
      <c r="A420" s="7">
        <v>22</v>
      </c>
      <c r="B420" s="7" t="s">
        <v>1445</v>
      </c>
      <c r="C420" s="7" t="s">
        <v>1467</v>
      </c>
      <c r="D420" s="7" t="s">
        <v>2765</v>
      </c>
      <c r="E420" s="7" t="s">
        <v>2766</v>
      </c>
      <c r="F420" s="7">
        <v>63</v>
      </c>
    </row>
    <row r="421" spans="1:6" hidden="1">
      <c r="A421" s="7">
        <v>22</v>
      </c>
      <c r="B421" s="7" t="s">
        <v>1445</v>
      </c>
      <c r="C421" s="7" t="s">
        <v>1467</v>
      </c>
      <c r="D421" s="7" t="s">
        <v>2885</v>
      </c>
      <c r="E421" s="7" t="s">
        <v>2886</v>
      </c>
      <c r="F421" s="7">
        <v>136</v>
      </c>
    </row>
    <row r="422" spans="1:6" hidden="1">
      <c r="A422" s="7">
        <v>22</v>
      </c>
      <c r="B422" s="7" t="s">
        <v>1445</v>
      </c>
      <c r="C422" s="7" t="s">
        <v>1467</v>
      </c>
      <c r="D422" s="7" t="s">
        <v>3062</v>
      </c>
      <c r="E422" s="7" t="s">
        <v>3063</v>
      </c>
      <c r="F422" s="7">
        <v>240</v>
      </c>
    </row>
    <row r="423" spans="1:6" hidden="1">
      <c r="A423" s="7">
        <v>22</v>
      </c>
      <c r="B423" s="7" t="s">
        <v>1445</v>
      </c>
      <c r="C423" s="7" t="s">
        <v>1467</v>
      </c>
      <c r="D423" s="7" t="s">
        <v>3058</v>
      </c>
      <c r="E423" s="7" t="s">
        <v>3059</v>
      </c>
      <c r="F423" s="7">
        <v>243</v>
      </c>
    </row>
    <row r="424" spans="1:6" hidden="1">
      <c r="A424" s="7">
        <v>22</v>
      </c>
      <c r="B424" s="7" t="s">
        <v>1445</v>
      </c>
      <c r="C424" s="7" t="s">
        <v>1467</v>
      </c>
      <c r="D424" s="7" t="s">
        <v>3160</v>
      </c>
      <c r="E424" s="7" t="s">
        <v>3161</v>
      </c>
      <c r="F424" s="7">
        <v>298</v>
      </c>
    </row>
    <row r="425" spans="1:6" hidden="1">
      <c r="A425" s="7">
        <v>22</v>
      </c>
      <c r="B425" s="7" t="s">
        <v>1445</v>
      </c>
      <c r="C425" s="7" t="s">
        <v>1467</v>
      </c>
      <c r="D425" s="7" t="s">
        <v>3346</v>
      </c>
      <c r="E425" s="7" t="s">
        <v>3347</v>
      </c>
      <c r="F425" s="7">
        <v>403</v>
      </c>
    </row>
    <row r="426" spans="1:6" hidden="1">
      <c r="A426" s="7">
        <v>22</v>
      </c>
      <c r="B426" s="7" t="s">
        <v>1445</v>
      </c>
      <c r="C426" s="7" t="s">
        <v>1467</v>
      </c>
      <c r="D426" s="7" t="s">
        <v>3438</v>
      </c>
      <c r="E426" s="7" t="s">
        <v>3439</v>
      </c>
      <c r="F426" s="7">
        <v>456</v>
      </c>
    </row>
    <row r="427" spans="1:6" hidden="1">
      <c r="A427" s="7">
        <v>22</v>
      </c>
      <c r="B427" s="7" t="s">
        <v>1445</v>
      </c>
      <c r="C427" s="7" t="s">
        <v>1467</v>
      </c>
      <c r="D427" s="7" t="s">
        <v>3856</v>
      </c>
      <c r="E427" s="7" t="s">
        <v>3857</v>
      </c>
      <c r="F427" s="7">
        <v>708</v>
      </c>
    </row>
    <row r="428" spans="1:6" hidden="1">
      <c r="A428" s="7">
        <v>22</v>
      </c>
      <c r="B428" s="7" t="s">
        <v>1445</v>
      </c>
      <c r="C428" s="7" t="s">
        <v>1467</v>
      </c>
      <c r="D428" s="7" t="s">
        <v>3937</v>
      </c>
      <c r="E428" s="7" t="s">
        <v>3938</v>
      </c>
      <c r="F428" s="7">
        <v>760</v>
      </c>
    </row>
    <row r="429" spans="1:6" hidden="1">
      <c r="A429" s="7">
        <v>22</v>
      </c>
      <c r="B429" s="7" t="s">
        <v>1445</v>
      </c>
      <c r="C429" s="7" t="s">
        <v>1467</v>
      </c>
      <c r="D429" s="7" t="s">
        <v>3966</v>
      </c>
      <c r="E429" s="7" t="s">
        <v>3967</v>
      </c>
      <c r="F429" s="7">
        <v>779</v>
      </c>
    </row>
    <row r="430" spans="1:6" hidden="1">
      <c r="A430" s="7">
        <v>22</v>
      </c>
      <c r="B430" s="7" t="s">
        <v>1445</v>
      </c>
      <c r="C430" s="7" t="s">
        <v>1467</v>
      </c>
      <c r="D430" s="7" t="s">
        <v>4029</v>
      </c>
      <c r="E430" s="7" t="s">
        <v>4030</v>
      </c>
      <c r="F430" s="7">
        <v>818</v>
      </c>
    </row>
    <row r="431" spans="1:6" hidden="1">
      <c r="A431" s="7">
        <v>22</v>
      </c>
      <c r="B431" s="7" t="s">
        <v>1445</v>
      </c>
      <c r="C431" s="7" t="s">
        <v>1467</v>
      </c>
      <c r="D431" s="7" t="s">
        <v>4049</v>
      </c>
      <c r="E431" s="7" t="s">
        <v>4050</v>
      </c>
      <c r="F431" s="7">
        <v>831</v>
      </c>
    </row>
    <row r="432" spans="1:6" hidden="1">
      <c r="A432" s="7">
        <v>22</v>
      </c>
      <c r="B432" s="7" t="s">
        <v>1445</v>
      </c>
      <c r="C432" s="7" t="s">
        <v>1467</v>
      </c>
      <c r="D432" s="7" t="s">
        <v>4080</v>
      </c>
      <c r="E432" s="7" t="s">
        <v>4081</v>
      </c>
      <c r="F432" s="7">
        <v>851</v>
      </c>
    </row>
    <row r="433" spans="1:6" hidden="1">
      <c r="A433" s="7">
        <v>22</v>
      </c>
      <c r="B433" s="7" t="s">
        <v>1445</v>
      </c>
      <c r="C433" s="7" t="s">
        <v>1467</v>
      </c>
      <c r="D433" s="7" t="s">
        <v>4106</v>
      </c>
      <c r="E433" s="7" t="s">
        <v>4107</v>
      </c>
      <c r="F433" s="7">
        <v>868</v>
      </c>
    </row>
    <row r="434" spans="1:6" hidden="1">
      <c r="A434" s="7">
        <v>22</v>
      </c>
      <c r="B434" s="7" t="s">
        <v>1445</v>
      </c>
      <c r="C434" s="7" t="s">
        <v>1467</v>
      </c>
      <c r="D434" s="7" t="s">
        <v>4322</v>
      </c>
      <c r="E434" s="7" t="s">
        <v>4323</v>
      </c>
      <c r="F434" s="7">
        <v>1015</v>
      </c>
    </row>
    <row r="435" spans="1:6" hidden="1">
      <c r="A435" s="7">
        <v>22</v>
      </c>
      <c r="B435" s="7" t="s">
        <v>1445</v>
      </c>
      <c r="C435" s="7" t="s">
        <v>1467</v>
      </c>
      <c r="D435" s="7" t="s">
        <v>4495</v>
      </c>
      <c r="E435" s="7" t="s">
        <v>4496</v>
      </c>
      <c r="F435" s="7">
        <v>1142</v>
      </c>
    </row>
    <row r="436" spans="1:6" hidden="1">
      <c r="A436" s="7">
        <v>22</v>
      </c>
      <c r="B436" s="7" t="s">
        <v>1445</v>
      </c>
      <c r="C436" s="7" t="s">
        <v>1467</v>
      </c>
      <c r="D436" s="7" t="s">
        <v>4519</v>
      </c>
      <c r="E436" s="7" t="s">
        <v>4520</v>
      </c>
      <c r="F436" s="7">
        <v>1157</v>
      </c>
    </row>
    <row r="437" spans="1:6" hidden="1">
      <c r="A437" s="7">
        <v>22</v>
      </c>
      <c r="B437" s="7" t="s">
        <v>1445</v>
      </c>
      <c r="C437" s="7" t="s">
        <v>1467</v>
      </c>
      <c r="D437" s="7" t="s">
        <v>4560</v>
      </c>
      <c r="E437" s="7" t="s">
        <v>4561</v>
      </c>
      <c r="F437" s="7">
        <v>1186</v>
      </c>
    </row>
    <row r="438" spans="1:6" hidden="1">
      <c r="A438" s="7">
        <v>22</v>
      </c>
      <c r="B438" s="7" t="s">
        <v>1445</v>
      </c>
      <c r="C438" s="7" t="s">
        <v>1467</v>
      </c>
      <c r="D438" s="7" t="s">
        <v>4572</v>
      </c>
      <c r="E438" s="7" t="s">
        <v>4573</v>
      </c>
      <c r="F438" s="7">
        <v>1195</v>
      </c>
    </row>
    <row r="439" spans="1:6" hidden="1">
      <c r="A439" s="7">
        <v>22</v>
      </c>
      <c r="B439" s="7" t="s">
        <v>1445</v>
      </c>
      <c r="C439" s="7" t="s">
        <v>1467</v>
      </c>
      <c r="D439" s="7" t="s">
        <v>4761</v>
      </c>
      <c r="E439" s="7" t="s">
        <v>2116</v>
      </c>
      <c r="F439" s="7">
        <v>1315</v>
      </c>
    </row>
    <row r="440" spans="1:6" hidden="1">
      <c r="A440" s="7">
        <v>22</v>
      </c>
      <c r="B440" s="7" t="s">
        <v>1445</v>
      </c>
      <c r="C440" s="7" t="s">
        <v>1467</v>
      </c>
      <c r="D440" s="7" t="s">
        <v>4922</v>
      </c>
      <c r="E440" s="7" t="s">
        <v>4923</v>
      </c>
      <c r="F440" s="7">
        <v>1422</v>
      </c>
    </row>
    <row r="441" spans="1:6" hidden="1">
      <c r="A441" s="7">
        <v>22</v>
      </c>
      <c r="B441" s="7" t="s">
        <v>1445</v>
      </c>
      <c r="C441" s="7" t="s">
        <v>1467</v>
      </c>
      <c r="D441" s="7" t="s">
        <v>4926</v>
      </c>
      <c r="E441" s="7" t="s">
        <v>4927</v>
      </c>
      <c r="F441" s="7">
        <v>1426</v>
      </c>
    </row>
    <row r="442" spans="1:6" hidden="1">
      <c r="A442" s="7">
        <v>22</v>
      </c>
      <c r="B442" s="7" t="s">
        <v>1445</v>
      </c>
      <c r="C442" s="7" t="s">
        <v>1467</v>
      </c>
      <c r="D442" s="7" t="s">
        <v>4932</v>
      </c>
      <c r="E442" s="7" t="s">
        <v>4933</v>
      </c>
      <c r="F442" s="7">
        <v>1431</v>
      </c>
    </row>
    <row r="443" spans="1:6" hidden="1">
      <c r="A443" s="7">
        <v>22</v>
      </c>
      <c r="B443" s="7" t="s">
        <v>1445</v>
      </c>
      <c r="C443" s="7" t="s">
        <v>1467</v>
      </c>
      <c r="D443" s="7" t="s">
        <v>4937</v>
      </c>
      <c r="E443" s="7" t="s">
        <v>4938</v>
      </c>
      <c r="F443" s="7">
        <v>1434</v>
      </c>
    </row>
    <row r="444" spans="1:6" hidden="1">
      <c r="A444" s="7">
        <v>22</v>
      </c>
      <c r="B444" s="7" t="s">
        <v>1445</v>
      </c>
      <c r="C444" s="7" t="s">
        <v>1467</v>
      </c>
      <c r="D444" s="7" t="s">
        <v>4963</v>
      </c>
      <c r="E444" s="7" t="s">
        <v>4964</v>
      </c>
      <c r="F444" s="7">
        <v>1451</v>
      </c>
    </row>
    <row r="445" spans="1:6" hidden="1">
      <c r="A445" s="7">
        <v>22</v>
      </c>
      <c r="B445" s="7" t="s">
        <v>1445</v>
      </c>
      <c r="C445" s="7" t="s">
        <v>1467</v>
      </c>
      <c r="D445" s="7" t="s">
        <v>5076</v>
      </c>
      <c r="E445" s="7" t="s">
        <v>5077</v>
      </c>
      <c r="F445" s="7">
        <v>1528</v>
      </c>
    </row>
    <row r="446" spans="1:6" hidden="1">
      <c r="A446" s="7">
        <v>22</v>
      </c>
      <c r="B446" s="7" t="s">
        <v>1445</v>
      </c>
      <c r="C446" s="7" t="s">
        <v>1467</v>
      </c>
      <c r="D446" s="7" t="s">
        <v>5079</v>
      </c>
      <c r="E446" s="7" t="s">
        <v>2228</v>
      </c>
      <c r="F446" s="7">
        <v>1530</v>
      </c>
    </row>
    <row r="447" spans="1:6" hidden="1">
      <c r="A447" s="7">
        <v>22</v>
      </c>
      <c r="B447" s="7" t="s">
        <v>1445</v>
      </c>
      <c r="C447" s="7" t="s">
        <v>1467</v>
      </c>
      <c r="D447" s="7" t="s">
        <v>5215</v>
      </c>
      <c r="E447" s="7" t="s">
        <v>5216</v>
      </c>
      <c r="F447" s="7">
        <v>1621</v>
      </c>
    </row>
    <row r="448" spans="1:6" hidden="1">
      <c r="A448" s="7">
        <v>22</v>
      </c>
      <c r="B448" s="7" t="s">
        <v>1445</v>
      </c>
      <c r="C448" s="7" t="s">
        <v>1467</v>
      </c>
      <c r="D448" s="7" t="s">
        <v>5303</v>
      </c>
      <c r="E448" s="7" t="s">
        <v>5304</v>
      </c>
      <c r="F448" s="7">
        <v>1674</v>
      </c>
    </row>
    <row r="449" spans="1:7" hidden="1">
      <c r="A449" s="7">
        <v>22</v>
      </c>
      <c r="B449" s="7" t="s">
        <v>1445</v>
      </c>
      <c r="C449" s="7" t="s">
        <v>1467</v>
      </c>
      <c r="D449" s="7" t="s">
        <v>5423</v>
      </c>
      <c r="E449" s="7" t="s">
        <v>5424</v>
      </c>
      <c r="F449" s="7">
        <v>1758</v>
      </c>
    </row>
    <row r="450" spans="1:7" hidden="1">
      <c r="A450" s="7">
        <v>23</v>
      </c>
      <c r="B450" s="7" t="s">
        <v>1445</v>
      </c>
      <c r="C450" s="7" t="s">
        <v>1468</v>
      </c>
      <c r="D450" s="7" t="s">
        <v>2660</v>
      </c>
      <c r="E450" s="7" t="s">
        <v>2661</v>
      </c>
      <c r="F450" s="7">
        <v>8</v>
      </c>
    </row>
    <row r="451" spans="1:7" hidden="1">
      <c r="A451" s="7">
        <v>23</v>
      </c>
      <c r="B451" s="7" t="s">
        <v>1445</v>
      </c>
      <c r="C451" s="7" t="s">
        <v>1468</v>
      </c>
      <c r="D451" s="7" t="s">
        <v>2664</v>
      </c>
      <c r="E451" s="7" t="s">
        <v>2665</v>
      </c>
      <c r="F451" s="7">
        <v>10</v>
      </c>
    </row>
    <row r="452" spans="1:7" hidden="1">
      <c r="A452" s="7">
        <v>23</v>
      </c>
      <c r="B452" s="7" t="s">
        <v>1445</v>
      </c>
      <c r="C452" s="7" t="s">
        <v>1468</v>
      </c>
      <c r="D452" s="7" t="s">
        <v>2706</v>
      </c>
      <c r="E452" s="7" t="s">
        <v>2707</v>
      </c>
      <c r="F452" s="7">
        <v>31</v>
      </c>
    </row>
    <row r="453" spans="1:7" hidden="1">
      <c r="A453" s="7">
        <v>23</v>
      </c>
      <c r="B453" s="7" t="s">
        <v>1445</v>
      </c>
      <c r="C453" s="7" t="s">
        <v>1468</v>
      </c>
      <c r="D453" s="7" t="s">
        <v>3261</v>
      </c>
      <c r="E453" s="7" t="s">
        <v>3262</v>
      </c>
      <c r="F453" s="7">
        <v>352</v>
      </c>
      <c r="G453" s="7" t="s">
        <v>14171</v>
      </c>
    </row>
    <row r="454" spans="1:7" hidden="1">
      <c r="A454" s="7">
        <v>23</v>
      </c>
      <c r="B454" s="7" t="s">
        <v>1445</v>
      </c>
      <c r="C454" s="7" t="s">
        <v>1468</v>
      </c>
      <c r="D454" s="7" t="s">
        <v>3401</v>
      </c>
      <c r="E454" s="7" t="s">
        <v>3402</v>
      </c>
      <c r="F454" s="7">
        <v>434</v>
      </c>
    </row>
    <row r="455" spans="1:7" hidden="1">
      <c r="A455" s="7">
        <v>23</v>
      </c>
      <c r="B455" s="7" t="s">
        <v>1445</v>
      </c>
      <c r="C455" s="7" t="s">
        <v>1468</v>
      </c>
      <c r="D455" s="7" t="s">
        <v>3407</v>
      </c>
      <c r="E455" s="7" t="s">
        <v>3408</v>
      </c>
      <c r="F455" s="7">
        <v>438</v>
      </c>
    </row>
    <row r="456" spans="1:7" hidden="1">
      <c r="A456" s="7">
        <v>23</v>
      </c>
      <c r="B456" s="7" t="s">
        <v>1445</v>
      </c>
      <c r="C456" s="7" t="s">
        <v>1468</v>
      </c>
      <c r="D456" s="7" t="s">
        <v>3953</v>
      </c>
      <c r="E456" s="7" t="s">
        <v>3954</v>
      </c>
      <c r="F456" s="7">
        <v>771</v>
      </c>
    </row>
    <row r="457" spans="1:7" hidden="1">
      <c r="A457" s="7">
        <v>23</v>
      </c>
      <c r="B457" s="7" t="s">
        <v>1445</v>
      </c>
      <c r="C457" s="7" t="s">
        <v>1468</v>
      </c>
      <c r="D457" s="7" t="s">
        <v>3960</v>
      </c>
      <c r="E457" s="7" t="s">
        <v>3961</v>
      </c>
      <c r="F457" s="7">
        <v>775</v>
      </c>
    </row>
    <row r="458" spans="1:7" hidden="1">
      <c r="A458" s="7">
        <v>23</v>
      </c>
      <c r="B458" s="7" t="s">
        <v>1445</v>
      </c>
      <c r="C458" s="7" t="s">
        <v>1468</v>
      </c>
      <c r="D458" s="7" t="s">
        <v>4040</v>
      </c>
      <c r="E458" s="7" t="s">
        <v>4041</v>
      </c>
      <c r="F458" s="7">
        <v>825</v>
      </c>
    </row>
    <row r="459" spans="1:7" hidden="1">
      <c r="A459" s="7">
        <v>23</v>
      </c>
      <c r="B459" s="7" t="s">
        <v>1445</v>
      </c>
      <c r="C459" s="7" t="s">
        <v>1468</v>
      </c>
      <c r="D459" s="7" t="s">
        <v>4042</v>
      </c>
      <c r="E459" s="7" t="s">
        <v>4043</v>
      </c>
      <c r="F459" s="7">
        <v>826</v>
      </c>
    </row>
    <row r="460" spans="1:7" hidden="1">
      <c r="A460" s="7">
        <v>23</v>
      </c>
      <c r="B460" s="7" t="s">
        <v>1445</v>
      </c>
      <c r="C460" s="7" t="s">
        <v>1468</v>
      </c>
      <c r="D460" s="7" t="s">
        <v>4097</v>
      </c>
      <c r="E460" s="7" t="s">
        <v>4098</v>
      </c>
      <c r="F460" s="7">
        <v>862</v>
      </c>
    </row>
    <row r="461" spans="1:7" hidden="1">
      <c r="A461" s="7">
        <v>23</v>
      </c>
      <c r="B461" s="7" t="s">
        <v>1445</v>
      </c>
      <c r="C461" s="7" t="s">
        <v>1468</v>
      </c>
      <c r="D461" s="7" t="s">
        <v>4799</v>
      </c>
      <c r="E461" s="7" t="s">
        <v>4800</v>
      </c>
      <c r="F461" s="7">
        <v>1339</v>
      </c>
    </row>
    <row r="462" spans="1:7" hidden="1">
      <c r="A462" s="7">
        <v>23</v>
      </c>
      <c r="B462" s="7" t="s">
        <v>1445</v>
      </c>
      <c r="C462" s="7" t="s">
        <v>1468</v>
      </c>
      <c r="D462" s="7" t="s">
        <v>4840</v>
      </c>
      <c r="E462" s="7" t="s">
        <v>4841</v>
      </c>
      <c r="F462" s="7">
        <v>1365</v>
      </c>
    </row>
    <row r="463" spans="1:7" hidden="1">
      <c r="A463" s="7">
        <v>23</v>
      </c>
      <c r="B463" s="7" t="s">
        <v>1445</v>
      </c>
      <c r="C463" s="7" t="s">
        <v>1468</v>
      </c>
      <c r="D463" s="7" t="s">
        <v>4894</v>
      </c>
      <c r="E463" s="7" t="s">
        <v>4895</v>
      </c>
      <c r="F463" s="7">
        <v>1404</v>
      </c>
    </row>
    <row r="464" spans="1:7" hidden="1">
      <c r="A464" s="7">
        <v>23</v>
      </c>
      <c r="B464" s="7" t="s">
        <v>1445</v>
      </c>
      <c r="C464" s="7" t="s">
        <v>1468</v>
      </c>
      <c r="D464" s="7" t="s">
        <v>5438</v>
      </c>
      <c r="E464" s="7" t="s">
        <v>5439</v>
      </c>
      <c r="F464" s="7">
        <v>1770</v>
      </c>
    </row>
    <row r="465" spans="1:6" hidden="1">
      <c r="A465" s="7">
        <v>24</v>
      </c>
      <c r="B465" s="7" t="s">
        <v>1445</v>
      </c>
      <c r="C465" s="7" t="s">
        <v>1469</v>
      </c>
      <c r="D465" s="7" t="s">
        <v>2700</v>
      </c>
      <c r="E465" s="7" t="s">
        <v>2701</v>
      </c>
      <c r="F465" s="7">
        <v>27</v>
      </c>
    </row>
    <row r="466" spans="1:6" hidden="1">
      <c r="A466" s="7">
        <v>24</v>
      </c>
      <c r="B466" s="7" t="s">
        <v>1445</v>
      </c>
      <c r="C466" s="7" t="s">
        <v>1469</v>
      </c>
      <c r="D466" s="7" t="s">
        <v>2756</v>
      </c>
      <c r="E466" s="7" t="s">
        <v>15065</v>
      </c>
      <c r="F466" s="7">
        <v>57</v>
      </c>
    </row>
    <row r="467" spans="1:6" hidden="1">
      <c r="A467" s="7">
        <v>24</v>
      </c>
      <c r="B467" s="7" t="s">
        <v>1445</v>
      </c>
      <c r="C467" s="7" t="s">
        <v>1469</v>
      </c>
      <c r="D467" s="7" t="s">
        <v>2919</v>
      </c>
      <c r="E467" s="7" t="s">
        <v>2920</v>
      </c>
      <c r="F467" s="7">
        <v>154</v>
      </c>
    </row>
    <row r="468" spans="1:6" hidden="1">
      <c r="A468" s="7">
        <v>24</v>
      </c>
      <c r="B468" s="7" t="s">
        <v>1445</v>
      </c>
      <c r="C468" s="7" t="s">
        <v>1469</v>
      </c>
      <c r="D468" s="7" t="s">
        <v>2983</v>
      </c>
      <c r="E468" s="7" t="s">
        <v>2984</v>
      </c>
      <c r="F468" s="7">
        <v>194</v>
      </c>
    </row>
    <row r="469" spans="1:6" hidden="1">
      <c r="A469" s="7">
        <v>24</v>
      </c>
      <c r="B469" s="7" t="s">
        <v>1445</v>
      </c>
      <c r="C469" s="7" t="s">
        <v>1469</v>
      </c>
      <c r="D469" s="7" t="s">
        <v>3062</v>
      </c>
      <c r="E469" s="7" t="s">
        <v>3063</v>
      </c>
      <c r="F469" s="7">
        <v>240</v>
      </c>
    </row>
    <row r="470" spans="1:6" hidden="1">
      <c r="A470" s="7">
        <v>24</v>
      </c>
      <c r="B470" s="7" t="s">
        <v>1445</v>
      </c>
      <c r="C470" s="7" t="s">
        <v>1469</v>
      </c>
      <c r="D470" s="7" t="s">
        <v>3064</v>
      </c>
      <c r="E470" s="7" t="s">
        <v>3065</v>
      </c>
      <c r="F470" s="7">
        <v>241</v>
      </c>
    </row>
    <row r="471" spans="1:6" hidden="1">
      <c r="A471" s="7">
        <v>24</v>
      </c>
      <c r="B471" s="7" t="s">
        <v>1445</v>
      </c>
      <c r="C471" s="7" t="s">
        <v>1469</v>
      </c>
      <c r="D471" s="7" t="s">
        <v>3058</v>
      </c>
      <c r="E471" s="7" t="s">
        <v>3059</v>
      </c>
      <c r="F471" s="7">
        <v>243</v>
      </c>
    </row>
    <row r="472" spans="1:6" hidden="1">
      <c r="A472" s="7">
        <v>24</v>
      </c>
      <c r="B472" s="7" t="s">
        <v>1445</v>
      </c>
      <c r="C472" s="7" t="s">
        <v>1469</v>
      </c>
      <c r="D472" s="7" t="s">
        <v>3805</v>
      </c>
      <c r="E472" s="7" t="s">
        <v>3806</v>
      </c>
      <c r="F472" s="7">
        <v>675</v>
      </c>
    </row>
    <row r="473" spans="1:6" hidden="1">
      <c r="A473" s="7">
        <v>24</v>
      </c>
      <c r="B473" s="7" t="s">
        <v>1445</v>
      </c>
      <c r="C473" s="7" t="s">
        <v>1469</v>
      </c>
      <c r="D473" s="7" t="s">
        <v>3856</v>
      </c>
      <c r="E473" s="7" t="s">
        <v>3857</v>
      </c>
      <c r="F473" s="7">
        <v>708</v>
      </c>
    </row>
    <row r="474" spans="1:6" hidden="1">
      <c r="A474" s="7">
        <v>24</v>
      </c>
      <c r="B474" s="7" t="s">
        <v>1445</v>
      </c>
      <c r="C474" s="7" t="s">
        <v>1469</v>
      </c>
      <c r="D474" s="7" t="s">
        <v>3901</v>
      </c>
      <c r="E474" s="7" t="s">
        <v>3902</v>
      </c>
      <c r="F474" s="7">
        <v>736</v>
      </c>
    </row>
    <row r="475" spans="1:6" hidden="1">
      <c r="A475" s="7">
        <v>24</v>
      </c>
      <c r="B475" s="7" t="s">
        <v>1445</v>
      </c>
      <c r="C475" s="7" t="s">
        <v>1469</v>
      </c>
      <c r="D475" s="7" t="s">
        <v>3937</v>
      </c>
      <c r="E475" s="7" t="s">
        <v>3938</v>
      </c>
      <c r="F475" s="7">
        <v>760</v>
      </c>
    </row>
    <row r="476" spans="1:6" hidden="1">
      <c r="A476" s="7">
        <v>24</v>
      </c>
      <c r="B476" s="7" t="s">
        <v>1445</v>
      </c>
      <c r="C476" s="7" t="s">
        <v>1469</v>
      </c>
      <c r="D476" s="7" t="s">
        <v>4014</v>
      </c>
      <c r="E476" s="7" t="s">
        <v>4015</v>
      </c>
      <c r="F476" s="7">
        <v>808</v>
      </c>
    </row>
    <row r="477" spans="1:6" hidden="1">
      <c r="A477" s="7">
        <v>24</v>
      </c>
      <c r="B477" s="7" t="s">
        <v>1445</v>
      </c>
      <c r="C477" s="7" t="s">
        <v>1469</v>
      </c>
      <c r="D477" s="7" t="s">
        <v>4080</v>
      </c>
      <c r="E477" s="7" t="s">
        <v>4081</v>
      </c>
      <c r="F477" s="7">
        <v>851</v>
      </c>
    </row>
    <row r="478" spans="1:6" hidden="1">
      <c r="A478" s="7">
        <v>24</v>
      </c>
      <c r="B478" s="7" t="s">
        <v>1445</v>
      </c>
      <c r="C478" s="7" t="s">
        <v>1469</v>
      </c>
      <c r="D478" s="7" t="s">
        <v>4106</v>
      </c>
      <c r="E478" s="7" t="s">
        <v>4107</v>
      </c>
      <c r="F478" s="7">
        <v>868</v>
      </c>
    </row>
    <row r="479" spans="1:6" hidden="1">
      <c r="A479" s="7">
        <v>24</v>
      </c>
      <c r="B479" s="7" t="s">
        <v>1445</v>
      </c>
      <c r="C479" s="7" t="s">
        <v>1469</v>
      </c>
      <c r="D479" s="7" t="s">
        <v>4132</v>
      </c>
      <c r="E479" s="7" t="s">
        <v>1897</v>
      </c>
      <c r="F479" s="7">
        <v>885</v>
      </c>
    </row>
    <row r="480" spans="1:6" hidden="1">
      <c r="A480" s="7">
        <v>24</v>
      </c>
      <c r="B480" s="7" t="s">
        <v>1445</v>
      </c>
      <c r="C480" s="7" t="s">
        <v>1469</v>
      </c>
      <c r="D480" s="7" t="s">
        <v>4318</v>
      </c>
      <c r="E480" s="7" t="s">
        <v>4319</v>
      </c>
      <c r="F480" s="7">
        <v>1013</v>
      </c>
    </row>
    <row r="481" spans="1:6" hidden="1">
      <c r="A481" s="7">
        <v>24</v>
      </c>
      <c r="B481" s="7" t="s">
        <v>1445</v>
      </c>
      <c r="C481" s="7" t="s">
        <v>1469</v>
      </c>
      <c r="D481" s="7" t="s">
        <v>4535</v>
      </c>
      <c r="E481" s="7" t="s">
        <v>2044</v>
      </c>
      <c r="F481" s="7">
        <v>1166</v>
      </c>
    </row>
    <row r="482" spans="1:6" hidden="1">
      <c r="A482" s="7">
        <v>24</v>
      </c>
      <c r="B482" s="7" t="s">
        <v>1445</v>
      </c>
      <c r="C482" s="7" t="s">
        <v>1469</v>
      </c>
      <c r="D482" s="7" t="s">
        <v>4922</v>
      </c>
      <c r="E482" s="7" t="s">
        <v>4923</v>
      </c>
      <c r="F482" s="7">
        <v>1422</v>
      </c>
    </row>
    <row r="483" spans="1:6" hidden="1">
      <c r="A483" s="7">
        <v>24</v>
      </c>
      <c r="B483" s="7" t="s">
        <v>1445</v>
      </c>
      <c r="C483" s="7" t="s">
        <v>1469</v>
      </c>
      <c r="D483" s="7" t="s">
        <v>4926</v>
      </c>
      <c r="E483" s="7" t="s">
        <v>4927</v>
      </c>
      <c r="F483" s="7">
        <v>1426</v>
      </c>
    </row>
    <row r="484" spans="1:6" hidden="1">
      <c r="A484" s="7">
        <v>24</v>
      </c>
      <c r="B484" s="7" t="s">
        <v>1445</v>
      </c>
      <c r="C484" s="7" t="s">
        <v>1469</v>
      </c>
      <c r="D484" s="7" t="s">
        <v>4932</v>
      </c>
      <c r="E484" s="7" t="s">
        <v>4933</v>
      </c>
      <c r="F484" s="7">
        <v>1431</v>
      </c>
    </row>
    <row r="485" spans="1:6" hidden="1">
      <c r="A485" s="7">
        <v>24</v>
      </c>
      <c r="B485" s="7" t="s">
        <v>1445</v>
      </c>
      <c r="C485" s="7" t="s">
        <v>1469</v>
      </c>
      <c r="D485" s="7" t="s">
        <v>4937</v>
      </c>
      <c r="E485" s="7" t="s">
        <v>4938</v>
      </c>
      <c r="F485" s="7">
        <v>1434</v>
      </c>
    </row>
    <row r="486" spans="1:6" hidden="1">
      <c r="A486" s="7">
        <v>24</v>
      </c>
      <c r="B486" s="7" t="s">
        <v>1445</v>
      </c>
      <c r="C486" s="7" t="s">
        <v>1469</v>
      </c>
      <c r="D486" s="7" t="s">
        <v>4963</v>
      </c>
      <c r="E486" s="7" t="s">
        <v>4964</v>
      </c>
      <c r="F486" s="7">
        <v>1451</v>
      </c>
    </row>
    <row r="487" spans="1:6" hidden="1">
      <c r="A487" s="7">
        <v>24</v>
      </c>
      <c r="B487" s="7" t="s">
        <v>1445</v>
      </c>
      <c r="C487" s="7" t="s">
        <v>1469</v>
      </c>
      <c r="D487" s="7" t="s">
        <v>5258</v>
      </c>
      <c r="E487" s="7" t="s">
        <v>5259</v>
      </c>
      <c r="F487" s="7">
        <v>1648</v>
      </c>
    </row>
    <row r="488" spans="1:6" hidden="1">
      <c r="A488" s="7">
        <v>24</v>
      </c>
      <c r="B488" s="7" t="s">
        <v>1445</v>
      </c>
      <c r="C488" s="7" t="s">
        <v>1469</v>
      </c>
      <c r="D488" s="7" t="s">
        <v>5303</v>
      </c>
      <c r="E488" s="7" t="s">
        <v>5304</v>
      </c>
      <c r="F488" s="7">
        <v>1674</v>
      </c>
    </row>
    <row r="489" spans="1:6" hidden="1">
      <c r="A489" s="7">
        <v>24</v>
      </c>
      <c r="B489" s="7" t="s">
        <v>1445</v>
      </c>
      <c r="C489" s="7" t="s">
        <v>1469</v>
      </c>
      <c r="D489" s="7" t="s">
        <v>5357</v>
      </c>
      <c r="E489" s="7" t="s">
        <v>5358</v>
      </c>
      <c r="F489" s="7">
        <v>1716</v>
      </c>
    </row>
    <row r="490" spans="1:6" hidden="1">
      <c r="A490" s="7">
        <v>24</v>
      </c>
      <c r="B490" s="7" t="s">
        <v>1445</v>
      </c>
      <c r="C490" s="7" t="s">
        <v>1469</v>
      </c>
      <c r="D490" s="7" t="s">
        <v>5423</v>
      </c>
      <c r="E490" s="7" t="s">
        <v>5424</v>
      </c>
      <c r="F490" s="7">
        <v>1758</v>
      </c>
    </row>
    <row r="491" spans="1:6" hidden="1">
      <c r="A491" s="7">
        <v>24</v>
      </c>
      <c r="B491" s="7" t="s">
        <v>1445</v>
      </c>
      <c r="C491" s="7" t="s">
        <v>1469</v>
      </c>
      <c r="D491" s="7" t="s">
        <v>5513</v>
      </c>
      <c r="E491" s="7" t="s">
        <v>5514</v>
      </c>
      <c r="F491" s="7">
        <v>1808</v>
      </c>
    </row>
    <row r="492" spans="1:6" hidden="1">
      <c r="A492" s="7">
        <v>24</v>
      </c>
      <c r="B492" s="7" t="s">
        <v>1445</v>
      </c>
      <c r="C492" s="7" t="s">
        <v>1469</v>
      </c>
      <c r="D492" s="7" t="s">
        <v>5620</v>
      </c>
      <c r="E492" s="7" t="s">
        <v>5621</v>
      </c>
      <c r="F492" s="7">
        <v>1873</v>
      </c>
    </row>
    <row r="493" spans="1:6" hidden="1">
      <c r="A493" s="7">
        <v>25</v>
      </c>
      <c r="B493" s="7" t="s">
        <v>1445</v>
      </c>
      <c r="C493" s="7" t="s">
        <v>1470</v>
      </c>
      <c r="D493" s="7" t="s">
        <v>3154</v>
      </c>
      <c r="E493" s="7" t="s">
        <v>3155</v>
      </c>
      <c r="F493" s="7">
        <v>295</v>
      </c>
    </row>
    <row r="494" spans="1:6" hidden="1">
      <c r="A494" s="7">
        <v>25</v>
      </c>
      <c r="B494" s="7" t="s">
        <v>1445</v>
      </c>
      <c r="C494" s="7" t="s">
        <v>1470</v>
      </c>
      <c r="D494" s="7" t="s">
        <v>3200</v>
      </c>
      <c r="E494" s="7" t="s">
        <v>3201</v>
      </c>
      <c r="F494" s="7">
        <v>319</v>
      </c>
    </row>
    <row r="495" spans="1:6" hidden="1">
      <c r="A495" s="7">
        <v>25</v>
      </c>
      <c r="B495" s="7" t="s">
        <v>1445</v>
      </c>
      <c r="C495" s="7" t="s">
        <v>1470</v>
      </c>
      <c r="D495" s="7" t="s">
        <v>3438</v>
      </c>
      <c r="E495" s="7" t="s">
        <v>3439</v>
      </c>
      <c r="F495" s="7">
        <v>456</v>
      </c>
    </row>
    <row r="496" spans="1:6" hidden="1">
      <c r="A496" s="7">
        <v>25</v>
      </c>
      <c r="B496" s="7" t="s">
        <v>1445</v>
      </c>
      <c r="C496" s="7" t="s">
        <v>1470</v>
      </c>
      <c r="D496" s="7" t="s">
        <v>3929</v>
      </c>
      <c r="E496" s="7" t="s">
        <v>3930</v>
      </c>
      <c r="F496" s="7">
        <v>755</v>
      </c>
    </row>
    <row r="497" spans="1:6" hidden="1">
      <c r="A497" s="7">
        <v>25</v>
      </c>
      <c r="B497" s="7" t="s">
        <v>1445</v>
      </c>
      <c r="C497" s="7" t="s">
        <v>1470</v>
      </c>
      <c r="D497" s="7" t="s">
        <v>4058</v>
      </c>
      <c r="E497" s="7" t="s">
        <v>4059</v>
      </c>
      <c r="F497" s="7">
        <v>836</v>
      </c>
    </row>
    <row r="498" spans="1:6" hidden="1">
      <c r="A498" s="7">
        <v>25</v>
      </c>
      <c r="B498" s="7" t="s">
        <v>1445</v>
      </c>
      <c r="C498" s="7" t="s">
        <v>1470</v>
      </c>
      <c r="D498" s="7" t="s">
        <v>4741</v>
      </c>
      <c r="E498" s="7" t="s">
        <v>4742</v>
      </c>
      <c r="F498" s="7">
        <v>1303</v>
      </c>
    </row>
    <row r="499" spans="1:6" hidden="1">
      <c r="A499" s="7">
        <v>25</v>
      </c>
      <c r="B499" s="7" t="s">
        <v>1445</v>
      </c>
      <c r="C499" s="7" t="s">
        <v>1470</v>
      </c>
      <c r="D499" s="7" t="s">
        <v>4777</v>
      </c>
      <c r="E499" s="7" t="s">
        <v>4778</v>
      </c>
      <c r="F499" s="7">
        <v>1326</v>
      </c>
    </row>
    <row r="500" spans="1:6" hidden="1">
      <c r="A500" s="7">
        <v>25</v>
      </c>
      <c r="B500" s="7" t="s">
        <v>1445</v>
      </c>
      <c r="C500" s="7" t="s">
        <v>1470</v>
      </c>
      <c r="D500" s="7" t="s">
        <v>4937</v>
      </c>
      <c r="E500" s="7" t="s">
        <v>4938</v>
      </c>
      <c r="F500" s="7">
        <v>1434</v>
      </c>
    </row>
    <row r="501" spans="1:6" hidden="1">
      <c r="A501" s="7">
        <v>25</v>
      </c>
      <c r="B501" s="7" t="s">
        <v>1445</v>
      </c>
      <c r="C501" s="7" t="s">
        <v>1470</v>
      </c>
      <c r="D501" s="7" t="s">
        <v>5421</v>
      </c>
      <c r="E501" s="7" t="s">
        <v>5422</v>
      </c>
      <c r="F501" s="7">
        <v>1757</v>
      </c>
    </row>
    <row r="502" spans="1:6" hidden="1">
      <c r="A502" s="7">
        <v>26</v>
      </c>
      <c r="B502" s="7" t="s">
        <v>1445</v>
      </c>
      <c r="C502" s="7" t="s">
        <v>1471</v>
      </c>
      <c r="D502" s="7" t="s">
        <v>2756</v>
      </c>
      <c r="E502" s="7" t="s">
        <v>15065</v>
      </c>
      <c r="F502" s="7">
        <v>57</v>
      </c>
    </row>
    <row r="503" spans="1:6" hidden="1">
      <c r="A503" s="7">
        <v>26</v>
      </c>
      <c r="B503" s="7" t="s">
        <v>1445</v>
      </c>
      <c r="C503" s="7" t="s">
        <v>1471</v>
      </c>
      <c r="D503" s="7" t="s">
        <v>3363</v>
      </c>
      <c r="E503" s="7" t="s">
        <v>3364</v>
      </c>
      <c r="F503" s="7">
        <v>412</v>
      </c>
    </row>
    <row r="504" spans="1:6" hidden="1">
      <c r="A504" s="7">
        <v>26</v>
      </c>
      <c r="B504" s="7" t="s">
        <v>1445</v>
      </c>
      <c r="C504" s="7" t="s">
        <v>1471</v>
      </c>
      <c r="D504" s="7" t="s">
        <v>3730</v>
      </c>
      <c r="E504" s="7" t="s">
        <v>3731</v>
      </c>
      <c r="F504" s="7">
        <v>630</v>
      </c>
    </row>
    <row r="505" spans="1:6" hidden="1">
      <c r="A505" s="7">
        <v>26</v>
      </c>
      <c r="B505" s="7" t="s">
        <v>1445</v>
      </c>
      <c r="C505" s="7" t="s">
        <v>1471</v>
      </c>
      <c r="D505" s="7" t="s">
        <v>3800</v>
      </c>
      <c r="E505" s="7" t="s">
        <v>3801</v>
      </c>
      <c r="F505" s="7">
        <v>672</v>
      </c>
    </row>
    <row r="506" spans="1:6" hidden="1">
      <c r="A506" s="7">
        <v>26</v>
      </c>
      <c r="B506" s="7" t="s">
        <v>1445</v>
      </c>
      <c r="C506" s="7" t="s">
        <v>1471</v>
      </c>
      <c r="D506" s="7" t="s">
        <v>4080</v>
      </c>
      <c r="E506" s="7" t="s">
        <v>4081</v>
      </c>
      <c r="F506" s="7">
        <v>851</v>
      </c>
    </row>
    <row r="507" spans="1:6" hidden="1">
      <c r="A507" s="7">
        <v>26</v>
      </c>
      <c r="B507" s="7" t="s">
        <v>1445</v>
      </c>
      <c r="C507" s="7" t="s">
        <v>1471</v>
      </c>
      <c r="D507" s="7" t="s">
        <v>4783</v>
      </c>
      <c r="E507" s="7" t="s">
        <v>4784</v>
      </c>
      <c r="F507" s="7">
        <v>1329</v>
      </c>
    </row>
    <row r="508" spans="1:6" hidden="1">
      <c r="A508" s="7">
        <v>26</v>
      </c>
      <c r="B508" s="7" t="s">
        <v>1445</v>
      </c>
      <c r="C508" s="7" t="s">
        <v>1471</v>
      </c>
      <c r="D508" s="7" t="s">
        <v>4853</v>
      </c>
      <c r="E508" s="7" t="s">
        <v>4854</v>
      </c>
      <c r="F508" s="7">
        <v>1373</v>
      </c>
    </row>
    <row r="509" spans="1:6" hidden="1">
      <c r="A509" s="7">
        <v>26</v>
      </c>
      <c r="B509" s="7" t="s">
        <v>1445</v>
      </c>
      <c r="C509" s="7" t="s">
        <v>1471</v>
      </c>
      <c r="D509" s="7" t="s">
        <v>5074</v>
      </c>
      <c r="E509" s="7" t="s">
        <v>5075</v>
      </c>
      <c r="F509" s="7">
        <v>1527</v>
      </c>
    </row>
    <row r="510" spans="1:6" hidden="1">
      <c r="A510" s="7">
        <v>26</v>
      </c>
      <c r="B510" s="7" t="s">
        <v>1445</v>
      </c>
      <c r="C510" s="7" t="s">
        <v>1471</v>
      </c>
      <c r="D510" s="7" t="s">
        <v>5357</v>
      </c>
      <c r="E510" s="7" t="s">
        <v>5358</v>
      </c>
      <c r="F510" s="7">
        <v>1716</v>
      </c>
    </row>
    <row r="511" spans="1:6" hidden="1">
      <c r="A511" s="7">
        <v>27</v>
      </c>
      <c r="B511" s="7" t="s">
        <v>1445</v>
      </c>
      <c r="C511" s="7" t="s">
        <v>1472</v>
      </c>
      <c r="D511" s="7" t="s">
        <v>3438</v>
      </c>
      <c r="E511" s="7" t="s">
        <v>3439</v>
      </c>
      <c r="F511" s="7">
        <v>456</v>
      </c>
    </row>
    <row r="512" spans="1:6" hidden="1">
      <c r="A512" s="7">
        <v>27</v>
      </c>
      <c r="B512" s="7" t="s">
        <v>1445</v>
      </c>
      <c r="C512" s="7" t="s">
        <v>1472</v>
      </c>
      <c r="D512" s="7" t="s">
        <v>3659</v>
      </c>
      <c r="E512" s="7" t="s">
        <v>3660</v>
      </c>
      <c r="F512" s="7">
        <v>586</v>
      </c>
    </row>
    <row r="513" spans="1:8" hidden="1">
      <c r="A513" s="7">
        <v>27</v>
      </c>
      <c r="B513" s="7" t="s">
        <v>1445</v>
      </c>
      <c r="C513" s="7" t="s">
        <v>1472</v>
      </c>
      <c r="D513" s="7" t="s">
        <v>3984</v>
      </c>
      <c r="E513" s="7" t="s">
        <v>3985</v>
      </c>
      <c r="F513" s="7">
        <v>790</v>
      </c>
    </row>
    <row r="514" spans="1:8" hidden="1">
      <c r="A514" s="7">
        <v>27</v>
      </c>
      <c r="B514" s="7" t="s">
        <v>1445</v>
      </c>
      <c r="C514" s="7" t="s">
        <v>1472</v>
      </c>
      <c r="D514" s="7" t="s">
        <v>4058</v>
      </c>
      <c r="E514" s="7" t="s">
        <v>4059</v>
      </c>
      <c r="F514" s="7">
        <v>836</v>
      </c>
    </row>
    <row r="515" spans="1:8" hidden="1">
      <c r="A515" s="7">
        <v>27</v>
      </c>
      <c r="B515" s="7" t="s">
        <v>1445</v>
      </c>
      <c r="C515" s="7" t="s">
        <v>1472</v>
      </c>
      <c r="D515" s="7" t="s">
        <v>4106</v>
      </c>
      <c r="E515" s="7" t="s">
        <v>4107</v>
      </c>
      <c r="F515" s="7">
        <v>868</v>
      </c>
    </row>
    <row r="516" spans="1:8" hidden="1">
      <c r="A516" s="7">
        <v>27</v>
      </c>
      <c r="B516" s="7" t="s">
        <v>1445</v>
      </c>
      <c r="C516" s="7" t="s">
        <v>1472</v>
      </c>
      <c r="D516" s="7" t="s">
        <v>4322</v>
      </c>
      <c r="E516" s="7" t="s">
        <v>4323</v>
      </c>
      <c r="F516" s="7">
        <v>1015</v>
      </c>
    </row>
    <row r="517" spans="1:8" hidden="1">
      <c r="A517" s="7">
        <v>27</v>
      </c>
      <c r="B517" s="7" t="s">
        <v>1445</v>
      </c>
      <c r="C517" s="7" t="s">
        <v>1472</v>
      </c>
      <c r="D517" s="7" t="s">
        <v>4374</v>
      </c>
      <c r="E517" s="7" t="s">
        <v>1979</v>
      </c>
      <c r="F517" s="7">
        <v>1052</v>
      </c>
    </row>
    <row r="518" spans="1:8" hidden="1">
      <c r="A518" s="7">
        <v>27</v>
      </c>
      <c r="B518" s="7" t="s">
        <v>1445</v>
      </c>
      <c r="C518" s="7" t="s">
        <v>1472</v>
      </c>
      <c r="D518" s="7" t="s">
        <v>4394</v>
      </c>
      <c r="E518" s="7" t="s">
        <v>4395</v>
      </c>
      <c r="F518" s="7">
        <v>1066</v>
      </c>
    </row>
    <row r="519" spans="1:8" hidden="1">
      <c r="A519" s="7">
        <v>27</v>
      </c>
      <c r="B519" s="7" t="s">
        <v>1445</v>
      </c>
      <c r="C519" s="7" t="s">
        <v>1472</v>
      </c>
      <c r="D519" s="7" t="s">
        <v>4882</v>
      </c>
      <c r="E519" s="7" t="s">
        <v>4883</v>
      </c>
      <c r="F519" s="7">
        <v>1396</v>
      </c>
    </row>
    <row r="520" spans="1:8" hidden="1">
      <c r="A520" s="7">
        <v>27</v>
      </c>
      <c r="B520" s="7" t="s">
        <v>1445</v>
      </c>
      <c r="C520" s="7" t="s">
        <v>1472</v>
      </c>
      <c r="D520" s="7" t="s">
        <v>4937</v>
      </c>
      <c r="E520" s="7" t="s">
        <v>4938</v>
      </c>
      <c r="F520" s="7">
        <v>1434</v>
      </c>
    </row>
    <row r="521" spans="1:8" hidden="1">
      <c r="A521" s="7">
        <v>27</v>
      </c>
      <c r="B521" s="7" t="s">
        <v>1445</v>
      </c>
      <c r="C521" s="7" t="s">
        <v>1472</v>
      </c>
      <c r="D521" s="7" t="s">
        <v>5167</v>
      </c>
      <c r="E521" s="7" t="s">
        <v>5168</v>
      </c>
      <c r="F521" s="7">
        <v>1586</v>
      </c>
    </row>
    <row r="522" spans="1:8" hidden="1">
      <c r="A522" s="7">
        <v>27</v>
      </c>
      <c r="B522" s="7" t="s">
        <v>1445</v>
      </c>
      <c r="C522" s="7" t="s">
        <v>1472</v>
      </c>
      <c r="D522" s="7" t="s">
        <v>5290</v>
      </c>
      <c r="E522" s="7" t="s">
        <v>5291</v>
      </c>
      <c r="F522" s="7">
        <v>1667</v>
      </c>
    </row>
    <row r="523" spans="1:8" hidden="1">
      <c r="A523" s="7">
        <v>28</v>
      </c>
      <c r="B523" s="7" t="s">
        <v>1445</v>
      </c>
      <c r="C523" s="7" t="s">
        <v>1473</v>
      </c>
      <c r="D523" s="7" t="s">
        <v>3062</v>
      </c>
      <c r="E523" s="7" t="s">
        <v>3063</v>
      </c>
      <c r="F523" s="7">
        <v>240</v>
      </c>
    </row>
    <row r="524" spans="1:8" hidden="1">
      <c r="A524" s="7">
        <v>28</v>
      </c>
      <c r="B524" s="7" t="s">
        <v>1445</v>
      </c>
      <c r="C524" s="7" t="s">
        <v>1473</v>
      </c>
      <c r="D524" s="7" t="s">
        <v>3140</v>
      </c>
      <c r="E524" s="7" t="s">
        <v>3141</v>
      </c>
      <c r="F524" s="7">
        <v>287</v>
      </c>
    </row>
    <row r="525" spans="1:8" hidden="1">
      <c r="A525" s="7">
        <v>28</v>
      </c>
      <c r="B525" s="7" t="s">
        <v>1445</v>
      </c>
      <c r="C525" s="7" t="s">
        <v>1473</v>
      </c>
      <c r="D525" s="7" t="s">
        <v>3918</v>
      </c>
      <c r="E525" s="7" t="s">
        <v>3919</v>
      </c>
      <c r="F525" s="7">
        <v>746</v>
      </c>
    </row>
    <row r="526" spans="1:8" hidden="1">
      <c r="A526" s="7">
        <v>28</v>
      </c>
      <c r="B526" s="7" t="s">
        <v>1445</v>
      </c>
      <c r="C526" s="7" t="s">
        <v>1473</v>
      </c>
      <c r="D526" s="7" t="s">
        <v>4399</v>
      </c>
      <c r="E526" s="7" t="s">
        <v>4400</v>
      </c>
      <c r="F526" s="7">
        <v>1070</v>
      </c>
    </row>
    <row r="527" spans="1:8" hidden="1">
      <c r="A527" s="7">
        <v>28</v>
      </c>
      <c r="B527" s="7" t="s">
        <v>1445</v>
      </c>
      <c r="C527" s="7" t="s">
        <v>1473</v>
      </c>
      <c r="D527" s="7" t="s">
        <v>4963</v>
      </c>
      <c r="E527" s="7" t="s">
        <v>4964</v>
      </c>
      <c r="F527" s="7">
        <v>1451</v>
      </c>
    </row>
    <row r="528" spans="1:8" hidden="1">
      <c r="A528" s="7">
        <v>28</v>
      </c>
      <c r="B528" s="7" t="s">
        <v>1445</v>
      </c>
      <c r="C528" s="7" t="s">
        <v>1473</v>
      </c>
      <c r="D528" s="7" t="s">
        <v>5357</v>
      </c>
      <c r="E528" s="7" t="s">
        <v>5358</v>
      </c>
      <c r="F528" s="7">
        <v>1716</v>
      </c>
      <c r="G528" s="7" t="s">
        <v>14131</v>
      </c>
      <c r="H528" s="7">
        <v>287</v>
      </c>
    </row>
    <row r="529" spans="1:6" hidden="1">
      <c r="A529" s="7">
        <v>28</v>
      </c>
      <c r="B529" s="7" t="s">
        <v>1445</v>
      </c>
      <c r="C529" s="7" t="s">
        <v>1473</v>
      </c>
      <c r="D529" s="7" t="s">
        <v>5620</v>
      </c>
      <c r="E529" s="7" t="s">
        <v>5621</v>
      </c>
      <c r="F529" s="7">
        <v>1873</v>
      </c>
    </row>
    <row r="530" spans="1:6" hidden="1">
      <c r="A530" s="7">
        <v>29</v>
      </c>
      <c r="B530" s="7" t="s">
        <v>1445</v>
      </c>
      <c r="C530" s="7" t="s">
        <v>1513</v>
      </c>
      <c r="D530" s="7" t="s">
        <v>2765</v>
      </c>
      <c r="E530" s="7" t="s">
        <v>2766</v>
      </c>
      <c r="F530" s="7">
        <v>63</v>
      </c>
    </row>
    <row r="531" spans="1:6" hidden="1">
      <c r="A531" s="7">
        <v>29</v>
      </c>
      <c r="B531" s="7" t="s">
        <v>1445</v>
      </c>
      <c r="C531" s="7" t="s">
        <v>1513</v>
      </c>
      <c r="D531" s="7" t="s">
        <v>2812</v>
      </c>
      <c r="E531" s="7" t="s">
        <v>2813</v>
      </c>
      <c r="F531" s="7">
        <v>94</v>
      </c>
    </row>
    <row r="532" spans="1:6" hidden="1">
      <c r="A532" s="7">
        <v>29</v>
      </c>
      <c r="B532" s="7" t="s">
        <v>1445</v>
      </c>
      <c r="C532" s="7" t="s">
        <v>1513</v>
      </c>
      <c r="D532" s="7" t="s">
        <v>2858</v>
      </c>
      <c r="E532" s="7" t="s">
        <v>2859</v>
      </c>
      <c r="F532" s="7">
        <v>121</v>
      </c>
    </row>
    <row r="533" spans="1:6" hidden="1">
      <c r="A533" s="7">
        <v>29</v>
      </c>
      <c r="B533" s="7" t="s">
        <v>1445</v>
      </c>
      <c r="C533" s="7" t="s">
        <v>1513</v>
      </c>
      <c r="D533" s="7" t="s">
        <v>2921</v>
      </c>
      <c r="E533" s="7" t="s">
        <v>2922</v>
      </c>
      <c r="F533" s="7">
        <v>155</v>
      </c>
    </row>
    <row r="534" spans="1:6" hidden="1">
      <c r="A534" s="7">
        <v>29</v>
      </c>
      <c r="B534" s="7" t="s">
        <v>1445</v>
      </c>
      <c r="C534" s="7" t="s">
        <v>1513</v>
      </c>
      <c r="D534" s="7" t="s">
        <v>2935</v>
      </c>
      <c r="E534" s="7" t="s">
        <v>2936</v>
      </c>
      <c r="F534" s="7">
        <v>163</v>
      </c>
    </row>
    <row r="535" spans="1:6" hidden="1">
      <c r="A535" s="7">
        <v>29</v>
      </c>
      <c r="B535" s="7" t="s">
        <v>1445</v>
      </c>
      <c r="C535" s="7" t="s">
        <v>1513</v>
      </c>
      <c r="D535" s="7" t="s">
        <v>3003</v>
      </c>
      <c r="E535" s="7" t="s">
        <v>3004</v>
      </c>
      <c r="F535" s="7">
        <v>204</v>
      </c>
    </row>
    <row r="536" spans="1:6" hidden="1">
      <c r="A536" s="7">
        <v>29</v>
      </c>
      <c r="B536" s="7" t="s">
        <v>1445</v>
      </c>
      <c r="C536" s="7" t="s">
        <v>1513</v>
      </c>
      <c r="D536" s="7" t="s">
        <v>3092</v>
      </c>
      <c r="E536" s="7" t="s">
        <v>3093</v>
      </c>
      <c r="F536" s="7">
        <v>260</v>
      </c>
    </row>
    <row r="537" spans="1:6" hidden="1">
      <c r="A537" s="7">
        <v>29</v>
      </c>
      <c r="B537" s="7" t="s">
        <v>1445</v>
      </c>
      <c r="C537" s="7" t="s">
        <v>1513</v>
      </c>
      <c r="D537" s="7" t="s">
        <v>3140</v>
      </c>
      <c r="E537" s="7" t="s">
        <v>3141</v>
      </c>
      <c r="F537" s="7">
        <v>287</v>
      </c>
    </row>
    <row r="538" spans="1:6" hidden="1">
      <c r="A538" s="7">
        <v>29</v>
      </c>
      <c r="B538" s="7" t="s">
        <v>1445</v>
      </c>
      <c r="C538" s="7" t="s">
        <v>1513</v>
      </c>
      <c r="D538" s="7" t="s">
        <v>3154</v>
      </c>
      <c r="E538" s="7" t="s">
        <v>3155</v>
      </c>
      <c r="F538" s="7">
        <v>295</v>
      </c>
    </row>
    <row r="539" spans="1:6" hidden="1">
      <c r="A539" s="7">
        <v>29</v>
      </c>
      <c r="B539" s="7" t="s">
        <v>1445</v>
      </c>
      <c r="C539" s="7" t="s">
        <v>1513</v>
      </c>
      <c r="D539" s="7" t="s">
        <v>3309</v>
      </c>
      <c r="E539" s="7" t="s">
        <v>3310</v>
      </c>
      <c r="F539" s="7">
        <v>380</v>
      </c>
    </row>
    <row r="540" spans="1:6" hidden="1">
      <c r="A540" s="7">
        <v>29</v>
      </c>
      <c r="B540" s="7" t="s">
        <v>1445</v>
      </c>
      <c r="C540" s="7" t="s">
        <v>1513</v>
      </c>
      <c r="D540" s="7" t="s">
        <v>3510</v>
      </c>
      <c r="E540" s="7" t="s">
        <v>3511</v>
      </c>
      <c r="F540" s="7">
        <v>501</v>
      </c>
    </row>
    <row r="541" spans="1:6" hidden="1">
      <c r="A541" s="7">
        <v>29</v>
      </c>
      <c r="B541" s="7" t="s">
        <v>1445</v>
      </c>
      <c r="C541" s="7" t="s">
        <v>1513</v>
      </c>
      <c r="D541" s="7" t="s">
        <v>3728</v>
      </c>
      <c r="E541" s="7" t="s">
        <v>3729</v>
      </c>
      <c r="F541" s="7">
        <v>629</v>
      </c>
    </row>
    <row r="542" spans="1:6" hidden="1">
      <c r="A542" s="7">
        <v>29</v>
      </c>
      <c r="B542" s="7" t="s">
        <v>1445</v>
      </c>
      <c r="C542" s="7" t="s">
        <v>1513</v>
      </c>
      <c r="D542" s="7" t="s">
        <v>3856</v>
      </c>
      <c r="E542" s="7" t="s">
        <v>3857</v>
      </c>
      <c r="F542" s="7">
        <v>708</v>
      </c>
    </row>
    <row r="543" spans="1:6" hidden="1">
      <c r="A543" s="7">
        <v>29</v>
      </c>
      <c r="B543" s="7" t="s">
        <v>1445</v>
      </c>
      <c r="C543" s="7" t="s">
        <v>1513</v>
      </c>
      <c r="D543" s="7" t="s">
        <v>3898</v>
      </c>
      <c r="E543" s="7" t="s">
        <v>3899</v>
      </c>
      <c r="F543" s="7">
        <v>734</v>
      </c>
    </row>
    <row r="544" spans="1:6" hidden="1">
      <c r="A544" s="7">
        <v>29</v>
      </c>
      <c r="B544" s="7" t="s">
        <v>1445</v>
      </c>
      <c r="C544" s="7" t="s">
        <v>1513</v>
      </c>
      <c r="D544" s="7" t="s">
        <v>3910</v>
      </c>
      <c r="E544" s="7" t="s">
        <v>3911</v>
      </c>
      <c r="F544" s="7">
        <v>741</v>
      </c>
    </row>
    <row r="545" spans="1:8" hidden="1">
      <c r="A545" s="7">
        <v>29</v>
      </c>
      <c r="B545" s="7" t="s">
        <v>1445</v>
      </c>
      <c r="C545" s="7" t="s">
        <v>1513</v>
      </c>
      <c r="D545" s="7" t="s">
        <v>3915</v>
      </c>
      <c r="E545" s="7" t="s">
        <v>3916</v>
      </c>
      <c r="F545" s="7">
        <v>744</v>
      </c>
    </row>
    <row r="546" spans="1:8" hidden="1">
      <c r="A546" s="7">
        <v>29</v>
      </c>
      <c r="B546" s="7" t="s">
        <v>1445</v>
      </c>
      <c r="C546" s="7" t="s">
        <v>1513</v>
      </c>
      <c r="D546" s="7" t="s">
        <v>3929</v>
      </c>
      <c r="E546" s="7" t="s">
        <v>3930</v>
      </c>
      <c r="F546" s="7">
        <v>755</v>
      </c>
      <c r="G546" s="7" t="s">
        <v>13506</v>
      </c>
      <c r="H546" s="7">
        <v>629</v>
      </c>
    </row>
    <row r="547" spans="1:8" hidden="1">
      <c r="A547" s="7">
        <v>29</v>
      </c>
      <c r="B547" s="7" t="s">
        <v>1445</v>
      </c>
      <c r="C547" s="7" t="s">
        <v>1513</v>
      </c>
      <c r="D547" s="7" t="s">
        <v>3977</v>
      </c>
      <c r="E547" s="7" t="s">
        <v>3978</v>
      </c>
      <c r="F547" s="7">
        <v>785</v>
      </c>
    </row>
    <row r="548" spans="1:8" hidden="1">
      <c r="A548" s="7">
        <v>29</v>
      </c>
      <c r="B548" s="7" t="s">
        <v>1445</v>
      </c>
      <c r="C548" s="7" t="s">
        <v>1513</v>
      </c>
      <c r="D548" s="7" t="s">
        <v>3979</v>
      </c>
      <c r="E548" s="7" t="s">
        <v>3980</v>
      </c>
      <c r="F548" s="7">
        <v>786</v>
      </c>
    </row>
    <row r="549" spans="1:8" hidden="1">
      <c r="A549" s="7">
        <v>29</v>
      </c>
      <c r="B549" s="7" t="s">
        <v>1445</v>
      </c>
      <c r="C549" s="7" t="s">
        <v>1513</v>
      </c>
      <c r="D549" s="7" t="s">
        <v>3987</v>
      </c>
      <c r="E549" s="7" t="s">
        <v>1856</v>
      </c>
      <c r="F549" s="7">
        <v>792</v>
      </c>
    </row>
    <row r="550" spans="1:8" hidden="1">
      <c r="A550" s="7">
        <v>29</v>
      </c>
      <c r="B550" s="7" t="s">
        <v>1445</v>
      </c>
      <c r="C550" s="7" t="s">
        <v>1513</v>
      </c>
      <c r="D550" s="7" t="s">
        <v>3994</v>
      </c>
      <c r="E550" s="7" t="s">
        <v>3995</v>
      </c>
      <c r="F550" s="7">
        <v>796</v>
      </c>
    </row>
    <row r="551" spans="1:8" hidden="1">
      <c r="A551" s="7">
        <v>29</v>
      </c>
      <c r="B551" s="7" t="s">
        <v>1445</v>
      </c>
      <c r="C551" s="7" t="s">
        <v>1513</v>
      </c>
      <c r="D551" s="7" t="s">
        <v>4029</v>
      </c>
      <c r="E551" s="7" t="s">
        <v>4030</v>
      </c>
      <c r="F551" s="7">
        <v>818</v>
      </c>
    </row>
    <row r="552" spans="1:8" hidden="1">
      <c r="A552" s="7">
        <v>29</v>
      </c>
      <c r="B552" s="7" t="s">
        <v>1445</v>
      </c>
      <c r="C552" s="7" t="s">
        <v>1513</v>
      </c>
      <c r="D552" s="7" t="s">
        <v>4049</v>
      </c>
      <c r="E552" s="7" t="s">
        <v>4050</v>
      </c>
      <c r="F552" s="7">
        <v>831</v>
      </c>
    </row>
    <row r="553" spans="1:8" hidden="1">
      <c r="A553" s="7">
        <v>29</v>
      </c>
      <c r="B553" s="7" t="s">
        <v>1445</v>
      </c>
      <c r="C553" s="7" t="s">
        <v>1513</v>
      </c>
      <c r="D553" s="7" t="s">
        <v>4106</v>
      </c>
      <c r="E553" s="7" t="s">
        <v>4107</v>
      </c>
      <c r="F553" s="7">
        <v>868</v>
      </c>
    </row>
    <row r="554" spans="1:8" hidden="1">
      <c r="A554" s="7">
        <v>29</v>
      </c>
      <c r="B554" s="7" t="s">
        <v>1445</v>
      </c>
      <c r="C554" s="7" t="s">
        <v>1513</v>
      </c>
      <c r="D554" s="7" t="s">
        <v>4261</v>
      </c>
      <c r="E554" s="7" t="s">
        <v>4262</v>
      </c>
      <c r="F554" s="7">
        <v>970</v>
      </c>
    </row>
    <row r="555" spans="1:8" hidden="1">
      <c r="A555" s="7">
        <v>29</v>
      </c>
      <c r="B555" s="7" t="s">
        <v>1445</v>
      </c>
      <c r="C555" s="7" t="s">
        <v>1513</v>
      </c>
      <c r="D555" s="7" t="s">
        <v>4281</v>
      </c>
      <c r="E555" s="7" t="s">
        <v>4282</v>
      </c>
      <c r="F555" s="7">
        <v>987</v>
      </c>
    </row>
    <row r="556" spans="1:8" hidden="1">
      <c r="A556" s="7">
        <v>29</v>
      </c>
      <c r="B556" s="7" t="s">
        <v>1445</v>
      </c>
      <c r="C556" s="7" t="s">
        <v>1513</v>
      </c>
      <c r="D556" s="7" t="s">
        <v>4420</v>
      </c>
      <c r="E556" s="7" t="s">
        <v>2003</v>
      </c>
      <c r="F556" s="7">
        <v>1086</v>
      </c>
    </row>
    <row r="557" spans="1:8" hidden="1">
      <c r="A557" s="7">
        <v>29</v>
      </c>
      <c r="B557" s="7" t="s">
        <v>1445</v>
      </c>
      <c r="C557" s="7" t="s">
        <v>1513</v>
      </c>
      <c r="D557" s="7" t="s">
        <v>4491</v>
      </c>
      <c r="E557" s="7" t="s">
        <v>4492</v>
      </c>
      <c r="F557" s="7">
        <v>1140</v>
      </c>
    </row>
    <row r="558" spans="1:8" hidden="1">
      <c r="A558" s="7">
        <v>29</v>
      </c>
      <c r="B558" s="7" t="s">
        <v>1445</v>
      </c>
      <c r="C558" s="7" t="s">
        <v>1513</v>
      </c>
      <c r="D558" s="7" t="s">
        <v>4511</v>
      </c>
      <c r="E558" s="7" t="s">
        <v>4512</v>
      </c>
      <c r="F558" s="7">
        <v>1153</v>
      </c>
    </row>
    <row r="559" spans="1:8" hidden="1">
      <c r="A559" s="7">
        <v>29</v>
      </c>
      <c r="B559" s="7" t="s">
        <v>1445</v>
      </c>
      <c r="C559" s="7" t="s">
        <v>1513</v>
      </c>
      <c r="D559" s="7" t="s">
        <v>4519</v>
      </c>
      <c r="E559" s="7" t="s">
        <v>4520</v>
      </c>
      <c r="F559" s="7">
        <v>1157</v>
      </c>
    </row>
    <row r="560" spans="1:8" hidden="1">
      <c r="A560" s="7">
        <v>29</v>
      </c>
      <c r="B560" s="7" t="s">
        <v>1445</v>
      </c>
      <c r="C560" s="7" t="s">
        <v>1513</v>
      </c>
      <c r="D560" s="7" t="s">
        <v>4723</v>
      </c>
      <c r="E560" s="7" t="s">
        <v>4724</v>
      </c>
      <c r="F560" s="7">
        <v>1291</v>
      </c>
    </row>
    <row r="561" spans="1:6" hidden="1">
      <c r="A561" s="7">
        <v>29</v>
      </c>
      <c r="B561" s="7" t="s">
        <v>1445</v>
      </c>
      <c r="C561" s="7" t="s">
        <v>1513</v>
      </c>
      <c r="D561" s="7" t="s">
        <v>4736</v>
      </c>
      <c r="E561" s="7" t="s">
        <v>4737</v>
      </c>
      <c r="F561" s="7">
        <v>1300</v>
      </c>
    </row>
    <row r="562" spans="1:6" hidden="1">
      <c r="A562" s="7">
        <v>29</v>
      </c>
      <c r="B562" s="7" t="s">
        <v>1445</v>
      </c>
      <c r="C562" s="7" t="s">
        <v>1513</v>
      </c>
      <c r="D562" s="7" t="s">
        <v>4741</v>
      </c>
      <c r="E562" s="7" t="s">
        <v>4742</v>
      </c>
      <c r="F562" s="7">
        <v>1303</v>
      </c>
    </row>
    <row r="563" spans="1:6" hidden="1">
      <c r="A563" s="7">
        <v>29</v>
      </c>
      <c r="B563" s="7" t="s">
        <v>1445</v>
      </c>
      <c r="C563" s="7" t="s">
        <v>1513</v>
      </c>
      <c r="D563" s="7" t="s">
        <v>4882</v>
      </c>
      <c r="E563" s="7" t="s">
        <v>4883</v>
      </c>
      <c r="F563" s="7">
        <v>1396</v>
      </c>
    </row>
    <row r="564" spans="1:6" hidden="1">
      <c r="A564" s="7">
        <v>29</v>
      </c>
      <c r="B564" s="7" t="s">
        <v>1445</v>
      </c>
      <c r="C564" s="7" t="s">
        <v>1513</v>
      </c>
      <c r="D564" s="7" t="s">
        <v>4930</v>
      </c>
      <c r="E564" s="7" t="s">
        <v>2173</v>
      </c>
      <c r="F564" s="7">
        <v>1429</v>
      </c>
    </row>
    <row r="565" spans="1:6" hidden="1">
      <c r="A565" s="7">
        <v>29</v>
      </c>
      <c r="B565" s="7" t="s">
        <v>1445</v>
      </c>
      <c r="C565" s="7" t="s">
        <v>1513</v>
      </c>
      <c r="D565" s="7" t="s">
        <v>4937</v>
      </c>
      <c r="E565" s="7" t="s">
        <v>4938</v>
      </c>
      <c r="F565" s="7">
        <v>1434</v>
      </c>
    </row>
    <row r="566" spans="1:6" hidden="1">
      <c r="A566" s="7">
        <v>29</v>
      </c>
      <c r="B566" s="7" t="s">
        <v>1445</v>
      </c>
      <c r="C566" s="7" t="s">
        <v>1513</v>
      </c>
      <c r="D566" s="7" t="s">
        <v>5076</v>
      </c>
      <c r="E566" s="7" t="s">
        <v>5077</v>
      </c>
      <c r="F566" s="7">
        <v>1528</v>
      </c>
    </row>
    <row r="567" spans="1:6" hidden="1">
      <c r="A567" s="7">
        <v>29</v>
      </c>
      <c r="B567" s="7" t="s">
        <v>1445</v>
      </c>
      <c r="C567" s="7" t="s">
        <v>1513</v>
      </c>
      <c r="D567" s="7" t="s">
        <v>5079</v>
      </c>
      <c r="E567" s="7" t="s">
        <v>2228</v>
      </c>
      <c r="F567" s="7">
        <v>1530</v>
      </c>
    </row>
    <row r="568" spans="1:6" hidden="1">
      <c r="A568" s="7">
        <v>29</v>
      </c>
      <c r="B568" s="7" t="s">
        <v>1445</v>
      </c>
      <c r="C568" s="7" t="s">
        <v>1513</v>
      </c>
      <c r="D568" s="7" t="s">
        <v>5246</v>
      </c>
      <c r="E568" s="7" t="s">
        <v>2279</v>
      </c>
      <c r="F568" s="7">
        <v>1640</v>
      </c>
    </row>
    <row r="569" spans="1:6" hidden="1">
      <c r="A569" s="7">
        <v>29</v>
      </c>
      <c r="B569" s="7" t="s">
        <v>1445</v>
      </c>
      <c r="C569" s="7" t="s">
        <v>1513</v>
      </c>
      <c r="D569" s="7" t="s">
        <v>5265</v>
      </c>
      <c r="E569" s="7" t="s">
        <v>5266</v>
      </c>
      <c r="F569" s="7">
        <v>1653</v>
      </c>
    </row>
    <row r="570" spans="1:6" hidden="1">
      <c r="A570" s="7">
        <v>29</v>
      </c>
      <c r="B570" s="7" t="s">
        <v>1445</v>
      </c>
      <c r="C570" s="7" t="s">
        <v>1513</v>
      </c>
      <c r="D570" s="7" t="s">
        <v>5618</v>
      </c>
      <c r="E570" s="7" t="s">
        <v>5619</v>
      </c>
      <c r="F570" s="7">
        <v>1872</v>
      </c>
    </row>
    <row r="571" spans="1:6" hidden="1">
      <c r="A571" s="7">
        <v>30</v>
      </c>
      <c r="B571" s="7" t="s">
        <v>1445</v>
      </c>
      <c r="C571" s="7" t="s">
        <v>5677</v>
      </c>
      <c r="D571" s="7" t="s">
        <v>2829</v>
      </c>
      <c r="E571" s="7" t="s">
        <v>2830</v>
      </c>
      <c r="F571" s="7">
        <v>103</v>
      </c>
    </row>
    <row r="572" spans="1:6" hidden="1">
      <c r="A572" s="7">
        <v>30</v>
      </c>
      <c r="B572" s="7" t="s">
        <v>1445</v>
      </c>
      <c r="C572" s="7" t="s">
        <v>5677</v>
      </c>
      <c r="D572" s="7" t="s">
        <v>2858</v>
      </c>
      <c r="E572" s="7" t="s">
        <v>2859</v>
      </c>
      <c r="F572" s="7">
        <v>121</v>
      </c>
    </row>
    <row r="573" spans="1:6" hidden="1">
      <c r="A573" s="7">
        <v>30</v>
      </c>
      <c r="B573" s="7" t="s">
        <v>1445</v>
      </c>
      <c r="C573" s="7" t="s">
        <v>5677</v>
      </c>
      <c r="D573" s="7" t="s">
        <v>2885</v>
      </c>
      <c r="E573" s="7" t="s">
        <v>2886</v>
      </c>
      <c r="F573" s="7">
        <v>136</v>
      </c>
    </row>
    <row r="574" spans="1:6" hidden="1">
      <c r="A574" s="7">
        <v>30</v>
      </c>
      <c r="B574" s="7" t="s">
        <v>1445</v>
      </c>
      <c r="C574" s="7" t="s">
        <v>5677</v>
      </c>
      <c r="D574" s="7" t="s">
        <v>2935</v>
      </c>
      <c r="E574" s="7" t="s">
        <v>2936</v>
      </c>
      <c r="F574" s="7">
        <v>163</v>
      </c>
    </row>
    <row r="575" spans="1:6" hidden="1">
      <c r="A575" s="7">
        <v>30</v>
      </c>
      <c r="B575" s="7" t="s">
        <v>1445</v>
      </c>
      <c r="C575" s="7" t="s">
        <v>5677</v>
      </c>
      <c r="D575" s="7" t="s">
        <v>3045</v>
      </c>
      <c r="E575" s="7" t="s">
        <v>3046</v>
      </c>
      <c r="F575" s="7">
        <v>234</v>
      </c>
    </row>
    <row r="576" spans="1:6" hidden="1">
      <c r="A576" s="7">
        <v>30</v>
      </c>
      <c r="B576" s="7" t="s">
        <v>1445</v>
      </c>
      <c r="C576" s="7" t="s">
        <v>5677</v>
      </c>
      <c r="D576" s="7" t="s">
        <v>3062</v>
      </c>
      <c r="E576" s="7" t="s">
        <v>3063</v>
      </c>
      <c r="F576" s="7">
        <v>240</v>
      </c>
    </row>
    <row r="577" spans="1:6" hidden="1">
      <c r="A577" s="7">
        <v>30</v>
      </c>
      <c r="B577" s="7" t="s">
        <v>1445</v>
      </c>
      <c r="C577" s="7" t="s">
        <v>5677</v>
      </c>
      <c r="D577" s="7" t="s">
        <v>3154</v>
      </c>
      <c r="E577" s="7" t="s">
        <v>3155</v>
      </c>
      <c r="F577" s="7">
        <v>295</v>
      </c>
    </row>
    <row r="578" spans="1:6" hidden="1">
      <c r="A578" s="7">
        <v>30</v>
      </c>
      <c r="B578" s="7" t="s">
        <v>1445</v>
      </c>
      <c r="C578" s="7" t="s">
        <v>5677</v>
      </c>
      <c r="D578" s="7" t="s">
        <v>3324</v>
      </c>
      <c r="E578" s="7" t="s">
        <v>3325</v>
      </c>
      <c r="F578" s="7">
        <v>388</v>
      </c>
    </row>
    <row r="579" spans="1:6" hidden="1">
      <c r="A579" s="7">
        <v>30</v>
      </c>
      <c r="B579" s="7" t="s">
        <v>1445</v>
      </c>
      <c r="C579" s="7" t="s">
        <v>5677</v>
      </c>
      <c r="D579" s="7" t="s">
        <v>3438</v>
      </c>
      <c r="E579" s="7" t="s">
        <v>3439</v>
      </c>
      <c r="F579" s="7">
        <v>456</v>
      </c>
    </row>
    <row r="580" spans="1:6" hidden="1">
      <c r="A580" s="7">
        <v>30</v>
      </c>
      <c r="B580" s="7" t="s">
        <v>1445</v>
      </c>
      <c r="C580" s="7" t="s">
        <v>5677</v>
      </c>
      <c r="D580" s="7" t="s">
        <v>3452</v>
      </c>
      <c r="E580" s="7" t="s">
        <v>3453</v>
      </c>
      <c r="F580" s="7">
        <v>465</v>
      </c>
    </row>
    <row r="581" spans="1:6" hidden="1">
      <c r="A581" s="7">
        <v>30</v>
      </c>
      <c r="B581" s="7" t="s">
        <v>1445</v>
      </c>
      <c r="C581" s="7" t="s">
        <v>5677</v>
      </c>
      <c r="D581" s="7" t="s">
        <v>3728</v>
      </c>
      <c r="E581" s="7" t="s">
        <v>3729</v>
      </c>
      <c r="F581" s="7">
        <v>629</v>
      </c>
    </row>
    <row r="582" spans="1:6" hidden="1">
      <c r="A582" s="7">
        <v>30</v>
      </c>
      <c r="B582" s="7" t="s">
        <v>1445</v>
      </c>
      <c r="C582" s="7" t="s">
        <v>5677</v>
      </c>
      <c r="D582" s="7" t="s">
        <v>3929</v>
      </c>
      <c r="E582" s="7" t="s">
        <v>3930</v>
      </c>
      <c r="F582" s="7">
        <v>755</v>
      </c>
    </row>
    <row r="583" spans="1:6" hidden="1">
      <c r="A583" s="7">
        <v>30</v>
      </c>
      <c r="B583" s="7" t="s">
        <v>1445</v>
      </c>
      <c r="C583" s="7" t="s">
        <v>5677</v>
      </c>
      <c r="D583" s="7" t="s">
        <v>3977</v>
      </c>
      <c r="E583" s="7" t="s">
        <v>3978</v>
      </c>
      <c r="F583" s="7">
        <v>785</v>
      </c>
    </row>
    <row r="584" spans="1:6" hidden="1">
      <c r="A584" s="7">
        <v>30</v>
      </c>
      <c r="B584" s="7" t="s">
        <v>1445</v>
      </c>
      <c r="C584" s="7" t="s">
        <v>5677</v>
      </c>
      <c r="D584" s="7" t="s">
        <v>4058</v>
      </c>
      <c r="E584" s="7" t="s">
        <v>4059</v>
      </c>
      <c r="F584" s="7">
        <v>836</v>
      </c>
    </row>
    <row r="585" spans="1:6" hidden="1">
      <c r="A585" s="7">
        <v>30</v>
      </c>
      <c r="B585" s="7" t="s">
        <v>1445</v>
      </c>
      <c r="C585" s="7" t="s">
        <v>5677</v>
      </c>
      <c r="D585" s="7" t="s">
        <v>4261</v>
      </c>
      <c r="E585" s="7" t="s">
        <v>4262</v>
      </c>
      <c r="F585" s="7">
        <v>970</v>
      </c>
    </row>
    <row r="586" spans="1:6" hidden="1">
      <c r="A586" s="7">
        <v>30</v>
      </c>
      <c r="B586" s="7" t="s">
        <v>1445</v>
      </c>
      <c r="C586" s="7" t="s">
        <v>5677</v>
      </c>
      <c r="D586" s="7" t="s">
        <v>4394</v>
      </c>
      <c r="E586" s="7" t="s">
        <v>4395</v>
      </c>
      <c r="F586" s="7">
        <v>1066</v>
      </c>
    </row>
    <row r="587" spans="1:6" hidden="1">
      <c r="A587" s="7">
        <v>30</v>
      </c>
      <c r="B587" s="7" t="s">
        <v>1445</v>
      </c>
      <c r="C587" s="7" t="s">
        <v>5677</v>
      </c>
      <c r="D587" s="7" t="s">
        <v>4491</v>
      </c>
      <c r="E587" s="7" t="s">
        <v>4492</v>
      </c>
      <c r="F587" s="7">
        <v>1140</v>
      </c>
    </row>
    <row r="588" spans="1:6" hidden="1">
      <c r="A588" s="7">
        <v>30</v>
      </c>
      <c r="B588" s="7" t="s">
        <v>1445</v>
      </c>
      <c r="C588" s="7" t="s">
        <v>5677</v>
      </c>
      <c r="D588" s="7" t="s">
        <v>4882</v>
      </c>
      <c r="E588" s="7" t="s">
        <v>4883</v>
      </c>
      <c r="F588" s="7">
        <v>1396</v>
      </c>
    </row>
    <row r="589" spans="1:6" hidden="1">
      <c r="A589" s="7">
        <v>30</v>
      </c>
      <c r="B589" s="7" t="s">
        <v>1445</v>
      </c>
      <c r="C589" s="7" t="s">
        <v>5677</v>
      </c>
      <c r="D589" s="7" t="s">
        <v>5076</v>
      </c>
      <c r="E589" s="7" t="s">
        <v>5077</v>
      </c>
      <c r="F589" s="7">
        <v>1528</v>
      </c>
    </row>
    <row r="590" spans="1:6" hidden="1">
      <c r="A590" s="7">
        <v>30</v>
      </c>
      <c r="B590" s="7" t="s">
        <v>1445</v>
      </c>
      <c r="C590" s="7" t="s">
        <v>5677</v>
      </c>
      <c r="D590" s="7" t="s">
        <v>5167</v>
      </c>
      <c r="E590" s="7" t="s">
        <v>5168</v>
      </c>
      <c r="F590" s="7">
        <v>1586</v>
      </c>
    </row>
    <row r="591" spans="1:6" hidden="1">
      <c r="A591" s="7">
        <v>30</v>
      </c>
      <c r="B591" s="7" t="s">
        <v>1445</v>
      </c>
      <c r="C591" s="7" t="s">
        <v>5677</v>
      </c>
      <c r="D591" s="7" t="s">
        <v>5265</v>
      </c>
      <c r="E591" s="7" t="s">
        <v>5266</v>
      </c>
      <c r="F591" s="7">
        <v>1653</v>
      </c>
    </row>
    <row r="592" spans="1:6" hidden="1">
      <c r="A592" s="7">
        <v>30</v>
      </c>
      <c r="B592" s="7" t="s">
        <v>1445</v>
      </c>
      <c r="C592" s="7" t="s">
        <v>5677</v>
      </c>
      <c r="D592" s="7" t="s">
        <v>5421</v>
      </c>
      <c r="E592" s="7" t="s">
        <v>5422</v>
      </c>
      <c r="F592" s="7">
        <v>1757</v>
      </c>
    </row>
    <row r="593" spans="1:6" hidden="1">
      <c r="A593" s="7">
        <v>31</v>
      </c>
      <c r="B593" s="7" t="s">
        <v>1445</v>
      </c>
      <c r="C593" s="7" t="s">
        <v>1474</v>
      </c>
      <c r="D593" s="7" t="s">
        <v>3140</v>
      </c>
      <c r="E593" s="7" t="s">
        <v>3141</v>
      </c>
      <c r="F593" s="7">
        <v>287</v>
      </c>
    </row>
    <row r="594" spans="1:6" hidden="1">
      <c r="A594" s="7">
        <v>31</v>
      </c>
      <c r="B594" s="7" t="s">
        <v>1445</v>
      </c>
      <c r="C594" s="7" t="s">
        <v>1474</v>
      </c>
      <c r="D594" s="7" t="s">
        <v>3977</v>
      </c>
      <c r="E594" s="7" t="s">
        <v>3978</v>
      </c>
      <c r="F594" s="7">
        <v>785</v>
      </c>
    </row>
    <row r="595" spans="1:6" hidden="1">
      <c r="A595" s="7">
        <v>31</v>
      </c>
      <c r="B595" s="7" t="s">
        <v>1445</v>
      </c>
      <c r="C595" s="7" t="s">
        <v>1474</v>
      </c>
      <c r="D595" s="7" t="s">
        <v>4261</v>
      </c>
      <c r="E595" s="7" t="s">
        <v>4262</v>
      </c>
      <c r="F595" s="7">
        <v>970</v>
      </c>
    </row>
    <row r="596" spans="1:6" hidden="1">
      <c r="A596" s="7">
        <v>31</v>
      </c>
      <c r="B596" s="7" t="s">
        <v>1445</v>
      </c>
      <c r="C596" s="7" t="s">
        <v>1474</v>
      </c>
      <c r="D596" s="7" t="s">
        <v>4741</v>
      </c>
      <c r="E596" s="7" t="s">
        <v>4742</v>
      </c>
      <c r="F596" s="7">
        <v>1303</v>
      </c>
    </row>
    <row r="597" spans="1:6" hidden="1">
      <c r="A597" s="7">
        <v>31</v>
      </c>
      <c r="B597" s="7" t="s">
        <v>1445</v>
      </c>
      <c r="C597" s="7" t="s">
        <v>1474</v>
      </c>
      <c r="D597" s="7" t="s">
        <v>5357</v>
      </c>
      <c r="E597" s="7" t="s">
        <v>5358</v>
      </c>
      <c r="F597" s="7">
        <v>1716</v>
      </c>
    </row>
    <row r="598" spans="1:6" hidden="1">
      <c r="A598" s="7">
        <v>31</v>
      </c>
      <c r="B598" s="7" t="s">
        <v>1445</v>
      </c>
      <c r="C598" s="7" t="s">
        <v>1474</v>
      </c>
      <c r="D598" s="7" t="s">
        <v>5374</v>
      </c>
      <c r="E598" s="7" t="s">
        <v>5375</v>
      </c>
      <c r="F598" s="7">
        <v>1727</v>
      </c>
    </row>
    <row r="599" spans="1:6" hidden="1">
      <c r="A599" s="7">
        <v>32</v>
      </c>
      <c r="B599" s="7" t="s">
        <v>1445</v>
      </c>
      <c r="C599" s="7" t="s">
        <v>1475</v>
      </c>
      <c r="D599" s="7" t="s">
        <v>2885</v>
      </c>
      <c r="E599" s="7" t="s">
        <v>2886</v>
      </c>
      <c r="F599" s="7">
        <v>136</v>
      </c>
    </row>
    <row r="600" spans="1:6" hidden="1">
      <c r="A600" s="7">
        <v>32</v>
      </c>
      <c r="B600" s="7" t="s">
        <v>1445</v>
      </c>
      <c r="C600" s="7" t="s">
        <v>1475</v>
      </c>
      <c r="D600" s="7" t="s">
        <v>3140</v>
      </c>
      <c r="E600" s="7" t="s">
        <v>3141</v>
      </c>
      <c r="F600" s="7">
        <v>287</v>
      </c>
    </row>
    <row r="601" spans="1:6" hidden="1">
      <c r="A601" s="7">
        <v>32</v>
      </c>
      <c r="B601" s="7" t="s">
        <v>1445</v>
      </c>
      <c r="C601" s="7" t="s">
        <v>1475</v>
      </c>
      <c r="D601" s="7" t="s">
        <v>3154</v>
      </c>
      <c r="E601" s="7" t="s">
        <v>3155</v>
      </c>
      <c r="F601" s="7">
        <v>295</v>
      </c>
    </row>
    <row r="602" spans="1:6" hidden="1">
      <c r="A602" s="7">
        <v>32</v>
      </c>
      <c r="B602" s="7" t="s">
        <v>1445</v>
      </c>
      <c r="C602" s="7" t="s">
        <v>1475</v>
      </c>
      <c r="D602" s="7" t="s">
        <v>3346</v>
      </c>
      <c r="E602" s="7" t="s">
        <v>3347</v>
      </c>
      <c r="F602" s="7">
        <v>403</v>
      </c>
    </row>
    <row r="603" spans="1:6" hidden="1">
      <c r="A603" s="7">
        <v>32</v>
      </c>
      <c r="B603" s="7" t="s">
        <v>1445</v>
      </c>
      <c r="C603" s="7" t="s">
        <v>1475</v>
      </c>
      <c r="D603" s="7" t="s">
        <v>3438</v>
      </c>
      <c r="E603" s="7" t="s">
        <v>3439</v>
      </c>
      <c r="F603" s="7">
        <v>456</v>
      </c>
    </row>
    <row r="604" spans="1:6" hidden="1">
      <c r="A604" s="7">
        <v>32</v>
      </c>
      <c r="B604" s="7" t="s">
        <v>1445</v>
      </c>
      <c r="C604" s="7" t="s">
        <v>1475</v>
      </c>
      <c r="D604" s="7" t="s">
        <v>3953</v>
      </c>
      <c r="E604" s="7" t="s">
        <v>3954</v>
      </c>
      <c r="F604" s="7">
        <v>771</v>
      </c>
    </row>
    <row r="605" spans="1:6" hidden="1">
      <c r="A605" s="7">
        <v>32</v>
      </c>
      <c r="B605" s="7" t="s">
        <v>1445</v>
      </c>
      <c r="C605" s="7" t="s">
        <v>1475</v>
      </c>
      <c r="D605" s="7" t="s">
        <v>4261</v>
      </c>
      <c r="E605" s="7" t="s">
        <v>4262</v>
      </c>
      <c r="F605" s="7">
        <v>970</v>
      </c>
    </row>
    <row r="606" spans="1:6" hidden="1">
      <c r="A606" s="7">
        <v>32</v>
      </c>
      <c r="B606" s="7" t="s">
        <v>1445</v>
      </c>
      <c r="C606" s="7" t="s">
        <v>1475</v>
      </c>
      <c r="D606" s="7" t="s">
        <v>4394</v>
      </c>
      <c r="E606" s="7" t="s">
        <v>4395</v>
      </c>
      <c r="F606" s="7">
        <v>1066</v>
      </c>
    </row>
    <row r="607" spans="1:6" hidden="1">
      <c r="A607" s="7">
        <v>32</v>
      </c>
      <c r="B607" s="7" t="s">
        <v>1445</v>
      </c>
      <c r="C607" s="7" t="s">
        <v>1475</v>
      </c>
      <c r="D607" s="7" t="s">
        <v>4572</v>
      </c>
      <c r="E607" s="7" t="s">
        <v>4573</v>
      </c>
      <c r="F607" s="7">
        <v>1195</v>
      </c>
    </row>
    <row r="608" spans="1:6" hidden="1">
      <c r="A608" s="7">
        <v>32</v>
      </c>
      <c r="B608" s="7" t="s">
        <v>1445</v>
      </c>
      <c r="C608" s="7" t="s">
        <v>1475</v>
      </c>
      <c r="D608" s="7" t="s">
        <v>4741</v>
      </c>
      <c r="E608" s="7" t="s">
        <v>4742</v>
      </c>
      <c r="F608" s="7">
        <v>1303</v>
      </c>
    </row>
    <row r="609" spans="1:6" hidden="1">
      <c r="A609" s="7">
        <v>32</v>
      </c>
      <c r="B609" s="7" t="s">
        <v>1445</v>
      </c>
      <c r="C609" s="7" t="s">
        <v>1475</v>
      </c>
      <c r="D609" s="7" t="s">
        <v>4882</v>
      </c>
      <c r="E609" s="7" t="s">
        <v>4883</v>
      </c>
      <c r="F609" s="7">
        <v>1396</v>
      </c>
    </row>
    <row r="610" spans="1:6" hidden="1">
      <c r="A610" s="7">
        <v>32</v>
      </c>
      <c r="B610" s="7" t="s">
        <v>1445</v>
      </c>
      <c r="C610" s="7" t="s">
        <v>1475</v>
      </c>
      <c r="D610" s="7" t="s">
        <v>4937</v>
      </c>
      <c r="E610" s="7" t="s">
        <v>4938</v>
      </c>
      <c r="F610" s="7">
        <v>1434</v>
      </c>
    </row>
    <row r="611" spans="1:6" hidden="1">
      <c r="A611" s="7">
        <v>32</v>
      </c>
      <c r="B611" s="7" t="s">
        <v>1445</v>
      </c>
      <c r="C611" s="7" t="s">
        <v>1475</v>
      </c>
      <c r="D611" s="7" t="s">
        <v>5167</v>
      </c>
      <c r="E611" s="7" t="s">
        <v>5168</v>
      </c>
      <c r="F611" s="7">
        <v>1586</v>
      </c>
    </row>
    <row r="612" spans="1:6" hidden="1">
      <c r="A612" s="7">
        <v>32</v>
      </c>
      <c r="B612" s="7" t="s">
        <v>1445</v>
      </c>
      <c r="C612" s="7" t="s">
        <v>1475</v>
      </c>
      <c r="D612" s="7" t="s">
        <v>5215</v>
      </c>
      <c r="E612" s="7" t="s">
        <v>5216</v>
      </c>
      <c r="F612" s="7">
        <v>1621</v>
      </c>
    </row>
    <row r="613" spans="1:6" hidden="1">
      <c r="A613" s="7">
        <v>32</v>
      </c>
      <c r="B613" s="7" t="s">
        <v>1445</v>
      </c>
      <c r="C613" s="7" t="s">
        <v>1475</v>
      </c>
      <c r="D613" s="7" t="s">
        <v>5306</v>
      </c>
      <c r="E613" s="7" t="s">
        <v>5307</v>
      </c>
      <c r="F613" s="7">
        <v>1676</v>
      </c>
    </row>
    <row r="614" spans="1:6" hidden="1">
      <c r="A614" s="7">
        <v>32</v>
      </c>
      <c r="B614" s="7" t="s">
        <v>1445</v>
      </c>
      <c r="C614" s="7" t="s">
        <v>1475</v>
      </c>
      <c r="D614" s="7" t="s">
        <v>5357</v>
      </c>
      <c r="E614" s="7" t="s">
        <v>5358</v>
      </c>
      <c r="F614" s="7">
        <v>1716</v>
      </c>
    </row>
    <row r="615" spans="1:6" hidden="1">
      <c r="A615" s="7">
        <v>32</v>
      </c>
      <c r="B615" s="7" t="s">
        <v>1445</v>
      </c>
      <c r="C615" s="7" t="s">
        <v>1475</v>
      </c>
      <c r="D615" s="7" t="s">
        <v>5421</v>
      </c>
      <c r="E615" s="7" t="s">
        <v>5422</v>
      </c>
      <c r="F615" s="7">
        <v>1757</v>
      </c>
    </row>
    <row r="616" spans="1:6" hidden="1">
      <c r="A616" s="7">
        <v>32</v>
      </c>
      <c r="B616" s="7" t="s">
        <v>1445</v>
      </c>
      <c r="C616" s="7" t="s">
        <v>1475</v>
      </c>
      <c r="D616" s="7" t="s">
        <v>5620</v>
      </c>
      <c r="E616" s="7" t="s">
        <v>5621</v>
      </c>
      <c r="F616" s="7">
        <v>1873</v>
      </c>
    </row>
    <row r="617" spans="1:6" hidden="1">
      <c r="A617" s="7">
        <v>33</v>
      </c>
      <c r="B617" s="7" t="s">
        <v>1445</v>
      </c>
      <c r="C617" s="7" t="s">
        <v>1476</v>
      </c>
      <c r="D617" s="7" t="s">
        <v>2935</v>
      </c>
      <c r="E617" s="7" t="s">
        <v>2936</v>
      </c>
      <c r="F617" s="7">
        <v>163</v>
      </c>
    </row>
    <row r="618" spans="1:6" hidden="1">
      <c r="A618" s="7">
        <v>33</v>
      </c>
      <c r="B618" s="7" t="s">
        <v>1445</v>
      </c>
      <c r="C618" s="7" t="s">
        <v>1476</v>
      </c>
      <c r="D618" s="7" t="s">
        <v>3261</v>
      </c>
      <c r="E618" s="7" t="s">
        <v>3262</v>
      </c>
      <c r="F618" s="7">
        <v>352</v>
      </c>
    </row>
    <row r="619" spans="1:6" hidden="1">
      <c r="A619" s="7">
        <v>33</v>
      </c>
      <c r="B619" s="7" t="s">
        <v>1445</v>
      </c>
      <c r="C619" s="7" t="s">
        <v>1476</v>
      </c>
      <c r="D619" s="7" t="s">
        <v>3438</v>
      </c>
      <c r="E619" s="7" t="s">
        <v>3439</v>
      </c>
      <c r="F619" s="7">
        <v>456</v>
      </c>
    </row>
    <row r="620" spans="1:6" hidden="1">
      <c r="A620" s="7">
        <v>33</v>
      </c>
      <c r="B620" s="7" t="s">
        <v>1445</v>
      </c>
      <c r="C620" s="7" t="s">
        <v>1476</v>
      </c>
      <c r="D620" s="7" t="s">
        <v>4058</v>
      </c>
      <c r="E620" s="7" t="s">
        <v>4059</v>
      </c>
      <c r="F620" s="7">
        <v>836</v>
      </c>
    </row>
    <row r="621" spans="1:6" hidden="1">
      <c r="A621" s="7">
        <v>33</v>
      </c>
      <c r="B621" s="7" t="s">
        <v>1445</v>
      </c>
      <c r="C621" s="7" t="s">
        <v>1476</v>
      </c>
      <c r="D621" s="7" t="s">
        <v>4097</v>
      </c>
      <c r="E621" s="7" t="s">
        <v>4098</v>
      </c>
      <c r="F621" s="7">
        <v>862</v>
      </c>
    </row>
    <row r="622" spans="1:6" hidden="1">
      <c r="A622" s="7">
        <v>33</v>
      </c>
      <c r="B622" s="7" t="s">
        <v>1445</v>
      </c>
      <c r="C622" s="7" t="s">
        <v>1476</v>
      </c>
      <c r="D622" s="7" t="s">
        <v>4741</v>
      </c>
      <c r="E622" s="7" t="s">
        <v>4742</v>
      </c>
      <c r="F622" s="7">
        <v>1303</v>
      </c>
    </row>
    <row r="623" spans="1:6" hidden="1">
      <c r="A623" s="7">
        <v>33</v>
      </c>
      <c r="B623" s="7" t="s">
        <v>1445</v>
      </c>
      <c r="C623" s="7" t="s">
        <v>1476</v>
      </c>
      <c r="D623" s="7" t="s">
        <v>4777</v>
      </c>
      <c r="E623" s="7" t="s">
        <v>4778</v>
      </c>
      <c r="F623" s="7">
        <v>1326</v>
      </c>
    </row>
    <row r="624" spans="1:6" hidden="1">
      <c r="A624" s="7">
        <v>33</v>
      </c>
      <c r="B624" s="7" t="s">
        <v>1445</v>
      </c>
      <c r="C624" s="7" t="s">
        <v>1476</v>
      </c>
      <c r="D624" s="7" t="s">
        <v>4882</v>
      </c>
      <c r="E624" s="7" t="s">
        <v>4883</v>
      </c>
      <c r="F624" s="7">
        <v>1396</v>
      </c>
    </row>
    <row r="625" spans="1:6" hidden="1">
      <c r="A625" s="7">
        <v>33</v>
      </c>
      <c r="B625" s="7" t="s">
        <v>1445</v>
      </c>
      <c r="C625" s="7" t="s">
        <v>1476</v>
      </c>
      <c r="D625" s="7" t="s">
        <v>4937</v>
      </c>
      <c r="E625" s="7" t="s">
        <v>4938</v>
      </c>
      <c r="F625" s="7">
        <v>1434</v>
      </c>
    </row>
    <row r="626" spans="1:6" hidden="1">
      <c r="A626" s="7">
        <v>33</v>
      </c>
      <c r="B626" s="7" t="s">
        <v>1445</v>
      </c>
      <c r="C626" s="7" t="s">
        <v>1476</v>
      </c>
      <c r="D626" s="7" t="s">
        <v>5014</v>
      </c>
      <c r="E626" s="7" t="s">
        <v>5015</v>
      </c>
      <c r="F626" s="7">
        <v>1486</v>
      </c>
    </row>
    <row r="627" spans="1:6" hidden="1">
      <c r="A627" s="7">
        <v>33</v>
      </c>
      <c r="B627" s="7" t="s">
        <v>1445</v>
      </c>
      <c r="C627" s="7" t="s">
        <v>1476</v>
      </c>
      <c r="D627" s="7" t="s">
        <v>5421</v>
      </c>
      <c r="E627" s="7" t="s">
        <v>5422</v>
      </c>
      <c r="F627" s="7">
        <v>1757</v>
      </c>
    </row>
    <row r="628" spans="1:6" hidden="1">
      <c r="A628" s="7">
        <v>33</v>
      </c>
      <c r="B628" s="7" t="s">
        <v>1445</v>
      </c>
      <c r="C628" s="7" t="s">
        <v>1476</v>
      </c>
      <c r="D628" s="7" t="s">
        <v>5423</v>
      </c>
      <c r="E628" s="7" t="s">
        <v>5424</v>
      </c>
      <c r="F628" s="7">
        <v>1758</v>
      </c>
    </row>
    <row r="629" spans="1:6" hidden="1">
      <c r="A629" s="7">
        <v>33</v>
      </c>
      <c r="B629" s="7" t="s">
        <v>1445</v>
      </c>
      <c r="C629" s="7" t="s">
        <v>1476</v>
      </c>
      <c r="D629" s="7" t="s">
        <v>5438</v>
      </c>
      <c r="E629" s="7" t="s">
        <v>5439</v>
      </c>
      <c r="F629" s="7">
        <v>1770</v>
      </c>
    </row>
    <row r="630" spans="1:6" hidden="1">
      <c r="A630" s="7">
        <v>34</v>
      </c>
      <c r="B630" s="7" t="s">
        <v>1445</v>
      </c>
      <c r="C630" s="7" t="s">
        <v>1477</v>
      </c>
      <c r="D630" s="7" t="s">
        <v>3085</v>
      </c>
      <c r="E630" s="7" t="s">
        <v>3086</v>
      </c>
      <c r="F630" s="7">
        <v>256</v>
      </c>
    </row>
    <row r="631" spans="1:6" hidden="1">
      <c r="A631" s="7">
        <v>34</v>
      </c>
      <c r="B631" s="7" t="s">
        <v>1445</v>
      </c>
      <c r="C631" s="7" t="s">
        <v>1477</v>
      </c>
      <c r="D631" s="7" t="s">
        <v>3101</v>
      </c>
      <c r="E631" s="7" t="s">
        <v>3102</v>
      </c>
      <c r="F631" s="7">
        <v>265</v>
      </c>
    </row>
    <row r="632" spans="1:6" hidden="1">
      <c r="A632" s="7">
        <v>34</v>
      </c>
      <c r="B632" s="7" t="s">
        <v>1445</v>
      </c>
      <c r="C632" s="7" t="s">
        <v>1477</v>
      </c>
      <c r="D632" s="7" t="s">
        <v>3140</v>
      </c>
      <c r="E632" s="7" t="s">
        <v>3141</v>
      </c>
      <c r="F632" s="7">
        <v>287</v>
      </c>
    </row>
    <row r="633" spans="1:6" hidden="1">
      <c r="A633" s="7">
        <v>34</v>
      </c>
      <c r="B633" s="7" t="s">
        <v>1445</v>
      </c>
      <c r="C633" s="7" t="s">
        <v>1477</v>
      </c>
      <c r="D633" s="7" t="s">
        <v>3200</v>
      </c>
      <c r="E633" s="7" t="s">
        <v>3201</v>
      </c>
      <c r="F633" s="7">
        <v>319</v>
      </c>
    </row>
    <row r="634" spans="1:6" hidden="1">
      <c r="A634" s="7">
        <v>34</v>
      </c>
      <c r="B634" s="7" t="s">
        <v>1445</v>
      </c>
      <c r="C634" s="7" t="s">
        <v>1477</v>
      </c>
      <c r="D634" s="7" t="s">
        <v>3387</v>
      </c>
      <c r="E634" s="7" t="s">
        <v>3388</v>
      </c>
      <c r="F634" s="7">
        <v>426</v>
      </c>
    </row>
    <row r="635" spans="1:6" hidden="1">
      <c r="A635" s="7">
        <v>34</v>
      </c>
      <c r="B635" s="7" t="s">
        <v>1445</v>
      </c>
      <c r="C635" s="7" t="s">
        <v>1477</v>
      </c>
      <c r="D635" s="7" t="s">
        <v>3446</v>
      </c>
      <c r="E635" s="7" t="s">
        <v>3447</v>
      </c>
      <c r="F635" s="7">
        <v>462</v>
      </c>
    </row>
    <row r="636" spans="1:6" hidden="1">
      <c r="A636" s="7">
        <v>34</v>
      </c>
      <c r="B636" s="7" t="s">
        <v>1445</v>
      </c>
      <c r="C636" s="7" t="s">
        <v>1477</v>
      </c>
      <c r="D636" s="7" t="s">
        <v>3918</v>
      </c>
      <c r="E636" s="7" t="s">
        <v>3919</v>
      </c>
      <c r="F636" s="7">
        <v>746</v>
      </c>
    </row>
    <row r="637" spans="1:6" hidden="1">
      <c r="A637" s="7">
        <v>34</v>
      </c>
      <c r="B637" s="7" t="s">
        <v>1445</v>
      </c>
      <c r="C637" s="7" t="s">
        <v>1477</v>
      </c>
      <c r="D637" s="7" t="s">
        <v>4058</v>
      </c>
      <c r="E637" s="7" t="s">
        <v>4059</v>
      </c>
      <c r="F637" s="7">
        <v>836</v>
      </c>
    </row>
    <row r="638" spans="1:6" hidden="1">
      <c r="A638" s="7">
        <v>34</v>
      </c>
      <c r="B638" s="7" t="s">
        <v>1445</v>
      </c>
      <c r="C638" s="7" t="s">
        <v>1477</v>
      </c>
      <c r="D638" s="7" t="s">
        <v>4399</v>
      </c>
      <c r="E638" s="7" t="s">
        <v>4400</v>
      </c>
      <c r="F638" s="7">
        <v>1070</v>
      </c>
    </row>
    <row r="639" spans="1:6" hidden="1">
      <c r="A639" s="7">
        <v>34</v>
      </c>
      <c r="B639" s="7" t="s">
        <v>1445</v>
      </c>
      <c r="C639" s="7" t="s">
        <v>1477</v>
      </c>
      <c r="D639" s="7" t="s">
        <v>4558</v>
      </c>
      <c r="E639" s="7" t="s">
        <v>4559</v>
      </c>
      <c r="F639" s="7">
        <v>1185</v>
      </c>
    </row>
    <row r="640" spans="1:6" hidden="1">
      <c r="A640" s="7">
        <v>34</v>
      </c>
      <c r="B640" s="7" t="s">
        <v>1445</v>
      </c>
      <c r="C640" s="7" t="s">
        <v>1477</v>
      </c>
      <c r="D640" s="7" t="s">
        <v>4562</v>
      </c>
      <c r="E640" s="7" t="s">
        <v>2059</v>
      </c>
      <c r="F640" s="7">
        <v>1187</v>
      </c>
    </row>
    <row r="641" spans="1:11" hidden="1">
      <c r="A641" s="7">
        <v>34</v>
      </c>
      <c r="B641" s="7" t="s">
        <v>1445</v>
      </c>
      <c r="C641" s="7" t="s">
        <v>1477</v>
      </c>
      <c r="D641" s="7" t="s">
        <v>4590</v>
      </c>
      <c r="E641" s="7" t="s">
        <v>4591</v>
      </c>
      <c r="F641" s="7">
        <v>1206</v>
      </c>
    </row>
    <row r="642" spans="1:11" hidden="1">
      <c r="A642" s="7">
        <v>34</v>
      </c>
      <c r="B642" s="7" t="s">
        <v>1445</v>
      </c>
      <c r="C642" s="7" t="s">
        <v>1477</v>
      </c>
      <c r="D642" s="7" t="s">
        <v>4741</v>
      </c>
      <c r="E642" s="7" t="s">
        <v>4742</v>
      </c>
      <c r="F642" s="7">
        <v>1303</v>
      </c>
    </row>
    <row r="643" spans="1:11" hidden="1">
      <c r="A643" s="7">
        <v>34</v>
      </c>
      <c r="B643" s="7" t="s">
        <v>1445</v>
      </c>
      <c r="C643" s="7" t="s">
        <v>1477</v>
      </c>
      <c r="D643" s="7" t="s">
        <v>4934</v>
      </c>
      <c r="E643" s="7" t="s">
        <v>4935</v>
      </c>
      <c r="F643" s="7">
        <v>1432</v>
      </c>
    </row>
    <row r="644" spans="1:11" hidden="1">
      <c r="A644" s="7">
        <v>34</v>
      </c>
      <c r="B644" s="7" t="s">
        <v>1445</v>
      </c>
      <c r="C644" s="7" t="s">
        <v>1477</v>
      </c>
      <c r="D644" s="7" t="s">
        <v>4963</v>
      </c>
      <c r="E644" s="7" t="s">
        <v>4964</v>
      </c>
      <c r="F644" s="7">
        <v>1451</v>
      </c>
    </row>
    <row r="645" spans="1:11" hidden="1">
      <c r="A645" s="7">
        <v>34</v>
      </c>
      <c r="B645" s="7" t="s">
        <v>1445</v>
      </c>
      <c r="C645" s="7" t="s">
        <v>1477</v>
      </c>
      <c r="D645" s="7" t="s">
        <v>5357</v>
      </c>
      <c r="E645" s="7" t="s">
        <v>5358</v>
      </c>
      <c r="F645" s="7">
        <v>1716</v>
      </c>
    </row>
    <row r="646" spans="1:11" hidden="1">
      <c r="A646" s="7">
        <v>34</v>
      </c>
      <c r="B646" s="7" t="s">
        <v>1445</v>
      </c>
      <c r="C646" s="7" t="s">
        <v>1477</v>
      </c>
      <c r="D646" s="7" t="s">
        <v>5416</v>
      </c>
      <c r="E646" s="7" t="s">
        <v>5417</v>
      </c>
      <c r="F646" s="7">
        <v>1754</v>
      </c>
    </row>
    <row r="647" spans="1:11" hidden="1">
      <c r="A647" s="7">
        <v>34</v>
      </c>
      <c r="B647" s="7" t="s">
        <v>1445</v>
      </c>
      <c r="C647" s="7" t="s">
        <v>1477</v>
      </c>
      <c r="D647" s="7" t="s">
        <v>5577</v>
      </c>
      <c r="E647" s="7" t="s">
        <v>2372</v>
      </c>
      <c r="F647" s="7">
        <v>1846</v>
      </c>
    </row>
    <row r="648" spans="1:11" hidden="1">
      <c r="A648" s="7">
        <v>35</v>
      </c>
      <c r="B648" s="7" t="s">
        <v>1445</v>
      </c>
      <c r="C648" s="7" t="s">
        <v>1478</v>
      </c>
      <c r="D648" s="7" t="s">
        <v>2931</v>
      </c>
      <c r="E648" s="7" t="s">
        <v>2932</v>
      </c>
      <c r="F648" s="7">
        <v>161</v>
      </c>
    </row>
    <row r="649" spans="1:11" hidden="1">
      <c r="A649" s="7">
        <v>35</v>
      </c>
      <c r="B649" s="7" t="s">
        <v>1445</v>
      </c>
      <c r="C649" s="7" t="s">
        <v>1478</v>
      </c>
      <c r="D649" s="7" t="s">
        <v>3215</v>
      </c>
      <c r="E649" s="7" t="s">
        <v>3216</v>
      </c>
      <c r="F649" s="7">
        <v>328</v>
      </c>
    </row>
    <row r="650" spans="1:11" hidden="1">
      <c r="A650" s="7">
        <v>35</v>
      </c>
      <c r="B650" s="7" t="s">
        <v>1445</v>
      </c>
      <c r="C650" s="7" t="s">
        <v>1478</v>
      </c>
      <c r="D650" s="7" t="s">
        <v>3324</v>
      </c>
      <c r="E650" s="7" t="s">
        <v>3325</v>
      </c>
      <c r="F650" s="7">
        <v>388</v>
      </c>
    </row>
    <row r="651" spans="1:11" hidden="1">
      <c r="A651" s="7">
        <v>35</v>
      </c>
      <c r="B651" s="7" t="s">
        <v>1445</v>
      </c>
      <c r="C651" s="7" t="s">
        <v>1478</v>
      </c>
      <c r="D651" s="7" t="s">
        <v>3438</v>
      </c>
      <c r="E651" s="7" t="s">
        <v>3439</v>
      </c>
      <c r="F651" s="7">
        <v>456</v>
      </c>
      <c r="G651" s="7" t="s">
        <v>14133</v>
      </c>
      <c r="K651" s="7" t="s">
        <v>14132</v>
      </c>
    </row>
    <row r="652" spans="1:11" hidden="1">
      <c r="A652" s="7">
        <v>35</v>
      </c>
      <c r="B652" s="7" t="s">
        <v>1445</v>
      </c>
      <c r="C652" s="7" t="s">
        <v>1478</v>
      </c>
      <c r="D652" s="7" t="s">
        <v>3452</v>
      </c>
      <c r="E652" s="7" t="s">
        <v>3453</v>
      </c>
      <c r="F652" s="7">
        <v>465</v>
      </c>
    </row>
    <row r="653" spans="1:11" hidden="1">
      <c r="A653" s="7">
        <v>35</v>
      </c>
      <c r="B653" s="7" t="s">
        <v>1445</v>
      </c>
      <c r="C653" s="7" t="s">
        <v>1478</v>
      </c>
      <c r="D653" s="7" t="s">
        <v>3886</v>
      </c>
      <c r="E653" s="7" t="s">
        <v>1833</v>
      </c>
      <c r="F653" s="7">
        <v>727</v>
      </c>
      <c r="G653" s="7" t="s">
        <v>13506</v>
      </c>
      <c r="K653" s="7" t="s">
        <v>14132</v>
      </c>
    </row>
    <row r="654" spans="1:11" hidden="1">
      <c r="A654" s="7">
        <v>35</v>
      </c>
      <c r="B654" s="7" t="s">
        <v>1445</v>
      </c>
      <c r="C654" s="7" t="s">
        <v>1478</v>
      </c>
      <c r="D654" s="7" t="s">
        <v>3977</v>
      </c>
      <c r="E654" s="7" t="s">
        <v>3978</v>
      </c>
      <c r="F654" s="7">
        <v>785</v>
      </c>
    </row>
    <row r="655" spans="1:11" hidden="1">
      <c r="A655" s="7">
        <v>35</v>
      </c>
      <c r="B655" s="7" t="s">
        <v>1445</v>
      </c>
      <c r="C655" s="7" t="s">
        <v>1478</v>
      </c>
      <c r="D655" s="7" t="s">
        <v>4106</v>
      </c>
      <c r="E655" s="7" t="s">
        <v>4107</v>
      </c>
      <c r="F655" s="7">
        <v>868</v>
      </c>
      <c r="G655" s="7" t="s">
        <v>13506</v>
      </c>
      <c r="K655" s="7" t="s">
        <v>14132</v>
      </c>
    </row>
    <row r="656" spans="1:11" hidden="1">
      <c r="A656" s="7">
        <v>35</v>
      </c>
      <c r="B656" s="7" t="s">
        <v>1445</v>
      </c>
      <c r="C656" s="7" t="s">
        <v>1478</v>
      </c>
      <c r="D656" s="7" t="s">
        <v>4322</v>
      </c>
      <c r="E656" s="7" t="s">
        <v>4323</v>
      </c>
      <c r="F656" s="7">
        <v>1015</v>
      </c>
    </row>
    <row r="657" spans="1:11" hidden="1">
      <c r="A657" s="7">
        <v>35</v>
      </c>
      <c r="B657" s="7" t="s">
        <v>1445</v>
      </c>
      <c r="C657" s="7" t="s">
        <v>1478</v>
      </c>
      <c r="D657" s="7" t="s">
        <v>4741</v>
      </c>
      <c r="E657" s="7" t="s">
        <v>4742</v>
      </c>
      <c r="F657" s="7">
        <v>1303</v>
      </c>
    </row>
    <row r="658" spans="1:11" hidden="1">
      <c r="A658" s="7">
        <v>35</v>
      </c>
      <c r="B658" s="7" t="s">
        <v>1445</v>
      </c>
      <c r="C658" s="7" t="s">
        <v>1478</v>
      </c>
      <c r="D658" s="7" t="s">
        <v>4777</v>
      </c>
      <c r="E658" s="7" t="s">
        <v>4778</v>
      </c>
      <c r="F658" s="7">
        <v>1326</v>
      </c>
    </row>
    <row r="659" spans="1:11" hidden="1">
      <c r="A659" s="7">
        <v>35</v>
      </c>
      <c r="B659" s="7" t="s">
        <v>1445</v>
      </c>
      <c r="C659" s="7" t="s">
        <v>1478</v>
      </c>
      <c r="D659" s="7" t="s">
        <v>4882</v>
      </c>
      <c r="E659" s="7" t="s">
        <v>4883</v>
      </c>
      <c r="F659" s="7">
        <v>1396</v>
      </c>
    </row>
    <row r="660" spans="1:11" hidden="1">
      <c r="A660" s="7">
        <v>35</v>
      </c>
      <c r="B660" s="7" t="s">
        <v>1445</v>
      </c>
      <c r="C660" s="7" t="s">
        <v>1478</v>
      </c>
      <c r="D660" s="7" t="s">
        <v>4894</v>
      </c>
      <c r="E660" s="7" t="s">
        <v>4895</v>
      </c>
      <c r="F660" s="7">
        <v>1404</v>
      </c>
    </row>
    <row r="661" spans="1:11" hidden="1">
      <c r="A661" s="7">
        <v>35</v>
      </c>
      <c r="B661" s="7" t="s">
        <v>1445</v>
      </c>
      <c r="C661" s="7" t="s">
        <v>1478</v>
      </c>
      <c r="D661" s="7" t="s">
        <v>4937</v>
      </c>
      <c r="E661" s="7" t="s">
        <v>4938</v>
      </c>
      <c r="F661" s="7">
        <v>1434</v>
      </c>
    </row>
    <row r="662" spans="1:11" hidden="1">
      <c r="A662" s="7">
        <v>35</v>
      </c>
      <c r="B662" s="7" t="s">
        <v>1445</v>
      </c>
      <c r="C662" s="7" t="s">
        <v>1478</v>
      </c>
      <c r="D662" s="7" t="s">
        <v>5102</v>
      </c>
      <c r="E662" s="7" t="s">
        <v>5103</v>
      </c>
      <c r="F662" s="7">
        <v>1545</v>
      </c>
    </row>
    <row r="663" spans="1:11" hidden="1">
      <c r="A663" s="7">
        <v>35</v>
      </c>
      <c r="B663" s="7" t="s">
        <v>1445</v>
      </c>
      <c r="C663" s="7" t="s">
        <v>1478</v>
      </c>
      <c r="D663" s="7" t="s">
        <v>5167</v>
      </c>
      <c r="E663" s="7" t="s">
        <v>5168</v>
      </c>
      <c r="F663" s="7">
        <v>1586</v>
      </c>
    </row>
    <row r="664" spans="1:11" hidden="1">
      <c r="A664" s="7">
        <v>35</v>
      </c>
      <c r="B664" s="7" t="s">
        <v>1445</v>
      </c>
      <c r="C664" s="7" t="s">
        <v>1478</v>
      </c>
      <c r="D664" s="7" t="s">
        <v>5357</v>
      </c>
      <c r="E664" s="7" t="s">
        <v>5358</v>
      </c>
      <c r="F664" s="7">
        <v>1716</v>
      </c>
    </row>
    <row r="665" spans="1:11" hidden="1">
      <c r="A665" s="7">
        <v>35</v>
      </c>
      <c r="B665" s="7" t="s">
        <v>1445</v>
      </c>
      <c r="C665" s="7" t="s">
        <v>1478</v>
      </c>
      <c r="D665" s="7" t="s">
        <v>5588</v>
      </c>
      <c r="E665" s="7" t="s">
        <v>2377</v>
      </c>
      <c r="F665" s="7">
        <v>1854</v>
      </c>
      <c r="G665" s="7" t="s">
        <v>13506</v>
      </c>
      <c r="K665" s="7" t="s">
        <v>14132</v>
      </c>
    </row>
    <row r="666" spans="1:11" hidden="1">
      <c r="A666" s="7">
        <v>36</v>
      </c>
      <c r="B666" s="7" t="s">
        <v>1445</v>
      </c>
      <c r="C666" s="7" t="s">
        <v>1523</v>
      </c>
      <c r="D666" s="7" t="s">
        <v>3261</v>
      </c>
      <c r="E666" s="7" t="s">
        <v>3262</v>
      </c>
      <c r="F666" s="7">
        <v>352</v>
      </c>
    </row>
    <row r="667" spans="1:11" hidden="1">
      <c r="A667" s="7">
        <v>36</v>
      </c>
      <c r="B667" s="7" t="s">
        <v>1445</v>
      </c>
      <c r="C667" s="7" t="s">
        <v>1523</v>
      </c>
      <c r="D667" s="7" t="s">
        <v>3407</v>
      </c>
      <c r="E667" s="7" t="s">
        <v>3408</v>
      </c>
      <c r="F667" s="7">
        <v>438</v>
      </c>
    </row>
    <row r="668" spans="1:11" hidden="1">
      <c r="A668" s="7">
        <v>36</v>
      </c>
      <c r="B668" s="7" t="s">
        <v>1445</v>
      </c>
      <c r="C668" s="7" t="s">
        <v>1523</v>
      </c>
      <c r="D668" s="7" t="s">
        <v>3438</v>
      </c>
      <c r="E668" s="7" t="s">
        <v>3439</v>
      </c>
      <c r="F668" s="7">
        <v>456</v>
      </c>
    </row>
    <row r="669" spans="1:11" hidden="1">
      <c r="A669" s="7">
        <v>36</v>
      </c>
      <c r="B669" s="7" t="s">
        <v>1445</v>
      </c>
      <c r="C669" s="7" t="s">
        <v>1523</v>
      </c>
      <c r="D669" s="7" t="s">
        <v>4097</v>
      </c>
      <c r="E669" s="7" t="s">
        <v>4098</v>
      </c>
      <c r="F669" s="7">
        <v>862</v>
      </c>
    </row>
    <row r="670" spans="1:11" hidden="1">
      <c r="A670" s="7">
        <v>36</v>
      </c>
      <c r="B670" s="7" t="s">
        <v>1445</v>
      </c>
      <c r="C670" s="7" t="s">
        <v>1523</v>
      </c>
      <c r="D670" s="7" t="s">
        <v>4894</v>
      </c>
      <c r="E670" s="7" t="s">
        <v>4895</v>
      </c>
      <c r="F670" s="7">
        <v>1404</v>
      </c>
    </row>
    <row r="671" spans="1:11" hidden="1">
      <c r="A671" s="7">
        <v>36</v>
      </c>
      <c r="B671" s="7" t="s">
        <v>1445</v>
      </c>
      <c r="C671" s="7" t="s">
        <v>1523</v>
      </c>
      <c r="D671" s="7" t="s">
        <v>4937</v>
      </c>
      <c r="E671" s="7" t="s">
        <v>4938</v>
      </c>
      <c r="F671" s="7">
        <v>1434</v>
      </c>
    </row>
    <row r="672" spans="1:11" hidden="1">
      <c r="A672" s="7">
        <v>36</v>
      </c>
      <c r="B672" s="7" t="s">
        <v>1445</v>
      </c>
      <c r="C672" s="7" t="s">
        <v>1523</v>
      </c>
      <c r="D672" s="7" t="s">
        <v>5167</v>
      </c>
      <c r="E672" s="7" t="s">
        <v>5168</v>
      </c>
      <c r="F672" s="7">
        <v>1586</v>
      </c>
    </row>
    <row r="673" spans="1:11" hidden="1">
      <c r="A673" s="7">
        <v>36</v>
      </c>
      <c r="B673" s="7" t="s">
        <v>1445</v>
      </c>
      <c r="C673" s="7" t="s">
        <v>1523</v>
      </c>
      <c r="D673" s="7" t="s">
        <v>5374</v>
      </c>
      <c r="E673" s="7" t="s">
        <v>5375</v>
      </c>
      <c r="F673" s="7">
        <v>1727</v>
      </c>
    </row>
    <row r="674" spans="1:11" hidden="1">
      <c r="A674" s="7">
        <v>36</v>
      </c>
      <c r="B674" s="7" t="s">
        <v>1445</v>
      </c>
      <c r="C674" s="7" t="s">
        <v>1523</v>
      </c>
      <c r="D674" s="7" t="s">
        <v>5438</v>
      </c>
      <c r="E674" s="7" t="s">
        <v>5439</v>
      </c>
      <c r="F674" s="7">
        <v>1770</v>
      </c>
    </row>
    <row r="675" spans="1:11" hidden="1">
      <c r="A675" s="7">
        <v>37</v>
      </c>
      <c r="B675" s="7" t="s">
        <v>1445</v>
      </c>
      <c r="C675" s="7" t="s">
        <v>1479</v>
      </c>
      <c r="D675" s="7" t="s">
        <v>2983</v>
      </c>
      <c r="E675" s="7" t="s">
        <v>2984</v>
      </c>
      <c r="F675" s="7">
        <v>194</v>
      </c>
    </row>
    <row r="676" spans="1:11" hidden="1">
      <c r="A676" s="7">
        <v>37</v>
      </c>
      <c r="B676" s="7" t="s">
        <v>1445</v>
      </c>
      <c r="C676" s="7" t="s">
        <v>1479</v>
      </c>
      <c r="D676" s="7" t="s">
        <v>3062</v>
      </c>
      <c r="E676" s="7" t="s">
        <v>3063</v>
      </c>
      <c r="F676" s="7">
        <v>240</v>
      </c>
    </row>
    <row r="677" spans="1:11" hidden="1">
      <c r="A677" s="7">
        <v>37</v>
      </c>
      <c r="B677" s="7" t="s">
        <v>1445</v>
      </c>
      <c r="C677" s="7" t="s">
        <v>1479</v>
      </c>
      <c r="D677" s="7" t="s">
        <v>3438</v>
      </c>
      <c r="E677" s="7" t="s">
        <v>3439</v>
      </c>
      <c r="F677" s="7">
        <v>456</v>
      </c>
    </row>
    <row r="678" spans="1:11" hidden="1">
      <c r="A678" s="7">
        <v>37</v>
      </c>
      <c r="B678" s="7" t="s">
        <v>1445</v>
      </c>
      <c r="C678" s="7" t="s">
        <v>1479</v>
      </c>
      <c r="D678" s="7" t="s">
        <v>3977</v>
      </c>
      <c r="E678" s="7" t="s">
        <v>3978</v>
      </c>
      <c r="F678" s="7">
        <v>785</v>
      </c>
    </row>
    <row r="679" spans="1:11" hidden="1">
      <c r="A679" s="7">
        <v>37</v>
      </c>
      <c r="B679" s="7" t="s">
        <v>1445</v>
      </c>
      <c r="C679" s="7" t="s">
        <v>1479</v>
      </c>
      <c r="D679" s="7" t="s">
        <v>4106</v>
      </c>
      <c r="E679" s="7" t="s">
        <v>4107</v>
      </c>
      <c r="F679" s="7">
        <v>868</v>
      </c>
    </row>
    <row r="680" spans="1:11" hidden="1">
      <c r="A680" s="7">
        <v>37</v>
      </c>
      <c r="B680" s="7" t="s">
        <v>1445</v>
      </c>
      <c r="C680" s="7" t="s">
        <v>1479</v>
      </c>
      <c r="D680" s="7" t="s">
        <v>4318</v>
      </c>
      <c r="E680" s="7" t="s">
        <v>4319</v>
      </c>
      <c r="F680" s="7">
        <v>1013</v>
      </c>
    </row>
    <row r="681" spans="1:11" hidden="1">
      <c r="A681" s="7">
        <v>37</v>
      </c>
      <c r="B681" s="7" t="s">
        <v>1445</v>
      </c>
      <c r="C681" s="7" t="s">
        <v>1479</v>
      </c>
      <c r="D681" s="7" t="s">
        <v>4381</v>
      </c>
      <c r="E681" s="7" t="s">
        <v>4382</v>
      </c>
      <c r="F681" s="7">
        <v>1057</v>
      </c>
    </row>
    <row r="682" spans="1:11" hidden="1">
      <c r="A682" s="7">
        <v>37</v>
      </c>
      <c r="B682" s="7" t="s">
        <v>1445</v>
      </c>
      <c r="C682" s="7" t="s">
        <v>1479</v>
      </c>
      <c r="D682" s="7" t="s">
        <v>4666</v>
      </c>
      <c r="E682" s="7" t="s">
        <v>4667</v>
      </c>
      <c r="F682" s="7">
        <v>1255</v>
      </c>
      <c r="G682" s="7" t="s">
        <v>14169</v>
      </c>
      <c r="K682" s="7" t="s">
        <v>14142</v>
      </c>
    </row>
    <row r="683" spans="1:11" hidden="1">
      <c r="A683" s="7">
        <v>37</v>
      </c>
      <c r="B683" s="7" t="s">
        <v>1445</v>
      </c>
      <c r="C683" s="7" t="s">
        <v>1479</v>
      </c>
      <c r="D683" s="7" t="s">
        <v>4932</v>
      </c>
      <c r="E683" s="7" t="s">
        <v>4933</v>
      </c>
      <c r="F683" s="7">
        <v>1431</v>
      </c>
    </row>
    <row r="684" spans="1:11" hidden="1">
      <c r="A684" s="7">
        <v>37</v>
      </c>
      <c r="B684" s="7" t="s">
        <v>1445</v>
      </c>
      <c r="C684" s="7" t="s">
        <v>1479</v>
      </c>
      <c r="D684" s="7" t="s">
        <v>5185</v>
      </c>
      <c r="E684" s="7" t="s">
        <v>2260</v>
      </c>
      <c r="F684" s="7">
        <v>1599</v>
      </c>
      <c r="G684" s="7" t="s">
        <v>13506</v>
      </c>
      <c r="H684" s="7">
        <v>1648</v>
      </c>
    </row>
    <row r="685" spans="1:11" hidden="1">
      <c r="A685" s="7">
        <v>37</v>
      </c>
      <c r="B685" s="7" t="s">
        <v>1445</v>
      </c>
      <c r="C685" s="7" t="s">
        <v>1479</v>
      </c>
      <c r="D685" s="7" t="s">
        <v>5258</v>
      </c>
      <c r="E685" s="7" t="s">
        <v>5259</v>
      </c>
      <c r="F685" s="7">
        <v>1648</v>
      </c>
    </row>
    <row r="686" spans="1:11" hidden="1">
      <c r="A686" s="7">
        <v>38</v>
      </c>
      <c r="B686" s="7" t="s">
        <v>1445</v>
      </c>
      <c r="C686" s="7" t="s">
        <v>1480</v>
      </c>
      <c r="D686" s="7" t="s">
        <v>3085</v>
      </c>
      <c r="E686" s="7" t="s">
        <v>3086</v>
      </c>
      <c r="F686" s="7">
        <v>256</v>
      </c>
      <c r="G686" s="7" t="s">
        <v>14169</v>
      </c>
      <c r="H686" s="7">
        <v>1716</v>
      </c>
    </row>
    <row r="687" spans="1:11" hidden="1">
      <c r="A687" s="7">
        <v>38</v>
      </c>
      <c r="B687" s="7" t="s">
        <v>1445</v>
      </c>
      <c r="C687" s="7" t="s">
        <v>1480</v>
      </c>
      <c r="D687" s="7" t="s">
        <v>4517</v>
      </c>
      <c r="E687" s="7" t="s">
        <v>4518</v>
      </c>
      <c r="F687" s="7">
        <v>1156</v>
      </c>
    </row>
    <row r="688" spans="1:11" hidden="1">
      <c r="A688" s="7">
        <v>38</v>
      </c>
      <c r="B688" s="7" t="s">
        <v>1445</v>
      </c>
      <c r="C688" s="7" t="s">
        <v>1480</v>
      </c>
      <c r="D688" s="7" t="s">
        <v>4934</v>
      </c>
      <c r="E688" s="7" t="s">
        <v>4935</v>
      </c>
      <c r="F688" s="7">
        <v>1432</v>
      </c>
    </row>
    <row r="689" spans="1:6" hidden="1">
      <c r="A689" s="7">
        <v>38</v>
      </c>
      <c r="B689" s="7" t="s">
        <v>1445</v>
      </c>
      <c r="C689" s="7" t="s">
        <v>1480</v>
      </c>
      <c r="D689" s="7" t="s">
        <v>5357</v>
      </c>
      <c r="E689" s="7" t="s">
        <v>5358</v>
      </c>
      <c r="F689" s="7">
        <v>1716</v>
      </c>
    </row>
    <row r="690" spans="1:6" hidden="1">
      <c r="A690" s="7">
        <v>38</v>
      </c>
      <c r="B690" s="7" t="s">
        <v>1445</v>
      </c>
      <c r="C690" s="7" t="s">
        <v>1480</v>
      </c>
      <c r="D690" s="7" t="s">
        <v>5416</v>
      </c>
      <c r="E690" s="7" t="s">
        <v>5417</v>
      </c>
      <c r="F690" s="7">
        <v>1754</v>
      </c>
    </row>
    <row r="691" spans="1:6" hidden="1">
      <c r="A691" s="7">
        <v>39</v>
      </c>
      <c r="B691" s="7" t="s">
        <v>1445</v>
      </c>
      <c r="C691" s="7" t="s">
        <v>1481</v>
      </c>
      <c r="D691" s="7" t="s">
        <v>2877</v>
      </c>
      <c r="E691" s="7" t="s">
        <v>2878</v>
      </c>
      <c r="F691" s="7">
        <v>130</v>
      </c>
    </row>
    <row r="692" spans="1:6" hidden="1">
      <c r="A692" s="7">
        <v>39</v>
      </c>
      <c r="B692" s="7" t="s">
        <v>1445</v>
      </c>
      <c r="C692" s="7" t="s">
        <v>1481</v>
      </c>
      <c r="D692" s="7" t="s">
        <v>2931</v>
      </c>
      <c r="E692" s="7" t="s">
        <v>2932</v>
      </c>
      <c r="F692" s="7">
        <v>161</v>
      </c>
    </row>
    <row r="693" spans="1:6" hidden="1">
      <c r="A693" s="7">
        <v>39</v>
      </c>
      <c r="B693" s="7" t="s">
        <v>1445</v>
      </c>
      <c r="C693" s="7" t="s">
        <v>1481</v>
      </c>
      <c r="D693" s="7" t="s">
        <v>3154</v>
      </c>
      <c r="E693" s="7" t="s">
        <v>3155</v>
      </c>
      <c r="F693" s="7">
        <v>295</v>
      </c>
    </row>
    <row r="694" spans="1:6" hidden="1">
      <c r="A694" s="7">
        <v>39</v>
      </c>
      <c r="B694" s="7" t="s">
        <v>1445</v>
      </c>
      <c r="C694" s="7" t="s">
        <v>1481</v>
      </c>
      <c r="D694" s="7" t="s">
        <v>3438</v>
      </c>
      <c r="E694" s="7" t="s">
        <v>3439</v>
      </c>
      <c r="F694" s="7">
        <v>456</v>
      </c>
    </row>
    <row r="695" spans="1:6" hidden="1">
      <c r="A695" s="7">
        <v>39</v>
      </c>
      <c r="B695" s="7" t="s">
        <v>1445</v>
      </c>
      <c r="C695" s="7" t="s">
        <v>1481</v>
      </c>
      <c r="D695" s="7" t="s">
        <v>3674</v>
      </c>
      <c r="E695" s="7" t="s">
        <v>3675</v>
      </c>
      <c r="F695" s="7">
        <v>594</v>
      </c>
    </row>
    <row r="696" spans="1:6" hidden="1">
      <c r="A696" s="7">
        <v>39</v>
      </c>
      <c r="B696" s="7" t="s">
        <v>1445</v>
      </c>
      <c r="C696" s="7" t="s">
        <v>1481</v>
      </c>
      <c r="D696" s="7" t="s">
        <v>3977</v>
      </c>
      <c r="E696" s="7" t="s">
        <v>3978</v>
      </c>
      <c r="F696" s="7">
        <v>785</v>
      </c>
    </row>
    <row r="697" spans="1:6" hidden="1">
      <c r="A697" s="7">
        <v>39</v>
      </c>
      <c r="B697" s="7" t="s">
        <v>1445</v>
      </c>
      <c r="C697" s="7" t="s">
        <v>1481</v>
      </c>
      <c r="D697" s="7" t="s">
        <v>4322</v>
      </c>
      <c r="E697" s="7" t="s">
        <v>4323</v>
      </c>
      <c r="F697" s="7">
        <v>1015</v>
      </c>
    </row>
    <row r="698" spans="1:6" hidden="1">
      <c r="A698" s="7">
        <v>39</v>
      </c>
      <c r="B698" s="7" t="s">
        <v>1445</v>
      </c>
      <c r="C698" s="7" t="s">
        <v>1481</v>
      </c>
      <c r="D698" s="7" t="s">
        <v>4679</v>
      </c>
      <c r="E698" s="7" t="s">
        <v>2094</v>
      </c>
      <c r="F698" s="7">
        <v>1263</v>
      </c>
    </row>
    <row r="699" spans="1:6" hidden="1">
      <c r="A699" s="7">
        <v>39</v>
      </c>
      <c r="B699" s="7" t="s">
        <v>1445</v>
      </c>
      <c r="C699" s="7" t="s">
        <v>1481</v>
      </c>
      <c r="D699" s="7" t="s">
        <v>4894</v>
      </c>
      <c r="E699" s="7" t="s">
        <v>4895</v>
      </c>
      <c r="F699" s="7">
        <v>1404</v>
      </c>
    </row>
    <row r="700" spans="1:6" hidden="1">
      <c r="A700" s="7">
        <v>39</v>
      </c>
      <c r="B700" s="7" t="s">
        <v>1445</v>
      </c>
      <c r="C700" s="7" t="s">
        <v>1481</v>
      </c>
      <c r="D700" s="7" t="s">
        <v>4937</v>
      </c>
      <c r="E700" s="7" t="s">
        <v>4938</v>
      </c>
      <c r="F700" s="7">
        <v>1434</v>
      </c>
    </row>
    <row r="701" spans="1:6" hidden="1">
      <c r="A701" s="7">
        <v>39</v>
      </c>
      <c r="B701" s="7" t="s">
        <v>1445</v>
      </c>
      <c r="C701" s="7" t="s">
        <v>1481</v>
      </c>
      <c r="D701" s="7" t="s">
        <v>5423</v>
      </c>
      <c r="E701" s="7" t="s">
        <v>5424</v>
      </c>
      <c r="F701" s="7">
        <v>1758</v>
      </c>
    </row>
    <row r="702" spans="1:6" hidden="1">
      <c r="A702" s="7">
        <v>40</v>
      </c>
      <c r="B702" s="7" t="s">
        <v>1445</v>
      </c>
      <c r="C702" s="7" t="s">
        <v>1482</v>
      </c>
      <c r="D702" s="7" t="s">
        <v>3085</v>
      </c>
      <c r="E702" s="7" t="s">
        <v>3086</v>
      </c>
      <c r="F702" s="7">
        <v>256</v>
      </c>
    </row>
    <row r="703" spans="1:6" hidden="1">
      <c r="A703" s="7">
        <v>40</v>
      </c>
      <c r="B703" s="7" t="s">
        <v>1445</v>
      </c>
      <c r="C703" s="7" t="s">
        <v>1482</v>
      </c>
      <c r="D703" s="7" t="s">
        <v>3101</v>
      </c>
      <c r="E703" s="7" t="s">
        <v>3102</v>
      </c>
      <c r="F703" s="7">
        <v>265</v>
      </c>
    </row>
    <row r="704" spans="1:6" hidden="1">
      <c r="A704" s="7">
        <v>40</v>
      </c>
      <c r="B704" s="7" t="s">
        <v>1445</v>
      </c>
      <c r="C704" s="7" t="s">
        <v>1482</v>
      </c>
      <c r="D704" s="7" t="s">
        <v>3140</v>
      </c>
      <c r="E704" s="7" t="s">
        <v>3141</v>
      </c>
      <c r="F704" s="7">
        <v>287</v>
      </c>
    </row>
    <row r="705" spans="1:8" hidden="1">
      <c r="A705" s="7">
        <v>40</v>
      </c>
      <c r="B705" s="7" t="s">
        <v>1445</v>
      </c>
      <c r="C705" s="7" t="s">
        <v>1482</v>
      </c>
      <c r="D705" s="7" t="s">
        <v>3180</v>
      </c>
      <c r="E705" s="7" t="s">
        <v>3181</v>
      </c>
      <c r="F705" s="7">
        <v>309</v>
      </c>
    </row>
    <row r="706" spans="1:8" hidden="1">
      <c r="A706" s="7">
        <v>40</v>
      </c>
      <c r="B706" s="7" t="s">
        <v>1445</v>
      </c>
      <c r="C706" s="7" t="s">
        <v>1482</v>
      </c>
      <c r="D706" s="7" t="s">
        <v>3200</v>
      </c>
      <c r="E706" s="7" t="s">
        <v>3201</v>
      </c>
      <c r="F706" s="7">
        <v>319</v>
      </c>
    </row>
    <row r="707" spans="1:8" hidden="1">
      <c r="A707" s="7">
        <v>40</v>
      </c>
      <c r="B707" s="7" t="s">
        <v>1445</v>
      </c>
      <c r="C707" s="7" t="s">
        <v>1482</v>
      </c>
      <c r="D707" s="7" t="s">
        <v>3446</v>
      </c>
      <c r="E707" s="7" t="s">
        <v>3447</v>
      </c>
      <c r="F707" s="7">
        <v>462</v>
      </c>
    </row>
    <row r="708" spans="1:8" hidden="1">
      <c r="A708" s="7">
        <v>40</v>
      </c>
      <c r="B708" s="7" t="s">
        <v>1445</v>
      </c>
      <c r="C708" s="7" t="s">
        <v>1482</v>
      </c>
      <c r="D708" s="7" t="s">
        <v>3977</v>
      </c>
      <c r="E708" s="7" t="s">
        <v>3978</v>
      </c>
      <c r="F708" s="7">
        <v>785</v>
      </c>
    </row>
    <row r="709" spans="1:8" hidden="1">
      <c r="A709" s="7">
        <v>40</v>
      </c>
      <c r="B709" s="7" t="s">
        <v>1445</v>
      </c>
      <c r="C709" s="7" t="s">
        <v>1482</v>
      </c>
      <c r="D709" s="7" t="s">
        <v>4058</v>
      </c>
      <c r="E709" s="7" t="s">
        <v>4059</v>
      </c>
      <c r="F709" s="7">
        <v>836</v>
      </c>
    </row>
    <row r="710" spans="1:8" hidden="1">
      <c r="A710" s="7">
        <v>40</v>
      </c>
      <c r="B710" s="7" t="s">
        <v>1445</v>
      </c>
      <c r="C710" s="7" t="s">
        <v>1482</v>
      </c>
      <c r="D710" s="7" t="s">
        <v>4934</v>
      </c>
      <c r="E710" s="7" t="s">
        <v>4935</v>
      </c>
      <c r="F710" s="7">
        <v>1432</v>
      </c>
    </row>
    <row r="711" spans="1:8" hidden="1">
      <c r="A711" s="7">
        <v>40</v>
      </c>
      <c r="B711" s="7" t="s">
        <v>1445</v>
      </c>
      <c r="C711" s="7" t="s">
        <v>1482</v>
      </c>
      <c r="D711" s="7" t="s">
        <v>4963</v>
      </c>
      <c r="E711" s="7" t="s">
        <v>4964</v>
      </c>
      <c r="F711" s="7">
        <v>1451</v>
      </c>
    </row>
    <row r="712" spans="1:8" hidden="1">
      <c r="A712" s="7">
        <v>40</v>
      </c>
      <c r="B712" s="7" t="s">
        <v>1445</v>
      </c>
      <c r="C712" s="7" t="s">
        <v>1482</v>
      </c>
      <c r="D712" s="7" t="s">
        <v>5167</v>
      </c>
      <c r="E712" s="7" t="s">
        <v>5168</v>
      </c>
      <c r="F712" s="7">
        <v>1586</v>
      </c>
    </row>
    <row r="713" spans="1:8" hidden="1">
      <c r="A713" s="7">
        <v>40</v>
      </c>
      <c r="B713" s="7" t="s">
        <v>1445</v>
      </c>
      <c r="C713" s="7" t="s">
        <v>1482</v>
      </c>
      <c r="D713" s="7" t="s">
        <v>5357</v>
      </c>
      <c r="E713" s="7" t="s">
        <v>5358</v>
      </c>
      <c r="F713" s="7">
        <v>1716</v>
      </c>
      <c r="G713" s="7" t="s">
        <v>14137</v>
      </c>
    </row>
    <row r="714" spans="1:8" hidden="1">
      <c r="A714" s="7">
        <v>40</v>
      </c>
      <c r="B714" s="7" t="s">
        <v>1445</v>
      </c>
      <c r="C714" s="7" t="s">
        <v>1482</v>
      </c>
      <c r="D714" s="7" t="s">
        <v>5416</v>
      </c>
      <c r="E714" s="7" t="s">
        <v>5417</v>
      </c>
      <c r="F714" s="7">
        <v>1754</v>
      </c>
      <c r="G714" s="7" t="s">
        <v>13506</v>
      </c>
      <c r="H714" s="7">
        <v>256</v>
      </c>
    </row>
    <row r="715" spans="1:8" hidden="1">
      <c r="A715" s="7">
        <v>41</v>
      </c>
      <c r="B715" s="7" t="s">
        <v>1445</v>
      </c>
      <c r="C715" s="7" t="s">
        <v>1520</v>
      </c>
      <c r="D715" s="7" t="s">
        <v>2684</v>
      </c>
      <c r="E715" s="7" t="s">
        <v>2685</v>
      </c>
      <c r="F715" s="7">
        <v>20</v>
      </c>
    </row>
    <row r="716" spans="1:8" hidden="1">
      <c r="A716" s="7">
        <v>41</v>
      </c>
      <c r="B716" s="7" t="s">
        <v>1445</v>
      </c>
      <c r="C716" s="7" t="s">
        <v>1520</v>
      </c>
      <c r="D716" s="7" t="s">
        <v>2756</v>
      </c>
      <c r="E716" s="7" t="s">
        <v>15065</v>
      </c>
      <c r="F716" s="7">
        <v>57</v>
      </c>
    </row>
    <row r="717" spans="1:8" hidden="1">
      <c r="A717" s="7">
        <v>41</v>
      </c>
      <c r="B717" s="7" t="s">
        <v>1445</v>
      </c>
      <c r="C717" s="7" t="s">
        <v>1520</v>
      </c>
      <c r="D717" s="7" t="s">
        <v>3730</v>
      </c>
      <c r="E717" s="7" t="s">
        <v>3731</v>
      </c>
      <c r="F717" s="7">
        <v>630</v>
      </c>
    </row>
    <row r="718" spans="1:8" hidden="1">
      <c r="A718" s="7">
        <v>41</v>
      </c>
      <c r="B718" s="7" t="s">
        <v>1445</v>
      </c>
      <c r="C718" s="7" t="s">
        <v>1520</v>
      </c>
      <c r="D718" s="7" t="s">
        <v>4080</v>
      </c>
      <c r="E718" s="7" t="s">
        <v>4081</v>
      </c>
      <c r="F718" s="7">
        <v>851</v>
      </c>
    </row>
    <row r="719" spans="1:8" hidden="1">
      <c r="A719" s="7">
        <v>41</v>
      </c>
      <c r="B719" s="7" t="s">
        <v>1445</v>
      </c>
      <c r="C719" s="7" t="s">
        <v>1520</v>
      </c>
      <c r="D719" s="7" t="s">
        <v>4318</v>
      </c>
      <c r="E719" s="7" t="s">
        <v>4319</v>
      </c>
      <c r="F719" s="7">
        <v>1013</v>
      </c>
    </row>
    <row r="720" spans="1:8" hidden="1">
      <c r="A720" s="7">
        <v>41</v>
      </c>
      <c r="B720" s="7" t="s">
        <v>1445</v>
      </c>
      <c r="C720" s="7" t="s">
        <v>1520</v>
      </c>
      <c r="D720" s="7" t="s">
        <v>4783</v>
      </c>
      <c r="E720" s="7" t="s">
        <v>4784</v>
      </c>
      <c r="F720" s="7">
        <v>1329</v>
      </c>
    </row>
    <row r="721" spans="1:11" hidden="1">
      <c r="A721" s="7">
        <v>41</v>
      </c>
      <c r="B721" s="7" t="s">
        <v>1445</v>
      </c>
      <c r="C721" s="7" t="s">
        <v>1520</v>
      </c>
      <c r="D721" s="7" t="s">
        <v>5074</v>
      </c>
      <c r="E721" s="7" t="s">
        <v>5075</v>
      </c>
      <c r="F721" s="7">
        <v>1527</v>
      </c>
    </row>
    <row r="722" spans="1:11" hidden="1">
      <c r="A722" s="7">
        <v>42</v>
      </c>
      <c r="B722" s="7" t="s">
        <v>1445</v>
      </c>
      <c r="C722" s="7" t="s">
        <v>1483</v>
      </c>
      <c r="D722" s="7" t="s">
        <v>3085</v>
      </c>
      <c r="E722" s="7" t="s">
        <v>3086</v>
      </c>
      <c r="F722" s="7">
        <v>256</v>
      </c>
    </row>
    <row r="723" spans="1:11" hidden="1">
      <c r="A723" s="7">
        <v>42</v>
      </c>
      <c r="B723" s="7" t="s">
        <v>1445</v>
      </c>
      <c r="C723" s="7" t="s">
        <v>1483</v>
      </c>
      <c r="D723" s="7" t="s">
        <v>3757</v>
      </c>
      <c r="E723" s="7" t="s">
        <v>3758</v>
      </c>
      <c r="F723" s="7">
        <v>646</v>
      </c>
      <c r="G723" s="7" t="s">
        <v>14169</v>
      </c>
      <c r="H723" s="7">
        <v>1716</v>
      </c>
    </row>
    <row r="724" spans="1:11" hidden="1">
      <c r="A724" s="7">
        <v>42</v>
      </c>
      <c r="B724" s="7" t="s">
        <v>1445</v>
      </c>
      <c r="C724" s="7" t="s">
        <v>1483</v>
      </c>
      <c r="D724" s="7" t="s">
        <v>3977</v>
      </c>
      <c r="E724" s="7" t="s">
        <v>3978</v>
      </c>
      <c r="F724" s="7">
        <v>785</v>
      </c>
    </row>
    <row r="725" spans="1:11" hidden="1">
      <c r="A725" s="7">
        <v>42</v>
      </c>
      <c r="B725" s="7" t="s">
        <v>1445</v>
      </c>
      <c r="C725" s="7" t="s">
        <v>1483</v>
      </c>
      <c r="D725" s="7" t="s">
        <v>4517</v>
      </c>
      <c r="E725" s="7" t="s">
        <v>4518</v>
      </c>
      <c r="F725" s="7">
        <v>1156</v>
      </c>
    </row>
    <row r="726" spans="1:11" hidden="1">
      <c r="A726" s="7">
        <v>42</v>
      </c>
      <c r="B726" s="7" t="s">
        <v>1445</v>
      </c>
      <c r="C726" s="7" t="s">
        <v>1483</v>
      </c>
      <c r="D726" s="7" t="s">
        <v>5357</v>
      </c>
      <c r="E726" s="7" t="s">
        <v>5358</v>
      </c>
      <c r="F726" s="7">
        <v>1716</v>
      </c>
    </row>
    <row r="727" spans="1:11" hidden="1">
      <c r="A727" s="7">
        <v>42</v>
      </c>
      <c r="B727" s="7" t="s">
        <v>1445</v>
      </c>
      <c r="C727" s="7" t="s">
        <v>1483</v>
      </c>
      <c r="D727" s="7" t="s">
        <v>5362</v>
      </c>
      <c r="E727" s="7" t="s">
        <v>5363</v>
      </c>
      <c r="F727" s="7">
        <v>1719</v>
      </c>
    </row>
    <row r="728" spans="1:11" hidden="1">
      <c r="A728" s="7">
        <v>42</v>
      </c>
      <c r="B728" s="7" t="s">
        <v>1445</v>
      </c>
      <c r="C728" s="7" t="s">
        <v>1483</v>
      </c>
      <c r="D728" s="7" t="s">
        <v>5374</v>
      </c>
      <c r="E728" s="7" t="s">
        <v>5375</v>
      </c>
      <c r="F728" s="7">
        <v>1727</v>
      </c>
    </row>
    <row r="729" spans="1:11" hidden="1">
      <c r="A729" s="7">
        <v>43</v>
      </c>
      <c r="B729" s="7" t="s">
        <v>1445</v>
      </c>
      <c r="C729" s="7" t="s">
        <v>1484</v>
      </c>
      <c r="D729" s="7" t="s">
        <v>3003</v>
      </c>
      <c r="E729" s="7" t="s">
        <v>3004</v>
      </c>
      <c r="F729" s="7">
        <v>204</v>
      </c>
      <c r="G729" s="7" t="s">
        <v>14169</v>
      </c>
      <c r="K729" s="7" t="s">
        <v>14173</v>
      </c>
    </row>
    <row r="730" spans="1:11" hidden="1">
      <c r="A730" s="7">
        <v>43</v>
      </c>
      <c r="B730" s="7" t="s">
        <v>1445</v>
      </c>
      <c r="C730" s="7" t="s">
        <v>1484</v>
      </c>
      <c r="D730" s="7" t="s">
        <v>3438</v>
      </c>
      <c r="E730" s="7" t="s">
        <v>3439</v>
      </c>
      <c r="F730" s="7">
        <v>456</v>
      </c>
    </row>
    <row r="731" spans="1:11" hidden="1">
      <c r="A731" s="7">
        <v>43</v>
      </c>
      <c r="B731" s="7" t="s">
        <v>1445</v>
      </c>
      <c r="C731" s="7" t="s">
        <v>1484</v>
      </c>
      <c r="D731" s="7" t="s">
        <v>3446</v>
      </c>
      <c r="E731" s="7" t="s">
        <v>3447</v>
      </c>
      <c r="F731" s="7">
        <v>462</v>
      </c>
    </row>
    <row r="732" spans="1:11" hidden="1">
      <c r="A732" s="7">
        <v>43</v>
      </c>
      <c r="B732" s="7" t="s">
        <v>1445</v>
      </c>
      <c r="C732" s="7" t="s">
        <v>1484</v>
      </c>
      <c r="D732" s="7" t="s">
        <v>3728</v>
      </c>
      <c r="E732" s="7" t="s">
        <v>3729</v>
      </c>
      <c r="F732" s="7">
        <v>629</v>
      </c>
      <c r="G732" s="7" t="s">
        <v>14172</v>
      </c>
      <c r="H732" s="7">
        <v>456</v>
      </c>
    </row>
    <row r="733" spans="1:11" hidden="1">
      <c r="A733" s="7">
        <v>43</v>
      </c>
      <c r="B733" s="7" t="s">
        <v>1445</v>
      </c>
      <c r="C733" s="7" t="s">
        <v>1484</v>
      </c>
      <c r="D733" s="7" t="s">
        <v>3955</v>
      </c>
      <c r="E733" s="7" t="s">
        <v>3956</v>
      </c>
      <c r="F733" s="7">
        <v>772</v>
      </c>
    </row>
    <row r="734" spans="1:11" hidden="1">
      <c r="A734" s="7">
        <v>43</v>
      </c>
      <c r="B734" s="7" t="s">
        <v>1445</v>
      </c>
      <c r="C734" s="7" t="s">
        <v>1484</v>
      </c>
      <c r="D734" s="7" t="s">
        <v>4141</v>
      </c>
      <c r="E734" s="7" t="s">
        <v>4142</v>
      </c>
      <c r="F734" s="7">
        <v>891</v>
      </c>
    </row>
    <row r="735" spans="1:11" hidden="1">
      <c r="A735" s="7">
        <v>43</v>
      </c>
      <c r="B735" s="7" t="s">
        <v>1445</v>
      </c>
      <c r="C735" s="7" t="s">
        <v>1484</v>
      </c>
      <c r="D735" s="7" t="s">
        <v>4261</v>
      </c>
      <c r="E735" s="7" t="s">
        <v>4262</v>
      </c>
      <c r="F735" s="7">
        <v>970</v>
      </c>
    </row>
    <row r="736" spans="1:11" hidden="1">
      <c r="A736" s="7">
        <v>43</v>
      </c>
      <c r="B736" s="7" t="s">
        <v>1445</v>
      </c>
      <c r="C736" s="7" t="s">
        <v>1484</v>
      </c>
      <c r="D736" s="7" t="s">
        <v>4411</v>
      </c>
      <c r="E736" s="7" t="s">
        <v>4412</v>
      </c>
      <c r="F736" s="7">
        <v>1080</v>
      </c>
    </row>
    <row r="737" spans="1:11" hidden="1">
      <c r="A737" s="7">
        <v>43</v>
      </c>
      <c r="B737" s="7" t="s">
        <v>1445</v>
      </c>
      <c r="C737" s="7" t="s">
        <v>1484</v>
      </c>
      <c r="D737" s="7" t="s">
        <v>4866</v>
      </c>
      <c r="E737" s="7" t="s">
        <v>2145</v>
      </c>
      <c r="F737" s="7">
        <v>1382</v>
      </c>
    </row>
    <row r="738" spans="1:11" hidden="1">
      <c r="A738" s="7">
        <v>43</v>
      </c>
      <c r="B738" s="7" t="s">
        <v>1445</v>
      </c>
      <c r="C738" s="7" t="s">
        <v>1484</v>
      </c>
      <c r="D738" s="7" t="s">
        <v>4937</v>
      </c>
      <c r="E738" s="7" t="s">
        <v>4938</v>
      </c>
      <c r="F738" s="7">
        <v>1434</v>
      </c>
    </row>
    <row r="739" spans="1:11" hidden="1">
      <c r="A739" s="7">
        <v>43</v>
      </c>
      <c r="B739" s="7" t="s">
        <v>1445</v>
      </c>
      <c r="C739" s="7" t="s">
        <v>1484</v>
      </c>
      <c r="D739" s="7" t="s">
        <v>5265</v>
      </c>
      <c r="E739" s="7" t="s">
        <v>5266</v>
      </c>
      <c r="F739" s="7">
        <v>1653</v>
      </c>
      <c r="G739" s="7" t="s">
        <v>14169</v>
      </c>
      <c r="K739" s="7" t="s">
        <v>14173</v>
      </c>
    </row>
    <row r="740" spans="1:11" hidden="1">
      <c r="A740" s="7">
        <v>43</v>
      </c>
      <c r="B740" s="7" t="s">
        <v>1445</v>
      </c>
      <c r="C740" s="7" t="s">
        <v>1484</v>
      </c>
      <c r="D740" s="7" t="s">
        <v>5374</v>
      </c>
      <c r="E740" s="7" t="s">
        <v>5375</v>
      </c>
      <c r="F740" s="7">
        <v>1727</v>
      </c>
    </row>
    <row r="741" spans="1:11" hidden="1">
      <c r="A741" s="7">
        <v>43</v>
      </c>
      <c r="B741" s="7" t="s">
        <v>1445</v>
      </c>
      <c r="C741" s="7" t="s">
        <v>1484</v>
      </c>
      <c r="D741" s="7" t="s">
        <v>5421</v>
      </c>
      <c r="E741" s="7" t="s">
        <v>5422</v>
      </c>
      <c r="F741" s="7">
        <v>1757</v>
      </c>
    </row>
    <row r="742" spans="1:11" hidden="1">
      <c r="A742" s="7">
        <v>44</v>
      </c>
      <c r="B742" s="7" t="s">
        <v>1445</v>
      </c>
      <c r="C742" s="7" t="s">
        <v>1485</v>
      </c>
      <c r="D742" s="7" t="s">
        <v>2684</v>
      </c>
      <c r="E742" s="7" t="s">
        <v>2685</v>
      </c>
      <c r="F742" s="7">
        <v>20</v>
      </c>
    </row>
    <row r="743" spans="1:11" hidden="1">
      <c r="A743" s="7">
        <v>44</v>
      </c>
      <c r="B743" s="7" t="s">
        <v>1445</v>
      </c>
      <c r="C743" s="7" t="s">
        <v>1485</v>
      </c>
      <c r="D743" s="7" t="s">
        <v>2765</v>
      </c>
      <c r="E743" s="7" t="s">
        <v>2766</v>
      </c>
      <c r="F743" s="7">
        <v>63</v>
      </c>
    </row>
    <row r="744" spans="1:11" hidden="1">
      <c r="A744" s="7">
        <v>44</v>
      </c>
      <c r="B744" s="7" t="s">
        <v>1445</v>
      </c>
      <c r="C744" s="7" t="s">
        <v>1485</v>
      </c>
      <c r="D744" s="7" t="s">
        <v>2885</v>
      </c>
      <c r="E744" s="7" t="s">
        <v>2886</v>
      </c>
      <c r="F744" s="7">
        <v>136</v>
      </c>
    </row>
    <row r="745" spans="1:11" hidden="1">
      <c r="A745" s="7">
        <v>44</v>
      </c>
      <c r="B745" s="7" t="s">
        <v>1445</v>
      </c>
      <c r="C745" s="7" t="s">
        <v>1485</v>
      </c>
      <c r="D745" s="7" t="s">
        <v>3003</v>
      </c>
      <c r="E745" s="7" t="s">
        <v>3004</v>
      </c>
      <c r="F745" s="7">
        <v>204</v>
      </c>
    </row>
    <row r="746" spans="1:11" hidden="1">
      <c r="A746" s="7">
        <v>44</v>
      </c>
      <c r="B746" s="7" t="s">
        <v>1445</v>
      </c>
      <c r="C746" s="7" t="s">
        <v>1485</v>
      </c>
      <c r="D746" s="7" t="s">
        <v>3438</v>
      </c>
      <c r="E746" s="7" t="s">
        <v>3439</v>
      </c>
      <c r="F746" s="7">
        <v>456</v>
      </c>
    </row>
    <row r="747" spans="1:11" hidden="1">
      <c r="A747" s="7">
        <v>44</v>
      </c>
      <c r="B747" s="7" t="s">
        <v>1445</v>
      </c>
      <c r="C747" s="7" t="s">
        <v>1485</v>
      </c>
      <c r="D747" s="7" t="s">
        <v>3728</v>
      </c>
      <c r="E747" s="7" t="s">
        <v>3729</v>
      </c>
      <c r="F747" s="7">
        <v>629</v>
      </c>
    </row>
    <row r="748" spans="1:11" hidden="1">
      <c r="A748" s="7">
        <v>44</v>
      </c>
      <c r="B748" s="7" t="s">
        <v>1445</v>
      </c>
      <c r="C748" s="7" t="s">
        <v>1485</v>
      </c>
      <c r="D748" s="7" t="s">
        <v>4029</v>
      </c>
      <c r="E748" s="7" t="s">
        <v>4030</v>
      </c>
      <c r="F748" s="7">
        <v>818</v>
      </c>
    </row>
    <row r="749" spans="1:11" hidden="1">
      <c r="A749" s="7">
        <v>44</v>
      </c>
      <c r="B749" s="7" t="s">
        <v>1445</v>
      </c>
      <c r="C749" s="7" t="s">
        <v>1485</v>
      </c>
      <c r="D749" s="7" t="s">
        <v>4049</v>
      </c>
      <c r="E749" s="7" t="s">
        <v>4050</v>
      </c>
      <c r="F749" s="7">
        <v>831</v>
      </c>
    </row>
    <row r="750" spans="1:11" hidden="1">
      <c r="A750" s="7">
        <v>44</v>
      </c>
      <c r="B750" s="7" t="s">
        <v>1445</v>
      </c>
      <c r="C750" s="7" t="s">
        <v>1485</v>
      </c>
      <c r="D750" s="7" t="s">
        <v>4058</v>
      </c>
      <c r="E750" s="7" t="s">
        <v>4059</v>
      </c>
      <c r="F750" s="7">
        <v>836</v>
      </c>
    </row>
    <row r="751" spans="1:11" hidden="1">
      <c r="A751" s="7">
        <v>44</v>
      </c>
      <c r="B751" s="7" t="s">
        <v>1445</v>
      </c>
      <c r="C751" s="7" t="s">
        <v>1485</v>
      </c>
      <c r="D751" s="7" t="s">
        <v>4261</v>
      </c>
      <c r="E751" s="7" t="s">
        <v>4262</v>
      </c>
      <c r="F751" s="7">
        <v>970</v>
      </c>
    </row>
    <row r="752" spans="1:11" hidden="1">
      <c r="A752" s="7">
        <v>44</v>
      </c>
      <c r="B752" s="7" t="s">
        <v>1445</v>
      </c>
      <c r="C752" s="7" t="s">
        <v>1485</v>
      </c>
      <c r="D752" s="7" t="s">
        <v>4937</v>
      </c>
      <c r="E752" s="7" t="s">
        <v>4938</v>
      </c>
      <c r="F752" s="7">
        <v>1434</v>
      </c>
    </row>
    <row r="753" spans="1:11" hidden="1">
      <c r="A753" s="7">
        <v>44</v>
      </c>
      <c r="B753" s="7" t="s">
        <v>1445</v>
      </c>
      <c r="C753" s="7" t="s">
        <v>1485</v>
      </c>
      <c r="D753" s="7" t="s">
        <v>5079</v>
      </c>
      <c r="E753" s="7" t="s">
        <v>2228</v>
      </c>
      <c r="F753" s="7">
        <v>1530</v>
      </c>
    </row>
    <row r="754" spans="1:11" hidden="1">
      <c r="A754" s="7">
        <v>44</v>
      </c>
      <c r="B754" s="7" t="s">
        <v>1445</v>
      </c>
      <c r="C754" s="7" t="s">
        <v>1485</v>
      </c>
      <c r="D754" s="7" t="s">
        <v>5215</v>
      </c>
      <c r="E754" s="7" t="s">
        <v>5216</v>
      </c>
      <c r="F754" s="7">
        <v>1621</v>
      </c>
    </row>
    <row r="755" spans="1:11" hidden="1">
      <c r="A755" s="7">
        <v>44</v>
      </c>
      <c r="B755" s="7" t="s">
        <v>1445</v>
      </c>
      <c r="C755" s="7" t="s">
        <v>1485</v>
      </c>
      <c r="D755" s="7" t="s">
        <v>5620</v>
      </c>
      <c r="E755" s="7" t="s">
        <v>5621</v>
      </c>
      <c r="F755" s="7">
        <v>1873</v>
      </c>
    </row>
    <row r="756" spans="1:11" hidden="1">
      <c r="A756" s="7">
        <v>45</v>
      </c>
      <c r="B756" s="7" t="s">
        <v>1445</v>
      </c>
      <c r="C756" s="7" t="s">
        <v>1486</v>
      </c>
      <c r="D756" s="7" t="s">
        <v>2765</v>
      </c>
      <c r="E756" s="7" t="s">
        <v>2766</v>
      </c>
      <c r="F756" s="7">
        <v>63</v>
      </c>
    </row>
    <row r="757" spans="1:11" hidden="1">
      <c r="A757" s="7">
        <v>45</v>
      </c>
      <c r="B757" s="7" t="s">
        <v>1445</v>
      </c>
      <c r="C757" s="7" t="s">
        <v>1486</v>
      </c>
      <c r="D757" s="7" t="s">
        <v>3062</v>
      </c>
      <c r="E757" s="7" t="s">
        <v>3063</v>
      </c>
      <c r="F757" s="7">
        <v>240</v>
      </c>
    </row>
    <row r="758" spans="1:11" hidden="1">
      <c r="A758" s="7">
        <v>45</v>
      </c>
      <c r="B758" s="7" t="s">
        <v>1445</v>
      </c>
      <c r="C758" s="7" t="s">
        <v>1486</v>
      </c>
      <c r="D758" s="7" t="s">
        <v>3154</v>
      </c>
      <c r="E758" s="7" t="s">
        <v>3155</v>
      </c>
      <c r="F758" s="7">
        <v>295</v>
      </c>
      <c r="G758" s="7" t="s">
        <v>14169</v>
      </c>
      <c r="K758" s="7" t="s">
        <v>14141</v>
      </c>
    </row>
    <row r="759" spans="1:11" hidden="1">
      <c r="A759" s="7">
        <v>45</v>
      </c>
      <c r="B759" s="7" t="s">
        <v>1445</v>
      </c>
      <c r="C759" s="7" t="s">
        <v>1486</v>
      </c>
      <c r="D759" s="7" t="s">
        <v>3438</v>
      </c>
      <c r="E759" s="7" t="s">
        <v>3439</v>
      </c>
      <c r="F759" s="7">
        <v>456</v>
      </c>
    </row>
    <row r="760" spans="1:11" hidden="1">
      <c r="A760" s="7">
        <v>45</v>
      </c>
      <c r="B760" s="7" t="s">
        <v>1445</v>
      </c>
      <c r="C760" s="7" t="s">
        <v>1486</v>
      </c>
      <c r="D760" s="7" t="s">
        <v>3728</v>
      </c>
      <c r="E760" s="7" t="s">
        <v>3729</v>
      </c>
      <c r="F760" s="7">
        <v>629</v>
      </c>
      <c r="G760" s="7" t="s">
        <v>14169</v>
      </c>
      <c r="K760" s="7" t="s">
        <v>14141</v>
      </c>
    </row>
    <row r="761" spans="1:11" hidden="1">
      <c r="A761" s="7">
        <v>45</v>
      </c>
      <c r="B761" s="7" t="s">
        <v>1445</v>
      </c>
      <c r="C761" s="7" t="s">
        <v>1486</v>
      </c>
      <c r="D761" s="7" t="s">
        <v>3977</v>
      </c>
      <c r="E761" s="7" t="s">
        <v>3978</v>
      </c>
      <c r="F761" s="7">
        <v>785</v>
      </c>
      <c r="G761" s="7" t="s">
        <v>14169</v>
      </c>
      <c r="K761" s="7" t="s">
        <v>14141</v>
      </c>
    </row>
    <row r="762" spans="1:11" hidden="1">
      <c r="A762" s="7">
        <v>45</v>
      </c>
      <c r="B762" s="7" t="s">
        <v>1445</v>
      </c>
      <c r="C762" s="7" t="s">
        <v>1486</v>
      </c>
      <c r="D762" s="7" t="s">
        <v>4049</v>
      </c>
      <c r="E762" s="7" t="s">
        <v>4050</v>
      </c>
      <c r="F762" s="7">
        <v>831</v>
      </c>
    </row>
    <row r="763" spans="1:11" hidden="1">
      <c r="A763" s="7">
        <v>45</v>
      </c>
      <c r="B763" s="7" t="s">
        <v>1445</v>
      </c>
      <c r="C763" s="7" t="s">
        <v>1486</v>
      </c>
      <c r="D763" s="7" t="s">
        <v>4058</v>
      </c>
      <c r="E763" s="7" t="s">
        <v>4059</v>
      </c>
      <c r="F763" s="7">
        <v>836</v>
      </c>
    </row>
    <row r="764" spans="1:11" hidden="1">
      <c r="A764" s="7">
        <v>45</v>
      </c>
      <c r="B764" s="7" t="s">
        <v>1445</v>
      </c>
      <c r="C764" s="7" t="s">
        <v>1486</v>
      </c>
      <c r="D764" s="7" t="s">
        <v>4106</v>
      </c>
      <c r="E764" s="7" t="s">
        <v>4107</v>
      </c>
      <c r="F764" s="7">
        <v>868</v>
      </c>
    </row>
    <row r="765" spans="1:11" hidden="1">
      <c r="A765" s="7">
        <v>45</v>
      </c>
      <c r="B765" s="7" t="s">
        <v>1445</v>
      </c>
      <c r="C765" s="7" t="s">
        <v>1486</v>
      </c>
      <c r="D765" s="7" t="s">
        <v>4322</v>
      </c>
      <c r="E765" s="7" t="s">
        <v>4323</v>
      </c>
      <c r="F765" s="7">
        <v>1015</v>
      </c>
    </row>
    <row r="766" spans="1:11" hidden="1">
      <c r="A766" s="7">
        <v>45</v>
      </c>
      <c r="B766" s="7" t="s">
        <v>1445</v>
      </c>
      <c r="C766" s="7" t="s">
        <v>1486</v>
      </c>
      <c r="D766" s="7" t="s">
        <v>4741</v>
      </c>
      <c r="E766" s="7" t="s">
        <v>4742</v>
      </c>
      <c r="F766" s="7">
        <v>1303</v>
      </c>
    </row>
    <row r="767" spans="1:11" hidden="1">
      <c r="A767" s="7">
        <v>45</v>
      </c>
      <c r="B767" s="7" t="s">
        <v>1445</v>
      </c>
      <c r="C767" s="7" t="s">
        <v>1486</v>
      </c>
      <c r="D767" s="7" t="s">
        <v>4777</v>
      </c>
      <c r="E767" s="7" t="s">
        <v>4778</v>
      </c>
      <c r="F767" s="7">
        <v>1326</v>
      </c>
    </row>
    <row r="768" spans="1:11" hidden="1">
      <c r="A768" s="7">
        <v>45</v>
      </c>
      <c r="B768" s="7" t="s">
        <v>1445</v>
      </c>
      <c r="C768" s="7" t="s">
        <v>1486</v>
      </c>
      <c r="D768" s="7" t="s">
        <v>4937</v>
      </c>
      <c r="E768" s="7" t="s">
        <v>4938</v>
      </c>
      <c r="F768" s="7">
        <v>1434</v>
      </c>
    </row>
    <row r="769" spans="1:11" hidden="1">
      <c r="A769" s="7">
        <v>45</v>
      </c>
      <c r="B769" s="7" t="s">
        <v>1445</v>
      </c>
      <c r="C769" s="7" t="s">
        <v>1486</v>
      </c>
      <c r="D769" s="7" t="s">
        <v>5076</v>
      </c>
      <c r="E769" s="7" t="s">
        <v>5077</v>
      </c>
      <c r="F769" s="7">
        <v>1528</v>
      </c>
    </row>
    <row r="770" spans="1:11" hidden="1">
      <c r="A770" s="7">
        <v>45</v>
      </c>
      <c r="B770" s="7" t="s">
        <v>1445</v>
      </c>
      <c r="C770" s="7" t="s">
        <v>1486</v>
      </c>
      <c r="D770" s="7" t="s">
        <v>5303</v>
      </c>
      <c r="E770" s="7" t="s">
        <v>5304</v>
      </c>
      <c r="F770" s="7">
        <v>1674</v>
      </c>
    </row>
    <row r="771" spans="1:11" hidden="1">
      <c r="A771" s="7">
        <v>45</v>
      </c>
      <c r="B771" s="7" t="s">
        <v>1445</v>
      </c>
      <c r="C771" s="7" t="s">
        <v>1486</v>
      </c>
      <c r="D771" s="7" t="s">
        <v>5374</v>
      </c>
      <c r="E771" s="7" t="s">
        <v>5375</v>
      </c>
      <c r="F771" s="7">
        <v>1727</v>
      </c>
      <c r="G771" s="7" t="s">
        <v>14169</v>
      </c>
      <c r="K771" s="7" t="s">
        <v>14141</v>
      </c>
    </row>
    <row r="772" spans="1:11" hidden="1">
      <c r="A772" s="7">
        <v>46</v>
      </c>
      <c r="B772" s="7" t="s">
        <v>1445</v>
      </c>
      <c r="C772" s="7" t="s">
        <v>1533</v>
      </c>
      <c r="D772" s="7" t="s">
        <v>3261</v>
      </c>
      <c r="E772" s="7" t="s">
        <v>3262</v>
      </c>
      <c r="F772" s="7">
        <v>352</v>
      </c>
    </row>
    <row r="773" spans="1:11" hidden="1">
      <c r="A773" s="7">
        <v>46</v>
      </c>
      <c r="B773" s="7" t="s">
        <v>1445</v>
      </c>
      <c r="C773" s="7" t="s">
        <v>1533</v>
      </c>
      <c r="D773" s="7" t="s">
        <v>3407</v>
      </c>
      <c r="E773" s="7" t="s">
        <v>3408</v>
      </c>
      <c r="F773" s="7">
        <v>438</v>
      </c>
    </row>
    <row r="774" spans="1:11" hidden="1">
      <c r="A774" s="7">
        <v>46</v>
      </c>
      <c r="B774" s="7" t="s">
        <v>1445</v>
      </c>
      <c r="C774" s="7" t="s">
        <v>1533</v>
      </c>
      <c r="D774" s="7" t="s">
        <v>4097</v>
      </c>
      <c r="E774" s="7" t="s">
        <v>4098</v>
      </c>
      <c r="F774" s="7">
        <v>862</v>
      </c>
    </row>
    <row r="775" spans="1:11" hidden="1">
      <c r="A775" s="7">
        <v>46</v>
      </c>
      <c r="B775" s="7" t="s">
        <v>1445</v>
      </c>
      <c r="C775" s="7" t="s">
        <v>1533</v>
      </c>
      <c r="D775" s="7" t="s">
        <v>4897</v>
      </c>
      <c r="E775" s="7" t="s">
        <v>4898</v>
      </c>
      <c r="F775" s="7">
        <v>1406</v>
      </c>
    </row>
    <row r="776" spans="1:11" hidden="1">
      <c r="A776" s="7">
        <v>46</v>
      </c>
      <c r="B776" s="7" t="s">
        <v>1445</v>
      </c>
      <c r="C776" s="7" t="s">
        <v>1533</v>
      </c>
      <c r="D776" s="7" t="s">
        <v>5438</v>
      </c>
      <c r="E776" s="7" t="s">
        <v>5439</v>
      </c>
      <c r="F776" s="7">
        <v>1770</v>
      </c>
      <c r="G776" s="7" t="s">
        <v>13506</v>
      </c>
      <c r="H776" s="7">
        <v>438</v>
      </c>
    </row>
    <row r="777" spans="1:11" hidden="1">
      <c r="A777" s="7">
        <v>47</v>
      </c>
      <c r="B777" s="7" t="s">
        <v>1445</v>
      </c>
      <c r="C777" s="7" t="s">
        <v>1487</v>
      </c>
      <c r="D777" s="7" t="s">
        <v>2919</v>
      </c>
      <c r="E777" s="7" t="s">
        <v>2920</v>
      </c>
      <c r="F777" s="7">
        <v>154</v>
      </c>
    </row>
    <row r="778" spans="1:11" hidden="1">
      <c r="A778" s="7">
        <v>47</v>
      </c>
      <c r="B778" s="7" t="s">
        <v>1445</v>
      </c>
      <c r="C778" s="7" t="s">
        <v>1487</v>
      </c>
      <c r="D778" s="7" t="s">
        <v>2935</v>
      </c>
      <c r="E778" s="7" t="s">
        <v>2936</v>
      </c>
      <c r="F778" s="7">
        <v>163</v>
      </c>
    </row>
    <row r="779" spans="1:11" hidden="1">
      <c r="A779" s="7">
        <v>47</v>
      </c>
      <c r="B779" s="7" t="s">
        <v>1445</v>
      </c>
      <c r="C779" s="7" t="s">
        <v>1487</v>
      </c>
      <c r="D779" s="7" t="s">
        <v>3142</v>
      </c>
      <c r="E779" s="7" t="s">
        <v>3143</v>
      </c>
      <c r="F779" s="7">
        <v>288</v>
      </c>
    </row>
    <row r="780" spans="1:11" hidden="1">
      <c r="A780" s="7">
        <v>47</v>
      </c>
      <c r="B780" s="7" t="s">
        <v>1445</v>
      </c>
      <c r="C780" s="7" t="s">
        <v>1487</v>
      </c>
      <c r="D780" s="7" t="s">
        <v>3154</v>
      </c>
      <c r="E780" s="7" t="s">
        <v>3155</v>
      </c>
      <c r="F780" s="7">
        <v>295</v>
      </c>
    </row>
    <row r="781" spans="1:11" hidden="1">
      <c r="A781" s="7">
        <v>47</v>
      </c>
      <c r="B781" s="7" t="s">
        <v>1445</v>
      </c>
      <c r="C781" s="7" t="s">
        <v>1487</v>
      </c>
      <c r="D781" s="7" t="s">
        <v>3438</v>
      </c>
      <c r="E781" s="7" t="s">
        <v>3439</v>
      </c>
      <c r="F781" s="7">
        <v>456</v>
      </c>
    </row>
    <row r="782" spans="1:11" hidden="1">
      <c r="A782" s="7">
        <v>47</v>
      </c>
      <c r="B782" s="7" t="s">
        <v>1445</v>
      </c>
      <c r="C782" s="7" t="s">
        <v>1487</v>
      </c>
      <c r="D782" s="7" t="s">
        <v>3984</v>
      </c>
      <c r="E782" s="7" t="s">
        <v>3985</v>
      </c>
      <c r="F782" s="7">
        <v>790</v>
      </c>
    </row>
    <row r="783" spans="1:11" hidden="1">
      <c r="A783" s="7">
        <v>47</v>
      </c>
      <c r="B783" s="7" t="s">
        <v>1445</v>
      </c>
      <c r="C783" s="7" t="s">
        <v>1487</v>
      </c>
      <c r="D783" s="7" t="s">
        <v>4049</v>
      </c>
      <c r="E783" s="7" t="s">
        <v>4050</v>
      </c>
      <c r="F783" s="7">
        <v>831</v>
      </c>
    </row>
    <row r="784" spans="1:11" hidden="1">
      <c r="A784" s="7">
        <v>47</v>
      </c>
      <c r="B784" s="7" t="s">
        <v>1445</v>
      </c>
      <c r="C784" s="7" t="s">
        <v>1487</v>
      </c>
      <c r="D784" s="7" t="s">
        <v>4058</v>
      </c>
      <c r="E784" s="7" t="s">
        <v>4059</v>
      </c>
      <c r="F784" s="7">
        <v>836</v>
      </c>
    </row>
    <row r="785" spans="1:8" hidden="1">
      <c r="A785" s="7">
        <v>47</v>
      </c>
      <c r="B785" s="7" t="s">
        <v>1445</v>
      </c>
      <c r="C785" s="7" t="s">
        <v>1487</v>
      </c>
      <c r="D785" s="7" t="s">
        <v>4187</v>
      </c>
      <c r="E785" s="7" t="s">
        <v>4188</v>
      </c>
      <c r="F785" s="7">
        <v>922</v>
      </c>
    </row>
    <row r="786" spans="1:8" hidden="1">
      <c r="A786" s="7">
        <v>47</v>
      </c>
      <c r="B786" s="7" t="s">
        <v>1445</v>
      </c>
      <c r="C786" s="7" t="s">
        <v>1487</v>
      </c>
      <c r="D786" s="7" t="s">
        <v>4351</v>
      </c>
      <c r="E786" s="7" t="s">
        <v>1972</v>
      </c>
      <c r="F786" s="7">
        <v>1035</v>
      </c>
    </row>
    <row r="787" spans="1:8" hidden="1">
      <c r="A787" s="7">
        <v>47</v>
      </c>
      <c r="B787" s="7" t="s">
        <v>1445</v>
      </c>
      <c r="C787" s="7" t="s">
        <v>1487</v>
      </c>
      <c r="D787" s="7" t="s">
        <v>4728</v>
      </c>
      <c r="E787" s="7" t="s">
        <v>4729</v>
      </c>
      <c r="F787" s="7">
        <v>1294</v>
      </c>
    </row>
    <row r="788" spans="1:8" hidden="1">
      <c r="A788" s="7">
        <v>47</v>
      </c>
      <c r="B788" s="7" t="s">
        <v>1445</v>
      </c>
      <c r="C788" s="7" t="s">
        <v>1487</v>
      </c>
      <c r="D788" s="7" t="s">
        <v>4741</v>
      </c>
      <c r="E788" s="7" t="s">
        <v>4742</v>
      </c>
      <c r="F788" s="7">
        <v>1303</v>
      </c>
    </row>
    <row r="789" spans="1:8" hidden="1">
      <c r="A789" s="7">
        <v>47</v>
      </c>
      <c r="B789" s="7" t="s">
        <v>1445</v>
      </c>
      <c r="C789" s="7" t="s">
        <v>1487</v>
      </c>
      <c r="D789" s="7" t="s">
        <v>4882</v>
      </c>
      <c r="E789" s="7" t="s">
        <v>4883</v>
      </c>
      <c r="F789" s="7">
        <v>1396</v>
      </c>
    </row>
    <row r="790" spans="1:8" hidden="1">
      <c r="A790" s="7">
        <v>47</v>
      </c>
      <c r="B790" s="7" t="s">
        <v>1445</v>
      </c>
      <c r="C790" s="7" t="s">
        <v>1487</v>
      </c>
      <c r="D790" s="7" t="s">
        <v>4937</v>
      </c>
      <c r="E790" s="7" t="s">
        <v>4938</v>
      </c>
      <c r="F790" s="7">
        <v>1434</v>
      </c>
      <c r="G790" s="7" t="s">
        <v>13506</v>
      </c>
      <c r="H790" s="7">
        <v>922</v>
      </c>
    </row>
    <row r="791" spans="1:8" hidden="1">
      <c r="A791" s="7">
        <v>47</v>
      </c>
      <c r="B791" s="7" t="s">
        <v>1445</v>
      </c>
      <c r="C791" s="7" t="s">
        <v>1487</v>
      </c>
      <c r="D791" s="7" t="s">
        <v>5167</v>
      </c>
      <c r="E791" s="7" t="s">
        <v>5168</v>
      </c>
      <c r="F791" s="7">
        <v>1586</v>
      </c>
    </row>
    <row r="792" spans="1:8" hidden="1">
      <c r="A792" s="7">
        <v>47</v>
      </c>
      <c r="B792" s="7" t="s">
        <v>1445</v>
      </c>
      <c r="C792" s="7" t="s">
        <v>1487</v>
      </c>
      <c r="D792" s="7" t="s">
        <v>5303</v>
      </c>
      <c r="E792" s="7" t="s">
        <v>5304</v>
      </c>
      <c r="F792" s="7">
        <v>1674</v>
      </c>
    </row>
    <row r="793" spans="1:8" hidden="1">
      <c r="A793" s="7">
        <v>47</v>
      </c>
      <c r="B793" s="7" t="s">
        <v>1445</v>
      </c>
      <c r="C793" s="7" t="s">
        <v>1487</v>
      </c>
      <c r="D793" s="7" t="s">
        <v>5421</v>
      </c>
      <c r="E793" s="7" t="s">
        <v>5422</v>
      </c>
      <c r="F793" s="7">
        <v>1757</v>
      </c>
    </row>
    <row r="794" spans="1:8" hidden="1">
      <c r="A794" s="7">
        <v>48</v>
      </c>
      <c r="B794" s="7" t="s">
        <v>1445</v>
      </c>
      <c r="C794" s="7" t="s">
        <v>1488</v>
      </c>
      <c r="D794" s="7" t="s">
        <v>2756</v>
      </c>
      <c r="E794" s="7" t="s">
        <v>15065</v>
      </c>
      <c r="F794" s="7">
        <v>57</v>
      </c>
    </row>
    <row r="795" spans="1:8" hidden="1">
      <c r="A795" s="7">
        <v>48</v>
      </c>
      <c r="B795" s="7" t="s">
        <v>1445</v>
      </c>
      <c r="C795" s="7" t="s">
        <v>1488</v>
      </c>
      <c r="D795" s="7" t="s">
        <v>3051</v>
      </c>
      <c r="E795" s="7" t="s">
        <v>3052</v>
      </c>
      <c r="F795" s="7">
        <v>237</v>
      </c>
    </row>
    <row r="796" spans="1:8" hidden="1">
      <c r="A796" s="7">
        <v>48</v>
      </c>
      <c r="B796" s="7" t="s">
        <v>1445</v>
      </c>
      <c r="C796" s="7" t="s">
        <v>1488</v>
      </c>
      <c r="D796" s="7" t="s">
        <v>4080</v>
      </c>
      <c r="E796" s="7" t="s">
        <v>4081</v>
      </c>
      <c r="F796" s="7">
        <v>851</v>
      </c>
    </row>
    <row r="797" spans="1:8" hidden="1">
      <c r="A797" s="7">
        <v>48</v>
      </c>
      <c r="B797" s="7" t="s">
        <v>1445</v>
      </c>
      <c r="C797" s="7" t="s">
        <v>1488</v>
      </c>
      <c r="D797" s="7" t="s">
        <v>4097</v>
      </c>
      <c r="E797" s="7" t="s">
        <v>4098</v>
      </c>
      <c r="F797" s="7">
        <v>862</v>
      </c>
    </row>
    <row r="798" spans="1:8" hidden="1">
      <c r="A798" s="7">
        <v>48</v>
      </c>
      <c r="B798" s="7" t="s">
        <v>1445</v>
      </c>
      <c r="C798" s="7" t="s">
        <v>1488</v>
      </c>
      <c r="D798" s="7" t="s">
        <v>5074</v>
      </c>
      <c r="E798" s="7" t="s">
        <v>5075</v>
      </c>
      <c r="F798" s="7">
        <v>1527</v>
      </c>
    </row>
    <row r="799" spans="1:8" hidden="1">
      <c r="A799" s="7">
        <v>49</v>
      </c>
      <c r="B799" s="7" t="s">
        <v>1445</v>
      </c>
      <c r="C799" s="7" t="s">
        <v>1489</v>
      </c>
      <c r="D799" s="7" t="s">
        <v>2935</v>
      </c>
      <c r="E799" s="7" t="s">
        <v>2936</v>
      </c>
      <c r="F799" s="7">
        <v>163</v>
      </c>
    </row>
    <row r="800" spans="1:8" hidden="1">
      <c r="A800" s="7">
        <v>49</v>
      </c>
      <c r="B800" s="7" t="s">
        <v>1445</v>
      </c>
      <c r="C800" s="7" t="s">
        <v>1489</v>
      </c>
      <c r="D800" s="7" t="s">
        <v>3154</v>
      </c>
      <c r="E800" s="7" t="s">
        <v>3155</v>
      </c>
      <c r="F800" s="7">
        <v>295</v>
      </c>
    </row>
    <row r="801" spans="1:11" hidden="1">
      <c r="A801" s="7">
        <v>49</v>
      </c>
      <c r="B801" s="7" t="s">
        <v>1445</v>
      </c>
      <c r="C801" s="7" t="s">
        <v>1489</v>
      </c>
      <c r="D801" s="7" t="s">
        <v>3438</v>
      </c>
      <c r="E801" s="7" t="s">
        <v>3439</v>
      </c>
      <c r="F801" s="7">
        <v>456</v>
      </c>
      <c r="G801" s="7" t="s">
        <v>14131</v>
      </c>
      <c r="H801" s="7">
        <v>1303</v>
      </c>
    </row>
    <row r="802" spans="1:11" hidden="1">
      <c r="A802" s="7">
        <v>49</v>
      </c>
      <c r="B802" s="7" t="s">
        <v>1445</v>
      </c>
      <c r="C802" s="7" t="s">
        <v>1489</v>
      </c>
      <c r="D802" s="7" t="s">
        <v>3984</v>
      </c>
      <c r="E802" s="7" t="s">
        <v>3985</v>
      </c>
      <c r="F802" s="7">
        <v>790</v>
      </c>
      <c r="G802" s="7" t="s">
        <v>14169</v>
      </c>
      <c r="K802" s="7" t="s">
        <v>14141</v>
      </c>
    </row>
    <row r="803" spans="1:11" hidden="1">
      <c r="A803" s="7">
        <v>49</v>
      </c>
      <c r="B803" s="7" t="s">
        <v>1445</v>
      </c>
      <c r="C803" s="7" t="s">
        <v>1489</v>
      </c>
      <c r="D803" s="7" t="s">
        <v>4049</v>
      </c>
      <c r="E803" s="7" t="s">
        <v>4050</v>
      </c>
      <c r="F803" s="7">
        <v>831</v>
      </c>
      <c r="G803" s="7" t="s">
        <v>14169</v>
      </c>
      <c r="K803" s="7" t="s">
        <v>14141</v>
      </c>
    </row>
    <row r="804" spans="1:11" hidden="1">
      <c r="A804" s="7">
        <v>49</v>
      </c>
      <c r="B804" s="7" t="s">
        <v>1445</v>
      </c>
      <c r="C804" s="7" t="s">
        <v>1489</v>
      </c>
      <c r="D804" s="7" t="s">
        <v>4261</v>
      </c>
      <c r="E804" s="7" t="s">
        <v>4262</v>
      </c>
      <c r="F804" s="7">
        <v>970</v>
      </c>
    </row>
    <row r="805" spans="1:11" hidden="1">
      <c r="A805" s="7">
        <v>49</v>
      </c>
      <c r="B805" s="7" t="s">
        <v>1445</v>
      </c>
      <c r="C805" s="7" t="s">
        <v>1489</v>
      </c>
      <c r="D805" s="7" t="s">
        <v>4741</v>
      </c>
      <c r="E805" s="7" t="s">
        <v>4742</v>
      </c>
      <c r="F805" s="7">
        <v>1303</v>
      </c>
      <c r="G805" s="7" t="s">
        <v>14169</v>
      </c>
      <c r="K805" s="7" t="s">
        <v>14141</v>
      </c>
    </row>
    <row r="806" spans="1:11" hidden="1">
      <c r="A806" s="7">
        <v>49</v>
      </c>
      <c r="B806" s="7" t="s">
        <v>1445</v>
      </c>
      <c r="C806" s="7" t="s">
        <v>1489</v>
      </c>
      <c r="D806" s="7" t="s">
        <v>4882</v>
      </c>
      <c r="E806" s="7" t="s">
        <v>4883</v>
      </c>
      <c r="F806" s="7">
        <v>1396</v>
      </c>
    </row>
    <row r="807" spans="1:11" hidden="1">
      <c r="A807" s="7">
        <v>49</v>
      </c>
      <c r="B807" s="7" t="s">
        <v>1445</v>
      </c>
      <c r="C807" s="7" t="s">
        <v>1489</v>
      </c>
      <c r="D807" s="7" t="s">
        <v>4937</v>
      </c>
      <c r="E807" s="7" t="s">
        <v>4938</v>
      </c>
      <c r="F807" s="7">
        <v>1434</v>
      </c>
    </row>
    <row r="808" spans="1:11" hidden="1">
      <c r="A808" s="7">
        <v>49</v>
      </c>
      <c r="B808" s="7" t="s">
        <v>1445</v>
      </c>
      <c r="C808" s="7" t="s">
        <v>1489</v>
      </c>
      <c r="D808" s="7" t="s">
        <v>5167</v>
      </c>
      <c r="E808" s="7" t="s">
        <v>5168</v>
      </c>
      <c r="F808" s="7">
        <v>1586</v>
      </c>
    </row>
    <row r="809" spans="1:11" hidden="1">
      <c r="A809" s="7">
        <v>49</v>
      </c>
      <c r="B809" s="7" t="s">
        <v>1445</v>
      </c>
      <c r="C809" s="7" t="s">
        <v>1489</v>
      </c>
      <c r="D809" s="7" t="s">
        <v>5421</v>
      </c>
      <c r="E809" s="7" t="s">
        <v>5422</v>
      </c>
      <c r="F809" s="7">
        <v>1757</v>
      </c>
    </row>
    <row r="810" spans="1:11" hidden="1">
      <c r="A810" s="7">
        <v>50</v>
      </c>
      <c r="B810" s="7" t="s">
        <v>1445</v>
      </c>
      <c r="C810" s="7" t="s">
        <v>1490</v>
      </c>
      <c r="D810" s="7" t="s">
        <v>2885</v>
      </c>
      <c r="E810" s="7" t="s">
        <v>2886</v>
      </c>
      <c r="F810" s="7">
        <v>136</v>
      </c>
    </row>
    <row r="811" spans="1:11" hidden="1">
      <c r="A811" s="7">
        <v>50</v>
      </c>
      <c r="B811" s="7" t="s">
        <v>1445</v>
      </c>
      <c r="C811" s="7" t="s">
        <v>1490</v>
      </c>
      <c r="D811" s="7" t="s">
        <v>3438</v>
      </c>
      <c r="E811" s="7" t="s">
        <v>3439</v>
      </c>
      <c r="F811" s="7">
        <v>456</v>
      </c>
    </row>
    <row r="812" spans="1:11" hidden="1">
      <c r="A812" s="7">
        <v>50</v>
      </c>
      <c r="B812" s="7" t="s">
        <v>1445</v>
      </c>
      <c r="C812" s="7" t="s">
        <v>1490</v>
      </c>
      <c r="D812" s="7" t="s">
        <v>4491</v>
      </c>
      <c r="E812" s="7" t="s">
        <v>4492</v>
      </c>
      <c r="F812" s="7">
        <v>1140</v>
      </c>
    </row>
    <row r="813" spans="1:11" hidden="1">
      <c r="A813" s="7">
        <v>50</v>
      </c>
      <c r="B813" s="7" t="s">
        <v>1445</v>
      </c>
      <c r="C813" s="7" t="s">
        <v>1490</v>
      </c>
      <c r="D813" s="7" t="s">
        <v>5215</v>
      </c>
      <c r="E813" s="7" t="s">
        <v>5216</v>
      </c>
      <c r="F813" s="7">
        <v>1621</v>
      </c>
      <c r="G813" s="7" t="s">
        <v>13506</v>
      </c>
      <c r="H813" s="7">
        <v>1140</v>
      </c>
    </row>
    <row r="814" spans="1:11" hidden="1">
      <c r="A814" s="7">
        <v>50</v>
      </c>
      <c r="B814" s="7" t="s">
        <v>1445</v>
      </c>
      <c r="C814" s="7" t="s">
        <v>1490</v>
      </c>
      <c r="D814" s="7" t="s">
        <v>5303</v>
      </c>
      <c r="E814" s="7" t="s">
        <v>5304</v>
      </c>
      <c r="F814" s="7">
        <v>1674</v>
      </c>
      <c r="G814" s="7" t="s">
        <v>13506</v>
      </c>
      <c r="K814" s="7" t="s">
        <v>14132</v>
      </c>
    </row>
    <row r="815" spans="1:11" hidden="1">
      <c r="A815" s="7">
        <v>51</v>
      </c>
      <c r="B815" s="7" t="s">
        <v>1445</v>
      </c>
      <c r="C815" s="7" t="s">
        <v>1491</v>
      </c>
      <c r="D815" s="7" t="s">
        <v>3045</v>
      </c>
      <c r="E815" s="7" t="s">
        <v>3046</v>
      </c>
      <c r="F815" s="7">
        <v>234</v>
      </c>
    </row>
    <row r="816" spans="1:11" hidden="1">
      <c r="A816" s="7">
        <v>51</v>
      </c>
      <c r="B816" s="7" t="s">
        <v>1445</v>
      </c>
      <c r="C816" s="7" t="s">
        <v>1491</v>
      </c>
      <c r="D816" s="7" t="s">
        <v>3140</v>
      </c>
      <c r="E816" s="7" t="s">
        <v>3141</v>
      </c>
      <c r="F816" s="7">
        <v>287</v>
      </c>
    </row>
    <row r="817" spans="1:11" hidden="1">
      <c r="A817" s="7">
        <v>51</v>
      </c>
      <c r="B817" s="7" t="s">
        <v>1445</v>
      </c>
      <c r="C817" s="7" t="s">
        <v>1491</v>
      </c>
      <c r="D817" s="7" t="s">
        <v>3154</v>
      </c>
      <c r="E817" s="7" t="s">
        <v>3155</v>
      </c>
      <c r="F817" s="7">
        <v>295</v>
      </c>
    </row>
    <row r="818" spans="1:11" hidden="1">
      <c r="A818" s="7">
        <v>51</v>
      </c>
      <c r="B818" s="7" t="s">
        <v>1445</v>
      </c>
      <c r="C818" s="7" t="s">
        <v>1491</v>
      </c>
      <c r="D818" s="7" t="s">
        <v>3438</v>
      </c>
      <c r="E818" s="7" t="s">
        <v>3439</v>
      </c>
      <c r="F818" s="7">
        <v>456</v>
      </c>
    </row>
    <row r="819" spans="1:11" hidden="1">
      <c r="A819" s="7">
        <v>51</v>
      </c>
      <c r="B819" s="7" t="s">
        <v>1445</v>
      </c>
      <c r="C819" s="7" t="s">
        <v>1491</v>
      </c>
      <c r="D819" s="7" t="s">
        <v>3918</v>
      </c>
      <c r="E819" s="7" t="s">
        <v>3919</v>
      </c>
      <c r="F819" s="7">
        <v>746</v>
      </c>
    </row>
    <row r="820" spans="1:11" hidden="1">
      <c r="A820" s="7">
        <v>51</v>
      </c>
      <c r="B820" s="7" t="s">
        <v>1445</v>
      </c>
      <c r="C820" s="7" t="s">
        <v>1491</v>
      </c>
      <c r="D820" s="7" t="s">
        <v>4029</v>
      </c>
      <c r="E820" s="7" t="s">
        <v>4030</v>
      </c>
      <c r="F820" s="7">
        <v>818</v>
      </c>
      <c r="G820" s="7" t="s">
        <v>14176</v>
      </c>
      <c r="H820" s="7">
        <v>295</v>
      </c>
    </row>
    <row r="821" spans="1:11" hidden="1">
      <c r="A821" s="7">
        <v>51</v>
      </c>
      <c r="B821" s="7" t="s">
        <v>1445</v>
      </c>
      <c r="C821" s="7" t="s">
        <v>1491</v>
      </c>
      <c r="D821" s="7" t="s">
        <v>4049</v>
      </c>
      <c r="E821" s="7" t="s">
        <v>4050</v>
      </c>
      <c r="F821" s="7">
        <v>831</v>
      </c>
    </row>
    <row r="822" spans="1:11" hidden="1">
      <c r="A822" s="7">
        <v>51</v>
      </c>
      <c r="B822" s="7" t="s">
        <v>1445</v>
      </c>
      <c r="C822" s="7" t="s">
        <v>1491</v>
      </c>
      <c r="D822" s="7" t="s">
        <v>4741</v>
      </c>
      <c r="E822" s="7" t="s">
        <v>4742</v>
      </c>
      <c r="F822" s="7">
        <v>1303</v>
      </c>
    </row>
    <row r="823" spans="1:11" hidden="1">
      <c r="A823" s="7">
        <v>51</v>
      </c>
      <c r="B823" s="7" t="s">
        <v>1445</v>
      </c>
      <c r="C823" s="7" t="s">
        <v>1491</v>
      </c>
      <c r="D823" s="7" t="s">
        <v>4937</v>
      </c>
      <c r="E823" s="7" t="s">
        <v>4938</v>
      </c>
      <c r="F823" s="7">
        <v>1434</v>
      </c>
    </row>
    <row r="824" spans="1:11" hidden="1">
      <c r="A824" s="7">
        <v>51</v>
      </c>
      <c r="B824" s="7" t="s">
        <v>1445</v>
      </c>
      <c r="C824" s="7" t="s">
        <v>1491</v>
      </c>
      <c r="D824" s="7" t="s">
        <v>5079</v>
      </c>
      <c r="E824" s="7" t="s">
        <v>2228</v>
      </c>
      <c r="F824" s="7">
        <v>1530</v>
      </c>
      <c r="G824" s="7" t="s">
        <v>14176</v>
      </c>
      <c r="H824" s="7">
        <v>295</v>
      </c>
    </row>
    <row r="825" spans="1:11" hidden="1">
      <c r="A825" s="7">
        <v>51</v>
      </c>
      <c r="B825" s="7" t="s">
        <v>1445</v>
      </c>
      <c r="C825" s="7" t="s">
        <v>1491</v>
      </c>
      <c r="D825" s="7" t="s">
        <v>5423</v>
      </c>
      <c r="E825" s="7" t="s">
        <v>5424</v>
      </c>
      <c r="F825" s="7">
        <v>1758</v>
      </c>
      <c r="G825" s="7" t="s">
        <v>13506</v>
      </c>
      <c r="K825" s="7" t="s">
        <v>14132</v>
      </c>
    </row>
    <row r="826" spans="1:11" hidden="1">
      <c r="A826" s="7">
        <v>52</v>
      </c>
      <c r="B826" s="7" t="s">
        <v>1445</v>
      </c>
      <c r="C826" s="7" t="s">
        <v>1492</v>
      </c>
      <c r="D826" s="7" t="s">
        <v>2684</v>
      </c>
      <c r="E826" s="7" t="s">
        <v>2685</v>
      </c>
      <c r="F826" s="7">
        <v>20</v>
      </c>
    </row>
    <row r="827" spans="1:11" hidden="1">
      <c r="A827" s="7">
        <v>52</v>
      </c>
      <c r="B827" s="7" t="s">
        <v>1445</v>
      </c>
      <c r="C827" s="7" t="s">
        <v>1492</v>
      </c>
      <c r="D827" s="7" t="s">
        <v>2756</v>
      </c>
      <c r="E827" s="7" t="s">
        <v>15065</v>
      </c>
      <c r="F827" s="7">
        <v>57</v>
      </c>
    </row>
    <row r="828" spans="1:11" hidden="1">
      <c r="A828" s="7">
        <v>52</v>
      </c>
      <c r="B828" s="7" t="s">
        <v>1445</v>
      </c>
      <c r="C828" s="7" t="s">
        <v>1492</v>
      </c>
      <c r="D828" s="7" t="s">
        <v>2983</v>
      </c>
      <c r="E828" s="7" t="s">
        <v>2984</v>
      </c>
      <c r="F828" s="7">
        <v>194</v>
      </c>
    </row>
    <row r="829" spans="1:11" hidden="1">
      <c r="A829" s="7">
        <v>52</v>
      </c>
      <c r="B829" s="7" t="s">
        <v>1445</v>
      </c>
      <c r="C829" s="7" t="s">
        <v>1492</v>
      </c>
      <c r="D829" s="7" t="s">
        <v>3428</v>
      </c>
      <c r="E829" s="7" t="s">
        <v>3429</v>
      </c>
      <c r="F829" s="7">
        <v>450</v>
      </c>
    </row>
    <row r="830" spans="1:11" hidden="1">
      <c r="A830" s="7">
        <v>52</v>
      </c>
      <c r="B830" s="7" t="s">
        <v>1445</v>
      </c>
      <c r="C830" s="7" t="s">
        <v>1492</v>
      </c>
      <c r="D830" s="7" t="s">
        <v>3438</v>
      </c>
      <c r="E830" s="7" t="s">
        <v>3439</v>
      </c>
      <c r="F830" s="7">
        <v>456</v>
      </c>
    </row>
    <row r="831" spans="1:11" hidden="1">
      <c r="A831" s="7">
        <v>52</v>
      </c>
      <c r="B831" s="7" t="s">
        <v>1445</v>
      </c>
      <c r="C831" s="7" t="s">
        <v>1492</v>
      </c>
      <c r="D831" s="7" t="s">
        <v>3972</v>
      </c>
      <c r="E831" s="7" t="s">
        <v>3973</v>
      </c>
      <c r="F831" s="7">
        <v>782</v>
      </c>
      <c r="G831" s="7" t="s">
        <v>13506</v>
      </c>
      <c r="K831" s="7" t="s">
        <v>14175</v>
      </c>
    </row>
    <row r="832" spans="1:11" hidden="1">
      <c r="A832" s="7">
        <v>52</v>
      </c>
      <c r="B832" s="7" t="s">
        <v>1445</v>
      </c>
      <c r="C832" s="7" t="s">
        <v>1492</v>
      </c>
      <c r="D832" s="7" t="s">
        <v>3988</v>
      </c>
      <c r="E832" s="7" t="s">
        <v>3989</v>
      </c>
      <c r="F832" s="7">
        <v>793</v>
      </c>
    </row>
    <row r="833" spans="1:12" hidden="1">
      <c r="A833" s="7">
        <v>52</v>
      </c>
      <c r="B833" s="7" t="s">
        <v>1445</v>
      </c>
      <c r="C833" s="7" t="s">
        <v>1492</v>
      </c>
      <c r="D833" s="7" t="s">
        <v>4080</v>
      </c>
      <c r="E833" s="7" t="s">
        <v>4081</v>
      </c>
      <c r="F833" s="7">
        <v>851</v>
      </c>
    </row>
    <row r="834" spans="1:12" hidden="1">
      <c r="A834" s="7">
        <v>52</v>
      </c>
      <c r="B834" s="7" t="s">
        <v>1445</v>
      </c>
      <c r="C834" s="7" t="s">
        <v>1492</v>
      </c>
      <c r="D834" s="7" t="s">
        <v>4097</v>
      </c>
      <c r="E834" s="7" t="s">
        <v>4098</v>
      </c>
      <c r="F834" s="7">
        <v>862</v>
      </c>
    </row>
    <row r="835" spans="1:12" hidden="1">
      <c r="A835" s="7">
        <v>52</v>
      </c>
      <c r="B835" s="7" t="s">
        <v>1445</v>
      </c>
      <c r="C835" s="7" t="s">
        <v>1492</v>
      </c>
      <c r="D835" s="7" t="s">
        <v>4684</v>
      </c>
      <c r="E835" s="7" t="s">
        <v>2097</v>
      </c>
      <c r="F835" s="7">
        <v>1267</v>
      </c>
      <c r="G835" s="7" t="s">
        <v>13506</v>
      </c>
      <c r="H835" s="7">
        <v>851</v>
      </c>
    </row>
    <row r="836" spans="1:12" hidden="1">
      <c r="A836" s="7">
        <v>52</v>
      </c>
      <c r="B836" s="7" t="s">
        <v>1445</v>
      </c>
      <c r="C836" s="7" t="s">
        <v>1492</v>
      </c>
      <c r="D836" s="7" t="s">
        <v>5074</v>
      </c>
      <c r="E836" s="7" t="s">
        <v>5075</v>
      </c>
      <c r="F836" s="7">
        <v>1527</v>
      </c>
    </row>
    <row r="837" spans="1:12" hidden="1">
      <c r="A837" s="7">
        <v>53</v>
      </c>
      <c r="B837" s="7" t="s">
        <v>1445</v>
      </c>
      <c r="C837" s="7" t="s">
        <v>1493</v>
      </c>
      <c r="D837" s="7" t="s">
        <v>3062</v>
      </c>
      <c r="E837" s="7" t="s">
        <v>3063</v>
      </c>
      <c r="F837" s="7">
        <v>240</v>
      </c>
    </row>
    <row r="838" spans="1:12" hidden="1">
      <c r="A838" s="7">
        <v>53</v>
      </c>
      <c r="B838" s="7" t="s">
        <v>1445</v>
      </c>
      <c r="C838" s="7" t="s">
        <v>1493</v>
      </c>
      <c r="D838" s="7" t="s">
        <v>3438</v>
      </c>
      <c r="E838" s="7" t="s">
        <v>3439</v>
      </c>
      <c r="F838" s="7">
        <v>456</v>
      </c>
    </row>
    <row r="839" spans="1:12" hidden="1">
      <c r="A839" s="7">
        <v>53</v>
      </c>
      <c r="B839" s="7" t="s">
        <v>1445</v>
      </c>
      <c r="C839" s="7" t="s">
        <v>1493</v>
      </c>
      <c r="D839" s="7" t="s">
        <v>3901</v>
      </c>
      <c r="E839" s="7" t="s">
        <v>3902</v>
      </c>
      <c r="F839" s="7">
        <v>736</v>
      </c>
    </row>
    <row r="840" spans="1:12" hidden="1">
      <c r="A840" s="7">
        <v>53</v>
      </c>
      <c r="B840" s="7" t="s">
        <v>1445</v>
      </c>
      <c r="C840" s="7" t="s">
        <v>1493</v>
      </c>
      <c r="D840" s="7" t="s">
        <v>4082</v>
      </c>
      <c r="E840" s="7" t="s">
        <v>4083</v>
      </c>
      <c r="F840" s="7">
        <v>852</v>
      </c>
      <c r="G840" s="7" t="s">
        <v>14169</v>
      </c>
      <c r="K840" s="7" t="s">
        <v>14142</v>
      </c>
    </row>
    <row r="841" spans="1:12" hidden="1">
      <c r="A841" s="7">
        <v>53</v>
      </c>
      <c r="B841" s="7" t="s">
        <v>1445</v>
      </c>
      <c r="C841" s="7" t="s">
        <v>1493</v>
      </c>
      <c r="D841" s="7" t="s">
        <v>4318</v>
      </c>
      <c r="E841" s="7" t="s">
        <v>4319</v>
      </c>
      <c r="F841" s="7">
        <v>1013</v>
      </c>
    </row>
    <row r="842" spans="1:12" hidden="1">
      <c r="A842" s="7">
        <v>53</v>
      </c>
      <c r="B842" s="7" t="s">
        <v>1445</v>
      </c>
      <c r="C842" s="7" t="s">
        <v>1493</v>
      </c>
      <c r="D842" s="7" t="s">
        <v>4381</v>
      </c>
      <c r="E842" s="7" t="s">
        <v>4382</v>
      </c>
      <c r="F842" s="7">
        <v>1057</v>
      </c>
    </row>
    <row r="843" spans="1:12" hidden="1">
      <c r="A843" s="7">
        <v>53</v>
      </c>
      <c r="B843" s="7" t="s">
        <v>1445</v>
      </c>
      <c r="C843" s="7" t="s">
        <v>1493</v>
      </c>
      <c r="D843" s="7" t="s">
        <v>4581</v>
      </c>
      <c r="E843" s="7" t="s">
        <v>4582</v>
      </c>
      <c r="F843" s="7">
        <v>1201</v>
      </c>
      <c r="G843" s="7" t="s">
        <v>14169</v>
      </c>
      <c r="K843" s="7" t="s">
        <v>14142</v>
      </c>
      <c r="L843" s="7" t="s">
        <v>14149</v>
      </c>
    </row>
    <row r="844" spans="1:12" hidden="1">
      <c r="A844" s="7">
        <v>53</v>
      </c>
      <c r="B844" s="7" t="s">
        <v>1445</v>
      </c>
      <c r="C844" s="7" t="s">
        <v>1493</v>
      </c>
      <c r="D844" s="7" t="s">
        <v>4666</v>
      </c>
      <c r="E844" s="7" t="s">
        <v>4667</v>
      </c>
      <c r="F844" s="7">
        <v>1255</v>
      </c>
    </row>
    <row r="845" spans="1:12" hidden="1">
      <c r="A845" s="7">
        <v>53</v>
      </c>
      <c r="B845" s="7" t="s">
        <v>1445</v>
      </c>
      <c r="C845" s="7" t="s">
        <v>1493</v>
      </c>
      <c r="D845" s="7" t="s">
        <v>4932</v>
      </c>
      <c r="E845" s="7" t="s">
        <v>4933</v>
      </c>
      <c r="F845" s="7">
        <v>1431</v>
      </c>
      <c r="G845" s="7" t="s">
        <v>14169</v>
      </c>
      <c r="K845" s="7" t="s">
        <v>14142</v>
      </c>
    </row>
    <row r="846" spans="1:12" hidden="1">
      <c r="A846" s="7">
        <v>53</v>
      </c>
      <c r="B846" s="7" t="s">
        <v>1445</v>
      </c>
      <c r="C846" s="7" t="s">
        <v>1493</v>
      </c>
      <c r="D846" s="7" t="s">
        <v>4937</v>
      </c>
      <c r="E846" s="7" t="s">
        <v>4938</v>
      </c>
      <c r="F846" s="7">
        <v>1434</v>
      </c>
    </row>
    <row r="847" spans="1:12" hidden="1">
      <c r="A847" s="7">
        <v>53</v>
      </c>
      <c r="B847" s="7" t="s">
        <v>1445</v>
      </c>
      <c r="C847" s="7" t="s">
        <v>1493</v>
      </c>
      <c r="D847" s="7" t="s">
        <v>5014</v>
      </c>
      <c r="E847" s="7" t="s">
        <v>5015</v>
      </c>
      <c r="F847" s="7">
        <v>1486</v>
      </c>
      <c r="G847" s="7" t="s">
        <v>14169</v>
      </c>
      <c r="K847" s="7" t="s">
        <v>14142</v>
      </c>
    </row>
    <row r="848" spans="1:12" hidden="1">
      <c r="A848" s="7">
        <v>54</v>
      </c>
      <c r="B848" s="7" t="s">
        <v>1445</v>
      </c>
      <c r="C848" s="7" t="s">
        <v>1550</v>
      </c>
      <c r="D848" s="7" t="s">
        <v>3261</v>
      </c>
      <c r="E848" s="7" t="s">
        <v>3262</v>
      </c>
      <c r="F848" s="7">
        <v>352</v>
      </c>
    </row>
    <row r="849" spans="1:12" hidden="1">
      <c r="A849" s="7">
        <v>54</v>
      </c>
      <c r="B849" s="7" t="s">
        <v>1445</v>
      </c>
      <c r="C849" s="7" t="s">
        <v>1550</v>
      </c>
      <c r="D849" s="7" t="s">
        <v>3407</v>
      </c>
      <c r="E849" s="7" t="s">
        <v>3408</v>
      </c>
      <c r="F849" s="7">
        <v>438</v>
      </c>
    </row>
    <row r="850" spans="1:12" hidden="1">
      <c r="A850" s="7">
        <v>54</v>
      </c>
      <c r="B850" s="7" t="s">
        <v>1445</v>
      </c>
      <c r="C850" s="7" t="s">
        <v>1550</v>
      </c>
      <c r="D850" s="7" t="s">
        <v>3953</v>
      </c>
      <c r="E850" s="7" t="s">
        <v>3954</v>
      </c>
      <c r="F850" s="7">
        <v>771</v>
      </c>
    </row>
    <row r="851" spans="1:12" hidden="1">
      <c r="A851" s="7">
        <v>54</v>
      </c>
      <c r="B851" s="7" t="s">
        <v>1445</v>
      </c>
      <c r="C851" s="7" t="s">
        <v>1550</v>
      </c>
      <c r="D851" s="7" t="s">
        <v>4097</v>
      </c>
      <c r="E851" s="7" t="s">
        <v>4098</v>
      </c>
      <c r="F851" s="7">
        <v>862</v>
      </c>
    </row>
    <row r="852" spans="1:12" hidden="1">
      <c r="A852" s="7">
        <v>54</v>
      </c>
      <c r="B852" s="7" t="s">
        <v>1445</v>
      </c>
      <c r="C852" s="7" t="s">
        <v>1550</v>
      </c>
      <c r="D852" s="7" t="s">
        <v>4897</v>
      </c>
      <c r="E852" s="7" t="s">
        <v>4898</v>
      </c>
      <c r="F852" s="7">
        <v>1406</v>
      </c>
    </row>
    <row r="853" spans="1:12" hidden="1">
      <c r="A853" s="7">
        <v>54</v>
      </c>
      <c r="B853" s="7" t="s">
        <v>1445</v>
      </c>
      <c r="C853" s="7" t="s">
        <v>1550</v>
      </c>
      <c r="D853" s="7" t="s">
        <v>4937</v>
      </c>
      <c r="E853" s="7" t="s">
        <v>4938</v>
      </c>
      <c r="F853" s="7">
        <v>1434</v>
      </c>
    </row>
    <row r="854" spans="1:12" hidden="1">
      <c r="A854" s="7">
        <v>55</v>
      </c>
      <c r="B854" s="7" t="s">
        <v>1445</v>
      </c>
      <c r="C854" s="7" t="s">
        <v>1494</v>
      </c>
      <c r="D854" s="7" t="s">
        <v>3003</v>
      </c>
      <c r="E854" s="7" t="s">
        <v>3004</v>
      </c>
      <c r="F854" s="7">
        <v>204</v>
      </c>
    </row>
    <row r="855" spans="1:12" hidden="1">
      <c r="A855" s="7">
        <v>55</v>
      </c>
      <c r="B855" s="7" t="s">
        <v>1445</v>
      </c>
      <c r="C855" s="7" t="s">
        <v>1494</v>
      </c>
      <c r="D855" s="7" t="s">
        <v>3101</v>
      </c>
      <c r="E855" s="7" t="s">
        <v>3102</v>
      </c>
      <c r="F855" s="7">
        <v>265</v>
      </c>
      <c r="G855" s="7" t="s">
        <v>14169</v>
      </c>
      <c r="K855" s="7" t="s">
        <v>14142</v>
      </c>
      <c r="L855" s="7" t="s">
        <v>14145</v>
      </c>
    </row>
    <row r="856" spans="1:12" hidden="1">
      <c r="A856" s="7">
        <v>55</v>
      </c>
      <c r="B856" s="7" t="s">
        <v>1445</v>
      </c>
      <c r="C856" s="7" t="s">
        <v>1494</v>
      </c>
      <c r="D856" s="7" t="s">
        <v>3140</v>
      </c>
      <c r="E856" s="7" t="s">
        <v>3141</v>
      </c>
      <c r="F856" s="7">
        <v>287</v>
      </c>
      <c r="G856" s="7" t="s">
        <v>14169</v>
      </c>
      <c r="K856" s="7" t="s">
        <v>14142</v>
      </c>
      <c r="L856" s="7" t="s">
        <v>14145</v>
      </c>
    </row>
    <row r="857" spans="1:12" hidden="1">
      <c r="A857" s="7">
        <v>55</v>
      </c>
      <c r="B857" s="7" t="s">
        <v>1445</v>
      </c>
      <c r="C857" s="7" t="s">
        <v>1494</v>
      </c>
      <c r="D857" s="7" t="s">
        <v>3154</v>
      </c>
      <c r="E857" s="7" t="s">
        <v>3155</v>
      </c>
      <c r="F857" s="7">
        <v>295</v>
      </c>
    </row>
    <row r="858" spans="1:12" hidden="1">
      <c r="A858" s="7">
        <v>55</v>
      </c>
      <c r="B858" s="7" t="s">
        <v>1445</v>
      </c>
      <c r="C858" s="7" t="s">
        <v>1494</v>
      </c>
      <c r="D858" s="7" t="s">
        <v>3438</v>
      </c>
      <c r="E858" s="7" t="s">
        <v>3439</v>
      </c>
      <c r="F858" s="7">
        <v>456</v>
      </c>
    </row>
    <row r="859" spans="1:12" hidden="1">
      <c r="A859" s="7">
        <v>55</v>
      </c>
      <c r="B859" s="7" t="s">
        <v>1445</v>
      </c>
      <c r="C859" s="7" t="s">
        <v>1494</v>
      </c>
      <c r="D859" s="7" t="s">
        <v>3728</v>
      </c>
      <c r="E859" s="7" t="s">
        <v>3729</v>
      </c>
      <c r="F859" s="7">
        <v>629</v>
      </c>
    </row>
    <row r="860" spans="1:12" hidden="1">
      <c r="A860" s="7">
        <v>55</v>
      </c>
      <c r="B860" s="7" t="s">
        <v>1445</v>
      </c>
      <c r="C860" s="7" t="s">
        <v>1494</v>
      </c>
      <c r="D860" s="7" t="s">
        <v>3918</v>
      </c>
      <c r="E860" s="7" t="s">
        <v>3919</v>
      </c>
      <c r="F860" s="7">
        <v>746</v>
      </c>
    </row>
    <row r="861" spans="1:12" hidden="1">
      <c r="A861" s="7">
        <v>55</v>
      </c>
      <c r="B861" s="7" t="s">
        <v>1445</v>
      </c>
      <c r="C861" s="7" t="s">
        <v>1494</v>
      </c>
      <c r="D861" s="7" t="s">
        <v>3977</v>
      </c>
      <c r="E861" s="7" t="s">
        <v>3978</v>
      </c>
      <c r="F861" s="7">
        <v>785</v>
      </c>
    </row>
    <row r="862" spans="1:12" hidden="1">
      <c r="A862" s="7">
        <v>55</v>
      </c>
      <c r="B862" s="7" t="s">
        <v>1445</v>
      </c>
      <c r="C862" s="7" t="s">
        <v>1494</v>
      </c>
      <c r="D862" s="7" t="s">
        <v>4082</v>
      </c>
      <c r="E862" s="7" t="s">
        <v>4083</v>
      </c>
      <c r="F862" s="7">
        <v>852</v>
      </c>
    </row>
    <row r="863" spans="1:12" hidden="1">
      <c r="A863" s="7">
        <v>55</v>
      </c>
      <c r="B863" s="7" t="s">
        <v>1445</v>
      </c>
      <c r="C863" s="7" t="s">
        <v>1494</v>
      </c>
      <c r="D863" s="7" t="s">
        <v>4866</v>
      </c>
      <c r="E863" s="7" t="s">
        <v>2145</v>
      </c>
      <c r="F863" s="7">
        <v>1382</v>
      </c>
      <c r="G863" s="7" t="s">
        <v>13506</v>
      </c>
      <c r="H863" s="7">
        <v>629</v>
      </c>
    </row>
    <row r="864" spans="1:12" hidden="1">
      <c r="A864" s="7">
        <v>55</v>
      </c>
      <c r="B864" s="7" t="s">
        <v>1445</v>
      </c>
      <c r="C864" s="7" t="s">
        <v>1494</v>
      </c>
      <c r="D864" s="7" t="s">
        <v>4932</v>
      </c>
      <c r="E864" s="7" t="s">
        <v>4933</v>
      </c>
      <c r="F864" s="7">
        <v>1431</v>
      </c>
    </row>
    <row r="865" spans="1:12" hidden="1">
      <c r="A865" s="7">
        <v>55</v>
      </c>
      <c r="B865" s="7" t="s">
        <v>1445</v>
      </c>
      <c r="C865" s="7" t="s">
        <v>1494</v>
      </c>
      <c r="D865" s="7" t="s">
        <v>4963</v>
      </c>
      <c r="E865" s="7" t="s">
        <v>4964</v>
      </c>
      <c r="F865" s="7">
        <v>1451</v>
      </c>
      <c r="G865" s="7" t="s">
        <v>14169</v>
      </c>
      <c r="K865" s="7" t="s">
        <v>14142</v>
      </c>
    </row>
    <row r="866" spans="1:12" hidden="1">
      <c r="A866" s="7">
        <v>55</v>
      </c>
      <c r="B866" s="7" t="s">
        <v>1445</v>
      </c>
      <c r="C866" s="7" t="s">
        <v>1494</v>
      </c>
      <c r="D866" s="7" t="s">
        <v>5014</v>
      </c>
      <c r="E866" s="7" t="s">
        <v>5015</v>
      </c>
      <c r="F866" s="7">
        <v>1486</v>
      </c>
    </row>
    <row r="867" spans="1:12" hidden="1">
      <c r="A867" s="7">
        <v>55</v>
      </c>
      <c r="B867" s="7" t="s">
        <v>1445</v>
      </c>
      <c r="C867" s="7" t="s">
        <v>1494</v>
      </c>
      <c r="D867" s="7" t="s">
        <v>5079</v>
      </c>
      <c r="E867" s="7" t="s">
        <v>2228</v>
      </c>
      <c r="F867" s="7">
        <v>1530</v>
      </c>
    </row>
    <row r="868" spans="1:12" hidden="1">
      <c r="A868" s="7">
        <v>55</v>
      </c>
      <c r="B868" s="7" t="s">
        <v>1445</v>
      </c>
      <c r="C868" s="7" t="s">
        <v>1494</v>
      </c>
      <c r="D868" s="7" t="s">
        <v>5374</v>
      </c>
      <c r="E868" s="7" t="s">
        <v>5375</v>
      </c>
      <c r="F868" s="7">
        <v>1727</v>
      </c>
    </row>
    <row r="869" spans="1:12" hidden="1">
      <c r="A869" s="7">
        <v>55</v>
      </c>
      <c r="B869" s="7" t="s">
        <v>1445</v>
      </c>
      <c r="C869" s="7" t="s">
        <v>1494</v>
      </c>
      <c r="D869" s="7" t="s">
        <v>5525</v>
      </c>
      <c r="E869" s="7" t="s">
        <v>5526</v>
      </c>
      <c r="F869" s="7">
        <v>1816</v>
      </c>
      <c r="G869" s="7" t="s">
        <v>14169</v>
      </c>
      <c r="K869" s="7" t="s">
        <v>14142</v>
      </c>
      <c r="L869" s="7" t="s">
        <v>14157</v>
      </c>
    </row>
    <row r="870" spans="1:12" hidden="1">
      <c r="A870" s="7">
        <v>55</v>
      </c>
      <c r="B870" s="7" t="s">
        <v>1445</v>
      </c>
      <c r="C870" s="7" t="s">
        <v>1494</v>
      </c>
      <c r="D870" s="7" t="s">
        <v>5593</v>
      </c>
      <c r="E870" s="7" t="s">
        <v>5594</v>
      </c>
      <c r="F870" s="7">
        <v>1857</v>
      </c>
      <c r="G870" s="7" t="s">
        <v>14169</v>
      </c>
      <c r="K870" s="7" t="s">
        <v>14142</v>
      </c>
      <c r="L870" s="7" t="s">
        <v>14157</v>
      </c>
    </row>
    <row r="871" spans="1:12" hidden="1">
      <c r="A871" s="7">
        <v>56</v>
      </c>
      <c r="B871" s="7" t="s">
        <v>1445</v>
      </c>
      <c r="C871" s="7" t="s">
        <v>1495</v>
      </c>
      <c r="D871" s="7" t="s">
        <v>3003</v>
      </c>
      <c r="E871" s="7" t="s">
        <v>3004</v>
      </c>
      <c r="F871" s="7">
        <v>204</v>
      </c>
    </row>
    <row r="872" spans="1:12" hidden="1">
      <c r="A872" s="7">
        <v>56</v>
      </c>
      <c r="B872" s="7" t="s">
        <v>1445</v>
      </c>
      <c r="C872" s="7" t="s">
        <v>1495</v>
      </c>
      <c r="D872" s="7" t="s">
        <v>3446</v>
      </c>
      <c r="E872" s="7" t="s">
        <v>3447</v>
      </c>
      <c r="F872" s="7">
        <v>462</v>
      </c>
      <c r="G872" s="7" t="s">
        <v>14176</v>
      </c>
      <c r="H872" s="7">
        <v>785</v>
      </c>
    </row>
    <row r="873" spans="1:12" hidden="1">
      <c r="A873" s="7">
        <v>56</v>
      </c>
      <c r="B873" s="7" t="s">
        <v>1445</v>
      </c>
      <c r="C873" s="7" t="s">
        <v>1495</v>
      </c>
      <c r="D873" s="7" t="s">
        <v>3977</v>
      </c>
      <c r="E873" s="7" t="s">
        <v>3978</v>
      </c>
      <c r="F873" s="7">
        <v>785</v>
      </c>
    </row>
    <row r="874" spans="1:12" hidden="1">
      <c r="A874" s="7">
        <v>56</v>
      </c>
      <c r="B874" s="7" t="s">
        <v>1445</v>
      </c>
      <c r="C874" s="7" t="s">
        <v>1495</v>
      </c>
      <c r="D874" s="7" t="s">
        <v>4932</v>
      </c>
      <c r="E874" s="7" t="s">
        <v>4933</v>
      </c>
      <c r="F874" s="7">
        <v>1431</v>
      </c>
    </row>
    <row r="875" spans="1:12" hidden="1">
      <c r="A875" s="7">
        <v>56</v>
      </c>
      <c r="B875" s="7" t="s">
        <v>1445</v>
      </c>
      <c r="C875" s="7" t="s">
        <v>1495</v>
      </c>
      <c r="D875" s="7" t="s">
        <v>5116</v>
      </c>
      <c r="E875" s="7" t="s">
        <v>5117</v>
      </c>
      <c r="F875" s="7">
        <v>1553</v>
      </c>
    </row>
    <row r="876" spans="1:12" hidden="1">
      <c r="A876" s="7">
        <v>56</v>
      </c>
      <c r="B876" s="7" t="s">
        <v>1445</v>
      </c>
      <c r="C876" s="7" t="s">
        <v>1495</v>
      </c>
      <c r="D876" s="7" t="s">
        <v>5278</v>
      </c>
      <c r="E876" s="7" t="s">
        <v>5279</v>
      </c>
      <c r="F876" s="7">
        <v>1660</v>
      </c>
    </row>
    <row r="877" spans="1:12" hidden="1">
      <c r="A877" s="7">
        <v>56</v>
      </c>
      <c r="B877" s="7" t="s">
        <v>1445</v>
      </c>
      <c r="C877" s="7" t="s">
        <v>1495</v>
      </c>
      <c r="D877" s="7" t="s">
        <v>5357</v>
      </c>
      <c r="E877" s="7" t="s">
        <v>5358</v>
      </c>
      <c r="F877" s="7">
        <v>1716</v>
      </c>
    </row>
    <row r="878" spans="1:12" hidden="1">
      <c r="A878" s="7">
        <v>56</v>
      </c>
      <c r="B878" s="7" t="s">
        <v>1445</v>
      </c>
      <c r="C878" s="7" t="s">
        <v>1495</v>
      </c>
      <c r="D878" s="7" t="s">
        <v>5374</v>
      </c>
      <c r="E878" s="7" t="s">
        <v>5375</v>
      </c>
      <c r="F878" s="7">
        <v>1727</v>
      </c>
    </row>
    <row r="879" spans="1:12" hidden="1">
      <c r="A879" s="7">
        <v>57</v>
      </c>
      <c r="B879" s="7" t="s">
        <v>1445</v>
      </c>
      <c r="C879" s="7" t="s">
        <v>1496</v>
      </c>
      <c r="D879" s="7" t="s">
        <v>2935</v>
      </c>
      <c r="E879" s="7" t="s">
        <v>2936</v>
      </c>
      <c r="F879" s="7">
        <v>163</v>
      </c>
      <c r="G879" s="7" t="s">
        <v>14204</v>
      </c>
      <c r="K879" s="7" t="s">
        <v>15413</v>
      </c>
    </row>
    <row r="880" spans="1:12" hidden="1">
      <c r="A880" s="7">
        <v>57</v>
      </c>
      <c r="B880" s="7" t="s">
        <v>1445</v>
      </c>
      <c r="C880" s="7" t="s">
        <v>1496</v>
      </c>
      <c r="D880" s="7" t="s">
        <v>3154</v>
      </c>
      <c r="E880" s="7" t="s">
        <v>3155</v>
      </c>
      <c r="F880" s="7">
        <v>295</v>
      </c>
    </row>
    <row r="881" spans="1:11" hidden="1">
      <c r="A881" s="7">
        <v>57</v>
      </c>
      <c r="B881" s="7" t="s">
        <v>1445</v>
      </c>
      <c r="C881" s="7" t="s">
        <v>1496</v>
      </c>
      <c r="D881" s="7" t="s">
        <v>3438</v>
      </c>
      <c r="E881" s="7" t="s">
        <v>3439</v>
      </c>
      <c r="F881" s="7">
        <v>456</v>
      </c>
    </row>
    <row r="882" spans="1:11" hidden="1">
      <c r="A882" s="7">
        <v>57</v>
      </c>
      <c r="B882" s="7" t="s">
        <v>1445</v>
      </c>
      <c r="C882" s="7" t="s">
        <v>1496</v>
      </c>
      <c r="D882" s="7" t="s">
        <v>3977</v>
      </c>
      <c r="E882" s="7" t="s">
        <v>3978</v>
      </c>
      <c r="F882" s="7">
        <v>785</v>
      </c>
    </row>
    <row r="883" spans="1:11" hidden="1">
      <c r="A883" s="7">
        <v>57</v>
      </c>
      <c r="B883" s="7" t="s">
        <v>1445</v>
      </c>
      <c r="C883" s="7" t="s">
        <v>1496</v>
      </c>
      <c r="D883" s="7" t="s">
        <v>3984</v>
      </c>
      <c r="E883" s="7" t="s">
        <v>3985</v>
      </c>
      <c r="F883" s="7">
        <v>790</v>
      </c>
      <c r="G883" s="7" t="s">
        <v>14193</v>
      </c>
      <c r="K883" s="7" t="s">
        <v>14195</v>
      </c>
    </row>
    <row r="884" spans="1:11" hidden="1">
      <c r="A884" s="7">
        <v>57</v>
      </c>
      <c r="B884" s="7" t="s">
        <v>1445</v>
      </c>
      <c r="C884" s="7" t="s">
        <v>1496</v>
      </c>
      <c r="D884" s="7" t="s">
        <v>4049</v>
      </c>
      <c r="E884" s="7" t="s">
        <v>4050</v>
      </c>
      <c r="F884" s="7">
        <v>831</v>
      </c>
    </row>
    <row r="885" spans="1:11" hidden="1">
      <c r="A885" s="7">
        <v>57</v>
      </c>
      <c r="B885" s="7" t="s">
        <v>1445</v>
      </c>
      <c r="C885" s="7" t="s">
        <v>1496</v>
      </c>
      <c r="D885" s="7" t="s">
        <v>5076</v>
      </c>
      <c r="E885" s="7" t="s">
        <v>5077</v>
      </c>
      <c r="F885" s="7">
        <v>1528</v>
      </c>
      <c r="G885" s="7" t="s">
        <v>14193</v>
      </c>
      <c r="K885" s="7" t="s">
        <v>15413</v>
      </c>
    </row>
    <row r="886" spans="1:11" hidden="1">
      <c r="A886" s="7">
        <v>57</v>
      </c>
      <c r="B886" s="7" t="s">
        <v>1445</v>
      </c>
      <c r="C886" s="7" t="s">
        <v>1496</v>
      </c>
      <c r="D886" s="7" t="s">
        <v>5079</v>
      </c>
      <c r="E886" s="7" t="s">
        <v>2228</v>
      </c>
      <c r="F886" s="7">
        <v>1530</v>
      </c>
    </row>
    <row r="887" spans="1:11" hidden="1">
      <c r="A887" s="7">
        <v>58</v>
      </c>
      <c r="B887" s="7" t="s">
        <v>1445</v>
      </c>
      <c r="C887" s="7" t="s">
        <v>1497</v>
      </c>
      <c r="D887" s="7" t="s">
        <v>2885</v>
      </c>
      <c r="E887" s="7" t="s">
        <v>2886</v>
      </c>
      <c r="F887" s="7">
        <v>136</v>
      </c>
    </row>
    <row r="888" spans="1:11" hidden="1">
      <c r="A888" s="7">
        <v>58</v>
      </c>
      <c r="B888" s="7" t="s">
        <v>1445</v>
      </c>
      <c r="C888" s="7" t="s">
        <v>1497</v>
      </c>
      <c r="D888" s="7" t="s">
        <v>3140</v>
      </c>
      <c r="E888" s="7" t="s">
        <v>3141</v>
      </c>
      <c r="F888" s="7">
        <v>287</v>
      </c>
    </row>
    <row r="889" spans="1:11" hidden="1">
      <c r="A889" s="7">
        <v>58</v>
      </c>
      <c r="B889" s="7" t="s">
        <v>1445</v>
      </c>
      <c r="C889" s="7" t="s">
        <v>1497</v>
      </c>
      <c r="D889" s="7" t="s">
        <v>3154</v>
      </c>
      <c r="E889" s="7" t="s">
        <v>3155</v>
      </c>
      <c r="F889" s="7">
        <v>295</v>
      </c>
    </row>
    <row r="890" spans="1:11" hidden="1">
      <c r="A890" s="7">
        <v>58</v>
      </c>
      <c r="B890" s="7" t="s">
        <v>1445</v>
      </c>
      <c r="C890" s="7" t="s">
        <v>1497</v>
      </c>
      <c r="D890" s="7" t="s">
        <v>3438</v>
      </c>
      <c r="E890" s="7" t="s">
        <v>3439</v>
      </c>
      <c r="F890" s="7">
        <v>456</v>
      </c>
    </row>
    <row r="891" spans="1:11" hidden="1">
      <c r="A891" s="7">
        <v>58</v>
      </c>
      <c r="B891" s="7" t="s">
        <v>1445</v>
      </c>
      <c r="C891" s="7" t="s">
        <v>1497</v>
      </c>
      <c r="D891" s="7" t="s">
        <v>3484</v>
      </c>
      <c r="E891" s="7" t="s">
        <v>3485</v>
      </c>
      <c r="F891" s="7">
        <v>483</v>
      </c>
    </row>
    <row r="892" spans="1:11" hidden="1">
      <c r="A892" s="7">
        <v>58</v>
      </c>
      <c r="B892" s="7" t="s">
        <v>1445</v>
      </c>
      <c r="C892" s="7" t="s">
        <v>1497</v>
      </c>
      <c r="D892" s="7" t="s">
        <v>3953</v>
      </c>
      <c r="E892" s="7" t="s">
        <v>3954</v>
      </c>
      <c r="F892" s="7">
        <v>771</v>
      </c>
    </row>
    <row r="893" spans="1:11" hidden="1">
      <c r="A893" s="7">
        <v>58</v>
      </c>
      <c r="B893" s="7" t="s">
        <v>1445</v>
      </c>
      <c r="C893" s="7" t="s">
        <v>1497</v>
      </c>
      <c r="D893" s="7" t="s">
        <v>4080</v>
      </c>
      <c r="E893" s="7" t="s">
        <v>4081</v>
      </c>
      <c r="F893" s="7">
        <v>851</v>
      </c>
    </row>
    <row r="894" spans="1:11" hidden="1">
      <c r="A894" s="7">
        <v>58</v>
      </c>
      <c r="B894" s="7" t="s">
        <v>1445</v>
      </c>
      <c r="C894" s="7" t="s">
        <v>1497</v>
      </c>
      <c r="D894" s="7" t="s">
        <v>4187</v>
      </c>
      <c r="E894" s="7" t="s">
        <v>4188</v>
      </c>
      <c r="F894" s="7">
        <v>922</v>
      </c>
    </row>
    <row r="895" spans="1:11" hidden="1">
      <c r="A895" s="7">
        <v>58</v>
      </c>
      <c r="B895" s="7" t="s">
        <v>1445</v>
      </c>
      <c r="C895" s="7" t="s">
        <v>1497</v>
      </c>
      <c r="D895" s="7" t="s">
        <v>4322</v>
      </c>
      <c r="E895" s="7" t="s">
        <v>4323</v>
      </c>
      <c r="F895" s="7">
        <v>1015</v>
      </c>
    </row>
    <row r="896" spans="1:11" hidden="1">
      <c r="A896" s="7">
        <v>58</v>
      </c>
      <c r="B896" s="7" t="s">
        <v>1445</v>
      </c>
      <c r="C896" s="7" t="s">
        <v>1497</v>
      </c>
      <c r="D896" s="7" t="s">
        <v>4741</v>
      </c>
      <c r="E896" s="7" t="s">
        <v>4742</v>
      </c>
      <c r="F896" s="7">
        <v>1303</v>
      </c>
    </row>
    <row r="897" spans="1:12" hidden="1">
      <c r="A897" s="7">
        <v>58</v>
      </c>
      <c r="B897" s="7" t="s">
        <v>1445</v>
      </c>
      <c r="C897" s="7" t="s">
        <v>1497</v>
      </c>
      <c r="D897" s="7" t="s">
        <v>4894</v>
      </c>
      <c r="E897" s="7" t="s">
        <v>4895</v>
      </c>
      <c r="F897" s="7">
        <v>1404</v>
      </c>
    </row>
    <row r="898" spans="1:12" hidden="1">
      <c r="A898" s="7">
        <v>58</v>
      </c>
      <c r="B898" s="7" t="s">
        <v>1445</v>
      </c>
      <c r="C898" s="7" t="s">
        <v>1497</v>
      </c>
      <c r="D898" s="7" t="s">
        <v>4932</v>
      </c>
      <c r="E898" s="7" t="s">
        <v>4933</v>
      </c>
      <c r="F898" s="7">
        <v>1431</v>
      </c>
    </row>
    <row r="899" spans="1:12" hidden="1">
      <c r="A899" s="7">
        <v>58</v>
      </c>
      <c r="B899" s="7" t="s">
        <v>1445</v>
      </c>
      <c r="C899" s="7" t="s">
        <v>1497</v>
      </c>
      <c r="D899" s="7" t="s">
        <v>4937</v>
      </c>
      <c r="E899" s="7" t="s">
        <v>4938</v>
      </c>
      <c r="F899" s="7">
        <v>1434</v>
      </c>
    </row>
    <row r="900" spans="1:12" hidden="1">
      <c r="A900" s="7">
        <v>58</v>
      </c>
      <c r="B900" s="7" t="s">
        <v>1445</v>
      </c>
      <c r="C900" s="7" t="s">
        <v>1497</v>
      </c>
      <c r="D900" s="7" t="s">
        <v>5079</v>
      </c>
      <c r="E900" s="7" t="s">
        <v>2228</v>
      </c>
      <c r="F900" s="7">
        <v>1530</v>
      </c>
    </row>
    <row r="901" spans="1:12" hidden="1">
      <c r="A901" s="7">
        <v>58</v>
      </c>
      <c r="B901" s="7" t="s">
        <v>1445</v>
      </c>
      <c r="C901" s="7" t="s">
        <v>1497</v>
      </c>
      <c r="D901" s="7" t="s">
        <v>5167</v>
      </c>
      <c r="E901" s="7" t="s">
        <v>5168</v>
      </c>
      <c r="F901" s="7">
        <v>1586</v>
      </c>
    </row>
    <row r="902" spans="1:12" hidden="1">
      <c r="A902" s="7">
        <v>58</v>
      </c>
      <c r="B902" s="7" t="s">
        <v>1445</v>
      </c>
      <c r="C902" s="7" t="s">
        <v>1497</v>
      </c>
      <c r="D902" s="7" t="s">
        <v>5357</v>
      </c>
      <c r="E902" s="7" t="s">
        <v>5358</v>
      </c>
      <c r="F902" s="7">
        <v>1716</v>
      </c>
    </row>
    <row r="903" spans="1:12" hidden="1">
      <c r="A903" s="7">
        <v>58</v>
      </c>
      <c r="B903" s="7" t="s">
        <v>1445</v>
      </c>
      <c r="C903" s="7" t="s">
        <v>1497</v>
      </c>
      <c r="D903" s="7" t="s">
        <v>5374</v>
      </c>
      <c r="E903" s="7" t="s">
        <v>5375</v>
      </c>
      <c r="F903" s="7">
        <v>1727</v>
      </c>
    </row>
    <row r="904" spans="1:12" hidden="1">
      <c r="A904" s="7">
        <v>58</v>
      </c>
      <c r="B904" s="7" t="s">
        <v>1445</v>
      </c>
      <c r="C904" s="7" t="s">
        <v>1497</v>
      </c>
      <c r="D904" s="7" t="s">
        <v>5421</v>
      </c>
      <c r="E904" s="7" t="s">
        <v>5422</v>
      </c>
      <c r="F904" s="7">
        <v>1757</v>
      </c>
    </row>
    <row r="905" spans="1:12" hidden="1">
      <c r="A905" s="7">
        <v>59</v>
      </c>
      <c r="B905" s="7" t="s">
        <v>1445</v>
      </c>
      <c r="C905" s="7" t="s">
        <v>1498</v>
      </c>
      <c r="D905" s="7" t="s">
        <v>2885</v>
      </c>
      <c r="E905" s="7" t="s">
        <v>2886</v>
      </c>
      <c r="F905" s="7">
        <v>136</v>
      </c>
    </row>
    <row r="906" spans="1:12" hidden="1">
      <c r="A906" s="7">
        <v>59</v>
      </c>
      <c r="B906" s="7" t="s">
        <v>1445</v>
      </c>
      <c r="C906" s="7" t="s">
        <v>1498</v>
      </c>
      <c r="D906" s="7" t="s">
        <v>3101</v>
      </c>
      <c r="E906" s="7" t="s">
        <v>3102</v>
      </c>
      <c r="F906" s="7">
        <v>265</v>
      </c>
    </row>
    <row r="907" spans="1:12" hidden="1">
      <c r="A907" s="7">
        <v>59</v>
      </c>
      <c r="B907" s="7" t="s">
        <v>1445</v>
      </c>
      <c r="C907" s="7" t="s">
        <v>1498</v>
      </c>
      <c r="D907" s="7" t="s">
        <v>3140</v>
      </c>
      <c r="E907" s="7" t="s">
        <v>3141</v>
      </c>
      <c r="F907" s="7">
        <v>287</v>
      </c>
    </row>
    <row r="908" spans="1:12" hidden="1">
      <c r="A908" s="7">
        <v>59</v>
      </c>
      <c r="B908" s="7" t="s">
        <v>1445</v>
      </c>
      <c r="C908" s="7" t="s">
        <v>1498</v>
      </c>
      <c r="D908" s="7" t="s">
        <v>3446</v>
      </c>
      <c r="E908" s="7" t="s">
        <v>3447</v>
      </c>
      <c r="F908" s="7">
        <v>462</v>
      </c>
    </row>
    <row r="909" spans="1:12" hidden="1">
      <c r="A909" s="7">
        <v>59</v>
      </c>
      <c r="B909" s="7" t="s">
        <v>1445</v>
      </c>
      <c r="C909" s="7" t="s">
        <v>1498</v>
      </c>
      <c r="D909" s="7" t="s">
        <v>3491</v>
      </c>
      <c r="E909" s="7" t="s">
        <v>3492</v>
      </c>
      <c r="F909" s="7">
        <v>488</v>
      </c>
      <c r="G909" s="7" t="s">
        <v>14169</v>
      </c>
      <c r="K909" s="7" t="s">
        <v>14142</v>
      </c>
      <c r="L909" s="7" t="s">
        <v>14154</v>
      </c>
    </row>
    <row r="910" spans="1:12" hidden="1">
      <c r="A910" s="7">
        <v>59</v>
      </c>
      <c r="B910" s="7" t="s">
        <v>1445</v>
      </c>
      <c r="C910" s="7" t="s">
        <v>1498</v>
      </c>
      <c r="D910" s="7" t="s">
        <v>3873</v>
      </c>
      <c r="E910" s="7" t="s">
        <v>3874</v>
      </c>
      <c r="F910" s="7">
        <v>719</v>
      </c>
    </row>
    <row r="911" spans="1:12" hidden="1">
      <c r="A911" s="7">
        <v>59</v>
      </c>
      <c r="B911" s="7" t="s">
        <v>1445</v>
      </c>
      <c r="C911" s="7" t="s">
        <v>1498</v>
      </c>
      <c r="D911" s="7" t="s">
        <v>3918</v>
      </c>
      <c r="E911" s="7" t="s">
        <v>3919</v>
      </c>
      <c r="F911" s="7">
        <v>746</v>
      </c>
    </row>
    <row r="912" spans="1:12" hidden="1">
      <c r="A912" s="7">
        <v>59</v>
      </c>
      <c r="B912" s="7" t="s">
        <v>1445</v>
      </c>
      <c r="C912" s="7" t="s">
        <v>1498</v>
      </c>
      <c r="D912" s="7" t="s">
        <v>4058</v>
      </c>
      <c r="E912" s="7" t="s">
        <v>4059</v>
      </c>
      <c r="F912" s="7">
        <v>836</v>
      </c>
    </row>
    <row r="913" spans="1:12" hidden="1">
      <c r="A913" s="7">
        <v>59</v>
      </c>
      <c r="B913" s="7" t="s">
        <v>1445</v>
      </c>
      <c r="C913" s="7" t="s">
        <v>1498</v>
      </c>
      <c r="D913" s="7" t="s">
        <v>5471</v>
      </c>
      <c r="E913" s="7" t="s">
        <v>5472</v>
      </c>
      <c r="F913" s="7">
        <v>975</v>
      </c>
      <c r="G913" s="7" t="s">
        <v>14169</v>
      </c>
      <c r="K913" s="7" t="s">
        <v>14142</v>
      </c>
      <c r="L913" s="7" t="s">
        <v>14154</v>
      </c>
    </row>
    <row r="914" spans="1:12" hidden="1">
      <c r="A914" s="7">
        <v>59</v>
      </c>
      <c r="B914" s="7" t="s">
        <v>1445</v>
      </c>
      <c r="C914" s="7" t="s">
        <v>1498</v>
      </c>
      <c r="D914" s="7" t="s">
        <v>4932</v>
      </c>
      <c r="E914" s="7" t="s">
        <v>4933</v>
      </c>
      <c r="F914" s="7">
        <v>1431</v>
      </c>
    </row>
    <row r="915" spans="1:12" hidden="1">
      <c r="A915" s="7">
        <v>59</v>
      </c>
      <c r="B915" s="7" t="s">
        <v>1445</v>
      </c>
      <c r="C915" s="7" t="s">
        <v>1498</v>
      </c>
      <c r="D915" s="7" t="s">
        <v>4934</v>
      </c>
      <c r="E915" s="7" t="s">
        <v>4935</v>
      </c>
      <c r="F915" s="7">
        <v>1432</v>
      </c>
    </row>
    <row r="916" spans="1:12" hidden="1">
      <c r="A916" s="7">
        <v>59</v>
      </c>
      <c r="B916" s="7" t="s">
        <v>1445</v>
      </c>
      <c r="C916" s="7" t="s">
        <v>1498</v>
      </c>
      <c r="D916" s="7" t="s">
        <v>5183</v>
      </c>
      <c r="E916" s="7" t="s">
        <v>5184</v>
      </c>
      <c r="F916" s="7">
        <v>1598</v>
      </c>
      <c r="G916" s="7" t="s">
        <v>14169</v>
      </c>
      <c r="K916" s="7" t="s">
        <v>14142</v>
      </c>
      <c r="L916" s="7" t="s">
        <v>14154</v>
      </c>
    </row>
    <row r="917" spans="1:12" hidden="1">
      <c r="A917" s="7">
        <v>59</v>
      </c>
      <c r="B917" s="7" t="s">
        <v>1445</v>
      </c>
      <c r="C917" s="7" t="s">
        <v>1498</v>
      </c>
      <c r="D917" s="7" t="s">
        <v>5374</v>
      </c>
      <c r="E917" s="7" t="s">
        <v>5375</v>
      </c>
      <c r="F917" s="7">
        <v>1727</v>
      </c>
    </row>
    <row r="918" spans="1:12" hidden="1">
      <c r="A918" s="7">
        <v>60</v>
      </c>
      <c r="B918" s="7" t="s">
        <v>1445</v>
      </c>
      <c r="C918" s="7" t="s">
        <v>1499</v>
      </c>
      <c r="D918" s="7" t="s">
        <v>2684</v>
      </c>
      <c r="E918" s="7" t="s">
        <v>2685</v>
      </c>
      <c r="F918" s="7">
        <v>20</v>
      </c>
    </row>
    <row r="919" spans="1:12" hidden="1">
      <c r="A919" s="7">
        <v>60</v>
      </c>
      <c r="B919" s="7" t="s">
        <v>1445</v>
      </c>
      <c r="C919" s="7" t="s">
        <v>1499</v>
      </c>
      <c r="D919" s="7" t="s">
        <v>2756</v>
      </c>
      <c r="E919" s="7" t="s">
        <v>15065</v>
      </c>
      <c r="F919" s="7">
        <v>57</v>
      </c>
    </row>
    <row r="920" spans="1:12" hidden="1">
      <c r="A920" s="7">
        <v>60</v>
      </c>
      <c r="B920" s="7" t="s">
        <v>1445</v>
      </c>
      <c r="C920" s="7" t="s">
        <v>1499</v>
      </c>
      <c r="D920" s="7" t="s">
        <v>3265</v>
      </c>
      <c r="E920" s="7" t="s">
        <v>3266</v>
      </c>
      <c r="F920" s="7">
        <v>355</v>
      </c>
    </row>
    <row r="921" spans="1:12" hidden="1">
      <c r="A921" s="7">
        <v>60</v>
      </c>
      <c r="B921" s="7" t="s">
        <v>1445</v>
      </c>
      <c r="C921" s="7" t="s">
        <v>1499</v>
      </c>
      <c r="D921" s="7" t="s">
        <v>3972</v>
      </c>
      <c r="E921" s="7" t="s">
        <v>3973</v>
      </c>
      <c r="F921" s="7">
        <v>782</v>
      </c>
    </row>
    <row r="922" spans="1:12" hidden="1">
      <c r="A922" s="7">
        <v>60</v>
      </c>
      <c r="B922" s="7" t="s">
        <v>1445</v>
      </c>
      <c r="C922" s="7" t="s">
        <v>1499</v>
      </c>
      <c r="D922" s="7" t="s">
        <v>3988</v>
      </c>
      <c r="E922" s="7" t="s">
        <v>3989</v>
      </c>
      <c r="F922" s="7">
        <v>793</v>
      </c>
      <c r="G922" s="7" t="s">
        <v>13506</v>
      </c>
      <c r="K922" s="7" t="s">
        <v>14177</v>
      </c>
    </row>
    <row r="923" spans="1:12" hidden="1">
      <c r="A923" s="7">
        <v>60</v>
      </c>
      <c r="B923" s="7" t="s">
        <v>1445</v>
      </c>
      <c r="C923" s="7" t="s">
        <v>1499</v>
      </c>
      <c r="D923" s="7" t="s">
        <v>4014</v>
      </c>
      <c r="E923" s="7" t="s">
        <v>4015</v>
      </c>
      <c r="F923" s="7">
        <v>808</v>
      </c>
    </row>
    <row r="924" spans="1:12" hidden="1">
      <c r="A924" s="7">
        <v>60</v>
      </c>
      <c r="B924" s="7" t="s">
        <v>1445</v>
      </c>
      <c r="C924" s="7" t="s">
        <v>1499</v>
      </c>
      <c r="D924" s="7" t="s">
        <v>4080</v>
      </c>
      <c r="E924" s="7" t="s">
        <v>4081</v>
      </c>
      <c r="F924" s="7">
        <v>851</v>
      </c>
      <c r="G924" s="7" t="s">
        <v>14165</v>
      </c>
      <c r="I924" s="7" t="s">
        <v>10215</v>
      </c>
    </row>
    <row r="925" spans="1:12" hidden="1">
      <c r="A925" s="7">
        <v>60</v>
      </c>
      <c r="B925" s="7" t="s">
        <v>1445</v>
      </c>
      <c r="C925" s="7" t="s">
        <v>1499</v>
      </c>
      <c r="D925" s="7" t="s">
        <v>5074</v>
      </c>
      <c r="E925" s="7" t="s">
        <v>5075</v>
      </c>
      <c r="F925" s="7">
        <v>1527</v>
      </c>
    </row>
    <row r="926" spans="1:12" hidden="1">
      <c r="A926" s="7">
        <v>61</v>
      </c>
      <c r="B926" s="7" t="s">
        <v>1445</v>
      </c>
      <c r="C926" s="7" t="s">
        <v>1601</v>
      </c>
      <c r="D926" s="7" t="s">
        <v>3261</v>
      </c>
      <c r="E926" s="7" t="s">
        <v>3262</v>
      </c>
      <c r="F926" s="7">
        <v>352</v>
      </c>
    </row>
    <row r="927" spans="1:12" hidden="1">
      <c r="A927" s="7">
        <v>61</v>
      </c>
      <c r="B927" s="7" t="s">
        <v>1445</v>
      </c>
      <c r="C927" s="7" t="s">
        <v>1601</v>
      </c>
      <c r="D927" s="7" t="s">
        <v>3407</v>
      </c>
      <c r="E927" s="7" t="s">
        <v>3408</v>
      </c>
      <c r="F927" s="7">
        <v>438</v>
      </c>
      <c r="G927" s="7" t="s">
        <v>14133</v>
      </c>
    </row>
    <row r="928" spans="1:12" hidden="1">
      <c r="A928" s="7">
        <v>61</v>
      </c>
      <c r="B928" s="7" t="s">
        <v>1445</v>
      </c>
      <c r="C928" s="7" t="s">
        <v>1601</v>
      </c>
      <c r="D928" s="7" t="s">
        <v>4097</v>
      </c>
      <c r="E928" s="7" t="s">
        <v>4098</v>
      </c>
      <c r="F928" s="7">
        <v>862</v>
      </c>
    </row>
    <row r="929" spans="1:11" hidden="1">
      <c r="A929" s="7">
        <v>61</v>
      </c>
      <c r="B929" s="7" t="s">
        <v>1445</v>
      </c>
      <c r="C929" s="7" t="s">
        <v>1601</v>
      </c>
      <c r="D929" s="7" t="s">
        <v>4500</v>
      </c>
      <c r="E929" s="7" t="s">
        <v>4501</v>
      </c>
      <c r="F929" s="7">
        <v>1145</v>
      </c>
      <c r="G929" s="7" t="s">
        <v>14169</v>
      </c>
      <c r="K929" s="7" t="s">
        <v>7972</v>
      </c>
    </row>
    <row r="930" spans="1:11" hidden="1">
      <c r="A930" s="7">
        <v>61</v>
      </c>
      <c r="B930" s="7" t="s">
        <v>1445</v>
      </c>
      <c r="C930" s="7" t="s">
        <v>1601</v>
      </c>
      <c r="D930" s="7" t="s">
        <v>4623</v>
      </c>
      <c r="E930" s="7" t="s">
        <v>2078</v>
      </c>
      <c r="F930" s="7">
        <v>1227</v>
      </c>
    </row>
    <row r="931" spans="1:11" hidden="1">
      <c r="A931" s="7">
        <v>61</v>
      </c>
      <c r="B931" s="7" t="s">
        <v>1445</v>
      </c>
      <c r="C931" s="7" t="s">
        <v>1601</v>
      </c>
      <c r="D931" s="7" t="s">
        <v>4894</v>
      </c>
      <c r="E931" s="7" t="s">
        <v>4895</v>
      </c>
      <c r="F931" s="7">
        <v>1404</v>
      </c>
    </row>
    <row r="932" spans="1:11" hidden="1">
      <c r="A932" s="7">
        <v>62</v>
      </c>
      <c r="B932" s="7" t="s">
        <v>1445</v>
      </c>
      <c r="C932" s="7" t="s">
        <v>1500</v>
      </c>
      <c r="D932" s="7" t="s">
        <v>2648</v>
      </c>
      <c r="E932" s="7" t="s">
        <v>2649</v>
      </c>
      <c r="F932" s="7">
        <v>2</v>
      </c>
    </row>
    <row r="933" spans="1:11" hidden="1">
      <c r="A933" s="7">
        <v>62</v>
      </c>
      <c r="B933" s="7" t="s">
        <v>1445</v>
      </c>
      <c r="C933" s="7" t="s">
        <v>1500</v>
      </c>
      <c r="D933" s="7" t="s">
        <v>3085</v>
      </c>
      <c r="E933" s="7" t="s">
        <v>3086</v>
      </c>
      <c r="F933" s="7">
        <v>256</v>
      </c>
    </row>
    <row r="934" spans="1:11" hidden="1">
      <c r="A934" s="7">
        <v>62</v>
      </c>
      <c r="B934" s="7" t="s">
        <v>1445</v>
      </c>
      <c r="C934" s="7" t="s">
        <v>1500</v>
      </c>
      <c r="D934" s="7" t="s">
        <v>3208</v>
      </c>
      <c r="E934" s="7" t="s">
        <v>1701</v>
      </c>
      <c r="F934" s="7">
        <v>324</v>
      </c>
      <c r="G934" s="7" t="s">
        <v>13506</v>
      </c>
      <c r="K934" s="7" t="s">
        <v>15414</v>
      </c>
    </row>
    <row r="935" spans="1:11" hidden="1">
      <c r="A935" s="7">
        <v>62</v>
      </c>
      <c r="B935" s="7" t="s">
        <v>1445</v>
      </c>
      <c r="C935" s="7" t="s">
        <v>1500</v>
      </c>
      <c r="D935" s="7" t="s">
        <v>3728</v>
      </c>
      <c r="E935" s="7" t="s">
        <v>3729</v>
      </c>
      <c r="F935" s="7">
        <v>629</v>
      </c>
    </row>
    <row r="936" spans="1:11" hidden="1">
      <c r="A936" s="7">
        <v>62</v>
      </c>
      <c r="B936" s="7" t="s">
        <v>1445</v>
      </c>
      <c r="C936" s="7" t="s">
        <v>1500</v>
      </c>
      <c r="D936" s="7" t="s">
        <v>3810</v>
      </c>
      <c r="E936" s="7" t="s">
        <v>3811</v>
      </c>
      <c r="F936" s="7">
        <v>678</v>
      </c>
      <c r="G936" s="7" t="s">
        <v>13506</v>
      </c>
      <c r="K936" s="7" t="s">
        <v>15415</v>
      </c>
    </row>
    <row r="937" spans="1:11" hidden="1">
      <c r="A937" s="7">
        <v>62</v>
      </c>
      <c r="B937" s="7" t="s">
        <v>1445</v>
      </c>
      <c r="C937" s="7" t="s">
        <v>1500</v>
      </c>
      <c r="D937" s="7" t="s">
        <v>3846</v>
      </c>
      <c r="E937" s="7" t="s">
        <v>3847</v>
      </c>
      <c r="F937" s="7">
        <v>702</v>
      </c>
      <c r="G937" s="7" t="s">
        <v>14176</v>
      </c>
    </row>
    <row r="938" spans="1:11" hidden="1">
      <c r="A938" s="7">
        <v>62</v>
      </c>
      <c r="B938" s="7" t="s">
        <v>1445</v>
      </c>
      <c r="C938" s="7" t="s">
        <v>1500</v>
      </c>
      <c r="D938" s="7" t="s">
        <v>4932</v>
      </c>
      <c r="E938" s="7" t="s">
        <v>4933</v>
      </c>
      <c r="F938" s="7">
        <v>1431</v>
      </c>
    </row>
    <row r="939" spans="1:11" hidden="1">
      <c r="A939" s="7">
        <v>62</v>
      </c>
      <c r="B939" s="7" t="s">
        <v>1445</v>
      </c>
      <c r="C939" s="7" t="s">
        <v>1500</v>
      </c>
      <c r="D939" s="7" t="s">
        <v>5014</v>
      </c>
      <c r="E939" s="7" t="s">
        <v>5015</v>
      </c>
      <c r="F939" s="7">
        <v>1486</v>
      </c>
    </row>
    <row r="940" spans="1:11" hidden="1">
      <c r="A940" s="7">
        <v>62</v>
      </c>
      <c r="B940" s="7" t="s">
        <v>1445</v>
      </c>
      <c r="C940" s="7" t="s">
        <v>1500</v>
      </c>
      <c r="D940" s="7" t="s">
        <v>5114</v>
      </c>
      <c r="E940" s="7" t="s">
        <v>5115</v>
      </c>
      <c r="F940" s="7">
        <v>1552</v>
      </c>
      <c r="G940" s="7" t="s">
        <v>14169</v>
      </c>
      <c r="H940" s="7">
        <v>1716</v>
      </c>
    </row>
    <row r="941" spans="1:11" hidden="1">
      <c r="A941" s="7">
        <v>62</v>
      </c>
      <c r="B941" s="7" t="s">
        <v>1445</v>
      </c>
      <c r="C941" s="7" t="s">
        <v>1500</v>
      </c>
      <c r="D941" t="s">
        <v>4751</v>
      </c>
      <c r="E941" t="s">
        <v>4752</v>
      </c>
      <c r="F941">
        <v>1309</v>
      </c>
      <c r="G941" s="7" t="s">
        <v>14169</v>
      </c>
      <c r="H941" s="7">
        <v>1716</v>
      </c>
    </row>
    <row r="942" spans="1:11" hidden="1">
      <c r="A942" s="7">
        <v>62</v>
      </c>
      <c r="B942" s="7" t="s">
        <v>1445</v>
      </c>
      <c r="C942" s="7" t="s">
        <v>1500</v>
      </c>
      <c r="D942" s="7" t="s">
        <v>5116</v>
      </c>
      <c r="E942" s="7" t="s">
        <v>5117</v>
      </c>
      <c r="F942" s="7">
        <v>1553</v>
      </c>
    </row>
    <row r="943" spans="1:11" hidden="1">
      <c r="A943" s="7">
        <v>62</v>
      </c>
      <c r="B943" s="7" t="s">
        <v>1445</v>
      </c>
      <c r="C943" s="7" t="s">
        <v>1500</v>
      </c>
      <c r="D943" s="7" t="s">
        <v>5278</v>
      </c>
      <c r="E943" s="7" t="s">
        <v>5279</v>
      </c>
      <c r="F943" s="7">
        <v>1660</v>
      </c>
    </row>
    <row r="944" spans="1:11" hidden="1">
      <c r="A944" s="7">
        <v>62</v>
      </c>
      <c r="B944" s="7" t="s">
        <v>1445</v>
      </c>
      <c r="C944" s="7" t="s">
        <v>1500</v>
      </c>
      <c r="D944" s="7" t="s">
        <v>5357</v>
      </c>
      <c r="E944" s="7" t="s">
        <v>5358</v>
      </c>
      <c r="F944" s="7">
        <v>1716</v>
      </c>
      <c r="G944" s="7" t="s">
        <v>14133</v>
      </c>
    </row>
    <row r="945" spans="1:11" hidden="1">
      <c r="A945" s="7">
        <v>62</v>
      </c>
      <c r="B945" s="7" t="s">
        <v>1445</v>
      </c>
      <c r="C945" s="7" t="s">
        <v>1500</v>
      </c>
      <c r="D945" s="7" t="s">
        <v>5374</v>
      </c>
      <c r="E945" s="7" t="s">
        <v>5375</v>
      </c>
      <c r="F945" s="7">
        <v>1727</v>
      </c>
    </row>
    <row r="946" spans="1:11" hidden="1">
      <c r="A946" s="7">
        <v>62</v>
      </c>
      <c r="B946" s="7" t="s">
        <v>1445</v>
      </c>
      <c r="C946" s="7" t="s">
        <v>1500</v>
      </c>
      <c r="D946" s="7" t="s">
        <v>5376</v>
      </c>
      <c r="E946" s="7" t="s">
        <v>5377</v>
      </c>
      <c r="F946" s="7">
        <v>1728</v>
      </c>
      <c r="G946" s="7" t="s">
        <v>13506</v>
      </c>
      <c r="K946" s="7" t="s">
        <v>15414</v>
      </c>
    </row>
    <row r="947" spans="1:11" hidden="1">
      <c r="A947" s="7">
        <v>62</v>
      </c>
      <c r="B947" s="7" t="s">
        <v>1445</v>
      </c>
      <c r="C947" s="7" t="s">
        <v>1500</v>
      </c>
      <c r="D947" s="7" t="s">
        <v>5593</v>
      </c>
      <c r="E947" s="7" t="s">
        <v>5594</v>
      </c>
      <c r="F947" s="7">
        <v>1857</v>
      </c>
      <c r="G947" s="7" t="s">
        <v>14176</v>
      </c>
    </row>
    <row r="948" spans="1:11" hidden="1">
      <c r="A948" s="7">
        <v>63</v>
      </c>
      <c r="B948" s="7" t="s">
        <v>1445</v>
      </c>
      <c r="C948" s="7" t="s">
        <v>1501</v>
      </c>
      <c r="D948" s="7" t="s">
        <v>3101</v>
      </c>
      <c r="E948" s="7" t="s">
        <v>3102</v>
      </c>
      <c r="F948" s="7">
        <v>265</v>
      </c>
    </row>
    <row r="949" spans="1:11" hidden="1">
      <c r="A949" s="7">
        <v>63</v>
      </c>
      <c r="B949" s="7" t="s">
        <v>1445</v>
      </c>
      <c r="C949" s="7" t="s">
        <v>1501</v>
      </c>
      <c r="D949" s="7" t="s">
        <v>3140</v>
      </c>
      <c r="E949" s="7" t="s">
        <v>3141</v>
      </c>
      <c r="F949" s="7">
        <v>287</v>
      </c>
    </row>
    <row r="950" spans="1:11" hidden="1">
      <c r="A950" s="7">
        <v>63</v>
      </c>
      <c r="B950" s="7" t="s">
        <v>1445</v>
      </c>
      <c r="C950" s="7" t="s">
        <v>1501</v>
      </c>
      <c r="D950" s="7" t="s">
        <v>3313</v>
      </c>
      <c r="E950" s="7" t="s">
        <v>3314</v>
      </c>
      <c r="F950" s="7">
        <v>382</v>
      </c>
      <c r="G950" s="7" t="s">
        <v>13506</v>
      </c>
      <c r="H950" s="7">
        <v>785</v>
      </c>
    </row>
    <row r="951" spans="1:11" hidden="1">
      <c r="A951" s="7">
        <v>63</v>
      </c>
      <c r="B951" s="7" t="s">
        <v>1445</v>
      </c>
      <c r="C951" s="7" t="s">
        <v>1501</v>
      </c>
      <c r="D951" s="7" t="s">
        <v>3436</v>
      </c>
      <c r="E951" s="7" t="s">
        <v>3437</v>
      </c>
      <c r="F951" s="7">
        <v>455</v>
      </c>
      <c r="G951" s="7" t="s">
        <v>13506</v>
      </c>
      <c r="H951" s="7">
        <v>785</v>
      </c>
    </row>
    <row r="952" spans="1:11" hidden="1">
      <c r="A952" s="7">
        <v>63</v>
      </c>
      <c r="B952" s="7" t="s">
        <v>1445</v>
      </c>
      <c r="C952" s="7" t="s">
        <v>1501</v>
      </c>
      <c r="D952" s="7" t="s">
        <v>3977</v>
      </c>
      <c r="E952" s="7" t="s">
        <v>3978</v>
      </c>
      <c r="F952" s="7">
        <v>785</v>
      </c>
      <c r="G952" s="7" t="s">
        <v>14176</v>
      </c>
      <c r="H952" s="7">
        <v>1431</v>
      </c>
    </row>
    <row r="953" spans="1:11" hidden="1">
      <c r="A953" s="7">
        <v>63</v>
      </c>
      <c r="B953" s="7" t="s">
        <v>1445</v>
      </c>
      <c r="C953" s="7" t="s">
        <v>1501</v>
      </c>
      <c r="D953" s="7" t="s">
        <v>4932</v>
      </c>
      <c r="E953" s="7" t="s">
        <v>4933</v>
      </c>
      <c r="F953" s="7">
        <v>1431</v>
      </c>
    </row>
    <row r="954" spans="1:11" hidden="1">
      <c r="A954" s="7">
        <v>63</v>
      </c>
      <c r="B954" s="7" t="s">
        <v>1445</v>
      </c>
      <c r="C954" s="7" t="s">
        <v>1501</v>
      </c>
      <c r="D954" s="7" t="s">
        <v>5316</v>
      </c>
      <c r="E954" s="7" t="s">
        <v>2297</v>
      </c>
      <c r="F954" s="7">
        <v>1684</v>
      </c>
      <c r="G954" s="7" t="s">
        <v>13506</v>
      </c>
      <c r="H954" s="7">
        <v>785</v>
      </c>
    </row>
    <row r="955" spans="1:11" hidden="1">
      <c r="A955" s="7">
        <v>63</v>
      </c>
      <c r="B955" s="7" t="s">
        <v>1445</v>
      </c>
      <c r="C955" s="7" t="s">
        <v>1501</v>
      </c>
      <c r="D955" s="7" t="s">
        <v>5365</v>
      </c>
      <c r="E955" s="7" t="s">
        <v>5366</v>
      </c>
      <c r="F955" s="7">
        <v>1721</v>
      </c>
    </row>
    <row r="956" spans="1:11" hidden="1">
      <c r="A956" s="7">
        <v>63</v>
      </c>
      <c r="B956" s="7" t="s">
        <v>1445</v>
      </c>
      <c r="C956" s="7" t="s">
        <v>1501</v>
      </c>
      <c r="D956" s="7" t="s">
        <v>5374</v>
      </c>
      <c r="E956" s="7" t="s">
        <v>5375</v>
      </c>
      <c r="F956" s="7">
        <v>1727</v>
      </c>
    </row>
    <row r="957" spans="1:11" hidden="1">
      <c r="A957" s="7">
        <v>64</v>
      </c>
      <c r="B957" s="7" t="s">
        <v>1445</v>
      </c>
      <c r="C957" s="7" t="s">
        <v>1502</v>
      </c>
      <c r="D957" s="7" t="s">
        <v>3261</v>
      </c>
      <c r="E957" s="7" t="s">
        <v>3262</v>
      </c>
      <c r="F957" s="7">
        <v>352</v>
      </c>
    </row>
    <row r="958" spans="1:11" hidden="1">
      <c r="A958" s="7">
        <v>64</v>
      </c>
      <c r="B958" s="7" t="s">
        <v>1445</v>
      </c>
      <c r="C958" s="7" t="s">
        <v>1502</v>
      </c>
      <c r="D958" s="7" t="s">
        <v>3407</v>
      </c>
      <c r="E958" s="7" t="s">
        <v>3408</v>
      </c>
      <c r="F958" s="7">
        <v>438</v>
      </c>
    </row>
    <row r="959" spans="1:11" hidden="1">
      <c r="A959" s="7">
        <v>64</v>
      </c>
      <c r="B959" s="7" t="s">
        <v>1445</v>
      </c>
      <c r="C959" s="7" t="s">
        <v>1502</v>
      </c>
      <c r="D959" s="7" t="s">
        <v>4097</v>
      </c>
      <c r="E959" s="7" t="s">
        <v>4098</v>
      </c>
      <c r="F959" s="7">
        <v>862</v>
      </c>
    </row>
    <row r="960" spans="1:11" hidden="1">
      <c r="A960" s="7">
        <v>64</v>
      </c>
      <c r="B960" s="7" t="s">
        <v>1445</v>
      </c>
      <c r="C960" s="7" t="s">
        <v>1502</v>
      </c>
      <c r="D960" s="7" t="s">
        <v>4500</v>
      </c>
      <c r="E960" s="7" t="s">
        <v>4501</v>
      </c>
      <c r="F960" s="7">
        <v>1145</v>
      </c>
    </row>
    <row r="961" spans="1:8" hidden="1">
      <c r="A961" s="7">
        <v>64</v>
      </c>
      <c r="B961" s="7" t="s">
        <v>1445</v>
      </c>
      <c r="C961" s="7" t="s">
        <v>1502</v>
      </c>
      <c r="D961" s="7" t="s">
        <v>4799</v>
      </c>
      <c r="E961" s="7" t="s">
        <v>4800</v>
      </c>
      <c r="F961" s="7">
        <v>1339</v>
      </c>
      <c r="G961" s="7" t="s">
        <v>13506</v>
      </c>
      <c r="H961" s="7">
        <v>1337</v>
      </c>
    </row>
    <row r="962" spans="1:8" hidden="1">
      <c r="A962" s="7">
        <v>64</v>
      </c>
      <c r="B962" s="7" t="s">
        <v>1445</v>
      </c>
      <c r="C962" s="7" t="s">
        <v>1502</v>
      </c>
      <c r="D962" t="s">
        <v>4796</v>
      </c>
      <c r="E962" t="s">
        <v>2125</v>
      </c>
      <c r="F962">
        <v>1337</v>
      </c>
    </row>
    <row r="963" spans="1:8" hidden="1">
      <c r="A963" s="7">
        <v>65</v>
      </c>
      <c r="B963" s="7" t="s">
        <v>1445</v>
      </c>
      <c r="C963" s="7" t="s">
        <v>1503</v>
      </c>
      <c r="D963" s="7" t="s">
        <v>2885</v>
      </c>
      <c r="E963" s="7" t="s">
        <v>2886</v>
      </c>
      <c r="F963" s="7">
        <v>136</v>
      </c>
    </row>
    <row r="964" spans="1:8" hidden="1">
      <c r="A964" s="7">
        <v>65</v>
      </c>
      <c r="B964" s="7" t="s">
        <v>1445</v>
      </c>
      <c r="C964" s="7" t="s">
        <v>1503</v>
      </c>
      <c r="D964" s="7" t="s">
        <v>3154</v>
      </c>
      <c r="E964" s="7" t="s">
        <v>3155</v>
      </c>
      <c r="F964" s="7">
        <v>295</v>
      </c>
    </row>
    <row r="965" spans="1:8" hidden="1">
      <c r="A965" s="7">
        <v>65</v>
      </c>
      <c r="B965" s="7" t="s">
        <v>1445</v>
      </c>
      <c r="C965" s="7" t="s">
        <v>1503</v>
      </c>
      <c r="D965" s="7" t="s">
        <v>3438</v>
      </c>
      <c r="E965" s="7" t="s">
        <v>3439</v>
      </c>
      <c r="F965" s="7">
        <v>456</v>
      </c>
      <c r="G965" s="7" t="s">
        <v>13506</v>
      </c>
      <c r="H965" s="7">
        <v>772</v>
      </c>
    </row>
    <row r="966" spans="1:8" hidden="1">
      <c r="A966" s="7">
        <v>65</v>
      </c>
      <c r="B966" s="7" t="s">
        <v>1445</v>
      </c>
      <c r="C966" s="7" t="s">
        <v>1503</v>
      </c>
      <c r="D966" s="7" t="s">
        <v>3955</v>
      </c>
      <c r="E966" s="7" t="s">
        <v>3956</v>
      </c>
      <c r="F966" s="7">
        <v>772</v>
      </c>
      <c r="G966" s="7" t="s">
        <v>14165</v>
      </c>
      <c r="H966" s="7" t="s">
        <v>9619</v>
      </c>
    </row>
    <row r="967" spans="1:8" hidden="1">
      <c r="A967" s="7">
        <v>65</v>
      </c>
      <c r="B967" s="7" t="s">
        <v>1445</v>
      </c>
      <c r="C967" s="7" t="s">
        <v>1503</v>
      </c>
      <c r="D967" s="7" t="s">
        <v>3984</v>
      </c>
      <c r="E967" s="7" t="s">
        <v>3985</v>
      </c>
      <c r="F967" s="7">
        <v>790</v>
      </c>
    </row>
    <row r="968" spans="1:8" hidden="1">
      <c r="A968" s="7">
        <v>65</v>
      </c>
      <c r="B968" s="7" t="s">
        <v>1445</v>
      </c>
      <c r="C968" s="7" t="s">
        <v>1503</v>
      </c>
      <c r="D968" s="7" t="s">
        <v>4049</v>
      </c>
      <c r="E968" s="7" t="s">
        <v>4050</v>
      </c>
      <c r="F968" s="7">
        <v>831</v>
      </c>
    </row>
    <row r="969" spans="1:8" hidden="1">
      <c r="A969" s="7">
        <v>65</v>
      </c>
      <c r="B969" s="7" t="s">
        <v>1445</v>
      </c>
      <c r="C969" s="7" t="s">
        <v>1503</v>
      </c>
      <c r="D969" s="7" t="s">
        <v>5421</v>
      </c>
      <c r="E969" s="7" t="s">
        <v>5422</v>
      </c>
      <c r="F969" s="7">
        <v>1757</v>
      </c>
    </row>
    <row r="970" spans="1:8" hidden="1">
      <c r="A970" s="7">
        <v>65</v>
      </c>
      <c r="B970" s="7" t="s">
        <v>1445</v>
      </c>
      <c r="C970" s="7" t="s">
        <v>1503</v>
      </c>
      <c r="D970" s="7" t="s">
        <v>5620</v>
      </c>
      <c r="E970" s="7" t="s">
        <v>5621</v>
      </c>
      <c r="F970" s="7">
        <v>1873</v>
      </c>
    </row>
    <row r="971" spans="1:8" hidden="1">
      <c r="A971" s="7">
        <v>66</v>
      </c>
      <c r="B971" s="7" t="s">
        <v>1445</v>
      </c>
      <c r="C971" s="7" t="s">
        <v>1504</v>
      </c>
      <c r="D971" s="7" t="s">
        <v>3062</v>
      </c>
      <c r="E971" s="7" t="s">
        <v>3063</v>
      </c>
      <c r="F971" s="7">
        <v>240</v>
      </c>
    </row>
    <row r="972" spans="1:8" hidden="1">
      <c r="A972" s="7">
        <v>66</v>
      </c>
      <c r="B972" s="7" t="s">
        <v>1445</v>
      </c>
      <c r="C972" s="7" t="s">
        <v>1504</v>
      </c>
      <c r="D972" s="7" t="s">
        <v>3438</v>
      </c>
      <c r="E972" s="7" t="s">
        <v>3439</v>
      </c>
      <c r="F972" s="7">
        <v>456</v>
      </c>
    </row>
    <row r="973" spans="1:8" hidden="1">
      <c r="A973" s="7">
        <v>66</v>
      </c>
      <c r="B973" s="7" t="s">
        <v>1445</v>
      </c>
      <c r="C973" s="7" t="s">
        <v>1504</v>
      </c>
      <c r="D973" s="7" t="s">
        <v>3901</v>
      </c>
      <c r="E973" s="7" t="s">
        <v>3902</v>
      </c>
      <c r="F973" s="7">
        <v>736</v>
      </c>
    </row>
    <row r="974" spans="1:8" hidden="1">
      <c r="A974" s="7">
        <v>66</v>
      </c>
      <c r="B974" s="7" t="s">
        <v>1445</v>
      </c>
      <c r="C974" s="7" t="s">
        <v>1504</v>
      </c>
      <c r="D974" s="7" t="s">
        <v>4080</v>
      </c>
      <c r="E974" s="7" t="s">
        <v>4081</v>
      </c>
      <c r="F974" s="7">
        <v>851</v>
      </c>
    </row>
    <row r="975" spans="1:8" hidden="1">
      <c r="A975" s="7">
        <v>66</v>
      </c>
      <c r="B975" s="7" t="s">
        <v>1445</v>
      </c>
      <c r="C975" s="7" t="s">
        <v>1504</v>
      </c>
      <c r="D975" s="7" t="s">
        <v>4318</v>
      </c>
      <c r="E975" s="7" t="s">
        <v>4319</v>
      </c>
      <c r="F975" s="7">
        <v>1013</v>
      </c>
    </row>
    <row r="976" spans="1:8" hidden="1">
      <c r="A976" s="7">
        <v>66</v>
      </c>
      <c r="B976" s="7" t="s">
        <v>1445</v>
      </c>
      <c r="C976" s="7" t="s">
        <v>1504</v>
      </c>
      <c r="D976" s="7" t="s">
        <v>4666</v>
      </c>
      <c r="E976" s="7" t="s">
        <v>4667</v>
      </c>
      <c r="F976" s="7">
        <v>1255</v>
      </c>
    </row>
    <row r="977" spans="1:11" hidden="1">
      <c r="A977" s="7">
        <v>66</v>
      </c>
      <c r="B977" s="7" t="s">
        <v>1445</v>
      </c>
      <c r="C977" s="7" t="s">
        <v>1504</v>
      </c>
      <c r="D977" s="7" t="s">
        <v>4926</v>
      </c>
      <c r="E977" s="7" t="s">
        <v>4927</v>
      </c>
      <c r="F977" s="7">
        <v>1426</v>
      </c>
    </row>
    <row r="978" spans="1:11" hidden="1">
      <c r="A978" s="7">
        <v>66</v>
      </c>
      <c r="B978" s="7" t="s">
        <v>1445</v>
      </c>
      <c r="C978" s="7" t="s">
        <v>1504</v>
      </c>
      <c r="D978" s="7" t="s">
        <v>4963</v>
      </c>
      <c r="E978" s="7" t="s">
        <v>4964</v>
      </c>
      <c r="F978" s="7">
        <v>1451</v>
      </c>
    </row>
    <row r="979" spans="1:11" hidden="1">
      <c r="A979" s="7">
        <v>67</v>
      </c>
      <c r="B979" s="7" t="s">
        <v>1445</v>
      </c>
      <c r="C979" s="7" t="s">
        <v>1530</v>
      </c>
      <c r="D979" s="7" t="s">
        <v>3438</v>
      </c>
      <c r="E979" s="7" t="s">
        <v>3439</v>
      </c>
      <c r="F979" s="7">
        <v>456</v>
      </c>
    </row>
    <row r="980" spans="1:11" hidden="1">
      <c r="A980" s="7">
        <v>67</v>
      </c>
      <c r="B980" s="7" t="s">
        <v>1445</v>
      </c>
      <c r="C980" s="7" t="s">
        <v>1530</v>
      </c>
      <c r="D980" s="7" t="s">
        <v>3977</v>
      </c>
      <c r="E980" s="7" t="s">
        <v>3978</v>
      </c>
      <c r="F980" s="7">
        <v>785</v>
      </c>
    </row>
    <row r="981" spans="1:11" hidden="1">
      <c r="A981" s="7">
        <v>67</v>
      </c>
      <c r="B981" s="7" t="s">
        <v>1445</v>
      </c>
      <c r="C981" s="7" t="s">
        <v>1530</v>
      </c>
      <c r="D981" s="7" t="s">
        <v>4049</v>
      </c>
      <c r="E981" s="7" t="s">
        <v>4050</v>
      </c>
      <c r="F981" s="7">
        <v>831</v>
      </c>
    </row>
    <row r="982" spans="1:11" hidden="1">
      <c r="A982" s="7">
        <v>67</v>
      </c>
      <c r="B982" s="7" t="s">
        <v>1445</v>
      </c>
      <c r="C982" s="7" t="s">
        <v>1530</v>
      </c>
      <c r="D982" s="7" t="s">
        <v>4491</v>
      </c>
      <c r="E982" s="7" t="s">
        <v>4492</v>
      </c>
      <c r="F982" s="7">
        <v>1140</v>
      </c>
    </row>
    <row r="983" spans="1:11" hidden="1">
      <c r="A983" s="7">
        <v>67</v>
      </c>
      <c r="B983" s="7" t="s">
        <v>1445</v>
      </c>
      <c r="C983" s="7" t="s">
        <v>1530</v>
      </c>
      <c r="D983" s="7" t="s">
        <v>4519</v>
      </c>
      <c r="E983" s="7" t="s">
        <v>4520</v>
      </c>
      <c r="F983" s="7">
        <v>1157</v>
      </c>
      <c r="G983" s="7" t="s">
        <v>13506</v>
      </c>
      <c r="K983" s="7" t="s">
        <v>14178</v>
      </c>
    </row>
    <row r="984" spans="1:11" hidden="1">
      <c r="A984" s="7">
        <v>67</v>
      </c>
      <c r="B984" s="7" t="s">
        <v>1445</v>
      </c>
      <c r="C984" s="7" t="s">
        <v>1530</v>
      </c>
      <c r="D984" s="7" t="s">
        <v>4932</v>
      </c>
      <c r="E984" s="7" t="s">
        <v>4933</v>
      </c>
      <c r="F984" s="7">
        <v>1431</v>
      </c>
    </row>
    <row r="985" spans="1:11" hidden="1">
      <c r="A985" s="7">
        <v>67</v>
      </c>
      <c r="B985" s="7" t="s">
        <v>1445</v>
      </c>
      <c r="C985" s="7" t="s">
        <v>1530</v>
      </c>
      <c r="D985" s="7" t="s">
        <v>5076</v>
      </c>
      <c r="E985" s="7" t="s">
        <v>5077</v>
      </c>
      <c r="F985" s="7">
        <v>1528</v>
      </c>
    </row>
    <row r="986" spans="1:11" hidden="1">
      <c r="A986" s="7">
        <v>67</v>
      </c>
      <c r="B986" s="7" t="s">
        <v>1445</v>
      </c>
      <c r="C986" s="7" t="s">
        <v>1530</v>
      </c>
      <c r="D986" s="7" t="s">
        <v>5079</v>
      </c>
      <c r="E986" s="7" t="s">
        <v>2228</v>
      </c>
      <c r="F986" s="7">
        <v>1530</v>
      </c>
    </row>
    <row r="987" spans="1:11" hidden="1">
      <c r="A987" s="7">
        <v>68</v>
      </c>
      <c r="B987" s="7" t="s">
        <v>1445</v>
      </c>
      <c r="C987" s="7" t="s">
        <v>1605</v>
      </c>
      <c r="D987" s="7" t="s">
        <v>3261</v>
      </c>
      <c r="E987" s="7" t="s">
        <v>3262</v>
      </c>
      <c r="F987" s="7">
        <v>352</v>
      </c>
    </row>
    <row r="988" spans="1:11" hidden="1">
      <c r="A988" s="7">
        <v>68</v>
      </c>
      <c r="B988" s="7" t="s">
        <v>1445</v>
      </c>
      <c r="C988" s="7" t="s">
        <v>1605</v>
      </c>
      <c r="D988" s="7" t="s">
        <v>3407</v>
      </c>
      <c r="E988" s="7" t="s">
        <v>3408</v>
      </c>
      <c r="F988" s="7">
        <v>438</v>
      </c>
      <c r="G988" s="7" t="s">
        <v>13506</v>
      </c>
      <c r="H988" s="7">
        <v>352</v>
      </c>
    </row>
    <row r="989" spans="1:11" hidden="1">
      <c r="A989" s="7">
        <v>68</v>
      </c>
      <c r="B989" s="7" t="s">
        <v>1445</v>
      </c>
      <c r="C989" s="7" t="s">
        <v>1605</v>
      </c>
      <c r="D989" s="7" t="s">
        <v>3530</v>
      </c>
      <c r="E989" s="7" t="s">
        <v>3531</v>
      </c>
      <c r="F989" s="7">
        <v>512</v>
      </c>
      <c r="G989" s="7" t="s">
        <v>13506</v>
      </c>
      <c r="K989" s="7" t="s">
        <v>7972</v>
      </c>
    </row>
    <row r="990" spans="1:11" hidden="1">
      <c r="A990" s="7">
        <v>68</v>
      </c>
      <c r="B990" s="7" t="s">
        <v>1445</v>
      </c>
      <c r="C990" s="7" t="s">
        <v>1605</v>
      </c>
      <c r="D990" s="7" t="s">
        <v>4038</v>
      </c>
      <c r="E990" s="7" t="s">
        <v>4039</v>
      </c>
      <c r="F990" s="7">
        <v>824</v>
      </c>
    </row>
    <row r="991" spans="1:11" hidden="1">
      <c r="A991" s="7">
        <v>68</v>
      </c>
      <c r="B991" s="7" t="s">
        <v>1445</v>
      </c>
      <c r="C991" s="7" t="s">
        <v>1605</v>
      </c>
      <c r="D991" s="7" t="s">
        <v>4097</v>
      </c>
      <c r="E991" s="7" t="s">
        <v>4098</v>
      </c>
      <c r="F991" s="7">
        <v>862</v>
      </c>
      <c r="G991" s="7" t="s">
        <v>14169</v>
      </c>
      <c r="K991" s="7" t="s">
        <v>12286</v>
      </c>
    </row>
    <row r="992" spans="1:11" hidden="1">
      <c r="A992" s="7">
        <v>68</v>
      </c>
      <c r="B992" s="7" t="s">
        <v>1445</v>
      </c>
      <c r="C992" s="7" t="s">
        <v>1605</v>
      </c>
      <c r="D992" s="7" t="s">
        <v>4500</v>
      </c>
      <c r="E992" s="7" t="s">
        <v>4501</v>
      </c>
      <c r="F992" s="7">
        <v>1145</v>
      </c>
      <c r="G992" s="7" t="s">
        <v>14169</v>
      </c>
      <c r="K992" s="7" t="s">
        <v>10069</v>
      </c>
    </row>
    <row r="993" spans="1:8" hidden="1">
      <c r="A993" s="7">
        <v>68</v>
      </c>
      <c r="B993" s="7" t="s">
        <v>1445</v>
      </c>
      <c r="C993" s="7" t="s">
        <v>1605</v>
      </c>
      <c r="D993" s="7" t="s">
        <v>4758</v>
      </c>
      <c r="E993" s="7" t="s">
        <v>2115</v>
      </c>
      <c r="F993" s="7">
        <v>1313</v>
      </c>
    </row>
    <row r="994" spans="1:8" hidden="1">
      <c r="A994" s="7">
        <v>68</v>
      </c>
      <c r="B994" s="7" t="s">
        <v>1445</v>
      </c>
      <c r="C994" s="7" t="s">
        <v>1605</v>
      </c>
      <c r="D994" s="7" t="s">
        <v>4897</v>
      </c>
      <c r="E994" s="7" t="s">
        <v>4898</v>
      </c>
      <c r="F994" s="7">
        <v>1406</v>
      </c>
      <c r="G994" s="7" t="s">
        <v>13506</v>
      </c>
      <c r="H994" s="7">
        <v>1145</v>
      </c>
    </row>
    <row r="995" spans="1:8" hidden="1">
      <c r="A995" s="7">
        <v>68</v>
      </c>
      <c r="B995" s="7" t="s">
        <v>1445</v>
      </c>
      <c r="C995" s="7" t="s">
        <v>1605</v>
      </c>
      <c r="D995" s="7" t="s">
        <v>5438</v>
      </c>
      <c r="E995" s="7" t="s">
        <v>5439</v>
      </c>
      <c r="F995" s="7">
        <v>1770</v>
      </c>
    </row>
    <row r="996" spans="1:8" hidden="1">
      <c r="A996" s="7">
        <v>69</v>
      </c>
      <c r="B996" s="7" t="s">
        <v>1445</v>
      </c>
      <c r="C996" s="7" t="s">
        <v>1505</v>
      </c>
      <c r="D996" s="7" t="s">
        <v>2935</v>
      </c>
      <c r="E996" s="7" t="s">
        <v>2936</v>
      </c>
      <c r="F996" s="7">
        <v>163</v>
      </c>
    </row>
    <row r="997" spans="1:8" hidden="1">
      <c r="A997" s="7">
        <v>69</v>
      </c>
      <c r="B997" s="7" t="s">
        <v>1445</v>
      </c>
      <c r="C997" s="7" t="s">
        <v>1505</v>
      </c>
      <c r="D997" s="7" t="s">
        <v>3154</v>
      </c>
      <c r="E997" s="7" t="s">
        <v>3155</v>
      </c>
      <c r="F997" s="7">
        <v>295</v>
      </c>
    </row>
    <row r="998" spans="1:8" hidden="1">
      <c r="A998" s="7">
        <v>69</v>
      </c>
      <c r="B998" s="7" t="s">
        <v>1445</v>
      </c>
      <c r="C998" s="7" t="s">
        <v>1505</v>
      </c>
      <c r="D998" s="7" t="s">
        <v>3438</v>
      </c>
      <c r="E998" s="7" t="s">
        <v>3439</v>
      </c>
      <c r="F998" s="7">
        <v>456</v>
      </c>
    </row>
    <row r="999" spans="1:8" hidden="1">
      <c r="A999" s="7">
        <v>69</v>
      </c>
      <c r="B999" s="7" t="s">
        <v>1445</v>
      </c>
      <c r="C999" s="7" t="s">
        <v>1505</v>
      </c>
      <c r="D999" s="7" t="s">
        <v>3977</v>
      </c>
      <c r="E999" s="7" t="s">
        <v>3978</v>
      </c>
      <c r="F999" s="7">
        <v>785</v>
      </c>
    </row>
    <row r="1000" spans="1:8" hidden="1">
      <c r="A1000" s="7">
        <v>69</v>
      </c>
      <c r="B1000" s="7" t="s">
        <v>1445</v>
      </c>
      <c r="C1000" s="7" t="s">
        <v>1505</v>
      </c>
      <c r="D1000" s="7" t="s">
        <v>3984</v>
      </c>
      <c r="E1000" s="7" t="s">
        <v>3985</v>
      </c>
      <c r="F1000" s="7">
        <v>790</v>
      </c>
    </row>
    <row r="1001" spans="1:8" hidden="1">
      <c r="A1001" s="7">
        <v>69</v>
      </c>
      <c r="B1001" s="7" t="s">
        <v>1445</v>
      </c>
      <c r="C1001" s="7" t="s">
        <v>1505</v>
      </c>
      <c r="D1001" s="7" t="s">
        <v>4049</v>
      </c>
      <c r="E1001" s="7" t="s">
        <v>4050</v>
      </c>
      <c r="F1001" s="7">
        <v>831</v>
      </c>
    </row>
    <row r="1002" spans="1:8" hidden="1">
      <c r="A1002" s="7">
        <v>69</v>
      </c>
      <c r="B1002" s="7" t="s">
        <v>1445</v>
      </c>
      <c r="C1002" s="7" t="s">
        <v>1505</v>
      </c>
      <c r="D1002" s="7" t="s">
        <v>4153</v>
      </c>
      <c r="E1002" s="7" t="s">
        <v>4154</v>
      </c>
      <c r="F1002" s="7">
        <v>900</v>
      </c>
    </row>
    <row r="1003" spans="1:8" hidden="1">
      <c r="A1003" s="7">
        <v>69</v>
      </c>
      <c r="B1003" s="7" t="s">
        <v>1445</v>
      </c>
      <c r="C1003" s="7" t="s">
        <v>1505</v>
      </c>
      <c r="D1003" s="7" t="s">
        <v>4351</v>
      </c>
      <c r="E1003" s="7" t="s">
        <v>1972</v>
      </c>
      <c r="F1003" s="7">
        <v>1035</v>
      </c>
    </row>
    <row r="1004" spans="1:8" hidden="1">
      <c r="A1004" s="7">
        <v>69</v>
      </c>
      <c r="B1004" s="7" t="s">
        <v>1445</v>
      </c>
      <c r="C1004" s="7" t="s">
        <v>1505</v>
      </c>
      <c r="D1004" s="7" t="s">
        <v>4394</v>
      </c>
      <c r="E1004" s="7" t="s">
        <v>4395</v>
      </c>
      <c r="F1004" s="7">
        <v>1066</v>
      </c>
    </row>
    <row r="1005" spans="1:8" hidden="1">
      <c r="A1005" s="7">
        <v>69</v>
      </c>
      <c r="B1005" s="7" t="s">
        <v>1445</v>
      </c>
      <c r="C1005" s="7" t="s">
        <v>1505</v>
      </c>
      <c r="D1005" s="7" t="s">
        <v>4466</v>
      </c>
      <c r="E1005" s="7" t="s">
        <v>4467</v>
      </c>
      <c r="F1005" s="7">
        <v>1122</v>
      </c>
    </row>
    <row r="1006" spans="1:8" hidden="1">
      <c r="A1006" s="7">
        <v>69</v>
      </c>
      <c r="B1006" s="7" t="s">
        <v>1445</v>
      </c>
      <c r="C1006" s="7" t="s">
        <v>1505</v>
      </c>
      <c r="D1006" s="7" t="s">
        <v>4882</v>
      </c>
      <c r="E1006" s="7" t="s">
        <v>4883</v>
      </c>
      <c r="F1006" s="7">
        <v>1396</v>
      </c>
    </row>
    <row r="1007" spans="1:8" hidden="1">
      <c r="A1007" s="7">
        <v>69</v>
      </c>
      <c r="B1007" s="7" t="s">
        <v>1445</v>
      </c>
      <c r="C1007" s="7" t="s">
        <v>1505</v>
      </c>
      <c r="D1007" s="7" t="s">
        <v>4932</v>
      </c>
      <c r="E1007" s="7" t="s">
        <v>4933</v>
      </c>
      <c r="F1007" s="7">
        <v>1431</v>
      </c>
    </row>
    <row r="1008" spans="1:8" hidden="1">
      <c r="A1008" s="7">
        <v>69</v>
      </c>
      <c r="B1008" s="7" t="s">
        <v>1445</v>
      </c>
      <c r="C1008" s="7" t="s">
        <v>1505</v>
      </c>
      <c r="D1008" s="7" t="s">
        <v>5114</v>
      </c>
      <c r="E1008" s="7" t="s">
        <v>5115</v>
      </c>
      <c r="F1008" s="7">
        <v>1552</v>
      </c>
    </row>
    <row r="1009" spans="1:12" hidden="1">
      <c r="A1009" s="7">
        <v>69</v>
      </c>
      <c r="B1009" s="7" t="s">
        <v>1445</v>
      </c>
      <c r="C1009" s="7" t="s">
        <v>1505</v>
      </c>
      <c r="D1009" s="7" t="s">
        <v>5167</v>
      </c>
      <c r="E1009" s="7" t="s">
        <v>5168</v>
      </c>
      <c r="F1009" s="7">
        <v>1586</v>
      </c>
    </row>
    <row r="1010" spans="1:12" hidden="1">
      <c r="A1010" s="7">
        <v>69</v>
      </c>
      <c r="B1010" s="7" t="s">
        <v>1445</v>
      </c>
      <c r="C1010" s="7" t="s">
        <v>1505</v>
      </c>
      <c r="D1010" s="7" t="s">
        <v>5357</v>
      </c>
      <c r="E1010" s="7" t="s">
        <v>5358</v>
      </c>
      <c r="F1010" s="7">
        <v>1716</v>
      </c>
    </row>
    <row r="1011" spans="1:12" hidden="1">
      <c r="A1011" s="7">
        <v>69</v>
      </c>
      <c r="B1011" s="7" t="s">
        <v>1445</v>
      </c>
      <c r="C1011" s="7" t="s">
        <v>1505</v>
      </c>
      <c r="D1011" s="7" t="s">
        <v>5374</v>
      </c>
      <c r="E1011" s="7" t="s">
        <v>5375</v>
      </c>
      <c r="F1011" s="7">
        <v>1727</v>
      </c>
    </row>
    <row r="1012" spans="1:12" hidden="1">
      <c r="A1012" s="7">
        <v>69</v>
      </c>
      <c r="B1012" s="7" t="s">
        <v>1445</v>
      </c>
      <c r="C1012" s="7" t="s">
        <v>1505</v>
      </c>
      <c r="D1012" s="7" t="s">
        <v>5421</v>
      </c>
      <c r="E1012" s="7" t="s">
        <v>5422</v>
      </c>
      <c r="F1012" s="7">
        <v>1757</v>
      </c>
    </row>
    <row r="1013" spans="1:12" hidden="1">
      <c r="A1013" s="7">
        <v>70</v>
      </c>
      <c r="B1013" s="7" t="s">
        <v>1445</v>
      </c>
      <c r="C1013" s="7" t="s">
        <v>1506</v>
      </c>
      <c r="D1013" s="7" t="s">
        <v>2983</v>
      </c>
      <c r="E1013" s="7" t="s">
        <v>2984</v>
      </c>
      <c r="F1013" s="7">
        <v>194</v>
      </c>
    </row>
    <row r="1014" spans="1:12" hidden="1">
      <c r="A1014" s="7">
        <v>70</v>
      </c>
      <c r="B1014" s="7" t="s">
        <v>1445</v>
      </c>
      <c r="C1014" s="7" t="s">
        <v>1506</v>
      </c>
      <c r="D1014" s="7" t="s">
        <v>4014</v>
      </c>
      <c r="E1014" s="7" t="s">
        <v>4015</v>
      </c>
      <c r="F1014" s="7">
        <v>808</v>
      </c>
    </row>
    <row r="1015" spans="1:12" hidden="1">
      <c r="A1015" s="7">
        <v>70</v>
      </c>
      <c r="B1015" s="7" t="s">
        <v>1445</v>
      </c>
      <c r="C1015" s="7" t="s">
        <v>1506</v>
      </c>
      <c r="D1015" s="7" t="s">
        <v>4080</v>
      </c>
      <c r="E1015" s="7" t="s">
        <v>4081</v>
      </c>
      <c r="F1015" s="7">
        <v>851</v>
      </c>
    </row>
    <row r="1016" spans="1:12" hidden="1">
      <c r="A1016" s="7">
        <v>70</v>
      </c>
      <c r="B1016" s="7" t="s">
        <v>1445</v>
      </c>
      <c r="C1016" s="7" t="s">
        <v>1506</v>
      </c>
      <c r="D1016" s="7" t="s">
        <v>4381</v>
      </c>
      <c r="E1016" s="7" t="s">
        <v>4382</v>
      </c>
      <c r="F1016" s="7">
        <v>1057</v>
      </c>
    </row>
    <row r="1017" spans="1:12" hidden="1">
      <c r="A1017" s="7">
        <v>70</v>
      </c>
      <c r="B1017" s="7" t="s">
        <v>1445</v>
      </c>
      <c r="C1017" s="7" t="s">
        <v>1506</v>
      </c>
      <c r="D1017" s="7" t="s">
        <v>4793</v>
      </c>
      <c r="E1017" s="7" t="s">
        <v>4794</v>
      </c>
      <c r="F1017" s="7">
        <v>1335</v>
      </c>
    </row>
    <row r="1018" spans="1:12" hidden="1">
      <c r="A1018" s="7">
        <v>70</v>
      </c>
      <c r="B1018" s="7" t="s">
        <v>1445</v>
      </c>
      <c r="C1018" s="7" t="s">
        <v>1506</v>
      </c>
      <c r="D1018" s="7" t="s">
        <v>4932</v>
      </c>
      <c r="E1018" s="7" t="s">
        <v>4933</v>
      </c>
      <c r="F1018" s="7">
        <v>1431</v>
      </c>
    </row>
    <row r="1019" spans="1:12" hidden="1">
      <c r="A1019" s="7">
        <v>70</v>
      </c>
      <c r="B1019" s="7" t="s">
        <v>1445</v>
      </c>
      <c r="C1019" s="7" t="s">
        <v>1506</v>
      </c>
      <c r="D1019" s="7" t="s">
        <v>5074</v>
      </c>
      <c r="E1019" s="7" t="s">
        <v>5075</v>
      </c>
      <c r="F1019" s="7">
        <v>1527</v>
      </c>
    </row>
    <row r="1020" spans="1:12" hidden="1">
      <c r="A1020" s="7">
        <v>71</v>
      </c>
      <c r="B1020" s="7" t="s">
        <v>1445</v>
      </c>
      <c r="C1020" s="7" t="s">
        <v>1507</v>
      </c>
      <c r="D1020" s="7" t="s">
        <v>3101</v>
      </c>
      <c r="E1020" s="7" t="s">
        <v>3102</v>
      </c>
      <c r="F1020" s="7">
        <v>265</v>
      </c>
      <c r="G1020" s="7" t="s">
        <v>14169</v>
      </c>
      <c r="K1020" s="7" t="s">
        <v>14142</v>
      </c>
      <c r="L1020" s="7" t="s">
        <v>14145</v>
      </c>
    </row>
    <row r="1021" spans="1:12" hidden="1">
      <c r="A1021" s="7">
        <v>71</v>
      </c>
      <c r="B1021" s="7" t="s">
        <v>1445</v>
      </c>
      <c r="C1021" s="7" t="s">
        <v>1507</v>
      </c>
      <c r="D1021" s="7" t="s">
        <v>3140</v>
      </c>
      <c r="E1021" s="7" t="s">
        <v>3141</v>
      </c>
      <c r="F1021" s="7">
        <v>287</v>
      </c>
      <c r="G1021" s="7" t="s">
        <v>14169</v>
      </c>
      <c r="K1021" s="7" t="s">
        <v>14142</v>
      </c>
      <c r="L1021" s="7" t="s">
        <v>14145</v>
      </c>
    </row>
    <row r="1022" spans="1:12" hidden="1">
      <c r="A1022" s="7">
        <v>71</v>
      </c>
      <c r="B1022" s="7" t="s">
        <v>1445</v>
      </c>
      <c r="C1022" s="7" t="s">
        <v>1507</v>
      </c>
      <c r="D1022" s="7" t="s">
        <v>3438</v>
      </c>
      <c r="E1022" s="7" t="s">
        <v>3439</v>
      </c>
      <c r="F1022" s="7">
        <v>456</v>
      </c>
    </row>
    <row r="1023" spans="1:12" hidden="1">
      <c r="A1023" s="7">
        <v>71</v>
      </c>
      <c r="B1023" s="7" t="s">
        <v>1445</v>
      </c>
      <c r="C1023" s="7" t="s">
        <v>1507</v>
      </c>
      <c r="D1023" s="7" t="s">
        <v>3918</v>
      </c>
      <c r="E1023" s="7" t="s">
        <v>3919</v>
      </c>
      <c r="F1023" s="7">
        <v>746</v>
      </c>
      <c r="G1023" s="7" t="s">
        <v>14169</v>
      </c>
      <c r="K1023" s="7" t="s">
        <v>14142</v>
      </c>
      <c r="L1023" s="7" t="s">
        <v>14145</v>
      </c>
    </row>
    <row r="1024" spans="1:12" hidden="1">
      <c r="A1024" s="7">
        <v>71</v>
      </c>
      <c r="B1024" s="7" t="s">
        <v>1445</v>
      </c>
      <c r="C1024" s="7" t="s">
        <v>1507</v>
      </c>
      <c r="D1024" s="7" t="s">
        <v>4049</v>
      </c>
      <c r="E1024" s="7" t="s">
        <v>4050</v>
      </c>
      <c r="F1024" s="7">
        <v>831</v>
      </c>
    </row>
    <row r="1025" spans="1:12" hidden="1">
      <c r="A1025" s="7">
        <v>71</v>
      </c>
      <c r="B1025" s="7" t="s">
        <v>1445</v>
      </c>
      <c r="C1025" s="7" t="s">
        <v>1507</v>
      </c>
      <c r="D1025" s="7" t="s">
        <v>4082</v>
      </c>
      <c r="E1025" s="7" t="s">
        <v>4083</v>
      </c>
      <c r="F1025" s="7">
        <v>852</v>
      </c>
      <c r="G1025" s="7" t="s">
        <v>14169</v>
      </c>
      <c r="K1025" s="7" t="s">
        <v>14142</v>
      </c>
      <c r="L1025" s="7" t="s">
        <v>14160</v>
      </c>
    </row>
    <row r="1026" spans="1:12" hidden="1">
      <c r="A1026" s="7">
        <v>71</v>
      </c>
      <c r="B1026" s="7" t="s">
        <v>1445</v>
      </c>
      <c r="C1026" s="7" t="s">
        <v>1507</v>
      </c>
      <c r="D1026" s="7" t="s">
        <v>4741</v>
      </c>
      <c r="E1026" s="7" t="s">
        <v>4742</v>
      </c>
      <c r="F1026" s="7">
        <v>1303</v>
      </c>
    </row>
    <row r="1027" spans="1:12" hidden="1">
      <c r="A1027" s="7">
        <v>71</v>
      </c>
      <c r="B1027" s="7" t="s">
        <v>1445</v>
      </c>
      <c r="C1027" s="7" t="s">
        <v>1507</v>
      </c>
      <c r="D1027" s="7" t="s">
        <v>4882</v>
      </c>
      <c r="E1027" s="7" t="s">
        <v>4883</v>
      </c>
      <c r="F1027" s="7">
        <v>1396</v>
      </c>
      <c r="G1027" s="7" t="s">
        <v>14169</v>
      </c>
      <c r="K1027" s="7" t="s">
        <v>4883</v>
      </c>
    </row>
    <row r="1028" spans="1:12" hidden="1">
      <c r="A1028" s="7">
        <v>71</v>
      </c>
      <c r="B1028" s="7" t="s">
        <v>1445</v>
      </c>
      <c r="C1028" s="7" t="s">
        <v>1507</v>
      </c>
      <c r="D1028" s="7" t="s">
        <v>4932</v>
      </c>
      <c r="E1028" s="7" t="s">
        <v>4933</v>
      </c>
      <c r="F1028" s="7">
        <v>1431</v>
      </c>
      <c r="G1028" s="7" t="s">
        <v>14169</v>
      </c>
      <c r="K1028" s="7" t="s">
        <v>14142</v>
      </c>
    </row>
    <row r="1029" spans="1:12" hidden="1">
      <c r="A1029" s="7">
        <v>71</v>
      </c>
      <c r="B1029" s="7" t="s">
        <v>1445</v>
      </c>
      <c r="C1029" s="7" t="s">
        <v>1507</v>
      </c>
      <c r="D1029" s="7" t="s">
        <v>5183</v>
      </c>
      <c r="E1029" s="7" t="s">
        <v>5184</v>
      </c>
      <c r="F1029" s="7">
        <v>1598</v>
      </c>
      <c r="G1029" s="7" t="s">
        <v>14169</v>
      </c>
      <c r="K1029" s="7" t="s">
        <v>14142</v>
      </c>
      <c r="L1029" s="7" t="s">
        <v>14154</v>
      </c>
    </row>
    <row r="1030" spans="1:12" hidden="1">
      <c r="A1030" s="7">
        <v>71</v>
      </c>
      <c r="B1030" s="7" t="s">
        <v>1445</v>
      </c>
      <c r="C1030" s="7" t="s">
        <v>1507</v>
      </c>
      <c r="D1030" s="7" t="s">
        <v>5306</v>
      </c>
      <c r="E1030" s="7" t="s">
        <v>5307</v>
      </c>
      <c r="F1030" s="7">
        <v>1676</v>
      </c>
    </row>
    <row r="1031" spans="1:12" hidden="1">
      <c r="A1031" s="7">
        <v>71</v>
      </c>
      <c r="B1031" s="7" t="s">
        <v>1445</v>
      </c>
      <c r="C1031" s="7" t="s">
        <v>1507</v>
      </c>
      <c r="D1031" s="7" t="s">
        <v>5365</v>
      </c>
      <c r="E1031" s="7" t="s">
        <v>5366</v>
      </c>
      <c r="F1031" s="7">
        <v>1721</v>
      </c>
      <c r="G1031" s="7" t="s">
        <v>14169</v>
      </c>
      <c r="K1031" s="7" t="s">
        <v>14142</v>
      </c>
      <c r="L1031" s="7" t="s">
        <v>14179</v>
      </c>
    </row>
    <row r="1032" spans="1:12" hidden="1">
      <c r="A1032" s="7">
        <v>72</v>
      </c>
      <c r="B1032" s="7" t="s">
        <v>1445</v>
      </c>
      <c r="C1032" s="7" t="s">
        <v>1614</v>
      </c>
      <c r="D1032" s="7" t="s">
        <v>3261</v>
      </c>
      <c r="E1032" s="7" t="s">
        <v>3262</v>
      </c>
      <c r="F1032" s="7">
        <v>352</v>
      </c>
    </row>
    <row r="1033" spans="1:12" hidden="1">
      <c r="A1033" s="7">
        <v>72</v>
      </c>
      <c r="B1033" s="7" t="s">
        <v>1445</v>
      </c>
      <c r="C1033" s="7" t="s">
        <v>1614</v>
      </c>
      <c r="D1033" s="7" t="s">
        <v>3407</v>
      </c>
      <c r="E1033" s="7" t="s">
        <v>3408</v>
      </c>
      <c r="F1033" s="7">
        <v>438</v>
      </c>
    </row>
    <row r="1034" spans="1:12" hidden="1">
      <c r="A1034" s="7">
        <v>72</v>
      </c>
      <c r="B1034" s="7" t="s">
        <v>1445</v>
      </c>
      <c r="C1034" s="7" t="s">
        <v>1614</v>
      </c>
      <c r="D1034" s="7" t="s">
        <v>4042</v>
      </c>
      <c r="E1034" s="7" t="s">
        <v>4043</v>
      </c>
      <c r="F1034" s="7">
        <v>826</v>
      </c>
      <c r="G1034" s="7" t="s">
        <v>14169</v>
      </c>
      <c r="K1034" s="7" t="s">
        <v>12286</v>
      </c>
    </row>
    <row r="1035" spans="1:12" hidden="1">
      <c r="A1035" s="7">
        <v>72</v>
      </c>
      <c r="B1035" s="7" t="s">
        <v>1445</v>
      </c>
      <c r="C1035" s="7" t="s">
        <v>1614</v>
      </c>
      <c r="D1035" s="7" t="s">
        <v>4097</v>
      </c>
      <c r="E1035" s="7" t="s">
        <v>4098</v>
      </c>
      <c r="F1035" s="7">
        <v>862</v>
      </c>
    </row>
    <row r="1036" spans="1:12" hidden="1">
      <c r="A1036" s="7">
        <v>72</v>
      </c>
      <c r="B1036" s="7" t="s">
        <v>1445</v>
      </c>
      <c r="C1036" s="7" t="s">
        <v>1614</v>
      </c>
      <c r="D1036" s="7" t="s">
        <v>4500</v>
      </c>
      <c r="E1036" s="7" t="s">
        <v>4501</v>
      </c>
      <c r="F1036" s="7">
        <v>1145</v>
      </c>
      <c r="G1036" s="7" t="s">
        <v>13506</v>
      </c>
      <c r="H1036" s="7">
        <v>352</v>
      </c>
    </row>
    <row r="1037" spans="1:12" hidden="1">
      <c r="A1037" s="7">
        <v>74</v>
      </c>
      <c r="B1037" s="7" t="s">
        <v>1537</v>
      </c>
      <c r="C1037" s="7" t="s">
        <v>1446</v>
      </c>
      <c r="D1037" s="7" t="s">
        <v>2700</v>
      </c>
      <c r="E1037" s="7" t="s">
        <v>2701</v>
      </c>
      <c r="F1037" s="7">
        <v>27</v>
      </c>
    </row>
    <row r="1038" spans="1:12" hidden="1">
      <c r="A1038" s="7">
        <v>74</v>
      </c>
      <c r="B1038" s="7" t="s">
        <v>1537</v>
      </c>
      <c r="C1038" s="7" t="s">
        <v>1446</v>
      </c>
      <c r="D1038" s="7" t="s">
        <v>3319</v>
      </c>
      <c r="E1038" s="7" t="s">
        <v>3320</v>
      </c>
      <c r="F1038" s="7">
        <v>385</v>
      </c>
      <c r="G1038" s="7" t="s">
        <v>14169</v>
      </c>
      <c r="K1038" s="7" t="s">
        <v>5168</v>
      </c>
    </row>
    <row r="1039" spans="1:12" hidden="1">
      <c r="A1039" s="7">
        <v>74</v>
      </c>
      <c r="B1039" s="7" t="s">
        <v>1537</v>
      </c>
      <c r="C1039" s="7" t="s">
        <v>1446</v>
      </c>
      <c r="D1039" s="7" t="s">
        <v>3438</v>
      </c>
      <c r="E1039" s="7" t="s">
        <v>3439</v>
      </c>
      <c r="F1039" s="7">
        <v>456</v>
      </c>
    </row>
    <row r="1040" spans="1:12" hidden="1">
      <c r="A1040" s="7">
        <v>74</v>
      </c>
      <c r="B1040" s="7" t="s">
        <v>1537</v>
      </c>
      <c r="C1040" s="7" t="s">
        <v>1446</v>
      </c>
      <c r="D1040" s="7" t="s">
        <v>4058</v>
      </c>
      <c r="E1040" s="7" t="s">
        <v>4059</v>
      </c>
      <c r="F1040" s="7">
        <v>836</v>
      </c>
    </row>
    <row r="1041" spans="1:11" hidden="1">
      <c r="A1041" s="7">
        <v>74</v>
      </c>
      <c r="B1041" s="7" t="s">
        <v>1537</v>
      </c>
      <c r="C1041" s="7" t="s">
        <v>1446</v>
      </c>
      <c r="D1041" s="7" t="s">
        <v>3235</v>
      </c>
      <c r="E1041" s="7" t="s">
        <v>3236</v>
      </c>
      <c r="F1041" s="7">
        <v>1046</v>
      </c>
      <c r="G1041" s="7" t="s">
        <v>13506</v>
      </c>
      <c r="H1041" s="7">
        <v>1122</v>
      </c>
    </row>
    <row r="1042" spans="1:11" hidden="1">
      <c r="A1042" s="7">
        <v>74</v>
      </c>
      <c r="B1042" s="7" t="s">
        <v>1537</v>
      </c>
      <c r="C1042" s="7" t="s">
        <v>1446</v>
      </c>
      <c r="D1042" s="7" t="s">
        <v>4466</v>
      </c>
      <c r="E1042" s="7" t="s">
        <v>4467</v>
      </c>
      <c r="F1042" s="7">
        <v>1122</v>
      </c>
    </row>
    <row r="1043" spans="1:11" hidden="1">
      <c r="A1043" s="7">
        <v>74</v>
      </c>
      <c r="B1043" s="7" t="s">
        <v>1537</v>
      </c>
      <c r="C1043" s="7" t="s">
        <v>1446</v>
      </c>
      <c r="D1043" s="7" t="s">
        <v>4700</v>
      </c>
      <c r="E1043" s="7" t="s">
        <v>4701</v>
      </c>
      <c r="F1043" s="7">
        <v>1279</v>
      </c>
      <c r="G1043" s="7" t="s">
        <v>14169</v>
      </c>
      <c r="K1043" s="7" t="s">
        <v>5168</v>
      </c>
    </row>
    <row r="1044" spans="1:11" hidden="1">
      <c r="A1044" s="7">
        <v>74</v>
      </c>
      <c r="B1044" s="7" t="s">
        <v>1537</v>
      </c>
      <c r="C1044" s="7" t="s">
        <v>1446</v>
      </c>
      <c r="D1044" s="7" t="s">
        <v>4882</v>
      </c>
      <c r="E1044" s="7" t="s">
        <v>4883</v>
      </c>
      <c r="F1044" s="7">
        <v>1396</v>
      </c>
    </row>
    <row r="1045" spans="1:11" hidden="1">
      <c r="A1045" s="7">
        <v>74</v>
      </c>
      <c r="B1045" s="7" t="s">
        <v>1537</v>
      </c>
      <c r="C1045" s="7" t="s">
        <v>1446</v>
      </c>
      <c r="D1045" s="7" t="s">
        <v>4894</v>
      </c>
      <c r="E1045" s="7" t="s">
        <v>4895</v>
      </c>
      <c r="F1045" s="7">
        <v>1404</v>
      </c>
    </row>
    <row r="1046" spans="1:11" hidden="1">
      <c r="A1046" s="7">
        <v>74</v>
      </c>
      <c r="B1046" s="7" t="s">
        <v>1537</v>
      </c>
      <c r="C1046" s="7" t="s">
        <v>1446</v>
      </c>
      <c r="D1046" s="7" t="s">
        <v>4934</v>
      </c>
      <c r="E1046" s="7" t="s">
        <v>4935</v>
      </c>
      <c r="F1046" s="7">
        <v>1432</v>
      </c>
    </row>
    <row r="1047" spans="1:11" hidden="1">
      <c r="A1047" s="7">
        <v>74</v>
      </c>
      <c r="B1047" s="7" t="s">
        <v>1537</v>
      </c>
      <c r="C1047" s="7" t="s">
        <v>1446</v>
      </c>
      <c r="D1047" s="7" t="s">
        <v>5102</v>
      </c>
      <c r="E1047" s="7" t="s">
        <v>5103</v>
      </c>
      <c r="F1047" s="7">
        <v>1545</v>
      </c>
      <c r="G1047" s="7" t="s">
        <v>14169</v>
      </c>
      <c r="K1047" s="7" t="s">
        <v>5168</v>
      </c>
    </row>
    <row r="1048" spans="1:11" hidden="1">
      <c r="A1048" s="7">
        <v>74</v>
      </c>
      <c r="B1048" s="7" t="s">
        <v>1537</v>
      </c>
      <c r="C1048" s="7" t="s">
        <v>1446</v>
      </c>
      <c r="D1048" s="7" t="s">
        <v>5131</v>
      </c>
      <c r="E1048" s="7" t="s">
        <v>5132</v>
      </c>
      <c r="F1048" s="7">
        <v>1562</v>
      </c>
      <c r="G1048" s="7" t="s">
        <v>14169</v>
      </c>
      <c r="K1048" s="7" t="s">
        <v>5168</v>
      </c>
    </row>
    <row r="1049" spans="1:11" hidden="1">
      <c r="A1049" s="7">
        <v>74</v>
      </c>
      <c r="B1049" s="7" t="s">
        <v>1537</v>
      </c>
      <c r="C1049" s="7" t="s">
        <v>1446</v>
      </c>
      <c r="D1049" s="7" t="s">
        <v>5167</v>
      </c>
      <c r="E1049" s="7" t="s">
        <v>5168</v>
      </c>
      <c r="F1049" s="7">
        <v>1586</v>
      </c>
      <c r="G1049" s="7" t="s">
        <v>14169</v>
      </c>
      <c r="K1049" s="7" t="s">
        <v>5168</v>
      </c>
    </row>
    <row r="1050" spans="1:11" hidden="1">
      <c r="A1050" s="7">
        <v>74</v>
      </c>
      <c r="B1050" s="7" t="s">
        <v>1537</v>
      </c>
      <c r="C1050" s="7" t="s">
        <v>1446</v>
      </c>
      <c r="D1050" s="7" t="s">
        <v>5173</v>
      </c>
      <c r="E1050" s="7" t="s">
        <v>5174</v>
      </c>
      <c r="F1050" s="7">
        <v>1590</v>
      </c>
      <c r="G1050" s="7" t="s">
        <v>14169</v>
      </c>
      <c r="K1050" s="7" t="s">
        <v>5168</v>
      </c>
    </row>
    <row r="1051" spans="1:11" hidden="1">
      <c r="A1051" s="7">
        <v>75</v>
      </c>
      <c r="B1051" s="7" t="s">
        <v>1537</v>
      </c>
      <c r="C1051" s="7" t="s">
        <v>1453</v>
      </c>
      <c r="D1051" s="7" t="s">
        <v>2885</v>
      </c>
      <c r="E1051" s="7" t="s">
        <v>2886</v>
      </c>
      <c r="F1051" s="7">
        <v>136</v>
      </c>
    </row>
    <row r="1052" spans="1:11" hidden="1">
      <c r="A1052" s="7">
        <v>75</v>
      </c>
      <c r="B1052" s="7" t="s">
        <v>1537</v>
      </c>
      <c r="C1052" s="7" t="s">
        <v>1453</v>
      </c>
      <c r="D1052" s="7" t="s">
        <v>3438</v>
      </c>
      <c r="E1052" s="7" t="s">
        <v>3439</v>
      </c>
      <c r="F1052" s="7">
        <v>456</v>
      </c>
    </row>
    <row r="1053" spans="1:11" hidden="1">
      <c r="A1053" s="7">
        <v>75</v>
      </c>
      <c r="B1053" s="7" t="s">
        <v>1537</v>
      </c>
      <c r="C1053" s="7" t="s">
        <v>1453</v>
      </c>
      <c r="D1053" s="7" t="s">
        <v>3659</v>
      </c>
      <c r="E1053" s="7" t="s">
        <v>3660</v>
      </c>
      <c r="F1053" s="7">
        <v>586</v>
      </c>
      <c r="G1053" s="7" t="s">
        <v>14169</v>
      </c>
      <c r="K1053" s="7" t="s">
        <v>14152</v>
      </c>
    </row>
    <row r="1054" spans="1:11" hidden="1">
      <c r="A1054" s="7">
        <v>75</v>
      </c>
      <c r="B1054" s="7" t="s">
        <v>1537</v>
      </c>
      <c r="C1054" s="7" t="s">
        <v>1453</v>
      </c>
      <c r="D1054" s="7" t="s">
        <v>3920</v>
      </c>
      <c r="E1054" s="7" t="s">
        <v>3921</v>
      </c>
      <c r="F1054" s="7">
        <v>747</v>
      </c>
      <c r="G1054" s="7" t="s">
        <v>14169</v>
      </c>
      <c r="K1054" s="7" t="s">
        <v>14152</v>
      </c>
    </row>
    <row r="1055" spans="1:11" hidden="1">
      <c r="A1055" s="7">
        <v>75</v>
      </c>
      <c r="B1055" s="7" t="s">
        <v>1537</v>
      </c>
      <c r="C1055" s="7" t="s">
        <v>1453</v>
      </c>
      <c r="D1055" s="7" t="s">
        <v>4257</v>
      </c>
      <c r="E1055" s="7" t="s">
        <v>4258</v>
      </c>
      <c r="F1055" s="7">
        <v>968</v>
      </c>
      <c r="G1055" s="7" t="s">
        <v>14169</v>
      </c>
      <c r="K1055" s="7" t="s">
        <v>14152</v>
      </c>
    </row>
    <row r="1056" spans="1:11" hidden="1">
      <c r="A1056" s="7">
        <v>75</v>
      </c>
      <c r="B1056" s="7" t="s">
        <v>1537</v>
      </c>
      <c r="C1056" s="7" t="s">
        <v>1453</v>
      </c>
      <c r="D1056" s="7" t="s">
        <v>5620</v>
      </c>
      <c r="E1056" s="7" t="s">
        <v>5621</v>
      </c>
      <c r="F1056" s="7">
        <v>1873</v>
      </c>
    </row>
    <row r="1057" spans="1:11" hidden="1">
      <c r="A1057" s="7">
        <v>76</v>
      </c>
      <c r="B1057" s="7" t="s">
        <v>1537</v>
      </c>
      <c r="C1057" s="7" t="s">
        <v>1461</v>
      </c>
      <c r="D1057" s="7" t="s">
        <v>2887</v>
      </c>
      <c r="E1057" s="7" t="s">
        <v>2888</v>
      </c>
      <c r="F1057" s="7">
        <v>137</v>
      </c>
      <c r="G1057" s="7" t="s">
        <v>14169</v>
      </c>
      <c r="K1057" s="7" t="s">
        <v>14141</v>
      </c>
    </row>
    <row r="1058" spans="1:11" hidden="1">
      <c r="A1058" s="7">
        <v>76</v>
      </c>
      <c r="B1058" s="7" t="s">
        <v>1537</v>
      </c>
      <c r="C1058" s="7" t="s">
        <v>1461</v>
      </c>
      <c r="D1058" s="7" t="s">
        <v>3140</v>
      </c>
      <c r="E1058" s="7" t="s">
        <v>3141</v>
      </c>
      <c r="F1058" s="7">
        <v>287</v>
      </c>
    </row>
    <row r="1059" spans="1:11" hidden="1">
      <c r="A1059" s="7">
        <v>76</v>
      </c>
      <c r="B1059" s="7" t="s">
        <v>1537</v>
      </c>
      <c r="C1059" s="7" t="s">
        <v>1461</v>
      </c>
      <c r="D1059" s="7" t="s">
        <v>3391</v>
      </c>
      <c r="E1059" s="7" t="s">
        <v>3392</v>
      </c>
      <c r="F1059" s="7">
        <v>429</v>
      </c>
      <c r="G1059" s="7" t="s">
        <v>14169</v>
      </c>
      <c r="K1059" s="7" t="s">
        <v>14141</v>
      </c>
    </row>
    <row r="1060" spans="1:11" hidden="1">
      <c r="A1060" s="7">
        <v>76</v>
      </c>
      <c r="B1060" s="7" t="s">
        <v>1537</v>
      </c>
      <c r="C1060" s="7" t="s">
        <v>1461</v>
      </c>
      <c r="D1060" s="7" t="s">
        <v>3438</v>
      </c>
      <c r="E1060" s="7" t="s">
        <v>3439</v>
      </c>
      <c r="F1060" s="7">
        <v>456</v>
      </c>
    </row>
    <row r="1061" spans="1:11" hidden="1">
      <c r="A1061" s="7">
        <v>76</v>
      </c>
      <c r="B1061" s="7" t="s">
        <v>1537</v>
      </c>
      <c r="C1061" s="7" t="s">
        <v>1461</v>
      </c>
      <c r="D1061" s="7" t="s">
        <v>4049</v>
      </c>
      <c r="E1061" s="7" t="s">
        <v>4050</v>
      </c>
      <c r="F1061" s="7">
        <v>831</v>
      </c>
      <c r="G1061" s="7" t="s">
        <v>14169</v>
      </c>
      <c r="K1061" s="7" t="s">
        <v>14141</v>
      </c>
    </row>
    <row r="1062" spans="1:11" hidden="1">
      <c r="A1062" s="7">
        <v>76</v>
      </c>
      <c r="B1062" s="7" t="s">
        <v>1537</v>
      </c>
      <c r="C1062" s="7" t="s">
        <v>1461</v>
      </c>
      <c r="D1062" s="7" t="s">
        <v>4281</v>
      </c>
      <c r="E1062" s="7" t="s">
        <v>4282</v>
      </c>
      <c r="F1062" s="7">
        <v>987</v>
      </c>
      <c r="G1062" s="7" t="s">
        <v>14169</v>
      </c>
      <c r="K1062" s="7" t="s">
        <v>14141</v>
      </c>
    </row>
    <row r="1063" spans="1:11" hidden="1">
      <c r="A1063" s="7">
        <v>76</v>
      </c>
      <c r="B1063" s="7" t="s">
        <v>1537</v>
      </c>
      <c r="C1063" s="7" t="s">
        <v>1461</v>
      </c>
      <c r="D1063" s="7" t="s">
        <v>5076</v>
      </c>
      <c r="E1063" s="7" t="s">
        <v>5077</v>
      </c>
      <c r="F1063" s="7">
        <v>1528</v>
      </c>
      <c r="G1063" s="7" t="s">
        <v>14169</v>
      </c>
      <c r="K1063" s="7" t="s">
        <v>14141</v>
      </c>
    </row>
    <row r="1064" spans="1:11" hidden="1">
      <c r="A1064" s="7">
        <v>76</v>
      </c>
      <c r="B1064" s="7" t="s">
        <v>1537</v>
      </c>
      <c r="C1064" s="7" t="s">
        <v>1461</v>
      </c>
      <c r="D1064" s="7" t="s">
        <v>5079</v>
      </c>
      <c r="E1064" s="7" t="s">
        <v>2228</v>
      </c>
      <c r="F1064" s="7">
        <v>1530</v>
      </c>
    </row>
    <row r="1065" spans="1:11" hidden="1">
      <c r="A1065" s="7">
        <v>76</v>
      </c>
      <c r="B1065" s="7" t="s">
        <v>1537</v>
      </c>
      <c r="C1065" s="7" t="s">
        <v>1461</v>
      </c>
      <c r="D1065" s="7" t="s">
        <v>5306</v>
      </c>
      <c r="E1065" s="7" t="s">
        <v>5307</v>
      </c>
      <c r="F1065" s="7">
        <v>1676</v>
      </c>
      <c r="G1065" s="7" t="s">
        <v>14169</v>
      </c>
      <c r="K1065" s="7" t="s">
        <v>14141</v>
      </c>
    </row>
    <row r="1066" spans="1:11" hidden="1">
      <c r="A1066" s="7">
        <v>76</v>
      </c>
      <c r="B1066" s="7" t="s">
        <v>1537</v>
      </c>
      <c r="C1066" s="7" t="s">
        <v>1461</v>
      </c>
      <c r="D1066" s="7" t="s">
        <v>5357</v>
      </c>
      <c r="E1066" s="7" t="s">
        <v>5358</v>
      </c>
      <c r="F1066" s="7">
        <v>1716</v>
      </c>
      <c r="G1066" s="7" t="s">
        <v>14169</v>
      </c>
      <c r="K1066" s="7" t="s">
        <v>14141</v>
      </c>
    </row>
    <row r="1067" spans="1:11" hidden="1">
      <c r="A1067" s="7">
        <v>76</v>
      </c>
      <c r="B1067" s="7" t="s">
        <v>1537</v>
      </c>
      <c r="C1067" s="7" t="s">
        <v>1461</v>
      </c>
      <c r="D1067" s="7" t="s">
        <v>5438</v>
      </c>
      <c r="E1067" s="7" t="s">
        <v>5439</v>
      </c>
      <c r="F1067" s="7">
        <v>1770</v>
      </c>
    </row>
    <row r="1068" spans="1:11" hidden="1">
      <c r="A1068" s="7">
        <v>77</v>
      </c>
      <c r="B1068" s="7" t="s">
        <v>1537</v>
      </c>
      <c r="C1068" s="7" t="s">
        <v>1455</v>
      </c>
      <c r="D1068" s="7" t="s">
        <v>2885</v>
      </c>
      <c r="E1068" s="7" t="s">
        <v>2886</v>
      </c>
      <c r="F1068" s="7">
        <v>136</v>
      </c>
    </row>
    <row r="1069" spans="1:11" hidden="1">
      <c r="A1069" s="7">
        <v>77</v>
      </c>
      <c r="B1069" s="7" t="s">
        <v>1537</v>
      </c>
      <c r="C1069" s="7" t="s">
        <v>1455</v>
      </c>
      <c r="D1069" s="7" t="s">
        <v>2935</v>
      </c>
      <c r="E1069" s="7" t="s">
        <v>2936</v>
      </c>
      <c r="F1069" s="7">
        <v>163</v>
      </c>
    </row>
    <row r="1070" spans="1:11" hidden="1">
      <c r="A1070" s="7">
        <v>77</v>
      </c>
      <c r="B1070" s="7" t="s">
        <v>1537</v>
      </c>
      <c r="C1070" s="7" t="s">
        <v>1455</v>
      </c>
      <c r="D1070" s="7" t="s">
        <v>3154</v>
      </c>
      <c r="E1070" s="7" t="s">
        <v>3155</v>
      </c>
      <c r="F1070" s="7">
        <v>295</v>
      </c>
    </row>
    <row r="1071" spans="1:11" hidden="1">
      <c r="A1071" s="7">
        <v>77</v>
      </c>
      <c r="B1071" s="7" t="s">
        <v>1537</v>
      </c>
      <c r="C1071" s="7" t="s">
        <v>1455</v>
      </c>
      <c r="D1071" s="7" t="s">
        <v>3438</v>
      </c>
      <c r="E1071" s="7" t="s">
        <v>3439</v>
      </c>
      <c r="F1071" s="7">
        <v>456</v>
      </c>
    </row>
    <row r="1072" spans="1:11" hidden="1">
      <c r="A1072" s="7">
        <v>77</v>
      </c>
      <c r="B1072" s="7" t="s">
        <v>1537</v>
      </c>
      <c r="C1072" s="7" t="s">
        <v>1455</v>
      </c>
      <c r="D1072" s="7" t="s">
        <v>3977</v>
      </c>
      <c r="E1072" s="7" t="s">
        <v>3978</v>
      </c>
      <c r="F1072" s="7">
        <v>785</v>
      </c>
    </row>
    <row r="1073" spans="1:11" hidden="1">
      <c r="A1073" s="7">
        <v>77</v>
      </c>
      <c r="B1073" s="7" t="s">
        <v>1537</v>
      </c>
      <c r="C1073" s="7" t="s">
        <v>1455</v>
      </c>
      <c r="D1073" s="7" t="s">
        <v>3984</v>
      </c>
      <c r="E1073" s="7" t="s">
        <v>3985</v>
      </c>
      <c r="F1073" s="7">
        <v>790</v>
      </c>
    </row>
    <row r="1074" spans="1:11" hidden="1">
      <c r="A1074" s="7">
        <v>77</v>
      </c>
      <c r="B1074" s="7" t="s">
        <v>1537</v>
      </c>
      <c r="C1074" s="7" t="s">
        <v>1455</v>
      </c>
      <c r="D1074" s="7" t="s">
        <v>4049</v>
      </c>
      <c r="E1074" s="7" t="s">
        <v>4050</v>
      </c>
      <c r="F1074" s="7">
        <v>831</v>
      </c>
    </row>
    <row r="1075" spans="1:11" hidden="1">
      <c r="A1075" s="7">
        <v>77</v>
      </c>
      <c r="B1075" s="7" t="s">
        <v>1537</v>
      </c>
      <c r="C1075" s="7" t="s">
        <v>1455</v>
      </c>
      <c r="D1075" s="7" t="s">
        <v>4058</v>
      </c>
      <c r="E1075" s="7" t="s">
        <v>4059</v>
      </c>
      <c r="F1075" s="7">
        <v>836</v>
      </c>
    </row>
    <row r="1076" spans="1:11" hidden="1">
      <c r="A1076" s="7">
        <v>77</v>
      </c>
      <c r="B1076" s="7" t="s">
        <v>1537</v>
      </c>
      <c r="C1076" s="7" t="s">
        <v>1455</v>
      </c>
      <c r="D1076" s="7" t="s">
        <v>4187</v>
      </c>
      <c r="E1076" s="7" t="s">
        <v>4188</v>
      </c>
      <c r="F1076" s="7">
        <v>922</v>
      </c>
    </row>
    <row r="1077" spans="1:11" hidden="1">
      <c r="A1077" s="7">
        <v>77</v>
      </c>
      <c r="B1077" s="7" t="s">
        <v>1537</v>
      </c>
      <c r="C1077" s="7" t="s">
        <v>1455</v>
      </c>
      <c r="D1077" s="7" t="s">
        <v>4383</v>
      </c>
      <c r="E1077" s="7" t="s">
        <v>4384</v>
      </c>
      <c r="F1077" s="7">
        <v>1058</v>
      </c>
      <c r="G1077" s="7" t="s">
        <v>14169</v>
      </c>
      <c r="K1077" s="7" t="s">
        <v>14141</v>
      </c>
    </row>
    <row r="1078" spans="1:11" hidden="1">
      <c r="A1078" s="7">
        <v>77</v>
      </c>
      <c r="B1078" s="7" t="s">
        <v>1537</v>
      </c>
      <c r="C1078" s="7" t="s">
        <v>1455</v>
      </c>
      <c r="D1078" s="7" t="s">
        <v>4741</v>
      </c>
      <c r="E1078" s="7" t="s">
        <v>4742</v>
      </c>
      <c r="F1078" s="7">
        <v>1303</v>
      </c>
    </row>
    <row r="1079" spans="1:11" hidden="1">
      <c r="A1079" s="7">
        <v>77</v>
      </c>
      <c r="B1079" s="7" t="s">
        <v>1537</v>
      </c>
      <c r="C1079" s="7" t="s">
        <v>1455</v>
      </c>
      <c r="D1079" s="7" t="s">
        <v>4882</v>
      </c>
      <c r="E1079" s="7" t="s">
        <v>4883</v>
      </c>
      <c r="F1079" s="7">
        <v>1396</v>
      </c>
    </row>
    <row r="1080" spans="1:11" hidden="1">
      <c r="A1080" s="7">
        <v>77</v>
      </c>
      <c r="B1080" s="7" t="s">
        <v>1537</v>
      </c>
      <c r="C1080" s="7" t="s">
        <v>1455</v>
      </c>
      <c r="D1080" s="7" t="s">
        <v>4932</v>
      </c>
      <c r="E1080" s="7" t="s">
        <v>4933</v>
      </c>
      <c r="F1080" s="7">
        <v>1431</v>
      </c>
    </row>
    <row r="1081" spans="1:11" hidden="1">
      <c r="A1081" s="7">
        <v>77</v>
      </c>
      <c r="B1081" s="7" t="s">
        <v>1537</v>
      </c>
      <c r="C1081" s="7" t="s">
        <v>1455</v>
      </c>
      <c r="D1081" s="7" t="s">
        <v>4937</v>
      </c>
      <c r="E1081" s="7" t="s">
        <v>4938</v>
      </c>
      <c r="F1081" s="7">
        <v>1434</v>
      </c>
    </row>
    <row r="1082" spans="1:11" hidden="1">
      <c r="A1082" s="7">
        <v>77</v>
      </c>
      <c r="B1082" s="7" t="s">
        <v>1537</v>
      </c>
      <c r="C1082" s="7" t="s">
        <v>1455</v>
      </c>
      <c r="D1082" s="7" t="s">
        <v>5079</v>
      </c>
      <c r="E1082" s="7" t="s">
        <v>2228</v>
      </c>
      <c r="F1082" s="7">
        <v>1530</v>
      </c>
    </row>
    <row r="1083" spans="1:11" hidden="1">
      <c r="A1083" s="7">
        <v>77</v>
      </c>
      <c r="B1083" s="7" t="s">
        <v>1537</v>
      </c>
      <c r="C1083" s="7" t="s">
        <v>1455</v>
      </c>
      <c r="D1083" s="7" t="s">
        <v>5114</v>
      </c>
      <c r="E1083" s="7" t="s">
        <v>5115</v>
      </c>
      <c r="F1083" s="7">
        <v>1552</v>
      </c>
    </row>
    <row r="1084" spans="1:11" hidden="1">
      <c r="A1084" s="7">
        <v>77</v>
      </c>
      <c r="B1084" s="7" t="s">
        <v>1537</v>
      </c>
      <c r="C1084" s="7" t="s">
        <v>1455</v>
      </c>
      <c r="D1084" s="7" t="s">
        <v>5357</v>
      </c>
      <c r="E1084" s="7" t="s">
        <v>5358</v>
      </c>
      <c r="F1084" s="7">
        <v>1716</v>
      </c>
      <c r="G1084" s="7" t="s">
        <v>14193</v>
      </c>
      <c r="K1084" s="7" t="s">
        <v>9342</v>
      </c>
    </row>
    <row r="1085" spans="1:11" hidden="1">
      <c r="A1085" s="7">
        <v>77</v>
      </c>
      <c r="B1085" s="7" t="s">
        <v>1537</v>
      </c>
      <c r="C1085" s="7" t="s">
        <v>1455</v>
      </c>
      <c r="D1085" s="7" t="s">
        <v>5374</v>
      </c>
      <c r="E1085" s="7" t="s">
        <v>5375</v>
      </c>
      <c r="F1085" s="7">
        <v>1727</v>
      </c>
    </row>
    <row r="1086" spans="1:11" hidden="1">
      <c r="A1086" s="7">
        <v>77</v>
      </c>
      <c r="B1086" s="7" t="s">
        <v>1537</v>
      </c>
      <c r="C1086" s="7" t="s">
        <v>1455</v>
      </c>
      <c r="D1086" s="7" t="s">
        <v>5421</v>
      </c>
      <c r="E1086" s="7" t="s">
        <v>5422</v>
      </c>
      <c r="F1086" s="7">
        <v>1757</v>
      </c>
    </row>
    <row r="1087" spans="1:11" hidden="1">
      <c r="A1087" s="7">
        <v>77</v>
      </c>
      <c r="B1087" s="7" t="s">
        <v>1537</v>
      </c>
      <c r="C1087" s="7" t="s">
        <v>1455</v>
      </c>
      <c r="D1087" s="7" t="s">
        <v>5444</v>
      </c>
      <c r="E1087" s="7" t="s">
        <v>2347</v>
      </c>
      <c r="F1087" s="7">
        <v>1773</v>
      </c>
      <c r="G1087" s="7" t="s">
        <v>14169</v>
      </c>
      <c r="K1087" s="7" t="s">
        <v>14141</v>
      </c>
    </row>
    <row r="1088" spans="1:11" hidden="1">
      <c r="A1088" s="7">
        <v>78</v>
      </c>
      <c r="B1088" s="7" t="s">
        <v>1537</v>
      </c>
      <c r="C1088" s="7" t="s">
        <v>1447</v>
      </c>
      <c r="D1088" s="7" t="s">
        <v>3062</v>
      </c>
      <c r="E1088" s="7" t="s">
        <v>3063</v>
      </c>
      <c r="F1088" s="7">
        <v>240</v>
      </c>
    </row>
    <row r="1089" spans="1:11" hidden="1">
      <c r="A1089" s="7">
        <v>78</v>
      </c>
      <c r="B1089" s="7" t="s">
        <v>1537</v>
      </c>
      <c r="C1089" s="7" t="s">
        <v>1447</v>
      </c>
      <c r="D1089" s="7" t="s">
        <v>3140</v>
      </c>
      <c r="E1089" s="7" t="s">
        <v>3141</v>
      </c>
      <c r="F1089" s="7">
        <v>287</v>
      </c>
    </row>
    <row r="1090" spans="1:11" hidden="1">
      <c r="A1090" s="7">
        <v>78</v>
      </c>
      <c r="B1090" s="7" t="s">
        <v>1537</v>
      </c>
      <c r="C1090" s="7" t="s">
        <v>1447</v>
      </c>
      <c r="D1090" s="7" t="s">
        <v>4318</v>
      </c>
      <c r="E1090" s="7" t="s">
        <v>4319</v>
      </c>
      <c r="F1090" s="7">
        <v>1013</v>
      </c>
      <c r="G1090" s="7" t="s">
        <v>14169</v>
      </c>
      <c r="K1090" s="7" t="s">
        <v>14142</v>
      </c>
    </row>
    <row r="1091" spans="1:11" hidden="1">
      <c r="A1091" s="7">
        <v>78</v>
      </c>
      <c r="B1091" s="7" t="s">
        <v>1537</v>
      </c>
      <c r="C1091" s="7" t="s">
        <v>1447</v>
      </c>
      <c r="D1091" s="7" t="s">
        <v>4581</v>
      </c>
      <c r="E1091" s="7" t="s">
        <v>4582</v>
      </c>
      <c r="F1091" s="7">
        <v>1201</v>
      </c>
      <c r="G1091" s="7" t="s">
        <v>14169</v>
      </c>
      <c r="K1091" s="7" t="s">
        <v>14142</v>
      </c>
    </row>
    <row r="1092" spans="1:11" hidden="1">
      <c r="A1092" s="7">
        <v>78</v>
      </c>
      <c r="B1092" s="7" t="s">
        <v>1537</v>
      </c>
      <c r="C1092" s="7" t="s">
        <v>1447</v>
      </c>
      <c r="D1092" s="7" t="s">
        <v>4666</v>
      </c>
      <c r="E1092" s="7" t="s">
        <v>4667</v>
      </c>
      <c r="F1092" s="7">
        <v>1255</v>
      </c>
    </row>
    <row r="1093" spans="1:11" hidden="1">
      <c r="A1093" s="7">
        <v>78</v>
      </c>
      <c r="B1093" s="7" t="s">
        <v>1537</v>
      </c>
      <c r="C1093" s="7" t="s">
        <v>1447</v>
      </c>
      <c r="D1093" s="7" t="s">
        <v>4932</v>
      </c>
      <c r="E1093" s="7" t="s">
        <v>4933</v>
      </c>
      <c r="F1093" s="7">
        <v>1431</v>
      </c>
    </row>
    <row r="1094" spans="1:11" hidden="1">
      <c r="A1094" s="7">
        <v>78</v>
      </c>
      <c r="B1094" s="7" t="s">
        <v>1537</v>
      </c>
      <c r="C1094" s="7" t="s">
        <v>1447</v>
      </c>
      <c r="D1094" s="7" t="s">
        <v>4963</v>
      </c>
      <c r="E1094" s="7" t="s">
        <v>4964</v>
      </c>
      <c r="F1094" s="7">
        <v>1451</v>
      </c>
      <c r="G1094" s="7" t="s">
        <v>14169</v>
      </c>
      <c r="K1094" s="7" t="s">
        <v>14142</v>
      </c>
    </row>
    <row r="1095" spans="1:11" hidden="1">
      <c r="A1095" s="7">
        <v>78</v>
      </c>
      <c r="B1095" s="7" t="s">
        <v>1537</v>
      </c>
      <c r="C1095" s="7" t="s">
        <v>1447</v>
      </c>
      <c r="D1095" s="7" t="s">
        <v>5467</v>
      </c>
      <c r="E1095" s="7" t="s">
        <v>5468</v>
      </c>
      <c r="F1095" s="7">
        <v>1782</v>
      </c>
      <c r="G1095" s="7" t="s">
        <v>14169</v>
      </c>
      <c r="K1095" s="7" t="s">
        <v>14142</v>
      </c>
    </row>
    <row r="1096" spans="1:11" hidden="1">
      <c r="A1096" s="7">
        <v>79</v>
      </c>
      <c r="B1096" s="7" t="s">
        <v>1537</v>
      </c>
      <c r="C1096" s="7" t="s">
        <v>1467</v>
      </c>
      <c r="D1096" s="7" t="s">
        <v>2885</v>
      </c>
      <c r="E1096" s="7" t="s">
        <v>2886</v>
      </c>
      <c r="F1096" s="7">
        <v>136</v>
      </c>
    </row>
    <row r="1097" spans="1:11" hidden="1">
      <c r="A1097" s="7">
        <v>79</v>
      </c>
      <c r="B1097" s="7" t="s">
        <v>1537</v>
      </c>
      <c r="C1097" s="7" t="s">
        <v>1467</v>
      </c>
      <c r="D1097" s="7" t="s">
        <v>3032</v>
      </c>
      <c r="E1097" s="7" t="s">
        <v>3033</v>
      </c>
      <c r="F1097" s="7">
        <v>224</v>
      </c>
      <c r="G1097" s="7" t="s">
        <v>14169</v>
      </c>
      <c r="K1097" s="7" t="s">
        <v>14152</v>
      </c>
    </row>
    <row r="1098" spans="1:11" hidden="1">
      <c r="A1098" s="7">
        <v>79</v>
      </c>
      <c r="B1098" s="7" t="s">
        <v>1537</v>
      </c>
      <c r="C1098" s="7" t="s">
        <v>1467</v>
      </c>
      <c r="D1098" s="7" t="s">
        <v>3154</v>
      </c>
      <c r="E1098" s="7" t="s">
        <v>3155</v>
      </c>
      <c r="F1098" s="7">
        <v>295</v>
      </c>
    </row>
    <row r="1099" spans="1:11" hidden="1">
      <c r="A1099" s="7">
        <v>79</v>
      </c>
      <c r="B1099" s="7" t="s">
        <v>1537</v>
      </c>
      <c r="C1099" s="7" t="s">
        <v>1467</v>
      </c>
      <c r="D1099" s="7" t="s">
        <v>3659</v>
      </c>
      <c r="E1099" s="7" t="s">
        <v>3660</v>
      </c>
      <c r="F1099" s="7">
        <v>586</v>
      </c>
    </row>
    <row r="1100" spans="1:11" hidden="1">
      <c r="A1100" s="7">
        <v>79</v>
      </c>
      <c r="B1100" s="7" t="s">
        <v>1537</v>
      </c>
      <c r="C1100" s="7" t="s">
        <v>1467</v>
      </c>
      <c r="D1100" s="7" t="s">
        <v>3986</v>
      </c>
      <c r="E1100" s="7" t="s">
        <v>1855</v>
      </c>
      <c r="F1100" s="7">
        <v>791</v>
      </c>
      <c r="G1100" s="7" t="s">
        <v>14169</v>
      </c>
      <c r="K1100" s="7" t="s">
        <v>14152</v>
      </c>
    </row>
    <row r="1101" spans="1:11" hidden="1">
      <c r="A1101" s="7">
        <v>79</v>
      </c>
      <c r="B1101" s="7" t="s">
        <v>1537</v>
      </c>
      <c r="C1101" s="7" t="s">
        <v>1467</v>
      </c>
      <c r="D1101" s="7" t="s">
        <v>5215</v>
      </c>
      <c r="E1101" s="7" t="s">
        <v>5216</v>
      </c>
      <c r="F1101" s="7">
        <v>1621</v>
      </c>
    </row>
    <row r="1102" spans="1:11" hidden="1">
      <c r="A1102" s="7">
        <v>79</v>
      </c>
      <c r="B1102" s="7" t="s">
        <v>1537</v>
      </c>
      <c r="C1102" s="7" t="s">
        <v>1467</v>
      </c>
      <c r="D1102" s="7" t="s">
        <v>5620</v>
      </c>
      <c r="E1102" s="7" t="s">
        <v>5621</v>
      </c>
      <c r="F1102" s="7">
        <v>1873</v>
      </c>
    </row>
    <row r="1103" spans="1:11" hidden="1">
      <c r="A1103" s="7">
        <v>80</v>
      </c>
      <c r="B1103" s="7" t="s">
        <v>1537</v>
      </c>
      <c r="C1103" s="7" t="s">
        <v>1451</v>
      </c>
      <c r="D1103" s="7" t="s">
        <v>2666</v>
      </c>
      <c r="E1103" s="7" t="s">
        <v>2667</v>
      </c>
      <c r="F1103" s="7">
        <v>11</v>
      </c>
    </row>
    <row r="1104" spans="1:11" hidden="1">
      <c r="A1104" s="7">
        <v>80</v>
      </c>
      <c r="B1104" s="7" t="s">
        <v>1537</v>
      </c>
      <c r="C1104" s="7" t="s">
        <v>1451</v>
      </c>
      <c r="D1104" s="7" t="s">
        <v>2668</v>
      </c>
      <c r="E1104" s="7" t="s">
        <v>2669</v>
      </c>
      <c r="F1104" s="7">
        <v>13</v>
      </c>
    </row>
    <row r="1105" spans="1:6" hidden="1">
      <c r="A1105" s="7">
        <v>80</v>
      </c>
      <c r="B1105" s="7" t="s">
        <v>1537</v>
      </c>
      <c r="C1105" s="7" t="s">
        <v>1451</v>
      </c>
      <c r="D1105" s="7" t="s">
        <v>2674</v>
      </c>
      <c r="E1105" s="7" t="s">
        <v>2675</v>
      </c>
      <c r="F1105" s="7">
        <v>15</v>
      </c>
    </row>
    <row r="1106" spans="1:6" hidden="1">
      <c r="A1106" s="7">
        <v>80</v>
      </c>
      <c r="B1106" s="7" t="s">
        <v>1537</v>
      </c>
      <c r="C1106" s="7" t="s">
        <v>1451</v>
      </c>
      <c r="D1106" s="7" t="s">
        <v>2684</v>
      </c>
      <c r="E1106" s="7" t="s">
        <v>2685</v>
      </c>
      <c r="F1106" s="7">
        <v>20</v>
      </c>
    </row>
    <row r="1107" spans="1:6" hidden="1">
      <c r="A1107" s="7">
        <v>80</v>
      </c>
      <c r="B1107" s="7" t="s">
        <v>1537</v>
      </c>
      <c r="C1107" s="7" t="s">
        <v>1451</v>
      </c>
      <c r="D1107" s="7" t="s">
        <v>2694</v>
      </c>
      <c r="E1107" s="7" t="s">
        <v>2695</v>
      </c>
      <c r="F1107" s="7">
        <v>24</v>
      </c>
    </row>
    <row r="1108" spans="1:6" hidden="1">
      <c r="A1108" s="7">
        <v>80</v>
      </c>
      <c r="B1108" s="7" t="s">
        <v>1537</v>
      </c>
      <c r="C1108" s="7" t="s">
        <v>1451</v>
      </c>
      <c r="D1108" s="7" t="s">
        <v>2698</v>
      </c>
      <c r="E1108" s="7" t="s">
        <v>2699</v>
      </c>
      <c r="F1108" s="7">
        <v>26</v>
      </c>
    </row>
    <row r="1109" spans="1:6" hidden="1">
      <c r="A1109" s="7">
        <v>80</v>
      </c>
      <c r="B1109" s="7" t="s">
        <v>1537</v>
      </c>
      <c r="C1109" s="7" t="s">
        <v>1451</v>
      </c>
      <c r="D1109" s="7" t="s">
        <v>2700</v>
      </c>
      <c r="E1109" s="7" t="s">
        <v>2701</v>
      </c>
      <c r="F1109" s="7">
        <v>27</v>
      </c>
    </row>
    <row r="1110" spans="1:6" hidden="1">
      <c r="A1110" s="7">
        <v>80</v>
      </c>
      <c r="B1110" s="7" t="s">
        <v>1537</v>
      </c>
      <c r="C1110" s="7" t="s">
        <v>1451</v>
      </c>
      <c r="D1110" s="7" t="s">
        <v>2756</v>
      </c>
      <c r="E1110" s="7" t="s">
        <v>15065</v>
      </c>
      <c r="F1110" s="7">
        <v>57</v>
      </c>
    </row>
    <row r="1111" spans="1:6" hidden="1">
      <c r="A1111" s="7">
        <v>80</v>
      </c>
      <c r="B1111" s="7" t="s">
        <v>1537</v>
      </c>
      <c r="C1111" s="7" t="s">
        <v>1451</v>
      </c>
      <c r="D1111" s="7" t="s">
        <v>2885</v>
      </c>
      <c r="E1111" s="7" t="s">
        <v>2886</v>
      </c>
      <c r="F1111" s="7">
        <v>136</v>
      </c>
    </row>
    <row r="1112" spans="1:6" hidden="1">
      <c r="A1112" s="7">
        <v>80</v>
      </c>
      <c r="B1112" s="7" t="s">
        <v>1537</v>
      </c>
      <c r="C1112" s="7" t="s">
        <v>1451</v>
      </c>
      <c r="D1112" s="7" t="s">
        <v>2912</v>
      </c>
      <c r="E1112" s="7" t="s">
        <v>2913</v>
      </c>
      <c r="F1112" s="7">
        <v>150</v>
      </c>
    </row>
    <row r="1113" spans="1:6" hidden="1">
      <c r="A1113" s="7">
        <v>80</v>
      </c>
      <c r="B1113" s="7" t="s">
        <v>1537</v>
      </c>
      <c r="C1113" s="7" t="s">
        <v>1451</v>
      </c>
      <c r="D1113" s="7" t="s">
        <v>2983</v>
      </c>
      <c r="E1113" s="7" t="s">
        <v>2984</v>
      </c>
      <c r="F1113" s="7">
        <v>194</v>
      </c>
    </row>
    <row r="1114" spans="1:6" hidden="1">
      <c r="A1114" s="7">
        <v>80</v>
      </c>
      <c r="B1114" s="7" t="s">
        <v>1537</v>
      </c>
      <c r="C1114" s="7" t="s">
        <v>1451</v>
      </c>
      <c r="D1114" s="7" t="s">
        <v>3062</v>
      </c>
      <c r="E1114" s="7" t="s">
        <v>3063</v>
      </c>
      <c r="F1114" s="7">
        <v>240</v>
      </c>
    </row>
    <row r="1115" spans="1:6" hidden="1">
      <c r="A1115" s="7">
        <v>80</v>
      </c>
      <c r="B1115" s="7" t="s">
        <v>1537</v>
      </c>
      <c r="C1115" s="7" t="s">
        <v>1451</v>
      </c>
      <c r="D1115" s="7" t="s">
        <v>3140</v>
      </c>
      <c r="E1115" s="7" t="s">
        <v>3141</v>
      </c>
      <c r="F1115" s="7">
        <v>287</v>
      </c>
    </row>
    <row r="1116" spans="1:6" hidden="1">
      <c r="A1116" s="7">
        <v>80</v>
      </c>
      <c r="B1116" s="7" t="s">
        <v>1537</v>
      </c>
      <c r="C1116" s="7" t="s">
        <v>1451</v>
      </c>
      <c r="D1116" s="7" t="s">
        <v>3209</v>
      </c>
      <c r="E1116" s="7" t="s">
        <v>3210</v>
      </c>
      <c r="F1116" s="7">
        <v>325</v>
      </c>
    </row>
    <row r="1117" spans="1:6" hidden="1">
      <c r="A1117" s="7">
        <v>80</v>
      </c>
      <c r="B1117" s="7" t="s">
        <v>1537</v>
      </c>
      <c r="C1117" s="7" t="s">
        <v>1451</v>
      </c>
      <c r="D1117" s="7" t="s">
        <v>3265</v>
      </c>
      <c r="E1117" s="7" t="s">
        <v>3266</v>
      </c>
      <c r="F1117" s="7">
        <v>355</v>
      </c>
    </row>
    <row r="1118" spans="1:6" hidden="1">
      <c r="A1118" s="7">
        <v>80</v>
      </c>
      <c r="B1118" s="7" t="s">
        <v>1537</v>
      </c>
      <c r="C1118" s="7" t="s">
        <v>1451</v>
      </c>
      <c r="D1118" s="7" t="s">
        <v>3267</v>
      </c>
      <c r="E1118" s="7" t="s">
        <v>3268</v>
      </c>
      <c r="F1118" s="7">
        <v>356</v>
      </c>
    </row>
    <row r="1119" spans="1:6" hidden="1">
      <c r="A1119" s="7">
        <v>80</v>
      </c>
      <c r="B1119" s="7" t="s">
        <v>1537</v>
      </c>
      <c r="C1119" s="7" t="s">
        <v>1451</v>
      </c>
      <c r="D1119" s="7" t="s">
        <v>3373</v>
      </c>
      <c r="E1119" s="7" t="s">
        <v>3374</v>
      </c>
      <c r="F1119" s="7">
        <v>418</v>
      </c>
    </row>
    <row r="1120" spans="1:6" hidden="1">
      <c r="A1120" s="7">
        <v>80</v>
      </c>
      <c r="B1120" s="7" t="s">
        <v>1537</v>
      </c>
      <c r="C1120" s="7" t="s">
        <v>1451</v>
      </c>
      <c r="D1120" s="7" t="s">
        <v>3405</v>
      </c>
      <c r="E1120" s="7" t="s">
        <v>1732</v>
      </c>
      <c r="F1120" s="7">
        <v>436</v>
      </c>
    </row>
    <row r="1121" spans="1:6" hidden="1">
      <c r="A1121" s="7">
        <v>80</v>
      </c>
      <c r="B1121" s="7" t="s">
        <v>1537</v>
      </c>
      <c r="C1121" s="7" t="s">
        <v>1451</v>
      </c>
      <c r="D1121" s="7" t="s">
        <v>3428</v>
      </c>
      <c r="E1121" s="7" t="s">
        <v>3429</v>
      </c>
      <c r="F1121" s="7">
        <v>450</v>
      </c>
    </row>
    <row r="1122" spans="1:6" hidden="1">
      <c r="A1122" s="7">
        <v>80</v>
      </c>
      <c r="B1122" s="7" t="s">
        <v>1537</v>
      </c>
      <c r="C1122" s="7" t="s">
        <v>1451</v>
      </c>
      <c r="D1122" s="7" t="s">
        <v>3519</v>
      </c>
      <c r="E1122" s="7" t="s">
        <v>3520</v>
      </c>
      <c r="F1122" s="7">
        <v>506</v>
      </c>
    </row>
    <row r="1123" spans="1:6" hidden="1">
      <c r="A1123" s="7">
        <v>80</v>
      </c>
      <c r="B1123" s="7" t="s">
        <v>1537</v>
      </c>
      <c r="C1123" s="7" t="s">
        <v>1451</v>
      </c>
      <c r="D1123" s="7" t="s">
        <v>3730</v>
      </c>
      <c r="E1123" s="7" t="s">
        <v>3731</v>
      </c>
      <c r="F1123" s="7">
        <v>630</v>
      </c>
    </row>
    <row r="1124" spans="1:6" hidden="1">
      <c r="A1124" s="7">
        <v>80</v>
      </c>
      <c r="B1124" s="7" t="s">
        <v>1537</v>
      </c>
      <c r="C1124" s="7" t="s">
        <v>1451</v>
      </c>
      <c r="D1124" s="7" t="s">
        <v>3800</v>
      </c>
      <c r="E1124" s="7" t="s">
        <v>3801</v>
      </c>
      <c r="F1124" s="7">
        <v>672</v>
      </c>
    </row>
    <row r="1125" spans="1:6" hidden="1">
      <c r="A1125" s="7">
        <v>80</v>
      </c>
      <c r="B1125" s="7" t="s">
        <v>1537</v>
      </c>
      <c r="C1125" s="7" t="s">
        <v>1451</v>
      </c>
      <c r="D1125" s="7" t="s">
        <v>3970</v>
      </c>
      <c r="E1125" s="7" t="s">
        <v>3971</v>
      </c>
      <c r="F1125" s="7">
        <v>781</v>
      </c>
    </row>
    <row r="1126" spans="1:6" hidden="1">
      <c r="A1126" s="7">
        <v>80</v>
      </c>
      <c r="B1126" s="7" t="s">
        <v>1537</v>
      </c>
      <c r="C1126" s="7" t="s">
        <v>1451</v>
      </c>
      <c r="D1126" s="7" t="s">
        <v>3977</v>
      </c>
      <c r="E1126" s="7" t="s">
        <v>3978</v>
      </c>
      <c r="F1126" s="7">
        <v>785</v>
      </c>
    </row>
    <row r="1127" spans="1:6" hidden="1">
      <c r="A1127" s="7">
        <v>80</v>
      </c>
      <c r="B1127" s="7" t="s">
        <v>1537</v>
      </c>
      <c r="C1127" s="7" t="s">
        <v>1451</v>
      </c>
      <c r="D1127" s="7" t="s">
        <v>3988</v>
      </c>
      <c r="E1127" s="7" t="s">
        <v>3989</v>
      </c>
      <c r="F1127" s="7">
        <v>793</v>
      </c>
    </row>
    <row r="1128" spans="1:6" hidden="1">
      <c r="A1128" s="7">
        <v>80</v>
      </c>
      <c r="B1128" s="7" t="s">
        <v>1537</v>
      </c>
      <c r="C1128" s="7" t="s">
        <v>1451</v>
      </c>
      <c r="D1128" s="7" t="s">
        <v>4014</v>
      </c>
      <c r="E1128" s="7" t="s">
        <v>4015</v>
      </c>
      <c r="F1128" s="7">
        <v>808</v>
      </c>
    </row>
    <row r="1129" spans="1:6" hidden="1">
      <c r="A1129" s="7">
        <v>80</v>
      </c>
      <c r="B1129" s="7" t="s">
        <v>1537</v>
      </c>
      <c r="C1129" s="7" t="s">
        <v>1451</v>
      </c>
      <c r="D1129" s="7" t="s">
        <v>4049</v>
      </c>
      <c r="E1129" s="7" t="s">
        <v>4050</v>
      </c>
      <c r="F1129" s="7">
        <v>831</v>
      </c>
    </row>
    <row r="1130" spans="1:6" hidden="1">
      <c r="A1130" s="7">
        <v>80</v>
      </c>
      <c r="B1130" s="7" t="s">
        <v>1537</v>
      </c>
      <c r="C1130" s="7" t="s">
        <v>1451</v>
      </c>
      <c r="D1130" s="7" t="s">
        <v>4080</v>
      </c>
      <c r="E1130" s="7" t="s">
        <v>4081</v>
      </c>
      <c r="F1130" s="7">
        <v>851</v>
      </c>
    </row>
    <row r="1131" spans="1:6" hidden="1">
      <c r="A1131" s="7">
        <v>80</v>
      </c>
      <c r="B1131" s="7" t="s">
        <v>1537</v>
      </c>
      <c r="C1131" s="7" t="s">
        <v>1451</v>
      </c>
      <c r="D1131" s="7" t="s">
        <v>4318</v>
      </c>
      <c r="E1131" s="7" t="s">
        <v>4319</v>
      </c>
      <c r="F1131" s="7">
        <v>1013</v>
      </c>
    </row>
    <row r="1132" spans="1:6" hidden="1">
      <c r="A1132" s="7">
        <v>80</v>
      </c>
      <c r="B1132" s="7" t="s">
        <v>1537</v>
      </c>
      <c r="C1132" s="7" t="s">
        <v>1451</v>
      </c>
      <c r="D1132" s="7" t="s">
        <v>2686</v>
      </c>
      <c r="E1132" s="7" t="s">
        <v>2687</v>
      </c>
      <c r="F1132" s="7">
        <v>1045</v>
      </c>
    </row>
    <row r="1133" spans="1:6" hidden="1">
      <c r="A1133" s="7">
        <v>80</v>
      </c>
      <c r="B1133" s="7" t="s">
        <v>1537</v>
      </c>
      <c r="C1133" s="7" t="s">
        <v>1451</v>
      </c>
      <c r="D1133" s="7" t="s">
        <v>4581</v>
      </c>
      <c r="E1133" s="7" t="s">
        <v>4582</v>
      </c>
      <c r="F1133" s="7">
        <v>1201</v>
      </c>
    </row>
    <row r="1134" spans="1:6" hidden="1">
      <c r="A1134" s="7">
        <v>80</v>
      </c>
      <c r="B1134" s="7" t="s">
        <v>1537</v>
      </c>
      <c r="C1134" s="7" t="s">
        <v>1451</v>
      </c>
      <c r="D1134" s="7" t="s">
        <v>4783</v>
      </c>
      <c r="E1134" s="7" t="s">
        <v>4784</v>
      </c>
      <c r="F1134" s="7">
        <v>1329</v>
      </c>
    </row>
    <row r="1135" spans="1:6" hidden="1">
      <c r="A1135" s="7">
        <v>80</v>
      </c>
      <c r="B1135" s="7" t="s">
        <v>1537</v>
      </c>
      <c r="C1135" s="7" t="s">
        <v>1451</v>
      </c>
      <c r="D1135" s="7" t="s">
        <v>4793</v>
      </c>
      <c r="E1135" s="7" t="s">
        <v>4794</v>
      </c>
      <c r="F1135" s="7">
        <v>1335</v>
      </c>
    </row>
    <row r="1136" spans="1:6" hidden="1">
      <c r="A1136" s="7">
        <v>80</v>
      </c>
      <c r="B1136" s="7" t="s">
        <v>1537</v>
      </c>
      <c r="C1136" s="7" t="s">
        <v>1451</v>
      </c>
      <c r="D1136" s="7" t="s">
        <v>4876</v>
      </c>
      <c r="E1136" s="7" t="s">
        <v>2153</v>
      </c>
      <c r="F1136" s="7">
        <v>1392</v>
      </c>
    </row>
    <row r="1137" spans="1:6" hidden="1">
      <c r="A1137" s="7">
        <v>80</v>
      </c>
      <c r="B1137" s="7" t="s">
        <v>1537</v>
      </c>
      <c r="C1137" s="7" t="s">
        <v>1451</v>
      </c>
      <c r="D1137" s="7" t="s">
        <v>4882</v>
      </c>
      <c r="E1137" s="7" t="s">
        <v>4883</v>
      </c>
      <c r="F1137" s="7">
        <v>1396</v>
      </c>
    </row>
    <row r="1138" spans="1:6" hidden="1">
      <c r="A1138" s="7">
        <v>80</v>
      </c>
      <c r="B1138" s="7" t="s">
        <v>1537</v>
      </c>
      <c r="C1138" s="7" t="s">
        <v>1451</v>
      </c>
      <c r="D1138" s="7" t="s">
        <v>4932</v>
      </c>
      <c r="E1138" s="7" t="s">
        <v>4933</v>
      </c>
      <c r="F1138" s="7">
        <v>1431</v>
      </c>
    </row>
    <row r="1139" spans="1:6" hidden="1">
      <c r="A1139" s="7">
        <v>80</v>
      </c>
      <c r="B1139" s="7" t="s">
        <v>1537</v>
      </c>
      <c r="C1139" s="7" t="s">
        <v>1451</v>
      </c>
      <c r="D1139" s="7" t="s">
        <v>4937</v>
      </c>
      <c r="E1139" s="7" t="s">
        <v>4938</v>
      </c>
      <c r="F1139" s="7">
        <v>1434</v>
      </c>
    </row>
    <row r="1140" spans="1:6" hidden="1">
      <c r="A1140" s="7">
        <v>80</v>
      </c>
      <c r="B1140" s="7" t="s">
        <v>1537</v>
      </c>
      <c r="C1140" s="7" t="s">
        <v>1451</v>
      </c>
      <c r="D1140" s="7" t="s">
        <v>5074</v>
      </c>
      <c r="E1140" s="7" t="s">
        <v>5075</v>
      </c>
      <c r="F1140" s="7">
        <v>1527</v>
      </c>
    </row>
    <row r="1141" spans="1:6" hidden="1">
      <c r="A1141" s="7">
        <v>80</v>
      </c>
      <c r="B1141" s="7" t="s">
        <v>1537</v>
      </c>
      <c r="C1141" s="7" t="s">
        <v>1451</v>
      </c>
      <c r="D1141" s="7" t="s">
        <v>5167</v>
      </c>
      <c r="E1141" s="7" t="s">
        <v>5168</v>
      </c>
      <c r="F1141" s="7">
        <v>1586</v>
      </c>
    </row>
    <row r="1142" spans="1:6" hidden="1">
      <c r="A1142" s="7">
        <v>80</v>
      </c>
      <c r="B1142" s="7" t="s">
        <v>1537</v>
      </c>
      <c r="C1142" s="7" t="s">
        <v>1451</v>
      </c>
      <c r="D1142" s="7" t="s">
        <v>5173</v>
      </c>
      <c r="E1142" s="7" t="s">
        <v>5174</v>
      </c>
      <c r="F1142" s="7">
        <v>1590</v>
      </c>
    </row>
    <row r="1143" spans="1:6" hidden="1">
      <c r="A1143" s="7">
        <v>80</v>
      </c>
      <c r="B1143" s="7" t="s">
        <v>1537</v>
      </c>
      <c r="C1143" s="7" t="s">
        <v>1451</v>
      </c>
      <c r="D1143" s="7" t="s">
        <v>5263</v>
      </c>
      <c r="E1143" s="7" t="s">
        <v>2284</v>
      </c>
      <c r="F1143" s="7">
        <v>1651</v>
      </c>
    </row>
    <row r="1144" spans="1:6" hidden="1">
      <c r="A1144" s="7">
        <v>80</v>
      </c>
      <c r="B1144" s="7" t="s">
        <v>1537</v>
      </c>
      <c r="C1144" s="7" t="s">
        <v>1451</v>
      </c>
      <c r="D1144" s="7" t="s">
        <v>5292</v>
      </c>
      <c r="E1144" s="7" t="s">
        <v>2289</v>
      </c>
      <c r="F1144" s="7">
        <v>1668</v>
      </c>
    </row>
    <row r="1145" spans="1:6" hidden="1">
      <c r="A1145" s="7">
        <v>80</v>
      </c>
      <c r="B1145" s="7" t="s">
        <v>1537</v>
      </c>
      <c r="C1145" s="7" t="s">
        <v>1451</v>
      </c>
      <c r="D1145" s="7" t="s">
        <v>5513</v>
      </c>
      <c r="E1145" s="7" t="s">
        <v>5514</v>
      </c>
      <c r="F1145" s="7">
        <v>1808</v>
      </c>
    </row>
    <row r="1146" spans="1:6" hidden="1">
      <c r="A1146" s="7">
        <v>81</v>
      </c>
      <c r="B1146" s="7" t="s">
        <v>1537</v>
      </c>
      <c r="C1146" s="7" t="s">
        <v>1448</v>
      </c>
      <c r="D1146" s="7" t="s">
        <v>2919</v>
      </c>
      <c r="E1146" s="7" t="s">
        <v>2920</v>
      </c>
      <c r="F1146" s="7">
        <v>154</v>
      </c>
    </row>
    <row r="1147" spans="1:6" hidden="1">
      <c r="A1147" s="7">
        <v>81</v>
      </c>
      <c r="B1147" s="7" t="s">
        <v>1537</v>
      </c>
      <c r="C1147" s="7" t="s">
        <v>1448</v>
      </c>
      <c r="D1147" s="7" t="s">
        <v>3101</v>
      </c>
      <c r="E1147" s="7" t="s">
        <v>3102</v>
      </c>
      <c r="F1147" s="7">
        <v>265</v>
      </c>
    </row>
    <row r="1148" spans="1:6" hidden="1">
      <c r="A1148" s="7">
        <v>81</v>
      </c>
      <c r="B1148" s="7" t="s">
        <v>1537</v>
      </c>
      <c r="C1148" s="7" t="s">
        <v>1448</v>
      </c>
      <c r="D1148" s="7" t="s">
        <v>3140</v>
      </c>
      <c r="E1148" s="7" t="s">
        <v>3141</v>
      </c>
      <c r="F1148" s="7">
        <v>287</v>
      </c>
    </row>
    <row r="1149" spans="1:6" hidden="1">
      <c r="A1149" s="7">
        <v>81</v>
      </c>
      <c r="B1149" s="7" t="s">
        <v>1537</v>
      </c>
      <c r="C1149" s="7" t="s">
        <v>1448</v>
      </c>
      <c r="D1149" s="7" t="s">
        <v>3184</v>
      </c>
      <c r="E1149" s="7" t="s">
        <v>3185</v>
      </c>
      <c r="F1149" s="7">
        <v>311</v>
      </c>
    </row>
    <row r="1150" spans="1:6" hidden="1">
      <c r="A1150" s="7">
        <v>81</v>
      </c>
      <c r="B1150" s="7" t="s">
        <v>1537</v>
      </c>
      <c r="C1150" s="7" t="s">
        <v>1448</v>
      </c>
      <c r="D1150" s="7" t="s">
        <v>3438</v>
      </c>
      <c r="E1150" s="7" t="s">
        <v>3439</v>
      </c>
      <c r="F1150" s="7">
        <v>456</v>
      </c>
    </row>
    <row r="1151" spans="1:6" hidden="1">
      <c r="A1151" s="7">
        <v>81</v>
      </c>
      <c r="B1151" s="7" t="s">
        <v>1537</v>
      </c>
      <c r="C1151" s="7" t="s">
        <v>1448</v>
      </c>
      <c r="D1151" s="7" t="s">
        <v>3446</v>
      </c>
      <c r="E1151" s="7" t="s">
        <v>3447</v>
      </c>
      <c r="F1151" s="7">
        <v>462</v>
      </c>
    </row>
    <row r="1152" spans="1:6" hidden="1">
      <c r="A1152" s="7">
        <v>81</v>
      </c>
      <c r="B1152" s="7" t="s">
        <v>1537</v>
      </c>
      <c r="C1152" s="7" t="s">
        <v>1448</v>
      </c>
      <c r="D1152" s="7" t="s">
        <v>3728</v>
      </c>
      <c r="E1152" s="7" t="s">
        <v>3729</v>
      </c>
      <c r="F1152" s="7">
        <v>629</v>
      </c>
    </row>
    <row r="1153" spans="1:11" hidden="1">
      <c r="A1153" s="7">
        <v>81</v>
      </c>
      <c r="B1153" s="7" t="s">
        <v>1537</v>
      </c>
      <c r="C1153" s="7" t="s">
        <v>1448</v>
      </c>
      <c r="D1153" t="s">
        <v>4328</v>
      </c>
      <c r="E1153" t="s">
        <v>1961</v>
      </c>
      <c r="F1153">
        <v>1018</v>
      </c>
      <c r="G1153" s="7" t="s">
        <v>13506</v>
      </c>
      <c r="H1153" s="7">
        <v>629</v>
      </c>
    </row>
    <row r="1154" spans="1:11" hidden="1">
      <c r="A1154" s="7">
        <v>81</v>
      </c>
      <c r="B1154" s="7" t="s">
        <v>1537</v>
      </c>
      <c r="C1154" s="7" t="s">
        <v>1448</v>
      </c>
      <c r="D1154" s="7" t="s">
        <v>3918</v>
      </c>
      <c r="E1154" s="7" t="s">
        <v>3919</v>
      </c>
      <c r="F1154" s="7">
        <v>746</v>
      </c>
    </row>
    <row r="1155" spans="1:11" hidden="1">
      <c r="A1155" s="7">
        <v>81</v>
      </c>
      <c r="B1155" s="7" t="s">
        <v>1537</v>
      </c>
      <c r="C1155" s="7" t="s">
        <v>1448</v>
      </c>
      <c r="D1155" s="7" t="s">
        <v>4082</v>
      </c>
      <c r="E1155" s="7" t="s">
        <v>4083</v>
      </c>
      <c r="F1155" s="7">
        <v>852</v>
      </c>
    </row>
    <row r="1156" spans="1:11" hidden="1">
      <c r="A1156" s="7">
        <v>81</v>
      </c>
      <c r="B1156" s="7" t="s">
        <v>1537</v>
      </c>
      <c r="C1156" s="7" t="s">
        <v>1448</v>
      </c>
      <c r="D1156" s="7" t="s">
        <v>4882</v>
      </c>
      <c r="E1156" s="7" t="s">
        <v>4883</v>
      </c>
      <c r="F1156" s="7">
        <v>1396</v>
      </c>
    </row>
    <row r="1157" spans="1:11" hidden="1">
      <c r="A1157" s="7">
        <v>81</v>
      </c>
      <c r="B1157" s="7" t="s">
        <v>1537</v>
      </c>
      <c r="C1157" s="7" t="s">
        <v>1448</v>
      </c>
      <c r="D1157" s="7" t="s">
        <v>4917</v>
      </c>
      <c r="E1157" s="7" t="s">
        <v>4918</v>
      </c>
      <c r="F1157" s="7">
        <v>1420</v>
      </c>
    </row>
    <row r="1158" spans="1:11" hidden="1">
      <c r="A1158" s="7">
        <v>81</v>
      </c>
      <c r="B1158" s="7" t="s">
        <v>1537</v>
      </c>
      <c r="C1158" s="7" t="s">
        <v>1448</v>
      </c>
      <c r="D1158" s="7" t="s">
        <v>4932</v>
      </c>
      <c r="E1158" s="7" t="s">
        <v>4933</v>
      </c>
      <c r="F1158" s="7">
        <v>1431</v>
      </c>
    </row>
    <row r="1159" spans="1:11" hidden="1">
      <c r="A1159" s="7">
        <v>81</v>
      </c>
      <c r="B1159" s="7" t="s">
        <v>1537</v>
      </c>
      <c r="C1159" s="7" t="s">
        <v>1448</v>
      </c>
      <c r="D1159" s="7" t="s">
        <v>5164</v>
      </c>
      <c r="E1159" s="7" t="s">
        <v>2251</v>
      </c>
      <c r="F1159" s="7">
        <v>1584</v>
      </c>
      <c r="G1159" s="7" t="s">
        <v>14169</v>
      </c>
      <c r="K1159" s="7" t="s">
        <v>14141</v>
      </c>
    </row>
    <row r="1160" spans="1:11" hidden="1">
      <c r="A1160" s="7">
        <v>81</v>
      </c>
      <c r="B1160" s="7" t="s">
        <v>1537</v>
      </c>
      <c r="C1160" s="7" t="s">
        <v>1448</v>
      </c>
      <c r="D1160" s="7" t="s">
        <v>5258</v>
      </c>
      <c r="E1160" s="7" t="s">
        <v>5259</v>
      </c>
      <c r="F1160" s="7">
        <v>1648</v>
      </c>
    </row>
    <row r="1161" spans="1:11" hidden="1">
      <c r="A1161" s="7">
        <v>81</v>
      </c>
      <c r="B1161" s="7" t="s">
        <v>1537</v>
      </c>
      <c r="C1161" s="7" t="s">
        <v>1448</v>
      </c>
      <c r="D1161" s="7" t="s">
        <v>5374</v>
      </c>
      <c r="E1161" s="7" t="s">
        <v>5375</v>
      </c>
      <c r="F1161" s="7">
        <v>1727</v>
      </c>
    </row>
    <row r="1162" spans="1:11" hidden="1">
      <c r="A1162" s="7">
        <v>82</v>
      </c>
      <c r="B1162" s="7" t="s">
        <v>1537</v>
      </c>
      <c r="C1162" s="7" t="s">
        <v>1459</v>
      </c>
      <c r="D1162" s="7" t="s">
        <v>2752</v>
      </c>
      <c r="E1162" s="7" t="s">
        <v>2753</v>
      </c>
      <c r="F1162" s="7">
        <v>55</v>
      </c>
      <c r="G1162" s="7" t="s">
        <v>14905</v>
      </c>
      <c r="H1162" s="7">
        <v>1716</v>
      </c>
    </row>
    <row r="1163" spans="1:11" hidden="1">
      <c r="A1163" s="7">
        <v>82</v>
      </c>
      <c r="B1163" s="7" t="s">
        <v>1537</v>
      </c>
      <c r="C1163" s="7" t="s">
        <v>1459</v>
      </c>
      <c r="D1163" s="7" t="s">
        <v>2931</v>
      </c>
      <c r="E1163" s="7" t="s">
        <v>2932</v>
      </c>
      <c r="F1163" s="7">
        <v>161</v>
      </c>
      <c r="G1163" s="7" t="s">
        <v>13506</v>
      </c>
      <c r="H1163" s="7">
        <v>55</v>
      </c>
    </row>
    <row r="1164" spans="1:11" hidden="1">
      <c r="A1164" s="7">
        <v>82</v>
      </c>
      <c r="B1164" s="7" t="s">
        <v>1537</v>
      </c>
      <c r="C1164" s="7" t="s">
        <v>1459</v>
      </c>
      <c r="D1164" s="7" t="s">
        <v>3085</v>
      </c>
      <c r="E1164" s="7" t="s">
        <v>3086</v>
      </c>
      <c r="F1164" s="7">
        <v>256</v>
      </c>
    </row>
    <row r="1165" spans="1:11" hidden="1">
      <c r="A1165" s="7">
        <v>82</v>
      </c>
      <c r="B1165" s="7" t="s">
        <v>1537</v>
      </c>
      <c r="C1165" s="7" t="s">
        <v>1459</v>
      </c>
      <c r="D1165" s="7" t="s">
        <v>3154</v>
      </c>
      <c r="E1165" s="7" t="s">
        <v>3155</v>
      </c>
      <c r="F1165" s="7">
        <v>295</v>
      </c>
    </row>
    <row r="1166" spans="1:11" hidden="1">
      <c r="A1166" s="7">
        <v>82</v>
      </c>
      <c r="B1166" s="7" t="s">
        <v>1537</v>
      </c>
      <c r="C1166" s="7" t="s">
        <v>1459</v>
      </c>
      <c r="D1166" s="7" t="s">
        <v>3438</v>
      </c>
      <c r="E1166" s="7" t="s">
        <v>3439</v>
      </c>
      <c r="F1166" s="7">
        <v>456</v>
      </c>
    </row>
    <row r="1167" spans="1:11" hidden="1">
      <c r="A1167" s="7">
        <v>82</v>
      </c>
      <c r="B1167" s="7" t="s">
        <v>1537</v>
      </c>
      <c r="C1167" s="7" t="s">
        <v>1459</v>
      </c>
      <c r="D1167" s="7" t="s">
        <v>3659</v>
      </c>
      <c r="E1167" s="7" t="s">
        <v>3660</v>
      </c>
      <c r="F1167" s="7">
        <v>586</v>
      </c>
    </row>
    <row r="1168" spans="1:11" hidden="1">
      <c r="A1168" s="7">
        <v>82</v>
      </c>
      <c r="B1168" s="7" t="s">
        <v>1537</v>
      </c>
      <c r="C1168" s="7" t="s">
        <v>1459</v>
      </c>
      <c r="D1168" s="7" t="s">
        <v>3955</v>
      </c>
      <c r="E1168" s="7" t="s">
        <v>3956</v>
      </c>
      <c r="F1168" s="7">
        <v>772</v>
      </c>
    </row>
    <row r="1169" spans="1:11" hidden="1">
      <c r="A1169" s="7">
        <v>82</v>
      </c>
      <c r="B1169" s="7" t="s">
        <v>1537</v>
      </c>
      <c r="C1169" s="7" t="s">
        <v>1459</v>
      </c>
      <c r="D1169" s="7" t="s">
        <v>3962</v>
      </c>
      <c r="E1169" s="7" t="s">
        <v>3963</v>
      </c>
      <c r="F1169" s="7">
        <v>776</v>
      </c>
      <c r="G1169" s="7" t="s">
        <v>15447</v>
      </c>
      <c r="H1169" s="7">
        <v>1716</v>
      </c>
      <c r="K1169" s="7" t="s">
        <v>15416</v>
      </c>
    </row>
    <row r="1170" spans="1:11" hidden="1">
      <c r="A1170" s="7">
        <v>82</v>
      </c>
      <c r="B1170" s="7" t="s">
        <v>1537</v>
      </c>
      <c r="C1170" s="7" t="s">
        <v>1459</v>
      </c>
      <c r="D1170" s="7" t="s">
        <v>3984</v>
      </c>
      <c r="E1170" s="7" t="s">
        <v>3985</v>
      </c>
      <c r="F1170" s="7">
        <v>790</v>
      </c>
      <c r="G1170" s="7" t="s">
        <v>15417</v>
      </c>
      <c r="K1170" s="7" t="s">
        <v>15418</v>
      </c>
    </row>
    <row r="1171" spans="1:11" hidden="1">
      <c r="A1171" s="7">
        <v>82</v>
      </c>
      <c r="B1171" s="7" t="s">
        <v>1537</v>
      </c>
      <c r="C1171" s="7" t="s">
        <v>1459</v>
      </c>
      <c r="D1171" s="7" t="s">
        <v>4049</v>
      </c>
      <c r="E1171" s="7" t="s">
        <v>4050</v>
      </c>
      <c r="F1171" s="7">
        <v>831</v>
      </c>
    </row>
    <row r="1172" spans="1:11" hidden="1">
      <c r="A1172" s="7">
        <v>82</v>
      </c>
      <c r="B1172" s="7" t="s">
        <v>1537</v>
      </c>
      <c r="C1172" s="7" t="s">
        <v>1459</v>
      </c>
      <c r="D1172" s="7" t="s">
        <v>4741</v>
      </c>
      <c r="E1172" s="7" t="s">
        <v>4742</v>
      </c>
      <c r="F1172" s="7">
        <v>1303</v>
      </c>
    </row>
    <row r="1173" spans="1:11" hidden="1">
      <c r="A1173" s="7">
        <v>82</v>
      </c>
      <c r="B1173" s="7" t="s">
        <v>1537</v>
      </c>
      <c r="C1173" s="7" t="s">
        <v>1459</v>
      </c>
      <c r="D1173" s="7" t="s">
        <v>4937</v>
      </c>
      <c r="E1173" s="7" t="s">
        <v>4938</v>
      </c>
      <c r="F1173" s="7">
        <v>1434</v>
      </c>
    </row>
    <row r="1174" spans="1:11" hidden="1">
      <c r="A1174" s="7">
        <v>82</v>
      </c>
      <c r="B1174" s="7" t="s">
        <v>1537</v>
      </c>
      <c r="C1174" s="7" t="s">
        <v>1459</v>
      </c>
      <c r="D1174" s="7" t="s">
        <v>5357</v>
      </c>
      <c r="E1174" s="7" t="s">
        <v>5358</v>
      </c>
      <c r="F1174" s="7">
        <v>1716</v>
      </c>
    </row>
    <row r="1175" spans="1:11" hidden="1">
      <c r="A1175" s="7">
        <v>82</v>
      </c>
      <c r="B1175" s="7" t="s">
        <v>1537</v>
      </c>
      <c r="C1175" s="7" t="s">
        <v>1459</v>
      </c>
      <c r="D1175" s="7" t="s">
        <v>5374</v>
      </c>
      <c r="E1175" s="7" t="s">
        <v>5375</v>
      </c>
      <c r="F1175" s="7">
        <v>1727</v>
      </c>
    </row>
    <row r="1176" spans="1:11" hidden="1">
      <c r="A1176" s="7">
        <v>82</v>
      </c>
      <c r="B1176" s="7" t="s">
        <v>1537</v>
      </c>
      <c r="C1176" s="7" t="s">
        <v>1459</v>
      </c>
      <c r="D1176" s="7" t="s">
        <v>5421</v>
      </c>
      <c r="E1176" s="7" t="s">
        <v>5422</v>
      </c>
      <c r="F1176" s="7">
        <v>1757</v>
      </c>
    </row>
    <row r="1177" spans="1:11" hidden="1">
      <c r="A1177" s="7">
        <v>83</v>
      </c>
      <c r="B1177" s="7" t="s">
        <v>1537</v>
      </c>
      <c r="C1177" s="7" t="s">
        <v>1475</v>
      </c>
      <c r="D1177" s="7" t="s">
        <v>2885</v>
      </c>
      <c r="E1177" s="7" t="s">
        <v>2886</v>
      </c>
      <c r="F1177" s="7">
        <v>136</v>
      </c>
    </row>
    <row r="1178" spans="1:11" hidden="1">
      <c r="A1178" s="7">
        <v>83</v>
      </c>
      <c r="B1178" s="7" t="s">
        <v>1537</v>
      </c>
      <c r="C1178" s="7" t="s">
        <v>1475</v>
      </c>
      <c r="D1178" s="7" t="s">
        <v>3154</v>
      </c>
      <c r="E1178" s="7" t="s">
        <v>3155</v>
      </c>
      <c r="F1178" s="7">
        <v>295</v>
      </c>
    </row>
    <row r="1179" spans="1:11" hidden="1">
      <c r="A1179" s="7">
        <v>83</v>
      </c>
      <c r="B1179" s="7" t="s">
        <v>1537</v>
      </c>
      <c r="C1179" s="7" t="s">
        <v>1475</v>
      </c>
      <c r="D1179" s="7" t="s">
        <v>3659</v>
      </c>
      <c r="E1179" s="7" t="s">
        <v>3660</v>
      </c>
      <c r="F1179" s="7">
        <v>586</v>
      </c>
    </row>
    <row r="1180" spans="1:11" hidden="1">
      <c r="A1180" s="7">
        <v>83</v>
      </c>
      <c r="B1180" s="7" t="s">
        <v>1537</v>
      </c>
      <c r="C1180" s="7" t="s">
        <v>1475</v>
      </c>
      <c r="D1180" s="7" t="s">
        <v>5290</v>
      </c>
      <c r="E1180" s="7" t="s">
        <v>5291</v>
      </c>
      <c r="F1180" s="7">
        <v>1667</v>
      </c>
    </row>
    <row r="1181" spans="1:11" hidden="1">
      <c r="A1181" s="7">
        <v>83</v>
      </c>
      <c r="B1181" s="7" t="s">
        <v>1537</v>
      </c>
      <c r="C1181" s="7" t="s">
        <v>1475</v>
      </c>
      <c r="D1181" s="7" t="s">
        <v>5516</v>
      </c>
      <c r="E1181" s="7" t="s">
        <v>2363</v>
      </c>
      <c r="F1181" s="7">
        <v>1810</v>
      </c>
    </row>
    <row r="1182" spans="1:11" hidden="1">
      <c r="A1182" s="7">
        <v>83</v>
      </c>
      <c r="B1182" s="7" t="s">
        <v>1537</v>
      </c>
      <c r="C1182" s="7" t="s">
        <v>1475</v>
      </c>
      <c r="D1182" s="7" t="s">
        <v>5620</v>
      </c>
      <c r="E1182" s="7" t="s">
        <v>5621</v>
      </c>
      <c r="F1182" s="7">
        <v>1873</v>
      </c>
    </row>
    <row r="1183" spans="1:11" hidden="1">
      <c r="A1183" s="7">
        <v>84</v>
      </c>
      <c r="B1183" s="7" t="s">
        <v>1537</v>
      </c>
      <c r="C1183" s="7" t="s">
        <v>1510</v>
      </c>
      <c r="D1183" s="7" t="s">
        <v>2903</v>
      </c>
      <c r="E1183" s="7" t="s">
        <v>2904</v>
      </c>
      <c r="F1183" s="7">
        <v>145</v>
      </c>
    </row>
    <row r="1184" spans="1:11" hidden="1">
      <c r="A1184" s="7">
        <v>84</v>
      </c>
      <c r="B1184" s="7" t="s">
        <v>1537</v>
      </c>
      <c r="C1184" s="7" t="s">
        <v>1510</v>
      </c>
      <c r="D1184" s="7" t="s">
        <v>2933</v>
      </c>
      <c r="E1184" s="7" t="s">
        <v>2934</v>
      </c>
      <c r="F1184" s="7">
        <v>162</v>
      </c>
      <c r="G1184" s="7" t="s">
        <v>14176</v>
      </c>
      <c r="H1184" s="7">
        <v>1122</v>
      </c>
    </row>
    <row r="1185" spans="1:9" hidden="1">
      <c r="A1185" s="7">
        <v>84</v>
      </c>
      <c r="B1185" s="7" t="s">
        <v>1537</v>
      </c>
      <c r="C1185" s="7" t="s">
        <v>1510</v>
      </c>
      <c r="D1185" s="7" t="s">
        <v>3319</v>
      </c>
      <c r="E1185" s="7" t="s">
        <v>3320</v>
      </c>
      <c r="F1185" s="7">
        <v>385</v>
      </c>
    </row>
    <row r="1186" spans="1:9" hidden="1">
      <c r="A1186" s="7">
        <v>84</v>
      </c>
      <c r="B1186" s="7" t="s">
        <v>1537</v>
      </c>
      <c r="C1186" s="7" t="s">
        <v>1510</v>
      </c>
      <c r="D1186" s="7" t="s">
        <v>3755</v>
      </c>
      <c r="E1186" s="7" t="s">
        <v>3756</v>
      </c>
      <c r="F1186" s="7">
        <v>645</v>
      </c>
      <c r="G1186" s="7" t="s">
        <v>14176</v>
      </c>
      <c r="H1186" s="7">
        <v>1122</v>
      </c>
    </row>
    <row r="1187" spans="1:9" hidden="1">
      <c r="A1187" s="7">
        <v>84</v>
      </c>
      <c r="B1187" s="7" t="s">
        <v>1537</v>
      </c>
      <c r="C1187" s="7" t="s">
        <v>1510</v>
      </c>
      <c r="D1187" s="7" t="s">
        <v>3927</v>
      </c>
      <c r="E1187" s="7" t="s">
        <v>3928</v>
      </c>
      <c r="F1187" s="7">
        <v>754</v>
      </c>
      <c r="G1187" s="7" t="s">
        <v>13506</v>
      </c>
      <c r="H1187" s="7">
        <v>1122</v>
      </c>
    </row>
    <row r="1188" spans="1:9" hidden="1">
      <c r="A1188" s="7">
        <v>84</v>
      </c>
      <c r="B1188" s="7" t="s">
        <v>1537</v>
      </c>
      <c r="C1188" s="7" t="s">
        <v>1510</v>
      </c>
      <c r="D1188" s="7" t="s">
        <v>4049</v>
      </c>
      <c r="E1188" s="7" t="s">
        <v>4050</v>
      </c>
      <c r="F1188" s="7">
        <v>831</v>
      </c>
    </row>
    <row r="1189" spans="1:9" hidden="1">
      <c r="A1189" s="7">
        <v>84</v>
      </c>
      <c r="B1189" s="7" t="s">
        <v>1537</v>
      </c>
      <c r="C1189" s="7" t="s">
        <v>1510</v>
      </c>
      <c r="D1189" s="7" t="s">
        <v>4466</v>
      </c>
      <c r="E1189" s="7" t="s">
        <v>4467</v>
      </c>
      <c r="F1189" s="7">
        <v>1122</v>
      </c>
    </row>
    <row r="1190" spans="1:9" hidden="1">
      <c r="A1190" s="7">
        <v>84</v>
      </c>
      <c r="B1190" s="7" t="s">
        <v>1537</v>
      </c>
      <c r="C1190" s="7" t="s">
        <v>1510</v>
      </c>
      <c r="D1190" s="7" t="s">
        <v>4572</v>
      </c>
      <c r="E1190" s="7" t="s">
        <v>4573</v>
      </c>
      <c r="F1190" s="7">
        <v>1195</v>
      </c>
    </row>
    <row r="1191" spans="1:9" hidden="1">
      <c r="A1191" s="7">
        <v>84</v>
      </c>
      <c r="B1191" s="7" t="s">
        <v>1537</v>
      </c>
      <c r="C1191" s="7" t="s">
        <v>1510</v>
      </c>
      <c r="D1191" s="7" t="s">
        <v>4594</v>
      </c>
      <c r="E1191" s="7" t="s">
        <v>4595</v>
      </c>
      <c r="F1191" s="7">
        <v>1208</v>
      </c>
    </row>
    <row r="1192" spans="1:9" hidden="1">
      <c r="A1192" s="7">
        <v>84</v>
      </c>
      <c r="B1192" s="7" t="s">
        <v>1537</v>
      </c>
      <c r="C1192" s="7" t="s">
        <v>1510</v>
      </c>
      <c r="D1192" s="7" t="s">
        <v>4937</v>
      </c>
      <c r="E1192" s="7" t="s">
        <v>4938</v>
      </c>
      <c r="F1192" s="7">
        <v>1434</v>
      </c>
    </row>
    <row r="1193" spans="1:9" hidden="1">
      <c r="A1193" s="7">
        <v>84</v>
      </c>
      <c r="B1193" s="7" t="s">
        <v>1537</v>
      </c>
      <c r="C1193" s="7" t="s">
        <v>1510</v>
      </c>
      <c r="D1193" s="7" t="s">
        <v>5063</v>
      </c>
      <c r="E1193" s="7" t="s">
        <v>5064</v>
      </c>
      <c r="F1193" s="7">
        <v>1520</v>
      </c>
    </row>
    <row r="1194" spans="1:9" hidden="1">
      <c r="A1194" s="7">
        <v>84</v>
      </c>
      <c r="B1194" s="7" t="s">
        <v>1537</v>
      </c>
      <c r="C1194" s="7" t="s">
        <v>1510</v>
      </c>
      <c r="D1194" s="7" t="s">
        <v>5102</v>
      </c>
      <c r="E1194" s="7" t="s">
        <v>5103</v>
      </c>
      <c r="F1194" s="7">
        <v>1545</v>
      </c>
    </row>
    <row r="1195" spans="1:9" hidden="1">
      <c r="A1195" s="7">
        <v>84</v>
      </c>
      <c r="B1195" s="7" t="s">
        <v>1537</v>
      </c>
      <c r="C1195" s="7" t="s">
        <v>1510</v>
      </c>
      <c r="D1195" s="7" t="s">
        <v>5167</v>
      </c>
      <c r="E1195" s="7" t="s">
        <v>5168</v>
      </c>
      <c r="F1195" s="7">
        <v>1586</v>
      </c>
      <c r="G1195" s="7" t="s">
        <v>14165</v>
      </c>
      <c r="I1195" s="7" t="s">
        <v>10097</v>
      </c>
    </row>
    <row r="1196" spans="1:9" hidden="1">
      <c r="A1196" s="7">
        <v>84</v>
      </c>
      <c r="B1196" s="7" t="s">
        <v>1537</v>
      </c>
      <c r="C1196" s="7" t="s">
        <v>1510</v>
      </c>
      <c r="D1196" s="7" t="s">
        <v>5306</v>
      </c>
      <c r="E1196" s="7" t="s">
        <v>5307</v>
      </c>
      <c r="F1196" s="7">
        <v>1676</v>
      </c>
    </row>
    <row r="1197" spans="1:9" hidden="1">
      <c r="A1197" s="7">
        <v>85</v>
      </c>
      <c r="B1197" s="7" t="s">
        <v>1537</v>
      </c>
      <c r="C1197" s="7" t="s">
        <v>1511</v>
      </c>
      <c r="D1197" s="7" t="s">
        <v>2660</v>
      </c>
      <c r="E1197" s="7" t="s">
        <v>2661</v>
      </c>
      <c r="F1197" s="7">
        <v>8</v>
      </c>
    </row>
    <row r="1198" spans="1:9" hidden="1">
      <c r="A1198" s="7">
        <v>85</v>
      </c>
      <c r="B1198" s="7" t="s">
        <v>1537</v>
      </c>
      <c r="C1198" s="7" t="s">
        <v>1511</v>
      </c>
      <c r="D1198" s="7" t="s">
        <v>2696</v>
      </c>
      <c r="E1198" s="7" t="s">
        <v>2697</v>
      </c>
      <c r="F1198" s="7">
        <v>25</v>
      </c>
    </row>
    <row r="1199" spans="1:9" hidden="1">
      <c r="A1199" s="7">
        <v>85</v>
      </c>
      <c r="B1199" s="7" t="s">
        <v>1537</v>
      </c>
      <c r="C1199" s="7" t="s">
        <v>1511</v>
      </c>
      <c r="D1199" s="7" t="s">
        <v>2889</v>
      </c>
      <c r="E1199" s="7" t="s">
        <v>2890</v>
      </c>
      <c r="F1199" s="7">
        <v>138</v>
      </c>
    </row>
    <row r="1200" spans="1:9" hidden="1">
      <c r="A1200" s="7">
        <v>85</v>
      </c>
      <c r="B1200" s="7" t="s">
        <v>1537</v>
      </c>
      <c r="C1200" s="7" t="s">
        <v>1511</v>
      </c>
      <c r="D1200" s="7" t="s">
        <v>2919</v>
      </c>
      <c r="E1200" s="7" t="s">
        <v>2920</v>
      </c>
      <c r="F1200" s="7">
        <v>154</v>
      </c>
    </row>
    <row r="1201" spans="1:11" hidden="1">
      <c r="A1201" s="7">
        <v>85</v>
      </c>
      <c r="B1201" s="7" t="s">
        <v>1537</v>
      </c>
      <c r="C1201" s="7" t="s">
        <v>1511</v>
      </c>
      <c r="D1201" s="7" t="s">
        <v>3438</v>
      </c>
      <c r="E1201" s="7" t="s">
        <v>3439</v>
      </c>
      <c r="F1201" s="7">
        <v>456</v>
      </c>
    </row>
    <row r="1202" spans="1:11" hidden="1">
      <c r="A1202" s="7">
        <v>85</v>
      </c>
      <c r="B1202" s="7" t="s">
        <v>1537</v>
      </c>
      <c r="C1202" s="7" t="s">
        <v>1511</v>
      </c>
      <c r="D1202" s="7" t="s">
        <v>4932</v>
      </c>
      <c r="E1202" s="7" t="s">
        <v>4933</v>
      </c>
      <c r="F1202" s="7">
        <v>1431</v>
      </c>
    </row>
    <row r="1203" spans="1:11" hidden="1">
      <c r="A1203" s="7">
        <v>85</v>
      </c>
      <c r="B1203" s="7" t="s">
        <v>1537</v>
      </c>
      <c r="C1203" s="7" t="s">
        <v>1511</v>
      </c>
      <c r="D1203" s="7" t="s">
        <v>5258</v>
      </c>
      <c r="E1203" s="7" t="s">
        <v>5259</v>
      </c>
      <c r="F1203" s="7">
        <v>1648</v>
      </c>
      <c r="G1203" s="7" t="s">
        <v>14169</v>
      </c>
      <c r="K1203" s="7" t="s">
        <v>14147</v>
      </c>
    </row>
    <row r="1204" spans="1:11" hidden="1">
      <c r="A1204" s="7">
        <v>86</v>
      </c>
      <c r="B1204" s="7" t="s">
        <v>1537</v>
      </c>
      <c r="C1204" s="7" t="s">
        <v>1449</v>
      </c>
      <c r="D1204" s="7" t="s">
        <v>2660</v>
      </c>
      <c r="E1204" s="7" t="s">
        <v>2661</v>
      </c>
      <c r="F1204" s="7">
        <v>8</v>
      </c>
    </row>
    <row r="1205" spans="1:11" hidden="1">
      <c r="A1205" s="7">
        <v>86</v>
      </c>
      <c r="B1205" s="7" t="s">
        <v>1537</v>
      </c>
      <c r="C1205" s="7" t="s">
        <v>1449</v>
      </c>
      <c r="D1205" s="7" t="s">
        <v>3261</v>
      </c>
      <c r="E1205" s="7" t="s">
        <v>3262</v>
      </c>
      <c r="F1205" s="7">
        <v>352</v>
      </c>
    </row>
    <row r="1206" spans="1:11" hidden="1">
      <c r="A1206" s="7">
        <v>86</v>
      </c>
      <c r="B1206" s="7" t="s">
        <v>1537</v>
      </c>
      <c r="C1206" s="7" t="s">
        <v>1449</v>
      </c>
      <c r="D1206" s="7" t="s">
        <v>3401</v>
      </c>
      <c r="E1206" s="7" t="s">
        <v>3402</v>
      </c>
      <c r="F1206" s="7">
        <v>434</v>
      </c>
      <c r="G1206" s="7" t="s">
        <v>14169</v>
      </c>
      <c r="K1206" s="7" t="s">
        <v>12286</v>
      </c>
    </row>
    <row r="1207" spans="1:11" hidden="1">
      <c r="A1207" s="7">
        <v>86</v>
      </c>
      <c r="B1207" s="7" t="s">
        <v>1537</v>
      </c>
      <c r="C1207" s="7" t="s">
        <v>1449</v>
      </c>
      <c r="D1207" s="7" t="s">
        <v>3438</v>
      </c>
      <c r="E1207" s="7" t="s">
        <v>3439</v>
      </c>
      <c r="F1207" s="7">
        <v>456</v>
      </c>
    </row>
    <row r="1208" spans="1:11" hidden="1">
      <c r="A1208" s="7">
        <v>86</v>
      </c>
      <c r="B1208" s="7" t="s">
        <v>1537</v>
      </c>
      <c r="C1208" s="7" t="s">
        <v>1449</v>
      </c>
      <c r="D1208" s="7" t="s">
        <v>4042</v>
      </c>
      <c r="E1208" s="7" t="s">
        <v>4043</v>
      </c>
      <c r="F1208" s="7">
        <v>826</v>
      </c>
    </row>
    <row r="1209" spans="1:11" hidden="1">
      <c r="A1209" s="7">
        <v>86</v>
      </c>
      <c r="B1209" s="7" t="s">
        <v>1537</v>
      </c>
      <c r="C1209" s="7" t="s">
        <v>1449</v>
      </c>
      <c r="D1209" s="7" t="s">
        <v>4097</v>
      </c>
      <c r="E1209" s="7" t="s">
        <v>4098</v>
      </c>
      <c r="F1209" s="7">
        <v>862</v>
      </c>
    </row>
    <row r="1210" spans="1:11" hidden="1">
      <c r="A1210" s="7">
        <v>86</v>
      </c>
      <c r="B1210" s="7" t="s">
        <v>1537</v>
      </c>
      <c r="C1210" s="7" t="s">
        <v>1449</v>
      </c>
      <c r="D1210" s="7" t="s">
        <v>4335</v>
      </c>
      <c r="E1210" s="7" t="s">
        <v>4336</v>
      </c>
      <c r="F1210" s="7">
        <v>1024</v>
      </c>
    </row>
    <row r="1211" spans="1:11" hidden="1">
      <c r="A1211" s="7">
        <v>86</v>
      </c>
      <c r="B1211" s="7" t="s">
        <v>1537</v>
      </c>
      <c r="C1211" s="7" t="s">
        <v>1449</v>
      </c>
      <c r="D1211" s="7" t="s">
        <v>4937</v>
      </c>
      <c r="E1211" s="7" t="s">
        <v>4938</v>
      </c>
      <c r="F1211" s="7">
        <v>1434</v>
      </c>
    </row>
    <row r="1212" spans="1:11" hidden="1">
      <c r="A1212" s="7">
        <v>86</v>
      </c>
      <c r="B1212" s="7" t="s">
        <v>1537</v>
      </c>
      <c r="C1212" s="7" t="s">
        <v>1449</v>
      </c>
      <c r="D1212" s="7" t="s">
        <v>5325</v>
      </c>
      <c r="E1212" s="7" t="s">
        <v>2302</v>
      </c>
      <c r="F1212" s="7">
        <v>1691</v>
      </c>
    </row>
    <row r="1213" spans="1:11" hidden="1">
      <c r="A1213" s="7">
        <v>86</v>
      </c>
      <c r="B1213" s="7" t="s">
        <v>1537</v>
      </c>
      <c r="C1213" s="7" t="s">
        <v>1449</v>
      </c>
      <c r="D1213" s="7" t="s">
        <v>5438</v>
      </c>
      <c r="E1213" s="7" t="s">
        <v>5439</v>
      </c>
      <c r="F1213" s="7">
        <v>1770</v>
      </c>
    </row>
    <row r="1214" spans="1:11" hidden="1">
      <c r="A1214" s="7">
        <v>87</v>
      </c>
      <c r="B1214" s="7" t="s">
        <v>1537</v>
      </c>
      <c r="C1214" s="7" t="s">
        <v>1456</v>
      </c>
      <c r="D1214" s="7" t="s">
        <v>2885</v>
      </c>
      <c r="E1214" s="7" t="s">
        <v>2886</v>
      </c>
      <c r="F1214" s="7">
        <v>136</v>
      </c>
    </row>
    <row r="1215" spans="1:11" hidden="1">
      <c r="A1215" s="7">
        <v>87</v>
      </c>
      <c r="B1215" s="7" t="s">
        <v>1537</v>
      </c>
      <c r="C1215" s="7" t="s">
        <v>1456</v>
      </c>
      <c r="D1215" s="7" t="s">
        <v>2947</v>
      </c>
      <c r="E1215" s="7" t="s">
        <v>2948</v>
      </c>
      <c r="F1215" s="7">
        <v>173</v>
      </c>
    </row>
    <row r="1216" spans="1:11" hidden="1">
      <c r="A1216" s="7">
        <v>87</v>
      </c>
      <c r="B1216" s="7" t="s">
        <v>1537</v>
      </c>
      <c r="C1216" s="7" t="s">
        <v>1456</v>
      </c>
      <c r="D1216" s="7" t="s">
        <v>2983</v>
      </c>
      <c r="E1216" s="7" t="s">
        <v>2984</v>
      </c>
      <c r="F1216" s="7">
        <v>194</v>
      </c>
    </row>
    <row r="1217" spans="1:6" hidden="1">
      <c r="A1217" s="7">
        <v>87</v>
      </c>
      <c r="B1217" s="7" t="s">
        <v>1537</v>
      </c>
      <c r="C1217" s="7" t="s">
        <v>1456</v>
      </c>
      <c r="D1217" s="7" t="s">
        <v>3164</v>
      </c>
      <c r="E1217" s="7" t="s">
        <v>3165</v>
      </c>
      <c r="F1217" s="7">
        <v>300</v>
      </c>
    </row>
    <row r="1218" spans="1:6" hidden="1">
      <c r="A1218" s="7">
        <v>87</v>
      </c>
      <c r="B1218" s="7" t="s">
        <v>1537</v>
      </c>
      <c r="C1218" s="7" t="s">
        <v>1456</v>
      </c>
      <c r="D1218" s="7" t="s">
        <v>3428</v>
      </c>
      <c r="E1218" s="7" t="s">
        <v>3429</v>
      </c>
      <c r="F1218" s="7">
        <v>450</v>
      </c>
    </row>
    <row r="1219" spans="1:6" hidden="1">
      <c r="A1219" s="7">
        <v>87</v>
      </c>
      <c r="B1219" s="7" t="s">
        <v>1537</v>
      </c>
      <c r="C1219" s="7" t="s">
        <v>1456</v>
      </c>
      <c r="D1219" s="7" t="s">
        <v>3441</v>
      </c>
      <c r="E1219" s="7" t="s">
        <v>3442</v>
      </c>
      <c r="F1219" s="7">
        <v>458</v>
      </c>
    </row>
    <row r="1220" spans="1:6" hidden="1">
      <c r="A1220" s="7">
        <v>87</v>
      </c>
      <c r="B1220" s="7" t="s">
        <v>1537</v>
      </c>
      <c r="C1220" s="7" t="s">
        <v>1456</v>
      </c>
      <c r="D1220" s="7" t="s">
        <v>3730</v>
      </c>
      <c r="E1220" s="7" t="s">
        <v>3731</v>
      </c>
      <c r="F1220" s="7">
        <v>630</v>
      </c>
    </row>
    <row r="1221" spans="1:6" hidden="1">
      <c r="A1221" s="7">
        <v>87</v>
      </c>
      <c r="B1221" s="7" t="s">
        <v>1537</v>
      </c>
      <c r="C1221" s="7" t="s">
        <v>1456</v>
      </c>
      <c r="D1221" s="7" t="s">
        <v>3988</v>
      </c>
      <c r="E1221" s="7" t="s">
        <v>3989</v>
      </c>
      <c r="F1221" s="7">
        <v>793</v>
      </c>
    </row>
    <row r="1222" spans="1:6" hidden="1">
      <c r="A1222" s="7">
        <v>87</v>
      </c>
      <c r="B1222" s="7" t="s">
        <v>1537</v>
      </c>
      <c r="C1222" s="7" t="s">
        <v>1456</v>
      </c>
      <c r="D1222" s="7" t="s">
        <v>4014</v>
      </c>
      <c r="E1222" s="7" t="s">
        <v>4015</v>
      </c>
      <c r="F1222" s="7">
        <v>808</v>
      </c>
    </row>
    <row r="1223" spans="1:6" hidden="1">
      <c r="A1223" s="7">
        <v>87</v>
      </c>
      <c r="B1223" s="7" t="s">
        <v>1537</v>
      </c>
      <c r="C1223" s="7" t="s">
        <v>1456</v>
      </c>
      <c r="D1223" s="7" t="s">
        <v>4080</v>
      </c>
      <c r="E1223" s="7" t="s">
        <v>4081</v>
      </c>
      <c r="F1223" s="7">
        <v>851</v>
      </c>
    </row>
    <row r="1224" spans="1:6" hidden="1">
      <c r="A1224" s="7">
        <v>87</v>
      </c>
      <c r="B1224" s="7" t="s">
        <v>1537</v>
      </c>
      <c r="C1224" s="7" t="s">
        <v>1456</v>
      </c>
      <c r="D1224" s="7" t="s">
        <v>2686</v>
      </c>
      <c r="E1224" s="7" t="s">
        <v>2687</v>
      </c>
      <c r="F1224" s="7">
        <v>1045</v>
      </c>
    </row>
    <row r="1225" spans="1:6" hidden="1">
      <c r="A1225" s="7">
        <v>87</v>
      </c>
      <c r="B1225" s="7" t="s">
        <v>1537</v>
      </c>
      <c r="C1225" s="7" t="s">
        <v>1456</v>
      </c>
      <c r="D1225" s="7" t="s">
        <v>4373</v>
      </c>
      <c r="E1225" s="7" t="s">
        <v>1978</v>
      </c>
      <c r="F1225" s="7">
        <v>1051</v>
      </c>
    </row>
    <row r="1226" spans="1:6" hidden="1">
      <c r="A1226" s="7">
        <v>87</v>
      </c>
      <c r="B1226" s="7" t="s">
        <v>1537</v>
      </c>
      <c r="C1226" s="7" t="s">
        <v>1456</v>
      </c>
      <c r="D1226" s="7" t="s">
        <v>4689</v>
      </c>
      <c r="E1226" s="7" t="s">
        <v>2100</v>
      </c>
      <c r="F1226" s="7">
        <v>1271</v>
      </c>
    </row>
    <row r="1227" spans="1:6" hidden="1">
      <c r="A1227" s="7">
        <v>87</v>
      </c>
      <c r="B1227" s="7" t="s">
        <v>1537</v>
      </c>
      <c r="C1227" s="7" t="s">
        <v>1456</v>
      </c>
      <c r="D1227" s="7" t="s">
        <v>4793</v>
      </c>
      <c r="E1227" s="7" t="s">
        <v>4794</v>
      </c>
      <c r="F1227" s="7">
        <v>1335</v>
      </c>
    </row>
    <row r="1228" spans="1:6" hidden="1">
      <c r="A1228" s="7">
        <v>87</v>
      </c>
      <c r="B1228" s="7" t="s">
        <v>1537</v>
      </c>
      <c r="C1228" s="7" t="s">
        <v>1456</v>
      </c>
      <c r="D1228" s="7" t="s">
        <v>4937</v>
      </c>
      <c r="E1228" s="7" t="s">
        <v>4938</v>
      </c>
      <c r="F1228" s="7">
        <v>1434</v>
      </c>
    </row>
    <row r="1229" spans="1:6" hidden="1">
      <c r="A1229" s="7">
        <v>87</v>
      </c>
      <c r="B1229" s="7" t="s">
        <v>1537</v>
      </c>
      <c r="C1229" s="7" t="s">
        <v>1456</v>
      </c>
      <c r="D1229" s="7" t="s">
        <v>5074</v>
      </c>
      <c r="E1229" s="7" t="s">
        <v>5075</v>
      </c>
      <c r="F1229" s="7">
        <v>1527</v>
      </c>
    </row>
    <row r="1230" spans="1:6" hidden="1">
      <c r="A1230" s="7">
        <v>87</v>
      </c>
      <c r="B1230" s="7" t="s">
        <v>1537</v>
      </c>
      <c r="C1230" s="7" t="s">
        <v>1456</v>
      </c>
      <c r="D1230" s="7" t="s">
        <v>5263</v>
      </c>
      <c r="E1230" s="7" t="s">
        <v>2284</v>
      </c>
      <c r="F1230" s="7">
        <v>1651</v>
      </c>
    </row>
    <row r="1231" spans="1:6" hidden="1">
      <c r="A1231" s="7">
        <v>87</v>
      </c>
      <c r="B1231" s="7" t="s">
        <v>1537</v>
      </c>
      <c r="C1231" s="7" t="s">
        <v>1456</v>
      </c>
      <c r="D1231" s="7" t="s">
        <v>5513</v>
      </c>
      <c r="E1231" s="7" t="s">
        <v>5514</v>
      </c>
      <c r="F1231" s="7">
        <v>1808</v>
      </c>
    </row>
    <row r="1232" spans="1:6" hidden="1">
      <c r="A1232" s="7">
        <v>88</v>
      </c>
      <c r="B1232" s="7" t="s">
        <v>1537</v>
      </c>
      <c r="C1232" s="7" t="s">
        <v>1490</v>
      </c>
      <c r="D1232" s="7" t="s">
        <v>2810</v>
      </c>
      <c r="E1232" s="7" t="s">
        <v>2811</v>
      </c>
      <c r="F1232" s="7">
        <v>93</v>
      </c>
    </row>
    <row r="1233" spans="1:11" hidden="1">
      <c r="A1233" s="7">
        <v>88</v>
      </c>
      <c r="B1233" s="7" t="s">
        <v>1537</v>
      </c>
      <c r="C1233" s="7" t="s">
        <v>1490</v>
      </c>
      <c r="D1233" s="7" t="s">
        <v>2885</v>
      </c>
      <c r="E1233" s="7" t="s">
        <v>2886</v>
      </c>
      <c r="F1233" s="7">
        <v>136</v>
      </c>
    </row>
    <row r="1234" spans="1:11" hidden="1">
      <c r="A1234" s="7">
        <v>88</v>
      </c>
      <c r="B1234" s="7" t="s">
        <v>1537</v>
      </c>
      <c r="C1234" s="7" t="s">
        <v>1490</v>
      </c>
      <c r="D1234" s="7" t="s">
        <v>3003</v>
      </c>
      <c r="E1234" s="7" t="s">
        <v>3004</v>
      </c>
      <c r="F1234" s="7">
        <v>204</v>
      </c>
    </row>
    <row r="1235" spans="1:11" hidden="1">
      <c r="A1235" s="7">
        <v>88</v>
      </c>
      <c r="B1235" s="7" t="s">
        <v>1537</v>
      </c>
      <c r="C1235" s="7" t="s">
        <v>1490</v>
      </c>
      <c r="D1235" s="7" t="s">
        <v>3659</v>
      </c>
      <c r="E1235" s="7" t="s">
        <v>3660</v>
      </c>
      <c r="F1235" s="7">
        <v>586</v>
      </c>
    </row>
    <row r="1236" spans="1:11" hidden="1">
      <c r="A1236" s="7">
        <v>88</v>
      </c>
      <c r="B1236" s="7" t="s">
        <v>1537</v>
      </c>
      <c r="C1236" s="7" t="s">
        <v>1490</v>
      </c>
      <c r="D1236" s="7" t="s">
        <v>3920</v>
      </c>
      <c r="E1236" s="7" t="s">
        <v>3921</v>
      </c>
      <c r="F1236" s="7">
        <v>747</v>
      </c>
    </row>
    <row r="1237" spans="1:11" hidden="1">
      <c r="A1237" s="7">
        <v>88</v>
      </c>
      <c r="B1237" s="7" t="s">
        <v>1537</v>
      </c>
      <c r="C1237" s="7" t="s">
        <v>1490</v>
      </c>
      <c r="D1237" s="7" t="s">
        <v>4049</v>
      </c>
      <c r="E1237" s="7" t="s">
        <v>4050</v>
      </c>
      <c r="F1237" s="7">
        <v>831</v>
      </c>
    </row>
    <row r="1238" spans="1:11" hidden="1">
      <c r="A1238" s="7">
        <v>88</v>
      </c>
      <c r="B1238" s="7" t="s">
        <v>1537</v>
      </c>
      <c r="C1238" s="7" t="s">
        <v>1490</v>
      </c>
      <c r="D1238" s="7" t="s">
        <v>4257</v>
      </c>
      <c r="E1238" s="7" t="s">
        <v>4258</v>
      </c>
      <c r="F1238" s="7">
        <v>968</v>
      </c>
      <c r="G1238" s="7" t="s">
        <v>14133</v>
      </c>
      <c r="H1238" s="7">
        <v>93</v>
      </c>
    </row>
    <row r="1239" spans="1:11" hidden="1">
      <c r="A1239" s="7">
        <v>88</v>
      </c>
      <c r="B1239" s="7" t="s">
        <v>1537</v>
      </c>
      <c r="C1239" s="7" t="s">
        <v>1490</v>
      </c>
      <c r="D1239" s="7" t="s">
        <v>5017</v>
      </c>
      <c r="E1239" s="7" t="s">
        <v>5018</v>
      </c>
      <c r="F1239" s="7">
        <v>1488</v>
      </c>
      <c r="G1239" s="7" t="s">
        <v>14169</v>
      </c>
      <c r="K1239" s="7" t="s">
        <v>5018</v>
      </c>
    </row>
    <row r="1240" spans="1:11" hidden="1">
      <c r="A1240" s="7">
        <v>88</v>
      </c>
      <c r="B1240" s="7" t="s">
        <v>1537</v>
      </c>
      <c r="C1240" s="7" t="s">
        <v>1490</v>
      </c>
      <c r="D1240" s="7" t="s">
        <v>5516</v>
      </c>
      <c r="E1240" s="7" t="s">
        <v>2363</v>
      </c>
      <c r="F1240" s="7">
        <v>1810</v>
      </c>
    </row>
    <row r="1241" spans="1:11" hidden="1">
      <c r="A1241" s="7">
        <v>88</v>
      </c>
      <c r="B1241" s="7" t="s">
        <v>1537</v>
      </c>
      <c r="C1241" s="7" t="s">
        <v>1490</v>
      </c>
      <c r="D1241" s="7" t="s">
        <v>5620</v>
      </c>
      <c r="E1241" s="7" t="s">
        <v>5621</v>
      </c>
      <c r="F1241" s="7">
        <v>1873</v>
      </c>
    </row>
    <row r="1242" spans="1:11" hidden="1">
      <c r="A1242" s="7">
        <v>89</v>
      </c>
      <c r="B1242" s="7" t="s">
        <v>1537</v>
      </c>
      <c r="C1242" s="7" t="s">
        <v>1512</v>
      </c>
      <c r="D1242" s="7" t="s">
        <v>2718</v>
      </c>
      <c r="E1242" s="7" t="s">
        <v>2719</v>
      </c>
      <c r="F1242" s="7">
        <v>38</v>
      </c>
    </row>
    <row r="1243" spans="1:11" hidden="1">
      <c r="A1243" s="7">
        <v>89</v>
      </c>
      <c r="B1243" s="7" t="s">
        <v>1537</v>
      </c>
      <c r="C1243" s="7" t="s">
        <v>1512</v>
      </c>
      <c r="D1243" s="7" t="s">
        <v>3154</v>
      </c>
      <c r="E1243" s="7" t="s">
        <v>3155</v>
      </c>
      <c r="F1243" s="7">
        <v>295</v>
      </c>
    </row>
    <row r="1244" spans="1:11" hidden="1">
      <c r="A1244" s="7">
        <v>89</v>
      </c>
      <c r="B1244" s="7" t="s">
        <v>1537</v>
      </c>
      <c r="C1244" s="7" t="s">
        <v>1512</v>
      </c>
      <c r="D1244" s="7" t="s">
        <v>3438</v>
      </c>
      <c r="E1244" s="7" t="s">
        <v>3439</v>
      </c>
      <c r="F1244" s="7">
        <v>456</v>
      </c>
    </row>
    <row r="1245" spans="1:11" hidden="1">
      <c r="A1245" s="7">
        <v>89</v>
      </c>
      <c r="B1245" s="7" t="s">
        <v>1537</v>
      </c>
      <c r="C1245" s="7" t="s">
        <v>1512</v>
      </c>
      <c r="D1245" s="7" t="s">
        <v>4049</v>
      </c>
      <c r="E1245" s="7" t="s">
        <v>4050</v>
      </c>
      <c r="F1245" s="7">
        <v>831</v>
      </c>
    </row>
    <row r="1246" spans="1:11" hidden="1">
      <c r="A1246" s="7">
        <v>89</v>
      </c>
      <c r="B1246" s="7" t="s">
        <v>1537</v>
      </c>
      <c r="C1246" s="7" t="s">
        <v>1512</v>
      </c>
      <c r="D1246" s="7" t="s">
        <v>4058</v>
      </c>
      <c r="E1246" s="7" t="s">
        <v>4059</v>
      </c>
      <c r="F1246" s="7">
        <v>836</v>
      </c>
    </row>
    <row r="1247" spans="1:11" hidden="1">
      <c r="A1247" s="7">
        <v>89</v>
      </c>
      <c r="B1247" s="7" t="s">
        <v>1537</v>
      </c>
      <c r="C1247" s="7" t="s">
        <v>1512</v>
      </c>
      <c r="D1247" s="7" t="s">
        <v>4700</v>
      </c>
      <c r="E1247" s="7" t="s">
        <v>4701</v>
      </c>
      <c r="F1247" s="7">
        <v>1279</v>
      </c>
    </row>
    <row r="1248" spans="1:11" hidden="1">
      <c r="A1248" s="7">
        <v>89</v>
      </c>
      <c r="B1248" s="7" t="s">
        <v>1537</v>
      </c>
      <c r="C1248" s="7" t="s">
        <v>1512</v>
      </c>
      <c r="D1248" s="7" t="s">
        <v>4741</v>
      </c>
      <c r="E1248" s="7" t="s">
        <v>4742</v>
      </c>
      <c r="F1248" s="7">
        <v>1303</v>
      </c>
    </row>
    <row r="1249" spans="1:11" hidden="1">
      <c r="A1249" s="7">
        <v>89</v>
      </c>
      <c r="B1249" s="7" t="s">
        <v>1537</v>
      </c>
      <c r="C1249" s="7" t="s">
        <v>1512</v>
      </c>
      <c r="D1249" s="7" t="s">
        <v>5102</v>
      </c>
      <c r="E1249" s="7" t="s">
        <v>5103</v>
      </c>
      <c r="F1249" s="7">
        <v>1545</v>
      </c>
    </row>
    <row r="1250" spans="1:11" hidden="1">
      <c r="A1250" s="7">
        <v>89</v>
      </c>
      <c r="B1250" s="7" t="s">
        <v>1537</v>
      </c>
      <c r="C1250" s="7" t="s">
        <v>1512</v>
      </c>
      <c r="D1250" s="7" t="s">
        <v>5114</v>
      </c>
      <c r="E1250" s="7" t="s">
        <v>5115</v>
      </c>
      <c r="F1250" s="7">
        <v>1552</v>
      </c>
    </row>
    <row r="1251" spans="1:11" hidden="1">
      <c r="A1251" s="7">
        <v>89</v>
      </c>
      <c r="B1251" s="7" t="s">
        <v>1537</v>
      </c>
      <c r="C1251" s="7" t="s">
        <v>1512</v>
      </c>
      <c r="D1251" s="7" t="s">
        <v>5131</v>
      </c>
      <c r="E1251" s="7" t="s">
        <v>5132</v>
      </c>
      <c r="F1251" s="7">
        <v>1562</v>
      </c>
    </row>
    <row r="1252" spans="1:11" hidden="1">
      <c r="A1252" s="7">
        <v>89</v>
      </c>
      <c r="B1252" s="7" t="s">
        <v>1537</v>
      </c>
      <c r="C1252" s="7" t="s">
        <v>1512</v>
      </c>
      <c r="D1252" s="7" t="s">
        <v>5167</v>
      </c>
      <c r="E1252" s="7" t="s">
        <v>5168</v>
      </c>
      <c r="F1252" s="7">
        <v>1586</v>
      </c>
    </row>
    <row r="1253" spans="1:11" hidden="1">
      <c r="A1253" s="7">
        <v>89</v>
      </c>
      <c r="B1253" s="7" t="s">
        <v>1537</v>
      </c>
      <c r="C1253" s="7" t="s">
        <v>1512</v>
      </c>
      <c r="D1253" s="7" t="s">
        <v>5357</v>
      </c>
      <c r="E1253" s="7" t="s">
        <v>5358</v>
      </c>
      <c r="F1253" s="7">
        <v>1716</v>
      </c>
    </row>
    <row r="1254" spans="1:11" hidden="1">
      <c r="A1254" s="7">
        <v>89</v>
      </c>
      <c r="B1254" s="7" t="s">
        <v>1537</v>
      </c>
      <c r="C1254" s="7" t="s">
        <v>1512</v>
      </c>
      <c r="D1254" s="7" t="s">
        <v>5374</v>
      </c>
      <c r="E1254" s="7" t="s">
        <v>5375</v>
      </c>
      <c r="F1254" s="7">
        <v>1727</v>
      </c>
    </row>
    <row r="1255" spans="1:11" hidden="1">
      <c r="A1255" s="7">
        <v>89</v>
      </c>
      <c r="B1255" s="7" t="s">
        <v>1537</v>
      </c>
      <c r="C1255" s="7" t="s">
        <v>1512</v>
      </c>
      <c r="D1255" s="7" t="s">
        <v>5421</v>
      </c>
      <c r="E1255" s="7" t="s">
        <v>5422</v>
      </c>
      <c r="F1255" s="7">
        <v>1757</v>
      </c>
    </row>
    <row r="1256" spans="1:11" hidden="1">
      <c r="A1256" s="7">
        <v>90</v>
      </c>
      <c r="B1256" s="7" t="s">
        <v>1537</v>
      </c>
      <c r="C1256" s="7" t="s">
        <v>1454</v>
      </c>
      <c r="D1256" s="7" t="s">
        <v>2999</v>
      </c>
      <c r="E1256" s="7" t="s">
        <v>3000</v>
      </c>
      <c r="F1256" s="7">
        <v>202</v>
      </c>
      <c r="G1256" s="7" t="s">
        <v>14169</v>
      </c>
      <c r="K1256" s="7" t="s">
        <v>14142</v>
      </c>
    </row>
    <row r="1257" spans="1:11" hidden="1">
      <c r="A1257" s="7">
        <v>90</v>
      </c>
      <c r="B1257" s="7" t="s">
        <v>1537</v>
      </c>
      <c r="C1257" s="7" t="s">
        <v>1454</v>
      </c>
      <c r="D1257" s="7" t="s">
        <v>3001</v>
      </c>
      <c r="E1257" s="7" t="s">
        <v>3002</v>
      </c>
      <c r="F1257" s="7">
        <v>203</v>
      </c>
      <c r="G1257" s="7" t="s">
        <v>14169</v>
      </c>
      <c r="K1257" s="7" t="s">
        <v>14142</v>
      </c>
    </row>
    <row r="1258" spans="1:11" hidden="1">
      <c r="A1258" s="7">
        <v>90</v>
      </c>
      <c r="B1258" s="7" t="s">
        <v>1537</v>
      </c>
      <c r="C1258" s="7" t="s">
        <v>1454</v>
      </c>
      <c r="D1258" s="7" t="s">
        <v>3062</v>
      </c>
      <c r="E1258" s="7" t="s">
        <v>3063</v>
      </c>
      <c r="F1258" s="7">
        <v>240</v>
      </c>
    </row>
    <row r="1259" spans="1:11" hidden="1">
      <c r="A1259" s="7">
        <v>90</v>
      </c>
      <c r="B1259" s="7" t="s">
        <v>1537</v>
      </c>
      <c r="C1259" s="7" t="s">
        <v>1454</v>
      </c>
      <c r="D1259" s="7" t="s">
        <v>3154</v>
      </c>
      <c r="E1259" s="7" t="s">
        <v>3155</v>
      </c>
      <c r="F1259" s="7">
        <v>295</v>
      </c>
    </row>
    <row r="1260" spans="1:11" hidden="1">
      <c r="A1260" s="7">
        <v>90</v>
      </c>
      <c r="B1260" s="7" t="s">
        <v>1537</v>
      </c>
      <c r="C1260" s="7" t="s">
        <v>1454</v>
      </c>
      <c r="D1260" s="7" t="s">
        <v>3188</v>
      </c>
      <c r="E1260" s="7" t="s">
        <v>3189</v>
      </c>
      <c r="F1260" s="7">
        <v>313</v>
      </c>
      <c r="G1260" s="7" t="s">
        <v>14169</v>
      </c>
      <c r="K1260" s="7" t="s">
        <v>14142</v>
      </c>
    </row>
    <row r="1261" spans="1:11" hidden="1">
      <c r="A1261" s="7">
        <v>90</v>
      </c>
      <c r="B1261" s="7" t="s">
        <v>1537</v>
      </c>
      <c r="C1261" s="7" t="s">
        <v>1454</v>
      </c>
      <c r="D1261" s="7" t="s">
        <v>3313</v>
      </c>
      <c r="E1261" s="7" t="s">
        <v>3314</v>
      </c>
      <c r="F1261" s="7">
        <v>382</v>
      </c>
    </row>
    <row r="1262" spans="1:11" hidden="1">
      <c r="A1262" s="7">
        <v>90</v>
      </c>
      <c r="B1262" s="7" t="s">
        <v>1537</v>
      </c>
      <c r="C1262" s="7" t="s">
        <v>1454</v>
      </c>
      <c r="D1262" s="7" t="s">
        <v>3376</v>
      </c>
      <c r="E1262" s="7" t="s">
        <v>3377</v>
      </c>
      <c r="F1262" s="7">
        <v>420</v>
      </c>
      <c r="G1262" s="7" t="s">
        <v>14169</v>
      </c>
      <c r="K1262" s="7" t="s">
        <v>14142</v>
      </c>
    </row>
    <row r="1263" spans="1:11" hidden="1">
      <c r="A1263" s="7">
        <v>90</v>
      </c>
      <c r="B1263" s="7" t="s">
        <v>1537</v>
      </c>
      <c r="C1263" s="7" t="s">
        <v>1454</v>
      </c>
      <c r="D1263" s="7" t="s">
        <v>3593</v>
      </c>
      <c r="E1263" s="7" t="s">
        <v>3594</v>
      </c>
      <c r="F1263" s="7">
        <v>550</v>
      </c>
      <c r="G1263" s="7" t="s">
        <v>14169</v>
      </c>
      <c r="K1263" s="7" t="s">
        <v>14142</v>
      </c>
    </row>
    <row r="1264" spans="1:11" hidden="1">
      <c r="A1264" s="7">
        <v>90</v>
      </c>
      <c r="B1264" s="7" t="s">
        <v>1537</v>
      </c>
      <c r="C1264" s="7" t="s">
        <v>1454</v>
      </c>
      <c r="D1264" s="7" t="s">
        <v>3810</v>
      </c>
      <c r="E1264" s="7" t="s">
        <v>3811</v>
      </c>
      <c r="F1264" s="7">
        <v>678</v>
      </c>
    </row>
    <row r="1265" spans="1:11" hidden="1">
      <c r="A1265" s="7">
        <v>90</v>
      </c>
      <c r="B1265" s="7" t="s">
        <v>1537</v>
      </c>
      <c r="C1265" s="7" t="s">
        <v>1454</v>
      </c>
      <c r="D1265" s="7" t="s">
        <v>3901</v>
      </c>
      <c r="E1265" s="7" t="s">
        <v>3902</v>
      </c>
      <c r="F1265" s="7">
        <v>736</v>
      </c>
    </row>
    <row r="1266" spans="1:11" hidden="1">
      <c r="A1266" s="7">
        <v>90</v>
      </c>
      <c r="B1266" s="7" t="s">
        <v>1537</v>
      </c>
      <c r="C1266" s="7" t="s">
        <v>1454</v>
      </c>
      <c r="D1266" s="7" t="s">
        <v>4082</v>
      </c>
      <c r="E1266" s="7" t="s">
        <v>4083</v>
      </c>
      <c r="F1266" s="7">
        <v>852</v>
      </c>
    </row>
    <row r="1267" spans="1:11" hidden="1">
      <c r="A1267" s="7">
        <v>90</v>
      </c>
      <c r="B1267" s="7" t="s">
        <v>1537</v>
      </c>
      <c r="C1267" s="7" t="s">
        <v>1454</v>
      </c>
      <c r="D1267" s="7" t="s">
        <v>4195</v>
      </c>
      <c r="E1267" s="7" t="s">
        <v>4196</v>
      </c>
      <c r="F1267" s="7">
        <v>928</v>
      </c>
      <c r="G1267" s="7" t="s">
        <v>14169</v>
      </c>
      <c r="K1267" s="7" t="s">
        <v>14142</v>
      </c>
    </row>
    <row r="1268" spans="1:11" hidden="1">
      <c r="A1268" s="7">
        <v>90</v>
      </c>
      <c r="B1268" s="7" t="s">
        <v>1537</v>
      </c>
      <c r="C1268" s="7" t="s">
        <v>1454</v>
      </c>
      <c r="D1268" s="7" t="s">
        <v>4222</v>
      </c>
      <c r="E1268" s="7" t="s">
        <v>4223</v>
      </c>
      <c r="F1268" s="7">
        <v>945</v>
      </c>
      <c r="G1268" s="7" t="s">
        <v>14169</v>
      </c>
      <c r="K1268" s="7" t="s">
        <v>14142</v>
      </c>
    </row>
    <row r="1269" spans="1:11" hidden="1">
      <c r="A1269" s="7">
        <v>90</v>
      </c>
      <c r="B1269" s="7" t="s">
        <v>1537</v>
      </c>
      <c r="C1269" s="7" t="s">
        <v>1454</v>
      </c>
      <c r="D1269" s="7" t="s">
        <v>4318</v>
      </c>
      <c r="E1269" s="7" t="s">
        <v>4319</v>
      </c>
      <c r="F1269" s="7">
        <v>1013</v>
      </c>
    </row>
    <row r="1270" spans="1:11" hidden="1">
      <c r="A1270" s="7">
        <v>90</v>
      </c>
      <c r="B1270" s="7" t="s">
        <v>1537</v>
      </c>
      <c r="C1270" s="7" t="s">
        <v>1454</v>
      </c>
      <c r="D1270" s="7" t="s">
        <v>4850</v>
      </c>
      <c r="E1270" s="7" t="s">
        <v>4851</v>
      </c>
      <c r="F1270" s="7">
        <v>1371</v>
      </c>
    </row>
    <row r="1271" spans="1:11" hidden="1">
      <c r="A1271" s="7">
        <v>90</v>
      </c>
      <c r="B1271" s="7" t="s">
        <v>1537</v>
      </c>
      <c r="C1271" s="7" t="s">
        <v>1454</v>
      </c>
      <c r="D1271" s="7" t="s">
        <v>4877</v>
      </c>
      <c r="E1271" s="7" t="s">
        <v>4878</v>
      </c>
      <c r="F1271" s="7">
        <v>1393</v>
      </c>
    </row>
    <row r="1272" spans="1:11" hidden="1">
      <c r="A1272" s="7">
        <v>90</v>
      </c>
      <c r="B1272" s="7" t="s">
        <v>1537</v>
      </c>
      <c r="C1272" s="7" t="s">
        <v>1454</v>
      </c>
      <c r="D1272" s="7" t="s">
        <v>4963</v>
      </c>
      <c r="E1272" s="7" t="s">
        <v>4964</v>
      </c>
      <c r="F1272" s="7">
        <v>1451</v>
      </c>
    </row>
    <row r="1273" spans="1:11" hidden="1">
      <c r="A1273" s="7">
        <v>90</v>
      </c>
      <c r="B1273" s="7" t="s">
        <v>1537</v>
      </c>
      <c r="C1273" s="7" t="s">
        <v>1454</v>
      </c>
      <c r="D1273" s="7" t="s">
        <v>5014</v>
      </c>
      <c r="E1273" s="7" t="s">
        <v>5015</v>
      </c>
      <c r="F1273" s="7">
        <v>1486</v>
      </c>
    </row>
    <row r="1274" spans="1:11" hidden="1">
      <c r="A1274" s="7">
        <v>90</v>
      </c>
      <c r="B1274" s="7" t="s">
        <v>1537</v>
      </c>
      <c r="C1274" s="7" t="s">
        <v>1454</v>
      </c>
      <c r="D1274" s="7" t="s">
        <v>5374</v>
      </c>
      <c r="E1274" s="7" t="s">
        <v>5375</v>
      </c>
      <c r="F1274" s="7">
        <v>1727</v>
      </c>
    </row>
    <row r="1275" spans="1:11" hidden="1">
      <c r="A1275" s="7">
        <v>90</v>
      </c>
      <c r="B1275" s="7" t="s">
        <v>1537</v>
      </c>
      <c r="C1275" s="7" t="s">
        <v>1454</v>
      </c>
      <c r="D1275" s="7" t="s">
        <v>5593</v>
      </c>
      <c r="E1275" s="7" t="s">
        <v>5594</v>
      </c>
      <c r="F1275" s="7">
        <v>1857</v>
      </c>
      <c r="G1275" s="7" t="s">
        <v>14169</v>
      </c>
      <c r="K1275" s="7" t="s">
        <v>14142</v>
      </c>
    </row>
    <row r="1276" spans="1:11" hidden="1">
      <c r="A1276" s="7">
        <v>90</v>
      </c>
      <c r="B1276" s="7" t="s">
        <v>1537</v>
      </c>
      <c r="C1276" s="7" t="s">
        <v>1454</v>
      </c>
      <c r="D1276" s="7" t="s">
        <v>5598</v>
      </c>
      <c r="E1276" s="7" t="s">
        <v>5599</v>
      </c>
      <c r="F1276" s="7">
        <v>1860</v>
      </c>
      <c r="G1276" s="7" t="s">
        <v>14169</v>
      </c>
      <c r="K1276" s="7" t="s">
        <v>14142</v>
      </c>
    </row>
    <row r="1277" spans="1:11" hidden="1">
      <c r="A1277" s="7">
        <v>91</v>
      </c>
      <c r="B1277" s="7" t="s">
        <v>1537</v>
      </c>
      <c r="C1277" s="7" t="s">
        <v>1474</v>
      </c>
      <c r="D1277" s="7" t="s">
        <v>2756</v>
      </c>
      <c r="E1277" s="7" t="s">
        <v>15065</v>
      </c>
      <c r="F1277" s="7">
        <v>57</v>
      </c>
    </row>
    <row r="1278" spans="1:11" hidden="1">
      <c r="A1278" s="7">
        <v>91</v>
      </c>
      <c r="B1278" s="7" t="s">
        <v>1537</v>
      </c>
      <c r="C1278" s="7" t="s">
        <v>1474</v>
      </c>
      <c r="D1278" s="7" t="s">
        <v>3085</v>
      </c>
      <c r="E1278" s="7" t="s">
        <v>3086</v>
      </c>
      <c r="F1278" s="7">
        <v>256</v>
      </c>
    </row>
    <row r="1279" spans="1:11" hidden="1">
      <c r="A1279" s="7">
        <v>91</v>
      </c>
      <c r="B1279" s="7" t="s">
        <v>1537</v>
      </c>
      <c r="C1279" s="7" t="s">
        <v>1474</v>
      </c>
      <c r="D1279" s="7" t="s">
        <v>3154</v>
      </c>
      <c r="E1279" s="7" t="s">
        <v>3155</v>
      </c>
      <c r="F1279" s="7">
        <v>295</v>
      </c>
    </row>
    <row r="1280" spans="1:11" hidden="1">
      <c r="A1280" s="7">
        <v>91</v>
      </c>
      <c r="B1280" s="7" t="s">
        <v>1537</v>
      </c>
      <c r="C1280" s="7" t="s">
        <v>1474</v>
      </c>
      <c r="D1280" s="7" t="s">
        <v>3395</v>
      </c>
      <c r="E1280" s="7" t="s">
        <v>3396</v>
      </c>
      <c r="F1280" s="7">
        <v>431</v>
      </c>
    </row>
    <row r="1281" spans="1:11" hidden="1">
      <c r="A1281" s="7">
        <v>91</v>
      </c>
      <c r="B1281" s="7" t="s">
        <v>1537</v>
      </c>
      <c r="C1281" s="7" t="s">
        <v>1474</v>
      </c>
      <c r="D1281" s="7" t="s">
        <v>3484</v>
      </c>
      <c r="E1281" s="7" t="s">
        <v>3485</v>
      </c>
      <c r="F1281" s="7">
        <v>483</v>
      </c>
    </row>
    <row r="1282" spans="1:11" hidden="1">
      <c r="A1282" s="7">
        <v>91</v>
      </c>
      <c r="B1282" s="7" t="s">
        <v>1537</v>
      </c>
      <c r="C1282" s="7" t="s">
        <v>1474</v>
      </c>
      <c r="D1282" s="7" t="s">
        <v>3728</v>
      </c>
      <c r="E1282" s="7" t="s">
        <v>3729</v>
      </c>
      <c r="F1282" s="7">
        <v>629</v>
      </c>
    </row>
    <row r="1283" spans="1:11" hidden="1">
      <c r="A1283" s="7">
        <v>91</v>
      </c>
      <c r="B1283" s="7" t="s">
        <v>1537</v>
      </c>
      <c r="C1283" s="7" t="s">
        <v>1474</v>
      </c>
      <c r="D1283" s="7" t="s">
        <v>4058</v>
      </c>
      <c r="E1283" s="7" t="s">
        <v>4059</v>
      </c>
      <c r="F1283" s="7">
        <v>836</v>
      </c>
    </row>
    <row r="1284" spans="1:11" hidden="1">
      <c r="A1284" s="7">
        <v>91</v>
      </c>
      <c r="B1284" s="7" t="s">
        <v>1537</v>
      </c>
      <c r="C1284" s="7" t="s">
        <v>1474</v>
      </c>
      <c r="D1284" s="7" t="s">
        <v>4572</v>
      </c>
      <c r="E1284" s="7" t="s">
        <v>4573</v>
      </c>
      <c r="F1284" s="7">
        <v>1195</v>
      </c>
    </row>
    <row r="1285" spans="1:11" hidden="1">
      <c r="A1285" s="7">
        <v>91</v>
      </c>
      <c r="B1285" s="7" t="s">
        <v>1537</v>
      </c>
      <c r="C1285" s="7" t="s">
        <v>1474</v>
      </c>
      <c r="D1285" s="7" t="s">
        <v>4741</v>
      </c>
      <c r="E1285" s="7" t="s">
        <v>4742</v>
      </c>
      <c r="F1285" s="7">
        <v>1303</v>
      </c>
    </row>
    <row r="1286" spans="1:11" hidden="1">
      <c r="A1286" s="7">
        <v>91</v>
      </c>
      <c r="B1286" s="7" t="s">
        <v>1537</v>
      </c>
      <c r="C1286" s="7" t="s">
        <v>1474</v>
      </c>
      <c r="D1286" s="7" t="s">
        <v>4777</v>
      </c>
      <c r="E1286" s="7" t="s">
        <v>4778</v>
      </c>
      <c r="F1286" s="7">
        <v>1326</v>
      </c>
    </row>
    <row r="1287" spans="1:11" hidden="1">
      <c r="A1287" s="7">
        <v>91</v>
      </c>
      <c r="B1287" s="7" t="s">
        <v>1537</v>
      </c>
      <c r="C1287" s="7" t="s">
        <v>1474</v>
      </c>
      <c r="D1287" s="7" t="s">
        <v>4934</v>
      </c>
      <c r="E1287" s="7" t="s">
        <v>4935</v>
      </c>
      <c r="F1287" s="7">
        <v>1432</v>
      </c>
    </row>
    <row r="1288" spans="1:11" hidden="1">
      <c r="A1288" s="7">
        <v>91</v>
      </c>
      <c r="B1288" s="7" t="s">
        <v>1537</v>
      </c>
      <c r="C1288" s="7" t="s">
        <v>1474</v>
      </c>
      <c r="D1288" s="7" t="s">
        <v>5224</v>
      </c>
      <c r="E1288" s="7" t="s">
        <v>5225</v>
      </c>
      <c r="F1288" s="7">
        <v>1626</v>
      </c>
    </row>
    <row r="1289" spans="1:11" hidden="1">
      <c r="A1289" s="7">
        <v>91</v>
      </c>
      <c r="B1289" s="7" t="s">
        <v>1537</v>
      </c>
      <c r="C1289" s="7" t="s">
        <v>1474</v>
      </c>
      <c r="D1289" s="7" t="s">
        <v>5306</v>
      </c>
      <c r="E1289" s="7" t="s">
        <v>5307</v>
      </c>
      <c r="F1289" s="7">
        <v>1676</v>
      </c>
    </row>
    <row r="1290" spans="1:11" hidden="1">
      <c r="A1290" s="7">
        <v>91</v>
      </c>
      <c r="B1290" s="7" t="s">
        <v>1537</v>
      </c>
      <c r="C1290" s="7" t="s">
        <v>1474</v>
      </c>
      <c r="D1290" s="7" t="s">
        <v>5357</v>
      </c>
      <c r="E1290" s="7" t="s">
        <v>5358</v>
      </c>
      <c r="F1290" s="7">
        <v>1716</v>
      </c>
    </row>
    <row r="1291" spans="1:11" hidden="1">
      <c r="A1291" s="7">
        <v>91</v>
      </c>
      <c r="B1291" s="7" t="s">
        <v>1537</v>
      </c>
      <c r="C1291" s="7" t="s">
        <v>1474</v>
      </c>
      <c r="D1291" s="7" t="s">
        <v>5374</v>
      </c>
      <c r="E1291" s="7" t="s">
        <v>5375</v>
      </c>
      <c r="F1291" s="7">
        <v>1727</v>
      </c>
    </row>
    <row r="1292" spans="1:11" hidden="1">
      <c r="A1292" s="7">
        <v>91</v>
      </c>
      <c r="B1292" s="7" t="s">
        <v>1537</v>
      </c>
      <c r="C1292" s="7" t="s">
        <v>1474</v>
      </c>
      <c r="D1292" s="7" t="s">
        <v>5421</v>
      </c>
      <c r="E1292" s="7" t="s">
        <v>5422</v>
      </c>
      <c r="F1292" s="7">
        <v>1757</v>
      </c>
    </row>
    <row r="1293" spans="1:11" hidden="1">
      <c r="A1293" s="7">
        <v>92</v>
      </c>
      <c r="B1293" s="7" t="s">
        <v>1537</v>
      </c>
      <c r="C1293" s="7" t="s">
        <v>1513</v>
      </c>
      <c r="D1293" s="7" t="s">
        <v>3045</v>
      </c>
      <c r="E1293" s="7" t="s">
        <v>3046</v>
      </c>
      <c r="F1293" s="7">
        <v>234</v>
      </c>
    </row>
    <row r="1294" spans="1:11" hidden="1">
      <c r="A1294" s="7">
        <v>92</v>
      </c>
      <c r="B1294" s="7" t="s">
        <v>1537</v>
      </c>
      <c r="C1294" s="7" t="s">
        <v>1513</v>
      </c>
      <c r="D1294" s="7" t="s">
        <v>3391</v>
      </c>
      <c r="E1294" s="7" t="s">
        <v>3392</v>
      </c>
      <c r="F1294" s="7">
        <v>429</v>
      </c>
      <c r="G1294" s="7" t="s">
        <v>14169</v>
      </c>
      <c r="K1294" s="7" t="s">
        <v>15441</v>
      </c>
    </row>
    <row r="1295" spans="1:11" hidden="1">
      <c r="A1295" s="7">
        <v>92</v>
      </c>
      <c r="B1295" s="7" t="s">
        <v>1537</v>
      </c>
      <c r="C1295" s="7" t="s">
        <v>1513</v>
      </c>
      <c r="D1295" s="7" t="s">
        <v>3728</v>
      </c>
      <c r="E1295" s="7" t="s">
        <v>3729</v>
      </c>
      <c r="F1295" s="7">
        <v>629</v>
      </c>
    </row>
    <row r="1296" spans="1:11" hidden="1">
      <c r="A1296" s="7">
        <v>92</v>
      </c>
      <c r="B1296" s="7" t="s">
        <v>1537</v>
      </c>
      <c r="C1296" s="7" t="s">
        <v>1513</v>
      </c>
      <c r="D1296" s="7" t="s">
        <v>5076</v>
      </c>
      <c r="E1296" s="7" t="s">
        <v>5077</v>
      </c>
      <c r="F1296" s="7">
        <v>1528</v>
      </c>
    </row>
    <row r="1297" spans="1:11" hidden="1">
      <c r="A1297" s="7">
        <v>92</v>
      </c>
      <c r="B1297" s="7" t="s">
        <v>1537</v>
      </c>
      <c r="C1297" s="7" t="s">
        <v>1513</v>
      </c>
      <c r="D1297" s="7" t="s">
        <v>5079</v>
      </c>
      <c r="E1297" s="7" t="s">
        <v>2228</v>
      </c>
      <c r="F1297" s="7">
        <v>1530</v>
      </c>
    </row>
    <row r="1298" spans="1:11" hidden="1">
      <c r="A1298" s="7">
        <v>92</v>
      </c>
      <c r="B1298" s="7" t="s">
        <v>1537</v>
      </c>
      <c r="C1298" s="7" t="s">
        <v>1513</v>
      </c>
      <c r="D1298" s="7" t="s">
        <v>5356</v>
      </c>
      <c r="E1298" s="7" t="s">
        <v>2319</v>
      </c>
      <c r="F1298" s="7">
        <v>1715</v>
      </c>
    </row>
    <row r="1299" spans="1:11" hidden="1">
      <c r="A1299" s="7">
        <v>92</v>
      </c>
      <c r="B1299" s="7" t="s">
        <v>1537</v>
      </c>
      <c r="C1299" s="7" t="s">
        <v>1513</v>
      </c>
      <c r="D1299" s="7" t="s">
        <v>5369</v>
      </c>
      <c r="E1299" s="7" t="s">
        <v>2324</v>
      </c>
      <c r="F1299" s="7">
        <v>1724</v>
      </c>
    </row>
    <row r="1300" spans="1:11" hidden="1">
      <c r="A1300" s="7">
        <v>93</v>
      </c>
      <c r="B1300" s="7" t="s">
        <v>1537</v>
      </c>
      <c r="C1300" s="7" t="s">
        <v>1503</v>
      </c>
      <c r="D1300" s="7" t="s">
        <v>2885</v>
      </c>
      <c r="E1300" s="7" t="s">
        <v>2886</v>
      </c>
      <c r="F1300" s="7">
        <v>136</v>
      </c>
      <c r="G1300" s="7" t="s">
        <v>14176</v>
      </c>
      <c r="H1300" s="7">
        <v>629</v>
      </c>
    </row>
    <row r="1301" spans="1:11" hidden="1">
      <c r="A1301" s="7">
        <v>93</v>
      </c>
      <c r="B1301" s="7" t="s">
        <v>1537</v>
      </c>
      <c r="C1301" s="7" t="s">
        <v>1503</v>
      </c>
      <c r="D1301" s="7" t="s">
        <v>3240</v>
      </c>
      <c r="E1301" s="7" t="s">
        <v>1705</v>
      </c>
      <c r="F1301" s="7">
        <v>341</v>
      </c>
      <c r="G1301" s="7" t="s">
        <v>14169</v>
      </c>
      <c r="K1301" s="7" t="s">
        <v>14181</v>
      </c>
    </row>
    <row r="1302" spans="1:11" hidden="1">
      <c r="A1302" s="7">
        <v>93</v>
      </c>
      <c r="B1302" s="7" t="s">
        <v>1537</v>
      </c>
      <c r="C1302" s="7" t="s">
        <v>1503</v>
      </c>
      <c r="D1302" s="7" t="s">
        <v>3659</v>
      </c>
      <c r="E1302" s="7" t="s">
        <v>3660</v>
      </c>
      <c r="F1302" s="7">
        <v>586</v>
      </c>
      <c r="G1302" s="7" t="s">
        <v>14176</v>
      </c>
      <c r="H1302" s="7">
        <v>629</v>
      </c>
    </row>
    <row r="1303" spans="1:11" hidden="1">
      <c r="A1303" s="7">
        <v>93</v>
      </c>
      <c r="B1303" s="7" t="s">
        <v>1537</v>
      </c>
      <c r="C1303" s="7" t="s">
        <v>1503</v>
      </c>
      <c r="D1303" s="7" t="s">
        <v>3728</v>
      </c>
      <c r="E1303" s="7" t="s">
        <v>3729</v>
      </c>
      <c r="F1303" s="7">
        <v>629</v>
      </c>
    </row>
    <row r="1304" spans="1:11" hidden="1">
      <c r="A1304" s="7">
        <v>93</v>
      </c>
      <c r="B1304" s="7" t="s">
        <v>1537</v>
      </c>
      <c r="C1304" s="7" t="s">
        <v>1503</v>
      </c>
      <c r="D1304" s="7" t="s">
        <v>3920</v>
      </c>
      <c r="E1304" s="7" t="s">
        <v>3921</v>
      </c>
      <c r="F1304" s="7">
        <v>747</v>
      </c>
      <c r="G1304" s="7" t="s">
        <v>14176</v>
      </c>
      <c r="H1304" s="7">
        <v>629</v>
      </c>
    </row>
    <row r="1305" spans="1:11" hidden="1">
      <c r="A1305" s="7">
        <v>93</v>
      </c>
      <c r="B1305" s="7" t="s">
        <v>1537</v>
      </c>
      <c r="C1305" s="7" t="s">
        <v>1503</v>
      </c>
      <c r="D1305" s="7" t="s">
        <v>4171</v>
      </c>
      <c r="E1305" s="7" t="s">
        <v>1912</v>
      </c>
      <c r="F1305" s="7">
        <v>911</v>
      </c>
      <c r="G1305" s="7" t="s">
        <v>14136</v>
      </c>
    </row>
    <row r="1306" spans="1:11" hidden="1">
      <c r="A1306" s="7">
        <v>93</v>
      </c>
      <c r="B1306" s="7" t="s">
        <v>1537</v>
      </c>
      <c r="C1306" s="7" t="s">
        <v>1503</v>
      </c>
      <c r="D1306" s="7" t="s">
        <v>4257</v>
      </c>
      <c r="E1306" s="7" t="s">
        <v>4258</v>
      </c>
      <c r="F1306" s="7">
        <v>968</v>
      </c>
      <c r="G1306" s="7" t="s">
        <v>13506</v>
      </c>
      <c r="H1306" s="7">
        <v>1361</v>
      </c>
    </row>
    <row r="1307" spans="1:11" hidden="1">
      <c r="A1307" s="7">
        <v>93</v>
      </c>
      <c r="B1307" s="7" t="s">
        <v>1537</v>
      </c>
      <c r="C1307" s="7" t="s">
        <v>1503</v>
      </c>
      <c r="D1307" s="7" t="s">
        <v>3728</v>
      </c>
      <c r="E1307" s="7" t="s">
        <v>4833</v>
      </c>
      <c r="F1307" s="7">
        <v>1361</v>
      </c>
    </row>
    <row r="1308" spans="1:11" hidden="1">
      <c r="A1308" s="7">
        <v>93</v>
      </c>
      <c r="B1308" s="7" t="s">
        <v>1537</v>
      </c>
      <c r="C1308" s="7" t="s">
        <v>1503</v>
      </c>
      <c r="D1308" s="7" t="s">
        <v>5235</v>
      </c>
      <c r="E1308" s="7" t="s">
        <v>2274</v>
      </c>
      <c r="F1308" s="7">
        <v>1632</v>
      </c>
      <c r="G1308" s="7" t="s">
        <v>14169</v>
      </c>
      <c r="K1308" s="7" t="s">
        <v>14181</v>
      </c>
    </row>
    <row r="1309" spans="1:11" hidden="1">
      <c r="A1309" s="7">
        <v>93</v>
      </c>
      <c r="B1309" s="7" t="s">
        <v>1537</v>
      </c>
      <c r="C1309" s="7" t="s">
        <v>1503</v>
      </c>
      <c r="D1309" s="7" t="s">
        <v>5516</v>
      </c>
      <c r="E1309" s="7" t="s">
        <v>2363</v>
      </c>
      <c r="F1309" s="7">
        <v>1810</v>
      </c>
    </row>
    <row r="1310" spans="1:11" hidden="1">
      <c r="A1310" s="7">
        <v>93</v>
      </c>
      <c r="B1310" s="7" t="s">
        <v>1537</v>
      </c>
      <c r="C1310" s="7" t="s">
        <v>1503</v>
      </c>
      <c r="D1310" s="7" t="s">
        <v>5620</v>
      </c>
      <c r="E1310" s="7" t="s">
        <v>5621</v>
      </c>
      <c r="F1310" s="7">
        <v>1873</v>
      </c>
      <c r="G1310" s="7" t="s">
        <v>13506</v>
      </c>
      <c r="K1310" s="7" t="s">
        <v>14141</v>
      </c>
    </row>
    <row r="1311" spans="1:11" hidden="1">
      <c r="A1311" s="7">
        <v>94</v>
      </c>
      <c r="B1311" s="7" t="s">
        <v>1537</v>
      </c>
      <c r="C1311" s="7" t="s">
        <v>1480</v>
      </c>
      <c r="D1311" s="7" t="s">
        <v>2700</v>
      </c>
      <c r="E1311" s="7" t="s">
        <v>2701</v>
      </c>
      <c r="F1311" s="7">
        <v>27</v>
      </c>
    </row>
    <row r="1312" spans="1:11" hidden="1">
      <c r="A1312" s="7">
        <v>94</v>
      </c>
      <c r="B1312" s="7" t="s">
        <v>1537</v>
      </c>
      <c r="C1312" s="7" t="s">
        <v>1480</v>
      </c>
      <c r="D1312" s="7" t="s">
        <v>3085</v>
      </c>
      <c r="E1312" s="7" t="s">
        <v>3086</v>
      </c>
      <c r="F1312" s="7">
        <v>256</v>
      </c>
    </row>
    <row r="1313" spans="1:6" hidden="1">
      <c r="A1313" s="7">
        <v>94</v>
      </c>
      <c r="B1313" s="7" t="s">
        <v>1537</v>
      </c>
      <c r="C1313" s="7" t="s">
        <v>1480</v>
      </c>
      <c r="D1313" s="7" t="s">
        <v>3154</v>
      </c>
      <c r="E1313" s="7" t="s">
        <v>3155</v>
      </c>
      <c r="F1313" s="7">
        <v>295</v>
      </c>
    </row>
    <row r="1314" spans="1:6" hidden="1">
      <c r="A1314" s="7">
        <v>94</v>
      </c>
      <c r="B1314" s="7" t="s">
        <v>1537</v>
      </c>
      <c r="C1314" s="7" t="s">
        <v>1480</v>
      </c>
      <c r="D1314" s="7" t="s">
        <v>3184</v>
      </c>
      <c r="E1314" s="7" t="s">
        <v>3185</v>
      </c>
      <c r="F1314" s="7">
        <v>311</v>
      </c>
    </row>
    <row r="1315" spans="1:6" hidden="1">
      <c r="A1315" s="7">
        <v>94</v>
      </c>
      <c r="B1315" s="7" t="s">
        <v>1537</v>
      </c>
      <c r="C1315" s="7" t="s">
        <v>1480</v>
      </c>
      <c r="D1315" s="7" t="s">
        <v>3395</v>
      </c>
      <c r="E1315" s="7" t="s">
        <v>3396</v>
      </c>
      <c r="F1315" s="7">
        <v>431</v>
      </c>
    </row>
    <row r="1316" spans="1:6" hidden="1">
      <c r="A1316" s="7">
        <v>94</v>
      </c>
      <c r="B1316" s="7" t="s">
        <v>1537</v>
      </c>
      <c r="C1316" s="7" t="s">
        <v>1480</v>
      </c>
      <c r="D1316" s="7" t="s">
        <v>3807</v>
      </c>
      <c r="E1316" s="7" t="s">
        <v>3808</v>
      </c>
      <c r="F1316" s="7">
        <v>676</v>
      </c>
    </row>
    <row r="1317" spans="1:6" hidden="1">
      <c r="A1317" s="7">
        <v>94</v>
      </c>
      <c r="B1317" s="7" t="s">
        <v>1537</v>
      </c>
      <c r="C1317" s="7" t="s">
        <v>1480</v>
      </c>
      <c r="D1317" s="7" t="s">
        <v>3962</v>
      </c>
      <c r="E1317" s="7" t="s">
        <v>3963</v>
      </c>
      <c r="F1317" s="7">
        <v>776</v>
      </c>
    </row>
    <row r="1318" spans="1:6" hidden="1">
      <c r="A1318" s="7">
        <v>94</v>
      </c>
      <c r="B1318" s="7" t="s">
        <v>1537</v>
      </c>
      <c r="C1318" s="7" t="s">
        <v>1480</v>
      </c>
      <c r="D1318" s="7" t="s">
        <v>4572</v>
      </c>
      <c r="E1318" s="7" t="s">
        <v>4573</v>
      </c>
      <c r="F1318" s="7">
        <v>1195</v>
      </c>
    </row>
    <row r="1319" spans="1:6" hidden="1">
      <c r="A1319" s="7">
        <v>94</v>
      </c>
      <c r="B1319" s="7" t="s">
        <v>1537</v>
      </c>
      <c r="C1319" s="7" t="s">
        <v>1480</v>
      </c>
      <c r="D1319" s="7" t="s">
        <v>4777</v>
      </c>
      <c r="E1319" s="7" t="s">
        <v>4778</v>
      </c>
      <c r="F1319" s="7">
        <v>1326</v>
      </c>
    </row>
    <row r="1320" spans="1:6" hidden="1">
      <c r="A1320" s="7">
        <v>94</v>
      </c>
      <c r="B1320" s="7" t="s">
        <v>1537</v>
      </c>
      <c r="C1320" s="7" t="s">
        <v>1480</v>
      </c>
      <c r="D1320" s="7" t="s">
        <v>4882</v>
      </c>
      <c r="E1320" s="7" t="s">
        <v>4883</v>
      </c>
      <c r="F1320" s="7">
        <v>1396</v>
      </c>
    </row>
    <row r="1321" spans="1:6" hidden="1">
      <c r="A1321" s="7">
        <v>94</v>
      </c>
      <c r="B1321" s="7" t="s">
        <v>1537</v>
      </c>
      <c r="C1321" s="7" t="s">
        <v>1480</v>
      </c>
      <c r="D1321" s="7" t="s">
        <v>4932</v>
      </c>
      <c r="E1321" s="7" t="s">
        <v>4933</v>
      </c>
      <c r="F1321" s="7">
        <v>1431</v>
      </c>
    </row>
    <row r="1322" spans="1:6" hidden="1">
      <c r="A1322" s="7">
        <v>94</v>
      </c>
      <c r="B1322" s="7" t="s">
        <v>1537</v>
      </c>
      <c r="C1322" s="7" t="s">
        <v>1480</v>
      </c>
      <c r="D1322" s="7" t="s">
        <v>5164</v>
      </c>
      <c r="E1322" s="7" t="s">
        <v>2251</v>
      </c>
      <c r="F1322" s="7">
        <v>1584</v>
      </c>
    </row>
    <row r="1323" spans="1:6" hidden="1">
      <c r="A1323" s="7">
        <v>94</v>
      </c>
      <c r="B1323" s="7" t="s">
        <v>1537</v>
      </c>
      <c r="C1323" s="7" t="s">
        <v>1480</v>
      </c>
      <c r="D1323" s="7" t="s">
        <v>5357</v>
      </c>
      <c r="E1323" s="7" t="s">
        <v>5358</v>
      </c>
      <c r="F1323" s="7">
        <v>1716</v>
      </c>
    </row>
    <row r="1324" spans="1:6" hidden="1">
      <c r="A1324" s="7">
        <v>95</v>
      </c>
      <c r="B1324" s="7" t="s">
        <v>1537</v>
      </c>
      <c r="C1324" s="7" t="s">
        <v>1463</v>
      </c>
      <c r="D1324" s="7" t="s">
        <v>2877</v>
      </c>
      <c r="E1324" s="7" t="s">
        <v>2878</v>
      </c>
      <c r="F1324" s="7">
        <v>130</v>
      </c>
    </row>
    <row r="1325" spans="1:6" hidden="1">
      <c r="A1325" s="7">
        <v>95</v>
      </c>
      <c r="B1325" s="7" t="s">
        <v>1537</v>
      </c>
      <c r="C1325" s="7" t="s">
        <v>1463</v>
      </c>
      <c r="D1325" s="7" t="s">
        <v>3062</v>
      </c>
      <c r="E1325" s="7" t="s">
        <v>3063</v>
      </c>
      <c r="F1325" s="7">
        <v>240</v>
      </c>
    </row>
    <row r="1326" spans="1:6" hidden="1">
      <c r="A1326" s="7">
        <v>95</v>
      </c>
      <c r="B1326" s="7" t="s">
        <v>1537</v>
      </c>
      <c r="C1326" s="7" t="s">
        <v>1463</v>
      </c>
      <c r="D1326" s="7" t="s">
        <v>3438</v>
      </c>
      <c r="E1326" s="7" t="s">
        <v>3439</v>
      </c>
      <c r="F1326" s="7">
        <v>456</v>
      </c>
    </row>
    <row r="1327" spans="1:6" hidden="1">
      <c r="A1327" s="7">
        <v>95</v>
      </c>
      <c r="B1327" s="7" t="s">
        <v>1537</v>
      </c>
      <c r="C1327" s="7" t="s">
        <v>1463</v>
      </c>
      <c r="D1327" s="7" t="s">
        <v>3925</v>
      </c>
      <c r="E1327" s="7" t="s">
        <v>3926</v>
      </c>
      <c r="F1327" s="7">
        <v>753</v>
      </c>
    </row>
    <row r="1328" spans="1:6" hidden="1">
      <c r="A1328" s="7">
        <v>95</v>
      </c>
      <c r="B1328" s="7" t="s">
        <v>1537</v>
      </c>
      <c r="C1328" s="7" t="s">
        <v>1463</v>
      </c>
      <c r="D1328" s="7" t="s">
        <v>4051</v>
      </c>
      <c r="E1328" s="7" t="s">
        <v>4052</v>
      </c>
      <c r="F1328" s="7">
        <v>832</v>
      </c>
    </row>
    <row r="1329" spans="1:11" hidden="1">
      <c r="A1329" s="7">
        <v>95</v>
      </c>
      <c r="B1329" s="7" t="s">
        <v>1537</v>
      </c>
      <c r="C1329" s="7" t="s">
        <v>1463</v>
      </c>
      <c r="D1329" s="7" t="s">
        <v>4318</v>
      </c>
      <c r="E1329" s="7" t="s">
        <v>4319</v>
      </c>
      <c r="F1329" s="7">
        <v>1013</v>
      </c>
    </row>
    <row r="1330" spans="1:11" hidden="1">
      <c r="A1330" s="7">
        <v>95</v>
      </c>
      <c r="B1330" s="7" t="s">
        <v>1537</v>
      </c>
      <c r="C1330" s="7" t="s">
        <v>1463</v>
      </c>
      <c r="D1330" s="7" t="s">
        <v>4446</v>
      </c>
      <c r="E1330" s="7" t="s">
        <v>4447</v>
      </c>
      <c r="F1330" s="7">
        <v>1108</v>
      </c>
    </row>
    <row r="1331" spans="1:11" hidden="1">
      <c r="A1331" s="7">
        <v>96</v>
      </c>
      <c r="B1331" s="7" t="s">
        <v>1537</v>
      </c>
      <c r="C1331" s="7" t="s">
        <v>1452</v>
      </c>
      <c r="D1331" s="7" t="s">
        <v>2935</v>
      </c>
      <c r="E1331" s="7" t="s">
        <v>2936</v>
      </c>
      <c r="F1331" s="7">
        <v>163</v>
      </c>
    </row>
    <row r="1332" spans="1:11" hidden="1">
      <c r="A1332" s="7">
        <v>96</v>
      </c>
      <c r="B1332" s="7" t="s">
        <v>1537</v>
      </c>
      <c r="C1332" s="7" t="s">
        <v>1452</v>
      </c>
      <c r="D1332" s="7" t="s">
        <v>3083</v>
      </c>
      <c r="E1332" s="7" t="s">
        <v>3084</v>
      </c>
      <c r="F1332" s="7">
        <v>255</v>
      </c>
      <c r="G1332" s="7" t="s">
        <v>14193</v>
      </c>
      <c r="K1332" s="7" t="s">
        <v>14183</v>
      </c>
    </row>
    <row r="1333" spans="1:11" hidden="1">
      <c r="A1333" s="7">
        <v>96</v>
      </c>
      <c r="B1333" s="7" t="s">
        <v>1537</v>
      </c>
      <c r="C1333" s="7" t="s">
        <v>1452</v>
      </c>
      <c r="D1333" s="7" t="s">
        <v>3140</v>
      </c>
      <c r="E1333" s="7" t="s">
        <v>3141</v>
      </c>
      <c r="F1333" s="7">
        <v>287</v>
      </c>
    </row>
    <row r="1334" spans="1:11" hidden="1">
      <c r="A1334" s="7">
        <v>96</v>
      </c>
      <c r="B1334" s="7" t="s">
        <v>1537</v>
      </c>
      <c r="C1334" s="7" t="s">
        <v>1452</v>
      </c>
      <c r="D1334" s="7" t="s">
        <v>3154</v>
      </c>
      <c r="E1334" s="7" t="s">
        <v>3155</v>
      </c>
      <c r="F1334" s="7">
        <v>295</v>
      </c>
    </row>
    <row r="1335" spans="1:11" hidden="1">
      <c r="A1335" s="7">
        <v>96</v>
      </c>
      <c r="B1335" s="7" t="s">
        <v>1537</v>
      </c>
      <c r="C1335" s="7" t="s">
        <v>1452</v>
      </c>
      <c r="D1335" s="7" t="s">
        <v>3202</v>
      </c>
      <c r="E1335" s="7" t="s">
        <v>3203</v>
      </c>
      <c r="F1335" s="7">
        <v>320</v>
      </c>
    </row>
    <row r="1336" spans="1:11" hidden="1">
      <c r="A1336" s="7">
        <v>96</v>
      </c>
      <c r="B1336" s="7" t="s">
        <v>1537</v>
      </c>
      <c r="C1336" s="7" t="s">
        <v>1452</v>
      </c>
      <c r="D1336" s="7" t="s">
        <v>3438</v>
      </c>
      <c r="E1336" s="7" t="s">
        <v>3439</v>
      </c>
      <c r="F1336" s="7">
        <v>456</v>
      </c>
    </row>
    <row r="1337" spans="1:11" hidden="1">
      <c r="A1337" s="7">
        <v>96</v>
      </c>
      <c r="B1337" s="7" t="s">
        <v>1537</v>
      </c>
      <c r="C1337" s="7" t="s">
        <v>1452</v>
      </c>
      <c r="D1337" s="7" t="s">
        <v>4261</v>
      </c>
      <c r="E1337" s="7" t="s">
        <v>4262</v>
      </c>
      <c r="F1337" s="7">
        <v>970</v>
      </c>
    </row>
    <row r="1338" spans="1:11" hidden="1">
      <c r="A1338" s="7">
        <v>96</v>
      </c>
      <c r="B1338" s="7" t="s">
        <v>1537</v>
      </c>
      <c r="C1338" s="7" t="s">
        <v>1452</v>
      </c>
      <c r="D1338" s="7" t="s">
        <v>4351</v>
      </c>
      <c r="E1338" s="7" t="s">
        <v>1972</v>
      </c>
      <c r="F1338" s="7">
        <v>1035</v>
      </c>
    </row>
    <row r="1339" spans="1:11" hidden="1">
      <c r="A1339" s="7">
        <v>96</v>
      </c>
      <c r="B1339" s="7" t="s">
        <v>1537</v>
      </c>
      <c r="C1339" s="7" t="s">
        <v>1452</v>
      </c>
      <c r="D1339" s="7" t="s">
        <v>4882</v>
      </c>
      <c r="E1339" s="7" t="s">
        <v>4883</v>
      </c>
      <c r="F1339" s="7">
        <v>1396</v>
      </c>
    </row>
    <row r="1340" spans="1:11" hidden="1">
      <c r="A1340" s="7">
        <v>96</v>
      </c>
      <c r="B1340" s="7" t="s">
        <v>1537</v>
      </c>
      <c r="C1340" s="7" t="s">
        <v>1452</v>
      </c>
      <c r="D1340" s="7" t="s">
        <v>4932</v>
      </c>
      <c r="E1340" s="7" t="s">
        <v>4933</v>
      </c>
      <c r="F1340" s="7">
        <v>1431</v>
      </c>
    </row>
    <row r="1341" spans="1:11" hidden="1">
      <c r="A1341" s="7">
        <v>96</v>
      </c>
      <c r="B1341" s="7" t="s">
        <v>1537</v>
      </c>
      <c r="C1341" s="7" t="s">
        <v>1452</v>
      </c>
      <c r="D1341" s="7" t="s">
        <v>4937</v>
      </c>
      <c r="E1341" s="7" t="s">
        <v>4938</v>
      </c>
      <c r="F1341" s="7">
        <v>1434</v>
      </c>
    </row>
    <row r="1342" spans="1:11" hidden="1">
      <c r="A1342" s="7">
        <v>96</v>
      </c>
      <c r="B1342" s="7" t="s">
        <v>1537</v>
      </c>
      <c r="C1342" s="7" t="s">
        <v>1452</v>
      </c>
      <c r="D1342" s="7" t="s">
        <v>5167</v>
      </c>
      <c r="E1342" s="7" t="s">
        <v>5168</v>
      </c>
      <c r="F1342" s="7">
        <v>1586</v>
      </c>
    </row>
    <row r="1343" spans="1:11" hidden="1">
      <c r="A1343" s="7">
        <v>97</v>
      </c>
      <c r="B1343" s="7" t="s">
        <v>1537</v>
      </c>
      <c r="C1343" s="7" t="s">
        <v>1465</v>
      </c>
      <c r="D1343" s="7" t="s">
        <v>2983</v>
      </c>
      <c r="E1343" s="7" t="s">
        <v>2984</v>
      </c>
      <c r="F1343" s="7">
        <v>194</v>
      </c>
    </row>
    <row r="1344" spans="1:11" hidden="1">
      <c r="A1344" s="7">
        <v>97</v>
      </c>
      <c r="B1344" s="7" t="s">
        <v>1537</v>
      </c>
      <c r="C1344" s="7" t="s">
        <v>1465</v>
      </c>
      <c r="D1344" s="7" t="s">
        <v>3226</v>
      </c>
      <c r="E1344" s="7" t="s">
        <v>3227</v>
      </c>
      <c r="F1344" s="7">
        <v>334</v>
      </c>
    </row>
    <row r="1345" spans="1:6" hidden="1">
      <c r="A1345" s="7">
        <v>97</v>
      </c>
      <c r="B1345" s="7" t="s">
        <v>1537</v>
      </c>
      <c r="C1345" s="7" t="s">
        <v>1465</v>
      </c>
      <c r="D1345" s="7" t="s">
        <v>3438</v>
      </c>
      <c r="E1345" s="7" t="s">
        <v>3439</v>
      </c>
      <c r="F1345" s="7">
        <v>456</v>
      </c>
    </row>
    <row r="1346" spans="1:6" hidden="1">
      <c r="A1346" s="7">
        <v>97</v>
      </c>
      <c r="B1346" s="7" t="s">
        <v>1537</v>
      </c>
      <c r="C1346" s="7" t="s">
        <v>1465</v>
      </c>
      <c r="D1346" s="7" t="s">
        <v>3689</v>
      </c>
      <c r="E1346" s="7" t="s">
        <v>3690</v>
      </c>
      <c r="F1346" s="7">
        <v>603</v>
      </c>
    </row>
    <row r="1347" spans="1:6" hidden="1">
      <c r="A1347" s="7">
        <v>97</v>
      </c>
      <c r="B1347" s="7" t="s">
        <v>1537</v>
      </c>
      <c r="C1347" s="7" t="s">
        <v>1465</v>
      </c>
      <c r="D1347" s="7" t="s">
        <v>4014</v>
      </c>
      <c r="E1347" s="7" t="s">
        <v>4015</v>
      </c>
      <c r="F1347" s="7">
        <v>808</v>
      </c>
    </row>
    <row r="1348" spans="1:6" hidden="1">
      <c r="A1348" s="7">
        <v>97</v>
      </c>
      <c r="B1348" s="7" t="s">
        <v>1537</v>
      </c>
      <c r="C1348" s="7" t="s">
        <v>1465</v>
      </c>
      <c r="D1348" s="7" t="s">
        <v>4080</v>
      </c>
      <c r="E1348" s="7" t="s">
        <v>4081</v>
      </c>
      <c r="F1348" s="7">
        <v>851</v>
      </c>
    </row>
    <row r="1349" spans="1:6" hidden="1">
      <c r="A1349" s="7">
        <v>97</v>
      </c>
      <c r="B1349" s="7" t="s">
        <v>1537</v>
      </c>
      <c r="C1349" s="7" t="s">
        <v>1465</v>
      </c>
      <c r="D1349" s="7" t="s">
        <v>4197</v>
      </c>
      <c r="E1349" s="7" t="s">
        <v>4198</v>
      </c>
      <c r="F1349" s="7">
        <v>929</v>
      </c>
    </row>
    <row r="1350" spans="1:6" hidden="1">
      <c r="A1350" s="7">
        <v>97</v>
      </c>
      <c r="B1350" s="7" t="s">
        <v>1537</v>
      </c>
      <c r="C1350" s="7" t="s">
        <v>1465</v>
      </c>
      <c r="D1350" s="7" t="s">
        <v>4381</v>
      </c>
      <c r="E1350" s="7" t="s">
        <v>4382</v>
      </c>
      <c r="F1350" s="7">
        <v>1057</v>
      </c>
    </row>
    <row r="1351" spans="1:6" hidden="1">
      <c r="A1351" s="7">
        <v>97</v>
      </c>
      <c r="B1351" s="7" t="s">
        <v>1537</v>
      </c>
      <c r="C1351" s="7" t="s">
        <v>1465</v>
      </c>
      <c r="D1351" s="7" t="s">
        <v>4932</v>
      </c>
      <c r="E1351" s="7" t="s">
        <v>4933</v>
      </c>
      <c r="F1351" s="7">
        <v>1431</v>
      </c>
    </row>
    <row r="1352" spans="1:6" hidden="1">
      <c r="A1352" s="7">
        <v>97</v>
      </c>
      <c r="B1352" s="7" t="s">
        <v>1537</v>
      </c>
      <c r="C1352" s="7" t="s">
        <v>1465</v>
      </c>
      <c r="D1352" s="7" t="s">
        <v>5074</v>
      </c>
      <c r="E1352" s="7" t="s">
        <v>5075</v>
      </c>
      <c r="F1352" s="7">
        <v>1527</v>
      </c>
    </row>
    <row r="1353" spans="1:6" hidden="1">
      <c r="A1353" s="7">
        <v>97</v>
      </c>
      <c r="B1353" s="7" t="s">
        <v>1537</v>
      </c>
      <c r="C1353" s="7" t="s">
        <v>1465</v>
      </c>
      <c r="D1353" s="7" t="s">
        <v>5513</v>
      </c>
      <c r="E1353" s="7" t="s">
        <v>5514</v>
      </c>
      <c r="F1353" s="7">
        <v>1808</v>
      </c>
    </row>
    <row r="1354" spans="1:6" hidden="1">
      <c r="A1354" s="7">
        <v>98</v>
      </c>
      <c r="B1354" s="7" t="s">
        <v>1537</v>
      </c>
      <c r="C1354" s="7" t="s">
        <v>1514</v>
      </c>
      <c r="D1354" s="7" t="s">
        <v>2696</v>
      </c>
      <c r="E1354" s="7" t="s">
        <v>2697</v>
      </c>
      <c r="F1354" s="7">
        <v>25</v>
      </c>
    </row>
    <row r="1355" spans="1:6" hidden="1">
      <c r="A1355" s="7">
        <v>98</v>
      </c>
      <c r="B1355" s="7" t="s">
        <v>1537</v>
      </c>
      <c r="C1355" s="7" t="s">
        <v>1514</v>
      </c>
      <c r="D1355" s="7" t="s">
        <v>2715</v>
      </c>
      <c r="E1355" s="7" t="s">
        <v>2716</v>
      </c>
      <c r="F1355" s="7">
        <v>36</v>
      </c>
    </row>
    <row r="1356" spans="1:6" hidden="1">
      <c r="A1356" s="7">
        <v>98</v>
      </c>
      <c r="B1356" s="7" t="s">
        <v>1537</v>
      </c>
      <c r="C1356" s="7" t="s">
        <v>1514</v>
      </c>
      <c r="D1356" s="7" t="s">
        <v>2889</v>
      </c>
      <c r="E1356" s="7" t="s">
        <v>2890</v>
      </c>
      <c r="F1356" s="7">
        <v>138</v>
      </c>
    </row>
    <row r="1357" spans="1:6" hidden="1">
      <c r="A1357" s="7">
        <v>98</v>
      </c>
      <c r="B1357" s="7" t="s">
        <v>1537</v>
      </c>
      <c r="C1357" s="7" t="s">
        <v>1514</v>
      </c>
      <c r="D1357" s="7" t="s">
        <v>2919</v>
      </c>
      <c r="E1357" s="7" t="s">
        <v>2920</v>
      </c>
      <c r="F1357" s="7">
        <v>154</v>
      </c>
    </row>
    <row r="1358" spans="1:6" hidden="1">
      <c r="A1358" s="7">
        <v>98</v>
      </c>
      <c r="B1358" s="7" t="s">
        <v>1537</v>
      </c>
      <c r="C1358" s="7" t="s">
        <v>1514</v>
      </c>
      <c r="D1358" s="7" t="s">
        <v>3275</v>
      </c>
      <c r="E1358" s="7" t="s">
        <v>3276</v>
      </c>
      <c r="F1358" s="7">
        <v>360</v>
      </c>
    </row>
    <row r="1359" spans="1:6" hidden="1">
      <c r="A1359" s="7">
        <v>98</v>
      </c>
      <c r="B1359" s="7" t="s">
        <v>1537</v>
      </c>
      <c r="C1359" s="7" t="s">
        <v>1514</v>
      </c>
      <c r="D1359" s="7" t="s">
        <v>4932</v>
      </c>
      <c r="E1359" s="7" t="s">
        <v>4933</v>
      </c>
      <c r="F1359" s="7">
        <v>1431</v>
      </c>
    </row>
    <row r="1360" spans="1:6" hidden="1">
      <c r="A1360" s="7">
        <v>98</v>
      </c>
      <c r="B1360" s="7" t="s">
        <v>1537</v>
      </c>
      <c r="C1360" s="7" t="s">
        <v>1514</v>
      </c>
      <c r="D1360" s="7" t="s">
        <v>5139</v>
      </c>
      <c r="E1360" s="7" t="s">
        <v>5140</v>
      </c>
      <c r="F1360" s="7">
        <v>1569</v>
      </c>
    </row>
    <row r="1361" spans="1:8" hidden="1">
      <c r="A1361" s="7">
        <v>98</v>
      </c>
      <c r="B1361" s="7" t="s">
        <v>1537</v>
      </c>
      <c r="C1361" s="7" t="s">
        <v>1514</v>
      </c>
      <c r="D1361" s="7" t="s">
        <v>5258</v>
      </c>
      <c r="E1361" s="7" t="s">
        <v>5259</v>
      </c>
      <c r="F1361" s="7">
        <v>1648</v>
      </c>
    </row>
    <row r="1362" spans="1:8" hidden="1">
      <c r="A1362" s="7">
        <v>98</v>
      </c>
      <c r="B1362" s="7" t="s">
        <v>1537</v>
      </c>
      <c r="C1362" s="7" t="s">
        <v>1514</v>
      </c>
      <c r="D1362" s="7" t="s">
        <v>5431</v>
      </c>
      <c r="E1362" s="7" t="s">
        <v>5432</v>
      </c>
      <c r="F1362" s="7">
        <v>1763</v>
      </c>
    </row>
    <row r="1363" spans="1:8" hidden="1">
      <c r="A1363" s="7">
        <v>99</v>
      </c>
      <c r="B1363" s="7" t="s">
        <v>1537</v>
      </c>
      <c r="C1363" s="7" t="s">
        <v>1483</v>
      </c>
      <c r="D1363" s="7" t="s">
        <v>2700</v>
      </c>
      <c r="E1363" s="7" t="s">
        <v>2701</v>
      </c>
      <c r="F1363" s="7">
        <v>27</v>
      </c>
    </row>
    <row r="1364" spans="1:8" hidden="1">
      <c r="A1364" s="7">
        <v>99</v>
      </c>
      <c r="B1364" s="7" t="s">
        <v>1537</v>
      </c>
      <c r="C1364" s="7" t="s">
        <v>1483</v>
      </c>
      <c r="D1364" s="7" t="s">
        <v>2756</v>
      </c>
      <c r="E1364" s="7" t="s">
        <v>15065</v>
      </c>
      <c r="F1364" s="7">
        <v>57</v>
      </c>
    </row>
    <row r="1365" spans="1:8" hidden="1">
      <c r="A1365" s="7">
        <v>99</v>
      </c>
      <c r="B1365" s="7" t="s">
        <v>1537</v>
      </c>
      <c r="C1365" s="7" t="s">
        <v>1483</v>
      </c>
      <c r="D1365" s="7" t="s">
        <v>2885</v>
      </c>
      <c r="E1365" s="7" t="s">
        <v>2886</v>
      </c>
      <c r="F1365" s="7">
        <v>136</v>
      </c>
    </row>
    <row r="1366" spans="1:8" hidden="1">
      <c r="A1366" s="7">
        <v>99</v>
      </c>
      <c r="B1366" s="7" t="s">
        <v>1537</v>
      </c>
      <c r="C1366" s="7" t="s">
        <v>1483</v>
      </c>
      <c r="D1366" s="7" t="s">
        <v>3140</v>
      </c>
      <c r="E1366" s="7" t="s">
        <v>3141</v>
      </c>
      <c r="F1366" s="7">
        <v>287</v>
      </c>
    </row>
    <row r="1367" spans="1:8" hidden="1">
      <c r="A1367" s="7">
        <v>99</v>
      </c>
      <c r="B1367" s="7" t="s">
        <v>1537</v>
      </c>
      <c r="C1367" s="7" t="s">
        <v>1483</v>
      </c>
      <c r="D1367" s="7" t="s">
        <v>3154</v>
      </c>
      <c r="E1367" s="7" t="s">
        <v>3155</v>
      </c>
      <c r="F1367" s="7">
        <v>295</v>
      </c>
    </row>
    <row r="1368" spans="1:8" hidden="1">
      <c r="A1368" s="7">
        <v>99</v>
      </c>
      <c r="B1368" s="7" t="s">
        <v>1537</v>
      </c>
      <c r="C1368" s="7" t="s">
        <v>1483</v>
      </c>
      <c r="D1368" s="7" t="s">
        <v>3184</v>
      </c>
      <c r="E1368" s="7" t="s">
        <v>3185</v>
      </c>
      <c r="F1368" s="7">
        <v>311</v>
      </c>
    </row>
    <row r="1369" spans="1:8" hidden="1">
      <c r="A1369" s="7">
        <v>99</v>
      </c>
      <c r="B1369" s="7" t="s">
        <v>1537</v>
      </c>
      <c r="C1369" s="7" t="s">
        <v>1483</v>
      </c>
      <c r="D1369" s="7" t="s">
        <v>3200</v>
      </c>
      <c r="E1369" s="7" t="s">
        <v>3201</v>
      </c>
      <c r="F1369" s="7">
        <v>319</v>
      </c>
    </row>
    <row r="1370" spans="1:8" hidden="1">
      <c r="A1370" s="7">
        <v>99</v>
      </c>
      <c r="B1370" s="7" t="s">
        <v>1537</v>
      </c>
      <c r="C1370" s="7" t="s">
        <v>1483</v>
      </c>
      <c r="D1370" s="7" t="s">
        <v>3438</v>
      </c>
      <c r="E1370" s="7" t="s">
        <v>3439</v>
      </c>
      <c r="F1370" s="7">
        <v>456</v>
      </c>
    </row>
    <row r="1371" spans="1:8" hidden="1">
      <c r="A1371" s="7">
        <v>99</v>
      </c>
      <c r="B1371" s="7" t="s">
        <v>1537</v>
      </c>
      <c r="C1371" s="7" t="s">
        <v>1483</v>
      </c>
      <c r="D1371" s="7" t="s">
        <v>3528</v>
      </c>
      <c r="E1371" s="7" t="s">
        <v>3529</v>
      </c>
      <c r="F1371" s="7">
        <v>511</v>
      </c>
      <c r="G1371" s="7" t="s">
        <v>14167</v>
      </c>
      <c r="H1371" s="7">
        <v>1715</v>
      </c>
    </row>
    <row r="1372" spans="1:8" hidden="1">
      <c r="A1372" s="7">
        <v>99</v>
      </c>
      <c r="B1372" s="7" t="s">
        <v>1537</v>
      </c>
      <c r="C1372" s="7" t="s">
        <v>1483</v>
      </c>
      <c r="D1372" s="7" t="s">
        <v>3929</v>
      </c>
      <c r="E1372" s="7" t="s">
        <v>3930</v>
      </c>
      <c r="F1372" s="7">
        <v>755</v>
      </c>
    </row>
    <row r="1373" spans="1:8" hidden="1">
      <c r="A1373" s="7">
        <v>99</v>
      </c>
      <c r="B1373" s="7" t="s">
        <v>1537</v>
      </c>
      <c r="C1373" s="7" t="s">
        <v>1483</v>
      </c>
      <c r="D1373" s="7" t="s">
        <v>3955</v>
      </c>
      <c r="E1373" s="7" t="s">
        <v>3956</v>
      </c>
      <c r="F1373" s="7">
        <v>772</v>
      </c>
    </row>
    <row r="1374" spans="1:8" hidden="1">
      <c r="A1374" s="7">
        <v>99</v>
      </c>
      <c r="B1374" s="7" t="s">
        <v>1537</v>
      </c>
      <c r="C1374" s="7" t="s">
        <v>1483</v>
      </c>
      <c r="D1374" s="7" t="s">
        <v>3972</v>
      </c>
      <c r="E1374" s="7" t="s">
        <v>3973</v>
      </c>
      <c r="F1374" s="7">
        <v>782</v>
      </c>
    </row>
    <row r="1375" spans="1:8" hidden="1">
      <c r="A1375" s="7">
        <v>99</v>
      </c>
      <c r="B1375" s="7" t="s">
        <v>1537</v>
      </c>
      <c r="C1375" s="7" t="s">
        <v>1483</v>
      </c>
      <c r="D1375" s="7" t="s">
        <v>3977</v>
      </c>
      <c r="E1375" s="7" t="s">
        <v>3978</v>
      </c>
      <c r="F1375" s="7">
        <v>785</v>
      </c>
    </row>
    <row r="1376" spans="1:8" hidden="1">
      <c r="A1376" s="7">
        <v>99</v>
      </c>
      <c r="B1376" s="7" t="s">
        <v>1537</v>
      </c>
      <c r="C1376" s="7" t="s">
        <v>1483</v>
      </c>
      <c r="D1376" s="7" t="s">
        <v>4058</v>
      </c>
      <c r="E1376" s="7" t="s">
        <v>4059</v>
      </c>
      <c r="F1376" s="7">
        <v>836</v>
      </c>
    </row>
    <row r="1377" spans="1:8" hidden="1">
      <c r="A1377" s="7">
        <v>99</v>
      </c>
      <c r="B1377" s="7" t="s">
        <v>1537</v>
      </c>
      <c r="C1377" s="7" t="s">
        <v>1483</v>
      </c>
      <c r="D1377" s="7" t="s">
        <v>4351</v>
      </c>
      <c r="E1377" s="7" t="s">
        <v>1972</v>
      </c>
      <c r="F1377" s="7">
        <v>1035</v>
      </c>
    </row>
    <row r="1378" spans="1:8" hidden="1">
      <c r="A1378" s="7">
        <v>99</v>
      </c>
      <c r="B1378" s="7" t="s">
        <v>1537</v>
      </c>
      <c r="C1378" s="7" t="s">
        <v>1483</v>
      </c>
      <c r="D1378" s="7" t="s">
        <v>4394</v>
      </c>
      <c r="E1378" s="7" t="s">
        <v>4395</v>
      </c>
      <c r="F1378" s="7">
        <v>1066</v>
      </c>
    </row>
    <row r="1379" spans="1:8" hidden="1">
      <c r="A1379" s="7">
        <v>99</v>
      </c>
      <c r="B1379" s="7" t="s">
        <v>1537</v>
      </c>
      <c r="C1379" s="7" t="s">
        <v>1483</v>
      </c>
      <c r="D1379" s="7" t="s">
        <v>4572</v>
      </c>
      <c r="E1379" s="7" t="s">
        <v>4573</v>
      </c>
      <c r="F1379" s="7">
        <v>1195</v>
      </c>
    </row>
    <row r="1380" spans="1:8" hidden="1">
      <c r="A1380" s="7">
        <v>99</v>
      </c>
      <c r="B1380" s="7" t="s">
        <v>1537</v>
      </c>
      <c r="C1380" s="7" t="s">
        <v>1483</v>
      </c>
      <c r="D1380" s="7" t="s">
        <v>4741</v>
      </c>
      <c r="E1380" s="7" t="s">
        <v>4742</v>
      </c>
      <c r="F1380" s="7">
        <v>1303</v>
      </c>
    </row>
    <row r="1381" spans="1:8" hidden="1">
      <c r="A1381" s="7">
        <v>99</v>
      </c>
      <c r="B1381" s="7" t="s">
        <v>1537</v>
      </c>
      <c r="C1381" s="7" t="s">
        <v>1483</v>
      </c>
      <c r="D1381" s="7" t="s">
        <v>4777</v>
      </c>
      <c r="E1381" s="7" t="s">
        <v>4778</v>
      </c>
      <c r="F1381" s="7">
        <v>1326</v>
      </c>
      <c r="G1381" s="7" t="s">
        <v>14174</v>
      </c>
      <c r="H1381" s="7">
        <v>1716</v>
      </c>
    </row>
    <row r="1382" spans="1:8" hidden="1">
      <c r="A1382" s="7">
        <v>99</v>
      </c>
      <c r="B1382" s="7" t="s">
        <v>1537</v>
      </c>
      <c r="C1382" s="7" t="s">
        <v>1483</v>
      </c>
      <c r="D1382" s="7" t="s">
        <v>4882</v>
      </c>
      <c r="E1382" s="7" t="s">
        <v>4883</v>
      </c>
      <c r="F1382" s="7">
        <v>1396</v>
      </c>
    </row>
    <row r="1383" spans="1:8" hidden="1">
      <c r="A1383" s="7">
        <v>99</v>
      </c>
      <c r="B1383" s="7" t="s">
        <v>1537</v>
      </c>
      <c r="C1383" s="7" t="s">
        <v>1483</v>
      </c>
      <c r="D1383" s="7" t="s">
        <v>4894</v>
      </c>
      <c r="E1383" s="7" t="s">
        <v>4895</v>
      </c>
      <c r="F1383" s="7">
        <v>1404</v>
      </c>
    </row>
    <row r="1384" spans="1:8" hidden="1">
      <c r="A1384" s="7">
        <v>99</v>
      </c>
      <c r="B1384" s="7" t="s">
        <v>1537</v>
      </c>
      <c r="C1384" s="7" t="s">
        <v>1483</v>
      </c>
      <c r="D1384" s="7" t="s">
        <v>4932</v>
      </c>
      <c r="E1384" s="7" t="s">
        <v>4933</v>
      </c>
      <c r="F1384" s="7">
        <v>1431</v>
      </c>
    </row>
    <row r="1385" spans="1:8" hidden="1">
      <c r="A1385" s="7">
        <v>99</v>
      </c>
      <c r="B1385" s="7" t="s">
        <v>1537</v>
      </c>
      <c r="C1385" s="7" t="s">
        <v>1483</v>
      </c>
      <c r="D1385" s="7" t="s">
        <v>4934</v>
      </c>
      <c r="E1385" s="7" t="s">
        <v>4935</v>
      </c>
      <c r="F1385" s="7">
        <v>1432</v>
      </c>
    </row>
    <row r="1386" spans="1:8" hidden="1">
      <c r="A1386" s="7">
        <v>99</v>
      </c>
      <c r="B1386" s="7" t="s">
        <v>1537</v>
      </c>
      <c r="C1386" s="7" t="s">
        <v>1483</v>
      </c>
      <c r="D1386" s="7" t="s">
        <v>4937</v>
      </c>
      <c r="E1386" s="7" t="s">
        <v>4938</v>
      </c>
      <c r="F1386" s="7">
        <v>1434</v>
      </c>
    </row>
    <row r="1387" spans="1:8" hidden="1">
      <c r="A1387" s="7">
        <v>99</v>
      </c>
      <c r="B1387" s="7" t="s">
        <v>1537</v>
      </c>
      <c r="C1387" s="7" t="s">
        <v>1483</v>
      </c>
      <c r="D1387" s="7" t="s">
        <v>5116</v>
      </c>
      <c r="E1387" s="7" t="s">
        <v>5117</v>
      </c>
      <c r="F1387" s="7">
        <v>1553</v>
      </c>
    </row>
    <row r="1388" spans="1:8" hidden="1">
      <c r="A1388" s="7">
        <v>99</v>
      </c>
      <c r="B1388" s="7" t="s">
        <v>1537</v>
      </c>
      <c r="C1388" s="7" t="s">
        <v>1483</v>
      </c>
      <c r="D1388" s="7" t="s">
        <v>5167</v>
      </c>
      <c r="E1388" s="7" t="s">
        <v>5168</v>
      </c>
      <c r="F1388" s="7">
        <v>1586</v>
      </c>
    </row>
    <row r="1389" spans="1:8" hidden="1">
      <c r="A1389" s="7">
        <v>99</v>
      </c>
      <c r="B1389" s="7" t="s">
        <v>1537</v>
      </c>
      <c r="C1389" s="7" t="s">
        <v>1483</v>
      </c>
      <c r="D1389" s="7" t="s">
        <v>5278</v>
      </c>
      <c r="E1389" s="7" t="s">
        <v>5279</v>
      </c>
      <c r="F1389" s="7">
        <v>1660</v>
      </c>
    </row>
    <row r="1390" spans="1:8" hidden="1">
      <c r="A1390" s="7">
        <v>99</v>
      </c>
      <c r="B1390" s="7" t="s">
        <v>1537</v>
      </c>
      <c r="C1390" s="7" t="s">
        <v>1483</v>
      </c>
      <c r="D1390" s="7" t="s">
        <v>5339</v>
      </c>
      <c r="E1390" s="7" t="s">
        <v>5340</v>
      </c>
      <c r="F1390" s="7">
        <v>1701</v>
      </c>
    </row>
    <row r="1391" spans="1:8" hidden="1">
      <c r="A1391" s="7">
        <v>99</v>
      </c>
      <c r="B1391" s="7" t="s">
        <v>1537</v>
      </c>
      <c r="C1391" s="7" t="s">
        <v>1483</v>
      </c>
      <c r="D1391" s="7" t="s">
        <v>5356</v>
      </c>
      <c r="E1391" s="7" t="s">
        <v>2319</v>
      </c>
      <c r="F1391" s="7">
        <v>1715</v>
      </c>
      <c r="G1391" s="7" t="s">
        <v>14167</v>
      </c>
      <c r="H1391" s="7">
        <v>511</v>
      </c>
    </row>
    <row r="1392" spans="1:8" hidden="1">
      <c r="A1392" s="7">
        <v>99</v>
      </c>
      <c r="B1392" s="7" t="s">
        <v>1537</v>
      </c>
      <c r="C1392" s="7" t="s">
        <v>1483</v>
      </c>
      <c r="D1392" s="7" t="s">
        <v>5357</v>
      </c>
      <c r="E1392" s="7" t="s">
        <v>5358</v>
      </c>
      <c r="F1392" s="7">
        <v>1716</v>
      </c>
    </row>
    <row r="1393" spans="1:6" hidden="1">
      <c r="A1393" s="7">
        <v>99</v>
      </c>
      <c r="B1393" s="7" t="s">
        <v>1537</v>
      </c>
      <c r="C1393" s="7" t="s">
        <v>1483</v>
      </c>
      <c r="D1393" s="7" t="s">
        <v>5374</v>
      </c>
      <c r="E1393" s="7" t="s">
        <v>5375</v>
      </c>
      <c r="F1393" s="7">
        <v>1727</v>
      </c>
    </row>
    <row r="1394" spans="1:6" hidden="1">
      <c r="A1394" s="7">
        <v>99</v>
      </c>
      <c r="B1394" s="7" t="s">
        <v>1537</v>
      </c>
      <c r="C1394" s="7" t="s">
        <v>1483</v>
      </c>
      <c r="D1394" s="7" t="s">
        <v>5421</v>
      </c>
      <c r="E1394" s="7" t="s">
        <v>5422</v>
      </c>
      <c r="F1394" s="7">
        <v>1757</v>
      </c>
    </row>
    <row r="1395" spans="1:6" hidden="1">
      <c r="A1395" s="7">
        <v>99</v>
      </c>
      <c r="B1395" s="7" t="s">
        <v>1537</v>
      </c>
      <c r="C1395" s="7" t="s">
        <v>1483</v>
      </c>
      <c r="D1395" s="7" t="s">
        <v>5444</v>
      </c>
      <c r="E1395" s="7" t="s">
        <v>2347</v>
      </c>
      <c r="F1395" s="7">
        <v>1773</v>
      </c>
    </row>
    <row r="1396" spans="1:6" hidden="1">
      <c r="A1396" s="7">
        <v>100</v>
      </c>
      <c r="B1396" s="7" t="s">
        <v>1537</v>
      </c>
      <c r="C1396" s="7" t="s">
        <v>1515</v>
      </c>
      <c r="D1396" s="7" t="s">
        <v>2885</v>
      </c>
      <c r="E1396" s="7" t="s">
        <v>2886</v>
      </c>
      <c r="F1396" s="7">
        <v>136</v>
      </c>
    </row>
    <row r="1397" spans="1:6" hidden="1">
      <c r="A1397" s="7">
        <v>100</v>
      </c>
      <c r="B1397" s="7" t="s">
        <v>1537</v>
      </c>
      <c r="C1397" s="7" t="s">
        <v>1515</v>
      </c>
      <c r="D1397" s="7" t="s">
        <v>3003</v>
      </c>
      <c r="E1397" s="7" t="s">
        <v>3004</v>
      </c>
      <c r="F1397" s="7">
        <v>204</v>
      </c>
    </row>
    <row r="1398" spans="1:6" hidden="1">
      <c r="A1398" s="7">
        <v>100</v>
      </c>
      <c r="B1398" s="7" t="s">
        <v>1537</v>
      </c>
      <c r="C1398" s="7" t="s">
        <v>1515</v>
      </c>
      <c r="D1398" s="7" t="s">
        <v>3728</v>
      </c>
      <c r="E1398" s="7" t="s">
        <v>3729</v>
      </c>
      <c r="F1398" s="7">
        <v>629</v>
      </c>
    </row>
    <row r="1399" spans="1:6" hidden="1">
      <c r="A1399" s="7">
        <v>100</v>
      </c>
      <c r="B1399" s="7" t="s">
        <v>1537</v>
      </c>
      <c r="C1399" s="7" t="s">
        <v>1515</v>
      </c>
      <c r="D1399" s="7" t="s">
        <v>3920</v>
      </c>
      <c r="E1399" s="7" t="s">
        <v>3921</v>
      </c>
      <c r="F1399" s="7">
        <v>747</v>
      </c>
    </row>
    <row r="1400" spans="1:6" hidden="1">
      <c r="A1400" s="7">
        <v>100</v>
      </c>
      <c r="B1400" s="7" t="s">
        <v>1537</v>
      </c>
      <c r="C1400" s="7" t="s">
        <v>1515</v>
      </c>
      <c r="D1400" s="7" t="s">
        <v>4756</v>
      </c>
      <c r="E1400" s="7" t="s">
        <v>4757</v>
      </c>
      <c r="F1400" s="7">
        <v>1312</v>
      </c>
    </row>
    <row r="1401" spans="1:6" hidden="1">
      <c r="A1401" s="7">
        <v>100</v>
      </c>
      <c r="B1401" s="7" t="s">
        <v>1537</v>
      </c>
      <c r="C1401" s="7" t="s">
        <v>1515</v>
      </c>
      <c r="D1401" s="7" t="s">
        <v>5270</v>
      </c>
      <c r="E1401" s="7" t="s">
        <v>5271</v>
      </c>
      <c r="F1401" s="7">
        <v>1656</v>
      </c>
    </row>
    <row r="1402" spans="1:6" hidden="1">
      <c r="A1402" s="7">
        <v>100</v>
      </c>
      <c r="B1402" s="7" t="s">
        <v>1537</v>
      </c>
      <c r="C1402" s="7" t="s">
        <v>1515</v>
      </c>
      <c r="D1402" s="7" t="s">
        <v>5519</v>
      </c>
      <c r="E1402" s="7" t="s">
        <v>5520</v>
      </c>
      <c r="F1402" s="7">
        <v>1812</v>
      </c>
    </row>
    <row r="1403" spans="1:6" hidden="1">
      <c r="A1403" s="7">
        <v>101</v>
      </c>
      <c r="B1403" s="7" t="s">
        <v>1537</v>
      </c>
      <c r="C1403" s="7" t="s">
        <v>1457</v>
      </c>
      <c r="D1403" s="7" t="s">
        <v>2700</v>
      </c>
      <c r="E1403" s="7" t="s">
        <v>2701</v>
      </c>
      <c r="F1403" s="7">
        <v>27</v>
      </c>
    </row>
    <row r="1404" spans="1:6" hidden="1">
      <c r="A1404" s="7">
        <v>101</v>
      </c>
      <c r="B1404" s="7" t="s">
        <v>1537</v>
      </c>
      <c r="C1404" s="7" t="s">
        <v>1457</v>
      </c>
      <c r="D1404" s="7" t="s">
        <v>3261</v>
      </c>
      <c r="E1404" s="7" t="s">
        <v>3262</v>
      </c>
      <c r="F1404" s="7">
        <v>352</v>
      </c>
    </row>
    <row r="1405" spans="1:6" hidden="1">
      <c r="A1405" s="7">
        <v>101</v>
      </c>
      <c r="B1405" s="7" t="s">
        <v>1537</v>
      </c>
      <c r="C1405" s="7" t="s">
        <v>1457</v>
      </c>
      <c r="D1405" s="7" t="s">
        <v>4049</v>
      </c>
      <c r="E1405" s="7" t="s">
        <v>4050</v>
      </c>
      <c r="F1405" s="7">
        <v>831</v>
      </c>
    </row>
    <row r="1406" spans="1:6" hidden="1">
      <c r="A1406" s="7">
        <v>101</v>
      </c>
      <c r="B1406" s="7" t="s">
        <v>1537</v>
      </c>
      <c r="C1406" s="7" t="s">
        <v>1457</v>
      </c>
      <c r="D1406" s="7" t="s">
        <v>4097</v>
      </c>
      <c r="E1406" s="7" t="s">
        <v>4098</v>
      </c>
      <c r="F1406" s="7">
        <v>862</v>
      </c>
    </row>
    <row r="1407" spans="1:6" hidden="1">
      <c r="A1407" s="7">
        <v>101</v>
      </c>
      <c r="B1407" s="7" t="s">
        <v>1537</v>
      </c>
      <c r="C1407" s="7" t="s">
        <v>1457</v>
      </c>
      <c r="D1407" s="7" t="s">
        <v>4775</v>
      </c>
      <c r="E1407" s="7" t="s">
        <v>4776</v>
      </c>
      <c r="F1407" s="7">
        <v>1325</v>
      </c>
    </row>
    <row r="1408" spans="1:6" hidden="1">
      <c r="A1408" s="7">
        <v>101</v>
      </c>
      <c r="B1408" s="7" t="s">
        <v>1537</v>
      </c>
      <c r="C1408" s="7" t="s">
        <v>1457</v>
      </c>
      <c r="D1408" s="7" t="s">
        <v>4797</v>
      </c>
      <c r="E1408" s="7" t="s">
        <v>4798</v>
      </c>
      <c r="F1408" s="7">
        <v>1338</v>
      </c>
    </row>
    <row r="1409" spans="1:6" hidden="1">
      <c r="A1409" s="7">
        <v>101</v>
      </c>
      <c r="B1409" s="7" t="s">
        <v>1537</v>
      </c>
      <c r="C1409" s="7" t="s">
        <v>1457</v>
      </c>
      <c r="D1409" s="7" t="s">
        <v>4819</v>
      </c>
      <c r="E1409" s="7" t="s">
        <v>2134</v>
      </c>
      <c r="F1409" s="7">
        <v>1353</v>
      </c>
    </row>
    <row r="1410" spans="1:6" hidden="1">
      <c r="A1410" s="7">
        <v>101</v>
      </c>
      <c r="B1410" s="7" t="s">
        <v>1537</v>
      </c>
      <c r="C1410" s="7" t="s">
        <v>1457</v>
      </c>
      <c r="D1410" s="7" t="s">
        <v>4937</v>
      </c>
      <c r="E1410" s="7" t="s">
        <v>4938</v>
      </c>
      <c r="F1410" s="7">
        <v>1434</v>
      </c>
    </row>
    <row r="1411" spans="1:6" hidden="1">
      <c r="A1411" s="7">
        <v>101</v>
      </c>
      <c r="B1411" s="7" t="s">
        <v>1537</v>
      </c>
      <c r="C1411" s="7" t="s">
        <v>1457</v>
      </c>
      <c r="D1411" s="7" t="s">
        <v>5605</v>
      </c>
      <c r="E1411" s="7" t="s">
        <v>5606</v>
      </c>
      <c r="F1411" s="7">
        <v>1864</v>
      </c>
    </row>
    <row r="1412" spans="1:6" hidden="1">
      <c r="A1412" s="7">
        <v>102</v>
      </c>
      <c r="B1412" s="7" t="s">
        <v>1537</v>
      </c>
      <c r="C1412" s="7" t="s">
        <v>1469</v>
      </c>
      <c r="D1412" s="7" t="s">
        <v>3062</v>
      </c>
      <c r="E1412" s="7" t="s">
        <v>3063</v>
      </c>
      <c r="F1412" s="7">
        <v>240</v>
      </c>
    </row>
    <row r="1413" spans="1:6" hidden="1">
      <c r="A1413" s="7">
        <v>102</v>
      </c>
      <c r="B1413" s="7" t="s">
        <v>1537</v>
      </c>
      <c r="C1413" s="7" t="s">
        <v>1469</v>
      </c>
      <c r="D1413" s="7" t="s">
        <v>3376</v>
      </c>
      <c r="E1413" s="7" t="s">
        <v>3377</v>
      </c>
      <c r="F1413" s="7">
        <v>420</v>
      </c>
    </row>
    <row r="1414" spans="1:6" hidden="1">
      <c r="A1414" s="7">
        <v>102</v>
      </c>
      <c r="B1414" s="7" t="s">
        <v>1537</v>
      </c>
      <c r="C1414" s="7" t="s">
        <v>1469</v>
      </c>
      <c r="D1414" s="7" t="s">
        <v>3901</v>
      </c>
      <c r="E1414" s="7" t="s">
        <v>3902</v>
      </c>
      <c r="F1414" s="7">
        <v>736</v>
      </c>
    </row>
    <row r="1415" spans="1:6" hidden="1">
      <c r="A1415" s="7">
        <v>102</v>
      </c>
      <c r="B1415" s="7" t="s">
        <v>1537</v>
      </c>
      <c r="C1415" s="7" t="s">
        <v>1469</v>
      </c>
      <c r="D1415" s="7" t="s">
        <v>3925</v>
      </c>
      <c r="E1415" s="7" t="s">
        <v>3926</v>
      </c>
      <c r="F1415" s="7">
        <v>753</v>
      </c>
    </row>
    <row r="1416" spans="1:6" hidden="1">
      <c r="A1416" s="7">
        <v>102</v>
      </c>
      <c r="B1416" s="7" t="s">
        <v>1537</v>
      </c>
      <c r="C1416" s="7" t="s">
        <v>1469</v>
      </c>
      <c r="D1416" s="7" t="s">
        <v>4051</v>
      </c>
      <c r="E1416" s="7" t="s">
        <v>4052</v>
      </c>
      <c r="F1416" s="7">
        <v>832</v>
      </c>
    </row>
    <row r="1417" spans="1:6" hidden="1">
      <c r="A1417" s="7">
        <v>102</v>
      </c>
      <c r="B1417" s="7" t="s">
        <v>1537</v>
      </c>
      <c r="C1417" s="7" t="s">
        <v>1469</v>
      </c>
      <c r="D1417" s="7" t="s">
        <v>4318</v>
      </c>
      <c r="E1417" s="7" t="s">
        <v>4319</v>
      </c>
      <c r="F1417" s="7">
        <v>1013</v>
      </c>
    </row>
    <row r="1418" spans="1:6" hidden="1">
      <c r="A1418" s="7">
        <v>102</v>
      </c>
      <c r="B1418" s="7" t="s">
        <v>1537</v>
      </c>
      <c r="C1418" s="7" t="s">
        <v>1469</v>
      </c>
      <c r="D1418" s="7" t="s">
        <v>4446</v>
      </c>
      <c r="E1418" s="7" t="s">
        <v>4447</v>
      </c>
      <c r="F1418" s="7">
        <v>1108</v>
      </c>
    </row>
    <row r="1419" spans="1:6" hidden="1">
      <c r="A1419" s="7">
        <v>102</v>
      </c>
      <c r="B1419" s="7" t="s">
        <v>1537</v>
      </c>
      <c r="C1419" s="7" t="s">
        <v>1469</v>
      </c>
      <c r="D1419" s="7" t="s">
        <v>4850</v>
      </c>
      <c r="E1419" s="7" t="s">
        <v>4851</v>
      </c>
      <c r="F1419" s="7">
        <v>1371</v>
      </c>
    </row>
    <row r="1420" spans="1:6" hidden="1">
      <c r="A1420" s="7">
        <v>102</v>
      </c>
      <c r="B1420" s="7" t="s">
        <v>1537</v>
      </c>
      <c r="C1420" s="7" t="s">
        <v>1469</v>
      </c>
      <c r="D1420" s="7" t="s">
        <v>4963</v>
      </c>
      <c r="E1420" s="7" t="s">
        <v>4964</v>
      </c>
      <c r="F1420" s="7">
        <v>1451</v>
      </c>
    </row>
    <row r="1421" spans="1:6" hidden="1">
      <c r="A1421" s="7">
        <v>103</v>
      </c>
      <c r="B1421" s="7" t="s">
        <v>1537</v>
      </c>
      <c r="C1421" s="7" t="s">
        <v>1495</v>
      </c>
      <c r="D1421" s="7" t="s">
        <v>3154</v>
      </c>
      <c r="E1421" s="7" t="s">
        <v>3155</v>
      </c>
      <c r="F1421" s="7">
        <v>295</v>
      </c>
    </row>
    <row r="1422" spans="1:6" hidden="1">
      <c r="A1422" s="7">
        <v>103</v>
      </c>
      <c r="B1422" s="7" t="s">
        <v>1537</v>
      </c>
      <c r="C1422" s="7" t="s">
        <v>1495</v>
      </c>
      <c r="D1422" s="7" t="s">
        <v>3438</v>
      </c>
      <c r="E1422" s="7" t="s">
        <v>3439</v>
      </c>
      <c r="F1422" s="7">
        <v>456</v>
      </c>
    </row>
    <row r="1423" spans="1:6" hidden="1">
      <c r="A1423" s="7">
        <v>103</v>
      </c>
      <c r="B1423" s="7" t="s">
        <v>1537</v>
      </c>
      <c r="C1423" s="7" t="s">
        <v>1495</v>
      </c>
      <c r="D1423" s="7" t="s">
        <v>3962</v>
      </c>
      <c r="E1423" s="7" t="s">
        <v>3963</v>
      </c>
      <c r="F1423" s="7">
        <v>776</v>
      </c>
    </row>
    <row r="1424" spans="1:6" hidden="1">
      <c r="A1424" s="7">
        <v>103</v>
      </c>
      <c r="B1424" s="7" t="s">
        <v>1537</v>
      </c>
      <c r="C1424" s="7" t="s">
        <v>1495</v>
      </c>
      <c r="D1424" s="7" t="s">
        <v>3977</v>
      </c>
      <c r="E1424" s="7" t="s">
        <v>3978</v>
      </c>
      <c r="F1424" s="7">
        <v>785</v>
      </c>
    </row>
    <row r="1425" spans="1:11" hidden="1">
      <c r="A1425" s="7">
        <v>103</v>
      </c>
      <c r="B1425" s="7" t="s">
        <v>1537</v>
      </c>
      <c r="C1425" s="7" t="s">
        <v>1495</v>
      </c>
      <c r="D1425" s="7" t="s">
        <v>4058</v>
      </c>
      <c r="E1425" s="7" t="s">
        <v>4059</v>
      </c>
      <c r="F1425" s="7">
        <v>836</v>
      </c>
    </row>
    <row r="1426" spans="1:11" hidden="1">
      <c r="A1426" s="7">
        <v>103</v>
      </c>
      <c r="B1426" s="7" t="s">
        <v>1537</v>
      </c>
      <c r="C1426" s="7" t="s">
        <v>1495</v>
      </c>
      <c r="D1426" s="7" t="s">
        <v>4187</v>
      </c>
      <c r="E1426" s="7" t="s">
        <v>4188</v>
      </c>
      <c r="F1426" s="7">
        <v>922</v>
      </c>
    </row>
    <row r="1427" spans="1:11" hidden="1">
      <c r="A1427" s="7">
        <v>103</v>
      </c>
      <c r="B1427" s="7" t="s">
        <v>1537</v>
      </c>
      <c r="C1427" s="7" t="s">
        <v>1495</v>
      </c>
      <c r="D1427" s="7" t="s">
        <v>4751</v>
      </c>
      <c r="E1427" s="7" t="s">
        <v>4752</v>
      </c>
      <c r="F1427" s="7">
        <v>1309</v>
      </c>
    </row>
    <row r="1428" spans="1:11" hidden="1">
      <c r="A1428" s="7">
        <v>103</v>
      </c>
      <c r="B1428" s="7" t="s">
        <v>1537</v>
      </c>
      <c r="C1428" s="7" t="s">
        <v>1495</v>
      </c>
      <c r="D1428" s="7" t="s">
        <v>4777</v>
      </c>
      <c r="E1428" s="7" t="s">
        <v>4778</v>
      </c>
      <c r="F1428" s="7">
        <v>1326</v>
      </c>
      <c r="G1428" s="7" t="s">
        <v>14184</v>
      </c>
    </row>
    <row r="1429" spans="1:11" hidden="1">
      <c r="A1429" s="7">
        <v>103</v>
      </c>
      <c r="B1429" s="7" t="s">
        <v>1537</v>
      </c>
      <c r="C1429" s="7" t="s">
        <v>1495</v>
      </c>
      <c r="D1429" s="7" t="s">
        <v>4937</v>
      </c>
      <c r="E1429" s="7" t="s">
        <v>4938</v>
      </c>
      <c r="F1429" s="7">
        <v>1434</v>
      </c>
    </row>
    <row r="1430" spans="1:11" hidden="1">
      <c r="A1430" s="7">
        <v>103</v>
      </c>
      <c r="B1430" s="7" t="s">
        <v>1537</v>
      </c>
      <c r="C1430" s="7" t="s">
        <v>1495</v>
      </c>
      <c r="D1430" s="7" t="s">
        <v>5114</v>
      </c>
      <c r="E1430" s="7" t="s">
        <v>5115</v>
      </c>
      <c r="F1430" s="7">
        <v>1552</v>
      </c>
    </row>
    <row r="1431" spans="1:11" hidden="1">
      <c r="A1431" s="7">
        <v>103</v>
      </c>
      <c r="B1431" s="7" t="s">
        <v>1537</v>
      </c>
      <c r="C1431" s="7" t="s">
        <v>1495</v>
      </c>
      <c r="D1431" s="7" t="s">
        <v>5116</v>
      </c>
      <c r="E1431" s="7" t="s">
        <v>5117</v>
      </c>
      <c r="F1431" s="7">
        <v>1553</v>
      </c>
    </row>
    <row r="1432" spans="1:11" hidden="1">
      <c r="A1432" s="7">
        <v>103</v>
      </c>
      <c r="B1432" s="7" t="s">
        <v>1537</v>
      </c>
      <c r="C1432" s="7" t="s">
        <v>1495</v>
      </c>
      <c r="D1432" s="7" t="s">
        <v>5357</v>
      </c>
      <c r="E1432" s="7" t="s">
        <v>5358</v>
      </c>
      <c r="F1432" s="7">
        <v>1716</v>
      </c>
    </row>
    <row r="1433" spans="1:11" hidden="1">
      <c r="A1433" s="7">
        <v>104</v>
      </c>
      <c r="B1433" s="7" t="s">
        <v>1537</v>
      </c>
      <c r="C1433" s="7" t="s">
        <v>1516</v>
      </c>
      <c r="D1433" s="7" t="s">
        <v>2810</v>
      </c>
      <c r="E1433" s="7" t="s">
        <v>2811</v>
      </c>
      <c r="F1433" s="7">
        <v>93</v>
      </c>
    </row>
    <row r="1434" spans="1:11" hidden="1">
      <c r="A1434" s="7">
        <v>104</v>
      </c>
      <c r="B1434" s="7" t="s">
        <v>1537</v>
      </c>
      <c r="C1434" s="7" t="s">
        <v>1516</v>
      </c>
      <c r="D1434" s="7" t="s">
        <v>2885</v>
      </c>
      <c r="E1434" s="7" t="s">
        <v>2886</v>
      </c>
      <c r="F1434" s="7">
        <v>136</v>
      </c>
    </row>
    <row r="1435" spans="1:11" hidden="1">
      <c r="A1435" s="7">
        <v>104</v>
      </c>
      <c r="B1435" s="7" t="s">
        <v>1537</v>
      </c>
      <c r="C1435" s="7" t="s">
        <v>1516</v>
      </c>
      <c r="D1435" s="7" t="s">
        <v>3032</v>
      </c>
      <c r="E1435" s="7" t="s">
        <v>3033</v>
      </c>
      <c r="F1435" s="7">
        <v>224</v>
      </c>
      <c r="G1435" s="7" t="s">
        <v>14169</v>
      </c>
      <c r="K1435" s="7" t="s">
        <v>14185</v>
      </c>
    </row>
    <row r="1436" spans="1:11" hidden="1">
      <c r="A1436" s="7">
        <v>104</v>
      </c>
      <c r="B1436" s="7" t="s">
        <v>1537</v>
      </c>
      <c r="C1436" s="7" t="s">
        <v>1516</v>
      </c>
      <c r="D1436" s="7" t="s">
        <v>3170</v>
      </c>
      <c r="E1436" s="7" t="s">
        <v>3171</v>
      </c>
      <c r="F1436" s="7">
        <v>303</v>
      </c>
      <c r="G1436" s="7" t="s">
        <v>13506</v>
      </c>
      <c r="H1436" s="7">
        <v>791</v>
      </c>
    </row>
    <row r="1437" spans="1:11" hidden="1">
      <c r="A1437" s="7">
        <v>104</v>
      </c>
      <c r="B1437" s="7" t="s">
        <v>1537</v>
      </c>
      <c r="C1437" s="7" t="s">
        <v>1516</v>
      </c>
      <c r="D1437" s="7" t="s">
        <v>3659</v>
      </c>
      <c r="E1437" s="7" t="s">
        <v>3660</v>
      </c>
      <c r="F1437" s="7">
        <v>586</v>
      </c>
    </row>
    <row r="1438" spans="1:11" hidden="1">
      <c r="A1438" s="7">
        <v>104</v>
      </c>
      <c r="B1438" s="7" t="s">
        <v>1537</v>
      </c>
      <c r="C1438" s="7" t="s">
        <v>1516</v>
      </c>
      <c r="D1438" s="7" t="s">
        <v>3728</v>
      </c>
      <c r="E1438" s="7" t="s">
        <v>3729</v>
      </c>
      <c r="F1438" s="7">
        <v>629</v>
      </c>
    </row>
    <row r="1439" spans="1:11" hidden="1">
      <c r="A1439" s="7">
        <v>104</v>
      </c>
      <c r="B1439" s="7" t="s">
        <v>1537</v>
      </c>
      <c r="C1439" s="7" t="s">
        <v>1516</v>
      </c>
      <c r="D1439" s="7" t="s">
        <v>3844</v>
      </c>
      <c r="E1439" s="7" t="s">
        <v>3845</v>
      </c>
      <c r="F1439" s="7">
        <v>701</v>
      </c>
    </row>
    <row r="1440" spans="1:11" hidden="1">
      <c r="A1440" s="7">
        <v>104</v>
      </c>
      <c r="B1440" s="7" t="s">
        <v>1537</v>
      </c>
      <c r="C1440" s="7" t="s">
        <v>1516</v>
      </c>
      <c r="D1440" s="7" t="s">
        <v>3920</v>
      </c>
      <c r="E1440" s="7" t="s">
        <v>3921</v>
      </c>
      <c r="F1440" s="7">
        <v>747</v>
      </c>
    </row>
    <row r="1441" spans="1:11" hidden="1">
      <c r="A1441" s="7">
        <v>104</v>
      </c>
      <c r="B1441" s="7" t="s">
        <v>1537</v>
      </c>
      <c r="C1441" s="7" t="s">
        <v>1516</v>
      </c>
      <c r="D1441" s="7" t="s">
        <v>3986</v>
      </c>
      <c r="E1441" s="7" t="s">
        <v>1855</v>
      </c>
      <c r="F1441" s="7">
        <v>791</v>
      </c>
      <c r="G1441" s="7" t="s">
        <v>14169</v>
      </c>
      <c r="K1441" s="7" t="s">
        <v>14185</v>
      </c>
    </row>
    <row r="1442" spans="1:11" hidden="1">
      <c r="A1442" s="7">
        <v>104</v>
      </c>
      <c r="B1442" s="7" t="s">
        <v>1537</v>
      </c>
      <c r="C1442" s="7" t="s">
        <v>1516</v>
      </c>
      <c r="D1442" s="7" t="s">
        <v>4049</v>
      </c>
      <c r="E1442" s="7" t="s">
        <v>4050</v>
      </c>
      <c r="F1442" s="7">
        <v>831</v>
      </c>
    </row>
    <row r="1443" spans="1:11" hidden="1">
      <c r="A1443" s="7">
        <v>104</v>
      </c>
      <c r="B1443" s="7" t="s">
        <v>1537</v>
      </c>
      <c r="C1443" s="7" t="s">
        <v>1516</v>
      </c>
      <c r="D1443" s="7" t="s">
        <v>4443</v>
      </c>
      <c r="E1443" s="7" t="s">
        <v>2016</v>
      </c>
      <c r="F1443" s="7">
        <v>1106</v>
      </c>
    </row>
    <row r="1444" spans="1:11" hidden="1">
      <c r="A1444" s="7">
        <v>104</v>
      </c>
      <c r="B1444" s="7" t="s">
        <v>1537</v>
      </c>
      <c r="C1444" s="7" t="s">
        <v>1516</v>
      </c>
      <c r="D1444" s="7" t="s">
        <v>4932</v>
      </c>
      <c r="E1444" s="7" t="s">
        <v>4933</v>
      </c>
      <c r="F1444" s="7">
        <v>1431</v>
      </c>
    </row>
    <row r="1445" spans="1:11" hidden="1">
      <c r="A1445" s="7">
        <v>104</v>
      </c>
      <c r="B1445" s="7" t="s">
        <v>1537</v>
      </c>
      <c r="C1445" s="7" t="s">
        <v>1516</v>
      </c>
      <c r="D1445" s="7" t="s">
        <v>4937</v>
      </c>
      <c r="E1445" s="7" t="s">
        <v>4938</v>
      </c>
      <c r="F1445" s="7">
        <v>1434</v>
      </c>
    </row>
    <row r="1446" spans="1:11" hidden="1">
      <c r="A1446" s="7">
        <v>104</v>
      </c>
      <c r="B1446" s="7" t="s">
        <v>1537</v>
      </c>
      <c r="C1446" s="7" t="s">
        <v>1516</v>
      </c>
      <c r="D1446" s="7" t="s">
        <v>5014</v>
      </c>
      <c r="E1446" s="7" t="s">
        <v>5015</v>
      </c>
      <c r="F1446" s="7">
        <v>1486</v>
      </c>
    </row>
    <row r="1447" spans="1:11" hidden="1">
      <c r="A1447" s="7">
        <v>104</v>
      </c>
      <c r="B1447" s="7" t="s">
        <v>1537</v>
      </c>
      <c r="C1447" s="7" t="s">
        <v>1516</v>
      </c>
      <c r="D1447" s="7" t="s">
        <v>5017</v>
      </c>
      <c r="E1447" s="7" t="s">
        <v>5018</v>
      </c>
      <c r="F1447" s="7">
        <v>1488</v>
      </c>
      <c r="G1447" s="7" t="s">
        <v>14169</v>
      </c>
      <c r="K1447" s="7" t="s">
        <v>14185</v>
      </c>
    </row>
    <row r="1448" spans="1:11" hidden="1">
      <c r="A1448" s="7">
        <v>104</v>
      </c>
      <c r="B1448" s="7" t="s">
        <v>1537</v>
      </c>
      <c r="C1448" s="7" t="s">
        <v>1516</v>
      </c>
      <c r="D1448" s="7" t="s">
        <v>5374</v>
      </c>
      <c r="E1448" s="7" t="s">
        <v>5375</v>
      </c>
      <c r="F1448" s="7">
        <v>1727</v>
      </c>
    </row>
    <row r="1449" spans="1:11" hidden="1">
      <c r="A1449" s="7">
        <v>104</v>
      </c>
      <c r="B1449" s="7" t="s">
        <v>1537</v>
      </c>
      <c r="C1449" s="7" t="s">
        <v>1516</v>
      </c>
      <c r="D1449" s="7" t="s">
        <v>5418</v>
      </c>
      <c r="E1449" s="7" t="s">
        <v>5419</v>
      </c>
      <c r="F1449" s="7">
        <v>1755</v>
      </c>
    </row>
    <row r="1450" spans="1:11" hidden="1">
      <c r="A1450" s="7">
        <v>104</v>
      </c>
      <c r="B1450" s="7" t="s">
        <v>1537</v>
      </c>
      <c r="C1450" s="7" t="s">
        <v>1516</v>
      </c>
      <c r="D1450" s="7" t="s">
        <v>5519</v>
      </c>
      <c r="E1450" s="7" t="s">
        <v>5520</v>
      </c>
      <c r="F1450" s="7">
        <v>1812</v>
      </c>
    </row>
    <row r="1451" spans="1:11" hidden="1">
      <c r="A1451" s="7">
        <v>105</v>
      </c>
      <c r="B1451" s="7" t="s">
        <v>1537</v>
      </c>
      <c r="C1451" s="7" t="s">
        <v>1460</v>
      </c>
      <c r="D1451" s="7" t="s">
        <v>2812</v>
      </c>
      <c r="E1451" s="7" t="s">
        <v>2813</v>
      </c>
      <c r="F1451" s="7">
        <v>94</v>
      </c>
    </row>
    <row r="1452" spans="1:11" hidden="1">
      <c r="A1452" s="7">
        <v>105</v>
      </c>
      <c r="B1452" s="7" t="s">
        <v>1537</v>
      </c>
      <c r="C1452" s="7" t="s">
        <v>1460</v>
      </c>
      <c r="D1452" s="7" t="s">
        <v>3140</v>
      </c>
      <c r="E1452" s="7" t="s">
        <v>3141</v>
      </c>
      <c r="F1452" s="7">
        <v>287</v>
      </c>
    </row>
    <row r="1453" spans="1:11" hidden="1">
      <c r="A1453" s="7">
        <v>105</v>
      </c>
      <c r="B1453" s="7" t="s">
        <v>1537</v>
      </c>
      <c r="C1453" s="7" t="s">
        <v>1460</v>
      </c>
      <c r="D1453" s="7" t="s">
        <v>3154</v>
      </c>
      <c r="E1453" s="7" t="s">
        <v>3155</v>
      </c>
      <c r="F1453" s="7">
        <v>295</v>
      </c>
    </row>
    <row r="1454" spans="1:11" hidden="1">
      <c r="A1454" s="7">
        <v>105</v>
      </c>
      <c r="B1454" s="7" t="s">
        <v>1537</v>
      </c>
      <c r="C1454" s="7" t="s">
        <v>1460</v>
      </c>
      <c r="D1454" s="7" t="s">
        <v>3438</v>
      </c>
      <c r="E1454" s="7" t="s">
        <v>3439</v>
      </c>
      <c r="F1454" s="7">
        <v>456</v>
      </c>
    </row>
    <row r="1455" spans="1:11" hidden="1">
      <c r="A1455" s="7">
        <v>105</v>
      </c>
      <c r="B1455" s="7" t="s">
        <v>1537</v>
      </c>
      <c r="C1455" s="7" t="s">
        <v>1460</v>
      </c>
      <c r="D1455" s="7" t="s">
        <v>4058</v>
      </c>
      <c r="E1455" s="7" t="s">
        <v>4059</v>
      </c>
      <c r="F1455" s="7">
        <v>836</v>
      </c>
    </row>
    <row r="1456" spans="1:11" hidden="1">
      <c r="A1456" s="7">
        <v>105</v>
      </c>
      <c r="B1456" s="7" t="s">
        <v>1537</v>
      </c>
      <c r="C1456" s="7" t="s">
        <v>1460</v>
      </c>
      <c r="D1456" s="7" t="s">
        <v>4261</v>
      </c>
      <c r="E1456" s="7" t="s">
        <v>4262</v>
      </c>
      <c r="F1456" s="7">
        <v>970</v>
      </c>
    </row>
    <row r="1457" spans="1:7" hidden="1">
      <c r="A1457" s="7">
        <v>105</v>
      </c>
      <c r="B1457" s="7" t="s">
        <v>1537</v>
      </c>
      <c r="C1457" s="7" t="s">
        <v>1460</v>
      </c>
      <c r="D1457" s="7" t="s">
        <v>4351</v>
      </c>
      <c r="E1457" s="7" t="s">
        <v>1972</v>
      </c>
      <c r="F1457" s="7">
        <v>1035</v>
      </c>
    </row>
    <row r="1458" spans="1:7" hidden="1">
      <c r="A1458" s="7">
        <v>105</v>
      </c>
      <c r="B1458" s="7" t="s">
        <v>1537</v>
      </c>
      <c r="C1458" s="7" t="s">
        <v>1460</v>
      </c>
      <c r="D1458" s="7" t="s">
        <v>4394</v>
      </c>
      <c r="E1458" s="7" t="s">
        <v>4395</v>
      </c>
      <c r="F1458" s="7">
        <v>1066</v>
      </c>
    </row>
    <row r="1459" spans="1:7" hidden="1">
      <c r="A1459" s="7">
        <v>105</v>
      </c>
      <c r="B1459" s="7" t="s">
        <v>1537</v>
      </c>
      <c r="C1459" s="7" t="s">
        <v>1460</v>
      </c>
      <c r="D1459" s="7" t="s">
        <v>4466</v>
      </c>
      <c r="E1459" s="7" t="s">
        <v>4467</v>
      </c>
      <c r="F1459" s="7">
        <v>1122</v>
      </c>
    </row>
    <row r="1460" spans="1:7" hidden="1">
      <c r="A1460" s="7">
        <v>105</v>
      </c>
      <c r="B1460" s="7" t="s">
        <v>1537</v>
      </c>
      <c r="C1460" s="7" t="s">
        <v>1460</v>
      </c>
      <c r="D1460" s="7" t="s">
        <v>4700</v>
      </c>
      <c r="E1460" s="7" t="s">
        <v>4701</v>
      </c>
      <c r="F1460" s="7">
        <v>1279</v>
      </c>
    </row>
    <row r="1461" spans="1:7" hidden="1">
      <c r="A1461" s="7">
        <v>105</v>
      </c>
      <c r="B1461" s="7" t="s">
        <v>1537</v>
      </c>
      <c r="C1461" s="7" t="s">
        <v>1460</v>
      </c>
      <c r="D1461" s="7" t="s">
        <v>4853</v>
      </c>
      <c r="E1461" s="7" t="s">
        <v>4854</v>
      </c>
      <c r="F1461" s="7">
        <v>1373</v>
      </c>
    </row>
    <row r="1462" spans="1:7" hidden="1">
      <c r="A1462" s="7">
        <v>105</v>
      </c>
      <c r="B1462" s="7" t="s">
        <v>1537</v>
      </c>
      <c r="C1462" s="7" t="s">
        <v>1460</v>
      </c>
      <c r="D1462" s="7" t="s">
        <v>4882</v>
      </c>
      <c r="E1462" s="7" t="s">
        <v>4883</v>
      </c>
      <c r="F1462" s="7">
        <v>1396</v>
      </c>
    </row>
    <row r="1463" spans="1:7" hidden="1">
      <c r="A1463" s="7">
        <v>105</v>
      </c>
      <c r="B1463" s="7" t="s">
        <v>1537</v>
      </c>
      <c r="C1463" s="7" t="s">
        <v>1460</v>
      </c>
      <c r="D1463" s="7" t="s">
        <v>4930</v>
      </c>
      <c r="E1463" s="7" t="s">
        <v>2173</v>
      </c>
      <c r="F1463" s="7">
        <v>1429</v>
      </c>
    </row>
    <row r="1464" spans="1:7" hidden="1">
      <c r="A1464" s="7">
        <v>105</v>
      </c>
      <c r="B1464" s="7" t="s">
        <v>1537</v>
      </c>
      <c r="C1464" s="7" t="s">
        <v>1460</v>
      </c>
      <c r="D1464" s="7" t="s">
        <v>4932</v>
      </c>
      <c r="E1464" s="7" t="s">
        <v>4933</v>
      </c>
      <c r="F1464" s="7">
        <v>1431</v>
      </c>
    </row>
    <row r="1465" spans="1:7" hidden="1">
      <c r="A1465" s="7">
        <v>105</v>
      </c>
      <c r="B1465" s="7" t="s">
        <v>1537</v>
      </c>
      <c r="C1465" s="7" t="s">
        <v>1460</v>
      </c>
      <c r="D1465" s="7" t="s">
        <v>4937</v>
      </c>
      <c r="E1465" s="7" t="s">
        <v>4938</v>
      </c>
      <c r="F1465" s="7">
        <v>1434</v>
      </c>
    </row>
    <row r="1466" spans="1:7" hidden="1">
      <c r="A1466" s="7">
        <v>105</v>
      </c>
      <c r="B1466" s="7" t="s">
        <v>1537</v>
      </c>
      <c r="C1466" s="7" t="s">
        <v>1460</v>
      </c>
      <c r="D1466" s="7" t="s">
        <v>5167</v>
      </c>
      <c r="E1466" s="7" t="s">
        <v>5168</v>
      </c>
      <c r="F1466" s="7">
        <v>1586</v>
      </c>
    </row>
    <row r="1467" spans="1:7" hidden="1">
      <c r="A1467" s="7">
        <v>105</v>
      </c>
      <c r="B1467" s="7" t="s">
        <v>1537</v>
      </c>
      <c r="C1467" s="7" t="s">
        <v>1460</v>
      </c>
      <c r="D1467" s="7" t="s">
        <v>5618</v>
      </c>
      <c r="E1467" s="7" t="s">
        <v>5619</v>
      </c>
      <c r="F1467" s="7">
        <v>1872</v>
      </c>
    </row>
    <row r="1468" spans="1:7" hidden="1">
      <c r="A1468" s="7">
        <v>106</v>
      </c>
      <c r="B1468" s="7" t="s">
        <v>1537</v>
      </c>
      <c r="C1468" s="7" t="s">
        <v>1485</v>
      </c>
      <c r="D1468" s="7" t="s">
        <v>2700</v>
      </c>
      <c r="E1468" s="7" t="s">
        <v>2701</v>
      </c>
      <c r="F1468" s="7">
        <v>27</v>
      </c>
    </row>
    <row r="1469" spans="1:7" hidden="1">
      <c r="A1469" s="7">
        <v>106</v>
      </c>
      <c r="B1469" s="7" t="s">
        <v>1537</v>
      </c>
      <c r="C1469" s="7" t="s">
        <v>1485</v>
      </c>
      <c r="D1469" s="7" t="s">
        <v>2833</v>
      </c>
      <c r="E1469" s="7" t="s">
        <v>2834</v>
      </c>
      <c r="F1469" s="7">
        <v>105</v>
      </c>
      <c r="G1469" s="7" t="s">
        <v>14146</v>
      </c>
    </row>
    <row r="1470" spans="1:7" hidden="1">
      <c r="A1470" s="7">
        <v>106</v>
      </c>
      <c r="B1470" s="7" t="s">
        <v>1537</v>
      </c>
      <c r="C1470" s="7" t="s">
        <v>1485</v>
      </c>
      <c r="D1470" s="7" t="s">
        <v>3045</v>
      </c>
      <c r="E1470" s="7" t="s">
        <v>3046</v>
      </c>
      <c r="F1470" s="7">
        <v>234</v>
      </c>
    </row>
    <row r="1471" spans="1:7" hidden="1">
      <c r="A1471" s="7">
        <v>106</v>
      </c>
      <c r="B1471" s="7" t="s">
        <v>1537</v>
      </c>
      <c r="C1471" s="7" t="s">
        <v>1485</v>
      </c>
      <c r="D1471" s="7" t="s">
        <v>3085</v>
      </c>
      <c r="E1471" s="7" t="s">
        <v>3086</v>
      </c>
      <c r="F1471" s="7">
        <v>256</v>
      </c>
    </row>
    <row r="1472" spans="1:7" hidden="1">
      <c r="A1472" s="7">
        <v>106</v>
      </c>
      <c r="B1472" s="7" t="s">
        <v>1537</v>
      </c>
      <c r="C1472" s="7" t="s">
        <v>1485</v>
      </c>
      <c r="D1472" s="7" t="s">
        <v>3154</v>
      </c>
      <c r="E1472" s="7" t="s">
        <v>3155</v>
      </c>
      <c r="F1472" s="7">
        <v>295</v>
      </c>
    </row>
    <row r="1473" spans="1:8" hidden="1">
      <c r="A1473" s="7">
        <v>106</v>
      </c>
      <c r="B1473" s="7" t="s">
        <v>1537</v>
      </c>
      <c r="C1473" s="7" t="s">
        <v>1485</v>
      </c>
      <c r="D1473" s="7" t="s">
        <v>3391</v>
      </c>
      <c r="E1473" s="7" t="s">
        <v>3392</v>
      </c>
      <c r="F1473" s="7">
        <v>429</v>
      </c>
    </row>
    <row r="1474" spans="1:8" hidden="1">
      <c r="A1474" s="7">
        <v>106</v>
      </c>
      <c r="B1474" s="7" t="s">
        <v>1537</v>
      </c>
      <c r="C1474" s="7" t="s">
        <v>1485</v>
      </c>
      <c r="D1474" s="7" t="s">
        <v>3977</v>
      </c>
      <c r="E1474" s="7" t="s">
        <v>3978</v>
      </c>
      <c r="F1474" s="7">
        <v>785</v>
      </c>
    </row>
    <row r="1475" spans="1:8" hidden="1">
      <c r="A1475" s="7">
        <v>106</v>
      </c>
      <c r="B1475" s="7" t="s">
        <v>1537</v>
      </c>
      <c r="C1475" s="7" t="s">
        <v>1485</v>
      </c>
      <c r="D1475" s="7" t="s">
        <v>4049</v>
      </c>
      <c r="E1475" s="7" t="s">
        <v>4050</v>
      </c>
      <c r="F1475" s="7">
        <v>831</v>
      </c>
    </row>
    <row r="1476" spans="1:8" hidden="1">
      <c r="A1476" s="7">
        <v>106</v>
      </c>
      <c r="B1476" s="7" t="s">
        <v>1537</v>
      </c>
      <c r="C1476" s="7" t="s">
        <v>1485</v>
      </c>
      <c r="D1476" s="7" t="s">
        <v>4331</v>
      </c>
      <c r="E1476" s="7" t="s">
        <v>1964</v>
      </c>
      <c r="F1476" s="7">
        <v>1021</v>
      </c>
      <c r="G1476" s="7" t="s">
        <v>14146</v>
      </c>
    </row>
    <row r="1477" spans="1:8" hidden="1">
      <c r="A1477" s="7">
        <v>106</v>
      </c>
      <c r="B1477" s="7" t="s">
        <v>1537</v>
      </c>
      <c r="C1477" s="7" t="s">
        <v>1485</v>
      </c>
      <c r="D1477" s="7" t="s">
        <v>4491</v>
      </c>
      <c r="E1477" s="7" t="s">
        <v>4492</v>
      </c>
      <c r="F1477" s="7">
        <v>1140</v>
      </c>
    </row>
    <row r="1478" spans="1:8" hidden="1">
      <c r="A1478" s="7">
        <v>106</v>
      </c>
      <c r="B1478" s="7" t="s">
        <v>1537</v>
      </c>
      <c r="C1478" s="7" t="s">
        <v>1485</v>
      </c>
      <c r="D1478" s="7" t="s">
        <v>4932</v>
      </c>
      <c r="E1478" s="7" t="s">
        <v>4933</v>
      </c>
      <c r="F1478" s="7">
        <v>1431</v>
      </c>
    </row>
    <row r="1479" spans="1:8" hidden="1">
      <c r="A1479" s="7">
        <v>106</v>
      </c>
      <c r="B1479" s="7" t="s">
        <v>1537</v>
      </c>
      <c r="C1479" s="7" t="s">
        <v>1485</v>
      </c>
      <c r="D1479" s="7" t="s">
        <v>4937</v>
      </c>
      <c r="E1479" s="7" t="s">
        <v>4938</v>
      </c>
      <c r="F1479" s="7">
        <v>1434</v>
      </c>
    </row>
    <row r="1480" spans="1:8" hidden="1">
      <c r="A1480" s="7">
        <v>106</v>
      </c>
      <c r="B1480" s="7" t="s">
        <v>1537</v>
      </c>
      <c r="C1480" s="7" t="s">
        <v>1485</v>
      </c>
      <c r="D1480" s="7" t="s">
        <v>4981</v>
      </c>
      <c r="E1480" s="7" t="s">
        <v>4982</v>
      </c>
      <c r="F1480" s="7">
        <v>1465</v>
      </c>
      <c r="G1480" s="7" t="s">
        <v>14146</v>
      </c>
    </row>
    <row r="1481" spans="1:8" hidden="1">
      <c r="A1481" s="7">
        <v>106</v>
      </c>
      <c r="B1481" s="7" t="s">
        <v>1537</v>
      </c>
      <c r="C1481" s="7" t="s">
        <v>1485</v>
      </c>
      <c r="D1481" s="7" t="s">
        <v>5035</v>
      </c>
      <c r="E1481" s="7" t="s">
        <v>2212</v>
      </c>
      <c r="F1481" s="7">
        <v>1501</v>
      </c>
      <c r="G1481" s="7" t="s">
        <v>13506</v>
      </c>
      <c r="H1481" s="7">
        <v>1431</v>
      </c>
    </row>
    <row r="1482" spans="1:8" hidden="1">
      <c r="A1482" s="7">
        <v>106</v>
      </c>
      <c r="B1482" s="7" t="s">
        <v>1537</v>
      </c>
      <c r="C1482" s="7" t="s">
        <v>1485</v>
      </c>
      <c r="D1482" s="7" t="s">
        <v>5076</v>
      </c>
      <c r="E1482" s="7" t="s">
        <v>5077</v>
      </c>
      <c r="F1482" s="7">
        <v>1528</v>
      </c>
    </row>
    <row r="1483" spans="1:8" hidden="1">
      <c r="A1483" s="7">
        <v>106</v>
      </c>
      <c r="B1483" s="7" t="s">
        <v>1537</v>
      </c>
      <c r="C1483" s="7" t="s">
        <v>1485</v>
      </c>
      <c r="D1483" s="7" t="s">
        <v>5079</v>
      </c>
      <c r="E1483" s="7" t="s">
        <v>2228</v>
      </c>
      <c r="F1483" s="7">
        <v>1530</v>
      </c>
    </row>
    <row r="1484" spans="1:8" hidden="1">
      <c r="A1484" s="7">
        <v>106</v>
      </c>
      <c r="B1484" s="7" t="s">
        <v>1537</v>
      </c>
      <c r="C1484" s="7" t="s">
        <v>1485</v>
      </c>
      <c r="D1484" s="7" t="s">
        <v>5164</v>
      </c>
      <c r="E1484" s="7" t="s">
        <v>2251</v>
      </c>
      <c r="F1484" s="7">
        <v>1584</v>
      </c>
      <c r="G1484" s="7" t="s">
        <v>13506</v>
      </c>
      <c r="H1484">
        <v>1420</v>
      </c>
    </row>
    <row r="1485" spans="1:8" hidden="1">
      <c r="A1485" s="7">
        <v>106</v>
      </c>
      <c r="B1485" s="7" t="s">
        <v>1537</v>
      </c>
      <c r="C1485" s="7" t="s">
        <v>1485</v>
      </c>
      <c r="D1485" s="7" t="s">
        <v>5278</v>
      </c>
      <c r="E1485" s="7" t="s">
        <v>5279</v>
      </c>
      <c r="F1485" s="7">
        <v>1660</v>
      </c>
    </row>
    <row r="1486" spans="1:8" hidden="1">
      <c r="A1486" s="7">
        <v>106</v>
      </c>
      <c r="B1486" s="7" t="s">
        <v>1537</v>
      </c>
      <c r="C1486" s="7" t="s">
        <v>1485</v>
      </c>
      <c r="D1486" s="7" t="s">
        <v>5374</v>
      </c>
      <c r="E1486" s="7" t="s">
        <v>5375</v>
      </c>
      <c r="F1486" s="7">
        <v>1727</v>
      </c>
    </row>
    <row r="1487" spans="1:8" hidden="1">
      <c r="A1487" s="7">
        <v>107</v>
      </c>
      <c r="B1487" s="7" t="s">
        <v>1537</v>
      </c>
      <c r="C1487" s="7" t="s">
        <v>1464</v>
      </c>
      <c r="D1487" s="7" t="s">
        <v>3062</v>
      </c>
      <c r="E1487" s="7" t="s">
        <v>3063</v>
      </c>
      <c r="F1487" s="7">
        <v>240</v>
      </c>
    </row>
    <row r="1488" spans="1:8" hidden="1">
      <c r="A1488" s="7">
        <v>107</v>
      </c>
      <c r="B1488" s="7" t="s">
        <v>1537</v>
      </c>
      <c r="C1488" s="7" t="s">
        <v>1464</v>
      </c>
      <c r="D1488" s="7" t="s">
        <v>3083</v>
      </c>
      <c r="E1488" s="7" t="s">
        <v>3084</v>
      </c>
      <c r="F1488" s="7">
        <v>255</v>
      </c>
    </row>
    <row r="1489" spans="1:8" hidden="1">
      <c r="A1489" s="7">
        <v>107</v>
      </c>
      <c r="B1489" s="7" t="s">
        <v>1537</v>
      </c>
      <c r="C1489" s="7" t="s">
        <v>1464</v>
      </c>
      <c r="D1489" s="7" t="s">
        <v>3140</v>
      </c>
      <c r="E1489" s="7" t="s">
        <v>3141</v>
      </c>
      <c r="F1489" s="7">
        <v>287</v>
      </c>
    </row>
    <row r="1490" spans="1:8" hidden="1">
      <c r="A1490" s="7">
        <v>107</v>
      </c>
      <c r="B1490" s="7" t="s">
        <v>1537</v>
      </c>
      <c r="C1490" s="7" t="s">
        <v>1464</v>
      </c>
      <c r="D1490" s="7" t="s">
        <v>3154</v>
      </c>
      <c r="E1490" s="7" t="s">
        <v>3155</v>
      </c>
      <c r="F1490" s="7">
        <v>295</v>
      </c>
    </row>
    <row r="1491" spans="1:8" hidden="1">
      <c r="A1491" s="7">
        <v>107</v>
      </c>
      <c r="B1491" s="7" t="s">
        <v>1537</v>
      </c>
      <c r="C1491" s="7" t="s">
        <v>1464</v>
      </c>
      <c r="D1491" s="7" t="s">
        <v>3438</v>
      </c>
      <c r="E1491" s="7" t="s">
        <v>3439</v>
      </c>
      <c r="F1491" s="7">
        <v>456</v>
      </c>
    </row>
    <row r="1492" spans="1:8" hidden="1">
      <c r="A1492" s="7">
        <v>107</v>
      </c>
      <c r="B1492" s="7" t="s">
        <v>1537</v>
      </c>
      <c r="C1492" s="7" t="s">
        <v>1464</v>
      </c>
      <c r="D1492" s="7" t="s">
        <v>3508</v>
      </c>
      <c r="E1492" s="7" t="s">
        <v>3509</v>
      </c>
      <c r="F1492" s="7">
        <v>500</v>
      </c>
    </row>
    <row r="1493" spans="1:8" hidden="1">
      <c r="A1493" s="7">
        <v>107</v>
      </c>
      <c r="B1493" s="7" t="s">
        <v>1537</v>
      </c>
      <c r="C1493" s="7" t="s">
        <v>1464</v>
      </c>
      <c r="D1493" s="7" t="s">
        <v>3653</v>
      </c>
      <c r="E1493" s="7" t="s">
        <v>3654</v>
      </c>
      <c r="F1493" s="7">
        <v>583</v>
      </c>
    </row>
    <row r="1494" spans="1:8" hidden="1">
      <c r="A1494" s="7">
        <v>107</v>
      </c>
      <c r="B1494" s="7" t="s">
        <v>1537</v>
      </c>
      <c r="C1494" s="7" t="s">
        <v>1464</v>
      </c>
      <c r="D1494" s="7" t="s">
        <v>3977</v>
      </c>
      <c r="E1494" s="7" t="s">
        <v>3978</v>
      </c>
      <c r="F1494" s="7">
        <v>785</v>
      </c>
    </row>
    <row r="1495" spans="1:8" hidden="1">
      <c r="A1495" s="7">
        <v>107</v>
      </c>
      <c r="B1495" s="7" t="s">
        <v>1537</v>
      </c>
      <c r="C1495" s="7" t="s">
        <v>1464</v>
      </c>
      <c r="D1495" s="7" t="s">
        <v>4049</v>
      </c>
      <c r="E1495" s="7" t="s">
        <v>4050</v>
      </c>
      <c r="F1495" s="7">
        <v>831</v>
      </c>
    </row>
    <row r="1496" spans="1:8" hidden="1">
      <c r="A1496" s="7">
        <v>107</v>
      </c>
      <c r="B1496" s="7" t="s">
        <v>1537</v>
      </c>
      <c r="C1496" s="7" t="s">
        <v>1464</v>
      </c>
      <c r="D1496" s="7" t="s">
        <v>4058</v>
      </c>
      <c r="E1496" s="7" t="s">
        <v>4059</v>
      </c>
      <c r="F1496" s="7">
        <v>836</v>
      </c>
    </row>
    <row r="1497" spans="1:8" hidden="1">
      <c r="A1497" s="7">
        <v>107</v>
      </c>
      <c r="B1497" s="7" t="s">
        <v>1537</v>
      </c>
      <c r="C1497" s="7" t="s">
        <v>1464</v>
      </c>
      <c r="D1497" s="7" t="s">
        <v>3235</v>
      </c>
      <c r="E1497" s="7" t="s">
        <v>3236</v>
      </c>
      <c r="F1497" s="7">
        <v>1046</v>
      </c>
    </row>
    <row r="1498" spans="1:8" hidden="1">
      <c r="A1498" s="7">
        <v>107</v>
      </c>
      <c r="B1498" s="7" t="s">
        <v>1537</v>
      </c>
      <c r="C1498" s="7" t="s">
        <v>1464</v>
      </c>
      <c r="D1498" s="7" t="s">
        <v>4429</v>
      </c>
      <c r="E1498" s="7" t="s">
        <v>4430</v>
      </c>
      <c r="F1498" s="7">
        <v>1095</v>
      </c>
    </row>
    <row r="1499" spans="1:8" hidden="1">
      <c r="A1499" s="7">
        <v>107</v>
      </c>
      <c r="B1499" s="7" t="s">
        <v>1537</v>
      </c>
      <c r="C1499" s="7" t="s">
        <v>1464</v>
      </c>
      <c r="D1499" s="7" t="s">
        <v>4882</v>
      </c>
      <c r="E1499" s="7" t="s">
        <v>4883</v>
      </c>
      <c r="F1499" s="7">
        <v>1396</v>
      </c>
      <c r="G1499" s="7" t="s">
        <v>13506</v>
      </c>
      <c r="H1499" s="7">
        <v>1122</v>
      </c>
    </row>
    <row r="1500" spans="1:8" hidden="1">
      <c r="A1500" s="7">
        <v>107</v>
      </c>
      <c r="B1500" s="7" t="s">
        <v>1537</v>
      </c>
      <c r="C1500" s="7" t="s">
        <v>1464</v>
      </c>
      <c r="D1500" s="7" t="s">
        <v>4930</v>
      </c>
      <c r="E1500" s="7" t="s">
        <v>2173</v>
      </c>
      <c r="F1500" s="7">
        <v>1429</v>
      </c>
    </row>
    <row r="1501" spans="1:8" hidden="1">
      <c r="A1501" s="7">
        <v>107</v>
      </c>
      <c r="B1501" s="7" t="s">
        <v>1537</v>
      </c>
      <c r="C1501" s="7" t="s">
        <v>1464</v>
      </c>
      <c r="D1501" s="7" t="s">
        <v>4932</v>
      </c>
      <c r="E1501" s="7" t="s">
        <v>4933</v>
      </c>
      <c r="F1501" s="7">
        <v>1431</v>
      </c>
    </row>
    <row r="1502" spans="1:8" hidden="1">
      <c r="A1502" s="7">
        <v>107</v>
      </c>
      <c r="B1502" s="7" t="s">
        <v>1537</v>
      </c>
      <c r="C1502" s="7" t="s">
        <v>1464</v>
      </c>
      <c r="D1502" s="7" t="s">
        <v>4937</v>
      </c>
      <c r="E1502" s="7" t="s">
        <v>4938</v>
      </c>
      <c r="F1502" s="7">
        <v>1434</v>
      </c>
    </row>
    <row r="1503" spans="1:8" hidden="1">
      <c r="A1503" s="7">
        <v>107</v>
      </c>
      <c r="B1503" s="7" t="s">
        <v>1537</v>
      </c>
      <c r="C1503" s="7" t="s">
        <v>1464</v>
      </c>
      <c r="D1503" s="7" t="s">
        <v>5167</v>
      </c>
      <c r="E1503" s="7" t="s">
        <v>5168</v>
      </c>
      <c r="F1503" s="7">
        <v>1586</v>
      </c>
    </row>
    <row r="1504" spans="1:8" hidden="1">
      <c r="A1504" s="7">
        <v>108</v>
      </c>
      <c r="B1504" s="7" t="s">
        <v>1537</v>
      </c>
      <c r="C1504" s="7" t="s">
        <v>1471</v>
      </c>
      <c r="D1504" s="7" t="s">
        <v>4014</v>
      </c>
      <c r="E1504" s="7" t="s">
        <v>4015</v>
      </c>
      <c r="F1504" s="7">
        <v>808</v>
      </c>
    </row>
    <row r="1505" spans="1:8" hidden="1">
      <c r="A1505" s="7">
        <v>108</v>
      </c>
      <c r="B1505" s="7" t="s">
        <v>1537</v>
      </c>
      <c r="C1505" s="7" t="s">
        <v>1471</v>
      </c>
      <c r="D1505" s="7" t="s">
        <v>4080</v>
      </c>
      <c r="E1505" s="7" t="s">
        <v>4081</v>
      </c>
      <c r="F1505" s="7">
        <v>851</v>
      </c>
    </row>
    <row r="1506" spans="1:8" hidden="1">
      <c r="A1506" s="7">
        <v>108</v>
      </c>
      <c r="B1506" s="7" t="s">
        <v>1537</v>
      </c>
      <c r="C1506" s="7" t="s">
        <v>1471</v>
      </c>
      <c r="D1506" s="7" t="s">
        <v>4793</v>
      </c>
      <c r="E1506" s="7" t="s">
        <v>4794</v>
      </c>
      <c r="F1506" s="7">
        <v>1335</v>
      </c>
    </row>
    <row r="1507" spans="1:8" hidden="1">
      <c r="A1507" s="7">
        <v>109</v>
      </c>
      <c r="B1507" s="7" t="s">
        <v>1537</v>
      </c>
      <c r="C1507" s="7" t="s">
        <v>1479</v>
      </c>
      <c r="D1507" s="7" t="s">
        <v>2724</v>
      </c>
      <c r="E1507" s="7" t="s">
        <v>2725</v>
      </c>
      <c r="F1507" s="7">
        <v>41</v>
      </c>
    </row>
    <row r="1508" spans="1:8" hidden="1">
      <c r="A1508" s="7">
        <v>109</v>
      </c>
      <c r="B1508" s="7" t="s">
        <v>1537</v>
      </c>
      <c r="C1508" s="7" t="s">
        <v>1479</v>
      </c>
      <c r="D1508" s="7" t="s">
        <v>3062</v>
      </c>
      <c r="E1508" s="7" t="s">
        <v>3063</v>
      </c>
      <c r="F1508" s="7">
        <v>240</v>
      </c>
    </row>
    <row r="1509" spans="1:8" hidden="1">
      <c r="A1509" s="7">
        <v>109</v>
      </c>
      <c r="B1509" s="7" t="s">
        <v>1537</v>
      </c>
      <c r="C1509" s="7" t="s">
        <v>1479</v>
      </c>
      <c r="D1509" s="7" t="s">
        <v>3160</v>
      </c>
      <c r="E1509" s="7" t="s">
        <v>3161</v>
      </c>
      <c r="F1509" s="7">
        <v>298</v>
      </c>
    </row>
    <row r="1510" spans="1:8" hidden="1">
      <c r="A1510" s="7">
        <v>109</v>
      </c>
      <c r="B1510" s="7" t="s">
        <v>1537</v>
      </c>
      <c r="C1510" s="7" t="s">
        <v>1479</v>
      </c>
      <c r="D1510" s="7" t="s">
        <v>3376</v>
      </c>
      <c r="E1510" s="7" t="s">
        <v>3377</v>
      </c>
      <c r="F1510" s="7">
        <v>420</v>
      </c>
      <c r="G1510" s="7" t="s">
        <v>13506</v>
      </c>
      <c r="H1510" s="7">
        <v>1371</v>
      </c>
    </row>
    <row r="1511" spans="1:8" hidden="1">
      <c r="A1511" s="7">
        <v>109</v>
      </c>
      <c r="B1511" s="7" t="s">
        <v>1537</v>
      </c>
      <c r="C1511" s="7" t="s">
        <v>1479</v>
      </c>
      <c r="D1511" s="7" t="s">
        <v>4051</v>
      </c>
      <c r="E1511" s="7" t="s">
        <v>4052</v>
      </c>
      <c r="F1511" s="7">
        <v>832</v>
      </c>
    </row>
    <row r="1512" spans="1:8" hidden="1">
      <c r="A1512" s="7">
        <v>109</v>
      </c>
      <c r="B1512" s="7" t="s">
        <v>1537</v>
      </c>
      <c r="C1512" s="7" t="s">
        <v>1479</v>
      </c>
      <c r="D1512" s="7" t="s">
        <v>4318</v>
      </c>
      <c r="E1512" s="7" t="s">
        <v>4319</v>
      </c>
      <c r="F1512" s="7">
        <v>1013</v>
      </c>
    </row>
    <row r="1513" spans="1:8" hidden="1">
      <c r="A1513" s="7">
        <v>109</v>
      </c>
      <c r="B1513" s="7" t="s">
        <v>1537</v>
      </c>
      <c r="C1513" s="7" t="s">
        <v>1479</v>
      </c>
      <c r="D1513" s="7" t="s">
        <v>4446</v>
      </c>
      <c r="E1513" s="7" t="s">
        <v>4447</v>
      </c>
      <c r="F1513" s="7">
        <v>1108</v>
      </c>
    </row>
    <row r="1514" spans="1:8" hidden="1">
      <c r="A1514" s="7">
        <v>109</v>
      </c>
      <c r="B1514" s="7" t="s">
        <v>1537</v>
      </c>
      <c r="C1514" s="7" t="s">
        <v>1479</v>
      </c>
      <c r="D1514" s="7" t="s">
        <v>4495</v>
      </c>
      <c r="E1514" s="7" t="s">
        <v>4496</v>
      </c>
      <c r="F1514" s="7">
        <v>1142</v>
      </c>
    </row>
    <row r="1515" spans="1:8" hidden="1">
      <c r="A1515" s="7">
        <v>109</v>
      </c>
      <c r="B1515" s="7" t="s">
        <v>1537</v>
      </c>
      <c r="C1515" s="7" t="s">
        <v>1479</v>
      </c>
      <c r="D1515" s="7" t="s">
        <v>4850</v>
      </c>
      <c r="E1515" s="7" t="s">
        <v>4851</v>
      </c>
      <c r="F1515" s="7">
        <v>1371</v>
      </c>
    </row>
    <row r="1516" spans="1:8" hidden="1">
      <c r="A1516" s="7">
        <v>109</v>
      </c>
      <c r="B1516" s="7" t="s">
        <v>1537</v>
      </c>
      <c r="C1516" s="7" t="s">
        <v>1479</v>
      </c>
      <c r="D1516" s="7" t="s">
        <v>4877</v>
      </c>
      <c r="E1516" s="7" t="s">
        <v>4878</v>
      </c>
      <c r="F1516" s="7">
        <v>1393</v>
      </c>
    </row>
    <row r="1517" spans="1:8" hidden="1">
      <c r="A1517" s="7">
        <v>109</v>
      </c>
      <c r="B1517" s="7" t="s">
        <v>1537</v>
      </c>
      <c r="C1517" s="7" t="s">
        <v>1479</v>
      </c>
      <c r="D1517" s="7" t="s">
        <v>4926</v>
      </c>
      <c r="E1517" s="7" t="s">
        <v>4927</v>
      </c>
      <c r="F1517" s="7">
        <v>1426</v>
      </c>
    </row>
    <row r="1518" spans="1:8" hidden="1">
      <c r="A1518" s="7">
        <v>109</v>
      </c>
      <c r="B1518" s="7" t="s">
        <v>1537</v>
      </c>
      <c r="C1518" s="7" t="s">
        <v>1479</v>
      </c>
      <c r="D1518" s="7" t="s">
        <v>4932</v>
      </c>
      <c r="E1518" s="7" t="s">
        <v>4933</v>
      </c>
      <c r="F1518" s="7">
        <v>1431</v>
      </c>
    </row>
    <row r="1519" spans="1:8" hidden="1">
      <c r="A1519" s="7">
        <v>109</v>
      </c>
      <c r="B1519" s="7" t="s">
        <v>1537</v>
      </c>
      <c r="C1519" s="7" t="s">
        <v>1479</v>
      </c>
      <c r="D1519" s="7" t="s">
        <v>4963</v>
      </c>
      <c r="E1519" s="7" t="s">
        <v>4964</v>
      </c>
      <c r="F1519" s="7">
        <v>1451</v>
      </c>
    </row>
    <row r="1520" spans="1:8" hidden="1">
      <c r="A1520" s="7">
        <v>109</v>
      </c>
      <c r="B1520" s="7" t="s">
        <v>1537</v>
      </c>
      <c r="C1520" s="7" t="s">
        <v>1479</v>
      </c>
      <c r="D1520" s="7" t="s">
        <v>5014</v>
      </c>
      <c r="E1520" s="7" t="s">
        <v>5015</v>
      </c>
      <c r="F1520" s="7">
        <v>1486</v>
      </c>
    </row>
    <row r="1521" spans="1:11" hidden="1">
      <c r="A1521" s="7">
        <v>109</v>
      </c>
      <c r="B1521" s="7" t="s">
        <v>1537</v>
      </c>
      <c r="C1521" s="7" t="s">
        <v>1479</v>
      </c>
      <c r="D1521" s="7" t="s">
        <v>5183</v>
      </c>
      <c r="E1521" s="7" t="s">
        <v>5184</v>
      </c>
      <c r="F1521" s="7">
        <v>1598</v>
      </c>
      <c r="G1521" s="7" t="s">
        <v>13506</v>
      </c>
      <c r="K1521" s="7" t="s">
        <v>14141</v>
      </c>
    </row>
    <row r="1522" spans="1:11" hidden="1">
      <c r="A1522" s="7">
        <v>110</v>
      </c>
      <c r="B1522" s="7" t="s">
        <v>1537</v>
      </c>
      <c r="C1522" s="7" t="s">
        <v>1500</v>
      </c>
      <c r="D1522" s="7" t="s">
        <v>2738</v>
      </c>
      <c r="E1522" s="7" t="s">
        <v>2739</v>
      </c>
      <c r="F1522" s="7">
        <v>48</v>
      </c>
    </row>
    <row r="1523" spans="1:11" hidden="1">
      <c r="A1523" s="7">
        <v>110</v>
      </c>
      <c r="B1523" s="7" t="s">
        <v>1537</v>
      </c>
      <c r="C1523" s="7" t="s">
        <v>1500</v>
      </c>
      <c r="D1523" s="7" t="s">
        <v>3154</v>
      </c>
      <c r="E1523" s="7" t="s">
        <v>3155</v>
      </c>
      <c r="F1523" s="7">
        <v>295</v>
      </c>
    </row>
    <row r="1524" spans="1:11" hidden="1">
      <c r="A1524" s="7">
        <v>110</v>
      </c>
      <c r="B1524" s="7" t="s">
        <v>1537</v>
      </c>
      <c r="C1524" s="7" t="s">
        <v>1500</v>
      </c>
      <c r="D1524" s="7" t="s">
        <v>3508</v>
      </c>
      <c r="E1524" s="7" t="s">
        <v>3509</v>
      </c>
      <c r="F1524" s="7">
        <v>500</v>
      </c>
      <c r="G1524" s="7" t="s">
        <v>13506</v>
      </c>
      <c r="H1524" s="7">
        <v>970</v>
      </c>
    </row>
    <row r="1525" spans="1:11" hidden="1">
      <c r="A1525" s="7">
        <v>110</v>
      </c>
      <c r="B1525" s="7" t="s">
        <v>1537</v>
      </c>
      <c r="C1525" s="7" t="s">
        <v>1500</v>
      </c>
      <c r="D1525" s="7" t="s">
        <v>3898</v>
      </c>
      <c r="E1525" s="7" t="s">
        <v>3899</v>
      </c>
      <c r="F1525" s="7">
        <v>734</v>
      </c>
    </row>
    <row r="1526" spans="1:11" hidden="1">
      <c r="A1526" s="7">
        <v>110</v>
      </c>
      <c r="B1526" s="7" t="s">
        <v>1537</v>
      </c>
      <c r="C1526" s="7" t="s">
        <v>1500</v>
      </c>
      <c r="D1526" s="7" t="s">
        <v>4049</v>
      </c>
      <c r="E1526" s="7" t="s">
        <v>4050</v>
      </c>
      <c r="F1526" s="7">
        <v>831</v>
      </c>
    </row>
    <row r="1527" spans="1:11" hidden="1">
      <c r="A1527" s="7">
        <v>110</v>
      </c>
      <c r="B1527" s="7" t="s">
        <v>1537</v>
      </c>
      <c r="C1527" s="7" t="s">
        <v>1500</v>
      </c>
      <c r="D1527" s="7" t="s">
        <v>4261</v>
      </c>
      <c r="E1527" s="7" t="s">
        <v>4262</v>
      </c>
      <c r="F1527" s="7">
        <v>970</v>
      </c>
    </row>
    <row r="1528" spans="1:11" hidden="1">
      <c r="A1528" s="7">
        <v>110</v>
      </c>
      <c r="B1528" s="7" t="s">
        <v>1537</v>
      </c>
      <c r="C1528" s="7" t="s">
        <v>1500</v>
      </c>
      <c r="D1528" s="7" t="s">
        <v>4351</v>
      </c>
      <c r="E1528" s="7" t="s">
        <v>1972</v>
      </c>
      <c r="F1528" s="7">
        <v>1035</v>
      </c>
    </row>
    <row r="1529" spans="1:11" hidden="1">
      <c r="A1529" s="7">
        <v>110</v>
      </c>
      <c r="B1529" s="7" t="s">
        <v>1537</v>
      </c>
      <c r="C1529" s="7" t="s">
        <v>1500</v>
      </c>
      <c r="D1529" s="7" t="s">
        <v>4394</v>
      </c>
      <c r="E1529" s="7" t="s">
        <v>4395</v>
      </c>
      <c r="F1529" s="7">
        <v>1066</v>
      </c>
    </row>
    <row r="1530" spans="1:11" hidden="1">
      <c r="A1530" s="7">
        <v>110</v>
      </c>
      <c r="B1530" s="7" t="s">
        <v>1537</v>
      </c>
      <c r="C1530" s="7" t="s">
        <v>1500</v>
      </c>
      <c r="D1530" s="7" t="s">
        <v>4728</v>
      </c>
      <c r="E1530" s="7" t="s">
        <v>4729</v>
      </c>
      <c r="F1530" s="7">
        <v>1294</v>
      </c>
    </row>
    <row r="1531" spans="1:11" hidden="1">
      <c r="A1531" s="7">
        <v>110</v>
      </c>
      <c r="B1531" s="7" t="s">
        <v>1537</v>
      </c>
      <c r="C1531" s="7" t="s">
        <v>1500</v>
      </c>
      <c r="D1531" s="7" t="s">
        <v>4741</v>
      </c>
      <c r="E1531" s="7" t="s">
        <v>4742</v>
      </c>
      <c r="F1531" s="7">
        <v>1303</v>
      </c>
    </row>
    <row r="1532" spans="1:11" hidden="1">
      <c r="A1532" s="7">
        <v>110</v>
      </c>
      <c r="B1532" s="7" t="s">
        <v>1537</v>
      </c>
      <c r="C1532" s="7" t="s">
        <v>1500</v>
      </c>
      <c r="D1532" s="7" t="s">
        <v>4882</v>
      </c>
      <c r="E1532" s="7" t="s">
        <v>4883</v>
      </c>
      <c r="F1532" s="7">
        <v>1396</v>
      </c>
    </row>
    <row r="1533" spans="1:11" hidden="1">
      <c r="A1533" s="7">
        <v>110</v>
      </c>
      <c r="B1533" s="7" t="s">
        <v>1537</v>
      </c>
      <c r="C1533" s="7" t="s">
        <v>1500</v>
      </c>
      <c r="D1533" s="7" t="s">
        <v>4930</v>
      </c>
      <c r="E1533" s="7" t="s">
        <v>2173</v>
      </c>
      <c r="F1533" s="7">
        <v>1429</v>
      </c>
      <c r="G1533" s="7" t="s">
        <v>13506</v>
      </c>
      <c r="H1533" s="7">
        <v>970</v>
      </c>
    </row>
    <row r="1534" spans="1:11" hidden="1">
      <c r="A1534" s="7">
        <v>110</v>
      </c>
      <c r="B1534" s="7" t="s">
        <v>1537</v>
      </c>
      <c r="C1534" s="7" t="s">
        <v>1500</v>
      </c>
      <c r="D1534" s="7" t="s">
        <v>5167</v>
      </c>
      <c r="E1534" s="7" t="s">
        <v>5168</v>
      </c>
      <c r="F1534" s="7">
        <v>1586</v>
      </c>
    </row>
    <row r="1535" spans="1:11" hidden="1">
      <c r="A1535" s="7">
        <v>110</v>
      </c>
      <c r="B1535" s="7" t="s">
        <v>1537</v>
      </c>
      <c r="C1535" s="7" t="s">
        <v>1500</v>
      </c>
      <c r="D1535" s="7" t="s">
        <v>5357</v>
      </c>
      <c r="E1535" s="7" t="s">
        <v>5358</v>
      </c>
      <c r="F1535" s="7">
        <v>1716</v>
      </c>
    </row>
    <row r="1536" spans="1:11" hidden="1">
      <c r="A1536" s="7">
        <v>110</v>
      </c>
      <c r="B1536" s="7" t="s">
        <v>1537</v>
      </c>
      <c r="C1536" s="7" t="s">
        <v>1500</v>
      </c>
      <c r="D1536" s="7" t="s">
        <v>5421</v>
      </c>
      <c r="E1536" s="7" t="s">
        <v>5422</v>
      </c>
      <c r="F1536" s="7">
        <v>1757</v>
      </c>
    </row>
    <row r="1537" spans="1:8" hidden="1">
      <c r="A1537" s="7">
        <v>111</v>
      </c>
      <c r="B1537" s="7" t="s">
        <v>1537</v>
      </c>
      <c r="C1537" s="7" t="s">
        <v>1517</v>
      </c>
      <c r="D1537" s="7" t="s">
        <v>2696</v>
      </c>
      <c r="E1537" s="7" t="s">
        <v>2697</v>
      </c>
      <c r="F1537" s="7">
        <v>25</v>
      </c>
    </row>
    <row r="1538" spans="1:8" hidden="1">
      <c r="A1538" s="7">
        <v>111</v>
      </c>
      <c r="B1538" s="7" t="s">
        <v>1537</v>
      </c>
      <c r="C1538" s="7" t="s">
        <v>1517</v>
      </c>
      <c r="D1538" s="7" t="s">
        <v>2889</v>
      </c>
      <c r="E1538" s="7" t="s">
        <v>2890</v>
      </c>
      <c r="F1538" s="7">
        <v>138</v>
      </c>
    </row>
    <row r="1539" spans="1:8" hidden="1">
      <c r="A1539" s="7">
        <v>111</v>
      </c>
      <c r="B1539" s="7" t="s">
        <v>1537</v>
      </c>
      <c r="C1539" s="7" t="s">
        <v>1517</v>
      </c>
      <c r="D1539" s="7" t="s">
        <v>2979</v>
      </c>
      <c r="E1539" s="7" t="s">
        <v>2980</v>
      </c>
      <c r="F1539" s="7">
        <v>192</v>
      </c>
      <c r="G1539" s="7" t="s">
        <v>13506</v>
      </c>
      <c r="H1539" s="7">
        <v>1648</v>
      </c>
    </row>
    <row r="1540" spans="1:8" hidden="1">
      <c r="A1540" s="7">
        <v>111</v>
      </c>
      <c r="B1540" s="7" t="s">
        <v>1537</v>
      </c>
      <c r="C1540" s="7" t="s">
        <v>1517</v>
      </c>
      <c r="D1540" s="7" t="s">
        <v>3275</v>
      </c>
      <c r="E1540" s="7" t="s">
        <v>3276</v>
      </c>
      <c r="F1540" s="7">
        <v>360</v>
      </c>
    </row>
    <row r="1541" spans="1:8" hidden="1">
      <c r="A1541" s="7">
        <v>111</v>
      </c>
      <c r="B1541" s="7" t="s">
        <v>1537</v>
      </c>
      <c r="C1541" s="7" t="s">
        <v>1517</v>
      </c>
      <c r="D1541" s="7" t="s">
        <v>4963</v>
      </c>
      <c r="E1541" s="7" t="s">
        <v>4964</v>
      </c>
      <c r="F1541" s="7">
        <v>1451</v>
      </c>
    </row>
    <row r="1542" spans="1:8" hidden="1">
      <c r="A1542" s="7">
        <v>111</v>
      </c>
      <c r="B1542" s="7" t="s">
        <v>1537</v>
      </c>
      <c r="C1542" s="7" t="s">
        <v>1517</v>
      </c>
      <c r="D1542" s="7" t="s">
        <v>5258</v>
      </c>
      <c r="E1542" s="7" t="s">
        <v>5259</v>
      </c>
      <c r="F1542" s="7">
        <v>1648</v>
      </c>
    </row>
    <row r="1543" spans="1:8" hidden="1">
      <c r="A1543" s="7">
        <v>111</v>
      </c>
      <c r="B1543" s="7" t="s">
        <v>1537</v>
      </c>
      <c r="C1543" s="7" t="s">
        <v>1517</v>
      </c>
      <c r="D1543" s="7" t="s">
        <v>5431</v>
      </c>
      <c r="E1543" s="7" t="s">
        <v>5432</v>
      </c>
      <c r="F1543" s="7">
        <v>1763</v>
      </c>
    </row>
    <row r="1544" spans="1:8" hidden="1">
      <c r="A1544" s="7">
        <v>112</v>
      </c>
      <c r="B1544" s="7" t="s">
        <v>1537</v>
      </c>
      <c r="C1544" s="7" t="s">
        <v>1518</v>
      </c>
      <c r="D1544" s="7" t="s">
        <v>2810</v>
      </c>
      <c r="E1544" s="7" t="s">
        <v>2811</v>
      </c>
      <c r="F1544" s="7">
        <v>93</v>
      </c>
    </row>
    <row r="1545" spans="1:8" hidden="1">
      <c r="A1545" s="7">
        <v>112</v>
      </c>
      <c r="B1545" s="7" t="s">
        <v>1537</v>
      </c>
      <c r="C1545" s="7" t="s">
        <v>1518</v>
      </c>
      <c r="D1545" s="7" t="s">
        <v>2885</v>
      </c>
      <c r="E1545" s="7" t="s">
        <v>2886</v>
      </c>
      <c r="F1545" s="7">
        <v>136</v>
      </c>
    </row>
    <row r="1546" spans="1:8" hidden="1">
      <c r="A1546" s="7">
        <v>112</v>
      </c>
      <c r="B1546" s="7" t="s">
        <v>1537</v>
      </c>
      <c r="C1546" s="7" t="s">
        <v>1518</v>
      </c>
      <c r="D1546" s="7" t="s">
        <v>3170</v>
      </c>
      <c r="E1546" s="7" t="s">
        <v>3171</v>
      </c>
      <c r="F1546" s="7">
        <v>303</v>
      </c>
    </row>
    <row r="1547" spans="1:8" hidden="1">
      <c r="A1547" s="7">
        <v>112</v>
      </c>
      <c r="B1547" s="7" t="s">
        <v>1537</v>
      </c>
      <c r="C1547" s="7" t="s">
        <v>1518</v>
      </c>
      <c r="D1547" s="7" t="s">
        <v>3728</v>
      </c>
      <c r="E1547" s="7" t="s">
        <v>3729</v>
      </c>
      <c r="F1547" s="7">
        <v>629</v>
      </c>
    </row>
    <row r="1548" spans="1:8" hidden="1">
      <c r="A1548" s="7">
        <v>112</v>
      </c>
      <c r="B1548" s="7" t="s">
        <v>1537</v>
      </c>
      <c r="C1548" s="7" t="s">
        <v>1518</v>
      </c>
      <c r="D1548" s="7" t="s">
        <v>3986</v>
      </c>
      <c r="E1548" s="7" t="s">
        <v>1855</v>
      </c>
      <c r="F1548" s="7">
        <v>791</v>
      </c>
    </row>
    <row r="1549" spans="1:8" hidden="1">
      <c r="A1549" s="7">
        <v>112</v>
      </c>
      <c r="B1549" s="7" t="s">
        <v>1537</v>
      </c>
      <c r="C1549" s="7" t="s">
        <v>1518</v>
      </c>
      <c r="D1549" s="7" t="s">
        <v>4932</v>
      </c>
      <c r="E1549" s="7" t="s">
        <v>4933</v>
      </c>
      <c r="F1549" s="7">
        <v>1431</v>
      </c>
    </row>
    <row r="1550" spans="1:8" hidden="1">
      <c r="A1550" s="7">
        <v>112</v>
      </c>
      <c r="B1550" s="7" t="s">
        <v>1537</v>
      </c>
      <c r="C1550" s="7" t="s">
        <v>1518</v>
      </c>
      <c r="D1550" s="7" t="s">
        <v>5017</v>
      </c>
      <c r="E1550" s="7" t="s">
        <v>5018</v>
      </c>
      <c r="F1550" s="7">
        <v>1488</v>
      </c>
    </row>
    <row r="1551" spans="1:8" hidden="1">
      <c r="A1551" s="7">
        <v>112</v>
      </c>
      <c r="B1551" s="7" t="s">
        <v>1537</v>
      </c>
      <c r="C1551" s="7" t="s">
        <v>1518</v>
      </c>
      <c r="D1551" s="7" t="s">
        <v>5374</v>
      </c>
      <c r="E1551" s="7" t="s">
        <v>5375</v>
      </c>
      <c r="F1551" s="7">
        <v>1727</v>
      </c>
    </row>
    <row r="1552" spans="1:8" hidden="1">
      <c r="A1552" s="7">
        <v>112</v>
      </c>
      <c r="B1552" s="7" t="s">
        <v>1537</v>
      </c>
      <c r="C1552" s="7" t="s">
        <v>1518</v>
      </c>
      <c r="D1552" s="7" t="s">
        <v>5418</v>
      </c>
      <c r="E1552" s="7" t="s">
        <v>5419</v>
      </c>
      <c r="F1552" s="7">
        <v>1755</v>
      </c>
    </row>
    <row r="1553" spans="1:8" hidden="1">
      <c r="A1553" s="7">
        <v>112</v>
      </c>
      <c r="B1553" s="7" t="s">
        <v>1537</v>
      </c>
      <c r="C1553" s="7" t="s">
        <v>1518</v>
      </c>
      <c r="D1553" s="7" t="s">
        <v>5519</v>
      </c>
      <c r="E1553" s="7" t="s">
        <v>5520</v>
      </c>
      <c r="F1553" s="7">
        <v>1812</v>
      </c>
      <c r="G1553" s="7" t="s">
        <v>13506</v>
      </c>
      <c r="H1553" s="7">
        <v>791</v>
      </c>
    </row>
    <row r="1554" spans="1:8" hidden="1">
      <c r="A1554" s="7">
        <v>113</v>
      </c>
      <c r="B1554" s="7" t="s">
        <v>1537</v>
      </c>
      <c r="C1554" s="7" t="s">
        <v>1473</v>
      </c>
      <c r="D1554" s="7" t="s">
        <v>3083</v>
      </c>
      <c r="E1554" s="7" t="s">
        <v>3084</v>
      </c>
      <c r="F1554" s="7">
        <v>255</v>
      </c>
      <c r="G1554" s="7" t="s">
        <v>14169</v>
      </c>
      <c r="H1554" s="7">
        <v>287</v>
      </c>
    </row>
    <row r="1555" spans="1:8" hidden="1">
      <c r="A1555" s="7">
        <v>113</v>
      </c>
      <c r="B1555" s="7" t="s">
        <v>1537</v>
      </c>
      <c r="C1555" s="7" t="s">
        <v>1473</v>
      </c>
      <c r="D1555" s="7" t="s">
        <v>3140</v>
      </c>
      <c r="E1555" s="7" t="s">
        <v>3141</v>
      </c>
      <c r="F1555" s="7">
        <v>287</v>
      </c>
    </row>
    <row r="1556" spans="1:8" hidden="1">
      <c r="A1556" s="7">
        <v>113</v>
      </c>
      <c r="B1556" s="7" t="s">
        <v>1537</v>
      </c>
      <c r="C1556" s="7" t="s">
        <v>1473</v>
      </c>
      <c r="D1556" s="7" t="s">
        <v>3154</v>
      </c>
      <c r="E1556" s="7" t="s">
        <v>3155</v>
      </c>
      <c r="F1556" s="7">
        <v>295</v>
      </c>
    </row>
    <row r="1557" spans="1:8" hidden="1">
      <c r="A1557" s="7">
        <v>113</v>
      </c>
      <c r="B1557" s="7" t="s">
        <v>1537</v>
      </c>
      <c r="C1557" s="7" t="s">
        <v>1473</v>
      </c>
      <c r="D1557" s="7" t="s">
        <v>3184</v>
      </c>
      <c r="E1557" s="7" t="s">
        <v>3185</v>
      </c>
      <c r="F1557" s="7">
        <v>311</v>
      </c>
    </row>
    <row r="1558" spans="1:8" hidden="1">
      <c r="A1558" s="7">
        <v>113</v>
      </c>
      <c r="B1558" s="7" t="s">
        <v>1537</v>
      </c>
      <c r="C1558" s="7" t="s">
        <v>1473</v>
      </c>
      <c r="D1558" s="7" t="s">
        <v>3215</v>
      </c>
      <c r="E1558" s="7" t="s">
        <v>3216</v>
      </c>
      <c r="F1558" s="7">
        <v>328</v>
      </c>
    </row>
    <row r="1559" spans="1:8" hidden="1">
      <c r="A1559" s="7">
        <v>113</v>
      </c>
      <c r="B1559" s="7" t="s">
        <v>1537</v>
      </c>
      <c r="C1559" s="7" t="s">
        <v>1473</v>
      </c>
      <c r="D1559" s="7" t="s">
        <v>3438</v>
      </c>
      <c r="E1559" s="7" t="s">
        <v>3439</v>
      </c>
      <c r="F1559" s="7">
        <v>456</v>
      </c>
    </row>
    <row r="1560" spans="1:8" hidden="1">
      <c r="A1560" s="7">
        <v>113</v>
      </c>
      <c r="B1560" s="7" t="s">
        <v>1537</v>
      </c>
      <c r="C1560" s="7" t="s">
        <v>1473</v>
      </c>
      <c r="D1560" s="7" t="s">
        <v>3446</v>
      </c>
      <c r="E1560" s="7" t="s">
        <v>3447</v>
      </c>
      <c r="F1560" s="7">
        <v>462</v>
      </c>
    </row>
    <row r="1561" spans="1:8" hidden="1">
      <c r="A1561" s="7">
        <v>113</v>
      </c>
      <c r="B1561" s="7" t="s">
        <v>1537</v>
      </c>
      <c r="C1561" s="7" t="s">
        <v>1473</v>
      </c>
      <c r="D1561" s="7" t="s">
        <v>3452</v>
      </c>
      <c r="E1561" s="7" t="s">
        <v>3453</v>
      </c>
      <c r="F1561" s="7">
        <v>465</v>
      </c>
    </row>
    <row r="1562" spans="1:8" hidden="1">
      <c r="A1562" s="7">
        <v>113</v>
      </c>
      <c r="B1562" s="7" t="s">
        <v>1537</v>
      </c>
      <c r="C1562" s="7" t="s">
        <v>1473</v>
      </c>
      <c r="D1562" s="7" t="s">
        <v>3873</v>
      </c>
      <c r="E1562" s="7" t="s">
        <v>3874</v>
      </c>
      <c r="F1562" s="7">
        <v>719</v>
      </c>
    </row>
    <row r="1563" spans="1:8" hidden="1">
      <c r="A1563" s="7">
        <v>113</v>
      </c>
      <c r="B1563" s="7" t="s">
        <v>1537</v>
      </c>
      <c r="C1563" s="7" t="s">
        <v>1473</v>
      </c>
      <c r="D1563" s="7" t="s">
        <v>3918</v>
      </c>
      <c r="E1563" s="7" t="s">
        <v>3919</v>
      </c>
      <c r="F1563" s="7">
        <v>746</v>
      </c>
    </row>
    <row r="1564" spans="1:8" hidden="1">
      <c r="A1564" s="7">
        <v>113</v>
      </c>
      <c r="B1564" s="7" t="s">
        <v>1537</v>
      </c>
      <c r="C1564" s="7" t="s">
        <v>1473</v>
      </c>
      <c r="D1564" s="7" t="s">
        <v>3977</v>
      </c>
      <c r="E1564" s="7" t="s">
        <v>3978</v>
      </c>
      <c r="F1564" s="7">
        <v>785</v>
      </c>
    </row>
    <row r="1565" spans="1:8" hidden="1">
      <c r="A1565" s="7">
        <v>113</v>
      </c>
      <c r="B1565" s="7" t="s">
        <v>1537</v>
      </c>
      <c r="C1565" s="7" t="s">
        <v>1473</v>
      </c>
      <c r="D1565" s="7" t="s">
        <v>4058</v>
      </c>
      <c r="E1565" s="7" t="s">
        <v>4059</v>
      </c>
      <c r="F1565" s="7">
        <v>836</v>
      </c>
    </row>
    <row r="1566" spans="1:8" hidden="1">
      <c r="A1566" s="7">
        <v>113</v>
      </c>
      <c r="B1566" s="7" t="s">
        <v>1537</v>
      </c>
      <c r="C1566" s="7" t="s">
        <v>1473</v>
      </c>
      <c r="D1566" s="7" t="s">
        <v>4082</v>
      </c>
      <c r="E1566" s="7" t="s">
        <v>4083</v>
      </c>
      <c r="F1566" s="7">
        <v>852</v>
      </c>
    </row>
    <row r="1567" spans="1:8" hidden="1">
      <c r="A1567" s="7">
        <v>113</v>
      </c>
      <c r="B1567" s="7" t="s">
        <v>1537</v>
      </c>
      <c r="C1567" s="7" t="s">
        <v>1473</v>
      </c>
      <c r="D1567" s="7" t="s">
        <v>5471</v>
      </c>
      <c r="E1567" s="7" t="s">
        <v>5472</v>
      </c>
      <c r="F1567" s="7">
        <v>975</v>
      </c>
    </row>
    <row r="1568" spans="1:8" hidden="1">
      <c r="A1568" s="7">
        <v>113</v>
      </c>
      <c r="B1568" s="7" t="s">
        <v>1537</v>
      </c>
      <c r="C1568" s="7" t="s">
        <v>1473</v>
      </c>
      <c r="D1568" s="7" t="s">
        <v>4420</v>
      </c>
      <c r="E1568" s="7" t="s">
        <v>2003</v>
      </c>
      <c r="F1568" s="7">
        <v>1086</v>
      </c>
    </row>
    <row r="1569" spans="1:11" hidden="1">
      <c r="A1569" s="7">
        <v>113</v>
      </c>
      <c r="B1569" s="7" t="s">
        <v>1537</v>
      </c>
      <c r="C1569" s="7" t="s">
        <v>1473</v>
      </c>
      <c r="D1569" s="7" t="s">
        <v>4932</v>
      </c>
      <c r="E1569" s="7" t="s">
        <v>4933</v>
      </c>
      <c r="F1569" s="7">
        <v>1431</v>
      </c>
    </row>
    <row r="1570" spans="1:11" hidden="1">
      <c r="A1570" s="7">
        <v>113</v>
      </c>
      <c r="B1570" s="7" t="s">
        <v>1537</v>
      </c>
      <c r="C1570" s="7" t="s">
        <v>1473</v>
      </c>
      <c r="D1570" s="7" t="s">
        <v>4937</v>
      </c>
      <c r="E1570" s="7" t="s">
        <v>4938</v>
      </c>
      <c r="F1570" s="7">
        <v>1434</v>
      </c>
    </row>
    <row r="1571" spans="1:11" hidden="1">
      <c r="A1571" s="7">
        <v>113</v>
      </c>
      <c r="B1571" s="7" t="s">
        <v>1537</v>
      </c>
      <c r="C1571" s="7" t="s">
        <v>1473</v>
      </c>
      <c r="D1571" s="7" t="s">
        <v>5014</v>
      </c>
      <c r="E1571" s="7" t="s">
        <v>5015</v>
      </c>
      <c r="F1571" s="7">
        <v>1486</v>
      </c>
    </row>
    <row r="1572" spans="1:11" hidden="1">
      <c r="A1572" s="7">
        <v>113</v>
      </c>
      <c r="B1572" s="7" t="s">
        <v>1537</v>
      </c>
      <c r="C1572" s="7" t="s">
        <v>1473</v>
      </c>
      <c r="D1572" s="7" t="s">
        <v>5164</v>
      </c>
      <c r="E1572" s="7" t="s">
        <v>2251</v>
      </c>
      <c r="F1572" s="7">
        <v>1584</v>
      </c>
    </row>
    <row r="1573" spans="1:11" hidden="1">
      <c r="A1573" s="7">
        <v>113</v>
      </c>
      <c r="B1573" s="7" t="s">
        <v>1537</v>
      </c>
      <c r="C1573" s="7" t="s">
        <v>1473</v>
      </c>
      <c r="D1573" s="7" t="s">
        <v>5357</v>
      </c>
      <c r="E1573" s="7" t="s">
        <v>5358</v>
      </c>
      <c r="F1573" s="7">
        <v>1716</v>
      </c>
    </row>
    <row r="1574" spans="1:11" hidden="1">
      <c r="A1574" s="7">
        <v>113</v>
      </c>
      <c r="B1574" s="7" t="s">
        <v>1537</v>
      </c>
      <c r="C1574" s="7" t="s">
        <v>1473</v>
      </c>
      <c r="D1574" s="7" t="s">
        <v>5374</v>
      </c>
      <c r="E1574" s="7" t="s">
        <v>5375</v>
      </c>
      <c r="F1574" s="7">
        <v>1727</v>
      </c>
    </row>
    <row r="1575" spans="1:11" hidden="1">
      <c r="A1575" s="7">
        <v>113</v>
      </c>
      <c r="B1575" s="7" t="s">
        <v>1537</v>
      </c>
      <c r="C1575" s="7" t="s">
        <v>1473</v>
      </c>
      <c r="D1575" s="7" t="s">
        <v>5403</v>
      </c>
      <c r="E1575" s="7" t="s">
        <v>5404</v>
      </c>
      <c r="F1575" s="7">
        <v>1746</v>
      </c>
    </row>
    <row r="1576" spans="1:11" hidden="1">
      <c r="A1576" s="7">
        <v>114</v>
      </c>
      <c r="B1576" s="7" t="s">
        <v>1537</v>
      </c>
      <c r="C1576" s="7" t="s">
        <v>1468</v>
      </c>
      <c r="D1576" s="7" t="s">
        <v>3261</v>
      </c>
      <c r="E1576" s="7" t="s">
        <v>3262</v>
      </c>
      <c r="F1576" s="7">
        <v>352</v>
      </c>
    </row>
    <row r="1577" spans="1:11" hidden="1">
      <c r="A1577" s="7">
        <v>114</v>
      </c>
      <c r="B1577" s="7" t="s">
        <v>1537</v>
      </c>
      <c r="C1577" s="7" t="s">
        <v>1468</v>
      </c>
      <c r="D1577" s="7" t="s">
        <v>3953</v>
      </c>
      <c r="E1577" s="7" t="s">
        <v>3954</v>
      </c>
      <c r="F1577" s="7">
        <v>771</v>
      </c>
    </row>
    <row r="1578" spans="1:11" hidden="1">
      <c r="A1578" s="7">
        <v>114</v>
      </c>
      <c r="B1578" s="7" t="s">
        <v>1537</v>
      </c>
      <c r="C1578" s="7" t="s">
        <v>1468</v>
      </c>
      <c r="D1578" s="7" t="s">
        <v>4097</v>
      </c>
      <c r="E1578" s="7" t="s">
        <v>4098</v>
      </c>
      <c r="F1578" s="7">
        <v>862</v>
      </c>
    </row>
    <row r="1579" spans="1:11" hidden="1">
      <c r="A1579" s="7">
        <v>114</v>
      </c>
      <c r="B1579" s="7" t="s">
        <v>1537</v>
      </c>
      <c r="C1579" s="7" t="s">
        <v>1468</v>
      </c>
      <c r="D1579" s="7" t="s">
        <v>4797</v>
      </c>
      <c r="E1579" s="7" t="s">
        <v>4798</v>
      </c>
      <c r="F1579" s="7">
        <v>1338</v>
      </c>
    </row>
    <row r="1580" spans="1:11" hidden="1">
      <c r="A1580" s="7">
        <v>114</v>
      </c>
      <c r="B1580" s="7" t="s">
        <v>1537</v>
      </c>
      <c r="C1580" s="7" t="s">
        <v>1468</v>
      </c>
      <c r="D1580" s="7" t="s">
        <v>5605</v>
      </c>
      <c r="E1580" s="7" t="s">
        <v>5606</v>
      </c>
      <c r="F1580" s="7">
        <v>1864</v>
      </c>
    </row>
    <row r="1581" spans="1:11" hidden="1">
      <c r="A1581" s="7">
        <v>115</v>
      </c>
      <c r="B1581" s="7" t="s">
        <v>1537</v>
      </c>
      <c r="C1581" s="7" t="s">
        <v>1505</v>
      </c>
      <c r="D1581" s="7" t="s">
        <v>2858</v>
      </c>
      <c r="E1581" s="7" t="s">
        <v>2859</v>
      </c>
      <c r="F1581" s="7">
        <v>121</v>
      </c>
      <c r="G1581" s="7" t="s">
        <v>13506</v>
      </c>
      <c r="K1581" s="7" t="s">
        <v>14187</v>
      </c>
    </row>
    <row r="1582" spans="1:11" hidden="1">
      <c r="A1582" s="7">
        <v>115</v>
      </c>
      <c r="B1582" s="7" t="s">
        <v>1537</v>
      </c>
      <c r="C1582" s="7" t="s">
        <v>1505</v>
      </c>
      <c r="D1582" s="7" t="s">
        <v>2887</v>
      </c>
      <c r="E1582" s="7" t="s">
        <v>2888</v>
      </c>
      <c r="F1582" s="7">
        <v>137</v>
      </c>
    </row>
    <row r="1583" spans="1:11" hidden="1">
      <c r="A1583" s="7">
        <v>115</v>
      </c>
      <c r="B1583" s="7" t="s">
        <v>1537</v>
      </c>
      <c r="C1583" s="7" t="s">
        <v>1505</v>
      </c>
      <c r="D1583" s="7" t="s">
        <v>3045</v>
      </c>
      <c r="E1583" s="7" t="s">
        <v>3046</v>
      </c>
      <c r="F1583" s="7">
        <v>234</v>
      </c>
    </row>
    <row r="1584" spans="1:11" hidden="1">
      <c r="A1584" s="7">
        <v>115</v>
      </c>
      <c r="B1584" s="7" t="s">
        <v>1537</v>
      </c>
      <c r="C1584" s="7" t="s">
        <v>1505</v>
      </c>
      <c r="D1584" s="7" t="s">
        <v>3085</v>
      </c>
      <c r="E1584" s="7" t="s">
        <v>3086</v>
      </c>
      <c r="F1584" s="7">
        <v>256</v>
      </c>
    </row>
    <row r="1585" spans="1:11" hidden="1">
      <c r="A1585" s="7">
        <v>115</v>
      </c>
      <c r="B1585" s="7" t="s">
        <v>1537</v>
      </c>
      <c r="C1585" s="7" t="s">
        <v>1505</v>
      </c>
      <c r="D1585" s="7" t="s">
        <v>3154</v>
      </c>
      <c r="E1585" s="7" t="s">
        <v>3155</v>
      </c>
      <c r="F1585" s="7">
        <v>295</v>
      </c>
    </row>
    <row r="1586" spans="1:11" hidden="1">
      <c r="A1586" s="7">
        <v>115</v>
      </c>
      <c r="B1586" s="7" t="s">
        <v>1537</v>
      </c>
      <c r="C1586" s="7" t="s">
        <v>1505</v>
      </c>
      <c r="D1586" s="7" t="s">
        <v>3395</v>
      </c>
      <c r="E1586" s="7" t="s">
        <v>3396</v>
      </c>
      <c r="F1586" s="7">
        <v>431</v>
      </c>
    </row>
    <row r="1587" spans="1:11" hidden="1">
      <c r="A1587" s="7">
        <v>115</v>
      </c>
      <c r="B1587" s="7" t="s">
        <v>1537</v>
      </c>
      <c r="C1587" s="7" t="s">
        <v>1505</v>
      </c>
      <c r="D1587" s="7" t="s">
        <v>14226</v>
      </c>
      <c r="E1587" s="7" t="s">
        <v>14227</v>
      </c>
      <c r="F1587" s="7">
        <v>1887</v>
      </c>
      <c r="G1587" s="7" t="s">
        <v>13506</v>
      </c>
      <c r="K1587" s="7" t="s">
        <v>14187</v>
      </c>
    </row>
    <row r="1588" spans="1:11" hidden="1">
      <c r="A1588" s="7">
        <v>115</v>
      </c>
      <c r="B1588" s="7" t="s">
        <v>1537</v>
      </c>
      <c r="C1588" s="7" t="s">
        <v>1505</v>
      </c>
      <c r="D1588" s="7" t="s">
        <v>3962</v>
      </c>
      <c r="E1588" s="7" t="s">
        <v>3963</v>
      </c>
      <c r="F1588" s="7">
        <v>776</v>
      </c>
    </row>
    <row r="1589" spans="1:11" hidden="1">
      <c r="A1589" s="7">
        <v>115</v>
      </c>
      <c r="B1589" s="7" t="s">
        <v>1537</v>
      </c>
      <c r="C1589" s="7" t="s">
        <v>1505</v>
      </c>
      <c r="D1589" s="7" t="s">
        <v>4049</v>
      </c>
      <c r="E1589" s="7" t="s">
        <v>4050</v>
      </c>
      <c r="F1589" s="7">
        <v>831</v>
      </c>
    </row>
    <row r="1590" spans="1:11" hidden="1">
      <c r="A1590" s="7">
        <v>115</v>
      </c>
      <c r="B1590" s="7" t="s">
        <v>1537</v>
      </c>
      <c r="C1590" s="7" t="s">
        <v>1505</v>
      </c>
      <c r="D1590" s="7" t="s">
        <v>4254</v>
      </c>
      <c r="E1590" s="7" t="s">
        <v>4255</v>
      </c>
      <c r="F1590" s="7">
        <v>966</v>
      </c>
    </row>
    <row r="1591" spans="1:11" hidden="1">
      <c r="A1591" s="7">
        <v>115</v>
      </c>
      <c r="B1591" s="7" t="s">
        <v>1537</v>
      </c>
      <c r="C1591" s="7" t="s">
        <v>1505</v>
      </c>
      <c r="D1591" s="7" t="s">
        <v>4491</v>
      </c>
      <c r="E1591" s="7" t="s">
        <v>4492</v>
      </c>
      <c r="F1591" s="7">
        <v>1140</v>
      </c>
    </row>
    <row r="1592" spans="1:11" hidden="1">
      <c r="A1592" s="7">
        <v>115</v>
      </c>
      <c r="B1592" s="7" t="s">
        <v>1537</v>
      </c>
      <c r="C1592" s="7" t="s">
        <v>1505</v>
      </c>
      <c r="D1592" s="7" t="s">
        <v>4572</v>
      </c>
      <c r="E1592" s="7" t="s">
        <v>4573</v>
      </c>
      <c r="F1592" s="7">
        <v>1195</v>
      </c>
    </row>
    <row r="1593" spans="1:11" hidden="1">
      <c r="A1593" s="7">
        <v>115</v>
      </c>
      <c r="B1593" s="7" t="s">
        <v>1537</v>
      </c>
      <c r="C1593" s="7" t="s">
        <v>1505</v>
      </c>
      <c r="D1593" s="7" t="s">
        <v>4669</v>
      </c>
      <c r="E1593" s="7" t="s">
        <v>4670</v>
      </c>
      <c r="F1593" s="7">
        <v>1257</v>
      </c>
    </row>
    <row r="1594" spans="1:11" hidden="1">
      <c r="A1594" s="7">
        <v>115</v>
      </c>
      <c r="B1594" s="7" t="s">
        <v>1537</v>
      </c>
      <c r="C1594" s="7" t="s">
        <v>1505</v>
      </c>
      <c r="D1594" s="7" t="s">
        <v>4770</v>
      </c>
      <c r="E1594" s="7" t="s">
        <v>4771</v>
      </c>
      <c r="F1594" s="7">
        <v>1321</v>
      </c>
      <c r="G1594" s="7" t="s">
        <v>13506</v>
      </c>
      <c r="K1594" s="7" t="s">
        <v>14187</v>
      </c>
    </row>
    <row r="1595" spans="1:11" hidden="1">
      <c r="A1595" s="7">
        <v>115</v>
      </c>
      <c r="B1595" s="7" t="s">
        <v>1537</v>
      </c>
      <c r="C1595" s="7" t="s">
        <v>1505</v>
      </c>
      <c r="D1595" s="7" t="s">
        <v>5076</v>
      </c>
      <c r="E1595" s="7" t="s">
        <v>5077</v>
      </c>
      <c r="F1595" s="7">
        <v>1528</v>
      </c>
    </row>
    <row r="1596" spans="1:11" hidden="1">
      <c r="A1596" s="7">
        <v>115</v>
      </c>
      <c r="B1596" s="7" t="s">
        <v>1537</v>
      </c>
      <c r="C1596" s="7" t="s">
        <v>1505</v>
      </c>
      <c r="D1596" s="7" t="s">
        <v>5079</v>
      </c>
      <c r="E1596" s="7" t="s">
        <v>2228</v>
      </c>
      <c r="F1596" s="7">
        <v>1530</v>
      </c>
    </row>
    <row r="1597" spans="1:11" hidden="1">
      <c r="A1597" s="7">
        <v>115</v>
      </c>
      <c r="B1597" s="7" t="s">
        <v>1537</v>
      </c>
      <c r="C1597" s="7" t="s">
        <v>1505</v>
      </c>
      <c r="D1597" s="7" t="s">
        <v>5226</v>
      </c>
      <c r="E1597" s="7" t="s">
        <v>5227</v>
      </c>
      <c r="F1597" s="7">
        <v>1627</v>
      </c>
    </row>
    <row r="1598" spans="1:11" hidden="1">
      <c r="A1598" s="7">
        <v>115</v>
      </c>
      <c r="B1598" s="7" t="s">
        <v>1537</v>
      </c>
      <c r="C1598" s="7" t="s">
        <v>1505</v>
      </c>
      <c r="D1598" s="7" t="s">
        <v>5306</v>
      </c>
      <c r="E1598" s="7" t="s">
        <v>5307</v>
      </c>
      <c r="F1598" s="7">
        <v>1676</v>
      </c>
    </row>
    <row r="1599" spans="1:11" hidden="1">
      <c r="A1599" s="7">
        <v>115</v>
      </c>
      <c r="B1599" s="7" t="s">
        <v>1537</v>
      </c>
      <c r="C1599" s="7" t="s">
        <v>1505</v>
      </c>
      <c r="D1599" s="7" t="s">
        <v>5354</v>
      </c>
      <c r="E1599" s="7" t="s">
        <v>2317</v>
      </c>
      <c r="F1599" s="7">
        <v>1713</v>
      </c>
    </row>
    <row r="1600" spans="1:11" hidden="1">
      <c r="A1600" s="7">
        <v>115</v>
      </c>
      <c r="B1600" s="7" t="s">
        <v>1537</v>
      </c>
      <c r="C1600" s="7" t="s">
        <v>1505</v>
      </c>
      <c r="D1600" s="7" t="s">
        <v>5356</v>
      </c>
      <c r="E1600" s="7" t="s">
        <v>2319</v>
      </c>
      <c r="F1600" s="7">
        <v>1715</v>
      </c>
      <c r="G1600" s="7" t="s">
        <v>14146</v>
      </c>
    </row>
    <row r="1601" spans="1:8" hidden="1">
      <c r="A1601" s="7">
        <v>115</v>
      </c>
      <c r="B1601" s="7" t="s">
        <v>1537</v>
      </c>
      <c r="C1601" s="7" t="s">
        <v>1505</v>
      </c>
      <c r="D1601" s="7" t="s">
        <v>5357</v>
      </c>
      <c r="E1601" s="7" t="s">
        <v>5358</v>
      </c>
      <c r="F1601" s="7">
        <v>1716</v>
      </c>
    </row>
    <row r="1602" spans="1:8" hidden="1">
      <c r="A1602" s="7">
        <v>115</v>
      </c>
      <c r="B1602" s="7" t="s">
        <v>1537</v>
      </c>
      <c r="C1602" s="7" t="s">
        <v>1505</v>
      </c>
      <c r="D1602" s="7" t="s">
        <v>5421</v>
      </c>
      <c r="E1602" s="7" t="s">
        <v>5422</v>
      </c>
      <c r="F1602" s="7">
        <v>1757</v>
      </c>
    </row>
    <row r="1603" spans="1:8" hidden="1">
      <c r="A1603" s="7">
        <v>116</v>
      </c>
      <c r="B1603" s="7" t="s">
        <v>1537</v>
      </c>
      <c r="C1603" s="7" t="s">
        <v>1519</v>
      </c>
      <c r="D1603" s="7" t="s">
        <v>2738</v>
      </c>
      <c r="E1603" s="7" t="s">
        <v>2739</v>
      </c>
      <c r="F1603" s="7">
        <v>48</v>
      </c>
    </row>
    <row r="1604" spans="1:8" hidden="1">
      <c r="A1604" s="7">
        <v>116</v>
      </c>
      <c r="B1604" s="7" t="s">
        <v>1537</v>
      </c>
      <c r="C1604" s="7" t="s">
        <v>1519</v>
      </c>
      <c r="D1604" s="7" t="s">
        <v>3215</v>
      </c>
      <c r="E1604" s="7" t="s">
        <v>3216</v>
      </c>
      <c r="F1604" s="7">
        <v>328</v>
      </c>
      <c r="G1604" s="7" t="s">
        <v>13506</v>
      </c>
      <c r="H1604" s="7">
        <v>1122</v>
      </c>
    </row>
    <row r="1605" spans="1:8" hidden="1">
      <c r="A1605" s="7">
        <v>116</v>
      </c>
      <c r="B1605" s="7" t="s">
        <v>1537</v>
      </c>
      <c r="C1605" s="7" t="s">
        <v>1519</v>
      </c>
      <c r="D1605" s="7" t="s">
        <v>3319</v>
      </c>
      <c r="E1605" s="7" t="s">
        <v>3320</v>
      </c>
      <c r="F1605" s="7">
        <v>385</v>
      </c>
    </row>
    <row r="1606" spans="1:8" hidden="1">
      <c r="A1606" s="7">
        <v>116</v>
      </c>
      <c r="B1606" s="7" t="s">
        <v>1537</v>
      </c>
      <c r="C1606" s="7" t="s">
        <v>1519</v>
      </c>
      <c r="D1606" s="7" t="s">
        <v>3452</v>
      </c>
      <c r="E1606" s="7" t="s">
        <v>3453</v>
      </c>
      <c r="F1606" s="7">
        <v>465</v>
      </c>
    </row>
    <row r="1607" spans="1:8" hidden="1">
      <c r="A1607" s="7">
        <v>116</v>
      </c>
      <c r="B1607" s="7" t="s">
        <v>1537</v>
      </c>
      <c r="C1607" s="7" t="s">
        <v>1519</v>
      </c>
      <c r="D1607" s="7" t="s">
        <v>3235</v>
      </c>
      <c r="E1607" s="7" t="s">
        <v>3236</v>
      </c>
      <c r="F1607" s="7">
        <v>1046</v>
      </c>
    </row>
    <row r="1608" spans="1:8" hidden="1">
      <c r="A1608" s="7">
        <v>116</v>
      </c>
      <c r="B1608" s="7" t="s">
        <v>1537</v>
      </c>
      <c r="C1608" s="7" t="s">
        <v>1519</v>
      </c>
      <c r="D1608" s="7" t="s">
        <v>4466</v>
      </c>
      <c r="E1608" s="7" t="s">
        <v>4467</v>
      </c>
      <c r="F1608" s="7">
        <v>1122</v>
      </c>
    </row>
    <row r="1609" spans="1:8" hidden="1">
      <c r="A1609" s="7">
        <v>116</v>
      </c>
      <c r="B1609" s="7" t="s">
        <v>1537</v>
      </c>
      <c r="C1609" s="7" t="s">
        <v>1519</v>
      </c>
      <c r="D1609" s="7" t="s">
        <v>4698</v>
      </c>
      <c r="E1609" s="7" t="s">
        <v>4699</v>
      </c>
      <c r="F1609" s="7">
        <v>1278</v>
      </c>
    </row>
    <row r="1610" spans="1:8" hidden="1">
      <c r="A1610" s="7">
        <v>116</v>
      </c>
      <c r="B1610" s="7" t="s">
        <v>1537</v>
      </c>
      <c r="C1610" s="7" t="s">
        <v>1519</v>
      </c>
      <c r="D1610" s="7" t="s">
        <v>4882</v>
      </c>
      <c r="E1610" s="7" t="s">
        <v>4883</v>
      </c>
      <c r="F1610" s="7">
        <v>1396</v>
      </c>
    </row>
    <row r="1611" spans="1:8" hidden="1">
      <c r="A1611" s="7">
        <v>116</v>
      </c>
      <c r="B1611" s="7" t="s">
        <v>1537</v>
      </c>
      <c r="C1611" s="7" t="s">
        <v>1519</v>
      </c>
      <c r="D1611" s="7" t="s">
        <v>4937</v>
      </c>
      <c r="E1611" s="7" t="s">
        <v>4938</v>
      </c>
      <c r="F1611" s="7">
        <v>1434</v>
      </c>
    </row>
    <row r="1612" spans="1:8" hidden="1">
      <c r="A1612" s="7">
        <v>116</v>
      </c>
      <c r="B1612" s="7" t="s">
        <v>1537</v>
      </c>
      <c r="C1612" s="7" t="s">
        <v>1519</v>
      </c>
      <c r="D1612" s="7" t="s">
        <v>5167</v>
      </c>
      <c r="E1612" s="7" t="s">
        <v>5168</v>
      </c>
      <c r="F1612" s="7">
        <v>1586</v>
      </c>
    </row>
    <row r="1613" spans="1:8" hidden="1">
      <c r="A1613" s="7">
        <v>117</v>
      </c>
      <c r="B1613" s="7" t="s">
        <v>1537</v>
      </c>
      <c r="C1613" s="7" t="s">
        <v>1520</v>
      </c>
      <c r="D1613" s="7" t="s">
        <v>2744</v>
      </c>
      <c r="E1613" s="7" t="s">
        <v>2745</v>
      </c>
      <c r="F1613" s="7">
        <v>51</v>
      </c>
      <c r="G1613" s="7" t="s">
        <v>13506</v>
      </c>
      <c r="H1613" s="7">
        <v>1335</v>
      </c>
    </row>
    <row r="1614" spans="1:8" hidden="1">
      <c r="A1614" s="7">
        <v>117</v>
      </c>
      <c r="B1614" s="7" t="s">
        <v>1537</v>
      </c>
      <c r="C1614" s="7" t="s">
        <v>1520</v>
      </c>
      <c r="D1614" s="7" t="s">
        <v>3164</v>
      </c>
      <c r="E1614" s="7" t="s">
        <v>3165</v>
      </c>
      <c r="F1614" s="7">
        <v>300</v>
      </c>
    </row>
    <row r="1615" spans="1:8" hidden="1">
      <c r="A1615" s="7">
        <v>117</v>
      </c>
      <c r="B1615" s="7" t="s">
        <v>1537</v>
      </c>
      <c r="C1615" s="7" t="s">
        <v>1520</v>
      </c>
      <c r="D1615" s="7" t="s">
        <v>3438</v>
      </c>
      <c r="E1615" s="7" t="s">
        <v>3439</v>
      </c>
      <c r="F1615" s="7">
        <v>456</v>
      </c>
    </row>
    <row r="1616" spans="1:8" hidden="1">
      <c r="A1616" s="7">
        <v>117</v>
      </c>
      <c r="B1616" s="7" t="s">
        <v>1537</v>
      </c>
      <c r="C1616" s="7" t="s">
        <v>1520</v>
      </c>
      <c r="D1616" s="7" t="s">
        <v>3992</v>
      </c>
      <c r="E1616" s="7" t="s">
        <v>3993</v>
      </c>
      <c r="F1616" s="7">
        <v>795</v>
      </c>
    </row>
    <row r="1617" spans="1:6" hidden="1">
      <c r="A1617" s="7">
        <v>117</v>
      </c>
      <c r="B1617" s="7" t="s">
        <v>1537</v>
      </c>
      <c r="C1617" s="7" t="s">
        <v>1520</v>
      </c>
      <c r="D1617" s="7" t="s">
        <v>4014</v>
      </c>
      <c r="E1617" s="7" t="s">
        <v>4015</v>
      </c>
      <c r="F1617" s="7">
        <v>808</v>
      </c>
    </row>
    <row r="1618" spans="1:6" hidden="1">
      <c r="A1618" s="7">
        <v>117</v>
      </c>
      <c r="B1618" s="7" t="s">
        <v>1537</v>
      </c>
      <c r="C1618" s="7" t="s">
        <v>1520</v>
      </c>
      <c r="D1618" s="7" t="s">
        <v>4080</v>
      </c>
      <c r="E1618" s="7" t="s">
        <v>4081</v>
      </c>
      <c r="F1618" s="7">
        <v>851</v>
      </c>
    </row>
    <row r="1619" spans="1:6" hidden="1">
      <c r="A1619" s="7">
        <v>117</v>
      </c>
      <c r="B1619" s="7" t="s">
        <v>1537</v>
      </c>
      <c r="C1619" s="7" t="s">
        <v>1520</v>
      </c>
      <c r="D1619" s="7" t="s">
        <v>4197</v>
      </c>
      <c r="E1619" s="7" t="s">
        <v>4198</v>
      </c>
      <c r="F1619" s="7">
        <v>929</v>
      </c>
    </row>
    <row r="1620" spans="1:6" hidden="1">
      <c r="A1620" s="7">
        <v>117</v>
      </c>
      <c r="B1620" s="7" t="s">
        <v>1537</v>
      </c>
      <c r="C1620" s="7" t="s">
        <v>1520</v>
      </c>
      <c r="D1620" s="7" t="s">
        <v>4381</v>
      </c>
      <c r="E1620" s="7" t="s">
        <v>4382</v>
      </c>
      <c r="F1620" s="7">
        <v>1057</v>
      </c>
    </row>
    <row r="1621" spans="1:6" hidden="1">
      <c r="A1621" s="7">
        <v>117</v>
      </c>
      <c r="B1621" s="7" t="s">
        <v>1537</v>
      </c>
      <c r="C1621" s="7" t="s">
        <v>1520</v>
      </c>
      <c r="D1621" s="7" t="s">
        <v>4793</v>
      </c>
      <c r="E1621" s="7" t="s">
        <v>4794</v>
      </c>
      <c r="F1621" s="7">
        <v>1335</v>
      </c>
    </row>
    <row r="1622" spans="1:6" hidden="1">
      <c r="A1622" s="7">
        <v>117</v>
      </c>
      <c r="B1622" s="7" t="s">
        <v>1537</v>
      </c>
      <c r="C1622" s="7" t="s">
        <v>1520</v>
      </c>
      <c r="D1622" s="7" t="s">
        <v>4922</v>
      </c>
      <c r="E1622" s="7" t="s">
        <v>4923</v>
      </c>
      <c r="F1622" s="7">
        <v>1422</v>
      </c>
    </row>
    <row r="1623" spans="1:6" hidden="1">
      <c r="A1623" s="7">
        <v>117</v>
      </c>
      <c r="B1623" s="7" t="s">
        <v>1537</v>
      </c>
      <c r="C1623" s="7" t="s">
        <v>1520</v>
      </c>
      <c r="D1623" s="7" t="s">
        <v>5074</v>
      </c>
      <c r="E1623" s="7" t="s">
        <v>5075</v>
      </c>
      <c r="F1623" s="7">
        <v>1527</v>
      </c>
    </row>
    <row r="1624" spans="1:6" hidden="1">
      <c r="A1624" s="7">
        <v>117</v>
      </c>
      <c r="B1624" s="7" t="s">
        <v>1537</v>
      </c>
      <c r="C1624" s="7" t="s">
        <v>1520</v>
      </c>
      <c r="D1624" s="7" t="s">
        <v>5263</v>
      </c>
      <c r="E1624" s="7" t="s">
        <v>2284</v>
      </c>
      <c r="F1624" s="7">
        <v>1651</v>
      </c>
    </row>
    <row r="1625" spans="1:6" hidden="1">
      <c r="A1625" s="7">
        <v>118</v>
      </c>
      <c r="B1625" s="7" t="s">
        <v>1537</v>
      </c>
      <c r="C1625" s="7" t="s">
        <v>1521</v>
      </c>
      <c r="D1625" s="7" t="s">
        <v>3085</v>
      </c>
      <c r="E1625" s="7" t="s">
        <v>3086</v>
      </c>
      <c r="F1625" s="7">
        <v>256</v>
      </c>
    </row>
    <row r="1626" spans="1:6" hidden="1">
      <c r="A1626" s="7">
        <v>118</v>
      </c>
      <c r="B1626" s="7" t="s">
        <v>1537</v>
      </c>
      <c r="C1626" s="7" t="s">
        <v>1521</v>
      </c>
      <c r="D1626" s="7" t="s">
        <v>3154</v>
      </c>
      <c r="E1626" s="7" t="s">
        <v>3155</v>
      </c>
      <c r="F1626" s="7">
        <v>295</v>
      </c>
    </row>
    <row r="1627" spans="1:6" hidden="1">
      <c r="A1627" s="7">
        <v>118</v>
      </c>
      <c r="B1627" s="7" t="s">
        <v>1537</v>
      </c>
      <c r="C1627" s="7" t="s">
        <v>1521</v>
      </c>
      <c r="D1627" s="7" t="s">
        <v>3158</v>
      </c>
      <c r="E1627" s="7" t="s">
        <v>3159</v>
      </c>
      <c r="F1627" s="7">
        <v>297</v>
      </c>
    </row>
    <row r="1628" spans="1:6" hidden="1">
      <c r="A1628" s="7">
        <v>118</v>
      </c>
      <c r="B1628" s="7" t="s">
        <v>1537</v>
      </c>
      <c r="C1628" s="7" t="s">
        <v>1521</v>
      </c>
      <c r="D1628" s="7" t="s">
        <v>3215</v>
      </c>
      <c r="E1628" s="7" t="s">
        <v>3216</v>
      </c>
      <c r="F1628" s="7">
        <v>328</v>
      </c>
    </row>
    <row r="1629" spans="1:6" hidden="1">
      <c r="A1629" s="7">
        <v>118</v>
      </c>
      <c r="B1629" s="7" t="s">
        <v>1537</v>
      </c>
      <c r="C1629" s="7" t="s">
        <v>1521</v>
      </c>
      <c r="D1629" s="7" t="s">
        <v>3784</v>
      </c>
      <c r="E1629" s="7" t="s">
        <v>3785</v>
      </c>
      <c r="F1629" s="7">
        <v>662</v>
      </c>
    </row>
    <row r="1630" spans="1:6" hidden="1">
      <c r="A1630" s="7">
        <v>118</v>
      </c>
      <c r="B1630" s="7" t="s">
        <v>1537</v>
      </c>
      <c r="C1630" s="7" t="s">
        <v>1521</v>
      </c>
      <c r="D1630" s="7" t="s">
        <v>3962</v>
      </c>
      <c r="E1630" s="7" t="s">
        <v>3963</v>
      </c>
      <c r="F1630" s="7">
        <v>776</v>
      </c>
    </row>
    <row r="1631" spans="1:6" hidden="1">
      <c r="A1631" s="7">
        <v>118</v>
      </c>
      <c r="B1631" s="7" t="s">
        <v>1537</v>
      </c>
      <c r="C1631" s="7" t="s">
        <v>1521</v>
      </c>
      <c r="D1631" s="7" t="s">
        <v>4187</v>
      </c>
      <c r="E1631" s="7" t="s">
        <v>4188</v>
      </c>
      <c r="F1631" s="7">
        <v>922</v>
      </c>
    </row>
    <row r="1632" spans="1:6" hidden="1">
      <c r="A1632" s="7">
        <v>118</v>
      </c>
      <c r="B1632" s="7" t="s">
        <v>1537</v>
      </c>
      <c r="C1632" s="7" t="s">
        <v>1521</v>
      </c>
      <c r="D1632" s="7" t="s">
        <v>4254</v>
      </c>
      <c r="E1632" s="7" t="s">
        <v>4255</v>
      </c>
      <c r="F1632" s="7">
        <v>966</v>
      </c>
    </row>
    <row r="1633" spans="1:11" hidden="1">
      <c r="A1633" s="7">
        <v>118</v>
      </c>
      <c r="B1633" s="7" t="s">
        <v>1537</v>
      </c>
      <c r="C1633" s="7" t="s">
        <v>1521</v>
      </c>
      <c r="D1633" s="7" t="s">
        <v>5114</v>
      </c>
      <c r="E1633" s="7" t="s">
        <v>5115</v>
      </c>
      <c r="F1633" s="7">
        <v>1552</v>
      </c>
    </row>
    <row r="1634" spans="1:11" hidden="1">
      <c r="A1634" s="7">
        <v>118</v>
      </c>
      <c r="B1634" s="7" t="s">
        <v>1537</v>
      </c>
      <c r="C1634" s="7" t="s">
        <v>1521</v>
      </c>
      <c r="D1634" s="7" t="s">
        <v>5167</v>
      </c>
      <c r="E1634" s="7" t="s">
        <v>5168</v>
      </c>
      <c r="F1634" s="7">
        <v>1586</v>
      </c>
    </row>
    <row r="1635" spans="1:11" hidden="1">
      <c r="A1635" s="7">
        <v>118</v>
      </c>
      <c r="B1635" s="7" t="s">
        <v>1537</v>
      </c>
      <c r="C1635" s="7" t="s">
        <v>1521</v>
      </c>
      <c r="D1635" s="7" t="s">
        <v>5206</v>
      </c>
      <c r="E1635" s="7" t="s">
        <v>5207</v>
      </c>
      <c r="F1635" s="7">
        <v>1615</v>
      </c>
    </row>
    <row r="1636" spans="1:11" hidden="1">
      <c r="A1636" s="7">
        <v>118</v>
      </c>
      <c r="B1636" s="7" t="s">
        <v>1537</v>
      </c>
      <c r="C1636" s="7" t="s">
        <v>1521</v>
      </c>
      <c r="D1636" s="7" t="s">
        <v>5226</v>
      </c>
      <c r="E1636" s="7" t="s">
        <v>5227</v>
      </c>
      <c r="F1636" s="7">
        <v>1627</v>
      </c>
    </row>
    <row r="1637" spans="1:11" hidden="1">
      <c r="A1637" s="7">
        <v>118</v>
      </c>
      <c r="B1637" s="7" t="s">
        <v>1537</v>
      </c>
      <c r="C1637" s="7" t="s">
        <v>1521</v>
      </c>
      <c r="D1637" s="7" t="s">
        <v>5306</v>
      </c>
      <c r="E1637" s="7" t="s">
        <v>5307</v>
      </c>
      <c r="F1637" s="7">
        <v>1676</v>
      </c>
    </row>
    <row r="1638" spans="1:11" hidden="1">
      <c r="A1638" s="7">
        <v>118</v>
      </c>
      <c r="B1638" s="7" t="s">
        <v>1537</v>
      </c>
      <c r="C1638" s="7" t="s">
        <v>1521</v>
      </c>
      <c r="D1638" s="7" t="s">
        <v>5357</v>
      </c>
      <c r="E1638" s="7" t="s">
        <v>5358</v>
      </c>
      <c r="F1638" s="7">
        <v>1716</v>
      </c>
    </row>
    <row r="1639" spans="1:11" hidden="1">
      <c r="A1639" s="7">
        <v>118</v>
      </c>
      <c r="B1639" s="7" t="s">
        <v>1537</v>
      </c>
      <c r="C1639" s="7" t="s">
        <v>1521</v>
      </c>
      <c r="D1639" s="7" t="s">
        <v>5362</v>
      </c>
      <c r="E1639" s="7" t="s">
        <v>5363</v>
      </c>
      <c r="F1639" s="7">
        <v>1719</v>
      </c>
    </row>
    <row r="1640" spans="1:11" hidden="1">
      <c r="A1640" s="7">
        <v>118</v>
      </c>
      <c r="B1640" s="7" t="s">
        <v>1537</v>
      </c>
      <c r="C1640" s="7" t="s">
        <v>1521</v>
      </c>
      <c r="D1640" s="7" t="s">
        <v>5374</v>
      </c>
      <c r="E1640" s="7" t="s">
        <v>5375</v>
      </c>
      <c r="F1640" s="7">
        <v>1727</v>
      </c>
    </row>
    <row r="1641" spans="1:11" hidden="1">
      <c r="A1641" s="7">
        <v>118</v>
      </c>
      <c r="B1641" s="7" t="s">
        <v>1537</v>
      </c>
      <c r="C1641" s="7" t="s">
        <v>1521</v>
      </c>
      <c r="D1641" s="7" t="s">
        <v>5421</v>
      </c>
      <c r="E1641" s="7" t="s">
        <v>5422</v>
      </c>
      <c r="F1641" s="7">
        <v>1757</v>
      </c>
    </row>
    <row r="1642" spans="1:11" hidden="1">
      <c r="A1642" s="7">
        <v>119</v>
      </c>
      <c r="B1642" s="7" t="s">
        <v>1537</v>
      </c>
      <c r="C1642" s="7" t="s">
        <v>1477</v>
      </c>
      <c r="D1642" s="7" t="s">
        <v>3058</v>
      </c>
      <c r="E1642" s="7" t="s">
        <v>3059</v>
      </c>
      <c r="F1642" s="7">
        <v>243</v>
      </c>
    </row>
    <row r="1643" spans="1:11" hidden="1">
      <c r="A1643" s="7">
        <v>119</v>
      </c>
      <c r="B1643" s="7" t="s">
        <v>1537</v>
      </c>
      <c r="C1643" s="7" t="s">
        <v>1477</v>
      </c>
      <c r="D1643" s="7" t="s">
        <v>3140</v>
      </c>
      <c r="E1643" s="7" t="s">
        <v>3141</v>
      </c>
      <c r="F1643" s="7">
        <v>287</v>
      </c>
    </row>
    <row r="1644" spans="1:11" hidden="1">
      <c r="A1644" s="7">
        <v>119</v>
      </c>
      <c r="B1644" s="7" t="s">
        <v>1537</v>
      </c>
      <c r="C1644" s="7" t="s">
        <v>1477</v>
      </c>
      <c r="D1644" s="7" t="s">
        <v>3184</v>
      </c>
      <c r="E1644" s="7" t="s">
        <v>3185</v>
      </c>
      <c r="F1644" s="7">
        <v>311</v>
      </c>
    </row>
    <row r="1645" spans="1:11" hidden="1">
      <c r="A1645" s="7">
        <v>119</v>
      </c>
      <c r="B1645" s="7" t="s">
        <v>1537</v>
      </c>
      <c r="C1645" s="7" t="s">
        <v>1477</v>
      </c>
      <c r="D1645" s="7" t="s">
        <v>3446</v>
      </c>
      <c r="E1645" s="7" t="s">
        <v>3447</v>
      </c>
      <c r="F1645" s="7">
        <v>462</v>
      </c>
    </row>
    <row r="1646" spans="1:11" hidden="1">
      <c r="A1646" s="7">
        <v>119</v>
      </c>
      <c r="B1646" s="7" t="s">
        <v>1537</v>
      </c>
      <c r="C1646" s="7" t="s">
        <v>1477</v>
      </c>
      <c r="D1646" s="7" t="s">
        <v>3452</v>
      </c>
      <c r="E1646" s="7" t="s">
        <v>3453</v>
      </c>
      <c r="F1646" s="7">
        <v>465</v>
      </c>
    </row>
    <row r="1647" spans="1:11" hidden="1">
      <c r="A1647" s="7">
        <v>119</v>
      </c>
      <c r="B1647" s="7" t="s">
        <v>1537</v>
      </c>
      <c r="C1647" s="7" t="s">
        <v>1477</v>
      </c>
      <c r="D1647" s="7" t="s">
        <v>3495</v>
      </c>
      <c r="E1647" s="7" t="s">
        <v>3496</v>
      </c>
      <c r="F1647" s="7">
        <v>491</v>
      </c>
    </row>
    <row r="1648" spans="1:11" hidden="1">
      <c r="A1648" s="7">
        <v>119</v>
      </c>
      <c r="B1648" s="7" t="s">
        <v>1537</v>
      </c>
      <c r="C1648" s="7" t="s">
        <v>1477</v>
      </c>
      <c r="D1648" s="7" t="s">
        <v>3728</v>
      </c>
      <c r="E1648" s="7" t="s">
        <v>3729</v>
      </c>
      <c r="F1648" s="7">
        <v>629</v>
      </c>
      <c r="G1648" s="7" t="s">
        <v>14133</v>
      </c>
      <c r="K1648" s="7" t="s">
        <v>15419</v>
      </c>
    </row>
    <row r="1649" spans="1:11" hidden="1">
      <c r="A1649" s="7">
        <v>119</v>
      </c>
      <c r="B1649" s="7" t="s">
        <v>1537</v>
      </c>
      <c r="C1649" s="7" t="s">
        <v>1477</v>
      </c>
      <c r="D1649" s="7" t="s">
        <v>3918</v>
      </c>
      <c r="E1649" s="7" t="s">
        <v>3919</v>
      </c>
      <c r="F1649" s="7">
        <v>746</v>
      </c>
    </row>
    <row r="1650" spans="1:11" hidden="1">
      <c r="A1650" s="7">
        <v>119</v>
      </c>
      <c r="B1650" s="7" t="s">
        <v>1537</v>
      </c>
      <c r="C1650" s="7" t="s">
        <v>1477</v>
      </c>
      <c r="D1650" s="7" t="s">
        <v>4049</v>
      </c>
      <c r="E1650" s="7" t="s">
        <v>4050</v>
      </c>
      <c r="F1650" s="7">
        <v>831</v>
      </c>
    </row>
    <row r="1651" spans="1:11" hidden="1">
      <c r="A1651" s="7">
        <v>119</v>
      </c>
      <c r="B1651" s="7" t="s">
        <v>1537</v>
      </c>
      <c r="C1651" s="7" t="s">
        <v>1477</v>
      </c>
      <c r="D1651" s="7" t="s">
        <v>4214</v>
      </c>
      <c r="E1651" s="7" t="s">
        <v>4215</v>
      </c>
      <c r="F1651" s="7">
        <v>941</v>
      </c>
      <c r="G1651" s="7" t="s">
        <v>13506</v>
      </c>
      <c r="K1651" s="7" t="s">
        <v>15419</v>
      </c>
    </row>
    <row r="1652" spans="1:11" hidden="1">
      <c r="A1652" s="7">
        <v>119</v>
      </c>
      <c r="B1652" s="7" t="s">
        <v>1537</v>
      </c>
      <c r="C1652" s="7" t="s">
        <v>1477</v>
      </c>
      <c r="D1652" s="7" t="s">
        <v>4326</v>
      </c>
      <c r="E1652" s="7" t="s">
        <v>4327</v>
      </c>
      <c r="F1652" s="7">
        <v>1017</v>
      </c>
      <c r="G1652" s="7" t="s">
        <v>14176</v>
      </c>
      <c r="K1652" s="7" t="s">
        <v>15419</v>
      </c>
    </row>
    <row r="1653" spans="1:11" hidden="1">
      <c r="A1653" s="7">
        <v>119</v>
      </c>
      <c r="B1653" s="7" t="s">
        <v>1537</v>
      </c>
      <c r="C1653" s="7" t="s">
        <v>1477</v>
      </c>
      <c r="D1653" s="7" t="s">
        <v>4741</v>
      </c>
      <c r="E1653" s="7" t="s">
        <v>4742</v>
      </c>
      <c r="F1653" s="7">
        <v>1303</v>
      </c>
    </row>
    <row r="1654" spans="1:11" hidden="1">
      <c r="A1654" s="7">
        <v>119</v>
      </c>
      <c r="B1654" s="7" t="s">
        <v>1537</v>
      </c>
      <c r="C1654" s="7" t="s">
        <v>1477</v>
      </c>
      <c r="D1654" s="7" t="s">
        <v>4850</v>
      </c>
      <c r="E1654" s="7" t="s">
        <v>4851</v>
      </c>
      <c r="F1654" s="7">
        <v>1371</v>
      </c>
    </row>
    <row r="1655" spans="1:11" hidden="1">
      <c r="A1655" s="7">
        <v>119</v>
      </c>
      <c r="B1655" s="7" t="s">
        <v>1537</v>
      </c>
      <c r="C1655" s="7" t="s">
        <v>1477</v>
      </c>
      <c r="D1655" s="7" t="s">
        <v>4932</v>
      </c>
      <c r="E1655" s="7" t="s">
        <v>4933</v>
      </c>
      <c r="F1655" s="7">
        <v>1431</v>
      </c>
    </row>
    <row r="1656" spans="1:11" hidden="1">
      <c r="A1656" s="7">
        <v>119</v>
      </c>
      <c r="B1656" s="7" t="s">
        <v>1537</v>
      </c>
      <c r="C1656" s="7" t="s">
        <v>1477</v>
      </c>
      <c r="D1656" s="7" t="s">
        <v>5014</v>
      </c>
      <c r="E1656" s="7" t="s">
        <v>5015</v>
      </c>
      <c r="F1656" s="7">
        <v>1486</v>
      </c>
    </row>
    <row r="1657" spans="1:11" hidden="1">
      <c r="A1657" s="7">
        <v>119</v>
      </c>
      <c r="B1657" s="7" t="s">
        <v>1537</v>
      </c>
      <c r="C1657" s="7" t="s">
        <v>1477</v>
      </c>
      <c r="D1657" s="7" t="s">
        <v>5079</v>
      </c>
      <c r="E1657" s="7" t="s">
        <v>2228</v>
      </c>
      <c r="F1657" s="7">
        <v>1530</v>
      </c>
    </row>
    <row r="1658" spans="1:11" hidden="1">
      <c r="A1658" s="7">
        <v>119</v>
      </c>
      <c r="B1658" s="7" t="s">
        <v>1537</v>
      </c>
      <c r="C1658" s="7" t="s">
        <v>1477</v>
      </c>
      <c r="D1658" s="7" t="s">
        <v>5167</v>
      </c>
      <c r="E1658" s="7" t="s">
        <v>5168</v>
      </c>
      <c r="F1658" s="7">
        <v>1586</v>
      </c>
    </row>
    <row r="1659" spans="1:11" hidden="1">
      <c r="A1659" s="7">
        <v>119</v>
      </c>
      <c r="B1659" s="7" t="s">
        <v>1537</v>
      </c>
      <c r="C1659" s="7" t="s">
        <v>1477</v>
      </c>
      <c r="D1659" s="7" t="s">
        <v>5357</v>
      </c>
      <c r="E1659" s="7" t="s">
        <v>5358</v>
      </c>
      <c r="F1659" s="7">
        <v>1716</v>
      </c>
    </row>
    <row r="1660" spans="1:11" hidden="1">
      <c r="A1660" s="7">
        <v>119</v>
      </c>
      <c r="B1660" s="7" t="s">
        <v>1537</v>
      </c>
      <c r="C1660" s="7" t="s">
        <v>1477</v>
      </c>
      <c r="D1660" s="7" t="s">
        <v>5374</v>
      </c>
      <c r="E1660" s="7" t="s">
        <v>5375</v>
      </c>
      <c r="F1660" s="7">
        <v>1727</v>
      </c>
    </row>
    <row r="1661" spans="1:11" hidden="1">
      <c r="A1661" s="7">
        <v>119</v>
      </c>
      <c r="B1661" s="7" t="s">
        <v>1537</v>
      </c>
      <c r="C1661" s="7" t="s">
        <v>1477</v>
      </c>
      <c r="D1661" s="7" t="s">
        <v>5445</v>
      </c>
      <c r="E1661" s="7" t="s">
        <v>2348</v>
      </c>
      <c r="F1661" s="7">
        <v>1774</v>
      </c>
    </row>
    <row r="1662" spans="1:11" hidden="1">
      <c r="A1662" s="7">
        <v>120</v>
      </c>
      <c r="B1662" s="7" t="s">
        <v>1537</v>
      </c>
      <c r="C1662" s="7" t="s">
        <v>1493</v>
      </c>
      <c r="D1662" s="7" t="s">
        <v>2724</v>
      </c>
      <c r="E1662" s="7" t="s">
        <v>2725</v>
      </c>
      <c r="F1662" s="7">
        <v>41</v>
      </c>
      <c r="G1662" s="7" t="s">
        <v>13506</v>
      </c>
      <c r="H1662" s="7">
        <v>1648</v>
      </c>
    </row>
    <row r="1663" spans="1:11" hidden="1">
      <c r="A1663" s="7">
        <v>120</v>
      </c>
      <c r="B1663" s="7" t="s">
        <v>1537</v>
      </c>
      <c r="C1663" s="7" t="s">
        <v>1493</v>
      </c>
      <c r="D1663" s="7" t="s">
        <v>3062</v>
      </c>
      <c r="E1663" s="7" t="s">
        <v>3063</v>
      </c>
      <c r="F1663" s="7">
        <v>240</v>
      </c>
    </row>
    <row r="1664" spans="1:11" hidden="1">
      <c r="A1664" s="7">
        <v>120</v>
      </c>
      <c r="B1664" s="7" t="s">
        <v>1537</v>
      </c>
      <c r="C1664" s="7" t="s">
        <v>1493</v>
      </c>
      <c r="D1664" s="7" t="s">
        <v>3160</v>
      </c>
      <c r="E1664" s="7" t="s">
        <v>3161</v>
      </c>
      <c r="F1664" s="7">
        <v>298</v>
      </c>
      <c r="G1664" s="7" t="s">
        <v>13506</v>
      </c>
      <c r="H1664" s="7">
        <v>1648</v>
      </c>
    </row>
    <row r="1665" spans="1:11" hidden="1">
      <c r="A1665" s="7">
        <v>120</v>
      </c>
      <c r="B1665" s="7" t="s">
        <v>1537</v>
      </c>
      <c r="C1665" s="7" t="s">
        <v>1493</v>
      </c>
      <c r="D1665" s="7" t="s">
        <v>4051</v>
      </c>
      <c r="E1665" s="7" t="s">
        <v>4052</v>
      </c>
      <c r="F1665" s="7">
        <v>832</v>
      </c>
    </row>
    <row r="1666" spans="1:11" hidden="1">
      <c r="A1666" s="7">
        <v>120</v>
      </c>
      <c r="B1666" s="7" t="s">
        <v>1537</v>
      </c>
      <c r="C1666" s="7" t="s">
        <v>1493</v>
      </c>
      <c r="D1666" s="7" t="s">
        <v>4495</v>
      </c>
      <c r="E1666" s="7" t="s">
        <v>4496</v>
      </c>
      <c r="F1666" s="7">
        <v>1142</v>
      </c>
      <c r="G1666" s="7" t="s">
        <v>13506</v>
      </c>
      <c r="H1666" s="7">
        <v>1648</v>
      </c>
    </row>
    <row r="1667" spans="1:11" hidden="1">
      <c r="A1667" s="7">
        <v>120</v>
      </c>
      <c r="B1667" s="7" t="s">
        <v>1537</v>
      </c>
      <c r="C1667" s="7" t="s">
        <v>1493</v>
      </c>
      <c r="D1667" s="7" t="s">
        <v>4666</v>
      </c>
      <c r="E1667" s="7" t="s">
        <v>4667</v>
      </c>
      <c r="F1667" s="7">
        <v>1255</v>
      </c>
      <c r="G1667" s="7" t="s">
        <v>14169</v>
      </c>
      <c r="K1667" s="7" t="s">
        <v>14147</v>
      </c>
    </row>
    <row r="1668" spans="1:11" hidden="1">
      <c r="A1668" s="7">
        <v>120</v>
      </c>
      <c r="B1668" s="7" t="s">
        <v>1537</v>
      </c>
      <c r="C1668" s="7" t="s">
        <v>1493</v>
      </c>
      <c r="D1668" s="7" t="s">
        <v>4877</v>
      </c>
      <c r="E1668" s="7" t="s">
        <v>4878</v>
      </c>
      <c r="F1668" s="7">
        <v>1393</v>
      </c>
      <c r="G1668" s="7" t="s">
        <v>14169</v>
      </c>
      <c r="K1668" s="7" t="s">
        <v>14147</v>
      </c>
    </row>
    <row r="1669" spans="1:11" hidden="1">
      <c r="A1669" s="7">
        <v>120</v>
      </c>
      <c r="B1669" s="7" t="s">
        <v>1537</v>
      </c>
      <c r="C1669" s="7" t="s">
        <v>1493</v>
      </c>
      <c r="D1669" s="7" t="s">
        <v>5258</v>
      </c>
      <c r="E1669" s="7" t="s">
        <v>5259</v>
      </c>
      <c r="F1669" s="7">
        <v>1648</v>
      </c>
    </row>
    <row r="1670" spans="1:11" hidden="1">
      <c r="A1670" s="7">
        <v>121</v>
      </c>
      <c r="B1670" s="7" t="s">
        <v>1537</v>
      </c>
      <c r="C1670" s="7" t="s">
        <v>1522</v>
      </c>
      <c r="D1670" s="7" t="s">
        <v>2810</v>
      </c>
      <c r="E1670" s="7" t="s">
        <v>2811</v>
      </c>
      <c r="F1670" s="7">
        <v>93</v>
      </c>
      <c r="G1670" s="7" t="s">
        <v>14904</v>
      </c>
      <c r="H1670" s="7">
        <v>1486</v>
      </c>
      <c r="K1670" s="7" t="s">
        <v>15420</v>
      </c>
    </row>
    <row r="1671" spans="1:11" hidden="1">
      <c r="A1671" s="7">
        <v>121</v>
      </c>
      <c r="B1671" s="7" t="s">
        <v>1537</v>
      </c>
      <c r="C1671" s="7" t="s">
        <v>1522</v>
      </c>
      <c r="D1671" s="7" t="s">
        <v>2885</v>
      </c>
      <c r="E1671" s="7" t="s">
        <v>2886</v>
      </c>
      <c r="F1671" s="7">
        <v>136</v>
      </c>
    </row>
    <row r="1672" spans="1:11" hidden="1">
      <c r="A1672" s="7">
        <v>121</v>
      </c>
      <c r="B1672" s="7" t="s">
        <v>1537</v>
      </c>
      <c r="C1672" s="7" t="s">
        <v>1522</v>
      </c>
      <c r="D1672" s="7" t="s">
        <v>3032</v>
      </c>
      <c r="E1672" s="7" t="s">
        <v>3033</v>
      </c>
      <c r="F1672" s="7">
        <v>224</v>
      </c>
    </row>
    <row r="1673" spans="1:11" hidden="1">
      <c r="A1673" s="7">
        <v>121</v>
      </c>
      <c r="B1673" s="7" t="s">
        <v>1537</v>
      </c>
      <c r="C1673" s="7" t="s">
        <v>1522</v>
      </c>
      <c r="D1673" s="7" t="s">
        <v>3659</v>
      </c>
      <c r="E1673" s="7" t="s">
        <v>3660</v>
      </c>
      <c r="F1673" s="7">
        <v>586</v>
      </c>
    </row>
    <row r="1674" spans="1:11" hidden="1">
      <c r="A1674" s="7">
        <v>121</v>
      </c>
      <c r="B1674" s="7" t="s">
        <v>1537</v>
      </c>
      <c r="C1674" s="7" t="s">
        <v>1522</v>
      </c>
      <c r="D1674" s="7" t="s">
        <v>3920</v>
      </c>
      <c r="E1674" s="7" t="s">
        <v>3921</v>
      </c>
      <c r="F1674" s="7">
        <v>747</v>
      </c>
    </row>
    <row r="1675" spans="1:11" hidden="1">
      <c r="A1675" s="7">
        <v>121</v>
      </c>
      <c r="B1675" s="7" t="s">
        <v>1537</v>
      </c>
      <c r="C1675" s="7" t="s">
        <v>1522</v>
      </c>
      <c r="D1675" s="7" t="s">
        <v>3986</v>
      </c>
      <c r="E1675" s="7" t="s">
        <v>1855</v>
      </c>
      <c r="F1675" s="7">
        <v>791</v>
      </c>
    </row>
    <row r="1676" spans="1:11" hidden="1">
      <c r="A1676" s="7">
        <v>121</v>
      </c>
      <c r="B1676" s="7" t="s">
        <v>1537</v>
      </c>
      <c r="C1676" s="7" t="s">
        <v>1522</v>
      </c>
      <c r="D1676" s="7" t="s">
        <v>4049</v>
      </c>
      <c r="E1676" s="7" t="s">
        <v>4050</v>
      </c>
      <c r="F1676" s="7">
        <v>831</v>
      </c>
    </row>
    <row r="1677" spans="1:11" hidden="1">
      <c r="A1677" s="7">
        <v>121</v>
      </c>
      <c r="B1677" s="7" t="s">
        <v>1537</v>
      </c>
      <c r="C1677" s="7" t="s">
        <v>1522</v>
      </c>
      <c r="D1677" s="7" t="s">
        <v>4949</v>
      </c>
      <c r="E1677" s="7" t="s">
        <v>2178</v>
      </c>
      <c r="F1677" s="7">
        <v>1441</v>
      </c>
    </row>
    <row r="1678" spans="1:11" hidden="1">
      <c r="A1678" s="7">
        <v>121</v>
      </c>
      <c r="B1678" s="7" t="s">
        <v>1537</v>
      </c>
      <c r="C1678" s="7" t="s">
        <v>1522</v>
      </c>
      <c r="D1678" s="7" t="s">
        <v>5014</v>
      </c>
      <c r="E1678" s="7" t="s">
        <v>5015</v>
      </c>
      <c r="F1678" s="7">
        <v>1486</v>
      </c>
    </row>
    <row r="1679" spans="1:11" hidden="1">
      <c r="A1679" s="7">
        <v>121</v>
      </c>
      <c r="B1679" s="7" t="s">
        <v>1537</v>
      </c>
      <c r="C1679" s="7" t="s">
        <v>1522</v>
      </c>
      <c r="D1679" s="7" t="s">
        <v>5017</v>
      </c>
      <c r="E1679" s="7" t="s">
        <v>5018</v>
      </c>
      <c r="F1679" s="7">
        <v>1488</v>
      </c>
    </row>
    <row r="1680" spans="1:11" hidden="1">
      <c r="A1680" s="7">
        <v>121</v>
      </c>
      <c r="B1680" s="7" t="s">
        <v>1537</v>
      </c>
      <c r="C1680" s="7" t="s">
        <v>1522</v>
      </c>
      <c r="D1680" s="7" t="s">
        <v>5118</v>
      </c>
      <c r="E1680" s="7" t="s">
        <v>5119</v>
      </c>
      <c r="F1680" s="7">
        <v>1554</v>
      </c>
    </row>
    <row r="1681" spans="1:6" hidden="1">
      <c r="A1681" s="7">
        <v>121</v>
      </c>
      <c r="B1681" s="7" t="s">
        <v>1537</v>
      </c>
      <c r="C1681" s="7" t="s">
        <v>1522</v>
      </c>
      <c r="D1681" s="7" t="s">
        <v>5418</v>
      </c>
      <c r="E1681" s="7" t="s">
        <v>5419</v>
      </c>
      <c r="F1681" s="7">
        <v>1755</v>
      </c>
    </row>
    <row r="1682" spans="1:6" hidden="1">
      <c r="A1682" s="7">
        <v>121</v>
      </c>
      <c r="B1682" s="7" t="s">
        <v>1537</v>
      </c>
      <c r="C1682" s="7" t="s">
        <v>1522</v>
      </c>
      <c r="D1682" s="7" t="s">
        <v>5620</v>
      </c>
      <c r="E1682" s="7" t="s">
        <v>5621</v>
      </c>
      <c r="F1682" s="7">
        <v>1873</v>
      </c>
    </row>
    <row r="1683" spans="1:6" hidden="1">
      <c r="A1683" s="7">
        <v>122</v>
      </c>
      <c r="B1683" s="7" t="s">
        <v>1537</v>
      </c>
      <c r="C1683" s="7" t="s">
        <v>1523</v>
      </c>
      <c r="D1683" s="7" t="s">
        <v>2670</v>
      </c>
      <c r="E1683" s="7" t="s">
        <v>2671</v>
      </c>
      <c r="F1683" s="7">
        <v>12</v>
      </c>
    </row>
    <row r="1684" spans="1:6" hidden="1">
      <c r="A1684" s="7">
        <v>122</v>
      </c>
      <c r="B1684" s="7" t="s">
        <v>1537</v>
      </c>
      <c r="C1684" s="7" t="s">
        <v>1523</v>
      </c>
      <c r="D1684" s="7" t="s">
        <v>3261</v>
      </c>
      <c r="E1684" s="7" t="s">
        <v>3262</v>
      </c>
      <c r="F1684" s="7">
        <v>352</v>
      </c>
    </row>
    <row r="1685" spans="1:6" hidden="1">
      <c r="A1685" s="7">
        <v>122</v>
      </c>
      <c r="B1685" s="7" t="s">
        <v>1537</v>
      </c>
      <c r="C1685" s="7" t="s">
        <v>1523</v>
      </c>
      <c r="D1685" s="7" t="s">
        <v>3407</v>
      </c>
      <c r="E1685" s="7" t="s">
        <v>3408</v>
      </c>
      <c r="F1685" s="7">
        <v>438</v>
      </c>
    </row>
    <row r="1686" spans="1:6" hidden="1">
      <c r="A1686" s="7">
        <v>122</v>
      </c>
      <c r="B1686" s="7" t="s">
        <v>1537</v>
      </c>
      <c r="C1686" s="7" t="s">
        <v>1523</v>
      </c>
      <c r="D1686" s="7" t="s">
        <v>3484</v>
      </c>
      <c r="E1686" s="7" t="s">
        <v>3485</v>
      </c>
      <c r="F1686" s="7">
        <v>483</v>
      </c>
    </row>
    <row r="1687" spans="1:6" hidden="1">
      <c r="A1687" s="7">
        <v>122</v>
      </c>
      <c r="B1687" s="7" t="s">
        <v>1537</v>
      </c>
      <c r="C1687" s="7" t="s">
        <v>1523</v>
      </c>
      <c r="D1687" s="7" t="s">
        <v>4042</v>
      </c>
      <c r="E1687" s="7" t="s">
        <v>4043</v>
      </c>
      <c r="F1687" s="7">
        <v>826</v>
      </c>
    </row>
    <row r="1688" spans="1:6" hidden="1">
      <c r="A1688" s="7">
        <v>122</v>
      </c>
      <c r="B1688" s="7" t="s">
        <v>1537</v>
      </c>
      <c r="C1688" s="7" t="s">
        <v>1523</v>
      </c>
      <c r="D1688" s="7" t="s">
        <v>4097</v>
      </c>
      <c r="E1688" s="7" t="s">
        <v>4098</v>
      </c>
      <c r="F1688" s="7">
        <v>862</v>
      </c>
    </row>
    <row r="1689" spans="1:6" hidden="1">
      <c r="A1689" s="7">
        <v>122</v>
      </c>
      <c r="B1689" s="7" t="s">
        <v>1537</v>
      </c>
      <c r="C1689" s="7" t="s">
        <v>1523</v>
      </c>
      <c r="D1689" s="7" t="s">
        <v>4500</v>
      </c>
      <c r="E1689" s="7" t="s">
        <v>4501</v>
      </c>
      <c r="F1689" s="7">
        <v>1145</v>
      </c>
    </row>
    <row r="1690" spans="1:6" hidden="1">
      <c r="A1690" s="7">
        <v>122</v>
      </c>
      <c r="B1690" s="7" t="s">
        <v>1537</v>
      </c>
      <c r="C1690" s="7" t="s">
        <v>1523</v>
      </c>
      <c r="D1690" s="7" t="s">
        <v>4775</v>
      </c>
      <c r="E1690" s="7" t="s">
        <v>4776</v>
      </c>
      <c r="F1690" s="7">
        <v>1325</v>
      </c>
    </row>
    <row r="1691" spans="1:6" hidden="1">
      <c r="A1691" s="7">
        <v>122</v>
      </c>
      <c r="B1691" s="7" t="s">
        <v>1537</v>
      </c>
      <c r="C1691" s="7" t="s">
        <v>1523</v>
      </c>
      <c r="D1691" s="7" t="s">
        <v>4882</v>
      </c>
      <c r="E1691" s="7" t="s">
        <v>4883</v>
      </c>
      <c r="F1691" s="7">
        <v>1396</v>
      </c>
    </row>
    <row r="1692" spans="1:6" hidden="1">
      <c r="A1692" s="7">
        <v>122</v>
      </c>
      <c r="B1692" s="7" t="s">
        <v>1537</v>
      </c>
      <c r="C1692" s="7" t="s">
        <v>1523</v>
      </c>
      <c r="D1692" s="7" t="s">
        <v>4894</v>
      </c>
      <c r="E1692" s="7" t="s">
        <v>4895</v>
      </c>
      <c r="F1692" s="7">
        <v>1404</v>
      </c>
    </row>
    <row r="1693" spans="1:6" hidden="1">
      <c r="A1693" s="7">
        <v>122</v>
      </c>
      <c r="B1693" s="7" t="s">
        <v>1537</v>
      </c>
      <c r="C1693" s="7" t="s">
        <v>1523</v>
      </c>
      <c r="D1693" s="7" t="s">
        <v>4897</v>
      </c>
      <c r="E1693" s="7" t="s">
        <v>4898</v>
      </c>
      <c r="F1693" s="7">
        <v>1406</v>
      </c>
    </row>
    <row r="1694" spans="1:6" hidden="1">
      <c r="A1694" s="7">
        <v>122</v>
      </c>
      <c r="B1694" s="7" t="s">
        <v>1537</v>
      </c>
      <c r="C1694" s="7" t="s">
        <v>1523</v>
      </c>
      <c r="D1694" s="7" t="s">
        <v>5438</v>
      </c>
      <c r="E1694" s="7" t="s">
        <v>5439</v>
      </c>
      <c r="F1694" s="7">
        <v>1770</v>
      </c>
    </row>
    <row r="1695" spans="1:6" hidden="1">
      <c r="A1695" s="7">
        <v>122</v>
      </c>
      <c r="B1695" s="7" t="s">
        <v>1537</v>
      </c>
      <c r="C1695" s="7" t="s">
        <v>1523</v>
      </c>
      <c r="D1695" s="7" t="s">
        <v>5567</v>
      </c>
      <c r="E1695" s="7" t="s">
        <v>5568</v>
      </c>
      <c r="F1695" s="7">
        <v>1841</v>
      </c>
    </row>
    <row r="1696" spans="1:6" hidden="1">
      <c r="A1696" s="7">
        <v>123</v>
      </c>
      <c r="B1696" s="7" t="s">
        <v>1537</v>
      </c>
      <c r="C1696" s="7" t="s">
        <v>1524</v>
      </c>
      <c r="D1696" s="7" t="s">
        <v>2921</v>
      </c>
      <c r="E1696" s="7" t="s">
        <v>2922</v>
      </c>
      <c r="F1696" s="7">
        <v>155</v>
      </c>
    </row>
    <row r="1697" spans="1:6" hidden="1">
      <c r="A1697" s="7">
        <v>123</v>
      </c>
      <c r="B1697" s="7" t="s">
        <v>1537</v>
      </c>
      <c r="C1697" s="7" t="s">
        <v>1524</v>
      </c>
      <c r="D1697" s="7" t="s">
        <v>3045</v>
      </c>
      <c r="E1697" s="7" t="s">
        <v>3046</v>
      </c>
      <c r="F1697" s="7">
        <v>234</v>
      </c>
    </row>
    <row r="1698" spans="1:6" hidden="1">
      <c r="A1698" s="7">
        <v>123</v>
      </c>
      <c r="B1698" s="7" t="s">
        <v>1537</v>
      </c>
      <c r="C1698" s="7" t="s">
        <v>1524</v>
      </c>
      <c r="D1698" s="7" t="s">
        <v>3085</v>
      </c>
      <c r="E1698" s="7" t="s">
        <v>3086</v>
      </c>
      <c r="F1698" s="7">
        <v>256</v>
      </c>
    </row>
    <row r="1699" spans="1:6" hidden="1">
      <c r="A1699" s="7">
        <v>123</v>
      </c>
      <c r="B1699" s="7" t="s">
        <v>1537</v>
      </c>
      <c r="C1699" s="7" t="s">
        <v>1524</v>
      </c>
      <c r="D1699" s="7" t="s">
        <v>3261</v>
      </c>
      <c r="E1699" s="7" t="s">
        <v>3262</v>
      </c>
      <c r="F1699" s="7">
        <v>352</v>
      </c>
    </row>
    <row r="1700" spans="1:6" hidden="1">
      <c r="A1700" s="7">
        <v>123</v>
      </c>
      <c r="B1700" s="7" t="s">
        <v>1537</v>
      </c>
      <c r="C1700" s="7" t="s">
        <v>1524</v>
      </c>
      <c r="D1700" s="7" t="s">
        <v>3807</v>
      </c>
      <c r="E1700" s="7" t="s">
        <v>3808</v>
      </c>
      <c r="F1700" s="7">
        <v>676</v>
      </c>
    </row>
    <row r="1701" spans="1:6" hidden="1">
      <c r="A1701" s="7">
        <v>123</v>
      </c>
      <c r="B1701" s="7" t="s">
        <v>1537</v>
      </c>
      <c r="C1701" s="7" t="s">
        <v>1524</v>
      </c>
      <c r="D1701" s="7" t="s">
        <v>3962</v>
      </c>
      <c r="E1701" s="7" t="s">
        <v>3963</v>
      </c>
      <c r="F1701" s="7">
        <v>776</v>
      </c>
    </row>
    <row r="1702" spans="1:6" hidden="1">
      <c r="A1702" s="7">
        <v>123</v>
      </c>
      <c r="B1702" s="7" t="s">
        <v>1537</v>
      </c>
      <c r="C1702" s="7" t="s">
        <v>1524</v>
      </c>
      <c r="D1702" s="7" t="s">
        <v>4669</v>
      </c>
      <c r="E1702" s="7" t="s">
        <v>4670</v>
      </c>
      <c r="F1702" s="7">
        <v>1257</v>
      </c>
    </row>
    <row r="1703" spans="1:6" hidden="1">
      <c r="A1703" s="7">
        <v>123</v>
      </c>
      <c r="B1703" s="7" t="s">
        <v>1537</v>
      </c>
      <c r="C1703" s="7" t="s">
        <v>1524</v>
      </c>
      <c r="D1703" s="7" t="s">
        <v>4770</v>
      </c>
      <c r="E1703" s="7" t="s">
        <v>4771</v>
      </c>
      <c r="F1703" s="7">
        <v>1321</v>
      </c>
    </row>
    <row r="1704" spans="1:6" hidden="1">
      <c r="A1704" s="7">
        <v>123</v>
      </c>
      <c r="B1704" s="7" t="s">
        <v>1537</v>
      </c>
      <c r="C1704" s="7" t="s">
        <v>1524</v>
      </c>
      <c r="D1704" s="7" t="s">
        <v>5068</v>
      </c>
      <c r="E1704" s="7" t="s">
        <v>2225</v>
      </c>
      <c r="F1704" s="7">
        <v>1523</v>
      </c>
    </row>
    <row r="1705" spans="1:6" hidden="1">
      <c r="A1705" s="7">
        <v>123</v>
      </c>
      <c r="B1705" s="7" t="s">
        <v>1537</v>
      </c>
      <c r="C1705" s="7" t="s">
        <v>1524</v>
      </c>
      <c r="D1705" s="7" t="s">
        <v>5167</v>
      </c>
      <c r="E1705" s="7" t="s">
        <v>5168</v>
      </c>
      <c r="F1705" s="7">
        <v>1586</v>
      </c>
    </row>
    <row r="1706" spans="1:6" hidden="1">
      <c r="A1706" s="7">
        <v>123</v>
      </c>
      <c r="B1706" s="7" t="s">
        <v>1537</v>
      </c>
      <c r="C1706" s="7" t="s">
        <v>1524</v>
      </c>
      <c r="D1706" s="7" t="s">
        <v>5306</v>
      </c>
      <c r="E1706" s="7" t="s">
        <v>5307</v>
      </c>
      <c r="F1706" s="7">
        <v>1676</v>
      </c>
    </row>
    <row r="1707" spans="1:6" hidden="1">
      <c r="A1707" s="7">
        <v>123</v>
      </c>
      <c r="B1707" s="7" t="s">
        <v>1537</v>
      </c>
      <c r="C1707" s="7" t="s">
        <v>1524</v>
      </c>
      <c r="D1707" s="7" t="s">
        <v>5357</v>
      </c>
      <c r="E1707" s="7" t="s">
        <v>5358</v>
      </c>
      <c r="F1707" s="7">
        <v>1716</v>
      </c>
    </row>
    <row r="1708" spans="1:6" hidden="1">
      <c r="A1708" s="7">
        <v>123</v>
      </c>
      <c r="B1708" s="7" t="s">
        <v>1537</v>
      </c>
      <c r="C1708" s="7" t="s">
        <v>1524</v>
      </c>
      <c r="D1708" s="7" t="s">
        <v>5421</v>
      </c>
      <c r="E1708" s="7" t="s">
        <v>5422</v>
      </c>
      <c r="F1708" s="7">
        <v>1757</v>
      </c>
    </row>
    <row r="1709" spans="1:6" hidden="1">
      <c r="A1709" s="7">
        <v>124</v>
      </c>
      <c r="B1709" s="7" t="s">
        <v>1537</v>
      </c>
      <c r="C1709" s="7" t="s">
        <v>1525</v>
      </c>
      <c r="D1709" s="7" t="s">
        <v>2889</v>
      </c>
      <c r="E1709" s="7" t="s">
        <v>2890</v>
      </c>
      <c r="F1709" s="7">
        <v>138</v>
      </c>
    </row>
    <row r="1710" spans="1:6" hidden="1">
      <c r="A1710" s="7">
        <v>124</v>
      </c>
      <c r="B1710" s="7" t="s">
        <v>1537</v>
      </c>
      <c r="C1710" s="7" t="s">
        <v>1525</v>
      </c>
      <c r="D1710" s="7" t="s">
        <v>3062</v>
      </c>
      <c r="E1710" s="7" t="s">
        <v>3063</v>
      </c>
      <c r="F1710" s="7">
        <v>240</v>
      </c>
    </row>
    <row r="1711" spans="1:6" hidden="1">
      <c r="A1711" s="7">
        <v>124</v>
      </c>
      <c r="B1711" s="7" t="s">
        <v>1537</v>
      </c>
      <c r="C1711" s="7" t="s">
        <v>1525</v>
      </c>
      <c r="D1711" s="7" t="s">
        <v>3901</v>
      </c>
      <c r="E1711" s="7" t="s">
        <v>3902</v>
      </c>
      <c r="F1711" s="7">
        <v>736</v>
      </c>
    </row>
    <row r="1712" spans="1:6" hidden="1">
      <c r="A1712" s="7">
        <v>124</v>
      </c>
      <c r="B1712" s="7" t="s">
        <v>1537</v>
      </c>
      <c r="C1712" s="7" t="s">
        <v>1525</v>
      </c>
      <c r="D1712" s="7" t="s">
        <v>4273</v>
      </c>
      <c r="E1712" s="7" t="s">
        <v>4274</v>
      </c>
      <c r="F1712" s="7">
        <v>982</v>
      </c>
    </row>
    <row r="1713" spans="1:6" hidden="1">
      <c r="A1713" s="7">
        <v>124</v>
      </c>
      <c r="B1713" s="7" t="s">
        <v>1537</v>
      </c>
      <c r="C1713" s="7" t="s">
        <v>1525</v>
      </c>
      <c r="D1713" s="7" t="s">
        <v>4318</v>
      </c>
      <c r="E1713" s="7" t="s">
        <v>4319</v>
      </c>
      <c r="F1713" s="7">
        <v>1013</v>
      </c>
    </row>
    <row r="1714" spans="1:6" hidden="1">
      <c r="A1714" s="7">
        <v>124</v>
      </c>
      <c r="B1714" s="7" t="s">
        <v>1537</v>
      </c>
      <c r="C1714" s="7" t="s">
        <v>1525</v>
      </c>
      <c r="D1714" s="7" t="s">
        <v>4666</v>
      </c>
      <c r="E1714" s="7" t="s">
        <v>4667</v>
      </c>
      <c r="F1714" s="7">
        <v>1255</v>
      </c>
    </row>
    <row r="1715" spans="1:6" hidden="1">
      <c r="A1715" s="7">
        <v>124</v>
      </c>
      <c r="B1715" s="7" t="s">
        <v>1537</v>
      </c>
      <c r="C1715" s="7" t="s">
        <v>1525</v>
      </c>
      <c r="D1715" s="7" t="s">
        <v>4877</v>
      </c>
      <c r="E1715" s="7" t="s">
        <v>4878</v>
      </c>
      <c r="F1715" s="7">
        <v>1393</v>
      </c>
    </row>
    <row r="1716" spans="1:6" hidden="1">
      <c r="A1716" s="7">
        <v>124</v>
      </c>
      <c r="B1716" s="7" t="s">
        <v>1537</v>
      </c>
      <c r="C1716" s="7" t="s">
        <v>1525</v>
      </c>
      <c r="D1716" s="7" t="s">
        <v>4926</v>
      </c>
      <c r="E1716" s="7" t="s">
        <v>4927</v>
      </c>
      <c r="F1716" s="7">
        <v>1426</v>
      </c>
    </row>
    <row r="1717" spans="1:6" hidden="1">
      <c r="A1717" s="7">
        <v>124</v>
      </c>
      <c r="B1717" s="7" t="s">
        <v>1537</v>
      </c>
      <c r="C1717" s="7" t="s">
        <v>1525</v>
      </c>
      <c r="D1717" s="7" t="s">
        <v>5014</v>
      </c>
      <c r="E1717" s="7" t="s">
        <v>5015</v>
      </c>
      <c r="F1717" s="7">
        <v>1486</v>
      </c>
    </row>
    <row r="1718" spans="1:6" hidden="1">
      <c r="A1718" s="7">
        <v>124</v>
      </c>
      <c r="B1718" s="7" t="s">
        <v>1537</v>
      </c>
      <c r="C1718" s="7" t="s">
        <v>1525</v>
      </c>
      <c r="D1718" s="7" t="s">
        <v>5191</v>
      </c>
      <c r="E1718" s="7" t="s">
        <v>2262</v>
      </c>
      <c r="F1718" s="7">
        <v>1603</v>
      </c>
    </row>
    <row r="1719" spans="1:6" hidden="1">
      <c r="A1719" s="7">
        <v>124</v>
      </c>
      <c r="B1719" s="7" t="s">
        <v>1537</v>
      </c>
      <c r="C1719" s="7" t="s">
        <v>1525</v>
      </c>
      <c r="D1719" s="7" t="s">
        <v>5258</v>
      </c>
      <c r="E1719" s="7" t="s">
        <v>5259</v>
      </c>
      <c r="F1719" s="7">
        <v>1648</v>
      </c>
    </row>
    <row r="1720" spans="1:6" hidden="1">
      <c r="A1720" s="7">
        <v>124</v>
      </c>
      <c r="B1720" s="7" t="s">
        <v>1537</v>
      </c>
      <c r="C1720" s="7" t="s">
        <v>1525</v>
      </c>
      <c r="D1720" s="7" t="s">
        <v>5402</v>
      </c>
      <c r="E1720" s="7" t="s">
        <v>2333</v>
      </c>
      <c r="F1720" s="7">
        <v>1745</v>
      </c>
    </row>
    <row r="1721" spans="1:6" hidden="1">
      <c r="A1721" s="7">
        <v>124</v>
      </c>
      <c r="B1721" s="7" t="s">
        <v>1537</v>
      </c>
      <c r="C1721" s="7" t="s">
        <v>1525</v>
      </c>
      <c r="D1721" s="7" t="s">
        <v>5467</v>
      </c>
      <c r="E1721" s="7" t="s">
        <v>5468</v>
      </c>
      <c r="F1721" s="7">
        <v>1782</v>
      </c>
    </row>
    <row r="1722" spans="1:6" hidden="1">
      <c r="A1722" s="7">
        <v>124</v>
      </c>
      <c r="B1722" s="7" t="s">
        <v>1537</v>
      </c>
      <c r="C1722" s="7" t="s">
        <v>1525</v>
      </c>
      <c r="D1722" s="7" t="s">
        <v>5530</v>
      </c>
      <c r="E1722" s="7" t="s">
        <v>5531</v>
      </c>
      <c r="F1722" s="7">
        <v>1820</v>
      </c>
    </row>
    <row r="1723" spans="1:6" hidden="1">
      <c r="A1723" s="7">
        <v>125</v>
      </c>
      <c r="B1723" s="7" t="s">
        <v>1537</v>
      </c>
      <c r="C1723" s="7" t="s">
        <v>1488</v>
      </c>
      <c r="D1723" s="7" t="s">
        <v>2905</v>
      </c>
      <c r="E1723" s="7" t="s">
        <v>2906</v>
      </c>
      <c r="F1723" s="7">
        <v>146</v>
      </c>
    </row>
    <row r="1724" spans="1:6" hidden="1">
      <c r="A1724" s="7">
        <v>125</v>
      </c>
      <c r="B1724" s="7" t="s">
        <v>1537</v>
      </c>
      <c r="C1724" s="7" t="s">
        <v>1488</v>
      </c>
      <c r="D1724" s="7" t="s">
        <v>3070</v>
      </c>
      <c r="E1724" s="7" t="s">
        <v>3071</v>
      </c>
      <c r="F1724" s="7">
        <v>248</v>
      </c>
    </row>
    <row r="1725" spans="1:6" hidden="1">
      <c r="A1725" s="7">
        <v>125</v>
      </c>
      <c r="B1725" s="7" t="s">
        <v>1537</v>
      </c>
      <c r="C1725" s="7" t="s">
        <v>1488</v>
      </c>
      <c r="D1725" s="7" t="s">
        <v>4080</v>
      </c>
      <c r="E1725" s="7" t="s">
        <v>4081</v>
      </c>
      <c r="F1725" s="7">
        <v>851</v>
      </c>
    </row>
    <row r="1726" spans="1:6" hidden="1">
      <c r="A1726" s="7">
        <v>125</v>
      </c>
      <c r="B1726" s="7" t="s">
        <v>1537</v>
      </c>
      <c r="C1726" s="7" t="s">
        <v>1488</v>
      </c>
      <c r="D1726" s="7" t="s">
        <v>4381</v>
      </c>
      <c r="E1726" s="7" t="s">
        <v>4382</v>
      </c>
      <c r="F1726" s="7">
        <v>1057</v>
      </c>
    </row>
    <row r="1727" spans="1:6" hidden="1">
      <c r="A1727" s="7">
        <v>125</v>
      </c>
      <c r="B1727" s="7" t="s">
        <v>1537</v>
      </c>
      <c r="C1727" s="7" t="s">
        <v>1488</v>
      </c>
      <c r="D1727" s="7" t="s">
        <v>4793</v>
      </c>
      <c r="E1727" s="7" t="s">
        <v>4794</v>
      </c>
      <c r="F1727" s="7">
        <v>1335</v>
      </c>
    </row>
    <row r="1728" spans="1:6" hidden="1">
      <c r="A1728" s="7">
        <v>125</v>
      </c>
      <c r="B1728" s="7" t="s">
        <v>1537</v>
      </c>
      <c r="C1728" s="7" t="s">
        <v>1488</v>
      </c>
      <c r="D1728" s="7" t="s">
        <v>5189</v>
      </c>
      <c r="E1728" s="7" t="s">
        <v>5190</v>
      </c>
      <c r="F1728" s="7">
        <v>1602</v>
      </c>
    </row>
    <row r="1729" spans="1:7" hidden="1">
      <c r="A1729" s="7">
        <v>125</v>
      </c>
      <c r="B1729" s="7" t="s">
        <v>1537</v>
      </c>
      <c r="C1729" s="7" t="s">
        <v>1488</v>
      </c>
      <c r="D1729" s="7" t="s">
        <v>5613</v>
      </c>
      <c r="E1729" s="7" t="s">
        <v>5614</v>
      </c>
      <c r="F1729" s="7">
        <v>1869</v>
      </c>
    </row>
    <row r="1730" spans="1:7" hidden="1">
      <c r="A1730" s="7">
        <v>126</v>
      </c>
      <c r="B1730" s="7" t="s">
        <v>1537</v>
      </c>
      <c r="C1730" s="7" t="s">
        <v>1491</v>
      </c>
      <c r="D1730" s="7" t="s">
        <v>3154</v>
      </c>
      <c r="E1730" s="7" t="s">
        <v>3155</v>
      </c>
      <c r="F1730" s="7">
        <v>295</v>
      </c>
    </row>
    <row r="1731" spans="1:7" hidden="1">
      <c r="A1731" s="7">
        <v>126</v>
      </c>
      <c r="B1731" s="7" t="s">
        <v>1537</v>
      </c>
      <c r="C1731" s="7" t="s">
        <v>1491</v>
      </c>
      <c r="D1731" s="7" t="s">
        <v>3391</v>
      </c>
      <c r="E1731" s="7" t="s">
        <v>3392</v>
      </c>
      <c r="F1731" s="7">
        <v>429</v>
      </c>
    </row>
    <row r="1732" spans="1:7" hidden="1">
      <c r="A1732" s="7">
        <v>126</v>
      </c>
      <c r="B1732" s="7" t="s">
        <v>1537</v>
      </c>
      <c r="C1732" s="7" t="s">
        <v>1491</v>
      </c>
      <c r="D1732" s="7" t="s">
        <v>3728</v>
      </c>
      <c r="E1732" s="7" t="s">
        <v>3729</v>
      </c>
      <c r="F1732" s="7">
        <v>629</v>
      </c>
    </row>
    <row r="1733" spans="1:7" hidden="1">
      <c r="A1733" s="7">
        <v>126</v>
      </c>
      <c r="B1733" s="7" t="s">
        <v>1537</v>
      </c>
      <c r="C1733" s="7" t="s">
        <v>1491</v>
      </c>
      <c r="D1733" s="7" t="s">
        <v>4049</v>
      </c>
      <c r="E1733" s="7" t="s">
        <v>4050</v>
      </c>
      <c r="F1733" s="7">
        <v>831</v>
      </c>
    </row>
    <row r="1734" spans="1:7" hidden="1">
      <c r="A1734" s="7">
        <v>126</v>
      </c>
      <c r="B1734" s="7" t="s">
        <v>1537</v>
      </c>
      <c r="C1734" s="7" t="s">
        <v>1491</v>
      </c>
      <c r="D1734" s="7" t="s">
        <v>4466</v>
      </c>
      <c r="E1734" s="7" t="s">
        <v>4467</v>
      </c>
      <c r="F1734" s="7">
        <v>1122</v>
      </c>
    </row>
    <row r="1735" spans="1:7" hidden="1">
      <c r="A1735" s="7">
        <v>126</v>
      </c>
      <c r="B1735" s="7" t="s">
        <v>1537</v>
      </c>
      <c r="C1735" s="7" t="s">
        <v>1491</v>
      </c>
      <c r="D1735" s="7" t="s">
        <v>4511</v>
      </c>
      <c r="E1735" s="7" t="s">
        <v>4512</v>
      </c>
      <c r="F1735" s="7">
        <v>1153</v>
      </c>
    </row>
    <row r="1736" spans="1:7" hidden="1">
      <c r="A1736" s="7">
        <v>126</v>
      </c>
      <c r="B1736" s="7" t="s">
        <v>1537</v>
      </c>
      <c r="C1736" s="7" t="s">
        <v>1491</v>
      </c>
      <c r="D1736" s="7" t="s">
        <v>4937</v>
      </c>
      <c r="E1736" s="7" t="s">
        <v>4938</v>
      </c>
      <c r="F1736" s="7">
        <v>1434</v>
      </c>
    </row>
    <row r="1737" spans="1:7" hidden="1">
      <c r="A1737" s="7">
        <v>126</v>
      </c>
      <c r="B1737" s="7" t="s">
        <v>1537</v>
      </c>
      <c r="C1737" s="7" t="s">
        <v>1491</v>
      </c>
      <c r="D1737" s="7" t="s">
        <v>5076</v>
      </c>
      <c r="E1737" s="7" t="s">
        <v>5077</v>
      </c>
      <c r="F1737" s="7">
        <v>1528</v>
      </c>
    </row>
    <row r="1738" spans="1:7" hidden="1">
      <c r="A1738" s="7">
        <v>126</v>
      </c>
      <c r="B1738" s="7" t="s">
        <v>1537</v>
      </c>
      <c r="C1738" s="7" t="s">
        <v>1491</v>
      </c>
      <c r="D1738" s="7" t="s">
        <v>5079</v>
      </c>
      <c r="E1738" s="7" t="s">
        <v>2228</v>
      </c>
      <c r="F1738" s="7">
        <v>1530</v>
      </c>
    </row>
    <row r="1739" spans="1:7" hidden="1">
      <c r="A1739" s="7">
        <v>126</v>
      </c>
      <c r="B1739" s="7" t="s">
        <v>1537</v>
      </c>
      <c r="C1739" s="7" t="s">
        <v>1491</v>
      </c>
      <c r="D1739" s="7" t="s">
        <v>5167</v>
      </c>
      <c r="E1739" s="7" t="s">
        <v>5168</v>
      </c>
      <c r="F1739" s="7">
        <v>1586</v>
      </c>
    </row>
    <row r="1740" spans="1:7" hidden="1">
      <c r="A1740" s="7">
        <v>126</v>
      </c>
      <c r="B1740" s="7" t="s">
        <v>1537</v>
      </c>
      <c r="C1740" s="7" t="s">
        <v>1491</v>
      </c>
      <c r="D1740" s="7" t="s">
        <v>5357</v>
      </c>
      <c r="E1740" s="7" t="s">
        <v>5358</v>
      </c>
      <c r="F1740" s="7">
        <v>1716</v>
      </c>
    </row>
    <row r="1741" spans="1:7" hidden="1">
      <c r="A1741" s="7">
        <v>126</v>
      </c>
      <c r="B1741" s="7" t="s">
        <v>1537</v>
      </c>
      <c r="C1741" s="7" t="s">
        <v>1491</v>
      </c>
      <c r="D1741" s="7" t="s">
        <v>5421</v>
      </c>
      <c r="E1741" s="7" t="s">
        <v>5422</v>
      </c>
      <c r="F1741" s="7">
        <v>1757</v>
      </c>
    </row>
    <row r="1742" spans="1:7" hidden="1">
      <c r="A1742" s="7">
        <v>127</v>
      </c>
      <c r="B1742" s="7" t="s">
        <v>1537</v>
      </c>
      <c r="C1742" s="7" t="s">
        <v>1492</v>
      </c>
      <c r="D1742" s="7" t="s">
        <v>3062</v>
      </c>
      <c r="E1742" s="7" t="s">
        <v>3063</v>
      </c>
      <c r="F1742" s="7">
        <v>240</v>
      </c>
    </row>
    <row r="1743" spans="1:7" hidden="1">
      <c r="A1743" s="7">
        <v>127</v>
      </c>
      <c r="B1743" s="7" t="s">
        <v>1537</v>
      </c>
      <c r="C1743" s="7" t="s">
        <v>1492</v>
      </c>
      <c r="D1743" s="7" t="s">
        <v>3286</v>
      </c>
      <c r="E1743" s="7" t="s">
        <v>3287</v>
      </c>
      <c r="F1743" s="7">
        <v>366</v>
      </c>
      <c r="G1743" s="7" t="s">
        <v>14146</v>
      </c>
    </row>
    <row r="1744" spans="1:7" hidden="1">
      <c r="A1744" s="7">
        <v>127</v>
      </c>
      <c r="B1744" s="7" t="s">
        <v>1537</v>
      </c>
      <c r="C1744" s="7" t="s">
        <v>1492</v>
      </c>
      <c r="D1744" s="7" t="s">
        <v>3431</v>
      </c>
      <c r="E1744" s="7" t="s">
        <v>3432</v>
      </c>
      <c r="F1744" s="7">
        <v>452</v>
      </c>
    </row>
    <row r="1745" spans="1:7" hidden="1">
      <c r="A1745" s="7">
        <v>127</v>
      </c>
      <c r="B1745" s="7" t="s">
        <v>1537</v>
      </c>
      <c r="C1745" s="7" t="s">
        <v>1492</v>
      </c>
      <c r="D1745" s="7" t="s">
        <v>4080</v>
      </c>
      <c r="E1745" s="7" t="s">
        <v>4081</v>
      </c>
      <c r="F1745" s="7">
        <v>851</v>
      </c>
    </row>
    <row r="1746" spans="1:7" hidden="1">
      <c r="A1746" s="7">
        <v>127</v>
      </c>
      <c r="B1746" s="7" t="s">
        <v>1537</v>
      </c>
      <c r="C1746" s="7" t="s">
        <v>1492</v>
      </c>
      <c r="D1746" s="7" t="s">
        <v>4381</v>
      </c>
      <c r="E1746" s="7" t="s">
        <v>4382</v>
      </c>
      <c r="F1746" s="7">
        <v>1057</v>
      </c>
    </row>
    <row r="1747" spans="1:7" hidden="1">
      <c r="A1747" s="7">
        <v>127</v>
      </c>
      <c r="B1747" s="7" t="s">
        <v>1537</v>
      </c>
      <c r="C1747" s="7" t="s">
        <v>1492</v>
      </c>
      <c r="D1747" s="7" t="s">
        <v>4649</v>
      </c>
      <c r="E1747" s="7" t="s">
        <v>4650</v>
      </c>
      <c r="F1747" s="7">
        <v>1244</v>
      </c>
    </row>
    <row r="1748" spans="1:7" hidden="1">
      <c r="A1748" s="7">
        <v>127</v>
      </c>
      <c r="B1748" s="7" t="s">
        <v>1537</v>
      </c>
      <c r="C1748" s="7" t="s">
        <v>1492</v>
      </c>
      <c r="D1748" s="7" t="s">
        <v>4793</v>
      </c>
      <c r="E1748" s="7" t="s">
        <v>4794</v>
      </c>
      <c r="F1748" s="7">
        <v>1335</v>
      </c>
    </row>
    <row r="1749" spans="1:7" hidden="1">
      <c r="A1749" s="7">
        <v>127</v>
      </c>
      <c r="B1749" s="7" t="s">
        <v>1537</v>
      </c>
      <c r="C1749" s="7" t="s">
        <v>1492</v>
      </c>
      <c r="D1749" s="7" t="s">
        <v>5613</v>
      </c>
      <c r="E1749" s="7" t="s">
        <v>5614</v>
      </c>
      <c r="F1749" s="7">
        <v>1869</v>
      </c>
    </row>
    <row r="1750" spans="1:7" hidden="1">
      <c r="A1750" s="7">
        <v>128</v>
      </c>
      <c r="B1750" s="7" t="s">
        <v>1537</v>
      </c>
      <c r="C1750" s="7" t="s">
        <v>1526</v>
      </c>
      <c r="D1750" s="7" t="s">
        <v>2718</v>
      </c>
      <c r="E1750" s="7" t="s">
        <v>2719</v>
      </c>
      <c r="F1750" s="7">
        <v>38</v>
      </c>
    </row>
    <row r="1751" spans="1:7" hidden="1">
      <c r="A1751" s="7">
        <v>128</v>
      </c>
      <c r="B1751" s="7" t="s">
        <v>1537</v>
      </c>
      <c r="C1751" s="7" t="s">
        <v>1526</v>
      </c>
      <c r="D1751" s="7" t="s">
        <v>2921</v>
      </c>
      <c r="E1751" s="7" t="s">
        <v>2922</v>
      </c>
      <c r="F1751" s="7">
        <v>155</v>
      </c>
    </row>
    <row r="1752" spans="1:7" hidden="1">
      <c r="A1752" s="7">
        <v>128</v>
      </c>
      <c r="B1752" s="7" t="s">
        <v>1537</v>
      </c>
      <c r="C1752" s="7" t="s">
        <v>1526</v>
      </c>
      <c r="D1752" s="7" t="s">
        <v>3062</v>
      </c>
      <c r="E1752" s="7" t="s">
        <v>3063</v>
      </c>
      <c r="F1752" s="7">
        <v>240</v>
      </c>
      <c r="G1752" s="7" t="s">
        <v>14146</v>
      </c>
    </row>
    <row r="1753" spans="1:7" hidden="1">
      <c r="A1753" s="7">
        <v>128</v>
      </c>
      <c r="B1753" s="7" t="s">
        <v>1537</v>
      </c>
      <c r="C1753" s="7" t="s">
        <v>1526</v>
      </c>
      <c r="D1753" s="7" t="s">
        <v>3140</v>
      </c>
      <c r="E1753" s="7" t="s">
        <v>3141</v>
      </c>
      <c r="F1753" s="7">
        <v>287</v>
      </c>
    </row>
    <row r="1754" spans="1:7" hidden="1">
      <c r="A1754" s="7">
        <v>128</v>
      </c>
      <c r="B1754" s="7" t="s">
        <v>1537</v>
      </c>
      <c r="C1754" s="7" t="s">
        <v>1526</v>
      </c>
      <c r="D1754" s="7" t="s">
        <v>3154</v>
      </c>
      <c r="E1754" s="7" t="s">
        <v>3155</v>
      </c>
      <c r="F1754" s="7">
        <v>295</v>
      </c>
    </row>
    <row r="1755" spans="1:7" hidden="1">
      <c r="A1755" s="7">
        <v>128</v>
      </c>
      <c r="B1755" s="7" t="s">
        <v>1537</v>
      </c>
      <c r="C1755" s="7" t="s">
        <v>1526</v>
      </c>
      <c r="D1755" s="7" t="s">
        <v>3977</v>
      </c>
      <c r="E1755" s="7" t="s">
        <v>3978</v>
      </c>
      <c r="F1755" s="7">
        <v>785</v>
      </c>
    </row>
    <row r="1756" spans="1:7" hidden="1">
      <c r="A1756" s="7">
        <v>128</v>
      </c>
      <c r="B1756" s="7" t="s">
        <v>1537</v>
      </c>
      <c r="C1756" s="7" t="s">
        <v>1526</v>
      </c>
      <c r="D1756" s="7" t="s">
        <v>4049</v>
      </c>
      <c r="E1756" s="7" t="s">
        <v>4050</v>
      </c>
      <c r="F1756" s="7">
        <v>831</v>
      </c>
    </row>
    <row r="1757" spans="1:7" hidden="1">
      <c r="A1757" s="7">
        <v>128</v>
      </c>
      <c r="B1757" s="7" t="s">
        <v>1537</v>
      </c>
      <c r="C1757" s="7" t="s">
        <v>1526</v>
      </c>
      <c r="D1757" s="7" t="s">
        <v>4926</v>
      </c>
      <c r="E1757" s="7" t="s">
        <v>4927</v>
      </c>
      <c r="F1757" s="7">
        <v>1426</v>
      </c>
      <c r="G1757" s="7" t="s">
        <v>14146</v>
      </c>
    </row>
    <row r="1758" spans="1:7" hidden="1">
      <c r="A1758" s="7">
        <v>128</v>
      </c>
      <c r="B1758" s="7" t="s">
        <v>1537</v>
      </c>
      <c r="C1758" s="7" t="s">
        <v>1526</v>
      </c>
      <c r="D1758" s="7" t="s">
        <v>5076</v>
      </c>
      <c r="E1758" s="7" t="s">
        <v>5077</v>
      </c>
      <c r="F1758" s="7">
        <v>1528</v>
      </c>
    </row>
    <row r="1759" spans="1:7" hidden="1">
      <c r="A1759" s="7">
        <v>128</v>
      </c>
      <c r="B1759" s="7" t="s">
        <v>1537</v>
      </c>
      <c r="C1759" s="7" t="s">
        <v>1526</v>
      </c>
      <c r="D1759" s="7" t="s">
        <v>5079</v>
      </c>
      <c r="E1759" s="7" t="s">
        <v>2228</v>
      </c>
      <c r="F1759" s="7">
        <v>1530</v>
      </c>
    </row>
    <row r="1760" spans="1:7" hidden="1">
      <c r="A1760" s="7">
        <v>128</v>
      </c>
      <c r="B1760" s="7" t="s">
        <v>1537</v>
      </c>
      <c r="C1760" s="7" t="s">
        <v>1526</v>
      </c>
      <c r="D1760" s="7" t="s">
        <v>5114</v>
      </c>
      <c r="E1760" s="7" t="s">
        <v>5115</v>
      </c>
      <c r="F1760" s="7">
        <v>1552</v>
      </c>
    </row>
    <row r="1761" spans="1:6" hidden="1">
      <c r="A1761" s="7">
        <v>128</v>
      </c>
      <c r="B1761" s="7" t="s">
        <v>1537</v>
      </c>
      <c r="C1761" s="7" t="s">
        <v>1526</v>
      </c>
      <c r="D1761" s="7" t="s">
        <v>5258</v>
      </c>
      <c r="E1761" s="7" t="s">
        <v>5259</v>
      </c>
      <c r="F1761" s="7">
        <v>1648</v>
      </c>
    </row>
    <row r="1762" spans="1:6" hidden="1">
      <c r="A1762" s="7">
        <v>128</v>
      </c>
      <c r="B1762" s="7" t="s">
        <v>1537</v>
      </c>
      <c r="C1762" s="7" t="s">
        <v>1526</v>
      </c>
      <c r="D1762" s="7" t="s">
        <v>5306</v>
      </c>
      <c r="E1762" s="7" t="s">
        <v>5307</v>
      </c>
      <c r="F1762" s="7">
        <v>1676</v>
      </c>
    </row>
    <row r="1763" spans="1:6" hidden="1">
      <c r="A1763" s="7">
        <v>128</v>
      </c>
      <c r="B1763" s="7" t="s">
        <v>1537</v>
      </c>
      <c r="C1763" s="7" t="s">
        <v>1526</v>
      </c>
      <c r="D1763" s="7" t="s">
        <v>5357</v>
      </c>
      <c r="E1763" s="7" t="s">
        <v>5358</v>
      </c>
      <c r="F1763" s="7">
        <v>1716</v>
      </c>
    </row>
    <row r="1764" spans="1:6" hidden="1">
      <c r="A1764" s="7">
        <v>128</v>
      </c>
      <c r="B1764" s="7" t="s">
        <v>1537</v>
      </c>
      <c r="C1764" s="7" t="s">
        <v>1526</v>
      </c>
      <c r="D1764" s="7" t="s">
        <v>5421</v>
      </c>
      <c r="E1764" s="7" t="s">
        <v>5422</v>
      </c>
      <c r="F1764" s="7">
        <v>1757</v>
      </c>
    </row>
    <row r="1765" spans="1:6" hidden="1">
      <c r="A1765" s="7">
        <v>129</v>
      </c>
      <c r="B1765" s="7" t="s">
        <v>1537</v>
      </c>
      <c r="C1765" s="7" t="s">
        <v>1482</v>
      </c>
      <c r="D1765" s="7" t="s">
        <v>2700</v>
      </c>
      <c r="E1765" s="7" t="s">
        <v>2701</v>
      </c>
      <c r="F1765" s="7">
        <v>27</v>
      </c>
    </row>
    <row r="1766" spans="1:6" hidden="1">
      <c r="A1766" s="7">
        <v>129</v>
      </c>
      <c r="B1766" s="7" t="s">
        <v>1537</v>
      </c>
      <c r="C1766" s="7" t="s">
        <v>1482</v>
      </c>
      <c r="D1766" s="7" t="s">
        <v>3062</v>
      </c>
      <c r="E1766" s="7" t="s">
        <v>3063</v>
      </c>
      <c r="F1766" s="7">
        <v>240</v>
      </c>
    </row>
    <row r="1767" spans="1:6" hidden="1">
      <c r="A1767" s="7">
        <v>129</v>
      </c>
      <c r="B1767" s="7" t="s">
        <v>1537</v>
      </c>
      <c r="C1767" s="7" t="s">
        <v>1482</v>
      </c>
      <c r="D1767" s="7" t="s">
        <v>3058</v>
      </c>
      <c r="E1767" s="7" t="s">
        <v>3059</v>
      </c>
      <c r="F1767" s="7">
        <v>243</v>
      </c>
    </row>
    <row r="1768" spans="1:6" hidden="1">
      <c r="A1768" s="7">
        <v>129</v>
      </c>
      <c r="B1768" s="7" t="s">
        <v>1537</v>
      </c>
      <c r="C1768" s="7" t="s">
        <v>1482</v>
      </c>
      <c r="D1768" s="7" t="s">
        <v>3083</v>
      </c>
      <c r="E1768" s="7" t="s">
        <v>3084</v>
      </c>
      <c r="F1768" s="7">
        <v>255</v>
      </c>
    </row>
    <row r="1769" spans="1:6" hidden="1">
      <c r="A1769" s="7">
        <v>129</v>
      </c>
      <c r="B1769" s="7" t="s">
        <v>1537</v>
      </c>
      <c r="C1769" s="7" t="s">
        <v>1482</v>
      </c>
      <c r="D1769" s="7" t="s">
        <v>3140</v>
      </c>
      <c r="E1769" s="7" t="s">
        <v>3141</v>
      </c>
      <c r="F1769" s="7">
        <v>287</v>
      </c>
    </row>
    <row r="1770" spans="1:6" hidden="1">
      <c r="A1770" s="7">
        <v>129</v>
      </c>
      <c r="B1770" s="7" t="s">
        <v>1537</v>
      </c>
      <c r="C1770" s="7" t="s">
        <v>1482</v>
      </c>
      <c r="D1770" s="7" t="s">
        <v>3154</v>
      </c>
      <c r="E1770" s="7" t="s">
        <v>3155</v>
      </c>
      <c r="F1770" s="7">
        <v>295</v>
      </c>
    </row>
    <row r="1771" spans="1:6" hidden="1">
      <c r="A1771" s="7">
        <v>129</v>
      </c>
      <c r="B1771" s="7" t="s">
        <v>1537</v>
      </c>
      <c r="C1771" s="7" t="s">
        <v>1482</v>
      </c>
      <c r="D1771" s="7" t="s">
        <v>3438</v>
      </c>
      <c r="E1771" s="7" t="s">
        <v>3439</v>
      </c>
      <c r="F1771" s="7">
        <v>456</v>
      </c>
    </row>
    <row r="1772" spans="1:6" hidden="1">
      <c r="A1772" s="7">
        <v>129</v>
      </c>
      <c r="B1772" s="7" t="s">
        <v>1537</v>
      </c>
      <c r="C1772" s="7" t="s">
        <v>1482</v>
      </c>
      <c r="D1772" s="7" t="s">
        <v>3674</v>
      </c>
      <c r="E1772" s="7" t="s">
        <v>3675</v>
      </c>
      <c r="F1772" s="7">
        <v>594</v>
      </c>
    </row>
    <row r="1773" spans="1:6" hidden="1">
      <c r="A1773" s="7">
        <v>129</v>
      </c>
      <c r="B1773" s="7" t="s">
        <v>1537</v>
      </c>
      <c r="C1773" s="7" t="s">
        <v>1482</v>
      </c>
      <c r="D1773" s="7" t="s">
        <v>3977</v>
      </c>
      <c r="E1773" s="7" t="s">
        <v>3978</v>
      </c>
      <c r="F1773" s="7">
        <v>785</v>
      </c>
    </row>
    <row r="1774" spans="1:6" hidden="1">
      <c r="A1774" s="7">
        <v>129</v>
      </c>
      <c r="B1774" s="7" t="s">
        <v>1537</v>
      </c>
      <c r="C1774" s="7" t="s">
        <v>1482</v>
      </c>
      <c r="D1774" s="7" t="s">
        <v>4080</v>
      </c>
      <c r="E1774" s="7" t="s">
        <v>4081</v>
      </c>
      <c r="F1774" s="7">
        <v>851</v>
      </c>
    </row>
    <row r="1775" spans="1:6" hidden="1">
      <c r="A1775" s="7">
        <v>129</v>
      </c>
      <c r="B1775" s="7" t="s">
        <v>1537</v>
      </c>
      <c r="C1775" s="7" t="s">
        <v>1482</v>
      </c>
      <c r="D1775" s="7" t="s">
        <v>4322</v>
      </c>
      <c r="E1775" s="7" t="s">
        <v>4323</v>
      </c>
      <c r="F1775" s="7">
        <v>1015</v>
      </c>
    </row>
    <row r="1776" spans="1:6" hidden="1">
      <c r="A1776" s="7">
        <v>129</v>
      </c>
      <c r="B1776" s="7" t="s">
        <v>1537</v>
      </c>
      <c r="C1776" s="7" t="s">
        <v>1482</v>
      </c>
      <c r="D1776" s="7" t="s">
        <v>4741</v>
      </c>
      <c r="E1776" s="7" t="s">
        <v>4742</v>
      </c>
      <c r="F1776" s="7">
        <v>1303</v>
      </c>
    </row>
    <row r="1777" spans="1:7" hidden="1">
      <c r="A1777" s="7">
        <v>129</v>
      </c>
      <c r="B1777" s="7" t="s">
        <v>1537</v>
      </c>
      <c r="C1777" s="7" t="s">
        <v>1482</v>
      </c>
      <c r="D1777" s="7" t="s">
        <v>4894</v>
      </c>
      <c r="E1777" s="7" t="s">
        <v>4895</v>
      </c>
      <c r="F1777" s="7">
        <v>1404</v>
      </c>
    </row>
    <row r="1778" spans="1:7" hidden="1">
      <c r="A1778" s="7">
        <v>129</v>
      </c>
      <c r="B1778" s="7" t="s">
        <v>1537</v>
      </c>
      <c r="C1778" s="7" t="s">
        <v>1482</v>
      </c>
      <c r="D1778" s="7" t="s">
        <v>4922</v>
      </c>
      <c r="E1778" s="7" t="s">
        <v>4923</v>
      </c>
      <c r="F1778" s="7">
        <v>1422</v>
      </c>
    </row>
    <row r="1779" spans="1:7" hidden="1">
      <c r="A1779" s="7">
        <v>129</v>
      </c>
      <c r="B1779" s="7" t="s">
        <v>1537</v>
      </c>
      <c r="C1779" s="7" t="s">
        <v>1482</v>
      </c>
      <c r="D1779" s="7" t="s">
        <v>4932</v>
      </c>
      <c r="E1779" s="7" t="s">
        <v>4933</v>
      </c>
      <c r="F1779" s="7">
        <v>1431</v>
      </c>
    </row>
    <row r="1780" spans="1:7" hidden="1">
      <c r="A1780" s="7">
        <v>129</v>
      </c>
      <c r="B1780" s="7" t="s">
        <v>1537</v>
      </c>
      <c r="C1780" s="7" t="s">
        <v>1482</v>
      </c>
      <c r="D1780" s="7" t="s">
        <v>4937</v>
      </c>
      <c r="E1780" s="7" t="s">
        <v>4938</v>
      </c>
      <c r="F1780" s="7">
        <v>1434</v>
      </c>
    </row>
    <row r="1781" spans="1:7" hidden="1">
      <c r="A1781" s="7">
        <v>129</v>
      </c>
      <c r="B1781" s="7" t="s">
        <v>1537</v>
      </c>
      <c r="C1781" s="7" t="s">
        <v>1482</v>
      </c>
      <c r="D1781" s="7" t="s">
        <v>5357</v>
      </c>
      <c r="E1781" s="7" t="s">
        <v>5358</v>
      </c>
      <c r="F1781" s="7">
        <v>1716</v>
      </c>
    </row>
    <row r="1782" spans="1:7" hidden="1">
      <c r="A1782" s="7">
        <v>130</v>
      </c>
      <c r="B1782" s="7" t="s">
        <v>1537</v>
      </c>
      <c r="C1782" s="7" t="s">
        <v>1527</v>
      </c>
      <c r="D1782" s="7" t="s">
        <v>2889</v>
      </c>
      <c r="E1782" s="7" t="s">
        <v>2890</v>
      </c>
      <c r="F1782" s="7">
        <v>138</v>
      </c>
    </row>
    <row r="1783" spans="1:7" hidden="1">
      <c r="A1783" s="7">
        <v>130</v>
      </c>
      <c r="B1783" s="7" t="s">
        <v>1537</v>
      </c>
      <c r="C1783" s="7" t="s">
        <v>1527</v>
      </c>
      <c r="D1783" s="7" t="s">
        <v>2919</v>
      </c>
      <c r="E1783" s="7" t="s">
        <v>2920</v>
      </c>
      <c r="F1783" s="7">
        <v>154</v>
      </c>
    </row>
    <row r="1784" spans="1:7" hidden="1">
      <c r="A1784" s="7">
        <v>130</v>
      </c>
      <c r="B1784" s="7" t="s">
        <v>1537</v>
      </c>
      <c r="C1784" s="7" t="s">
        <v>1527</v>
      </c>
      <c r="D1784" s="7" t="s">
        <v>3062</v>
      </c>
      <c r="E1784" s="7" t="s">
        <v>3063</v>
      </c>
      <c r="F1784" s="7">
        <v>240</v>
      </c>
      <c r="G1784" s="7" t="s">
        <v>14190</v>
      </c>
    </row>
    <row r="1785" spans="1:7" hidden="1">
      <c r="A1785" s="7">
        <v>130</v>
      </c>
      <c r="B1785" s="7" t="s">
        <v>1537</v>
      </c>
      <c r="C1785" s="7" t="s">
        <v>1527</v>
      </c>
      <c r="D1785" s="7" t="s">
        <v>3058</v>
      </c>
      <c r="E1785" s="7" t="s">
        <v>3059</v>
      </c>
      <c r="F1785" s="7">
        <v>243</v>
      </c>
    </row>
    <row r="1786" spans="1:7" hidden="1">
      <c r="A1786" s="7">
        <v>130</v>
      </c>
      <c r="B1786" s="7" t="s">
        <v>1537</v>
      </c>
      <c r="C1786" s="7" t="s">
        <v>1527</v>
      </c>
      <c r="D1786" s="7" t="s">
        <v>3275</v>
      </c>
      <c r="E1786" s="7" t="s">
        <v>3276</v>
      </c>
      <c r="F1786" s="7">
        <v>360</v>
      </c>
    </row>
    <row r="1787" spans="1:7" hidden="1">
      <c r="A1787" s="7">
        <v>130</v>
      </c>
      <c r="B1787" s="7" t="s">
        <v>1537</v>
      </c>
      <c r="C1787" s="7" t="s">
        <v>1527</v>
      </c>
      <c r="D1787" s="7" t="s">
        <v>3438</v>
      </c>
      <c r="E1787" s="7" t="s">
        <v>3439</v>
      </c>
      <c r="F1787" s="7">
        <v>456</v>
      </c>
    </row>
    <row r="1788" spans="1:7" hidden="1">
      <c r="A1788" s="7">
        <v>130</v>
      </c>
      <c r="B1788" s="7" t="s">
        <v>1537</v>
      </c>
      <c r="C1788" s="7" t="s">
        <v>1527</v>
      </c>
      <c r="D1788" s="7" t="s">
        <v>4322</v>
      </c>
      <c r="E1788" s="7" t="s">
        <v>4323</v>
      </c>
      <c r="F1788" s="7">
        <v>1015</v>
      </c>
    </row>
    <row r="1789" spans="1:7" hidden="1">
      <c r="A1789" s="7">
        <v>130</v>
      </c>
      <c r="B1789" s="7" t="s">
        <v>1537</v>
      </c>
      <c r="C1789" s="7" t="s">
        <v>1527</v>
      </c>
      <c r="D1789" s="7" t="s">
        <v>4407</v>
      </c>
      <c r="E1789" s="7" t="s">
        <v>4408</v>
      </c>
      <c r="F1789" s="7">
        <v>1077</v>
      </c>
    </row>
    <row r="1790" spans="1:7" hidden="1">
      <c r="A1790" s="7">
        <v>130</v>
      </c>
      <c r="B1790" s="7" t="s">
        <v>1537</v>
      </c>
      <c r="C1790" s="7" t="s">
        <v>1527</v>
      </c>
      <c r="D1790" s="7" t="s">
        <v>4877</v>
      </c>
      <c r="E1790" s="7" t="s">
        <v>4878</v>
      </c>
      <c r="F1790" s="7">
        <v>1393</v>
      </c>
    </row>
    <row r="1791" spans="1:7" hidden="1">
      <c r="A1791" s="7">
        <v>130</v>
      </c>
      <c r="B1791" s="7" t="s">
        <v>1537</v>
      </c>
      <c r="C1791" s="7" t="s">
        <v>1527</v>
      </c>
      <c r="D1791" s="7" t="s">
        <v>4922</v>
      </c>
      <c r="E1791" s="7" t="s">
        <v>4923</v>
      </c>
      <c r="F1791" s="7">
        <v>1422</v>
      </c>
    </row>
    <row r="1792" spans="1:7" hidden="1">
      <c r="A1792" s="7">
        <v>130</v>
      </c>
      <c r="B1792" s="7" t="s">
        <v>1537</v>
      </c>
      <c r="C1792" s="7" t="s">
        <v>1527</v>
      </c>
      <c r="D1792" s="7" t="s">
        <v>4926</v>
      </c>
      <c r="E1792" s="7" t="s">
        <v>4927</v>
      </c>
      <c r="F1792" s="7">
        <v>1426</v>
      </c>
      <c r="G1792" s="7" t="s">
        <v>14190</v>
      </c>
    </row>
    <row r="1793" spans="1:6" hidden="1">
      <c r="A1793" s="7">
        <v>130</v>
      </c>
      <c r="B1793" s="7" t="s">
        <v>1537</v>
      </c>
      <c r="C1793" s="7" t="s">
        <v>1527</v>
      </c>
      <c r="D1793" s="7" t="s">
        <v>4932</v>
      </c>
      <c r="E1793" s="7" t="s">
        <v>4933</v>
      </c>
      <c r="F1793" s="7">
        <v>1431</v>
      </c>
    </row>
    <row r="1794" spans="1:6" hidden="1">
      <c r="A1794" s="7">
        <v>130</v>
      </c>
      <c r="B1794" s="7" t="s">
        <v>1537</v>
      </c>
      <c r="C1794" s="7" t="s">
        <v>1527</v>
      </c>
      <c r="D1794" s="7" t="s">
        <v>4937</v>
      </c>
      <c r="E1794" s="7" t="s">
        <v>4938</v>
      </c>
      <c r="F1794" s="7">
        <v>1434</v>
      </c>
    </row>
    <row r="1795" spans="1:6" hidden="1">
      <c r="A1795" s="7">
        <v>130</v>
      </c>
      <c r="B1795" s="7" t="s">
        <v>1537</v>
      </c>
      <c r="C1795" s="7" t="s">
        <v>1527</v>
      </c>
      <c r="D1795" s="7" t="s">
        <v>4963</v>
      </c>
      <c r="E1795" s="7" t="s">
        <v>4964</v>
      </c>
      <c r="F1795" s="7">
        <v>1451</v>
      </c>
    </row>
    <row r="1796" spans="1:6" hidden="1">
      <c r="A1796" s="7">
        <v>130</v>
      </c>
      <c r="B1796" s="7" t="s">
        <v>1537</v>
      </c>
      <c r="C1796" s="7" t="s">
        <v>1527</v>
      </c>
      <c r="D1796" s="7" t="s">
        <v>4967</v>
      </c>
      <c r="E1796" s="7" t="s">
        <v>4968</v>
      </c>
      <c r="F1796" s="7">
        <v>1454</v>
      </c>
    </row>
    <row r="1797" spans="1:6" hidden="1">
      <c r="A1797" s="7">
        <v>130</v>
      </c>
      <c r="B1797" s="7" t="s">
        <v>1537</v>
      </c>
      <c r="C1797" s="7" t="s">
        <v>1527</v>
      </c>
      <c r="D1797" s="7" t="s">
        <v>5258</v>
      </c>
      <c r="E1797" s="7" t="s">
        <v>5259</v>
      </c>
      <c r="F1797" s="7">
        <v>1648</v>
      </c>
    </row>
    <row r="1798" spans="1:6" hidden="1">
      <c r="A1798" s="7">
        <v>131</v>
      </c>
      <c r="B1798" s="7" t="s">
        <v>1537</v>
      </c>
      <c r="C1798" s="7" t="s">
        <v>1496</v>
      </c>
      <c r="D1798" s="7" t="s">
        <v>2684</v>
      </c>
      <c r="E1798" s="7" t="s">
        <v>2685</v>
      </c>
      <c r="F1798" s="7">
        <v>20</v>
      </c>
    </row>
    <row r="1799" spans="1:6" hidden="1">
      <c r="A1799" s="7">
        <v>131</v>
      </c>
      <c r="B1799" s="7" t="s">
        <v>1537</v>
      </c>
      <c r="C1799" s="7" t="s">
        <v>1496</v>
      </c>
      <c r="D1799" s="7" t="s">
        <v>2885</v>
      </c>
      <c r="E1799" s="7" t="s">
        <v>2886</v>
      </c>
      <c r="F1799" s="7">
        <v>136</v>
      </c>
    </row>
    <row r="1800" spans="1:6" hidden="1">
      <c r="A1800" s="7">
        <v>131</v>
      </c>
      <c r="B1800" s="7" t="s">
        <v>1537</v>
      </c>
      <c r="C1800" s="7" t="s">
        <v>1496</v>
      </c>
      <c r="D1800" s="7" t="s">
        <v>3140</v>
      </c>
      <c r="E1800" s="7" t="s">
        <v>3141</v>
      </c>
      <c r="F1800" s="7">
        <v>287</v>
      </c>
    </row>
    <row r="1801" spans="1:6" hidden="1">
      <c r="A1801" s="7">
        <v>131</v>
      </c>
      <c r="B1801" s="7" t="s">
        <v>1537</v>
      </c>
      <c r="C1801" s="7" t="s">
        <v>1496</v>
      </c>
      <c r="D1801" s="7" t="s">
        <v>3560</v>
      </c>
      <c r="E1801" s="7" t="s">
        <v>3561</v>
      </c>
      <c r="F1801" s="7">
        <v>531</v>
      </c>
    </row>
    <row r="1802" spans="1:6" hidden="1">
      <c r="A1802" s="7">
        <v>131</v>
      </c>
      <c r="B1802" s="7" t="s">
        <v>1537</v>
      </c>
      <c r="C1802" s="7" t="s">
        <v>1496</v>
      </c>
      <c r="D1802" s="7" t="s">
        <v>3955</v>
      </c>
      <c r="E1802" s="7" t="s">
        <v>3956</v>
      </c>
      <c r="F1802" s="7">
        <v>772</v>
      </c>
    </row>
    <row r="1803" spans="1:6" hidden="1">
      <c r="A1803" s="7">
        <v>131</v>
      </c>
      <c r="B1803" s="7" t="s">
        <v>1537</v>
      </c>
      <c r="C1803" s="7" t="s">
        <v>1496</v>
      </c>
      <c r="D1803" s="7" t="s">
        <v>4049</v>
      </c>
      <c r="E1803" s="7" t="s">
        <v>4050</v>
      </c>
      <c r="F1803" s="7">
        <v>831</v>
      </c>
    </row>
    <row r="1804" spans="1:6" hidden="1">
      <c r="A1804" s="7">
        <v>131</v>
      </c>
      <c r="B1804" s="7" t="s">
        <v>1537</v>
      </c>
      <c r="C1804" s="7" t="s">
        <v>1496</v>
      </c>
      <c r="D1804" s="7" t="s">
        <v>4254</v>
      </c>
      <c r="E1804" s="7" t="s">
        <v>4255</v>
      </c>
      <c r="F1804" s="7">
        <v>966</v>
      </c>
    </row>
    <row r="1805" spans="1:6" hidden="1">
      <c r="A1805" s="7">
        <v>131</v>
      </c>
      <c r="B1805" s="7" t="s">
        <v>1537</v>
      </c>
      <c r="C1805" s="7" t="s">
        <v>1496</v>
      </c>
      <c r="D1805" s="7" t="s">
        <v>4383</v>
      </c>
      <c r="E1805" s="7" t="s">
        <v>4384</v>
      </c>
      <c r="F1805" s="7">
        <v>1058</v>
      </c>
    </row>
    <row r="1806" spans="1:6" hidden="1">
      <c r="A1806" s="7">
        <v>131</v>
      </c>
      <c r="B1806" s="7" t="s">
        <v>1537</v>
      </c>
      <c r="C1806" s="7" t="s">
        <v>1496</v>
      </c>
      <c r="D1806" s="7" t="s">
        <v>4491</v>
      </c>
      <c r="E1806" s="7" t="s">
        <v>4492</v>
      </c>
      <c r="F1806" s="7">
        <v>1140</v>
      </c>
    </row>
    <row r="1807" spans="1:6" hidden="1">
      <c r="A1807" s="7">
        <v>131</v>
      </c>
      <c r="B1807" s="7" t="s">
        <v>1537</v>
      </c>
      <c r="C1807" s="7" t="s">
        <v>1496</v>
      </c>
      <c r="D1807" s="7" t="s">
        <v>4519</v>
      </c>
      <c r="E1807" s="7" t="s">
        <v>4520</v>
      </c>
      <c r="F1807" s="7">
        <v>1157</v>
      </c>
    </row>
    <row r="1808" spans="1:6" hidden="1">
      <c r="A1808" s="7">
        <v>131</v>
      </c>
      <c r="B1808" s="7" t="s">
        <v>1537</v>
      </c>
      <c r="C1808" s="7" t="s">
        <v>1496</v>
      </c>
      <c r="D1808" s="7" t="s">
        <v>4664</v>
      </c>
      <c r="E1808" s="7" t="s">
        <v>4665</v>
      </c>
      <c r="F1808" s="7">
        <v>1254</v>
      </c>
    </row>
    <row r="1809" spans="1:11" hidden="1">
      <c r="A1809" s="7">
        <v>131</v>
      </c>
      <c r="B1809" s="7" t="s">
        <v>1537</v>
      </c>
      <c r="C1809" s="7" t="s">
        <v>1496</v>
      </c>
      <c r="D1809" s="7" t="s">
        <v>4669</v>
      </c>
      <c r="E1809" s="7" t="s">
        <v>4670</v>
      </c>
      <c r="F1809" s="7">
        <v>1257</v>
      </c>
    </row>
    <row r="1810" spans="1:11" hidden="1">
      <c r="A1810" s="7">
        <v>131</v>
      </c>
      <c r="B1810" s="7" t="s">
        <v>1537</v>
      </c>
      <c r="C1810" s="7" t="s">
        <v>1496</v>
      </c>
      <c r="D1810" s="7" t="s">
        <v>4926</v>
      </c>
      <c r="E1810" s="7" t="s">
        <v>4927</v>
      </c>
      <c r="F1810" s="7">
        <v>1426</v>
      </c>
    </row>
    <row r="1811" spans="1:11" hidden="1">
      <c r="A1811" s="7">
        <v>131</v>
      </c>
      <c r="B1811" s="7" t="s">
        <v>1537</v>
      </c>
      <c r="C1811" s="7" t="s">
        <v>1496</v>
      </c>
      <c r="D1811" s="7" t="s">
        <v>4932</v>
      </c>
      <c r="E1811" s="7" t="s">
        <v>4933</v>
      </c>
      <c r="F1811" s="7">
        <v>1431</v>
      </c>
    </row>
    <row r="1812" spans="1:11" hidden="1">
      <c r="A1812" s="7">
        <v>131</v>
      </c>
      <c r="B1812" s="7" t="s">
        <v>1537</v>
      </c>
      <c r="C1812" s="7" t="s">
        <v>1496</v>
      </c>
      <c r="D1812" s="7" t="s">
        <v>5079</v>
      </c>
      <c r="E1812" s="7" t="s">
        <v>2228</v>
      </c>
      <c r="F1812" s="7">
        <v>1530</v>
      </c>
    </row>
    <row r="1813" spans="1:11" hidden="1">
      <c r="A1813" s="7">
        <v>131</v>
      </c>
      <c r="B1813" s="7" t="s">
        <v>1537</v>
      </c>
      <c r="C1813" s="7" t="s">
        <v>1496</v>
      </c>
      <c r="D1813" s="7" t="s">
        <v>5114</v>
      </c>
      <c r="E1813" s="7" t="s">
        <v>5115</v>
      </c>
      <c r="F1813" s="7">
        <v>1552</v>
      </c>
    </row>
    <row r="1814" spans="1:11" hidden="1">
      <c r="A1814" s="7">
        <v>131</v>
      </c>
      <c r="B1814" s="7" t="s">
        <v>1537</v>
      </c>
      <c r="C1814" s="7" t="s">
        <v>1496</v>
      </c>
      <c r="D1814" s="7" t="s">
        <v>5167</v>
      </c>
      <c r="E1814" s="7" t="s">
        <v>5168</v>
      </c>
      <c r="F1814" s="7">
        <v>1586</v>
      </c>
    </row>
    <row r="1815" spans="1:11" hidden="1">
      <c r="A1815" s="7">
        <v>131</v>
      </c>
      <c r="B1815" s="7" t="s">
        <v>1537</v>
      </c>
      <c r="C1815" s="7" t="s">
        <v>1496</v>
      </c>
      <c r="D1815" s="7" t="s">
        <v>5204</v>
      </c>
      <c r="E1815" s="7" t="s">
        <v>5205</v>
      </c>
      <c r="F1815" s="7">
        <v>1614</v>
      </c>
    </row>
    <row r="1816" spans="1:11" hidden="1">
      <c r="A1816" s="7">
        <v>131</v>
      </c>
      <c r="B1816" s="7" t="s">
        <v>1537</v>
      </c>
      <c r="C1816" s="7" t="s">
        <v>1496</v>
      </c>
      <c r="D1816" s="7" t="s">
        <v>5226</v>
      </c>
      <c r="E1816" s="7" t="s">
        <v>5227</v>
      </c>
      <c r="F1816" s="7">
        <v>1627</v>
      </c>
    </row>
    <row r="1817" spans="1:11" hidden="1">
      <c r="A1817" s="7">
        <v>131</v>
      </c>
      <c r="B1817" s="7" t="s">
        <v>1537</v>
      </c>
      <c r="C1817" s="7" t="s">
        <v>1496</v>
      </c>
      <c r="D1817" s="7" t="s">
        <v>5306</v>
      </c>
      <c r="E1817" s="7" t="s">
        <v>5307</v>
      </c>
      <c r="F1817" s="7">
        <v>1676</v>
      </c>
    </row>
    <row r="1818" spans="1:11" hidden="1">
      <c r="A1818" s="7">
        <v>131</v>
      </c>
      <c r="B1818" s="7" t="s">
        <v>1537</v>
      </c>
      <c r="C1818" s="7" t="s">
        <v>1496</v>
      </c>
      <c r="D1818" s="7" t="s">
        <v>5357</v>
      </c>
      <c r="E1818" s="7" t="s">
        <v>5358</v>
      </c>
      <c r="F1818" s="7">
        <v>1716</v>
      </c>
    </row>
    <row r="1819" spans="1:11" hidden="1">
      <c r="A1819" s="7">
        <v>132</v>
      </c>
      <c r="B1819" s="7" t="s">
        <v>1537</v>
      </c>
      <c r="C1819" s="7" t="s">
        <v>1528</v>
      </c>
      <c r="D1819" s="7" t="s">
        <v>2754</v>
      </c>
      <c r="E1819" s="7" t="s">
        <v>2755</v>
      </c>
      <c r="F1819" s="7">
        <v>56</v>
      </c>
      <c r="G1819" s="7" t="s">
        <v>13506</v>
      </c>
      <c r="K1819" s="7" t="s">
        <v>14178</v>
      </c>
    </row>
    <row r="1820" spans="1:11" hidden="1">
      <c r="A1820" s="7">
        <v>132</v>
      </c>
      <c r="B1820" s="7" t="s">
        <v>1537</v>
      </c>
      <c r="C1820" s="7" t="s">
        <v>1528</v>
      </c>
      <c r="D1820" s="7" t="s">
        <v>3289</v>
      </c>
      <c r="E1820" s="7" t="s">
        <v>3290</v>
      </c>
      <c r="F1820" s="7">
        <v>368</v>
      </c>
      <c r="G1820" s="7" t="s">
        <v>13506</v>
      </c>
      <c r="K1820" s="7" t="s">
        <v>14178</v>
      </c>
    </row>
    <row r="1821" spans="1:11" hidden="1">
      <c r="A1821" s="7">
        <v>132</v>
      </c>
      <c r="B1821" s="7" t="s">
        <v>1537</v>
      </c>
      <c r="C1821" s="7" t="s">
        <v>1528</v>
      </c>
      <c r="D1821" s="7" t="s">
        <v>3319</v>
      </c>
      <c r="E1821" s="7" t="s">
        <v>3320</v>
      </c>
      <c r="F1821" s="7">
        <v>385</v>
      </c>
      <c r="G1821" s="7" t="s">
        <v>14146</v>
      </c>
    </row>
    <row r="1822" spans="1:11" hidden="1">
      <c r="A1822" s="7">
        <v>132</v>
      </c>
      <c r="B1822" s="7" t="s">
        <v>1537</v>
      </c>
      <c r="C1822" s="7" t="s">
        <v>1528</v>
      </c>
      <c r="D1822" s="7" t="s">
        <v>3957</v>
      </c>
      <c r="E1822" s="7" t="s">
        <v>3958</v>
      </c>
      <c r="F1822" s="7">
        <v>773</v>
      </c>
      <c r="G1822" s="7" t="s">
        <v>13506</v>
      </c>
      <c r="K1822" s="7" t="s">
        <v>14178</v>
      </c>
    </row>
    <row r="1823" spans="1:11" hidden="1">
      <c r="A1823" s="7">
        <v>132</v>
      </c>
      <c r="B1823" s="7" t="s">
        <v>1537</v>
      </c>
      <c r="C1823" s="7" t="s">
        <v>1528</v>
      </c>
      <c r="D1823" s="7" t="s">
        <v>4398</v>
      </c>
      <c r="E1823" s="7" t="s">
        <v>1989</v>
      </c>
      <c r="F1823" s="7">
        <v>1069</v>
      </c>
      <c r="G1823" s="7" t="s">
        <v>13506</v>
      </c>
      <c r="K1823" s="7" t="s">
        <v>14178</v>
      </c>
    </row>
    <row r="1824" spans="1:11" hidden="1">
      <c r="A1824" s="7">
        <v>132</v>
      </c>
      <c r="B1824" s="7" t="s">
        <v>1537</v>
      </c>
      <c r="C1824" s="7" t="s">
        <v>1528</v>
      </c>
      <c r="D1824" s="7" t="s">
        <v>4435</v>
      </c>
      <c r="E1824" s="7" t="s">
        <v>4436</v>
      </c>
      <c r="F1824" s="7">
        <v>1100</v>
      </c>
      <c r="G1824" s="7" t="s">
        <v>13506</v>
      </c>
      <c r="K1824" s="7" t="s">
        <v>14178</v>
      </c>
    </row>
    <row r="1825" spans="1:8" hidden="1">
      <c r="A1825" s="7">
        <v>132</v>
      </c>
      <c r="B1825" s="7" t="s">
        <v>1537</v>
      </c>
      <c r="C1825" s="7" t="s">
        <v>1528</v>
      </c>
      <c r="D1825" s="7" t="s">
        <v>4466</v>
      </c>
      <c r="E1825" s="7" t="s">
        <v>4467</v>
      </c>
      <c r="F1825" s="7">
        <v>1122</v>
      </c>
    </row>
    <row r="1826" spans="1:8" hidden="1">
      <c r="A1826" s="7">
        <v>132</v>
      </c>
      <c r="B1826" s="7" t="s">
        <v>1537</v>
      </c>
      <c r="C1826" s="7" t="s">
        <v>1528</v>
      </c>
      <c r="D1826" s="7" t="s">
        <v>5167</v>
      </c>
      <c r="E1826" s="7" t="s">
        <v>5168</v>
      </c>
      <c r="F1826" s="7">
        <v>1586</v>
      </c>
    </row>
    <row r="1827" spans="1:8" hidden="1">
      <c r="A1827" s="7">
        <v>133</v>
      </c>
      <c r="B1827" s="7" t="s">
        <v>1537</v>
      </c>
      <c r="C1827" s="7" t="s">
        <v>1529</v>
      </c>
      <c r="D1827" s="7" t="s">
        <v>4049</v>
      </c>
      <c r="E1827" s="7" t="s">
        <v>4050</v>
      </c>
      <c r="F1827" s="7">
        <v>831</v>
      </c>
    </row>
    <row r="1828" spans="1:8" hidden="1">
      <c r="A1828" s="7">
        <v>133</v>
      </c>
      <c r="B1828" s="7" t="s">
        <v>1537</v>
      </c>
      <c r="C1828" s="7" t="s">
        <v>1529</v>
      </c>
      <c r="D1828" s="7" t="s">
        <v>5076</v>
      </c>
      <c r="E1828" s="7" t="s">
        <v>5077</v>
      </c>
      <c r="F1828" s="7">
        <v>1528</v>
      </c>
    </row>
    <row r="1829" spans="1:8" hidden="1">
      <c r="A1829" s="7">
        <v>133</v>
      </c>
      <c r="B1829" s="7" t="s">
        <v>1537</v>
      </c>
      <c r="C1829" s="7" t="s">
        <v>1529</v>
      </c>
      <c r="D1829" s="7" t="s">
        <v>5167</v>
      </c>
      <c r="E1829" s="7" t="s">
        <v>5168</v>
      </c>
      <c r="F1829" s="7">
        <v>1586</v>
      </c>
    </row>
    <row r="1830" spans="1:8" hidden="1">
      <c r="A1830" s="7">
        <v>133</v>
      </c>
      <c r="B1830" s="7" t="s">
        <v>1537</v>
      </c>
      <c r="C1830" s="7" t="s">
        <v>1529</v>
      </c>
      <c r="D1830" s="7" t="s">
        <v>5357</v>
      </c>
      <c r="E1830" s="7" t="s">
        <v>5358</v>
      </c>
      <c r="F1830" s="7">
        <v>1716</v>
      </c>
    </row>
    <row r="1831" spans="1:8" hidden="1">
      <c r="A1831" s="7">
        <v>134</v>
      </c>
      <c r="B1831" s="7" t="s">
        <v>1537</v>
      </c>
      <c r="C1831" s="7" t="s">
        <v>1530</v>
      </c>
      <c r="D1831" s="7" t="s">
        <v>3154</v>
      </c>
      <c r="E1831" s="7" t="s">
        <v>3155</v>
      </c>
      <c r="F1831" s="7">
        <v>295</v>
      </c>
    </row>
    <row r="1832" spans="1:8" hidden="1">
      <c r="A1832" s="7">
        <v>134</v>
      </c>
      <c r="B1832" s="7" t="s">
        <v>1537</v>
      </c>
      <c r="C1832" s="7" t="s">
        <v>1530</v>
      </c>
      <c r="D1832" s="7" t="s">
        <v>3955</v>
      </c>
      <c r="E1832" s="7" t="s">
        <v>3956</v>
      </c>
      <c r="F1832" s="7">
        <v>772</v>
      </c>
    </row>
    <row r="1833" spans="1:8" hidden="1">
      <c r="A1833" s="7">
        <v>134</v>
      </c>
      <c r="B1833" s="7" t="s">
        <v>1537</v>
      </c>
      <c r="C1833" s="7" t="s">
        <v>1530</v>
      </c>
      <c r="D1833" s="7" t="s">
        <v>4049</v>
      </c>
      <c r="E1833" s="7" t="s">
        <v>4050</v>
      </c>
      <c r="F1833" s="7">
        <v>831</v>
      </c>
    </row>
    <row r="1834" spans="1:8" hidden="1">
      <c r="A1834" s="7">
        <v>134</v>
      </c>
      <c r="B1834" s="7" t="s">
        <v>1537</v>
      </c>
      <c r="C1834" s="7" t="s">
        <v>1530</v>
      </c>
      <c r="D1834" s="7" t="s">
        <v>5079</v>
      </c>
      <c r="E1834" s="7" t="s">
        <v>2228</v>
      </c>
      <c r="F1834" s="7">
        <v>1530</v>
      </c>
    </row>
    <row r="1835" spans="1:8" hidden="1">
      <c r="A1835" s="7">
        <v>134</v>
      </c>
      <c r="B1835" s="7" t="s">
        <v>1537</v>
      </c>
      <c r="C1835" s="7" t="s">
        <v>1530</v>
      </c>
      <c r="D1835" s="7" t="s">
        <v>5167</v>
      </c>
      <c r="E1835" s="7" t="s">
        <v>5168</v>
      </c>
      <c r="F1835" s="7">
        <v>1586</v>
      </c>
    </row>
    <row r="1836" spans="1:8" hidden="1">
      <c r="A1836" s="7">
        <v>135</v>
      </c>
      <c r="B1836" s="7" t="s">
        <v>1537</v>
      </c>
      <c r="C1836" s="7" t="s">
        <v>1531</v>
      </c>
      <c r="D1836" s="7" t="s">
        <v>2921</v>
      </c>
      <c r="E1836" s="7" t="s">
        <v>2922</v>
      </c>
      <c r="F1836" s="7">
        <v>155</v>
      </c>
    </row>
    <row r="1837" spans="1:8" hidden="1">
      <c r="A1837" s="7">
        <v>135</v>
      </c>
      <c r="B1837" s="7" t="s">
        <v>1537</v>
      </c>
      <c r="C1837" s="7" t="s">
        <v>1531</v>
      </c>
      <c r="D1837" s="7" t="s">
        <v>4383</v>
      </c>
      <c r="E1837" s="7" t="s">
        <v>4384</v>
      </c>
      <c r="F1837" s="7">
        <v>1058</v>
      </c>
      <c r="G1837" s="7" t="s">
        <v>13506</v>
      </c>
      <c r="H1837" s="7">
        <v>1309</v>
      </c>
    </row>
    <row r="1838" spans="1:8" hidden="1">
      <c r="A1838" s="7">
        <v>135</v>
      </c>
      <c r="B1838" s="7" t="s">
        <v>1537</v>
      </c>
      <c r="C1838" s="7" t="s">
        <v>1531</v>
      </c>
      <c r="D1838" s="7" t="s">
        <v>4751</v>
      </c>
      <c r="E1838" s="7" t="s">
        <v>4752</v>
      </c>
      <c r="F1838" s="7">
        <v>1309</v>
      </c>
    </row>
    <row r="1839" spans="1:8" hidden="1">
      <c r="A1839" s="7">
        <v>135</v>
      </c>
      <c r="B1839" s="7" t="s">
        <v>1537</v>
      </c>
      <c r="C1839" s="7" t="s">
        <v>1531</v>
      </c>
      <c r="D1839" s="7" t="s">
        <v>5167</v>
      </c>
      <c r="E1839" s="7" t="s">
        <v>5168</v>
      </c>
      <c r="F1839" s="7">
        <v>1586</v>
      </c>
    </row>
    <row r="1840" spans="1:8" hidden="1">
      <c r="A1840" s="7">
        <v>135</v>
      </c>
      <c r="B1840" s="7" t="s">
        <v>1537</v>
      </c>
      <c r="C1840" s="7" t="s">
        <v>1531</v>
      </c>
      <c r="D1840" s="7" t="s">
        <v>5357</v>
      </c>
      <c r="E1840" s="7" t="s">
        <v>5358</v>
      </c>
      <c r="F1840" s="7">
        <v>1716</v>
      </c>
      <c r="G1840" s="7" t="s">
        <v>14133</v>
      </c>
      <c r="H1840" s="7">
        <v>1058</v>
      </c>
    </row>
    <row r="1841" spans="1:11" hidden="1">
      <c r="A1841" s="7">
        <v>136</v>
      </c>
      <c r="B1841" s="7" t="s">
        <v>1537</v>
      </c>
      <c r="C1841" s="7" t="s">
        <v>1532</v>
      </c>
      <c r="D1841" s="7" t="s">
        <v>3154</v>
      </c>
      <c r="E1841" s="7" t="s">
        <v>3155</v>
      </c>
      <c r="F1841" s="7">
        <v>295</v>
      </c>
    </row>
    <row r="1842" spans="1:11" hidden="1">
      <c r="A1842" s="7">
        <v>136</v>
      </c>
      <c r="B1842" s="7" t="s">
        <v>1537</v>
      </c>
      <c r="C1842" s="7" t="s">
        <v>1532</v>
      </c>
      <c r="D1842" s="7" t="s">
        <v>3391</v>
      </c>
      <c r="E1842" s="7" t="s">
        <v>3392</v>
      </c>
      <c r="F1842" s="7">
        <v>429</v>
      </c>
    </row>
    <row r="1843" spans="1:11" hidden="1">
      <c r="A1843" s="7">
        <v>136</v>
      </c>
      <c r="B1843" s="7" t="s">
        <v>1537</v>
      </c>
      <c r="C1843" s="7" t="s">
        <v>1532</v>
      </c>
      <c r="D1843" s="7" t="s">
        <v>3764</v>
      </c>
      <c r="E1843" s="7" t="s">
        <v>3765</v>
      </c>
      <c r="F1843" s="7">
        <v>650</v>
      </c>
      <c r="G1843" s="7" t="s">
        <v>13506</v>
      </c>
      <c r="H1843" s="7">
        <v>565</v>
      </c>
    </row>
    <row r="1844" spans="1:11" hidden="1">
      <c r="A1844" s="7">
        <v>136</v>
      </c>
      <c r="B1844" s="7" t="s">
        <v>1537</v>
      </c>
      <c r="C1844" s="7" t="s">
        <v>1532</v>
      </c>
      <c r="D1844" s="7" t="s">
        <v>4049</v>
      </c>
      <c r="E1844" s="7" t="s">
        <v>4050</v>
      </c>
      <c r="F1844" s="7">
        <v>831</v>
      </c>
    </row>
    <row r="1845" spans="1:11" hidden="1">
      <c r="A1845" s="7">
        <v>136</v>
      </c>
      <c r="B1845" s="7" t="s">
        <v>1537</v>
      </c>
      <c r="C1845" s="7" t="s">
        <v>1532</v>
      </c>
      <c r="D1845" s="7" t="s">
        <v>4187</v>
      </c>
      <c r="E1845" s="7" t="s">
        <v>4188</v>
      </c>
      <c r="F1845" s="7">
        <v>922</v>
      </c>
    </row>
    <row r="1846" spans="1:11" hidden="1">
      <c r="A1846" s="7">
        <v>136</v>
      </c>
      <c r="B1846" s="7" t="s">
        <v>1537</v>
      </c>
      <c r="C1846" s="7" t="s">
        <v>1532</v>
      </c>
      <c r="D1846" s="7" t="s">
        <v>4351</v>
      </c>
      <c r="E1846" s="7" t="s">
        <v>1972</v>
      </c>
      <c r="F1846" s="7">
        <v>1035</v>
      </c>
    </row>
    <row r="1847" spans="1:11" hidden="1">
      <c r="A1847" s="7">
        <v>136</v>
      </c>
      <c r="B1847" s="7" t="s">
        <v>1537</v>
      </c>
      <c r="C1847" s="7" t="s">
        <v>1532</v>
      </c>
      <c r="D1847" s="7" t="s">
        <v>4853</v>
      </c>
      <c r="E1847" s="7" t="s">
        <v>4854</v>
      </c>
      <c r="F1847" s="7">
        <v>1373</v>
      </c>
    </row>
    <row r="1848" spans="1:11" hidden="1">
      <c r="A1848" s="7">
        <v>136</v>
      </c>
      <c r="B1848" s="7" t="s">
        <v>1537</v>
      </c>
      <c r="C1848" s="7" t="s">
        <v>1532</v>
      </c>
      <c r="D1848" s="7" t="s">
        <v>4882</v>
      </c>
      <c r="E1848" s="7" t="s">
        <v>4883</v>
      </c>
      <c r="F1848" s="7">
        <v>1396</v>
      </c>
    </row>
    <row r="1849" spans="1:11" hidden="1">
      <c r="A1849" s="7">
        <v>136</v>
      </c>
      <c r="B1849" s="7" t="s">
        <v>1537</v>
      </c>
      <c r="C1849" s="7" t="s">
        <v>1532</v>
      </c>
      <c r="D1849" s="7" t="s">
        <v>5076</v>
      </c>
      <c r="E1849" s="7" t="s">
        <v>5077</v>
      </c>
      <c r="F1849" s="7">
        <v>1528</v>
      </c>
    </row>
    <row r="1850" spans="1:11" hidden="1">
      <c r="A1850" s="7">
        <v>136</v>
      </c>
      <c r="B1850" s="7" t="s">
        <v>1537</v>
      </c>
      <c r="C1850" s="7" t="s">
        <v>1532</v>
      </c>
      <c r="D1850" s="7" t="s">
        <v>5079</v>
      </c>
      <c r="E1850" s="7" t="s">
        <v>2228</v>
      </c>
      <c r="F1850" s="7">
        <v>1530</v>
      </c>
    </row>
    <row r="1851" spans="1:11" hidden="1">
      <c r="A1851" s="7">
        <v>136</v>
      </c>
      <c r="B1851" s="7" t="s">
        <v>1537</v>
      </c>
      <c r="C1851" s="7" t="s">
        <v>1532</v>
      </c>
      <c r="D1851" s="7" t="s">
        <v>5357</v>
      </c>
      <c r="E1851" s="7" t="s">
        <v>5358</v>
      </c>
      <c r="F1851" s="7">
        <v>1716</v>
      </c>
    </row>
    <row r="1852" spans="1:11" hidden="1">
      <c r="A1852" s="7">
        <v>136</v>
      </c>
      <c r="B1852" s="7" t="s">
        <v>1537</v>
      </c>
      <c r="C1852" s="7" t="s">
        <v>1532</v>
      </c>
      <c r="D1852" s="7" t="s">
        <v>5374</v>
      </c>
      <c r="E1852" s="7" t="s">
        <v>5375</v>
      </c>
      <c r="F1852" s="7">
        <v>1727</v>
      </c>
    </row>
    <row r="1853" spans="1:11" hidden="1">
      <c r="A1853" s="7">
        <v>137</v>
      </c>
      <c r="B1853" s="7" t="s">
        <v>1537</v>
      </c>
      <c r="C1853" s="7" t="s">
        <v>1533</v>
      </c>
      <c r="D1853" s="7" t="s">
        <v>2660</v>
      </c>
      <c r="E1853" s="7" t="s">
        <v>2661</v>
      </c>
      <c r="F1853" s="7">
        <v>8</v>
      </c>
    </row>
    <row r="1854" spans="1:11" hidden="1">
      <c r="A1854" s="7">
        <v>137</v>
      </c>
      <c r="B1854" s="7" t="s">
        <v>1537</v>
      </c>
      <c r="C1854" s="7" t="s">
        <v>1533</v>
      </c>
      <c r="D1854" s="7" t="s">
        <v>2670</v>
      </c>
      <c r="E1854" s="7" t="s">
        <v>2671</v>
      </c>
      <c r="F1854" s="7">
        <v>12</v>
      </c>
    </row>
    <row r="1855" spans="1:11" hidden="1">
      <c r="A1855" s="7">
        <v>137</v>
      </c>
      <c r="B1855" s="7" t="s">
        <v>1537</v>
      </c>
      <c r="C1855" s="7" t="s">
        <v>1533</v>
      </c>
      <c r="D1855" s="7" t="s">
        <v>2935</v>
      </c>
      <c r="E1855" s="7" t="s">
        <v>2936</v>
      </c>
      <c r="F1855" s="7">
        <v>163</v>
      </c>
      <c r="G1855" s="7" t="s">
        <v>14169</v>
      </c>
      <c r="K1855" s="7" t="s">
        <v>12286</v>
      </c>
    </row>
    <row r="1856" spans="1:11" hidden="1">
      <c r="A1856" s="7">
        <v>137</v>
      </c>
      <c r="B1856" s="7" t="s">
        <v>1537</v>
      </c>
      <c r="C1856" s="7" t="s">
        <v>1533</v>
      </c>
      <c r="D1856" s="7" t="s">
        <v>2964</v>
      </c>
      <c r="E1856" s="7" t="s">
        <v>2965</v>
      </c>
      <c r="F1856" s="7">
        <v>183</v>
      </c>
      <c r="G1856" s="7" t="s">
        <v>14169</v>
      </c>
      <c r="K1856" s="7" t="s">
        <v>2965</v>
      </c>
    </row>
    <row r="1857" spans="1:7" hidden="1">
      <c r="A1857" s="7">
        <v>137</v>
      </c>
      <c r="B1857" s="7" t="s">
        <v>1537</v>
      </c>
      <c r="C1857" s="7" t="s">
        <v>1533</v>
      </c>
      <c r="D1857" s="7" t="s">
        <v>3261</v>
      </c>
      <c r="E1857" s="7" t="s">
        <v>3262</v>
      </c>
      <c r="F1857" s="7">
        <v>352</v>
      </c>
    </row>
    <row r="1858" spans="1:7" hidden="1">
      <c r="A1858" s="7">
        <v>137</v>
      </c>
      <c r="B1858" s="7" t="s">
        <v>1537</v>
      </c>
      <c r="C1858" s="7" t="s">
        <v>1533</v>
      </c>
      <c r="D1858" s="7" t="s">
        <v>3953</v>
      </c>
      <c r="E1858" s="7" t="s">
        <v>3954</v>
      </c>
      <c r="F1858" s="7">
        <v>771</v>
      </c>
    </row>
    <row r="1859" spans="1:7" hidden="1">
      <c r="A1859" s="7">
        <v>137</v>
      </c>
      <c r="B1859" s="7" t="s">
        <v>1537</v>
      </c>
      <c r="C1859" s="7" t="s">
        <v>1533</v>
      </c>
      <c r="D1859" s="7" t="s">
        <v>4097</v>
      </c>
      <c r="E1859" s="7" t="s">
        <v>4098</v>
      </c>
      <c r="F1859" s="7">
        <v>862</v>
      </c>
    </row>
    <row r="1860" spans="1:7" hidden="1">
      <c r="A1860" s="7">
        <v>137</v>
      </c>
      <c r="B1860" s="7" t="s">
        <v>1537</v>
      </c>
      <c r="C1860" s="7" t="s">
        <v>1533</v>
      </c>
      <c r="D1860" s="7" t="s">
        <v>4894</v>
      </c>
      <c r="E1860" s="7" t="s">
        <v>4895</v>
      </c>
      <c r="F1860" s="7">
        <v>1404</v>
      </c>
    </row>
    <row r="1861" spans="1:7" hidden="1">
      <c r="A1861" s="7">
        <v>137</v>
      </c>
      <c r="B1861" s="7" t="s">
        <v>1537</v>
      </c>
      <c r="C1861" s="7" t="s">
        <v>1533</v>
      </c>
      <c r="D1861" s="7" t="s">
        <v>5605</v>
      </c>
      <c r="E1861" s="7" t="s">
        <v>5606</v>
      </c>
      <c r="F1861" s="7">
        <v>1864</v>
      </c>
    </row>
    <row r="1862" spans="1:7" hidden="1">
      <c r="A1862" s="7">
        <v>138</v>
      </c>
      <c r="B1862" s="7" t="s">
        <v>1537</v>
      </c>
      <c r="C1862" s="7" t="s">
        <v>1534</v>
      </c>
      <c r="D1862" s="7" t="s">
        <v>2885</v>
      </c>
      <c r="E1862" s="7" t="s">
        <v>2886</v>
      </c>
      <c r="F1862" s="7">
        <v>136</v>
      </c>
      <c r="G1862" s="7" t="s">
        <v>14191</v>
      </c>
    </row>
    <row r="1863" spans="1:7" hidden="1">
      <c r="A1863" s="7">
        <v>138</v>
      </c>
      <c r="B1863" s="7" t="s">
        <v>1537</v>
      </c>
      <c r="C1863" s="7" t="s">
        <v>1534</v>
      </c>
      <c r="D1863" s="7" t="s">
        <v>3491</v>
      </c>
      <c r="E1863" s="7" t="s">
        <v>3492</v>
      </c>
      <c r="F1863" s="7">
        <v>488</v>
      </c>
    </row>
    <row r="1864" spans="1:7" hidden="1">
      <c r="A1864" s="7">
        <v>138</v>
      </c>
      <c r="B1864" s="7" t="s">
        <v>1537</v>
      </c>
      <c r="C1864" s="7" t="s">
        <v>1534</v>
      </c>
      <c r="D1864" s="7" t="s">
        <v>5454</v>
      </c>
      <c r="E1864" s="7" t="s">
        <v>5455</v>
      </c>
      <c r="F1864" s="7">
        <v>533</v>
      </c>
    </row>
    <row r="1865" spans="1:7" hidden="1">
      <c r="A1865" s="7">
        <v>138</v>
      </c>
      <c r="B1865" s="7" t="s">
        <v>1537</v>
      </c>
      <c r="C1865" s="7" t="s">
        <v>1534</v>
      </c>
      <c r="D1865" s="7" t="s">
        <v>3659</v>
      </c>
      <c r="E1865" s="7" t="s">
        <v>3660</v>
      </c>
      <c r="F1865" s="7">
        <v>586</v>
      </c>
      <c r="G1865" s="7" t="s">
        <v>14191</v>
      </c>
    </row>
    <row r="1866" spans="1:7" hidden="1">
      <c r="A1866" s="7">
        <v>138</v>
      </c>
      <c r="B1866" s="7" t="s">
        <v>1537</v>
      </c>
      <c r="C1866" s="7" t="s">
        <v>1534</v>
      </c>
      <c r="D1866" s="7" t="s">
        <v>3873</v>
      </c>
      <c r="E1866" s="7" t="s">
        <v>3874</v>
      </c>
      <c r="F1866" s="7">
        <v>719</v>
      </c>
    </row>
    <row r="1867" spans="1:7" hidden="1">
      <c r="A1867" s="7">
        <v>138</v>
      </c>
      <c r="B1867" s="7" t="s">
        <v>1537</v>
      </c>
      <c r="C1867" s="7" t="s">
        <v>1534</v>
      </c>
      <c r="D1867" s="7" t="s">
        <v>3920</v>
      </c>
      <c r="E1867" s="7" t="s">
        <v>3921</v>
      </c>
      <c r="F1867" s="7">
        <v>747</v>
      </c>
      <c r="G1867" s="7" t="s">
        <v>14191</v>
      </c>
    </row>
    <row r="1868" spans="1:7" hidden="1">
      <c r="A1868" s="7">
        <v>138</v>
      </c>
      <c r="B1868" s="7" t="s">
        <v>1537</v>
      </c>
      <c r="C1868" s="7" t="s">
        <v>1534</v>
      </c>
      <c r="D1868" s="7" t="s">
        <v>5471</v>
      </c>
      <c r="E1868" s="7" t="s">
        <v>5472</v>
      </c>
      <c r="F1868" s="7">
        <v>975</v>
      </c>
    </row>
    <row r="1869" spans="1:7" hidden="1">
      <c r="A1869" s="7">
        <v>138</v>
      </c>
      <c r="B1869" s="7" t="s">
        <v>1537</v>
      </c>
      <c r="C1869" s="7" t="s">
        <v>1534</v>
      </c>
      <c r="D1869" s="7" t="s">
        <v>4827</v>
      </c>
      <c r="E1869" s="7" t="s">
        <v>4828</v>
      </c>
      <c r="F1869" s="7">
        <v>1358</v>
      </c>
    </row>
    <row r="1870" spans="1:7" hidden="1">
      <c r="A1870" s="7">
        <v>138</v>
      </c>
      <c r="B1870" s="7" t="s">
        <v>1537</v>
      </c>
      <c r="C1870" s="7" t="s">
        <v>1534</v>
      </c>
      <c r="D1870" s="7" t="s">
        <v>4932</v>
      </c>
      <c r="E1870" s="7" t="s">
        <v>4933</v>
      </c>
      <c r="F1870" s="7">
        <v>1431</v>
      </c>
    </row>
    <row r="1871" spans="1:7" hidden="1">
      <c r="A1871" s="7">
        <v>138</v>
      </c>
      <c r="B1871" s="7" t="s">
        <v>1537</v>
      </c>
      <c r="C1871" s="7" t="s">
        <v>1534</v>
      </c>
      <c r="D1871" s="7" t="s">
        <v>4949</v>
      </c>
      <c r="E1871" s="7" t="s">
        <v>2178</v>
      </c>
      <c r="F1871" s="7">
        <v>1441</v>
      </c>
    </row>
    <row r="1872" spans="1:7" hidden="1">
      <c r="A1872" s="7">
        <v>138</v>
      </c>
      <c r="B1872" s="7" t="s">
        <v>1537</v>
      </c>
      <c r="C1872" s="7" t="s">
        <v>1534</v>
      </c>
      <c r="D1872" s="7" t="s">
        <v>5014</v>
      </c>
      <c r="E1872" s="7" t="s">
        <v>5015</v>
      </c>
      <c r="F1872" s="7">
        <v>1486</v>
      </c>
    </row>
    <row r="1873" spans="1:11" hidden="1">
      <c r="A1873" s="7">
        <v>138</v>
      </c>
      <c r="B1873" s="7" t="s">
        <v>1537</v>
      </c>
      <c r="C1873" s="7" t="s">
        <v>1534</v>
      </c>
      <c r="D1873" s="7" t="s">
        <v>5167</v>
      </c>
      <c r="E1873" s="7" t="s">
        <v>5168</v>
      </c>
      <c r="F1873" s="7">
        <v>1586</v>
      </c>
    </row>
    <row r="1874" spans="1:11" hidden="1">
      <c r="A1874" s="7">
        <v>138</v>
      </c>
      <c r="B1874" s="7" t="s">
        <v>1537</v>
      </c>
      <c r="C1874" s="7" t="s">
        <v>1534</v>
      </c>
      <c r="D1874" s="7" t="s">
        <v>5374</v>
      </c>
      <c r="E1874" s="7" t="s">
        <v>5375</v>
      </c>
      <c r="F1874" s="7">
        <v>1727</v>
      </c>
    </row>
    <row r="1875" spans="1:11" hidden="1">
      <c r="A1875" s="7">
        <v>138</v>
      </c>
      <c r="B1875" s="7" t="s">
        <v>1537</v>
      </c>
      <c r="C1875" s="7" t="s">
        <v>1534</v>
      </c>
      <c r="D1875" s="7" t="s">
        <v>5418</v>
      </c>
      <c r="E1875" s="7" t="s">
        <v>5419</v>
      </c>
      <c r="F1875" s="7">
        <v>1755</v>
      </c>
    </row>
    <row r="1876" spans="1:11" hidden="1">
      <c r="A1876" s="7">
        <v>139</v>
      </c>
      <c r="B1876" s="7" t="s">
        <v>1537</v>
      </c>
      <c r="C1876" s="7" t="s">
        <v>1535</v>
      </c>
      <c r="D1876" s="7" t="s">
        <v>3092</v>
      </c>
      <c r="E1876" s="7" t="s">
        <v>3093</v>
      </c>
      <c r="F1876" s="7">
        <v>260</v>
      </c>
      <c r="G1876" s="7" t="s">
        <v>14193</v>
      </c>
      <c r="K1876" s="7" t="s">
        <v>14195</v>
      </c>
    </row>
    <row r="1877" spans="1:11" hidden="1">
      <c r="A1877" s="7">
        <v>139</v>
      </c>
      <c r="B1877" s="7" t="s">
        <v>1537</v>
      </c>
      <c r="C1877" s="7" t="s">
        <v>1535</v>
      </c>
      <c r="D1877" s="7" t="s">
        <v>3154</v>
      </c>
      <c r="E1877" s="7" t="s">
        <v>3155</v>
      </c>
      <c r="F1877" s="7">
        <v>295</v>
      </c>
    </row>
    <row r="1878" spans="1:11" hidden="1">
      <c r="A1878" s="7">
        <v>139</v>
      </c>
      <c r="B1878" s="7" t="s">
        <v>1537</v>
      </c>
      <c r="C1878" s="7" t="s">
        <v>1535</v>
      </c>
      <c r="D1878" s="7" t="s">
        <v>3391</v>
      </c>
      <c r="E1878" s="7" t="s">
        <v>3392</v>
      </c>
      <c r="F1878" s="7">
        <v>429</v>
      </c>
    </row>
    <row r="1879" spans="1:11" hidden="1">
      <c r="A1879" s="7">
        <v>139</v>
      </c>
      <c r="B1879" s="7" t="s">
        <v>1537</v>
      </c>
      <c r="C1879" s="7" t="s">
        <v>1535</v>
      </c>
      <c r="D1879" s="7" t="s">
        <v>3438</v>
      </c>
      <c r="E1879" s="7" t="s">
        <v>3439</v>
      </c>
      <c r="F1879" s="7">
        <v>456</v>
      </c>
    </row>
    <row r="1880" spans="1:11" hidden="1">
      <c r="A1880" s="7">
        <v>139</v>
      </c>
      <c r="B1880" s="7" t="s">
        <v>1537</v>
      </c>
      <c r="C1880" s="7" t="s">
        <v>1535</v>
      </c>
      <c r="D1880" s="7" t="s">
        <v>3807</v>
      </c>
      <c r="E1880" s="7" t="s">
        <v>3808</v>
      </c>
      <c r="F1880" s="7">
        <v>676</v>
      </c>
      <c r="G1880" s="7" t="s">
        <v>14193</v>
      </c>
      <c r="K1880" s="7" t="s">
        <v>14195</v>
      </c>
    </row>
    <row r="1881" spans="1:11" hidden="1">
      <c r="A1881" s="7">
        <v>139</v>
      </c>
      <c r="B1881" s="7" t="s">
        <v>1537</v>
      </c>
      <c r="C1881" s="7" t="s">
        <v>1535</v>
      </c>
      <c r="D1881" s="7" t="s">
        <v>4049</v>
      </c>
      <c r="E1881" s="7" t="s">
        <v>4050</v>
      </c>
      <c r="F1881" s="7">
        <v>831</v>
      </c>
      <c r="G1881" s="7" t="s">
        <v>14164</v>
      </c>
      <c r="H1881" s="7">
        <v>1066</v>
      </c>
    </row>
    <row r="1882" spans="1:11" hidden="1">
      <c r="A1882" s="7">
        <v>139</v>
      </c>
      <c r="B1882" s="7" t="s">
        <v>1537</v>
      </c>
      <c r="C1882" s="7" t="s">
        <v>1535</v>
      </c>
      <c r="D1882" s="7" t="s">
        <v>4187</v>
      </c>
      <c r="E1882" s="7" t="s">
        <v>4188</v>
      </c>
      <c r="F1882" s="7">
        <v>922</v>
      </c>
      <c r="G1882" s="7" t="s">
        <v>14193</v>
      </c>
      <c r="K1882" s="7" t="s">
        <v>14195</v>
      </c>
    </row>
    <row r="1883" spans="1:11" hidden="1">
      <c r="A1883" s="7">
        <v>139</v>
      </c>
      <c r="B1883" s="7" t="s">
        <v>1537</v>
      </c>
      <c r="C1883" s="7" t="s">
        <v>1535</v>
      </c>
      <c r="D1883" s="7" t="s">
        <v>4261</v>
      </c>
      <c r="E1883" s="7" t="s">
        <v>4262</v>
      </c>
      <c r="F1883" s="7">
        <v>970</v>
      </c>
    </row>
    <row r="1884" spans="1:11" hidden="1">
      <c r="A1884" s="7">
        <v>139</v>
      </c>
      <c r="B1884" s="7" t="s">
        <v>1537</v>
      </c>
      <c r="C1884" s="7" t="s">
        <v>1535</v>
      </c>
      <c r="D1884" s="7" t="s">
        <v>4281</v>
      </c>
      <c r="E1884" s="7" t="s">
        <v>4282</v>
      </c>
      <c r="F1884" s="7">
        <v>987</v>
      </c>
      <c r="G1884" s="7" t="s">
        <v>14193</v>
      </c>
      <c r="K1884" s="7" t="s">
        <v>14194</v>
      </c>
    </row>
    <row r="1885" spans="1:11" hidden="1">
      <c r="A1885" s="7">
        <v>139</v>
      </c>
      <c r="B1885" s="7" t="s">
        <v>1537</v>
      </c>
      <c r="C1885" s="7" t="s">
        <v>1535</v>
      </c>
      <c r="D1885" s="7" t="s">
        <v>4351</v>
      </c>
      <c r="E1885" s="7" t="s">
        <v>1972</v>
      </c>
      <c r="F1885" s="7">
        <v>1035</v>
      </c>
    </row>
    <row r="1886" spans="1:11" hidden="1">
      <c r="A1886" s="7">
        <v>139</v>
      </c>
      <c r="B1886" s="7" t="s">
        <v>1537</v>
      </c>
      <c r="C1886" s="7" t="s">
        <v>1535</v>
      </c>
      <c r="D1886" s="7" t="s">
        <v>4394</v>
      </c>
      <c r="E1886" s="7" t="s">
        <v>4395</v>
      </c>
      <c r="F1886" s="7">
        <v>1066</v>
      </c>
      <c r="G1886" s="7" t="s">
        <v>14164</v>
      </c>
      <c r="H1886" s="7">
        <v>831</v>
      </c>
    </row>
    <row r="1887" spans="1:11" hidden="1">
      <c r="A1887" s="7">
        <v>139</v>
      </c>
      <c r="B1887" s="7" t="s">
        <v>1537</v>
      </c>
      <c r="C1887" s="7" t="s">
        <v>1535</v>
      </c>
      <c r="D1887" s="7" t="s">
        <v>4741</v>
      </c>
      <c r="E1887" s="7" t="s">
        <v>4742</v>
      </c>
      <c r="F1887" s="7">
        <v>1303</v>
      </c>
      <c r="G1887" s="7" t="s">
        <v>14193</v>
      </c>
      <c r="K1887" s="7" t="s">
        <v>14196</v>
      </c>
    </row>
    <row r="1888" spans="1:11" hidden="1">
      <c r="A1888" s="7">
        <v>139</v>
      </c>
      <c r="B1888" s="7" t="s">
        <v>1537</v>
      </c>
      <c r="C1888" s="7" t="s">
        <v>1535</v>
      </c>
      <c r="D1888" s="7" t="s">
        <v>4745</v>
      </c>
      <c r="E1888" s="7" t="s">
        <v>4746</v>
      </c>
      <c r="F1888" s="7">
        <v>1305</v>
      </c>
      <c r="G1888" s="7" t="s">
        <v>14193</v>
      </c>
      <c r="K1888" s="7" t="s">
        <v>14195</v>
      </c>
    </row>
    <row r="1889" spans="1:11" hidden="1">
      <c r="A1889" s="7">
        <v>139</v>
      </c>
      <c r="B1889" s="7" t="s">
        <v>1537</v>
      </c>
      <c r="C1889" s="7" t="s">
        <v>1535</v>
      </c>
      <c r="D1889" s="7" t="s">
        <v>5079</v>
      </c>
      <c r="E1889" s="7" t="s">
        <v>2228</v>
      </c>
      <c r="F1889" s="7">
        <v>1530</v>
      </c>
      <c r="G1889" s="7" t="s">
        <v>14192</v>
      </c>
    </row>
    <row r="1890" spans="1:11" hidden="1">
      <c r="A1890" s="7">
        <v>139</v>
      </c>
      <c r="B1890" s="7" t="s">
        <v>1537</v>
      </c>
      <c r="C1890" s="7" t="s">
        <v>1535</v>
      </c>
      <c r="D1890" s="7" t="s">
        <v>5374</v>
      </c>
      <c r="E1890" s="7" t="s">
        <v>5375</v>
      </c>
      <c r="F1890" s="7">
        <v>1727</v>
      </c>
    </row>
    <row r="1891" spans="1:11" ht="15" hidden="1">
      <c r="A1891" s="7">
        <v>139</v>
      </c>
      <c r="B1891" s="7" t="s">
        <v>1537</v>
      </c>
      <c r="C1891" s="7" t="s">
        <v>1535</v>
      </c>
      <c r="E1891" s="8" t="s">
        <v>2841</v>
      </c>
      <c r="G1891" s="7" t="s">
        <v>14169</v>
      </c>
      <c r="K1891" s="7" t="s">
        <v>14141</v>
      </c>
    </row>
    <row r="1892" spans="1:11" hidden="1">
      <c r="A1892" s="7">
        <v>139</v>
      </c>
      <c r="B1892" s="7" t="s">
        <v>1537</v>
      </c>
      <c r="C1892" s="7" t="s">
        <v>1535</v>
      </c>
      <c r="E1892" s="7" t="s">
        <v>3042</v>
      </c>
      <c r="G1892" s="7" t="s">
        <v>14169</v>
      </c>
      <c r="K1892" s="7" t="s">
        <v>14141</v>
      </c>
    </row>
    <row r="1893" spans="1:11" hidden="1">
      <c r="A1893" s="7">
        <v>139</v>
      </c>
      <c r="B1893" s="7" t="s">
        <v>1537</v>
      </c>
      <c r="C1893" s="7" t="s">
        <v>1535</v>
      </c>
      <c r="E1893" s="7" t="s">
        <v>3476</v>
      </c>
      <c r="G1893" s="7" t="s">
        <v>14169</v>
      </c>
      <c r="K1893" s="7" t="s">
        <v>14141</v>
      </c>
    </row>
    <row r="1894" spans="1:11" hidden="1">
      <c r="A1894" s="7">
        <v>139</v>
      </c>
      <c r="B1894" s="7" t="s">
        <v>1537</v>
      </c>
      <c r="C1894" s="7" t="s">
        <v>1535</v>
      </c>
      <c r="E1894" s="7" t="s">
        <v>2900</v>
      </c>
      <c r="G1894" s="7" t="s">
        <v>14169</v>
      </c>
      <c r="K1894" s="7" t="s">
        <v>14141</v>
      </c>
    </row>
    <row r="1895" spans="1:11" hidden="1">
      <c r="A1895" s="7">
        <v>139</v>
      </c>
      <c r="B1895" s="7" t="s">
        <v>1537</v>
      </c>
      <c r="C1895" s="7" t="s">
        <v>1535</v>
      </c>
      <c r="E1895" s="7" t="s">
        <v>2259</v>
      </c>
      <c r="G1895" s="7" t="s">
        <v>14169</v>
      </c>
      <c r="K1895" s="7" t="s">
        <v>14141</v>
      </c>
    </row>
    <row r="1896" spans="1:11" hidden="1">
      <c r="A1896" s="7">
        <v>139</v>
      </c>
      <c r="B1896" s="7" t="s">
        <v>1537</v>
      </c>
      <c r="C1896" s="7" t="s">
        <v>1535</v>
      </c>
      <c r="E1896" s="7" t="s">
        <v>1992</v>
      </c>
      <c r="G1896" s="7" t="s">
        <v>14169</v>
      </c>
      <c r="K1896" s="7" t="s">
        <v>14141</v>
      </c>
    </row>
    <row r="1897" spans="1:11" hidden="1">
      <c r="A1897" s="7">
        <v>139</v>
      </c>
      <c r="B1897" s="7" t="s">
        <v>1537</v>
      </c>
      <c r="C1897" s="7" t="s">
        <v>1535</v>
      </c>
      <c r="E1897" s="7" t="s">
        <v>5009</v>
      </c>
      <c r="G1897" s="7" t="s">
        <v>14169</v>
      </c>
      <c r="K1897" s="7" t="s">
        <v>14141</v>
      </c>
    </row>
    <row r="1898" spans="1:11" hidden="1">
      <c r="A1898" s="7">
        <v>139</v>
      </c>
      <c r="B1898" s="7" t="s">
        <v>1537</v>
      </c>
      <c r="C1898" s="7" t="s">
        <v>1535</v>
      </c>
      <c r="E1898" s="7" t="s">
        <v>3345</v>
      </c>
      <c r="G1898" s="7" t="s">
        <v>14169</v>
      </c>
      <c r="K1898" s="7" t="s">
        <v>14141</v>
      </c>
    </row>
    <row r="1899" spans="1:11" hidden="1">
      <c r="A1899" s="7">
        <v>139</v>
      </c>
      <c r="B1899" s="7" t="s">
        <v>1537</v>
      </c>
      <c r="C1899" s="7" t="s">
        <v>1535</v>
      </c>
      <c r="E1899" s="7" t="s">
        <v>10044</v>
      </c>
      <c r="G1899" s="7" t="s">
        <v>14169</v>
      </c>
      <c r="K1899" s="7" t="s">
        <v>14141</v>
      </c>
    </row>
    <row r="1900" spans="1:11" hidden="1">
      <c r="A1900" s="7">
        <v>139</v>
      </c>
      <c r="B1900" s="7" t="s">
        <v>1537</v>
      </c>
      <c r="C1900" s="7" t="s">
        <v>1535</v>
      </c>
      <c r="E1900" s="7" t="s">
        <v>4119</v>
      </c>
      <c r="G1900" s="7" t="s">
        <v>14169</v>
      </c>
      <c r="K1900" s="7" t="s">
        <v>14141</v>
      </c>
    </row>
    <row r="1901" spans="1:11" hidden="1">
      <c r="A1901" s="7">
        <v>139</v>
      </c>
      <c r="B1901" s="7" t="s">
        <v>1537</v>
      </c>
      <c r="C1901" s="7" t="s">
        <v>1535</v>
      </c>
      <c r="E1901" s="7" t="s">
        <v>3499</v>
      </c>
      <c r="G1901" s="7" t="s">
        <v>14169</v>
      </c>
      <c r="K1901" s="7" t="s">
        <v>14141</v>
      </c>
    </row>
    <row r="1902" spans="1:11" hidden="1">
      <c r="A1902" s="7">
        <v>139</v>
      </c>
      <c r="B1902" s="7" t="s">
        <v>1537</v>
      </c>
      <c r="C1902" s="7" t="s">
        <v>1535</v>
      </c>
      <c r="E1902" s="7" t="s">
        <v>4067</v>
      </c>
      <c r="G1902" s="7" t="s">
        <v>14169</v>
      </c>
      <c r="K1902" s="7" t="s">
        <v>14141</v>
      </c>
    </row>
    <row r="1903" spans="1:11" hidden="1">
      <c r="A1903" s="7">
        <v>139</v>
      </c>
      <c r="B1903" s="7" t="s">
        <v>1537</v>
      </c>
      <c r="C1903" s="7" t="s">
        <v>1535</v>
      </c>
      <c r="E1903" s="7" t="s">
        <v>5283</v>
      </c>
      <c r="G1903" s="7" t="s">
        <v>14169</v>
      </c>
      <c r="K1903" s="7" t="s">
        <v>14141</v>
      </c>
    </row>
    <row r="1904" spans="1:11" hidden="1">
      <c r="A1904" s="7">
        <v>139</v>
      </c>
      <c r="B1904" s="7" t="s">
        <v>1537</v>
      </c>
      <c r="C1904" s="7" t="s">
        <v>1535</v>
      </c>
      <c r="E1904" s="7" t="s">
        <v>2735</v>
      </c>
      <c r="G1904" s="7" t="s">
        <v>14169</v>
      </c>
      <c r="K1904" s="7" t="s">
        <v>14141</v>
      </c>
    </row>
    <row r="1905" spans="1:8" hidden="1">
      <c r="A1905" s="7">
        <v>140</v>
      </c>
      <c r="B1905" s="7" t="s">
        <v>1537</v>
      </c>
      <c r="C1905" s="7" t="s">
        <v>1536</v>
      </c>
      <c r="D1905" s="7" t="s">
        <v>2889</v>
      </c>
      <c r="E1905" s="7" t="s">
        <v>2890</v>
      </c>
      <c r="F1905" s="7">
        <v>138</v>
      </c>
    </row>
    <row r="1906" spans="1:8" hidden="1">
      <c r="A1906" s="7">
        <v>140</v>
      </c>
      <c r="B1906" s="7" t="s">
        <v>1537</v>
      </c>
      <c r="C1906" s="7" t="s">
        <v>1536</v>
      </c>
      <c r="D1906" s="7" t="s">
        <v>2919</v>
      </c>
      <c r="E1906" s="7" t="s">
        <v>2920</v>
      </c>
      <c r="F1906" s="7">
        <v>154</v>
      </c>
    </row>
    <row r="1907" spans="1:8" hidden="1">
      <c r="A1907" s="7">
        <v>140</v>
      </c>
      <c r="B1907" s="7" t="s">
        <v>1537</v>
      </c>
      <c r="C1907" s="7" t="s">
        <v>1536</v>
      </c>
      <c r="D1907" s="7" t="s">
        <v>3017</v>
      </c>
      <c r="E1907" s="7" t="s">
        <v>3018</v>
      </c>
      <c r="F1907" s="7">
        <v>213</v>
      </c>
      <c r="G1907" s="7" t="s">
        <v>14146</v>
      </c>
    </row>
    <row r="1908" spans="1:8" hidden="1">
      <c r="A1908" s="7">
        <v>140</v>
      </c>
      <c r="B1908" s="7" t="s">
        <v>1537</v>
      </c>
      <c r="C1908" s="7" t="s">
        <v>1536</v>
      </c>
      <c r="D1908" s="7" t="s">
        <v>4318</v>
      </c>
      <c r="E1908" s="7" t="s">
        <v>4319</v>
      </c>
      <c r="F1908" s="7">
        <v>1013</v>
      </c>
      <c r="G1908" s="7" t="s">
        <v>14133</v>
      </c>
      <c r="H1908" s="7">
        <v>1371</v>
      </c>
    </row>
    <row r="1909" spans="1:8" hidden="1">
      <c r="A1909" s="7">
        <v>140</v>
      </c>
      <c r="B1909" s="7" t="s">
        <v>1537</v>
      </c>
      <c r="C1909" s="7" t="s">
        <v>1536</v>
      </c>
      <c r="D1909" s="7" t="s">
        <v>4850</v>
      </c>
      <c r="E1909" s="7" t="s">
        <v>4851</v>
      </c>
      <c r="F1909" s="7">
        <v>1371</v>
      </c>
    </row>
    <row r="1910" spans="1:8" hidden="1">
      <c r="A1910" s="7">
        <v>140</v>
      </c>
      <c r="B1910" s="7" t="s">
        <v>1537</v>
      </c>
      <c r="C1910" s="7" t="s">
        <v>1536</v>
      </c>
      <c r="D1910" s="7" t="s">
        <v>4877</v>
      </c>
      <c r="E1910" s="7" t="s">
        <v>4878</v>
      </c>
      <c r="F1910" s="7">
        <v>1393</v>
      </c>
      <c r="G1910" s="7" t="s">
        <v>13506</v>
      </c>
      <c r="H1910" s="7">
        <v>1451</v>
      </c>
    </row>
    <row r="1911" spans="1:8" hidden="1">
      <c r="A1911" s="7">
        <v>140</v>
      </c>
      <c r="B1911" s="7" t="s">
        <v>1537</v>
      </c>
      <c r="C1911" s="7" t="s">
        <v>1536</v>
      </c>
      <c r="D1911" s="7" t="s">
        <v>4963</v>
      </c>
      <c r="E1911" s="7" t="s">
        <v>4964</v>
      </c>
      <c r="F1911" s="7">
        <v>1451</v>
      </c>
      <c r="G1911" s="7" t="s">
        <v>13506</v>
      </c>
      <c r="H1911" s="7">
        <v>1371</v>
      </c>
    </row>
    <row r="1912" spans="1:8" hidden="1">
      <c r="A1912" s="7">
        <v>140</v>
      </c>
      <c r="B1912" s="7" t="s">
        <v>1537</v>
      </c>
      <c r="C1912" s="7" t="s">
        <v>1536</v>
      </c>
      <c r="D1912" s="7" t="s">
        <v>5014</v>
      </c>
      <c r="E1912" s="7" t="s">
        <v>5015</v>
      </c>
      <c r="F1912" s="7">
        <v>1486</v>
      </c>
    </row>
    <row r="1913" spans="1:8" hidden="1">
      <c r="A1913" s="7">
        <v>140</v>
      </c>
      <c r="B1913" s="7" t="s">
        <v>1537</v>
      </c>
      <c r="C1913" s="7" t="s">
        <v>1536</v>
      </c>
      <c r="D1913" s="7" t="s">
        <v>5258</v>
      </c>
      <c r="E1913" s="7" t="s">
        <v>5259</v>
      </c>
      <c r="F1913" s="7">
        <v>1648</v>
      </c>
    </row>
    <row r="1914" spans="1:8" hidden="1">
      <c r="A1914" s="7">
        <v>141</v>
      </c>
      <c r="B1914" s="7" t="s">
        <v>1537</v>
      </c>
      <c r="C1914" s="7" t="s">
        <v>5789</v>
      </c>
      <c r="D1914" s="7" t="s">
        <v>2914</v>
      </c>
      <c r="E1914" s="7" t="s">
        <v>2915</v>
      </c>
      <c r="F1914" s="7">
        <v>151</v>
      </c>
    </row>
    <row r="1915" spans="1:8" hidden="1">
      <c r="A1915" s="7">
        <v>141</v>
      </c>
      <c r="B1915" s="7" t="s">
        <v>1537</v>
      </c>
      <c r="C1915" s="7" t="s">
        <v>5789</v>
      </c>
      <c r="D1915" s="7" t="s">
        <v>3154</v>
      </c>
      <c r="E1915" s="7" t="s">
        <v>3155</v>
      </c>
      <c r="F1915" s="7">
        <v>295</v>
      </c>
    </row>
    <row r="1916" spans="1:8" hidden="1">
      <c r="A1916" s="7">
        <v>141</v>
      </c>
      <c r="B1916" s="7" t="s">
        <v>1537</v>
      </c>
      <c r="C1916" s="7" t="s">
        <v>5789</v>
      </c>
      <c r="D1916" s="7" t="s">
        <v>3583</v>
      </c>
      <c r="E1916" s="7" t="s">
        <v>3584</v>
      </c>
      <c r="F1916" s="7">
        <v>545</v>
      </c>
    </row>
    <row r="1917" spans="1:8" hidden="1">
      <c r="A1917" s="7">
        <v>141</v>
      </c>
      <c r="B1917" s="7" t="s">
        <v>1537</v>
      </c>
      <c r="C1917" s="7" t="s">
        <v>5789</v>
      </c>
      <c r="D1917" s="7" t="s">
        <v>4383</v>
      </c>
      <c r="E1917" s="7" t="s">
        <v>4384</v>
      </c>
      <c r="F1917" s="7">
        <v>1058</v>
      </c>
    </row>
    <row r="1918" spans="1:8" hidden="1">
      <c r="A1918" s="7">
        <v>141</v>
      </c>
      <c r="B1918" s="7" t="s">
        <v>1537</v>
      </c>
      <c r="C1918" s="7" t="s">
        <v>5789</v>
      </c>
      <c r="D1918" s="7" t="s">
        <v>4751</v>
      </c>
      <c r="E1918" s="7" t="s">
        <v>4752</v>
      </c>
      <c r="F1918" s="7">
        <v>1309</v>
      </c>
    </row>
    <row r="1919" spans="1:8" hidden="1">
      <c r="A1919" s="7">
        <v>141</v>
      </c>
      <c r="B1919" s="7" t="s">
        <v>1537</v>
      </c>
      <c r="C1919" s="7" t="s">
        <v>5789</v>
      </c>
      <c r="D1919" s="7" t="s">
        <v>5357</v>
      </c>
      <c r="E1919" s="7" t="s">
        <v>5358</v>
      </c>
      <c r="F1919" s="7">
        <v>1716</v>
      </c>
    </row>
    <row r="1920" spans="1:8" hidden="1">
      <c r="A1920" s="7">
        <v>141</v>
      </c>
      <c r="B1920" s="7" t="s">
        <v>1537</v>
      </c>
      <c r="C1920" s="7" t="s">
        <v>5789</v>
      </c>
      <c r="D1920" s="7" t="s">
        <v>5362</v>
      </c>
      <c r="E1920" s="7" t="s">
        <v>5363</v>
      </c>
      <c r="F1920" s="7">
        <v>1719</v>
      </c>
    </row>
    <row r="1921" spans="1:8" hidden="1">
      <c r="A1921" s="7">
        <v>142</v>
      </c>
      <c r="B1921" s="7" t="s">
        <v>1537</v>
      </c>
      <c r="C1921" s="7" t="s">
        <v>1499</v>
      </c>
      <c r="D1921" s="7" t="s">
        <v>3431</v>
      </c>
      <c r="E1921" s="7" t="s">
        <v>3432</v>
      </c>
      <c r="F1921" s="7">
        <v>452</v>
      </c>
      <c r="G1921" s="7" t="s">
        <v>13506</v>
      </c>
      <c r="H1921" s="7">
        <v>1376</v>
      </c>
    </row>
    <row r="1922" spans="1:8" hidden="1">
      <c r="A1922" s="7">
        <v>142</v>
      </c>
      <c r="B1922" s="7" t="s">
        <v>1537</v>
      </c>
      <c r="C1922" s="7" t="s">
        <v>1499</v>
      </c>
      <c r="D1922" s="7" t="s">
        <v>4014</v>
      </c>
      <c r="E1922" s="7" t="s">
        <v>4015</v>
      </c>
      <c r="F1922" s="7">
        <v>808</v>
      </c>
    </row>
    <row r="1923" spans="1:8" hidden="1">
      <c r="A1923" s="7">
        <v>142</v>
      </c>
      <c r="B1923" s="7" t="s">
        <v>1537</v>
      </c>
      <c r="C1923" s="7" t="s">
        <v>1499</v>
      </c>
      <c r="D1923" s="7" t="s">
        <v>4080</v>
      </c>
      <c r="E1923" s="7" t="s">
        <v>4081</v>
      </c>
      <c r="F1923" s="7">
        <v>851</v>
      </c>
    </row>
    <row r="1924" spans="1:8" hidden="1">
      <c r="A1924" s="7">
        <v>142</v>
      </c>
      <c r="B1924" s="7" t="s">
        <v>1537</v>
      </c>
      <c r="C1924" s="7" t="s">
        <v>1499</v>
      </c>
      <c r="D1924" s="7" t="s">
        <v>4649</v>
      </c>
      <c r="E1924" s="7" t="s">
        <v>4650</v>
      </c>
      <c r="F1924" s="7">
        <v>1244</v>
      </c>
    </row>
    <row r="1925" spans="1:8" hidden="1">
      <c r="A1925" s="7">
        <v>142</v>
      </c>
      <c r="B1925" s="7" t="s">
        <v>1537</v>
      </c>
      <c r="C1925" s="7" t="s">
        <v>1499</v>
      </c>
      <c r="D1925" s="7" t="s">
        <v>4793</v>
      </c>
      <c r="E1925" s="7" t="s">
        <v>4794</v>
      </c>
      <c r="F1925" s="7">
        <v>1335</v>
      </c>
      <c r="G1925" s="7" t="s">
        <v>13506</v>
      </c>
      <c r="H1925" s="7">
        <v>851</v>
      </c>
    </row>
    <row r="1926" spans="1:8" hidden="1">
      <c r="A1926" s="7">
        <v>142</v>
      </c>
      <c r="B1926" s="7" t="s">
        <v>1537</v>
      </c>
      <c r="C1926" s="7" t="s">
        <v>1499</v>
      </c>
      <c r="D1926" s="7" t="s">
        <v>4857</v>
      </c>
      <c r="E1926" s="7" t="s">
        <v>4858</v>
      </c>
      <c r="F1926" s="7">
        <v>1376</v>
      </c>
    </row>
    <row r="1927" spans="1:8" hidden="1">
      <c r="A1927" s="7">
        <v>142</v>
      </c>
      <c r="B1927" s="7" t="s">
        <v>1537</v>
      </c>
      <c r="C1927" s="7" t="s">
        <v>1499</v>
      </c>
      <c r="D1927" s="7" t="s">
        <v>5189</v>
      </c>
      <c r="E1927" s="7" t="s">
        <v>5190</v>
      </c>
      <c r="F1927" s="7">
        <v>1602</v>
      </c>
    </row>
    <row r="1928" spans="1:8" hidden="1">
      <c r="A1928" s="7">
        <v>142</v>
      </c>
      <c r="B1928" s="7" t="s">
        <v>1537</v>
      </c>
      <c r="C1928" s="7" t="s">
        <v>1499</v>
      </c>
      <c r="D1928" s="7" t="s">
        <v>5613</v>
      </c>
      <c r="E1928" s="7" t="s">
        <v>5614</v>
      </c>
      <c r="F1928" s="7">
        <v>1869</v>
      </c>
    </row>
    <row r="1929" spans="1:8" hidden="1">
      <c r="A1929" s="7">
        <v>143</v>
      </c>
      <c r="B1929" s="7" t="s">
        <v>1537</v>
      </c>
      <c r="C1929" s="7" t="s">
        <v>1504</v>
      </c>
      <c r="D1929" s="7" t="s">
        <v>3062</v>
      </c>
      <c r="E1929" s="7" t="s">
        <v>3063</v>
      </c>
      <c r="F1929" s="7">
        <v>240</v>
      </c>
    </row>
    <row r="1930" spans="1:8" hidden="1">
      <c r="A1930" s="7">
        <v>143</v>
      </c>
      <c r="B1930" s="7" t="s">
        <v>1537</v>
      </c>
      <c r="C1930" s="7" t="s">
        <v>1504</v>
      </c>
      <c r="D1930" s="7" t="s">
        <v>3438</v>
      </c>
      <c r="E1930" s="7" t="s">
        <v>3439</v>
      </c>
      <c r="F1930" s="7">
        <v>456</v>
      </c>
    </row>
    <row r="1931" spans="1:8" hidden="1">
      <c r="A1931" s="7">
        <v>143</v>
      </c>
      <c r="B1931" s="7" t="s">
        <v>1537</v>
      </c>
      <c r="C1931" s="7" t="s">
        <v>1504</v>
      </c>
      <c r="D1931" s="7" t="s">
        <v>3901</v>
      </c>
      <c r="E1931" s="7" t="s">
        <v>3902</v>
      </c>
      <c r="F1931" s="7">
        <v>736</v>
      </c>
    </row>
    <row r="1932" spans="1:8" hidden="1">
      <c r="A1932" s="7">
        <v>143</v>
      </c>
      <c r="B1932" s="7" t="s">
        <v>1537</v>
      </c>
      <c r="C1932" s="7" t="s">
        <v>1504</v>
      </c>
      <c r="D1932" s="7" t="s">
        <v>4051</v>
      </c>
      <c r="E1932" s="7" t="s">
        <v>4052</v>
      </c>
      <c r="F1932" s="7">
        <v>832</v>
      </c>
    </row>
    <row r="1933" spans="1:8" hidden="1">
      <c r="A1933" s="7">
        <v>143</v>
      </c>
      <c r="B1933" s="7" t="s">
        <v>1537</v>
      </c>
      <c r="C1933" s="7" t="s">
        <v>1504</v>
      </c>
      <c r="D1933" s="7" t="s">
        <v>4318</v>
      </c>
      <c r="E1933" s="7" t="s">
        <v>4319</v>
      </c>
      <c r="F1933" s="7">
        <v>1013</v>
      </c>
    </row>
    <row r="1934" spans="1:8" hidden="1">
      <c r="A1934" s="7">
        <v>143</v>
      </c>
      <c r="B1934" s="7" t="s">
        <v>1537</v>
      </c>
      <c r="C1934" s="7" t="s">
        <v>1504</v>
      </c>
      <c r="D1934" s="7" t="s">
        <v>4446</v>
      </c>
      <c r="E1934" s="7" t="s">
        <v>4447</v>
      </c>
      <c r="F1934" s="7">
        <v>1108</v>
      </c>
    </row>
    <row r="1935" spans="1:8" hidden="1">
      <c r="A1935" s="7">
        <v>143</v>
      </c>
      <c r="B1935" s="7" t="s">
        <v>1537</v>
      </c>
      <c r="C1935" s="7" t="s">
        <v>1504</v>
      </c>
      <c r="D1935" s="7" t="s">
        <v>4666</v>
      </c>
      <c r="E1935" s="7" t="s">
        <v>4667</v>
      </c>
      <c r="F1935" s="7">
        <v>1255</v>
      </c>
    </row>
    <row r="1936" spans="1:8" hidden="1">
      <c r="A1936" s="7">
        <v>143</v>
      </c>
      <c r="B1936" s="7" t="s">
        <v>1537</v>
      </c>
      <c r="C1936" s="7" t="s">
        <v>1504</v>
      </c>
      <c r="D1936" s="7" t="s">
        <v>4850</v>
      </c>
      <c r="E1936" s="7" t="s">
        <v>4851</v>
      </c>
      <c r="F1936" s="7">
        <v>1371</v>
      </c>
    </row>
    <row r="1937" spans="1:6" hidden="1">
      <c r="A1937" s="7">
        <v>143</v>
      </c>
      <c r="B1937" s="7" t="s">
        <v>1537</v>
      </c>
      <c r="C1937" s="7" t="s">
        <v>1504</v>
      </c>
      <c r="D1937" s="7" t="s">
        <v>4926</v>
      </c>
      <c r="E1937" s="7" t="s">
        <v>4927</v>
      </c>
      <c r="F1937" s="7">
        <v>1426</v>
      </c>
    </row>
    <row r="1938" spans="1:6" hidden="1">
      <c r="A1938" s="7">
        <v>143</v>
      </c>
      <c r="B1938" s="7" t="s">
        <v>1537</v>
      </c>
      <c r="C1938" s="7" t="s">
        <v>1504</v>
      </c>
      <c r="D1938" s="7" t="s">
        <v>4932</v>
      </c>
      <c r="E1938" s="7" t="s">
        <v>4933</v>
      </c>
      <c r="F1938" s="7">
        <v>1431</v>
      </c>
    </row>
    <row r="1939" spans="1:6" hidden="1">
      <c r="A1939" s="7">
        <v>143</v>
      </c>
      <c r="B1939" s="7" t="s">
        <v>1537</v>
      </c>
      <c r="C1939" s="7" t="s">
        <v>1504</v>
      </c>
      <c r="D1939" s="7" t="s">
        <v>5258</v>
      </c>
      <c r="E1939" s="7" t="s">
        <v>5259</v>
      </c>
      <c r="F1939" s="7">
        <v>1648</v>
      </c>
    </row>
    <row r="1940" spans="1:6" hidden="1">
      <c r="A1940" s="7">
        <v>145</v>
      </c>
      <c r="B1940" s="7" t="s">
        <v>1509</v>
      </c>
      <c r="C1940" s="7" t="s">
        <v>1446</v>
      </c>
      <c r="D1940" s="7" t="s">
        <v>3164</v>
      </c>
      <c r="E1940" s="7" t="s">
        <v>3165</v>
      </c>
      <c r="F1940" s="7">
        <v>300</v>
      </c>
    </row>
    <row r="1941" spans="1:6" hidden="1">
      <c r="A1941" s="7">
        <v>145</v>
      </c>
      <c r="B1941" s="7" t="s">
        <v>1509</v>
      </c>
      <c r="C1941" s="7" t="s">
        <v>1446</v>
      </c>
      <c r="D1941" s="7" t="s">
        <v>4014</v>
      </c>
      <c r="E1941" s="7" t="s">
        <v>4015</v>
      </c>
      <c r="F1941" s="7">
        <v>808</v>
      </c>
    </row>
    <row r="1942" spans="1:6" hidden="1">
      <c r="A1942" s="7">
        <v>145</v>
      </c>
      <c r="B1942" s="7" t="s">
        <v>1509</v>
      </c>
      <c r="C1942" s="7" t="s">
        <v>1446</v>
      </c>
      <c r="D1942" s="7" t="s">
        <v>4080</v>
      </c>
      <c r="E1942" s="7" t="s">
        <v>4081</v>
      </c>
      <c r="F1942" s="7">
        <v>851</v>
      </c>
    </row>
    <row r="1943" spans="1:6" hidden="1">
      <c r="A1943" s="7">
        <v>145</v>
      </c>
      <c r="B1943" s="7" t="s">
        <v>1509</v>
      </c>
      <c r="C1943" s="7" t="s">
        <v>1446</v>
      </c>
      <c r="D1943" s="7" t="s">
        <v>4197</v>
      </c>
      <c r="E1943" s="7" t="s">
        <v>4198</v>
      </c>
      <c r="F1943" s="7">
        <v>929</v>
      </c>
    </row>
    <row r="1944" spans="1:6" hidden="1">
      <c r="A1944" s="7">
        <v>145</v>
      </c>
      <c r="B1944" s="7" t="s">
        <v>1509</v>
      </c>
      <c r="C1944" s="7" t="s">
        <v>1446</v>
      </c>
      <c r="D1944" s="7" t="s">
        <v>2686</v>
      </c>
      <c r="E1944" s="7" t="s">
        <v>2687</v>
      </c>
      <c r="F1944" s="7">
        <v>1045</v>
      </c>
    </row>
    <row r="1945" spans="1:6" hidden="1">
      <c r="A1945" s="7">
        <v>145</v>
      </c>
      <c r="B1945" s="7" t="s">
        <v>1509</v>
      </c>
      <c r="C1945" s="7" t="s">
        <v>1446</v>
      </c>
      <c r="D1945" s="7" t="s">
        <v>4381</v>
      </c>
      <c r="E1945" s="7" t="s">
        <v>4382</v>
      </c>
      <c r="F1945" s="7">
        <v>1057</v>
      </c>
    </row>
    <row r="1946" spans="1:6" hidden="1">
      <c r="A1946" s="7">
        <v>145</v>
      </c>
      <c r="B1946" s="7" t="s">
        <v>1509</v>
      </c>
      <c r="C1946" s="7" t="s">
        <v>1446</v>
      </c>
      <c r="D1946" s="7" t="s">
        <v>4689</v>
      </c>
      <c r="E1946" s="7" t="s">
        <v>2100</v>
      </c>
      <c r="F1946" s="7">
        <v>1271</v>
      </c>
    </row>
    <row r="1947" spans="1:6" hidden="1">
      <c r="A1947" s="7">
        <v>145</v>
      </c>
      <c r="B1947" s="7" t="s">
        <v>1509</v>
      </c>
      <c r="C1947" s="7" t="s">
        <v>1446</v>
      </c>
      <c r="D1947" s="7" t="s">
        <v>5074</v>
      </c>
      <c r="E1947" s="7" t="s">
        <v>5075</v>
      </c>
      <c r="F1947" s="7">
        <v>1527</v>
      </c>
    </row>
    <row r="1948" spans="1:6" hidden="1">
      <c r="A1948" s="7">
        <v>145</v>
      </c>
      <c r="B1948" s="7" t="s">
        <v>1509</v>
      </c>
      <c r="C1948" s="7" t="s">
        <v>1446</v>
      </c>
      <c r="D1948" s="7" t="s">
        <v>5263</v>
      </c>
      <c r="E1948" s="7" t="s">
        <v>2284</v>
      </c>
      <c r="F1948" s="7">
        <v>1651</v>
      </c>
    </row>
    <row r="1949" spans="1:6" hidden="1">
      <c r="A1949" s="7">
        <v>146</v>
      </c>
      <c r="B1949" s="7" t="s">
        <v>1509</v>
      </c>
      <c r="C1949" s="7" t="s">
        <v>1538</v>
      </c>
      <c r="D1949" s="7" t="s">
        <v>2885</v>
      </c>
      <c r="E1949" s="7" t="s">
        <v>2886</v>
      </c>
      <c r="F1949" s="7">
        <v>136</v>
      </c>
    </row>
    <row r="1950" spans="1:6" hidden="1">
      <c r="A1950" s="7">
        <v>146</v>
      </c>
      <c r="B1950" s="7" t="s">
        <v>1509</v>
      </c>
      <c r="C1950" s="7" t="s">
        <v>1538</v>
      </c>
      <c r="D1950" s="7" t="s">
        <v>3083</v>
      </c>
      <c r="E1950" s="7" t="s">
        <v>3084</v>
      </c>
      <c r="F1950" s="7">
        <v>255</v>
      </c>
    </row>
    <row r="1951" spans="1:6" hidden="1">
      <c r="A1951" s="7">
        <v>146</v>
      </c>
      <c r="B1951" s="7" t="s">
        <v>1509</v>
      </c>
      <c r="C1951" s="7" t="s">
        <v>1538</v>
      </c>
      <c r="D1951" s="7" t="s">
        <v>3140</v>
      </c>
      <c r="E1951" s="7" t="s">
        <v>3141</v>
      </c>
      <c r="F1951" s="7">
        <v>287</v>
      </c>
    </row>
    <row r="1952" spans="1:6" hidden="1">
      <c r="A1952" s="7">
        <v>146</v>
      </c>
      <c r="B1952" s="7" t="s">
        <v>1509</v>
      </c>
      <c r="C1952" s="7" t="s">
        <v>1538</v>
      </c>
      <c r="D1952" s="7" t="s">
        <v>3184</v>
      </c>
      <c r="E1952" s="7" t="s">
        <v>3185</v>
      </c>
      <c r="F1952" s="7">
        <v>311</v>
      </c>
    </row>
    <row r="1953" spans="1:8" hidden="1">
      <c r="A1953" s="7">
        <v>146</v>
      </c>
      <c r="B1953" s="7" t="s">
        <v>1509</v>
      </c>
      <c r="C1953" s="7" t="s">
        <v>1538</v>
      </c>
      <c r="D1953" s="7" t="s">
        <v>3446</v>
      </c>
      <c r="E1953" s="7" t="s">
        <v>3447</v>
      </c>
      <c r="F1953" s="7">
        <v>462</v>
      </c>
    </row>
    <row r="1954" spans="1:8" hidden="1">
      <c r="A1954" s="7">
        <v>146</v>
      </c>
      <c r="B1954" s="7" t="s">
        <v>1509</v>
      </c>
      <c r="C1954" s="7" t="s">
        <v>1538</v>
      </c>
      <c r="D1954" s="7" t="s">
        <v>3977</v>
      </c>
      <c r="E1954" s="7" t="s">
        <v>3978</v>
      </c>
      <c r="F1954" s="7">
        <v>785</v>
      </c>
      <c r="G1954" s="7" t="s">
        <v>14184</v>
      </c>
      <c r="H1954" s="7">
        <v>287</v>
      </c>
    </row>
    <row r="1955" spans="1:8" hidden="1">
      <c r="A1955" s="7">
        <v>146</v>
      </c>
      <c r="B1955" s="7" t="s">
        <v>1509</v>
      </c>
      <c r="C1955" s="7" t="s">
        <v>1538</v>
      </c>
      <c r="D1955" s="7" t="s">
        <v>4960</v>
      </c>
      <c r="E1955" s="7" t="s">
        <v>4961</v>
      </c>
      <c r="F1955" s="7">
        <v>1449</v>
      </c>
    </row>
    <row r="1956" spans="1:8" hidden="1">
      <c r="A1956" s="7">
        <v>146</v>
      </c>
      <c r="B1956" s="7" t="s">
        <v>1509</v>
      </c>
      <c r="C1956" s="7" t="s">
        <v>1538</v>
      </c>
      <c r="D1956" s="7" t="s">
        <v>5079</v>
      </c>
      <c r="E1956" s="7" t="s">
        <v>2228</v>
      </c>
      <c r="F1956" s="7">
        <v>1530</v>
      </c>
    </row>
    <row r="1957" spans="1:8" hidden="1">
      <c r="A1957" s="7">
        <v>146</v>
      </c>
      <c r="B1957" s="7" t="s">
        <v>1509</v>
      </c>
      <c r="C1957" s="7" t="s">
        <v>1538</v>
      </c>
      <c r="D1957" s="7" t="s">
        <v>5357</v>
      </c>
      <c r="E1957" s="7" t="s">
        <v>5358</v>
      </c>
      <c r="F1957" s="7">
        <v>1716</v>
      </c>
    </row>
    <row r="1958" spans="1:8" hidden="1">
      <c r="A1958" s="7">
        <v>147</v>
      </c>
      <c r="B1958" s="7" t="s">
        <v>1509</v>
      </c>
      <c r="C1958" s="7" t="s">
        <v>1448</v>
      </c>
      <c r="D1958" s="7" t="s">
        <v>3140</v>
      </c>
      <c r="E1958" s="7" t="s">
        <v>3141</v>
      </c>
      <c r="F1958" s="7">
        <v>287</v>
      </c>
    </row>
    <row r="1959" spans="1:8" hidden="1">
      <c r="A1959" s="7">
        <v>147</v>
      </c>
      <c r="B1959" s="7" t="s">
        <v>1509</v>
      </c>
      <c r="C1959" s="7" t="s">
        <v>1448</v>
      </c>
      <c r="D1959" s="7" t="s">
        <v>3348</v>
      </c>
      <c r="E1959" s="7" t="s">
        <v>3349</v>
      </c>
      <c r="F1959" s="7">
        <v>404</v>
      </c>
    </row>
    <row r="1960" spans="1:8" hidden="1">
      <c r="A1960" s="7">
        <v>147</v>
      </c>
      <c r="B1960" s="7" t="s">
        <v>1509</v>
      </c>
      <c r="C1960" s="7" t="s">
        <v>1448</v>
      </c>
      <c r="D1960" s="7" t="s">
        <v>3446</v>
      </c>
      <c r="E1960" s="7" t="s">
        <v>3447</v>
      </c>
      <c r="F1960" s="7">
        <v>462</v>
      </c>
    </row>
    <row r="1961" spans="1:8" hidden="1">
      <c r="A1961" s="7">
        <v>147</v>
      </c>
      <c r="B1961" s="7" t="s">
        <v>1509</v>
      </c>
      <c r="C1961" s="7" t="s">
        <v>1448</v>
      </c>
      <c r="D1961" s="7" t="s">
        <v>3918</v>
      </c>
      <c r="E1961" s="7" t="s">
        <v>3919</v>
      </c>
      <c r="F1961" s="7">
        <v>746</v>
      </c>
    </row>
    <row r="1962" spans="1:8" hidden="1">
      <c r="A1962" s="7">
        <v>147</v>
      </c>
      <c r="B1962" s="7" t="s">
        <v>1509</v>
      </c>
      <c r="C1962" s="7" t="s">
        <v>1448</v>
      </c>
      <c r="D1962" s="7" t="s">
        <v>3977</v>
      </c>
      <c r="E1962" s="7" t="s">
        <v>3978</v>
      </c>
      <c r="F1962" s="7">
        <v>785</v>
      </c>
    </row>
    <row r="1963" spans="1:8" hidden="1">
      <c r="A1963" s="7">
        <v>147</v>
      </c>
      <c r="B1963" s="7" t="s">
        <v>1509</v>
      </c>
      <c r="C1963" s="7" t="s">
        <v>1448</v>
      </c>
      <c r="D1963" s="7" t="s">
        <v>4058</v>
      </c>
      <c r="E1963" s="7" t="s">
        <v>4059</v>
      </c>
      <c r="F1963" s="7">
        <v>836</v>
      </c>
    </row>
    <row r="1964" spans="1:8" hidden="1">
      <c r="A1964" s="7">
        <v>147</v>
      </c>
      <c r="B1964" s="7" t="s">
        <v>1509</v>
      </c>
      <c r="C1964" s="7" t="s">
        <v>1448</v>
      </c>
      <c r="D1964" s="7" t="s">
        <v>4932</v>
      </c>
      <c r="E1964" s="7" t="s">
        <v>4933</v>
      </c>
      <c r="F1964" s="7">
        <v>1431</v>
      </c>
    </row>
    <row r="1965" spans="1:8" hidden="1">
      <c r="A1965" s="7">
        <v>147</v>
      </c>
      <c r="B1965" s="7" t="s">
        <v>1509</v>
      </c>
      <c r="C1965" s="7" t="s">
        <v>1448</v>
      </c>
      <c r="D1965" s="7" t="s">
        <v>4960</v>
      </c>
      <c r="E1965" s="7" t="s">
        <v>4961</v>
      </c>
      <c r="F1965" s="7">
        <v>1449</v>
      </c>
    </row>
    <row r="1966" spans="1:8" hidden="1">
      <c r="A1966" s="7">
        <v>148</v>
      </c>
      <c r="B1966" s="7" t="s">
        <v>1509</v>
      </c>
      <c r="C1966" s="7" t="s">
        <v>1453</v>
      </c>
      <c r="D1966" s="7" t="s">
        <v>2885</v>
      </c>
      <c r="E1966" s="7" t="s">
        <v>2886</v>
      </c>
      <c r="F1966" s="7">
        <v>136</v>
      </c>
    </row>
    <row r="1967" spans="1:8" hidden="1">
      <c r="A1967" s="7">
        <v>148</v>
      </c>
      <c r="B1967" s="7" t="s">
        <v>1509</v>
      </c>
      <c r="C1967" s="7" t="s">
        <v>1453</v>
      </c>
      <c r="D1967" s="7" t="s">
        <v>3659</v>
      </c>
      <c r="E1967" s="7" t="s">
        <v>3660</v>
      </c>
      <c r="F1967" s="7">
        <v>586</v>
      </c>
    </row>
    <row r="1968" spans="1:8" hidden="1">
      <c r="A1968" s="7">
        <v>148</v>
      </c>
      <c r="B1968" s="7" t="s">
        <v>1509</v>
      </c>
      <c r="C1968" s="7" t="s">
        <v>1453</v>
      </c>
      <c r="D1968" s="7" t="s">
        <v>3920</v>
      </c>
      <c r="E1968" s="7" t="s">
        <v>3921</v>
      </c>
      <c r="F1968" s="7">
        <v>747</v>
      </c>
    </row>
    <row r="1969" spans="1:11" hidden="1">
      <c r="A1969" s="7">
        <v>148</v>
      </c>
      <c r="B1969" s="7" t="s">
        <v>1509</v>
      </c>
      <c r="C1969" s="7" t="s">
        <v>1453</v>
      </c>
      <c r="D1969" s="7" t="s">
        <v>3947</v>
      </c>
      <c r="E1969" s="7" t="s">
        <v>3948</v>
      </c>
      <c r="F1969" s="7">
        <v>768</v>
      </c>
    </row>
    <row r="1970" spans="1:11" hidden="1">
      <c r="A1970" s="7">
        <v>148</v>
      </c>
      <c r="B1970" s="7" t="s">
        <v>1509</v>
      </c>
      <c r="C1970" s="7" t="s">
        <v>1453</v>
      </c>
      <c r="D1970" s="7" t="s">
        <v>5014</v>
      </c>
      <c r="E1970" s="7" t="s">
        <v>5015</v>
      </c>
      <c r="F1970" s="7">
        <v>1486</v>
      </c>
    </row>
    <row r="1971" spans="1:11" hidden="1">
      <c r="A1971" s="7">
        <v>149</v>
      </c>
      <c r="B1971" s="7" t="s">
        <v>1509</v>
      </c>
      <c r="C1971" s="7" t="s">
        <v>1455</v>
      </c>
      <c r="D1971" s="7" t="s">
        <v>2648</v>
      </c>
      <c r="E1971" s="7" t="s">
        <v>2649</v>
      </c>
      <c r="F1971" s="7">
        <v>2</v>
      </c>
      <c r="G1971" s="7" t="s">
        <v>14193</v>
      </c>
      <c r="K1971" s="7" t="s">
        <v>14200</v>
      </c>
    </row>
    <row r="1972" spans="1:11" hidden="1">
      <c r="A1972" s="7">
        <v>149</v>
      </c>
      <c r="B1972" s="7" t="s">
        <v>1509</v>
      </c>
      <c r="C1972" s="7" t="s">
        <v>1455</v>
      </c>
      <c r="D1972" s="7" t="s">
        <v>3085</v>
      </c>
      <c r="E1972" s="7" t="s">
        <v>3086</v>
      </c>
      <c r="F1972" s="7">
        <v>256</v>
      </c>
      <c r="G1972" s="7" t="s">
        <v>14197</v>
      </c>
      <c r="K1972" s="7" t="s">
        <v>14194</v>
      </c>
    </row>
    <row r="1973" spans="1:11" hidden="1">
      <c r="A1973" s="7">
        <v>149</v>
      </c>
      <c r="B1973" s="7" t="s">
        <v>1509</v>
      </c>
      <c r="C1973" s="7" t="s">
        <v>1455</v>
      </c>
      <c r="D1973" s="7" t="s">
        <v>3154</v>
      </c>
      <c r="E1973" s="7" t="s">
        <v>3155</v>
      </c>
      <c r="F1973" s="7">
        <v>295</v>
      </c>
    </row>
    <row r="1974" spans="1:11" hidden="1">
      <c r="A1974" s="7">
        <v>149</v>
      </c>
      <c r="B1974" s="7" t="s">
        <v>1509</v>
      </c>
      <c r="C1974" s="7" t="s">
        <v>1455</v>
      </c>
      <c r="D1974" s="7" t="s">
        <v>3728</v>
      </c>
      <c r="E1974" s="7" t="s">
        <v>3729</v>
      </c>
      <c r="F1974" s="7">
        <v>629</v>
      </c>
    </row>
    <row r="1975" spans="1:11" hidden="1">
      <c r="A1975" s="7">
        <v>149</v>
      </c>
      <c r="B1975" s="7" t="s">
        <v>1509</v>
      </c>
      <c r="C1975" s="7" t="s">
        <v>1455</v>
      </c>
      <c r="D1975" s="7" t="s">
        <v>3873</v>
      </c>
      <c r="E1975" s="7" t="s">
        <v>3874</v>
      </c>
      <c r="F1975" s="7">
        <v>719</v>
      </c>
    </row>
    <row r="1976" spans="1:11" hidden="1">
      <c r="A1976" s="7">
        <v>149</v>
      </c>
      <c r="B1976" s="7" t="s">
        <v>1509</v>
      </c>
      <c r="C1976" s="7" t="s">
        <v>1455</v>
      </c>
      <c r="D1976" s="7" t="s">
        <v>3962</v>
      </c>
      <c r="E1976" s="7" t="s">
        <v>3963</v>
      </c>
      <c r="F1976" s="7">
        <v>776</v>
      </c>
      <c r="G1976" s="7" t="s">
        <v>13506</v>
      </c>
      <c r="K1976" s="7" t="s">
        <v>14132</v>
      </c>
    </row>
    <row r="1977" spans="1:11" hidden="1">
      <c r="A1977" s="7">
        <v>149</v>
      </c>
      <c r="B1977" s="7" t="s">
        <v>1509</v>
      </c>
      <c r="C1977" s="7" t="s">
        <v>1455</v>
      </c>
      <c r="D1977" s="7" t="s">
        <v>3977</v>
      </c>
      <c r="E1977" s="7" t="s">
        <v>3978</v>
      </c>
      <c r="F1977" s="7">
        <v>785</v>
      </c>
    </row>
    <row r="1978" spans="1:11" hidden="1">
      <c r="A1978" s="7">
        <v>149</v>
      </c>
      <c r="B1978" s="7" t="s">
        <v>1509</v>
      </c>
      <c r="C1978" s="7" t="s">
        <v>1455</v>
      </c>
      <c r="D1978" s="7" t="s">
        <v>4383</v>
      </c>
      <c r="E1978" s="7" t="s">
        <v>4384</v>
      </c>
      <c r="F1978" s="7">
        <v>1058</v>
      </c>
    </row>
    <row r="1979" spans="1:11" hidden="1">
      <c r="A1979" s="7">
        <v>149</v>
      </c>
      <c r="B1979" s="7" t="s">
        <v>1509</v>
      </c>
      <c r="C1979" s="7" t="s">
        <v>1455</v>
      </c>
      <c r="D1979" s="7" t="s">
        <v>4853</v>
      </c>
      <c r="E1979" s="7" t="s">
        <v>4854</v>
      </c>
      <c r="F1979" s="7">
        <v>1373</v>
      </c>
    </row>
    <row r="1980" spans="1:11" hidden="1">
      <c r="A1980" s="7">
        <v>149</v>
      </c>
      <c r="B1980" s="7" t="s">
        <v>1509</v>
      </c>
      <c r="C1980" s="7" t="s">
        <v>1455</v>
      </c>
      <c r="D1980" s="7" t="s">
        <v>4949</v>
      </c>
      <c r="E1980" s="7" t="s">
        <v>2178</v>
      </c>
      <c r="F1980" s="7">
        <v>1441</v>
      </c>
    </row>
    <row r="1981" spans="1:11" hidden="1">
      <c r="A1981" s="7">
        <v>149</v>
      </c>
      <c r="B1981" s="7" t="s">
        <v>1509</v>
      </c>
      <c r="C1981" s="7" t="s">
        <v>1455</v>
      </c>
      <c r="D1981" s="7" t="s">
        <v>5306</v>
      </c>
      <c r="E1981" s="7" t="s">
        <v>5307</v>
      </c>
      <c r="F1981" s="7">
        <v>1676</v>
      </c>
    </row>
    <row r="1982" spans="1:11" hidden="1">
      <c r="A1982" s="7">
        <v>149</v>
      </c>
      <c r="B1982" s="7" t="s">
        <v>1509</v>
      </c>
      <c r="C1982" s="7" t="s">
        <v>1455</v>
      </c>
      <c r="D1982" s="7" t="s">
        <v>5356</v>
      </c>
      <c r="E1982" s="7" t="s">
        <v>2319</v>
      </c>
      <c r="F1982" s="7">
        <v>1715</v>
      </c>
    </row>
    <row r="1983" spans="1:11" hidden="1">
      <c r="A1983" s="7">
        <v>149</v>
      </c>
      <c r="B1983" s="7" t="s">
        <v>1509</v>
      </c>
      <c r="C1983" s="7" t="s">
        <v>1455</v>
      </c>
      <c r="D1983" s="7" t="s">
        <v>5357</v>
      </c>
      <c r="E1983" s="7" t="s">
        <v>5358</v>
      </c>
      <c r="F1983" s="7">
        <v>1716</v>
      </c>
      <c r="G1983" s="7" t="s">
        <v>14204</v>
      </c>
      <c r="K1983" s="7" t="s">
        <v>14199</v>
      </c>
    </row>
    <row r="1984" spans="1:11" hidden="1">
      <c r="A1984" s="7">
        <v>149</v>
      </c>
      <c r="B1984" s="7" t="s">
        <v>1509</v>
      </c>
      <c r="C1984" s="7" t="s">
        <v>1455</v>
      </c>
      <c r="D1984" s="7" t="s">
        <v>5374</v>
      </c>
      <c r="E1984" s="7" t="s">
        <v>5375</v>
      </c>
      <c r="F1984" s="7">
        <v>1727</v>
      </c>
      <c r="G1984" s="7" t="s">
        <v>14193</v>
      </c>
      <c r="K1984" s="7" t="s">
        <v>14199</v>
      </c>
    </row>
    <row r="1985" spans="1:7" hidden="1">
      <c r="A1985" s="7">
        <v>150</v>
      </c>
      <c r="B1985" s="7" t="s">
        <v>1509</v>
      </c>
      <c r="C1985" s="7" t="s">
        <v>1510</v>
      </c>
      <c r="D1985" s="7" t="s">
        <v>3319</v>
      </c>
      <c r="E1985" s="7" t="s">
        <v>3320</v>
      </c>
      <c r="F1985" s="7">
        <v>385</v>
      </c>
      <c r="G1985" s="7" t="s">
        <v>14201</v>
      </c>
    </row>
    <row r="1986" spans="1:7" hidden="1">
      <c r="A1986" s="7">
        <v>150</v>
      </c>
      <c r="B1986" s="7" t="s">
        <v>1509</v>
      </c>
      <c r="C1986" s="7" t="s">
        <v>1510</v>
      </c>
      <c r="D1986" s="7" t="s">
        <v>5063</v>
      </c>
      <c r="E1986" s="7" t="s">
        <v>5064</v>
      </c>
      <c r="F1986" s="7">
        <v>1520</v>
      </c>
    </row>
    <row r="1987" spans="1:7" hidden="1">
      <c r="A1987" s="7">
        <v>151</v>
      </c>
      <c r="B1987" s="7" t="s">
        <v>1509</v>
      </c>
      <c r="C1987" s="7" t="s">
        <v>1461</v>
      </c>
      <c r="D1987" s="7" t="s">
        <v>2910</v>
      </c>
      <c r="E1987" s="7" t="s">
        <v>2911</v>
      </c>
      <c r="F1987" s="7">
        <v>149</v>
      </c>
    </row>
    <row r="1988" spans="1:7" hidden="1">
      <c r="A1988" s="7">
        <v>151</v>
      </c>
      <c r="B1988" s="7" t="s">
        <v>1509</v>
      </c>
      <c r="C1988" s="7" t="s">
        <v>1461</v>
      </c>
      <c r="D1988" s="7" t="s">
        <v>3108</v>
      </c>
      <c r="E1988" s="7" t="s">
        <v>3109</v>
      </c>
      <c r="F1988" s="7">
        <v>269</v>
      </c>
    </row>
    <row r="1989" spans="1:7" hidden="1">
      <c r="A1989" s="7">
        <v>151</v>
      </c>
      <c r="B1989" s="7" t="s">
        <v>1509</v>
      </c>
      <c r="C1989" s="7" t="s">
        <v>1461</v>
      </c>
      <c r="D1989" s="7" t="s">
        <v>3634</v>
      </c>
      <c r="E1989" s="7" t="s">
        <v>3635</v>
      </c>
      <c r="F1989" s="7">
        <v>573</v>
      </c>
    </row>
    <row r="1990" spans="1:7" hidden="1">
      <c r="A1990" s="7">
        <v>151</v>
      </c>
      <c r="B1990" s="7" t="s">
        <v>1509</v>
      </c>
      <c r="C1990" s="7" t="s">
        <v>1461</v>
      </c>
      <c r="D1990" s="7" t="s">
        <v>4049</v>
      </c>
      <c r="E1990" s="7" t="s">
        <v>4050</v>
      </c>
      <c r="F1990" s="7">
        <v>831</v>
      </c>
    </row>
    <row r="1991" spans="1:7" hidden="1">
      <c r="A1991" s="7">
        <v>151</v>
      </c>
      <c r="B1991" s="7" t="s">
        <v>1509</v>
      </c>
      <c r="C1991" s="7" t="s">
        <v>1461</v>
      </c>
      <c r="D1991" s="7" t="s">
        <v>4261</v>
      </c>
      <c r="E1991" s="7" t="s">
        <v>4262</v>
      </c>
      <c r="F1991" s="7">
        <v>970</v>
      </c>
    </row>
    <row r="1992" spans="1:7" hidden="1">
      <c r="A1992" s="7">
        <v>151</v>
      </c>
      <c r="B1992" s="7" t="s">
        <v>1509</v>
      </c>
      <c r="C1992" s="7" t="s">
        <v>1461</v>
      </c>
      <c r="D1992" s="7" t="s">
        <v>4351</v>
      </c>
      <c r="E1992" s="7" t="s">
        <v>1972</v>
      </c>
      <c r="F1992" s="7">
        <v>1035</v>
      </c>
    </row>
    <row r="1993" spans="1:7" hidden="1">
      <c r="A1993" s="7">
        <v>151</v>
      </c>
      <c r="B1993" s="7" t="s">
        <v>1509</v>
      </c>
      <c r="C1993" s="7" t="s">
        <v>1461</v>
      </c>
      <c r="D1993" s="7" t="s">
        <v>4394</v>
      </c>
      <c r="E1993" s="7" t="s">
        <v>4395</v>
      </c>
      <c r="F1993" s="7">
        <v>1066</v>
      </c>
    </row>
    <row r="1994" spans="1:7" hidden="1">
      <c r="A1994" s="7">
        <v>151</v>
      </c>
      <c r="B1994" s="7" t="s">
        <v>1509</v>
      </c>
      <c r="C1994" s="7" t="s">
        <v>1461</v>
      </c>
      <c r="D1994" s="7" t="s">
        <v>4628</v>
      </c>
      <c r="E1994" s="7" t="s">
        <v>4629</v>
      </c>
      <c r="F1994" s="7">
        <v>1232</v>
      </c>
    </row>
    <row r="1995" spans="1:7" hidden="1">
      <c r="A1995" s="7">
        <v>151</v>
      </c>
      <c r="B1995" s="7" t="s">
        <v>1509</v>
      </c>
      <c r="C1995" s="7" t="s">
        <v>1461</v>
      </c>
      <c r="D1995" s="7" t="s">
        <v>4882</v>
      </c>
      <c r="E1995" s="7" t="s">
        <v>4883</v>
      </c>
      <c r="F1995" s="7">
        <v>1396</v>
      </c>
    </row>
    <row r="1996" spans="1:7" hidden="1">
      <c r="A1996" s="7">
        <v>151</v>
      </c>
      <c r="B1996" s="7" t="s">
        <v>1509</v>
      </c>
      <c r="C1996" s="7" t="s">
        <v>1461</v>
      </c>
      <c r="D1996" s="7" t="s">
        <v>5079</v>
      </c>
      <c r="E1996" s="7" t="s">
        <v>2228</v>
      </c>
      <c r="F1996" s="7">
        <v>1530</v>
      </c>
    </row>
    <row r="1997" spans="1:7" hidden="1">
      <c r="A1997" s="7">
        <v>151</v>
      </c>
      <c r="B1997" s="7" t="s">
        <v>1509</v>
      </c>
      <c r="C1997" s="7" t="s">
        <v>1461</v>
      </c>
      <c r="D1997" s="7" t="s">
        <v>5421</v>
      </c>
      <c r="E1997" s="7" t="s">
        <v>5422</v>
      </c>
      <c r="F1997" s="7">
        <v>1757</v>
      </c>
    </row>
    <row r="1998" spans="1:7" hidden="1">
      <c r="A1998" s="7">
        <v>151</v>
      </c>
      <c r="B1998" s="7" t="s">
        <v>1509</v>
      </c>
      <c r="C1998" s="7" t="s">
        <v>1461</v>
      </c>
      <c r="D1998" s="7" t="s">
        <v>5565</v>
      </c>
      <c r="E1998" s="7" t="s">
        <v>5566</v>
      </c>
      <c r="F1998" s="7">
        <v>1840</v>
      </c>
    </row>
    <row r="1999" spans="1:7" hidden="1">
      <c r="A1999" s="7">
        <v>152</v>
      </c>
      <c r="B1999" s="7" t="s">
        <v>1509</v>
      </c>
      <c r="C1999" s="7" t="s">
        <v>1451</v>
      </c>
      <c r="D1999" s="7" t="s">
        <v>2983</v>
      </c>
      <c r="E1999" s="7" t="s">
        <v>2984</v>
      </c>
      <c r="F1999" s="7">
        <v>194</v>
      </c>
    </row>
    <row r="2000" spans="1:7" hidden="1">
      <c r="A2000" s="7">
        <v>152</v>
      </c>
      <c r="B2000" s="7" t="s">
        <v>1509</v>
      </c>
      <c r="C2000" s="7" t="s">
        <v>1451</v>
      </c>
      <c r="D2000" s="7" t="s">
        <v>4080</v>
      </c>
      <c r="E2000" s="7" t="s">
        <v>4081</v>
      </c>
      <c r="F2000" s="7">
        <v>851</v>
      </c>
    </row>
    <row r="2001" spans="1:11" hidden="1">
      <c r="A2001" s="7">
        <v>152</v>
      </c>
      <c r="B2001" s="7" t="s">
        <v>1509</v>
      </c>
      <c r="C2001" s="7" t="s">
        <v>1451</v>
      </c>
      <c r="D2001" s="7" t="s">
        <v>4381</v>
      </c>
      <c r="E2001" s="7" t="s">
        <v>4382</v>
      </c>
      <c r="F2001" s="7">
        <v>1057</v>
      </c>
    </row>
    <row r="2002" spans="1:11" hidden="1">
      <c r="A2002" s="7">
        <v>152</v>
      </c>
      <c r="B2002" s="7" t="s">
        <v>1509</v>
      </c>
      <c r="C2002" s="7" t="s">
        <v>1451</v>
      </c>
      <c r="D2002" s="7" t="s">
        <v>4857</v>
      </c>
      <c r="E2002" s="7" t="s">
        <v>4858</v>
      </c>
      <c r="F2002" s="7">
        <v>1376</v>
      </c>
    </row>
    <row r="2003" spans="1:11" hidden="1">
      <c r="A2003" s="7">
        <v>152</v>
      </c>
      <c r="B2003" s="7" t="s">
        <v>1509</v>
      </c>
      <c r="C2003" s="7" t="s">
        <v>1451</v>
      </c>
      <c r="D2003" s="7" t="s">
        <v>4937</v>
      </c>
      <c r="E2003" s="7" t="s">
        <v>4938</v>
      </c>
      <c r="F2003" s="7">
        <v>1434</v>
      </c>
    </row>
    <row r="2004" spans="1:11" hidden="1">
      <c r="A2004" s="7">
        <v>152</v>
      </c>
      <c r="B2004" s="7" t="s">
        <v>1509</v>
      </c>
      <c r="C2004" s="7" t="s">
        <v>1451</v>
      </c>
      <c r="D2004" s="7" t="s">
        <v>5192</v>
      </c>
      <c r="E2004" s="7" t="s">
        <v>5193</v>
      </c>
      <c r="F2004" s="7">
        <v>1604</v>
      </c>
    </row>
    <row r="2005" spans="1:11" hidden="1">
      <c r="A2005" s="7">
        <v>153</v>
      </c>
      <c r="B2005" s="7" t="s">
        <v>1509</v>
      </c>
      <c r="C2005" s="7" t="s">
        <v>1449</v>
      </c>
      <c r="D2005" s="7" t="s">
        <v>2935</v>
      </c>
      <c r="E2005" s="7" t="s">
        <v>2936</v>
      </c>
      <c r="F2005" s="7">
        <v>163</v>
      </c>
    </row>
    <row r="2006" spans="1:11" hidden="1">
      <c r="A2006" s="7">
        <v>153</v>
      </c>
      <c r="B2006" s="7" t="s">
        <v>1509</v>
      </c>
      <c r="C2006" s="7" t="s">
        <v>1449</v>
      </c>
      <c r="D2006" s="7" t="s">
        <v>2964</v>
      </c>
      <c r="E2006" s="7" t="s">
        <v>2965</v>
      </c>
      <c r="F2006" s="7">
        <v>183</v>
      </c>
    </row>
    <row r="2007" spans="1:11" hidden="1">
      <c r="A2007" s="7">
        <v>153</v>
      </c>
      <c r="B2007" s="7" t="s">
        <v>1509</v>
      </c>
      <c r="C2007" s="7" t="s">
        <v>1449</v>
      </c>
      <c r="D2007" s="7" t="s">
        <v>3261</v>
      </c>
      <c r="E2007" s="7" t="s">
        <v>3262</v>
      </c>
      <c r="F2007" s="7">
        <v>352</v>
      </c>
    </row>
    <row r="2008" spans="1:11" hidden="1">
      <c r="A2008" s="7">
        <v>153</v>
      </c>
      <c r="B2008" s="7" t="s">
        <v>1509</v>
      </c>
      <c r="C2008" s="7" t="s">
        <v>1449</v>
      </c>
      <c r="D2008" s="7" t="s">
        <v>3744</v>
      </c>
      <c r="E2008" s="7" t="s">
        <v>3745</v>
      </c>
      <c r="F2008" s="7">
        <v>639</v>
      </c>
    </row>
    <row r="2009" spans="1:11" hidden="1">
      <c r="A2009" s="7">
        <v>153</v>
      </c>
      <c r="B2009" s="7" t="s">
        <v>1509</v>
      </c>
      <c r="C2009" s="7" t="s">
        <v>1449</v>
      </c>
      <c r="D2009" s="7" t="s">
        <v>3953</v>
      </c>
      <c r="E2009" s="7" t="s">
        <v>3954</v>
      </c>
      <c r="F2009" s="7">
        <v>771</v>
      </c>
    </row>
    <row r="2010" spans="1:11" hidden="1">
      <c r="A2010" s="7">
        <v>153</v>
      </c>
      <c r="B2010" s="7" t="s">
        <v>1509</v>
      </c>
      <c r="C2010" s="7" t="s">
        <v>1449</v>
      </c>
      <c r="D2010" s="7" t="s">
        <v>3968</v>
      </c>
      <c r="E2010" s="7" t="s">
        <v>3969</v>
      </c>
      <c r="F2010" s="7">
        <v>780</v>
      </c>
    </row>
    <row r="2011" spans="1:11" hidden="1">
      <c r="A2011" s="7">
        <v>153</v>
      </c>
      <c r="B2011" s="7" t="s">
        <v>1509</v>
      </c>
      <c r="C2011" s="7" t="s">
        <v>1449</v>
      </c>
      <c r="D2011" s="7" t="s">
        <v>4097</v>
      </c>
      <c r="E2011" s="7" t="s">
        <v>4098</v>
      </c>
      <c r="F2011" s="7">
        <v>862</v>
      </c>
    </row>
    <row r="2012" spans="1:11" hidden="1">
      <c r="A2012" s="7">
        <v>153</v>
      </c>
      <c r="B2012" s="7" t="s">
        <v>1509</v>
      </c>
      <c r="C2012" s="7" t="s">
        <v>1449</v>
      </c>
      <c r="D2012" s="7" t="s">
        <v>4894</v>
      </c>
      <c r="E2012" s="7" t="s">
        <v>4895</v>
      </c>
      <c r="F2012" s="7">
        <v>1404</v>
      </c>
    </row>
    <row r="2013" spans="1:11" hidden="1">
      <c r="A2013" s="7">
        <v>154</v>
      </c>
      <c r="B2013" s="7" t="s">
        <v>1509</v>
      </c>
      <c r="C2013" s="7" t="s">
        <v>1447</v>
      </c>
      <c r="D2013" s="7" t="s">
        <v>3062</v>
      </c>
      <c r="E2013" s="7" t="s">
        <v>3063</v>
      </c>
      <c r="F2013" s="7">
        <v>240</v>
      </c>
    </row>
    <row r="2014" spans="1:11" hidden="1">
      <c r="A2014" s="7">
        <v>154</v>
      </c>
      <c r="B2014" s="7" t="s">
        <v>1509</v>
      </c>
      <c r="C2014" s="7" t="s">
        <v>1447</v>
      </c>
      <c r="D2014" s="7" t="s">
        <v>4051</v>
      </c>
      <c r="E2014" s="7" t="s">
        <v>4052</v>
      </c>
      <c r="F2014" s="7">
        <v>832</v>
      </c>
    </row>
    <row r="2015" spans="1:11" hidden="1">
      <c r="A2015" s="7">
        <v>155</v>
      </c>
      <c r="B2015" s="7" t="s">
        <v>1509</v>
      </c>
      <c r="C2015" s="7" t="s">
        <v>1519</v>
      </c>
      <c r="D2015" s="7" t="s">
        <v>2738</v>
      </c>
      <c r="E2015" s="7" t="s">
        <v>2739</v>
      </c>
      <c r="F2015" s="7">
        <v>48</v>
      </c>
      <c r="G2015" s="7" t="s">
        <v>14193</v>
      </c>
      <c r="K2015" s="7" t="s">
        <v>14202</v>
      </c>
    </row>
    <row r="2016" spans="1:11" hidden="1">
      <c r="A2016" s="7">
        <v>155</v>
      </c>
      <c r="B2016" s="7" t="s">
        <v>1509</v>
      </c>
      <c r="C2016" s="7" t="s">
        <v>1519</v>
      </c>
      <c r="D2016" s="7" t="s">
        <v>2901</v>
      </c>
      <c r="E2016" s="7" t="s">
        <v>1648</v>
      </c>
      <c r="F2016" s="7">
        <v>143</v>
      </c>
    </row>
    <row r="2017" spans="1:8" hidden="1">
      <c r="A2017" s="7">
        <v>155</v>
      </c>
      <c r="B2017" s="7" t="s">
        <v>1509</v>
      </c>
      <c r="C2017" s="7" t="s">
        <v>1519</v>
      </c>
      <c r="D2017" s="7" t="s">
        <v>3319</v>
      </c>
      <c r="E2017" s="7" t="s">
        <v>3320</v>
      </c>
      <c r="F2017" s="7">
        <v>385</v>
      </c>
      <c r="G2017" s="7" t="s">
        <v>14131</v>
      </c>
      <c r="H2017" s="7">
        <v>143</v>
      </c>
    </row>
    <row r="2018" spans="1:8" hidden="1">
      <c r="A2018" s="7">
        <v>155</v>
      </c>
      <c r="B2018" s="7" t="s">
        <v>1509</v>
      </c>
      <c r="C2018" s="7" t="s">
        <v>1519</v>
      </c>
      <c r="D2018" s="7" t="s">
        <v>3351</v>
      </c>
      <c r="E2018" s="7" t="s">
        <v>3352</v>
      </c>
      <c r="F2018" s="7">
        <v>406</v>
      </c>
    </row>
    <row r="2019" spans="1:8" hidden="1">
      <c r="A2019" s="7">
        <v>155</v>
      </c>
      <c r="B2019" s="7" t="s">
        <v>1509</v>
      </c>
      <c r="C2019" s="7" t="s">
        <v>1519</v>
      </c>
      <c r="D2019" s="7" t="s">
        <v>3452</v>
      </c>
      <c r="E2019" s="7" t="s">
        <v>3453</v>
      </c>
      <c r="F2019" s="7">
        <v>465</v>
      </c>
    </row>
    <row r="2020" spans="1:8" hidden="1">
      <c r="A2020" s="7">
        <v>155</v>
      </c>
      <c r="B2020" s="7" t="s">
        <v>1509</v>
      </c>
      <c r="C2020" s="7" t="s">
        <v>1519</v>
      </c>
      <c r="D2020" s="7" t="s">
        <v>3755</v>
      </c>
      <c r="E2020" s="7" t="s">
        <v>3756</v>
      </c>
      <c r="F2020" s="7">
        <v>645</v>
      </c>
      <c r="G2020" s="7" t="s">
        <v>13506</v>
      </c>
      <c r="H2020" s="7">
        <v>1122</v>
      </c>
    </row>
    <row r="2021" spans="1:8" hidden="1">
      <c r="A2021" s="7">
        <v>155</v>
      </c>
      <c r="B2021" s="7" t="s">
        <v>1509</v>
      </c>
      <c r="C2021" s="7" t="s">
        <v>1519</v>
      </c>
      <c r="D2021" s="7" t="s">
        <v>4049</v>
      </c>
      <c r="E2021" s="7" t="s">
        <v>4050</v>
      </c>
      <c r="F2021" s="7">
        <v>831</v>
      </c>
    </row>
    <row r="2022" spans="1:8" hidden="1">
      <c r="A2022" s="7">
        <v>155</v>
      </c>
      <c r="B2022" s="7" t="s">
        <v>1509</v>
      </c>
      <c r="C2022" s="7" t="s">
        <v>1519</v>
      </c>
      <c r="D2022" s="7" t="s">
        <v>4466</v>
      </c>
      <c r="E2022" s="7" t="s">
        <v>4467</v>
      </c>
      <c r="F2022" s="7">
        <v>1122</v>
      </c>
    </row>
    <row r="2023" spans="1:8" hidden="1">
      <c r="A2023" s="7">
        <v>155</v>
      </c>
      <c r="B2023" s="7" t="s">
        <v>1509</v>
      </c>
      <c r="C2023" s="7" t="s">
        <v>1519</v>
      </c>
      <c r="D2023" s="7" t="s">
        <v>4882</v>
      </c>
      <c r="E2023" s="7" t="s">
        <v>4883</v>
      </c>
      <c r="F2023" s="7">
        <v>1396</v>
      </c>
    </row>
    <row r="2024" spans="1:8" hidden="1">
      <c r="A2024" s="7">
        <v>155</v>
      </c>
      <c r="B2024" s="7" t="s">
        <v>1509</v>
      </c>
      <c r="C2024" s="7" t="s">
        <v>1519</v>
      </c>
      <c r="D2024" s="7" t="s">
        <v>5063</v>
      </c>
      <c r="E2024" s="7" t="s">
        <v>5064</v>
      </c>
      <c r="F2024" s="7">
        <v>1520</v>
      </c>
    </row>
    <row r="2025" spans="1:8" hidden="1">
      <c r="A2025" s="7">
        <v>155</v>
      </c>
      <c r="B2025" s="7" t="s">
        <v>1509</v>
      </c>
      <c r="C2025" s="7" t="s">
        <v>1519</v>
      </c>
      <c r="D2025" s="7" t="s">
        <v>5131</v>
      </c>
      <c r="E2025" s="7" t="s">
        <v>5132</v>
      </c>
      <c r="F2025" s="7">
        <v>1562</v>
      </c>
    </row>
    <row r="2026" spans="1:8" hidden="1">
      <c r="A2026" s="7">
        <v>155</v>
      </c>
      <c r="B2026" s="7" t="s">
        <v>1509</v>
      </c>
      <c r="C2026" s="7" t="s">
        <v>1519</v>
      </c>
      <c r="D2026" s="7" t="s">
        <v>5167</v>
      </c>
      <c r="E2026" s="7" t="s">
        <v>5168</v>
      </c>
      <c r="F2026" s="7">
        <v>1586</v>
      </c>
    </row>
    <row r="2027" spans="1:8" hidden="1">
      <c r="A2027" s="7">
        <v>156</v>
      </c>
      <c r="B2027" s="7" t="s">
        <v>1509</v>
      </c>
      <c r="C2027" s="7" t="s">
        <v>1539</v>
      </c>
      <c r="D2027" s="7" t="s">
        <v>2700</v>
      </c>
      <c r="E2027" s="7" t="s">
        <v>2701</v>
      </c>
      <c r="F2027" s="7">
        <v>27</v>
      </c>
    </row>
    <row r="2028" spans="1:8" hidden="1">
      <c r="A2028" s="7">
        <v>156</v>
      </c>
      <c r="B2028" s="7" t="s">
        <v>1509</v>
      </c>
      <c r="C2028" s="7" t="s">
        <v>1539</v>
      </c>
      <c r="D2028" s="7" t="s">
        <v>2877</v>
      </c>
      <c r="E2028" s="7" t="s">
        <v>2878</v>
      </c>
      <c r="F2028" s="7">
        <v>130</v>
      </c>
    </row>
    <row r="2029" spans="1:8" hidden="1">
      <c r="A2029" s="7">
        <v>156</v>
      </c>
      <c r="B2029" s="7" t="s">
        <v>1509</v>
      </c>
      <c r="C2029" s="7" t="s">
        <v>1539</v>
      </c>
      <c r="D2029" s="7" t="s">
        <v>3003</v>
      </c>
      <c r="E2029" s="7" t="s">
        <v>3004</v>
      </c>
      <c r="F2029" s="7">
        <v>204</v>
      </c>
    </row>
    <row r="2030" spans="1:8" hidden="1">
      <c r="A2030" s="7">
        <v>156</v>
      </c>
      <c r="B2030" s="7" t="s">
        <v>1509</v>
      </c>
      <c r="C2030" s="7" t="s">
        <v>1539</v>
      </c>
      <c r="D2030" s="7" t="s">
        <v>3083</v>
      </c>
      <c r="E2030" s="7" t="s">
        <v>3084</v>
      </c>
      <c r="F2030" s="7">
        <v>255</v>
      </c>
    </row>
    <row r="2031" spans="1:8" hidden="1">
      <c r="A2031" s="7">
        <v>156</v>
      </c>
      <c r="B2031" s="7" t="s">
        <v>1509</v>
      </c>
      <c r="C2031" s="7" t="s">
        <v>1539</v>
      </c>
      <c r="D2031" s="7" t="s">
        <v>3154</v>
      </c>
      <c r="E2031" s="7" t="s">
        <v>3155</v>
      </c>
      <c r="F2031" s="7">
        <v>295</v>
      </c>
    </row>
    <row r="2032" spans="1:8" hidden="1">
      <c r="A2032" s="7">
        <v>156</v>
      </c>
      <c r="B2032" s="7" t="s">
        <v>1509</v>
      </c>
      <c r="C2032" s="7" t="s">
        <v>1539</v>
      </c>
      <c r="D2032" s="7" t="s">
        <v>3184</v>
      </c>
      <c r="E2032" s="7" t="s">
        <v>3185</v>
      </c>
      <c r="F2032" s="7">
        <v>311</v>
      </c>
    </row>
    <row r="2033" spans="1:11" hidden="1">
      <c r="A2033" s="7">
        <v>156</v>
      </c>
      <c r="B2033" s="7" t="s">
        <v>1509</v>
      </c>
      <c r="C2033" s="7" t="s">
        <v>1539</v>
      </c>
      <c r="D2033" s="7" t="s">
        <v>3438</v>
      </c>
      <c r="E2033" s="7" t="s">
        <v>3439</v>
      </c>
      <c r="F2033" s="7">
        <v>456</v>
      </c>
    </row>
    <row r="2034" spans="1:11" hidden="1">
      <c r="A2034" s="7">
        <v>156</v>
      </c>
      <c r="B2034" s="7" t="s">
        <v>1509</v>
      </c>
      <c r="C2034" s="7" t="s">
        <v>1539</v>
      </c>
      <c r="D2034" s="7" t="s">
        <v>3944</v>
      </c>
      <c r="E2034" s="7" t="s">
        <v>3945</v>
      </c>
      <c r="F2034" s="7">
        <v>766</v>
      </c>
    </row>
    <row r="2035" spans="1:11" hidden="1">
      <c r="A2035" s="7">
        <v>156</v>
      </c>
      <c r="B2035" s="7" t="s">
        <v>1509</v>
      </c>
      <c r="C2035" s="7" t="s">
        <v>1539</v>
      </c>
      <c r="D2035" s="7" t="s">
        <v>3977</v>
      </c>
      <c r="E2035" s="7" t="s">
        <v>3978</v>
      </c>
      <c r="F2035" s="7">
        <v>785</v>
      </c>
    </row>
    <row r="2036" spans="1:11" hidden="1">
      <c r="A2036" s="7">
        <v>156</v>
      </c>
      <c r="B2036" s="7" t="s">
        <v>1509</v>
      </c>
      <c r="C2036" s="7" t="s">
        <v>1539</v>
      </c>
      <c r="D2036" s="7" t="s">
        <v>5025</v>
      </c>
      <c r="E2036" s="7" t="s">
        <v>5026</v>
      </c>
      <c r="F2036" s="7">
        <v>1494</v>
      </c>
    </row>
    <row r="2037" spans="1:11" hidden="1">
      <c r="A2037" s="7">
        <v>156</v>
      </c>
      <c r="B2037" s="7" t="s">
        <v>1509</v>
      </c>
      <c r="C2037" s="7" t="s">
        <v>1539</v>
      </c>
      <c r="D2037" s="7" t="s">
        <v>5194</v>
      </c>
      <c r="E2037" s="7" t="s">
        <v>2263</v>
      </c>
      <c r="F2037" s="7">
        <v>1605</v>
      </c>
    </row>
    <row r="2038" spans="1:11" hidden="1">
      <c r="A2038" s="7">
        <v>156</v>
      </c>
      <c r="B2038" s="7" t="s">
        <v>1509</v>
      </c>
      <c r="C2038" s="7" t="s">
        <v>1539</v>
      </c>
      <c r="D2038" s="7" t="s">
        <v>5265</v>
      </c>
      <c r="E2038" s="7" t="s">
        <v>5266</v>
      </c>
      <c r="F2038" s="7">
        <v>1653</v>
      </c>
    </row>
    <row r="2039" spans="1:11" hidden="1">
      <c r="A2039" s="7">
        <v>156</v>
      </c>
      <c r="B2039" s="7" t="s">
        <v>1509</v>
      </c>
      <c r="C2039" s="7" t="s">
        <v>1539</v>
      </c>
      <c r="D2039" s="7" t="s">
        <v>5374</v>
      </c>
      <c r="E2039" s="7" t="s">
        <v>5375</v>
      </c>
      <c r="F2039" s="7">
        <v>1727</v>
      </c>
    </row>
    <row r="2040" spans="1:11" hidden="1">
      <c r="A2040" s="7">
        <v>156</v>
      </c>
      <c r="B2040" s="7" t="s">
        <v>1509</v>
      </c>
      <c r="C2040" s="7" t="s">
        <v>1539</v>
      </c>
      <c r="D2040" s="7" t="s">
        <v>5438</v>
      </c>
      <c r="E2040" s="7" t="s">
        <v>5439</v>
      </c>
      <c r="F2040" s="7">
        <v>1770</v>
      </c>
    </row>
    <row r="2041" spans="1:11" hidden="1">
      <c r="A2041" s="7">
        <v>157</v>
      </c>
      <c r="B2041" s="7" t="s">
        <v>1509</v>
      </c>
      <c r="C2041" s="7" t="s">
        <v>1459</v>
      </c>
      <c r="D2041" s="7" t="s">
        <v>3045</v>
      </c>
      <c r="E2041" s="7" t="s">
        <v>3046</v>
      </c>
      <c r="F2041" s="7">
        <v>234</v>
      </c>
      <c r="G2041" s="7" t="s">
        <v>14193</v>
      </c>
      <c r="K2041" s="7" t="s">
        <v>9947</v>
      </c>
    </row>
    <row r="2042" spans="1:11" hidden="1">
      <c r="A2042" s="7">
        <v>157</v>
      </c>
      <c r="B2042" s="7" t="s">
        <v>1509</v>
      </c>
      <c r="C2042" s="7" t="s">
        <v>1459</v>
      </c>
      <c r="D2042" s="7" t="s">
        <v>3707</v>
      </c>
      <c r="E2042" s="7" t="s">
        <v>1788</v>
      </c>
      <c r="F2042" s="7">
        <v>615</v>
      </c>
    </row>
    <row r="2043" spans="1:11" hidden="1">
      <c r="A2043" s="7">
        <v>157</v>
      </c>
      <c r="B2043" s="7" t="s">
        <v>1509</v>
      </c>
      <c r="C2043" s="7" t="s">
        <v>1459</v>
      </c>
      <c r="D2043" s="7" t="s">
        <v>4058</v>
      </c>
      <c r="E2043" s="7" t="s">
        <v>4059</v>
      </c>
      <c r="F2043" s="7">
        <v>836</v>
      </c>
    </row>
    <row r="2044" spans="1:11" hidden="1">
      <c r="A2044" s="7">
        <v>157</v>
      </c>
      <c r="B2044" s="7" t="s">
        <v>1509</v>
      </c>
      <c r="C2044" s="7" t="s">
        <v>1459</v>
      </c>
      <c r="D2044" s="7" t="s">
        <v>4383</v>
      </c>
      <c r="E2044" s="7" t="s">
        <v>4384</v>
      </c>
      <c r="F2044" s="7">
        <v>1058</v>
      </c>
    </row>
    <row r="2045" spans="1:11" hidden="1">
      <c r="A2045" s="7">
        <v>157</v>
      </c>
      <c r="B2045" s="7" t="s">
        <v>1509</v>
      </c>
      <c r="C2045" s="7" t="s">
        <v>1459</v>
      </c>
      <c r="D2045" s="7" t="s">
        <v>4777</v>
      </c>
      <c r="E2045" s="7" t="s">
        <v>4778</v>
      </c>
      <c r="F2045" s="7">
        <v>1326</v>
      </c>
    </row>
    <row r="2046" spans="1:11" hidden="1">
      <c r="A2046" s="7">
        <v>157</v>
      </c>
      <c r="B2046" s="7" t="s">
        <v>1509</v>
      </c>
      <c r="C2046" s="7" t="s">
        <v>1459</v>
      </c>
      <c r="D2046" s="7" t="s">
        <v>5114</v>
      </c>
      <c r="E2046" s="7" t="s">
        <v>5115</v>
      </c>
      <c r="F2046" s="7">
        <v>1552</v>
      </c>
    </row>
    <row r="2047" spans="1:11" hidden="1">
      <c r="A2047" s="7">
        <v>157</v>
      </c>
      <c r="B2047" s="7" t="s">
        <v>1509</v>
      </c>
      <c r="C2047" s="7" t="s">
        <v>1459</v>
      </c>
      <c r="D2047" s="7" t="s">
        <v>5206</v>
      </c>
      <c r="E2047" s="7" t="s">
        <v>5207</v>
      </c>
      <c r="F2047" s="7">
        <v>1615</v>
      </c>
    </row>
    <row r="2048" spans="1:11" hidden="1">
      <c r="A2048" s="7">
        <v>157</v>
      </c>
      <c r="B2048" s="7" t="s">
        <v>1509</v>
      </c>
      <c r="C2048" s="7" t="s">
        <v>1459</v>
      </c>
      <c r="D2048" s="7" t="s">
        <v>5357</v>
      </c>
      <c r="E2048" s="7" t="s">
        <v>5358</v>
      </c>
      <c r="F2048" s="7">
        <v>1716</v>
      </c>
    </row>
    <row r="2049" spans="1:11" hidden="1">
      <c r="A2049" s="7">
        <v>157</v>
      </c>
      <c r="B2049" s="7" t="s">
        <v>1509</v>
      </c>
      <c r="C2049" s="7" t="s">
        <v>1459</v>
      </c>
      <c r="D2049" s="7" t="s">
        <v>5374</v>
      </c>
      <c r="E2049" s="7" t="s">
        <v>5375</v>
      </c>
      <c r="F2049" s="7">
        <v>1727</v>
      </c>
    </row>
    <row r="2050" spans="1:11" hidden="1">
      <c r="A2050" s="7">
        <v>157</v>
      </c>
      <c r="B2050" s="7" t="s">
        <v>1509</v>
      </c>
      <c r="C2050" s="7" t="s">
        <v>1459</v>
      </c>
      <c r="D2050" s="7" t="s">
        <v>5421</v>
      </c>
      <c r="E2050" s="7" t="s">
        <v>5422</v>
      </c>
      <c r="F2050" s="7">
        <v>1757</v>
      </c>
    </row>
    <row r="2051" spans="1:11" hidden="1">
      <c r="A2051" s="7">
        <v>158</v>
      </c>
      <c r="B2051" s="7" t="s">
        <v>1509</v>
      </c>
      <c r="C2051" s="7" t="s">
        <v>1467</v>
      </c>
      <c r="D2051" s="7" t="s">
        <v>2829</v>
      </c>
      <c r="E2051" s="7" t="s">
        <v>2830</v>
      </c>
      <c r="F2051" s="7">
        <v>103</v>
      </c>
    </row>
    <row r="2052" spans="1:11" hidden="1">
      <c r="A2052" s="7">
        <v>158</v>
      </c>
      <c r="B2052" s="7" t="s">
        <v>1509</v>
      </c>
      <c r="C2052" s="7" t="s">
        <v>1467</v>
      </c>
      <c r="D2052" s="7" t="s">
        <v>2885</v>
      </c>
      <c r="E2052" s="7" t="s">
        <v>2886</v>
      </c>
      <c r="F2052" s="7">
        <v>136</v>
      </c>
      <c r="G2052" s="7" t="s">
        <v>14176</v>
      </c>
      <c r="K2052" s="7" t="s">
        <v>14203</v>
      </c>
    </row>
    <row r="2053" spans="1:11" hidden="1">
      <c r="A2053" s="7">
        <v>158</v>
      </c>
      <c r="B2053" s="7" t="s">
        <v>1509</v>
      </c>
      <c r="C2053" s="7" t="s">
        <v>1467</v>
      </c>
      <c r="D2053" s="7" t="s">
        <v>3083</v>
      </c>
      <c r="E2053" s="7" t="s">
        <v>3084</v>
      </c>
      <c r="F2053" s="7">
        <v>255</v>
      </c>
    </row>
    <row r="2054" spans="1:11" hidden="1">
      <c r="A2054" s="7">
        <v>158</v>
      </c>
      <c r="B2054" s="7" t="s">
        <v>1509</v>
      </c>
      <c r="C2054" s="7" t="s">
        <v>1467</v>
      </c>
      <c r="D2054" s="7" t="s">
        <v>3170</v>
      </c>
      <c r="E2054" s="7" t="s">
        <v>3171</v>
      </c>
      <c r="F2054" s="7">
        <v>303</v>
      </c>
    </row>
    <row r="2055" spans="1:11" hidden="1">
      <c r="A2055" s="7">
        <v>158</v>
      </c>
      <c r="B2055" s="7" t="s">
        <v>1509</v>
      </c>
      <c r="C2055" s="7" t="s">
        <v>1467</v>
      </c>
      <c r="D2055" s="7" t="s">
        <v>3184</v>
      </c>
      <c r="E2055" s="7" t="s">
        <v>3185</v>
      </c>
      <c r="F2055" s="7">
        <v>311</v>
      </c>
    </row>
    <row r="2056" spans="1:11" hidden="1">
      <c r="A2056" s="7">
        <v>158</v>
      </c>
      <c r="B2056" s="7" t="s">
        <v>1509</v>
      </c>
      <c r="C2056" s="7" t="s">
        <v>1467</v>
      </c>
      <c r="D2056" s="7" t="s">
        <v>3438</v>
      </c>
      <c r="E2056" s="7" t="s">
        <v>3439</v>
      </c>
      <c r="F2056" s="7">
        <v>456</v>
      </c>
    </row>
    <row r="2057" spans="1:11" hidden="1">
      <c r="A2057" s="7">
        <v>158</v>
      </c>
      <c r="B2057" s="7" t="s">
        <v>1509</v>
      </c>
      <c r="C2057" s="7" t="s">
        <v>1467</v>
      </c>
      <c r="D2057" s="7" t="s">
        <v>3568</v>
      </c>
      <c r="E2057" s="7" t="s">
        <v>1765</v>
      </c>
      <c r="F2057" s="7">
        <v>534</v>
      </c>
    </row>
    <row r="2058" spans="1:11" hidden="1">
      <c r="A2058" s="7">
        <v>158</v>
      </c>
      <c r="B2058" s="7" t="s">
        <v>1509</v>
      </c>
      <c r="C2058" s="7" t="s">
        <v>1467</v>
      </c>
      <c r="D2058" s="7" t="s">
        <v>3659</v>
      </c>
      <c r="E2058" s="7" t="s">
        <v>3660</v>
      </c>
      <c r="F2058" s="7">
        <v>586</v>
      </c>
      <c r="G2058" s="7" t="s">
        <v>14176</v>
      </c>
      <c r="K2058" s="7" t="s">
        <v>14203</v>
      </c>
    </row>
    <row r="2059" spans="1:11" hidden="1">
      <c r="A2059" s="7">
        <v>158</v>
      </c>
      <c r="B2059" s="7" t="s">
        <v>1509</v>
      </c>
      <c r="C2059" s="7" t="s">
        <v>1467</v>
      </c>
      <c r="D2059" s="7" t="s">
        <v>3728</v>
      </c>
      <c r="E2059" s="7" t="s">
        <v>3729</v>
      </c>
      <c r="F2059" s="7">
        <v>629</v>
      </c>
    </row>
    <row r="2060" spans="1:11" hidden="1">
      <c r="A2060" s="7">
        <v>158</v>
      </c>
      <c r="B2060" s="7" t="s">
        <v>1509</v>
      </c>
      <c r="C2060" s="7" t="s">
        <v>1467</v>
      </c>
      <c r="D2060" s="7" t="s">
        <v>3856</v>
      </c>
      <c r="E2060" s="7" t="s">
        <v>3857</v>
      </c>
      <c r="F2060" s="7">
        <v>708</v>
      </c>
      <c r="G2060" s="7" t="s">
        <v>15446</v>
      </c>
      <c r="K2060" s="7" t="s">
        <v>14203</v>
      </c>
    </row>
    <row r="2061" spans="1:11" hidden="1">
      <c r="A2061" s="7">
        <v>158</v>
      </c>
      <c r="B2061" s="7" t="s">
        <v>1509</v>
      </c>
      <c r="C2061" s="7" t="s">
        <v>1467</v>
      </c>
      <c r="D2061" s="7" t="s">
        <v>3920</v>
      </c>
      <c r="E2061" s="7" t="s">
        <v>3921</v>
      </c>
      <c r="F2061" s="7">
        <v>747</v>
      </c>
      <c r="G2061" s="7" t="s">
        <v>14176</v>
      </c>
      <c r="K2061" s="7" t="s">
        <v>14203</v>
      </c>
    </row>
    <row r="2062" spans="1:11" hidden="1">
      <c r="A2062" s="7">
        <v>158</v>
      </c>
      <c r="B2062" s="7" t="s">
        <v>1509</v>
      </c>
      <c r="C2062" s="7" t="s">
        <v>1467</v>
      </c>
      <c r="D2062" s="7" t="s">
        <v>3937</v>
      </c>
      <c r="E2062" s="7" t="s">
        <v>3938</v>
      </c>
      <c r="F2062" s="7">
        <v>760</v>
      </c>
    </row>
    <row r="2063" spans="1:11" hidden="1">
      <c r="A2063" s="7">
        <v>158</v>
      </c>
      <c r="B2063" s="7" t="s">
        <v>1509</v>
      </c>
      <c r="C2063" s="7" t="s">
        <v>1467</v>
      </c>
      <c r="D2063" s="7" t="s">
        <v>3944</v>
      </c>
      <c r="E2063" s="7" t="s">
        <v>3945</v>
      </c>
      <c r="F2063" s="7">
        <v>766</v>
      </c>
    </row>
    <row r="2064" spans="1:11" hidden="1">
      <c r="A2064" s="7">
        <v>158</v>
      </c>
      <c r="B2064" s="7" t="s">
        <v>1509</v>
      </c>
      <c r="C2064" s="7" t="s">
        <v>1467</v>
      </c>
      <c r="D2064" s="7" t="s">
        <v>3977</v>
      </c>
      <c r="E2064" s="7" t="s">
        <v>3978</v>
      </c>
      <c r="F2064" s="7">
        <v>785</v>
      </c>
    </row>
    <row r="2065" spans="1:6" hidden="1">
      <c r="A2065" s="7">
        <v>158</v>
      </c>
      <c r="B2065" s="7" t="s">
        <v>1509</v>
      </c>
      <c r="C2065" s="7" t="s">
        <v>1467</v>
      </c>
      <c r="D2065" s="7" t="s">
        <v>4080</v>
      </c>
      <c r="E2065" s="7" t="s">
        <v>4081</v>
      </c>
      <c r="F2065" s="7">
        <v>851</v>
      </c>
    </row>
    <row r="2066" spans="1:6" hidden="1">
      <c r="A2066" s="7">
        <v>158</v>
      </c>
      <c r="B2066" s="7" t="s">
        <v>1509</v>
      </c>
      <c r="C2066" s="7" t="s">
        <v>1467</v>
      </c>
      <c r="D2066" s="7" t="s">
        <v>4205</v>
      </c>
      <c r="E2066" s="7" t="s">
        <v>4206</v>
      </c>
      <c r="F2066" s="7">
        <v>934</v>
      </c>
    </row>
    <row r="2067" spans="1:6" hidden="1">
      <c r="A2067" s="7">
        <v>158</v>
      </c>
      <c r="B2067" s="7" t="s">
        <v>1509</v>
      </c>
      <c r="C2067" s="7" t="s">
        <v>1467</v>
      </c>
      <c r="D2067" s="7" t="s">
        <v>4713</v>
      </c>
      <c r="E2067" s="7" t="s">
        <v>4714</v>
      </c>
      <c r="F2067" s="7">
        <v>1286</v>
      </c>
    </row>
    <row r="2068" spans="1:6" hidden="1">
      <c r="A2068" s="7">
        <v>158</v>
      </c>
      <c r="B2068" s="7" t="s">
        <v>1509</v>
      </c>
      <c r="C2068" s="7" t="s">
        <v>1467</v>
      </c>
      <c r="D2068" s="7" t="s">
        <v>4832</v>
      </c>
      <c r="E2068" s="7" t="s">
        <v>4833</v>
      </c>
      <c r="F2068" s="7">
        <v>1361</v>
      </c>
    </row>
    <row r="2069" spans="1:6" hidden="1">
      <c r="A2069" s="7">
        <v>158</v>
      </c>
      <c r="B2069" s="7" t="s">
        <v>1509</v>
      </c>
      <c r="C2069" s="7" t="s">
        <v>1467</v>
      </c>
      <c r="D2069" s="7" t="s">
        <v>4932</v>
      </c>
      <c r="E2069" s="7" t="s">
        <v>4933</v>
      </c>
      <c r="F2069" s="7">
        <v>1431</v>
      </c>
    </row>
    <row r="2070" spans="1:6" hidden="1">
      <c r="A2070" s="7">
        <v>158</v>
      </c>
      <c r="B2070" s="7" t="s">
        <v>1509</v>
      </c>
      <c r="C2070" s="7" t="s">
        <v>1467</v>
      </c>
      <c r="D2070" s="7" t="s">
        <v>4937</v>
      </c>
      <c r="E2070" s="7" t="s">
        <v>4938</v>
      </c>
      <c r="F2070" s="7">
        <v>1434</v>
      </c>
    </row>
    <row r="2071" spans="1:6" hidden="1">
      <c r="A2071" s="7">
        <v>158</v>
      </c>
      <c r="B2071" s="7" t="s">
        <v>1509</v>
      </c>
      <c r="C2071" s="7" t="s">
        <v>1467</v>
      </c>
      <c r="D2071" s="7" t="s">
        <v>5014</v>
      </c>
      <c r="E2071" s="7" t="s">
        <v>5015</v>
      </c>
      <c r="F2071" s="7">
        <v>1486</v>
      </c>
    </row>
    <row r="2072" spans="1:6" hidden="1">
      <c r="A2072" s="7">
        <v>158</v>
      </c>
      <c r="B2072" s="7" t="s">
        <v>1509</v>
      </c>
      <c r="C2072" s="7" t="s">
        <v>1467</v>
      </c>
      <c r="D2072" s="7" t="s">
        <v>5120</v>
      </c>
      <c r="E2072" s="7" t="s">
        <v>5121</v>
      </c>
      <c r="F2072" s="7">
        <v>1555</v>
      </c>
    </row>
    <row r="2073" spans="1:6" hidden="1">
      <c r="A2073" s="7">
        <v>158</v>
      </c>
      <c r="B2073" s="7" t="s">
        <v>1509</v>
      </c>
      <c r="C2073" s="7" t="s">
        <v>1467</v>
      </c>
      <c r="D2073" s="7" t="s">
        <v>5215</v>
      </c>
      <c r="E2073" s="7" t="s">
        <v>5216</v>
      </c>
      <c r="F2073" s="7">
        <v>1621</v>
      </c>
    </row>
    <row r="2074" spans="1:6" hidden="1">
      <c r="A2074" s="7">
        <v>158</v>
      </c>
      <c r="B2074" s="7" t="s">
        <v>1509</v>
      </c>
      <c r="C2074" s="7" t="s">
        <v>1467</v>
      </c>
      <c r="D2074" s="7" t="s">
        <v>5299</v>
      </c>
      <c r="E2074" s="7" t="s">
        <v>5300</v>
      </c>
      <c r="F2074" s="7">
        <v>1673</v>
      </c>
    </row>
    <row r="2075" spans="1:6" hidden="1">
      <c r="A2075" s="7">
        <v>158</v>
      </c>
      <c r="B2075" s="7" t="s">
        <v>1509</v>
      </c>
      <c r="C2075" s="7" t="s">
        <v>1467</v>
      </c>
      <c r="D2075" s="7" t="s">
        <v>5418</v>
      </c>
      <c r="E2075" s="7" t="s">
        <v>5419</v>
      </c>
      <c r="F2075" s="7">
        <v>1755</v>
      </c>
    </row>
    <row r="2076" spans="1:6" hidden="1">
      <c r="A2076" s="7">
        <v>159</v>
      </c>
      <c r="B2076" s="7" t="s">
        <v>1509</v>
      </c>
      <c r="C2076" s="7" t="s">
        <v>1452</v>
      </c>
      <c r="D2076" s="7" t="s">
        <v>5465</v>
      </c>
      <c r="E2076" s="7" t="s">
        <v>5466</v>
      </c>
      <c r="F2076" s="7">
        <v>225</v>
      </c>
    </row>
    <row r="2077" spans="1:6" hidden="1">
      <c r="A2077" s="7">
        <v>159</v>
      </c>
      <c r="B2077" s="7" t="s">
        <v>1509</v>
      </c>
      <c r="C2077" s="7" t="s">
        <v>1452</v>
      </c>
      <c r="D2077" s="7" t="s">
        <v>3101</v>
      </c>
      <c r="E2077" s="7" t="s">
        <v>3102</v>
      </c>
      <c r="F2077" s="7">
        <v>265</v>
      </c>
    </row>
    <row r="2078" spans="1:6" hidden="1">
      <c r="A2078" s="7">
        <v>159</v>
      </c>
      <c r="B2078" s="7" t="s">
        <v>1509</v>
      </c>
      <c r="C2078" s="7" t="s">
        <v>1452</v>
      </c>
      <c r="D2078" s="7" t="s">
        <v>3140</v>
      </c>
      <c r="E2078" s="7" t="s">
        <v>3141</v>
      </c>
      <c r="F2078" s="7">
        <v>287</v>
      </c>
    </row>
    <row r="2079" spans="1:6" hidden="1">
      <c r="A2079" s="7">
        <v>159</v>
      </c>
      <c r="B2079" s="7" t="s">
        <v>1509</v>
      </c>
      <c r="C2079" s="7" t="s">
        <v>1452</v>
      </c>
      <c r="D2079" s="7" t="s">
        <v>3436</v>
      </c>
      <c r="E2079" s="7" t="s">
        <v>3437</v>
      </c>
      <c r="F2079" s="7">
        <v>455</v>
      </c>
    </row>
    <row r="2080" spans="1:6" hidden="1">
      <c r="A2080" s="7">
        <v>159</v>
      </c>
      <c r="B2080" s="7" t="s">
        <v>1509</v>
      </c>
      <c r="C2080" s="7" t="s">
        <v>1452</v>
      </c>
      <c r="D2080" s="7" t="s">
        <v>3446</v>
      </c>
      <c r="E2080" s="7" t="s">
        <v>3447</v>
      </c>
      <c r="F2080" s="7">
        <v>462</v>
      </c>
    </row>
    <row r="2081" spans="1:8" hidden="1">
      <c r="A2081" s="7">
        <v>159</v>
      </c>
      <c r="B2081" s="7" t="s">
        <v>1509</v>
      </c>
      <c r="C2081" s="7" t="s">
        <v>1452</v>
      </c>
      <c r="D2081" s="7" t="s">
        <v>3977</v>
      </c>
      <c r="E2081" s="7" t="s">
        <v>3978</v>
      </c>
      <c r="F2081" s="7">
        <v>785</v>
      </c>
    </row>
    <row r="2082" spans="1:8" hidden="1">
      <c r="A2082" s="7">
        <v>159</v>
      </c>
      <c r="B2082" s="7" t="s">
        <v>1509</v>
      </c>
      <c r="C2082" s="7" t="s">
        <v>1452</v>
      </c>
      <c r="D2082" s="7" t="s">
        <v>4036</v>
      </c>
      <c r="E2082" s="7" t="s">
        <v>4037</v>
      </c>
      <c r="F2082" s="7">
        <v>822</v>
      </c>
      <c r="G2082" s="7" t="s">
        <v>14167</v>
      </c>
      <c r="H2082" s="7">
        <v>1431</v>
      </c>
    </row>
    <row r="2083" spans="1:8" hidden="1">
      <c r="A2083" s="7">
        <v>159</v>
      </c>
      <c r="B2083" s="7" t="s">
        <v>1509</v>
      </c>
      <c r="C2083" s="7" t="s">
        <v>1452</v>
      </c>
      <c r="D2083" s="7" t="s">
        <v>5471</v>
      </c>
      <c r="E2083" s="7" t="s">
        <v>5472</v>
      </c>
      <c r="F2083" s="7">
        <v>975</v>
      </c>
    </row>
    <row r="2084" spans="1:8" hidden="1">
      <c r="A2084" s="7">
        <v>159</v>
      </c>
      <c r="B2084" s="7" t="s">
        <v>1509</v>
      </c>
      <c r="C2084" s="7" t="s">
        <v>1452</v>
      </c>
      <c r="D2084" s="7" t="s">
        <v>4351</v>
      </c>
      <c r="E2084" s="7" t="s">
        <v>1972</v>
      </c>
      <c r="F2084" s="7">
        <v>1035</v>
      </c>
    </row>
    <row r="2085" spans="1:8" hidden="1">
      <c r="A2085" s="7">
        <v>159</v>
      </c>
      <c r="B2085" s="7" t="s">
        <v>1509</v>
      </c>
      <c r="C2085" s="7" t="s">
        <v>1452</v>
      </c>
      <c r="D2085" s="7" t="s">
        <v>4917</v>
      </c>
      <c r="E2085" s="7" t="s">
        <v>4918</v>
      </c>
      <c r="F2085" s="7">
        <v>1420</v>
      </c>
    </row>
    <row r="2086" spans="1:8" hidden="1">
      <c r="A2086" s="7">
        <v>159</v>
      </c>
      <c r="B2086" s="7" t="s">
        <v>1509</v>
      </c>
      <c r="C2086" s="7" t="s">
        <v>1452</v>
      </c>
      <c r="D2086" s="7" t="s">
        <v>4932</v>
      </c>
      <c r="E2086" s="7" t="s">
        <v>4933</v>
      </c>
      <c r="F2086" s="7">
        <v>1431</v>
      </c>
      <c r="G2086" s="7" t="s">
        <v>14167</v>
      </c>
      <c r="H2086" s="7">
        <v>822</v>
      </c>
    </row>
    <row r="2087" spans="1:8" hidden="1">
      <c r="A2087" s="7">
        <v>159</v>
      </c>
      <c r="B2087" s="7" t="s">
        <v>1509</v>
      </c>
      <c r="C2087" s="7" t="s">
        <v>1452</v>
      </c>
      <c r="D2087" s="7" t="s">
        <v>5001</v>
      </c>
      <c r="E2087" s="7" t="s">
        <v>2196</v>
      </c>
      <c r="F2087" s="7">
        <v>1476</v>
      </c>
    </row>
    <row r="2088" spans="1:8" hidden="1">
      <c r="A2088" s="7">
        <v>159</v>
      </c>
      <c r="B2088" s="7" t="s">
        <v>1509</v>
      </c>
      <c r="C2088" s="7" t="s">
        <v>1452</v>
      </c>
      <c r="D2088" s="7" t="s">
        <v>5051</v>
      </c>
      <c r="E2088" s="7" t="s">
        <v>5052</v>
      </c>
      <c r="F2088" s="7">
        <v>1514</v>
      </c>
    </row>
    <row r="2089" spans="1:8" hidden="1">
      <c r="A2089" s="7">
        <v>159</v>
      </c>
      <c r="B2089" s="7" t="s">
        <v>1509</v>
      </c>
      <c r="C2089" s="7" t="s">
        <v>1452</v>
      </c>
      <c r="D2089" s="7" t="s">
        <v>5167</v>
      </c>
      <c r="E2089" s="7" t="s">
        <v>5168</v>
      </c>
      <c r="F2089" s="7">
        <v>1586</v>
      </c>
    </row>
    <row r="2090" spans="1:8" hidden="1">
      <c r="A2090" s="7">
        <v>159</v>
      </c>
      <c r="B2090" s="7" t="s">
        <v>1509</v>
      </c>
      <c r="C2090" s="7" t="s">
        <v>1452</v>
      </c>
      <c r="D2090" s="7" t="s">
        <v>5316</v>
      </c>
      <c r="E2090" s="7" t="s">
        <v>2297</v>
      </c>
      <c r="F2090" s="7">
        <v>1684</v>
      </c>
    </row>
    <row r="2091" spans="1:8" hidden="1">
      <c r="A2091" s="7">
        <v>160</v>
      </c>
      <c r="B2091" s="7" t="s">
        <v>1509</v>
      </c>
      <c r="C2091" s="7" t="s">
        <v>1456</v>
      </c>
      <c r="D2091" s="7" t="s">
        <v>3990</v>
      </c>
      <c r="E2091" s="7" t="s">
        <v>3991</v>
      </c>
      <c r="F2091" s="7">
        <v>794</v>
      </c>
    </row>
    <row r="2092" spans="1:8" hidden="1">
      <c r="A2092" s="7">
        <v>160</v>
      </c>
      <c r="B2092" s="7" t="s">
        <v>1509</v>
      </c>
      <c r="C2092" s="7" t="s">
        <v>1456</v>
      </c>
      <c r="D2092" s="7" t="s">
        <v>4014</v>
      </c>
      <c r="E2092" s="7" t="s">
        <v>4015</v>
      </c>
      <c r="F2092" s="7">
        <v>808</v>
      </c>
    </row>
    <row r="2093" spans="1:8" hidden="1">
      <c r="A2093" s="7">
        <v>160</v>
      </c>
      <c r="B2093" s="7" t="s">
        <v>1509</v>
      </c>
      <c r="C2093" s="7" t="s">
        <v>1456</v>
      </c>
      <c r="D2093" s="7" t="s">
        <v>4080</v>
      </c>
      <c r="E2093" s="7" t="s">
        <v>4081</v>
      </c>
      <c r="F2093" s="7">
        <v>851</v>
      </c>
    </row>
    <row r="2094" spans="1:8" hidden="1">
      <c r="A2094" s="7">
        <v>160</v>
      </c>
      <c r="B2094" s="7" t="s">
        <v>1509</v>
      </c>
      <c r="C2094" s="7" t="s">
        <v>1456</v>
      </c>
      <c r="D2094" s="7" t="s">
        <v>4381</v>
      </c>
      <c r="E2094" s="7" t="s">
        <v>4382</v>
      </c>
      <c r="F2094" s="7">
        <v>1057</v>
      </c>
    </row>
    <row r="2095" spans="1:8" hidden="1">
      <c r="A2095" s="7">
        <v>160</v>
      </c>
      <c r="B2095" s="7" t="s">
        <v>1509</v>
      </c>
      <c r="C2095" s="7" t="s">
        <v>1456</v>
      </c>
      <c r="D2095" s="7" t="s">
        <v>4649</v>
      </c>
      <c r="E2095" s="7" t="s">
        <v>4650</v>
      </c>
      <c r="F2095" s="7">
        <v>1244</v>
      </c>
    </row>
    <row r="2096" spans="1:8" hidden="1">
      <c r="A2096" s="7">
        <v>160</v>
      </c>
      <c r="B2096" s="7" t="s">
        <v>1509</v>
      </c>
      <c r="C2096" s="7" t="s">
        <v>1456</v>
      </c>
      <c r="D2096" s="7" t="s">
        <v>4857</v>
      </c>
      <c r="E2096" s="7" t="s">
        <v>4858</v>
      </c>
      <c r="F2096" s="7">
        <v>1376</v>
      </c>
    </row>
    <row r="2097" spans="1:8" hidden="1">
      <c r="A2097" s="7">
        <v>160</v>
      </c>
      <c r="B2097" s="7" t="s">
        <v>1509</v>
      </c>
      <c r="C2097" s="7" t="s">
        <v>1456</v>
      </c>
      <c r="D2097" s="7" t="s">
        <v>5192</v>
      </c>
      <c r="E2097" s="7" t="s">
        <v>5193</v>
      </c>
      <c r="F2097" s="7">
        <v>1604</v>
      </c>
    </row>
    <row r="2098" spans="1:8" hidden="1">
      <c r="A2098" s="7">
        <v>160</v>
      </c>
      <c r="B2098" s="7" t="s">
        <v>1509</v>
      </c>
      <c r="C2098" s="7" t="s">
        <v>1456</v>
      </c>
      <c r="D2098" s="7" t="s">
        <v>5311</v>
      </c>
      <c r="E2098" s="7" t="s">
        <v>5312</v>
      </c>
      <c r="F2098" s="7">
        <v>1681</v>
      </c>
    </row>
    <row r="2099" spans="1:8" hidden="1">
      <c r="A2099" s="7">
        <v>160</v>
      </c>
      <c r="B2099" s="7" t="s">
        <v>1509</v>
      </c>
      <c r="C2099" s="7" t="s">
        <v>1456</v>
      </c>
      <c r="D2099" s="7" t="s">
        <v>5613</v>
      </c>
      <c r="E2099" s="7" t="s">
        <v>5614</v>
      </c>
      <c r="F2099" s="7">
        <v>1869</v>
      </c>
    </row>
    <row r="2100" spans="1:8" hidden="1">
      <c r="A2100" s="7">
        <v>161</v>
      </c>
      <c r="B2100" s="7" t="s">
        <v>1509</v>
      </c>
      <c r="C2100" s="7" t="s">
        <v>1513</v>
      </c>
      <c r="D2100" s="7" t="s">
        <v>3154</v>
      </c>
      <c r="E2100" s="7" t="s">
        <v>3155</v>
      </c>
      <c r="F2100" s="7">
        <v>295</v>
      </c>
    </row>
    <row r="2101" spans="1:8" hidden="1">
      <c r="A2101" s="7">
        <v>161</v>
      </c>
      <c r="B2101" s="7" t="s">
        <v>1509</v>
      </c>
      <c r="C2101" s="7" t="s">
        <v>1513</v>
      </c>
      <c r="D2101" s="7" t="s">
        <v>3391</v>
      </c>
      <c r="E2101" s="7" t="s">
        <v>3392</v>
      </c>
      <c r="F2101" s="7">
        <v>429</v>
      </c>
    </row>
    <row r="2102" spans="1:8" hidden="1">
      <c r="A2102" s="7">
        <v>161</v>
      </c>
      <c r="B2102" s="7" t="s">
        <v>1509</v>
      </c>
      <c r="C2102" s="7" t="s">
        <v>1513</v>
      </c>
      <c r="D2102" s="7" t="s">
        <v>4049</v>
      </c>
      <c r="E2102" s="7" t="s">
        <v>4050</v>
      </c>
      <c r="F2102" s="7">
        <v>831</v>
      </c>
    </row>
    <row r="2103" spans="1:8" hidden="1">
      <c r="A2103" s="7">
        <v>161</v>
      </c>
      <c r="B2103" s="7" t="s">
        <v>1509</v>
      </c>
      <c r="C2103" s="7" t="s">
        <v>1513</v>
      </c>
      <c r="D2103" s="7" t="s">
        <v>4261</v>
      </c>
      <c r="E2103" s="7" t="s">
        <v>4262</v>
      </c>
      <c r="F2103" s="7">
        <v>970</v>
      </c>
    </row>
    <row r="2104" spans="1:8" hidden="1">
      <c r="A2104" s="7">
        <v>161</v>
      </c>
      <c r="B2104" s="7" t="s">
        <v>1509</v>
      </c>
      <c r="C2104" s="7" t="s">
        <v>1513</v>
      </c>
      <c r="D2104" s="7" t="s">
        <v>4351</v>
      </c>
      <c r="E2104" s="7" t="s">
        <v>1972</v>
      </c>
      <c r="F2104" s="7">
        <v>1035</v>
      </c>
    </row>
    <row r="2105" spans="1:8" hidden="1">
      <c r="A2105" s="7">
        <v>161</v>
      </c>
      <c r="B2105" s="7" t="s">
        <v>1509</v>
      </c>
      <c r="C2105" s="7" t="s">
        <v>1513</v>
      </c>
      <c r="D2105" s="7" t="s">
        <v>4394</v>
      </c>
      <c r="E2105" s="7" t="s">
        <v>4395</v>
      </c>
      <c r="F2105" s="7">
        <v>1066</v>
      </c>
    </row>
    <row r="2106" spans="1:8" hidden="1">
      <c r="A2106" s="7">
        <v>161</v>
      </c>
      <c r="B2106" s="7" t="s">
        <v>1509</v>
      </c>
      <c r="C2106" s="7" t="s">
        <v>1513</v>
      </c>
      <c r="D2106" s="7" t="s">
        <v>4628</v>
      </c>
      <c r="E2106" s="7" t="s">
        <v>4629</v>
      </c>
      <c r="F2106" s="7">
        <v>1232</v>
      </c>
    </row>
    <row r="2107" spans="1:8" hidden="1">
      <c r="A2107" s="7">
        <v>161</v>
      </c>
      <c r="B2107" s="7" t="s">
        <v>1509</v>
      </c>
      <c r="C2107" s="7" t="s">
        <v>1513</v>
      </c>
      <c r="D2107" s="7" t="s">
        <v>5079</v>
      </c>
      <c r="E2107" s="7" t="s">
        <v>2228</v>
      </c>
      <c r="F2107" s="7">
        <v>1530</v>
      </c>
    </row>
    <row r="2108" spans="1:8" hidden="1">
      <c r="A2108" s="7">
        <v>161</v>
      </c>
      <c r="B2108" s="7" t="s">
        <v>1509</v>
      </c>
      <c r="C2108" s="7" t="s">
        <v>1513</v>
      </c>
      <c r="D2108" s="7" t="s">
        <v>5565</v>
      </c>
      <c r="E2108" s="7" t="s">
        <v>5566</v>
      </c>
      <c r="F2108" s="7">
        <v>1840</v>
      </c>
    </row>
    <row r="2109" spans="1:8" hidden="1">
      <c r="A2109" s="7">
        <v>162</v>
      </c>
      <c r="B2109" s="7" t="s">
        <v>1509</v>
      </c>
      <c r="C2109" s="7" t="s">
        <v>1475</v>
      </c>
      <c r="D2109" s="7" t="s">
        <v>2885</v>
      </c>
      <c r="E2109" s="7" t="s">
        <v>2886</v>
      </c>
      <c r="F2109" s="7">
        <v>136</v>
      </c>
    </row>
    <row r="2110" spans="1:8" hidden="1">
      <c r="A2110" s="7">
        <v>162</v>
      </c>
      <c r="B2110" s="7" t="s">
        <v>1509</v>
      </c>
      <c r="C2110" s="7" t="s">
        <v>1475</v>
      </c>
      <c r="D2110" s="7" t="s">
        <v>3003</v>
      </c>
      <c r="E2110" s="7" t="s">
        <v>3004</v>
      </c>
      <c r="F2110" s="7">
        <v>204</v>
      </c>
    </row>
    <row r="2111" spans="1:8" hidden="1">
      <c r="A2111" s="7">
        <v>162</v>
      </c>
      <c r="B2111" s="7" t="s">
        <v>1509</v>
      </c>
      <c r="C2111" s="7" t="s">
        <v>1475</v>
      </c>
      <c r="D2111" s="7" t="s">
        <v>3438</v>
      </c>
      <c r="E2111" s="7" t="s">
        <v>3439</v>
      </c>
      <c r="F2111" s="7">
        <v>456</v>
      </c>
    </row>
    <row r="2112" spans="1:8" hidden="1">
      <c r="A2112" s="7">
        <v>162</v>
      </c>
      <c r="B2112" s="7" t="s">
        <v>1509</v>
      </c>
      <c r="C2112" s="7" t="s">
        <v>1475</v>
      </c>
      <c r="D2112" s="7" t="s">
        <v>3692</v>
      </c>
      <c r="E2112" s="7" t="s">
        <v>3693</v>
      </c>
      <c r="F2112" s="7">
        <v>605</v>
      </c>
      <c r="G2112" s="7" t="s">
        <v>13506</v>
      </c>
      <c r="H2112" s="7">
        <v>629</v>
      </c>
    </row>
    <row r="2113" spans="1:11" hidden="1">
      <c r="A2113" s="7">
        <v>162</v>
      </c>
      <c r="B2113" s="7" t="s">
        <v>1509</v>
      </c>
      <c r="C2113" s="7" t="s">
        <v>1475</v>
      </c>
      <c r="D2113" s="7" t="s">
        <v>3726</v>
      </c>
      <c r="E2113" s="7" t="s">
        <v>3727</v>
      </c>
      <c r="F2113" s="7">
        <v>628</v>
      </c>
    </row>
    <row r="2114" spans="1:11" hidden="1">
      <c r="A2114" s="7">
        <v>162</v>
      </c>
      <c r="B2114" s="7" t="s">
        <v>1509</v>
      </c>
      <c r="C2114" s="7" t="s">
        <v>1475</v>
      </c>
      <c r="D2114" s="7" t="s">
        <v>3728</v>
      </c>
      <c r="E2114" s="7" t="s">
        <v>3729</v>
      </c>
      <c r="F2114" s="7">
        <v>629</v>
      </c>
    </row>
    <row r="2115" spans="1:11" hidden="1">
      <c r="A2115" s="7">
        <v>162</v>
      </c>
      <c r="B2115" s="7" t="s">
        <v>1509</v>
      </c>
      <c r="C2115" s="7" t="s">
        <v>1475</v>
      </c>
      <c r="D2115" s="7" t="s">
        <v>3856</v>
      </c>
      <c r="E2115" s="7" t="s">
        <v>3857</v>
      </c>
      <c r="F2115" s="7">
        <v>708</v>
      </c>
    </row>
    <row r="2116" spans="1:11" hidden="1">
      <c r="A2116" s="7">
        <v>162</v>
      </c>
      <c r="B2116" s="7" t="s">
        <v>1509</v>
      </c>
      <c r="C2116" s="7" t="s">
        <v>1475</v>
      </c>
      <c r="D2116" s="7" t="s">
        <v>3920</v>
      </c>
      <c r="E2116" s="7" t="s">
        <v>3921</v>
      </c>
      <c r="F2116" s="7">
        <v>747</v>
      </c>
    </row>
    <row r="2117" spans="1:11" hidden="1">
      <c r="A2117" s="7">
        <v>162</v>
      </c>
      <c r="B2117" s="7" t="s">
        <v>1509</v>
      </c>
      <c r="C2117" s="7" t="s">
        <v>1475</v>
      </c>
      <c r="D2117" s="7" t="s">
        <v>3977</v>
      </c>
      <c r="E2117" s="7" t="s">
        <v>3978</v>
      </c>
      <c r="F2117" s="7">
        <v>785</v>
      </c>
    </row>
    <row r="2118" spans="1:11" hidden="1">
      <c r="A2118" s="7">
        <v>162</v>
      </c>
      <c r="B2118" s="7" t="s">
        <v>1509</v>
      </c>
      <c r="C2118" s="7" t="s">
        <v>1475</v>
      </c>
      <c r="D2118" s="7" t="s">
        <v>4278</v>
      </c>
      <c r="E2118" s="7" t="s">
        <v>1945</v>
      </c>
      <c r="F2118" s="7">
        <v>985</v>
      </c>
      <c r="G2118" s="7" t="s">
        <v>13506</v>
      </c>
      <c r="H2118" s="7">
        <v>629</v>
      </c>
    </row>
    <row r="2119" spans="1:11" hidden="1">
      <c r="A2119" s="7">
        <v>162</v>
      </c>
      <c r="B2119" s="7" t="s">
        <v>1509</v>
      </c>
      <c r="C2119" s="7" t="s">
        <v>1475</v>
      </c>
      <c r="D2119" s="7" t="s">
        <v>4937</v>
      </c>
      <c r="E2119" s="7" t="s">
        <v>4938</v>
      </c>
      <c r="F2119" s="7">
        <v>1434</v>
      </c>
    </row>
    <row r="2120" spans="1:11" hidden="1">
      <c r="A2120" s="7">
        <v>162</v>
      </c>
      <c r="B2120" s="7" t="s">
        <v>1509</v>
      </c>
      <c r="C2120" s="7" t="s">
        <v>1475</v>
      </c>
      <c r="D2120" s="7" t="s">
        <v>5120</v>
      </c>
      <c r="E2120" s="7" t="s">
        <v>5121</v>
      </c>
      <c r="F2120" s="7">
        <v>1555</v>
      </c>
    </row>
    <row r="2121" spans="1:11" hidden="1">
      <c r="A2121" s="7">
        <v>162</v>
      </c>
      <c r="B2121" s="7" t="s">
        <v>1509</v>
      </c>
      <c r="C2121" s="7" t="s">
        <v>1475</v>
      </c>
      <c r="D2121" s="7" t="s">
        <v>5265</v>
      </c>
      <c r="E2121" s="7" t="s">
        <v>5266</v>
      </c>
      <c r="F2121" s="7">
        <v>1653</v>
      </c>
    </row>
    <row r="2122" spans="1:11" hidden="1">
      <c r="A2122" s="7">
        <v>162</v>
      </c>
      <c r="B2122" s="7" t="s">
        <v>1509</v>
      </c>
      <c r="C2122" s="7" t="s">
        <v>1475</v>
      </c>
      <c r="D2122" s="7" t="s">
        <v>5299</v>
      </c>
      <c r="E2122" s="7" t="s">
        <v>5300</v>
      </c>
      <c r="F2122" s="7">
        <v>1673</v>
      </c>
    </row>
    <row r="2123" spans="1:11" hidden="1">
      <c r="A2123" s="7">
        <v>162</v>
      </c>
      <c r="B2123" s="7" t="s">
        <v>1509</v>
      </c>
      <c r="C2123" s="7" t="s">
        <v>1475</v>
      </c>
      <c r="D2123" s="7" t="s">
        <v>5374</v>
      </c>
      <c r="E2123" s="7" t="s">
        <v>5375</v>
      </c>
      <c r="F2123" s="7">
        <v>1727</v>
      </c>
    </row>
    <row r="2124" spans="1:11" hidden="1">
      <c r="A2124" s="7">
        <v>163</v>
      </c>
      <c r="B2124" s="7" t="s">
        <v>1509</v>
      </c>
      <c r="C2124" s="7" t="s">
        <v>1562</v>
      </c>
      <c r="D2124" s="7" t="s">
        <v>3730</v>
      </c>
      <c r="E2124" s="7" t="s">
        <v>3731</v>
      </c>
      <c r="F2124" s="7">
        <v>630</v>
      </c>
    </row>
    <row r="2125" spans="1:11" hidden="1">
      <c r="A2125" s="7">
        <v>163</v>
      </c>
      <c r="B2125" s="7" t="s">
        <v>1509</v>
      </c>
      <c r="C2125" s="7" t="s">
        <v>1562</v>
      </c>
      <c r="D2125" s="7" t="s">
        <v>4014</v>
      </c>
      <c r="E2125" s="7" t="s">
        <v>4015</v>
      </c>
      <c r="F2125" s="7">
        <v>808</v>
      </c>
    </row>
    <row r="2126" spans="1:11" hidden="1">
      <c r="A2126" s="7">
        <v>163</v>
      </c>
      <c r="B2126" s="7" t="s">
        <v>1509</v>
      </c>
      <c r="C2126" s="7" t="s">
        <v>1562</v>
      </c>
      <c r="D2126" s="7" t="s">
        <v>4726</v>
      </c>
      <c r="E2126" s="7" t="s">
        <v>4727</v>
      </c>
      <c r="F2126" s="7">
        <v>1293</v>
      </c>
      <c r="G2126" s="7" t="s">
        <v>13506</v>
      </c>
      <c r="K2126" s="7" t="s">
        <v>14135</v>
      </c>
    </row>
    <row r="2127" spans="1:11" hidden="1">
      <c r="A2127" s="7">
        <v>163</v>
      </c>
      <c r="B2127" s="7" t="s">
        <v>1509</v>
      </c>
      <c r="C2127" s="7" t="s">
        <v>1562</v>
      </c>
      <c r="D2127" s="7" t="s">
        <v>5074</v>
      </c>
      <c r="E2127" s="7" t="s">
        <v>5075</v>
      </c>
      <c r="F2127" s="7">
        <v>1527</v>
      </c>
    </row>
    <row r="2128" spans="1:11" hidden="1">
      <c r="A2128" s="7">
        <v>164</v>
      </c>
      <c r="B2128" s="7" t="s">
        <v>1509</v>
      </c>
      <c r="C2128" s="7" t="s">
        <v>1512</v>
      </c>
      <c r="D2128" s="7" t="s">
        <v>2738</v>
      </c>
      <c r="E2128" s="7" t="s">
        <v>2739</v>
      </c>
      <c r="F2128" s="7">
        <v>48</v>
      </c>
    </row>
    <row r="2129" spans="1:11" hidden="1">
      <c r="A2129" s="7">
        <v>164</v>
      </c>
      <c r="B2129" s="7" t="s">
        <v>1509</v>
      </c>
      <c r="C2129" s="7" t="s">
        <v>1512</v>
      </c>
      <c r="D2129" s="7" t="s">
        <v>2919</v>
      </c>
      <c r="E2129" s="7" t="s">
        <v>2920</v>
      </c>
      <c r="F2129" s="7">
        <v>154</v>
      </c>
    </row>
    <row r="2130" spans="1:11" hidden="1">
      <c r="A2130" s="7">
        <v>164</v>
      </c>
      <c r="B2130" s="7" t="s">
        <v>1509</v>
      </c>
      <c r="C2130" s="7" t="s">
        <v>1512</v>
      </c>
      <c r="D2130" s="7" t="s">
        <v>3154</v>
      </c>
      <c r="E2130" s="7" t="s">
        <v>3155</v>
      </c>
      <c r="F2130" s="7">
        <v>295</v>
      </c>
    </row>
    <row r="2131" spans="1:11" hidden="1">
      <c r="A2131" s="7">
        <v>164</v>
      </c>
      <c r="B2131" s="7" t="s">
        <v>1509</v>
      </c>
      <c r="C2131" s="7" t="s">
        <v>1512</v>
      </c>
      <c r="D2131" s="7" t="s">
        <v>3317</v>
      </c>
      <c r="E2131" s="7" t="s">
        <v>3318</v>
      </c>
      <c r="F2131" s="7">
        <v>384</v>
      </c>
    </row>
    <row r="2132" spans="1:11" hidden="1">
      <c r="A2132" s="7">
        <v>164</v>
      </c>
      <c r="B2132" s="7" t="s">
        <v>1509</v>
      </c>
      <c r="C2132" s="7" t="s">
        <v>1512</v>
      </c>
      <c r="D2132" s="7" t="s">
        <v>3438</v>
      </c>
      <c r="E2132" s="7" t="s">
        <v>3439</v>
      </c>
      <c r="F2132" s="7">
        <v>456</v>
      </c>
    </row>
    <row r="2133" spans="1:11" hidden="1">
      <c r="A2133" s="7">
        <v>164</v>
      </c>
      <c r="B2133" s="7" t="s">
        <v>1509</v>
      </c>
      <c r="C2133" s="7" t="s">
        <v>1512</v>
      </c>
      <c r="D2133" s="7" t="s">
        <v>3620</v>
      </c>
      <c r="E2133" s="7" t="s">
        <v>3621</v>
      </c>
      <c r="F2133" s="7">
        <v>565</v>
      </c>
      <c r="G2133" s="7" t="s">
        <v>14193</v>
      </c>
      <c r="K2133" s="7" t="s">
        <v>14205</v>
      </c>
    </row>
    <row r="2134" spans="1:11" hidden="1">
      <c r="A2134" s="7">
        <v>164</v>
      </c>
      <c r="B2134" s="7" t="s">
        <v>1509</v>
      </c>
      <c r="C2134" s="7" t="s">
        <v>1512</v>
      </c>
      <c r="D2134" s="7" t="s">
        <v>3651</v>
      </c>
      <c r="E2134" s="7" t="s">
        <v>3652</v>
      </c>
      <c r="F2134" s="7">
        <v>582</v>
      </c>
    </row>
    <row r="2135" spans="1:11" hidden="1">
      <c r="A2135" s="7">
        <v>164</v>
      </c>
      <c r="B2135" s="7" t="s">
        <v>1509</v>
      </c>
      <c r="C2135" s="7" t="s">
        <v>1512</v>
      </c>
      <c r="D2135" s="7" t="s">
        <v>3728</v>
      </c>
      <c r="E2135" s="7" t="s">
        <v>3729</v>
      </c>
      <c r="F2135" s="7">
        <v>629</v>
      </c>
    </row>
    <row r="2136" spans="1:11" hidden="1">
      <c r="A2136" s="7">
        <v>164</v>
      </c>
      <c r="B2136" s="7" t="s">
        <v>1509</v>
      </c>
      <c r="C2136" s="7" t="s">
        <v>1512</v>
      </c>
      <c r="D2136" s="7" t="s">
        <v>3873</v>
      </c>
      <c r="E2136" s="7" t="s">
        <v>3874</v>
      </c>
      <c r="F2136" s="7">
        <v>719</v>
      </c>
      <c r="G2136" s="7" t="s">
        <v>13506</v>
      </c>
      <c r="H2136" s="7">
        <v>1373</v>
      </c>
    </row>
    <row r="2137" spans="1:11" hidden="1">
      <c r="A2137" s="7">
        <v>164</v>
      </c>
      <c r="B2137" s="7" t="s">
        <v>1509</v>
      </c>
      <c r="C2137" s="7" t="s">
        <v>1512</v>
      </c>
      <c r="D2137" s="7" t="s">
        <v>4036</v>
      </c>
      <c r="E2137" s="7" t="s">
        <v>4037</v>
      </c>
      <c r="F2137" s="7">
        <v>822</v>
      </c>
    </row>
    <row r="2138" spans="1:11" hidden="1">
      <c r="A2138" s="7">
        <v>164</v>
      </c>
      <c r="B2138" s="7" t="s">
        <v>1509</v>
      </c>
      <c r="C2138" s="7" t="s">
        <v>1512</v>
      </c>
      <c r="D2138" s="7" t="s">
        <v>4153</v>
      </c>
      <c r="E2138" s="7" t="s">
        <v>4154</v>
      </c>
      <c r="F2138" s="7">
        <v>900</v>
      </c>
    </row>
    <row r="2139" spans="1:11" hidden="1">
      <c r="A2139" s="7">
        <v>164</v>
      </c>
      <c r="B2139" s="7" t="s">
        <v>1509</v>
      </c>
      <c r="C2139" s="7" t="s">
        <v>1512</v>
      </c>
      <c r="D2139" s="7" t="s">
        <v>4187</v>
      </c>
      <c r="E2139" s="7" t="s">
        <v>4188</v>
      </c>
      <c r="F2139" s="7">
        <v>922</v>
      </c>
    </row>
    <row r="2140" spans="1:11" hidden="1">
      <c r="A2140" s="7">
        <v>164</v>
      </c>
      <c r="B2140" s="7" t="s">
        <v>1509</v>
      </c>
      <c r="C2140" s="7" t="s">
        <v>1512</v>
      </c>
      <c r="D2140" s="7" t="s">
        <v>4351</v>
      </c>
      <c r="E2140" s="7" t="s">
        <v>1972</v>
      </c>
      <c r="F2140" s="7">
        <v>1035</v>
      </c>
    </row>
    <row r="2141" spans="1:11" hidden="1">
      <c r="A2141" s="7">
        <v>164</v>
      </c>
      <c r="B2141" s="7" t="s">
        <v>1509</v>
      </c>
      <c r="C2141" s="7" t="s">
        <v>1512</v>
      </c>
      <c r="D2141" s="7" t="s">
        <v>4381</v>
      </c>
      <c r="E2141" s="7" t="s">
        <v>4382</v>
      </c>
      <c r="F2141" s="7">
        <v>1057</v>
      </c>
    </row>
    <row r="2142" spans="1:11" hidden="1">
      <c r="A2142" s="7">
        <v>164</v>
      </c>
      <c r="B2142" s="7" t="s">
        <v>1509</v>
      </c>
      <c r="C2142" s="7" t="s">
        <v>1512</v>
      </c>
      <c r="D2142" s="7" t="s">
        <v>4741</v>
      </c>
      <c r="E2142" s="7" t="s">
        <v>4742</v>
      </c>
      <c r="F2142" s="7">
        <v>1303</v>
      </c>
    </row>
    <row r="2143" spans="1:11" hidden="1">
      <c r="A2143" s="7">
        <v>164</v>
      </c>
      <c r="B2143" s="7" t="s">
        <v>1509</v>
      </c>
      <c r="C2143" s="7" t="s">
        <v>1512</v>
      </c>
      <c r="D2143" s="7" t="s">
        <v>4777</v>
      </c>
      <c r="E2143" s="7" t="s">
        <v>4778</v>
      </c>
      <c r="F2143" s="7">
        <v>1326</v>
      </c>
    </row>
    <row r="2144" spans="1:11" hidden="1">
      <c r="A2144" s="7">
        <v>164</v>
      </c>
      <c r="B2144" s="7" t="s">
        <v>1509</v>
      </c>
      <c r="C2144" s="7" t="s">
        <v>1512</v>
      </c>
      <c r="D2144" s="7" t="s">
        <v>4853</v>
      </c>
      <c r="E2144" s="7" t="s">
        <v>4854</v>
      </c>
      <c r="F2144" s="7">
        <v>1373</v>
      </c>
    </row>
    <row r="2145" spans="1:11" hidden="1">
      <c r="A2145" s="7">
        <v>164</v>
      </c>
      <c r="B2145" s="7" t="s">
        <v>1509</v>
      </c>
      <c r="C2145" s="7" t="s">
        <v>1512</v>
      </c>
      <c r="D2145" s="7" t="s">
        <v>4932</v>
      </c>
      <c r="E2145" s="7" t="s">
        <v>4933</v>
      </c>
      <c r="F2145" s="7">
        <v>1431</v>
      </c>
    </row>
    <row r="2146" spans="1:11" hidden="1">
      <c r="A2146" s="7">
        <v>164</v>
      </c>
      <c r="B2146" s="7" t="s">
        <v>1509</v>
      </c>
      <c r="C2146" s="7" t="s">
        <v>1512</v>
      </c>
      <c r="D2146" s="7" t="s">
        <v>4937</v>
      </c>
      <c r="E2146" s="7" t="s">
        <v>4938</v>
      </c>
      <c r="F2146" s="7">
        <v>1434</v>
      </c>
    </row>
    <row r="2147" spans="1:11" hidden="1">
      <c r="A2147" s="7">
        <v>164</v>
      </c>
      <c r="B2147" s="7" t="s">
        <v>1509</v>
      </c>
      <c r="C2147" s="7" t="s">
        <v>1512</v>
      </c>
      <c r="D2147" s="7" t="s">
        <v>4949</v>
      </c>
      <c r="E2147" s="7" t="s">
        <v>2178</v>
      </c>
      <c r="F2147" s="7">
        <v>1441</v>
      </c>
    </row>
    <row r="2148" spans="1:11" hidden="1">
      <c r="A2148" s="7">
        <v>164</v>
      </c>
      <c r="B2148" s="7" t="s">
        <v>1509</v>
      </c>
      <c r="C2148" s="7" t="s">
        <v>1512</v>
      </c>
      <c r="D2148" s="7" t="s">
        <v>5079</v>
      </c>
      <c r="E2148" s="7" t="s">
        <v>2228</v>
      </c>
      <c r="F2148" s="7">
        <v>1530</v>
      </c>
    </row>
    <row r="2149" spans="1:11" hidden="1">
      <c r="A2149" s="7">
        <v>164</v>
      </c>
      <c r="B2149" s="7" t="s">
        <v>1509</v>
      </c>
      <c r="C2149" s="7" t="s">
        <v>1512</v>
      </c>
      <c r="D2149" s="7" t="s">
        <v>5197</v>
      </c>
      <c r="E2149" s="7" t="s">
        <v>2264</v>
      </c>
      <c r="F2149" s="7">
        <v>1608</v>
      </c>
    </row>
    <row r="2150" spans="1:11" hidden="1">
      <c r="A2150" s="7">
        <v>164</v>
      </c>
      <c r="B2150" s="7" t="s">
        <v>1509</v>
      </c>
      <c r="C2150" s="7" t="s">
        <v>1512</v>
      </c>
      <c r="D2150" s="7" t="s">
        <v>5357</v>
      </c>
      <c r="E2150" s="7" t="s">
        <v>5358</v>
      </c>
      <c r="F2150" s="7">
        <v>1716</v>
      </c>
      <c r="G2150" s="7" t="s">
        <v>14193</v>
      </c>
      <c r="K2150" s="7" t="s">
        <v>14198</v>
      </c>
    </row>
    <row r="2151" spans="1:11" hidden="1">
      <c r="A2151" s="7">
        <v>164</v>
      </c>
      <c r="B2151" s="7" t="s">
        <v>1509</v>
      </c>
      <c r="C2151" s="7" t="s">
        <v>1512</v>
      </c>
      <c r="D2151" s="7" t="s">
        <v>5421</v>
      </c>
      <c r="E2151" s="7" t="s">
        <v>5422</v>
      </c>
      <c r="F2151" s="7">
        <v>1757</v>
      </c>
    </row>
    <row r="2152" spans="1:11" hidden="1">
      <c r="A2152" s="7">
        <v>164</v>
      </c>
      <c r="B2152" s="7" t="s">
        <v>1509</v>
      </c>
      <c r="C2152" s="7" t="s">
        <v>1512</v>
      </c>
      <c r="D2152" s="7" t="s">
        <v>5565</v>
      </c>
      <c r="E2152" s="7" t="s">
        <v>5566</v>
      </c>
      <c r="F2152" s="7">
        <v>1840</v>
      </c>
    </row>
    <row r="2153" spans="1:11" hidden="1">
      <c r="A2153" s="7">
        <v>165</v>
      </c>
      <c r="B2153" s="7" t="s">
        <v>1509</v>
      </c>
      <c r="C2153" s="7" t="s">
        <v>1460</v>
      </c>
      <c r="D2153" s="7" t="s">
        <v>2783</v>
      </c>
      <c r="E2153" s="7" t="s">
        <v>2784</v>
      </c>
      <c r="F2153" s="7">
        <v>76</v>
      </c>
    </row>
    <row r="2154" spans="1:11" hidden="1">
      <c r="A2154" s="7">
        <v>165</v>
      </c>
      <c r="B2154" s="7" t="s">
        <v>1509</v>
      </c>
      <c r="C2154" s="7" t="s">
        <v>1460</v>
      </c>
      <c r="D2154" s="7" t="s">
        <v>3140</v>
      </c>
      <c r="E2154" s="7" t="s">
        <v>3141</v>
      </c>
      <c r="F2154" s="7">
        <v>287</v>
      </c>
    </row>
    <row r="2155" spans="1:11" hidden="1">
      <c r="A2155" s="7">
        <v>165</v>
      </c>
      <c r="B2155" s="7" t="s">
        <v>1509</v>
      </c>
      <c r="C2155" s="7" t="s">
        <v>1460</v>
      </c>
      <c r="D2155" s="7" t="s">
        <v>3446</v>
      </c>
      <c r="E2155" s="7" t="s">
        <v>3447</v>
      </c>
      <c r="F2155" s="7">
        <v>462</v>
      </c>
    </row>
    <row r="2156" spans="1:11" hidden="1">
      <c r="A2156" s="7">
        <v>165</v>
      </c>
      <c r="B2156" s="7" t="s">
        <v>1509</v>
      </c>
      <c r="C2156" s="7" t="s">
        <v>1460</v>
      </c>
      <c r="D2156" s="7" t="s">
        <v>3977</v>
      </c>
      <c r="E2156" s="7" t="s">
        <v>3978</v>
      </c>
      <c r="F2156" s="7">
        <v>785</v>
      </c>
    </row>
    <row r="2157" spans="1:11" hidden="1">
      <c r="A2157" s="7">
        <v>165</v>
      </c>
      <c r="B2157" s="7" t="s">
        <v>1509</v>
      </c>
      <c r="C2157" s="7" t="s">
        <v>1460</v>
      </c>
      <c r="D2157" s="7" t="s">
        <v>4036</v>
      </c>
      <c r="E2157" s="7" t="s">
        <v>4037</v>
      </c>
      <c r="F2157" s="7">
        <v>822</v>
      </c>
    </row>
    <row r="2158" spans="1:11" hidden="1">
      <c r="A2158" s="7">
        <v>165</v>
      </c>
      <c r="B2158" s="7" t="s">
        <v>1509</v>
      </c>
      <c r="C2158" s="7" t="s">
        <v>1460</v>
      </c>
      <c r="D2158" s="7" t="s">
        <v>4082</v>
      </c>
      <c r="E2158" s="7" t="s">
        <v>4083</v>
      </c>
      <c r="F2158" s="7">
        <v>852</v>
      </c>
    </row>
    <row r="2159" spans="1:11" hidden="1">
      <c r="A2159" s="7">
        <v>165</v>
      </c>
      <c r="B2159" s="7" t="s">
        <v>1509</v>
      </c>
      <c r="C2159" s="7" t="s">
        <v>1460</v>
      </c>
      <c r="D2159" s="7" t="s">
        <v>4917</v>
      </c>
      <c r="E2159" s="7" t="s">
        <v>4918</v>
      </c>
      <c r="F2159" s="7">
        <v>1420</v>
      </c>
      <c r="G2159" s="7" t="s">
        <v>13506</v>
      </c>
      <c r="H2159" s="7">
        <v>1431</v>
      </c>
    </row>
    <row r="2160" spans="1:11" hidden="1">
      <c r="A2160" s="7">
        <v>165</v>
      </c>
      <c r="B2160" s="7" t="s">
        <v>1509</v>
      </c>
      <c r="C2160" s="7" t="s">
        <v>1460</v>
      </c>
      <c r="D2160" s="7" t="s">
        <v>4932</v>
      </c>
      <c r="E2160" s="7" t="s">
        <v>4933</v>
      </c>
      <c r="F2160" s="7">
        <v>1431</v>
      </c>
    </row>
    <row r="2161" spans="1:11" hidden="1">
      <c r="A2161" s="7">
        <v>165</v>
      </c>
      <c r="B2161" s="7" t="s">
        <v>1509</v>
      </c>
      <c r="C2161" s="7" t="s">
        <v>1460</v>
      </c>
      <c r="D2161" s="7" t="s">
        <v>5286</v>
      </c>
      <c r="E2161" s="7" t="s">
        <v>5287</v>
      </c>
      <c r="F2161" s="7">
        <v>1664</v>
      </c>
      <c r="G2161" s="7" t="s">
        <v>13506</v>
      </c>
      <c r="H2161" s="7">
        <v>1420</v>
      </c>
    </row>
    <row r="2162" spans="1:11" hidden="1">
      <c r="A2162" s="7">
        <v>165</v>
      </c>
      <c r="B2162" s="7" t="s">
        <v>1509</v>
      </c>
      <c r="C2162" s="7" t="s">
        <v>1460</v>
      </c>
      <c r="D2162" s="7" t="s">
        <v>5571</v>
      </c>
      <c r="E2162" s="7" t="s">
        <v>5572</v>
      </c>
      <c r="F2162" s="7">
        <v>1843</v>
      </c>
      <c r="G2162" s="7" t="s">
        <v>13506</v>
      </c>
      <c r="H2162" s="7">
        <v>1420</v>
      </c>
    </row>
    <row r="2163" spans="1:11" hidden="1">
      <c r="A2163" s="7">
        <v>166</v>
      </c>
      <c r="B2163" s="7" t="s">
        <v>1509</v>
      </c>
      <c r="C2163" s="7" t="s">
        <v>1540</v>
      </c>
      <c r="D2163" s="7" t="s">
        <v>2700</v>
      </c>
      <c r="E2163" s="7" t="s">
        <v>2701</v>
      </c>
      <c r="F2163" s="7">
        <v>27</v>
      </c>
    </row>
    <row r="2164" spans="1:11" hidden="1">
      <c r="A2164" s="7">
        <v>166</v>
      </c>
      <c r="B2164" s="7" t="s">
        <v>1509</v>
      </c>
      <c r="C2164" s="7" t="s">
        <v>1540</v>
      </c>
      <c r="D2164" s="7" t="s">
        <v>2810</v>
      </c>
      <c r="E2164" s="7" t="s">
        <v>2811</v>
      </c>
      <c r="F2164" s="7">
        <v>93</v>
      </c>
    </row>
    <row r="2165" spans="1:11" hidden="1">
      <c r="A2165" s="7">
        <v>166</v>
      </c>
      <c r="B2165" s="7" t="s">
        <v>1509</v>
      </c>
      <c r="C2165" s="7" t="s">
        <v>1540</v>
      </c>
      <c r="D2165" s="7" t="s">
        <v>2877</v>
      </c>
      <c r="E2165" s="7" t="s">
        <v>2878</v>
      </c>
      <c r="F2165" s="7">
        <v>130</v>
      </c>
    </row>
    <row r="2166" spans="1:11" hidden="1">
      <c r="A2166" s="7">
        <v>166</v>
      </c>
      <c r="B2166" s="7" t="s">
        <v>1509</v>
      </c>
      <c r="C2166" s="7" t="s">
        <v>1540</v>
      </c>
      <c r="D2166" s="7" t="s">
        <v>2885</v>
      </c>
      <c r="E2166" s="7" t="s">
        <v>2886</v>
      </c>
      <c r="F2166" s="7">
        <v>136</v>
      </c>
    </row>
    <row r="2167" spans="1:11" hidden="1">
      <c r="A2167" s="7">
        <v>166</v>
      </c>
      <c r="B2167" s="7" t="s">
        <v>1509</v>
      </c>
      <c r="C2167" s="7" t="s">
        <v>1540</v>
      </c>
      <c r="D2167" s="7" t="s">
        <v>3083</v>
      </c>
      <c r="E2167" s="7" t="s">
        <v>3084</v>
      </c>
      <c r="F2167" s="7">
        <v>255</v>
      </c>
      <c r="G2167" s="7" t="s">
        <v>14176</v>
      </c>
      <c r="K2167" s="7" t="s">
        <v>14185</v>
      </c>
    </row>
    <row r="2168" spans="1:11" hidden="1">
      <c r="A2168" s="7">
        <v>166</v>
      </c>
      <c r="B2168" s="7" t="s">
        <v>1509</v>
      </c>
      <c r="C2168" s="7" t="s">
        <v>1540</v>
      </c>
      <c r="D2168" s="7" t="s">
        <v>3140</v>
      </c>
      <c r="E2168" s="7" t="s">
        <v>3141</v>
      </c>
      <c r="F2168" s="7">
        <v>287</v>
      </c>
    </row>
    <row r="2169" spans="1:11" hidden="1">
      <c r="A2169" s="7">
        <v>166</v>
      </c>
      <c r="B2169" s="7" t="s">
        <v>1509</v>
      </c>
      <c r="C2169" s="7" t="s">
        <v>1540</v>
      </c>
      <c r="D2169" s="7" t="s">
        <v>3154</v>
      </c>
      <c r="E2169" s="7" t="s">
        <v>3155</v>
      </c>
      <c r="F2169" s="7">
        <v>295</v>
      </c>
    </row>
    <row r="2170" spans="1:11" hidden="1">
      <c r="A2170" s="7">
        <v>166</v>
      </c>
      <c r="B2170" s="7" t="s">
        <v>1509</v>
      </c>
      <c r="C2170" s="7" t="s">
        <v>1540</v>
      </c>
      <c r="D2170" s="7" t="s">
        <v>3184</v>
      </c>
      <c r="E2170" s="7" t="s">
        <v>3185</v>
      </c>
      <c r="F2170" s="7">
        <v>311</v>
      </c>
      <c r="G2170" s="7" t="s">
        <v>13506</v>
      </c>
      <c r="K2170" s="7" t="s">
        <v>14185</v>
      </c>
    </row>
    <row r="2171" spans="1:11" hidden="1">
      <c r="A2171" s="7">
        <v>166</v>
      </c>
      <c r="B2171" s="7" t="s">
        <v>1509</v>
      </c>
      <c r="C2171" s="7" t="s">
        <v>1540</v>
      </c>
      <c r="D2171" s="7" t="s">
        <v>3674</v>
      </c>
      <c r="E2171" s="7" t="s">
        <v>3675</v>
      </c>
      <c r="F2171" s="7">
        <v>594</v>
      </c>
    </row>
    <row r="2172" spans="1:11" hidden="1">
      <c r="A2172" s="7">
        <v>166</v>
      </c>
      <c r="B2172" s="7" t="s">
        <v>1509</v>
      </c>
      <c r="C2172" s="7" t="s">
        <v>1540</v>
      </c>
      <c r="D2172" s="7" t="s">
        <v>3728</v>
      </c>
      <c r="E2172" s="7" t="s">
        <v>3729</v>
      </c>
      <c r="F2172" s="7">
        <v>629</v>
      </c>
    </row>
    <row r="2173" spans="1:11" hidden="1">
      <c r="A2173" s="7">
        <v>166</v>
      </c>
      <c r="B2173" s="7" t="s">
        <v>1509</v>
      </c>
      <c r="C2173" s="7" t="s">
        <v>1540</v>
      </c>
      <c r="D2173" s="7" t="s">
        <v>3844</v>
      </c>
      <c r="E2173" s="7" t="s">
        <v>3845</v>
      </c>
      <c r="F2173" s="7">
        <v>701</v>
      </c>
    </row>
    <row r="2174" spans="1:11" hidden="1">
      <c r="A2174" s="7">
        <v>166</v>
      </c>
      <c r="B2174" s="7" t="s">
        <v>1509</v>
      </c>
      <c r="C2174" s="7" t="s">
        <v>1540</v>
      </c>
      <c r="D2174" s="7" t="s">
        <v>3977</v>
      </c>
      <c r="E2174" s="7" t="s">
        <v>3978</v>
      </c>
      <c r="F2174" s="7">
        <v>785</v>
      </c>
      <c r="G2174" s="7" t="s">
        <v>14133</v>
      </c>
      <c r="H2174" s="7">
        <v>1885</v>
      </c>
    </row>
    <row r="2175" spans="1:11" hidden="1">
      <c r="A2175" s="7">
        <v>166</v>
      </c>
      <c r="B2175" s="7" t="s">
        <v>1509</v>
      </c>
      <c r="C2175" s="7" t="s">
        <v>1540</v>
      </c>
      <c r="D2175" s="7" t="s">
        <v>4044</v>
      </c>
      <c r="E2175" s="7" t="s">
        <v>4045</v>
      </c>
      <c r="F2175" s="7">
        <v>827</v>
      </c>
    </row>
    <row r="2176" spans="1:11" hidden="1">
      <c r="A2176" s="7">
        <v>166</v>
      </c>
      <c r="B2176" s="7" t="s">
        <v>1509</v>
      </c>
      <c r="C2176" s="7" t="s">
        <v>1540</v>
      </c>
      <c r="D2176" s="7" t="s">
        <v>4082</v>
      </c>
      <c r="E2176" s="7" t="s">
        <v>4083</v>
      </c>
      <c r="F2176" s="7">
        <v>852</v>
      </c>
    </row>
    <row r="2177" spans="1:6" hidden="1">
      <c r="A2177" s="7">
        <v>166</v>
      </c>
      <c r="B2177" s="7" t="s">
        <v>1509</v>
      </c>
      <c r="C2177" s="7" t="s">
        <v>1540</v>
      </c>
      <c r="D2177" s="7" t="s">
        <v>4326</v>
      </c>
      <c r="E2177" s="7" t="s">
        <v>4327</v>
      </c>
      <c r="F2177" s="7">
        <v>1017</v>
      </c>
    </row>
    <row r="2178" spans="1:6" hidden="1">
      <c r="A2178" s="7">
        <v>166</v>
      </c>
      <c r="B2178" s="7" t="s">
        <v>1509</v>
      </c>
      <c r="C2178" s="7" t="s">
        <v>1540</v>
      </c>
      <c r="D2178" s="7" t="s">
        <v>4882</v>
      </c>
      <c r="E2178" s="7" t="s">
        <v>4883</v>
      </c>
      <c r="F2178" s="7">
        <v>1396</v>
      </c>
    </row>
    <row r="2179" spans="1:6" hidden="1">
      <c r="A2179" s="7">
        <v>166</v>
      </c>
      <c r="B2179" s="7" t="s">
        <v>1509</v>
      </c>
      <c r="C2179" s="7" t="s">
        <v>1540</v>
      </c>
      <c r="D2179" s="7" t="s">
        <v>4932</v>
      </c>
      <c r="E2179" s="7" t="s">
        <v>4933</v>
      </c>
      <c r="F2179" s="7">
        <v>1431</v>
      </c>
    </row>
    <row r="2180" spans="1:6" hidden="1">
      <c r="A2180" s="7">
        <v>166</v>
      </c>
      <c r="B2180" s="7" t="s">
        <v>1509</v>
      </c>
      <c r="C2180" s="7" t="s">
        <v>1540</v>
      </c>
      <c r="D2180" s="7" t="s">
        <v>4937</v>
      </c>
      <c r="E2180" s="7" t="s">
        <v>4938</v>
      </c>
      <c r="F2180" s="7">
        <v>1434</v>
      </c>
    </row>
    <row r="2181" spans="1:6" hidden="1">
      <c r="A2181" s="7">
        <v>166</v>
      </c>
      <c r="B2181" s="7" t="s">
        <v>1509</v>
      </c>
      <c r="C2181" s="7" t="s">
        <v>1540</v>
      </c>
      <c r="D2181" s="7" t="s">
        <v>5014</v>
      </c>
      <c r="E2181" s="7" t="s">
        <v>5015</v>
      </c>
      <c r="F2181" s="7">
        <v>1486</v>
      </c>
    </row>
    <row r="2182" spans="1:6" hidden="1">
      <c r="A2182" s="7">
        <v>166</v>
      </c>
      <c r="B2182" s="7" t="s">
        <v>1509</v>
      </c>
      <c r="C2182" s="7" t="s">
        <v>1540</v>
      </c>
      <c r="D2182" s="7" t="s">
        <v>5017</v>
      </c>
      <c r="E2182" s="7" t="s">
        <v>5018</v>
      </c>
      <c r="F2182" s="7">
        <v>1488</v>
      </c>
    </row>
    <row r="2183" spans="1:6" hidden="1">
      <c r="A2183" s="7">
        <v>166</v>
      </c>
      <c r="B2183" s="7" t="s">
        <v>1509</v>
      </c>
      <c r="C2183" s="7" t="s">
        <v>1540</v>
      </c>
      <c r="D2183" s="7" t="s">
        <v>5076</v>
      </c>
      <c r="E2183" s="7" t="s">
        <v>5077</v>
      </c>
      <c r="F2183" s="7">
        <v>1528</v>
      </c>
    </row>
    <row r="2184" spans="1:6" hidden="1">
      <c r="A2184" s="7">
        <v>166</v>
      </c>
      <c r="B2184" s="7" t="s">
        <v>1509</v>
      </c>
      <c r="C2184" s="7" t="s">
        <v>1540</v>
      </c>
      <c r="D2184" s="7" t="s">
        <v>5079</v>
      </c>
      <c r="E2184" s="7" t="s">
        <v>2228</v>
      </c>
      <c r="F2184" s="7">
        <v>1530</v>
      </c>
    </row>
    <row r="2185" spans="1:6" hidden="1">
      <c r="A2185" s="7">
        <v>166</v>
      </c>
      <c r="B2185" s="7" t="s">
        <v>1509</v>
      </c>
      <c r="C2185" s="7" t="s">
        <v>1540</v>
      </c>
      <c r="D2185" s="7" t="s">
        <v>5118</v>
      </c>
      <c r="E2185" s="7" t="s">
        <v>5119</v>
      </c>
      <c r="F2185" s="7">
        <v>1554</v>
      </c>
    </row>
    <row r="2186" spans="1:6" hidden="1">
      <c r="A2186" s="7">
        <v>166</v>
      </c>
      <c r="B2186" s="7" t="s">
        <v>1509</v>
      </c>
      <c r="C2186" s="7" t="s">
        <v>1540</v>
      </c>
      <c r="D2186" s="7" t="s">
        <v>5167</v>
      </c>
      <c r="E2186" s="7" t="s">
        <v>5168</v>
      </c>
      <c r="F2186" s="7">
        <v>1586</v>
      </c>
    </row>
    <row r="2187" spans="1:6" hidden="1">
      <c r="A2187" s="7">
        <v>166</v>
      </c>
      <c r="B2187" s="7" t="s">
        <v>1509</v>
      </c>
      <c r="C2187" s="7" t="s">
        <v>1540</v>
      </c>
      <c r="D2187" s="7" t="s">
        <v>5276</v>
      </c>
      <c r="E2187" s="7" t="s">
        <v>5277</v>
      </c>
      <c r="F2187" s="7">
        <v>1659</v>
      </c>
    </row>
    <row r="2188" spans="1:6" hidden="1">
      <c r="A2188" s="7">
        <v>166</v>
      </c>
      <c r="B2188" s="7" t="s">
        <v>1509</v>
      </c>
      <c r="C2188" s="7" t="s">
        <v>1540</v>
      </c>
      <c r="D2188" s="7" t="s">
        <v>5357</v>
      </c>
      <c r="E2188" s="7" t="s">
        <v>5358</v>
      </c>
      <c r="F2188" s="7">
        <v>1716</v>
      </c>
    </row>
    <row r="2189" spans="1:6" hidden="1">
      <c r="A2189" s="7">
        <v>166</v>
      </c>
      <c r="B2189" s="7" t="s">
        <v>1509</v>
      </c>
      <c r="C2189" s="7" t="s">
        <v>1540</v>
      </c>
      <c r="D2189" s="7" t="s">
        <v>5374</v>
      </c>
      <c r="E2189" s="7" t="s">
        <v>5375</v>
      </c>
      <c r="F2189" s="7">
        <v>1727</v>
      </c>
    </row>
    <row r="2190" spans="1:6" hidden="1">
      <c r="A2190" s="7">
        <v>166</v>
      </c>
      <c r="B2190" s="7" t="s">
        <v>1509</v>
      </c>
      <c r="C2190" s="7" t="s">
        <v>1540</v>
      </c>
      <c r="D2190" s="7" t="s">
        <v>5400</v>
      </c>
      <c r="E2190" s="7" t="s">
        <v>5401</v>
      </c>
      <c r="F2190" s="7">
        <v>1744</v>
      </c>
    </row>
    <row r="2191" spans="1:6" hidden="1">
      <c r="A2191" s="7">
        <v>166</v>
      </c>
      <c r="B2191" s="7" t="s">
        <v>1509</v>
      </c>
      <c r="C2191" s="7" t="s">
        <v>1540</v>
      </c>
      <c r="D2191" s="7" t="s">
        <v>5418</v>
      </c>
      <c r="E2191" s="7" t="s">
        <v>5419</v>
      </c>
      <c r="F2191" s="7">
        <v>1755</v>
      </c>
    </row>
    <row r="2192" spans="1:6" hidden="1">
      <c r="A2192" s="7">
        <v>166</v>
      </c>
      <c r="B2192" s="7" t="s">
        <v>1509</v>
      </c>
      <c r="C2192" s="7" t="s">
        <v>1540</v>
      </c>
      <c r="D2192" s="7" t="s">
        <v>5573</v>
      </c>
      <c r="E2192" s="7" t="s">
        <v>5574</v>
      </c>
      <c r="F2192" s="7">
        <v>1844</v>
      </c>
    </row>
    <row r="2193" spans="1:6" hidden="1">
      <c r="A2193" s="7">
        <v>166</v>
      </c>
      <c r="B2193" s="7" t="s">
        <v>1509</v>
      </c>
      <c r="C2193" s="7" t="s">
        <v>1540</v>
      </c>
      <c r="D2193" s="7" t="s">
        <v>5635</v>
      </c>
      <c r="E2193" s="7" t="s">
        <v>5636</v>
      </c>
      <c r="F2193" s="7">
        <v>1885</v>
      </c>
    </row>
    <row r="2194" spans="1:6" hidden="1">
      <c r="A2194" s="7">
        <v>167</v>
      </c>
      <c r="B2194" s="7" t="s">
        <v>1509</v>
      </c>
      <c r="C2194" s="7" t="s">
        <v>1490</v>
      </c>
      <c r="D2194" s="7" t="s">
        <v>2810</v>
      </c>
      <c r="E2194" s="7" t="s">
        <v>2811</v>
      </c>
      <c r="F2194" s="7">
        <v>93</v>
      </c>
    </row>
    <row r="2195" spans="1:6" hidden="1">
      <c r="A2195" s="7">
        <v>167</v>
      </c>
      <c r="B2195" s="7" t="s">
        <v>1509</v>
      </c>
      <c r="C2195" s="7" t="s">
        <v>1490</v>
      </c>
      <c r="D2195" s="7" t="s">
        <v>2885</v>
      </c>
      <c r="E2195" s="7" t="s">
        <v>2886</v>
      </c>
      <c r="F2195" s="7">
        <v>136</v>
      </c>
    </row>
    <row r="2196" spans="1:6" hidden="1">
      <c r="A2196" s="7">
        <v>167</v>
      </c>
      <c r="B2196" s="7" t="s">
        <v>1509</v>
      </c>
      <c r="C2196" s="7" t="s">
        <v>1490</v>
      </c>
      <c r="D2196" s="7" t="s">
        <v>2919</v>
      </c>
      <c r="E2196" s="7" t="s">
        <v>2920</v>
      </c>
      <c r="F2196" s="7">
        <v>154</v>
      </c>
    </row>
    <row r="2197" spans="1:6" hidden="1">
      <c r="A2197" s="7">
        <v>167</v>
      </c>
      <c r="B2197" s="7" t="s">
        <v>1509</v>
      </c>
      <c r="C2197" s="7" t="s">
        <v>1490</v>
      </c>
      <c r="D2197" s="7" t="s">
        <v>3003</v>
      </c>
      <c r="E2197" s="7" t="s">
        <v>3004</v>
      </c>
      <c r="F2197" s="7">
        <v>204</v>
      </c>
    </row>
    <row r="2198" spans="1:6" hidden="1">
      <c r="A2198" s="7">
        <v>167</v>
      </c>
      <c r="B2198" s="7" t="s">
        <v>1509</v>
      </c>
      <c r="C2198" s="7" t="s">
        <v>1490</v>
      </c>
      <c r="D2198" s="7" t="s">
        <v>3140</v>
      </c>
      <c r="E2198" s="7" t="s">
        <v>3141</v>
      </c>
      <c r="F2198" s="7">
        <v>287</v>
      </c>
    </row>
    <row r="2199" spans="1:6" hidden="1">
      <c r="A2199" s="7">
        <v>167</v>
      </c>
      <c r="B2199" s="7" t="s">
        <v>1509</v>
      </c>
      <c r="C2199" s="7" t="s">
        <v>1490</v>
      </c>
      <c r="D2199" s="7" t="s">
        <v>3659</v>
      </c>
      <c r="E2199" s="7" t="s">
        <v>3660</v>
      </c>
      <c r="F2199" s="7">
        <v>586</v>
      </c>
    </row>
    <row r="2200" spans="1:6" hidden="1">
      <c r="A2200" s="7">
        <v>167</v>
      </c>
      <c r="B2200" s="7" t="s">
        <v>1509</v>
      </c>
      <c r="C2200" s="7" t="s">
        <v>1490</v>
      </c>
      <c r="D2200" s="7" t="s">
        <v>3683</v>
      </c>
      <c r="E2200" s="7" t="s">
        <v>3684</v>
      </c>
      <c r="F2200" s="7">
        <v>600</v>
      </c>
    </row>
    <row r="2201" spans="1:6" hidden="1">
      <c r="A2201" s="7">
        <v>167</v>
      </c>
      <c r="B2201" s="7" t="s">
        <v>1509</v>
      </c>
      <c r="C2201" s="7" t="s">
        <v>1490</v>
      </c>
      <c r="D2201" s="7" t="s">
        <v>3726</v>
      </c>
      <c r="E2201" s="7" t="s">
        <v>3727</v>
      </c>
      <c r="F2201" s="7">
        <v>628</v>
      </c>
    </row>
    <row r="2202" spans="1:6" hidden="1">
      <c r="A2202" s="7">
        <v>167</v>
      </c>
      <c r="B2202" s="7" t="s">
        <v>1509</v>
      </c>
      <c r="C2202" s="7" t="s">
        <v>1490</v>
      </c>
      <c r="D2202" s="7" t="s">
        <v>3728</v>
      </c>
      <c r="E2202" s="7" t="s">
        <v>3729</v>
      </c>
      <c r="F2202" s="7">
        <v>629</v>
      </c>
    </row>
    <row r="2203" spans="1:6" hidden="1">
      <c r="A2203" s="7">
        <v>167</v>
      </c>
      <c r="B2203" s="7" t="s">
        <v>1509</v>
      </c>
      <c r="C2203" s="7" t="s">
        <v>1490</v>
      </c>
      <c r="D2203" s="7" t="s">
        <v>3977</v>
      </c>
      <c r="E2203" s="7" t="s">
        <v>3978</v>
      </c>
      <c r="F2203" s="7">
        <v>785</v>
      </c>
    </row>
    <row r="2204" spans="1:6" hidden="1">
      <c r="A2204" s="7">
        <v>167</v>
      </c>
      <c r="B2204" s="7" t="s">
        <v>1509</v>
      </c>
      <c r="C2204" s="7" t="s">
        <v>1490</v>
      </c>
      <c r="D2204" s="7" t="s">
        <v>4181</v>
      </c>
      <c r="E2204" s="7" t="s">
        <v>1918</v>
      </c>
      <c r="F2204" s="7">
        <v>919</v>
      </c>
    </row>
    <row r="2205" spans="1:6" hidden="1">
      <c r="A2205" s="7">
        <v>167</v>
      </c>
      <c r="B2205" s="7" t="s">
        <v>1509</v>
      </c>
      <c r="C2205" s="7" t="s">
        <v>1490</v>
      </c>
      <c r="D2205" s="7" t="s">
        <v>4205</v>
      </c>
      <c r="E2205" s="7" t="s">
        <v>4206</v>
      </c>
      <c r="F2205" s="7">
        <v>934</v>
      </c>
    </row>
    <row r="2206" spans="1:6" hidden="1">
      <c r="A2206" s="7">
        <v>167</v>
      </c>
      <c r="B2206" s="7" t="s">
        <v>1509</v>
      </c>
      <c r="C2206" s="7" t="s">
        <v>1490</v>
      </c>
      <c r="D2206" s="7" t="s">
        <v>4330</v>
      </c>
      <c r="E2206" s="7" t="s">
        <v>1963</v>
      </c>
      <c r="F2206" s="7">
        <v>1020</v>
      </c>
    </row>
    <row r="2207" spans="1:6" hidden="1">
      <c r="A2207" s="7">
        <v>167</v>
      </c>
      <c r="B2207" s="7" t="s">
        <v>1509</v>
      </c>
      <c r="C2207" s="7" t="s">
        <v>1490</v>
      </c>
      <c r="D2207" s="7" t="s">
        <v>4859</v>
      </c>
      <c r="E2207" s="7" t="s">
        <v>2142</v>
      </c>
      <c r="F2207" s="7">
        <v>1377</v>
      </c>
    </row>
    <row r="2208" spans="1:6" hidden="1">
      <c r="A2208" s="7">
        <v>167</v>
      </c>
      <c r="B2208" s="7" t="s">
        <v>1509</v>
      </c>
      <c r="C2208" s="7" t="s">
        <v>1490</v>
      </c>
      <c r="D2208" s="7" t="s">
        <v>4882</v>
      </c>
      <c r="E2208" s="7" t="s">
        <v>4883</v>
      </c>
      <c r="F2208" s="7">
        <v>1396</v>
      </c>
    </row>
    <row r="2209" spans="1:11" hidden="1">
      <c r="A2209" s="7">
        <v>167</v>
      </c>
      <c r="B2209" s="7" t="s">
        <v>1509</v>
      </c>
      <c r="C2209" s="7" t="s">
        <v>1490</v>
      </c>
      <c r="D2209" s="7" t="s">
        <v>5265</v>
      </c>
      <c r="E2209" s="7" t="s">
        <v>5266</v>
      </c>
      <c r="F2209" s="7">
        <v>1653</v>
      </c>
    </row>
    <row r="2210" spans="1:11" hidden="1">
      <c r="A2210" s="7">
        <v>167</v>
      </c>
      <c r="B2210" s="7" t="s">
        <v>1509</v>
      </c>
      <c r="C2210" s="7" t="s">
        <v>1490</v>
      </c>
      <c r="D2210" s="7" t="s">
        <v>5299</v>
      </c>
      <c r="E2210" s="7" t="s">
        <v>5300</v>
      </c>
      <c r="F2210" s="7">
        <v>1673</v>
      </c>
    </row>
    <row r="2211" spans="1:11" hidden="1">
      <c r="A2211" s="7">
        <v>167</v>
      </c>
      <c r="B2211" s="7" t="s">
        <v>1509</v>
      </c>
      <c r="C2211" s="7" t="s">
        <v>1490</v>
      </c>
      <c r="D2211" s="7" t="s">
        <v>5418</v>
      </c>
      <c r="E2211" s="7" t="s">
        <v>5419</v>
      </c>
      <c r="F2211" s="7">
        <v>1755</v>
      </c>
    </row>
    <row r="2212" spans="1:11" hidden="1">
      <c r="A2212" s="7">
        <v>168</v>
      </c>
      <c r="B2212" s="7" t="s">
        <v>1509</v>
      </c>
      <c r="C2212" s="7" t="s">
        <v>1457</v>
      </c>
      <c r="D2212" s="7" t="s">
        <v>2935</v>
      </c>
      <c r="E2212" s="7" t="s">
        <v>2936</v>
      </c>
      <c r="F2212" s="7">
        <v>163</v>
      </c>
    </row>
    <row r="2213" spans="1:11" hidden="1">
      <c r="A2213" s="7">
        <v>168</v>
      </c>
      <c r="B2213" s="7" t="s">
        <v>1509</v>
      </c>
      <c r="C2213" s="7" t="s">
        <v>1457</v>
      </c>
      <c r="D2213" s="7" t="s">
        <v>3261</v>
      </c>
      <c r="E2213" s="7" t="s">
        <v>3262</v>
      </c>
      <c r="F2213" s="7">
        <v>352</v>
      </c>
    </row>
    <row r="2214" spans="1:11" hidden="1">
      <c r="A2214" s="7">
        <v>168</v>
      </c>
      <c r="B2214" s="7" t="s">
        <v>1509</v>
      </c>
      <c r="C2214" s="7" t="s">
        <v>1457</v>
      </c>
      <c r="D2214" s="7" t="s">
        <v>4097</v>
      </c>
      <c r="E2214" s="7" t="s">
        <v>4098</v>
      </c>
      <c r="F2214" s="7">
        <v>862</v>
      </c>
    </row>
    <row r="2215" spans="1:11" hidden="1">
      <c r="A2215" s="7">
        <v>168</v>
      </c>
      <c r="B2215" s="7" t="s">
        <v>1509</v>
      </c>
      <c r="C2215" s="7" t="s">
        <v>1457</v>
      </c>
      <c r="D2215" s="7" t="s">
        <v>4165</v>
      </c>
      <c r="E2215" s="7" t="s">
        <v>1910</v>
      </c>
      <c r="F2215" s="7">
        <v>907</v>
      </c>
      <c r="G2215" s="7" t="s">
        <v>13506</v>
      </c>
      <c r="H2215" s="7">
        <v>352</v>
      </c>
      <c r="K2215" s="7" t="s">
        <v>15444</v>
      </c>
    </row>
    <row r="2216" spans="1:11" hidden="1">
      <c r="A2216" s="7">
        <v>168</v>
      </c>
      <c r="B2216" s="7" t="s">
        <v>1509</v>
      </c>
      <c r="C2216" s="7" t="s">
        <v>1457</v>
      </c>
      <c r="D2216" t="s">
        <v>4502</v>
      </c>
      <c r="E2216" t="s">
        <v>4503</v>
      </c>
      <c r="F2216">
        <v>1146</v>
      </c>
    </row>
    <row r="2217" spans="1:11" hidden="1">
      <c r="A2217" s="7">
        <v>169</v>
      </c>
      <c r="B2217" s="7" t="s">
        <v>1509</v>
      </c>
      <c r="C2217" s="7" t="s">
        <v>1454</v>
      </c>
      <c r="D2217" s="7" t="s">
        <v>2700</v>
      </c>
      <c r="E2217" s="7" t="s">
        <v>2701</v>
      </c>
      <c r="F2217" s="7">
        <v>27</v>
      </c>
    </row>
    <row r="2218" spans="1:11" hidden="1">
      <c r="A2218" s="7">
        <v>169</v>
      </c>
      <c r="B2218" s="7" t="s">
        <v>1509</v>
      </c>
      <c r="C2218" s="7" t="s">
        <v>1454</v>
      </c>
      <c r="D2218" s="7" t="s">
        <v>2891</v>
      </c>
      <c r="E2218" s="7" t="s">
        <v>2892</v>
      </c>
      <c r="F2218" s="7">
        <v>139</v>
      </c>
    </row>
    <row r="2219" spans="1:11" hidden="1">
      <c r="A2219" s="7">
        <v>169</v>
      </c>
      <c r="B2219" s="7" t="s">
        <v>1509</v>
      </c>
      <c r="C2219" s="7" t="s">
        <v>1454</v>
      </c>
      <c r="D2219" s="7" t="s">
        <v>2983</v>
      </c>
      <c r="E2219" s="7" t="s">
        <v>2984</v>
      </c>
      <c r="F2219" s="7">
        <v>194</v>
      </c>
    </row>
    <row r="2220" spans="1:11" hidden="1">
      <c r="A2220" s="7">
        <v>169</v>
      </c>
      <c r="B2220" s="7" t="s">
        <v>1509</v>
      </c>
      <c r="C2220" s="7" t="s">
        <v>1454</v>
      </c>
      <c r="D2220" s="7" t="s">
        <v>3062</v>
      </c>
      <c r="E2220" s="7" t="s">
        <v>3063</v>
      </c>
      <c r="F2220" s="7">
        <v>240</v>
      </c>
    </row>
    <row r="2221" spans="1:11" hidden="1">
      <c r="A2221" s="7">
        <v>169</v>
      </c>
      <c r="B2221" s="7" t="s">
        <v>1509</v>
      </c>
      <c r="C2221" s="7" t="s">
        <v>1454</v>
      </c>
      <c r="D2221" s="7" t="s">
        <v>3058</v>
      </c>
      <c r="E2221" s="7" t="s">
        <v>3059</v>
      </c>
      <c r="F2221" s="7">
        <v>243</v>
      </c>
    </row>
    <row r="2222" spans="1:11" hidden="1">
      <c r="A2222" s="7">
        <v>169</v>
      </c>
      <c r="B2222" s="7" t="s">
        <v>1509</v>
      </c>
      <c r="C2222" s="7" t="s">
        <v>1454</v>
      </c>
      <c r="D2222" s="7" t="s">
        <v>3438</v>
      </c>
      <c r="E2222" s="7" t="s">
        <v>3439</v>
      </c>
      <c r="F2222" s="7">
        <v>456</v>
      </c>
    </row>
    <row r="2223" spans="1:11" hidden="1">
      <c r="A2223" s="7">
        <v>169</v>
      </c>
      <c r="B2223" s="7" t="s">
        <v>1509</v>
      </c>
      <c r="C2223" s="7" t="s">
        <v>1454</v>
      </c>
      <c r="D2223" s="7" t="s">
        <v>3484</v>
      </c>
      <c r="E2223" s="7" t="s">
        <v>3485</v>
      </c>
      <c r="F2223" s="7">
        <v>483</v>
      </c>
    </row>
    <row r="2224" spans="1:11" hidden="1">
      <c r="A2224" s="7">
        <v>169</v>
      </c>
      <c r="B2224" s="7" t="s">
        <v>1509</v>
      </c>
      <c r="C2224" s="7" t="s">
        <v>1454</v>
      </c>
      <c r="D2224" s="7" t="s">
        <v>3977</v>
      </c>
      <c r="E2224" s="7" t="s">
        <v>3978</v>
      </c>
      <c r="F2224" s="7">
        <v>785</v>
      </c>
    </row>
    <row r="2225" spans="1:6" hidden="1">
      <c r="A2225" s="7">
        <v>169</v>
      </c>
      <c r="B2225" s="7" t="s">
        <v>1509</v>
      </c>
      <c r="C2225" s="7" t="s">
        <v>1454</v>
      </c>
      <c r="D2225" s="7" t="s">
        <v>4322</v>
      </c>
      <c r="E2225" s="7" t="s">
        <v>4323</v>
      </c>
      <c r="F2225" s="7">
        <v>1015</v>
      </c>
    </row>
    <row r="2226" spans="1:6" hidden="1">
      <c r="A2226" s="7">
        <v>169</v>
      </c>
      <c r="B2226" s="7" t="s">
        <v>1509</v>
      </c>
      <c r="C2226" s="7" t="s">
        <v>1454</v>
      </c>
      <c r="D2226" s="7" t="s">
        <v>4446</v>
      </c>
      <c r="E2226" s="7" t="s">
        <v>4447</v>
      </c>
      <c r="F2226" s="7">
        <v>1108</v>
      </c>
    </row>
    <row r="2227" spans="1:6" hidden="1">
      <c r="A2227" s="7">
        <v>169</v>
      </c>
      <c r="B2227" s="7" t="s">
        <v>1509</v>
      </c>
      <c r="C2227" s="7" t="s">
        <v>1454</v>
      </c>
      <c r="D2227" s="7" t="s">
        <v>4850</v>
      </c>
      <c r="E2227" s="7" t="s">
        <v>4851</v>
      </c>
      <c r="F2227" s="7">
        <v>1371</v>
      </c>
    </row>
    <row r="2228" spans="1:6" hidden="1">
      <c r="A2228" s="7">
        <v>169</v>
      </c>
      <c r="B2228" s="7" t="s">
        <v>1509</v>
      </c>
      <c r="C2228" s="7" t="s">
        <v>1454</v>
      </c>
      <c r="D2228" s="7" t="s">
        <v>4894</v>
      </c>
      <c r="E2228" s="7" t="s">
        <v>4895</v>
      </c>
      <c r="F2228" s="7">
        <v>1404</v>
      </c>
    </row>
    <row r="2229" spans="1:6" hidden="1">
      <c r="A2229" s="7">
        <v>169</v>
      </c>
      <c r="B2229" s="7" t="s">
        <v>1509</v>
      </c>
      <c r="C2229" s="7" t="s">
        <v>1454</v>
      </c>
      <c r="D2229" s="7" t="s">
        <v>5374</v>
      </c>
      <c r="E2229" s="7" t="s">
        <v>5375</v>
      </c>
      <c r="F2229" s="7">
        <v>1727</v>
      </c>
    </row>
    <row r="2230" spans="1:6" hidden="1">
      <c r="A2230" s="7">
        <v>170</v>
      </c>
      <c r="B2230" s="7" t="s">
        <v>1509</v>
      </c>
      <c r="C2230" s="7" t="s">
        <v>1528</v>
      </c>
      <c r="D2230" s="7" t="s">
        <v>2694</v>
      </c>
      <c r="E2230" s="7" t="s">
        <v>2695</v>
      </c>
      <c r="F2230" s="7">
        <v>24</v>
      </c>
    </row>
    <row r="2231" spans="1:6" hidden="1">
      <c r="A2231" s="7">
        <v>170</v>
      </c>
      <c r="B2231" s="7" t="s">
        <v>1509</v>
      </c>
      <c r="C2231" s="7" t="s">
        <v>1528</v>
      </c>
      <c r="D2231" s="7" t="s">
        <v>2738</v>
      </c>
      <c r="E2231" s="7" t="s">
        <v>2739</v>
      </c>
      <c r="F2231" s="7">
        <v>48</v>
      </c>
    </row>
    <row r="2232" spans="1:6" hidden="1">
      <c r="A2232" s="7">
        <v>170</v>
      </c>
      <c r="B2232" s="7" t="s">
        <v>1509</v>
      </c>
      <c r="C2232" s="7" t="s">
        <v>1528</v>
      </c>
      <c r="D2232" s="7" t="s">
        <v>2901</v>
      </c>
      <c r="E2232" s="7" t="s">
        <v>1648</v>
      </c>
      <c r="F2232" s="7">
        <v>143</v>
      </c>
    </row>
    <row r="2233" spans="1:6" hidden="1">
      <c r="A2233" s="7">
        <v>170</v>
      </c>
      <c r="B2233" s="7" t="s">
        <v>1509</v>
      </c>
      <c r="C2233" s="7" t="s">
        <v>1528</v>
      </c>
      <c r="D2233" s="7" t="s">
        <v>2903</v>
      </c>
      <c r="E2233" s="7" t="s">
        <v>2904</v>
      </c>
      <c r="F2233" s="7">
        <v>145</v>
      </c>
    </row>
    <row r="2234" spans="1:6" hidden="1">
      <c r="A2234" s="7">
        <v>170</v>
      </c>
      <c r="B2234" s="7" t="s">
        <v>1509</v>
      </c>
      <c r="C2234" s="7" t="s">
        <v>1528</v>
      </c>
      <c r="D2234" s="7" t="s">
        <v>3319</v>
      </c>
      <c r="E2234" s="7" t="s">
        <v>3320</v>
      </c>
      <c r="F2234" s="7">
        <v>385</v>
      </c>
    </row>
    <row r="2235" spans="1:6" hidden="1">
      <c r="A2235" s="7">
        <v>170</v>
      </c>
      <c r="B2235" s="7" t="s">
        <v>1509</v>
      </c>
      <c r="C2235" s="7" t="s">
        <v>1528</v>
      </c>
      <c r="D2235" s="7" t="s">
        <v>3957</v>
      </c>
      <c r="E2235" s="7" t="s">
        <v>3958</v>
      </c>
      <c r="F2235" s="7">
        <v>773</v>
      </c>
    </row>
    <row r="2236" spans="1:6" hidden="1">
      <c r="A2236" s="7">
        <v>170</v>
      </c>
      <c r="B2236" s="7" t="s">
        <v>1509</v>
      </c>
      <c r="C2236" s="7" t="s">
        <v>1528</v>
      </c>
      <c r="D2236" s="7" t="s">
        <v>4049</v>
      </c>
      <c r="E2236" s="7" t="s">
        <v>4050</v>
      </c>
      <c r="F2236" s="7">
        <v>831</v>
      </c>
    </row>
    <row r="2237" spans="1:6" hidden="1">
      <c r="A2237" s="7">
        <v>170</v>
      </c>
      <c r="B2237" s="7" t="s">
        <v>1509</v>
      </c>
      <c r="C2237" s="7" t="s">
        <v>1528</v>
      </c>
      <c r="D2237" s="7" t="s">
        <v>4466</v>
      </c>
      <c r="E2237" s="7" t="s">
        <v>4467</v>
      </c>
      <c r="F2237" s="7">
        <v>1122</v>
      </c>
    </row>
    <row r="2238" spans="1:6" hidden="1">
      <c r="A2238" s="7">
        <v>170</v>
      </c>
      <c r="B2238" s="7" t="s">
        <v>1509</v>
      </c>
      <c r="C2238" s="7" t="s">
        <v>1528</v>
      </c>
      <c r="D2238" s="7" t="s">
        <v>5131</v>
      </c>
      <c r="E2238" s="7" t="s">
        <v>5132</v>
      </c>
      <c r="F2238" s="7">
        <v>1562</v>
      </c>
    </row>
    <row r="2239" spans="1:6" hidden="1">
      <c r="A2239" s="7">
        <v>170</v>
      </c>
      <c r="B2239" s="7" t="s">
        <v>1509</v>
      </c>
      <c r="C2239" s="7" t="s">
        <v>1528</v>
      </c>
      <c r="D2239" s="7" t="s">
        <v>5167</v>
      </c>
      <c r="E2239" s="7" t="s">
        <v>5168</v>
      </c>
      <c r="F2239" s="7">
        <v>1586</v>
      </c>
    </row>
    <row r="2240" spans="1:6" hidden="1">
      <c r="A2240" s="7">
        <v>170</v>
      </c>
      <c r="B2240" s="7" t="s">
        <v>1509</v>
      </c>
      <c r="C2240" s="7" t="s">
        <v>1528</v>
      </c>
      <c r="D2240" s="7" t="s">
        <v>5306</v>
      </c>
      <c r="E2240" s="7" t="s">
        <v>5307</v>
      </c>
      <c r="F2240" s="7">
        <v>1676</v>
      </c>
    </row>
    <row r="2241" spans="1:11" hidden="1">
      <c r="A2241" s="7">
        <v>170</v>
      </c>
      <c r="B2241" s="7" t="s">
        <v>1509</v>
      </c>
      <c r="C2241" s="7" t="s">
        <v>1528</v>
      </c>
      <c r="D2241" s="7" t="s">
        <v>5374</v>
      </c>
      <c r="E2241" s="7" t="s">
        <v>5375</v>
      </c>
      <c r="F2241" s="7">
        <v>1727</v>
      </c>
    </row>
    <row r="2242" spans="1:11" hidden="1">
      <c r="A2242" s="7">
        <v>171</v>
      </c>
      <c r="B2242" s="7" t="s">
        <v>1509</v>
      </c>
      <c r="C2242" s="7" t="s">
        <v>1465</v>
      </c>
      <c r="D2242" s="7" t="s">
        <v>3657</v>
      </c>
      <c r="E2242" s="7" t="s">
        <v>3658</v>
      </c>
      <c r="F2242" s="7">
        <v>585</v>
      </c>
    </row>
    <row r="2243" spans="1:11" hidden="1">
      <c r="A2243" s="7">
        <v>171</v>
      </c>
      <c r="B2243" s="7" t="s">
        <v>1509</v>
      </c>
      <c r="C2243" s="7" t="s">
        <v>1465</v>
      </c>
      <c r="D2243" s="7" t="s">
        <v>3710</v>
      </c>
      <c r="E2243" s="7" t="s">
        <v>3711</v>
      </c>
      <c r="F2243" s="7">
        <v>618</v>
      </c>
    </row>
    <row r="2244" spans="1:11" hidden="1">
      <c r="A2244" s="7">
        <v>171</v>
      </c>
      <c r="B2244" s="7" t="s">
        <v>1509</v>
      </c>
      <c r="C2244" s="7" t="s">
        <v>1465</v>
      </c>
      <c r="D2244" s="7" t="s">
        <v>3990</v>
      </c>
      <c r="E2244" s="7" t="s">
        <v>3991</v>
      </c>
      <c r="F2244" s="7">
        <v>794</v>
      </c>
    </row>
    <row r="2245" spans="1:11" hidden="1">
      <c r="A2245" s="7">
        <v>171</v>
      </c>
      <c r="B2245" s="7" t="s">
        <v>1509</v>
      </c>
      <c r="C2245" s="7" t="s">
        <v>1465</v>
      </c>
      <c r="D2245" s="7" t="s">
        <v>4080</v>
      </c>
      <c r="E2245" s="7" t="s">
        <v>4081</v>
      </c>
      <c r="F2245" s="7">
        <v>851</v>
      </c>
    </row>
    <row r="2246" spans="1:11" hidden="1">
      <c r="A2246" s="7">
        <v>171</v>
      </c>
      <c r="B2246" s="7" t="s">
        <v>1509</v>
      </c>
      <c r="C2246" s="7" t="s">
        <v>1465</v>
      </c>
      <c r="D2246" s="7" t="s">
        <v>5192</v>
      </c>
      <c r="E2246" s="7" t="s">
        <v>5193</v>
      </c>
      <c r="F2246" s="7">
        <v>1604</v>
      </c>
    </row>
    <row r="2247" spans="1:11" hidden="1">
      <c r="A2247" s="7">
        <v>171</v>
      </c>
      <c r="B2247" s="7" t="s">
        <v>1509</v>
      </c>
      <c r="C2247" s="7" t="s">
        <v>1465</v>
      </c>
      <c r="D2247" s="7" t="s">
        <v>5613</v>
      </c>
      <c r="E2247" s="7" t="s">
        <v>5614</v>
      </c>
      <c r="F2247" s="7">
        <v>1869</v>
      </c>
    </row>
    <row r="2248" spans="1:11" hidden="1">
      <c r="A2248" s="7">
        <v>172</v>
      </c>
      <c r="B2248" s="7" t="s">
        <v>1509</v>
      </c>
      <c r="C2248" s="7" t="s">
        <v>1468</v>
      </c>
      <c r="D2248" s="7" t="s">
        <v>3261</v>
      </c>
      <c r="E2248" s="7" t="s">
        <v>3262</v>
      </c>
      <c r="F2248" s="7">
        <v>352</v>
      </c>
    </row>
    <row r="2249" spans="1:11" hidden="1">
      <c r="A2249" s="7">
        <v>172</v>
      </c>
      <c r="B2249" s="7" t="s">
        <v>1509</v>
      </c>
      <c r="C2249" s="7" t="s">
        <v>1468</v>
      </c>
      <c r="D2249" s="7" t="s">
        <v>4165</v>
      </c>
      <c r="E2249" s="7" t="s">
        <v>1910</v>
      </c>
      <c r="F2249" s="7">
        <v>907</v>
      </c>
      <c r="G2249" s="7" t="s">
        <v>13506</v>
      </c>
      <c r="H2249" s="7">
        <v>352</v>
      </c>
    </row>
    <row r="2250" spans="1:11" hidden="1">
      <c r="A2250" s="7">
        <v>172</v>
      </c>
      <c r="B2250" s="7" t="s">
        <v>1509</v>
      </c>
      <c r="C2250" s="7" t="s">
        <v>1468</v>
      </c>
      <c r="D2250" s="7" t="s">
        <v>4502</v>
      </c>
      <c r="E2250" s="7" t="s">
        <v>4503</v>
      </c>
      <c r="F2250" s="7">
        <v>1146</v>
      </c>
      <c r="G2250" s="7" t="s">
        <v>14169</v>
      </c>
      <c r="K2250" s="7" t="s">
        <v>12286</v>
      </c>
    </row>
    <row r="2251" spans="1:11" hidden="1">
      <c r="A2251" s="7">
        <v>172</v>
      </c>
      <c r="B2251" s="7" t="s">
        <v>1509</v>
      </c>
      <c r="C2251" s="7" t="s">
        <v>1468</v>
      </c>
      <c r="D2251" s="7" t="s">
        <v>4797</v>
      </c>
      <c r="E2251" s="7" t="s">
        <v>4798</v>
      </c>
      <c r="F2251" s="7">
        <v>1338</v>
      </c>
    </row>
    <row r="2252" spans="1:11" hidden="1">
      <c r="A2252" s="7">
        <v>173</v>
      </c>
      <c r="B2252" s="7" t="s">
        <v>1509</v>
      </c>
      <c r="C2252" s="7" t="s">
        <v>1485</v>
      </c>
      <c r="D2252" s="7" t="s">
        <v>3154</v>
      </c>
      <c r="E2252" s="7" t="s">
        <v>3155</v>
      </c>
      <c r="F2252" s="7">
        <v>295</v>
      </c>
    </row>
    <row r="2253" spans="1:11" hidden="1">
      <c r="A2253" s="7">
        <v>173</v>
      </c>
      <c r="B2253" s="7" t="s">
        <v>1509</v>
      </c>
      <c r="C2253" s="7" t="s">
        <v>1485</v>
      </c>
      <c r="D2253" s="7" t="s">
        <v>3620</v>
      </c>
      <c r="E2253" s="7" t="s">
        <v>3621</v>
      </c>
      <c r="F2253" s="7">
        <v>565</v>
      </c>
    </row>
    <row r="2254" spans="1:11" hidden="1">
      <c r="A2254" s="7">
        <v>173</v>
      </c>
      <c r="B2254" s="7" t="s">
        <v>1509</v>
      </c>
      <c r="C2254" s="7" t="s">
        <v>1485</v>
      </c>
      <c r="D2254" s="7" t="s">
        <v>4049</v>
      </c>
      <c r="E2254" s="7" t="s">
        <v>4050</v>
      </c>
      <c r="F2254" s="7">
        <v>831</v>
      </c>
    </row>
    <row r="2255" spans="1:11" hidden="1">
      <c r="A2255" s="7">
        <v>173</v>
      </c>
      <c r="B2255" s="7" t="s">
        <v>1509</v>
      </c>
      <c r="C2255" s="7" t="s">
        <v>1485</v>
      </c>
      <c r="D2255" s="7" t="s">
        <v>5079</v>
      </c>
      <c r="E2255" s="7" t="s">
        <v>2228</v>
      </c>
      <c r="F2255" s="7">
        <v>1530</v>
      </c>
      <c r="G2255" s="7" t="s">
        <v>14167</v>
      </c>
      <c r="H2255" s="7">
        <v>1716</v>
      </c>
    </row>
    <row r="2256" spans="1:11" hidden="1">
      <c r="A2256" s="7">
        <v>173</v>
      </c>
      <c r="B2256" s="7" t="s">
        <v>1509</v>
      </c>
      <c r="C2256" s="7" t="s">
        <v>1485</v>
      </c>
      <c r="D2256" s="7" t="s">
        <v>5357</v>
      </c>
      <c r="E2256" s="7" t="s">
        <v>5358</v>
      </c>
      <c r="F2256" s="7">
        <v>1716</v>
      </c>
      <c r="G2256" s="7" t="s">
        <v>14167</v>
      </c>
      <c r="H2256" s="7">
        <v>1530</v>
      </c>
    </row>
    <row r="2257" spans="1:11" hidden="1">
      <c r="A2257" s="7">
        <v>173</v>
      </c>
      <c r="B2257" s="7" t="s">
        <v>1509</v>
      </c>
      <c r="C2257" s="7" t="s">
        <v>1485</v>
      </c>
      <c r="D2257" s="7" t="s">
        <v>5374</v>
      </c>
      <c r="E2257" s="7" t="s">
        <v>5375</v>
      </c>
      <c r="F2257" s="7">
        <v>1727</v>
      </c>
    </row>
    <row r="2258" spans="1:11" hidden="1">
      <c r="A2258" s="7">
        <v>173</v>
      </c>
      <c r="B2258" s="7" t="s">
        <v>1509</v>
      </c>
      <c r="C2258" s="7" t="s">
        <v>1485</v>
      </c>
      <c r="D2258" s="7" t="s">
        <v>5565</v>
      </c>
      <c r="E2258" s="7" t="s">
        <v>5566</v>
      </c>
      <c r="F2258" s="7">
        <v>1840</v>
      </c>
    </row>
    <row r="2259" spans="1:11" hidden="1">
      <c r="A2259" s="7">
        <v>174</v>
      </c>
      <c r="B2259" s="7" t="s">
        <v>1509</v>
      </c>
      <c r="C2259" s="7" t="s">
        <v>1503</v>
      </c>
      <c r="D2259" s="7" t="s">
        <v>2885</v>
      </c>
      <c r="E2259" s="7" t="s">
        <v>2886</v>
      </c>
      <c r="F2259" s="7">
        <v>136</v>
      </c>
    </row>
    <row r="2260" spans="1:11" hidden="1">
      <c r="A2260" s="7">
        <v>174</v>
      </c>
      <c r="B2260" s="7" t="s">
        <v>1509</v>
      </c>
      <c r="C2260" s="7" t="s">
        <v>1503</v>
      </c>
      <c r="D2260" s="7" t="s">
        <v>3438</v>
      </c>
      <c r="E2260" s="7" t="s">
        <v>3439</v>
      </c>
      <c r="F2260" s="7">
        <v>456</v>
      </c>
    </row>
    <row r="2261" spans="1:11" hidden="1">
      <c r="A2261" s="7">
        <v>174</v>
      </c>
      <c r="B2261" s="7" t="s">
        <v>1509</v>
      </c>
      <c r="C2261" s="7" t="s">
        <v>1503</v>
      </c>
      <c r="D2261" s="7" t="s">
        <v>3856</v>
      </c>
      <c r="E2261" s="7" t="s">
        <v>3857</v>
      </c>
      <c r="F2261" s="7">
        <v>708</v>
      </c>
    </row>
    <row r="2262" spans="1:11" hidden="1">
      <c r="A2262" s="7">
        <v>174</v>
      </c>
      <c r="B2262" s="7" t="s">
        <v>1509</v>
      </c>
      <c r="C2262" s="7" t="s">
        <v>1503</v>
      </c>
      <c r="D2262" s="7" t="s">
        <v>4063</v>
      </c>
      <c r="E2262" s="7" t="s">
        <v>4064</v>
      </c>
      <c r="F2262" s="7">
        <v>840</v>
      </c>
    </row>
    <row r="2263" spans="1:11" hidden="1">
      <c r="A2263" s="7">
        <v>174</v>
      </c>
      <c r="B2263" s="7" t="s">
        <v>1509</v>
      </c>
      <c r="C2263" s="7" t="s">
        <v>1503</v>
      </c>
      <c r="D2263" s="7" t="s">
        <v>4352</v>
      </c>
      <c r="E2263" s="7" t="s">
        <v>4353</v>
      </c>
      <c r="F2263" s="7">
        <v>1036</v>
      </c>
    </row>
    <row r="2264" spans="1:11" hidden="1">
      <c r="A2264" s="7">
        <v>174</v>
      </c>
      <c r="B2264" s="7" t="s">
        <v>1509</v>
      </c>
      <c r="C2264" s="7" t="s">
        <v>1503</v>
      </c>
      <c r="D2264" s="7" t="s">
        <v>4937</v>
      </c>
      <c r="E2264" s="7" t="s">
        <v>4938</v>
      </c>
      <c r="F2264" s="7">
        <v>1434</v>
      </c>
    </row>
    <row r="2265" spans="1:11" hidden="1">
      <c r="A2265" s="7">
        <v>175</v>
      </c>
      <c r="B2265" s="7" t="s">
        <v>1509</v>
      </c>
      <c r="C2265" s="7" t="s">
        <v>1471</v>
      </c>
      <c r="D2265" s="7" t="s">
        <v>3990</v>
      </c>
      <c r="E2265" s="7" t="s">
        <v>3991</v>
      </c>
      <c r="F2265" s="7">
        <v>794</v>
      </c>
      <c r="G2265" s="7" t="s">
        <v>14136</v>
      </c>
      <c r="K2265" s="7" t="s">
        <v>15421</v>
      </c>
    </row>
    <row r="2266" spans="1:11" hidden="1">
      <c r="A2266" s="7">
        <v>175</v>
      </c>
      <c r="B2266" s="7" t="s">
        <v>1509</v>
      </c>
      <c r="C2266" s="7" t="s">
        <v>1471</v>
      </c>
      <c r="D2266" s="7" t="s">
        <v>4080</v>
      </c>
      <c r="E2266" s="7" t="s">
        <v>4081</v>
      </c>
      <c r="F2266" s="7">
        <v>851</v>
      </c>
    </row>
    <row r="2267" spans="1:11" hidden="1">
      <c r="A2267" s="7">
        <v>175</v>
      </c>
      <c r="B2267" s="7" t="s">
        <v>1509</v>
      </c>
      <c r="C2267" s="7" t="s">
        <v>1471</v>
      </c>
      <c r="D2267" s="7" t="s">
        <v>5192</v>
      </c>
      <c r="E2267" s="7" t="s">
        <v>5193</v>
      </c>
      <c r="F2267" s="7">
        <v>1604</v>
      </c>
    </row>
    <row r="2268" spans="1:11" hidden="1">
      <c r="A2268" s="7">
        <v>175</v>
      </c>
      <c r="B2268" s="7" t="s">
        <v>1509</v>
      </c>
      <c r="C2268" s="7" t="s">
        <v>1471</v>
      </c>
      <c r="D2268" s="7" t="s">
        <v>5613</v>
      </c>
      <c r="E2268" s="7" t="s">
        <v>5614</v>
      </c>
      <c r="F2268" s="7">
        <v>1869</v>
      </c>
    </row>
    <row r="2269" spans="1:11" hidden="1">
      <c r="A2269" s="7">
        <v>176</v>
      </c>
      <c r="B2269" s="7" t="s">
        <v>1509</v>
      </c>
      <c r="C2269" s="7" t="s">
        <v>1541</v>
      </c>
      <c r="D2269" s="7" t="s">
        <v>2700</v>
      </c>
      <c r="E2269" s="7" t="s">
        <v>2701</v>
      </c>
      <c r="F2269" s="7">
        <v>27</v>
      </c>
    </row>
    <row r="2270" spans="1:11" hidden="1">
      <c r="A2270" s="7">
        <v>176</v>
      </c>
      <c r="B2270" s="7" t="s">
        <v>1509</v>
      </c>
      <c r="C2270" s="7" t="s">
        <v>1541</v>
      </c>
      <c r="D2270" s="7" t="s">
        <v>3058</v>
      </c>
      <c r="E2270" s="7" t="s">
        <v>3059</v>
      </c>
      <c r="F2270" s="7">
        <v>243</v>
      </c>
    </row>
    <row r="2271" spans="1:11" hidden="1">
      <c r="A2271" s="7">
        <v>176</v>
      </c>
      <c r="B2271" s="7" t="s">
        <v>1509</v>
      </c>
      <c r="C2271" s="7" t="s">
        <v>1541</v>
      </c>
      <c r="D2271" s="7" t="s">
        <v>3083</v>
      </c>
      <c r="E2271" s="7" t="s">
        <v>3084</v>
      </c>
      <c r="F2271" s="7">
        <v>255</v>
      </c>
    </row>
    <row r="2272" spans="1:11" hidden="1">
      <c r="A2272" s="7">
        <v>176</v>
      </c>
      <c r="B2272" s="7" t="s">
        <v>1509</v>
      </c>
      <c r="C2272" s="7" t="s">
        <v>1541</v>
      </c>
      <c r="D2272" s="7" t="s">
        <v>3977</v>
      </c>
      <c r="E2272" s="7" t="s">
        <v>3978</v>
      </c>
      <c r="F2272" s="7">
        <v>785</v>
      </c>
    </row>
    <row r="2273" spans="1:10" hidden="1">
      <c r="A2273" s="7">
        <v>176</v>
      </c>
      <c r="B2273" s="7" t="s">
        <v>1509</v>
      </c>
      <c r="C2273" s="7" t="s">
        <v>1541</v>
      </c>
      <c r="D2273" s="7" t="s">
        <v>4827</v>
      </c>
      <c r="E2273" s="7" t="s">
        <v>4828</v>
      </c>
      <c r="F2273" s="7">
        <v>1358</v>
      </c>
    </row>
    <row r="2274" spans="1:10" hidden="1">
      <c r="A2274" s="7">
        <v>176</v>
      </c>
      <c r="B2274" s="7" t="s">
        <v>1509</v>
      </c>
      <c r="C2274" s="7" t="s">
        <v>1541</v>
      </c>
      <c r="D2274" s="7" t="s">
        <v>4922</v>
      </c>
      <c r="E2274" s="7" t="s">
        <v>4923</v>
      </c>
      <c r="F2274" s="7">
        <v>1422</v>
      </c>
    </row>
    <row r="2275" spans="1:10" hidden="1">
      <c r="A2275" s="7">
        <v>176</v>
      </c>
      <c r="B2275" s="7" t="s">
        <v>1509</v>
      </c>
      <c r="C2275" s="7" t="s">
        <v>1541</v>
      </c>
      <c r="D2275" s="7" t="s">
        <v>5014</v>
      </c>
      <c r="E2275" s="7" t="s">
        <v>5015</v>
      </c>
      <c r="F2275" s="7">
        <v>1486</v>
      </c>
    </row>
    <row r="2276" spans="1:10" hidden="1">
      <c r="A2276" s="7">
        <v>176</v>
      </c>
      <c r="B2276" s="7" t="s">
        <v>1509</v>
      </c>
      <c r="C2276" s="7" t="s">
        <v>1541</v>
      </c>
      <c r="D2276" s="7" t="s">
        <v>5418</v>
      </c>
      <c r="E2276" s="7" t="s">
        <v>5419</v>
      </c>
      <c r="F2276" s="7">
        <v>1755</v>
      </c>
    </row>
    <row r="2277" spans="1:10" hidden="1">
      <c r="A2277" s="7">
        <v>176</v>
      </c>
      <c r="B2277" s="7" t="s">
        <v>1509</v>
      </c>
      <c r="C2277" s="7" t="s">
        <v>1541</v>
      </c>
      <c r="D2277" s="7" t="s">
        <v>5635</v>
      </c>
      <c r="E2277" s="7" t="s">
        <v>5636</v>
      </c>
      <c r="F2277" s="7">
        <v>1885</v>
      </c>
    </row>
    <row r="2278" spans="1:10" hidden="1">
      <c r="A2278" s="7">
        <v>177</v>
      </c>
      <c r="B2278" s="7" t="s">
        <v>1509</v>
      </c>
      <c r="C2278" s="7" t="s">
        <v>1474</v>
      </c>
      <c r="D2278" s="7" t="s">
        <v>3085</v>
      </c>
      <c r="E2278" s="7" t="s">
        <v>3086</v>
      </c>
      <c r="F2278" s="7">
        <v>256</v>
      </c>
    </row>
    <row r="2279" spans="1:10" hidden="1">
      <c r="A2279" s="7">
        <v>177</v>
      </c>
      <c r="B2279" s="7" t="s">
        <v>1509</v>
      </c>
      <c r="C2279" s="7" t="s">
        <v>1474</v>
      </c>
      <c r="D2279" s="7" t="s">
        <v>3154</v>
      </c>
      <c r="E2279" s="7" t="s">
        <v>3155</v>
      </c>
      <c r="F2279" s="7">
        <v>295</v>
      </c>
    </row>
    <row r="2280" spans="1:10" hidden="1">
      <c r="A2280" s="7">
        <v>177</v>
      </c>
      <c r="B2280" s="7" t="s">
        <v>1509</v>
      </c>
      <c r="C2280" s="7" t="s">
        <v>1474</v>
      </c>
      <c r="D2280" s="7" t="s">
        <v>3977</v>
      </c>
      <c r="E2280" s="7" t="s">
        <v>3978</v>
      </c>
      <c r="F2280" s="7">
        <v>785</v>
      </c>
    </row>
    <row r="2281" spans="1:10" hidden="1">
      <c r="A2281" s="7">
        <v>177</v>
      </c>
      <c r="B2281" s="7" t="s">
        <v>1509</v>
      </c>
      <c r="C2281" s="7" t="s">
        <v>1474</v>
      </c>
      <c r="D2281" s="7" t="s">
        <v>3984</v>
      </c>
      <c r="E2281" s="7" t="s">
        <v>3985</v>
      </c>
      <c r="F2281" s="7">
        <v>790</v>
      </c>
    </row>
    <row r="2282" spans="1:10" hidden="1">
      <c r="A2282" s="7">
        <v>177</v>
      </c>
      <c r="B2282" s="7" t="s">
        <v>1509</v>
      </c>
      <c r="C2282" s="7" t="s">
        <v>1474</v>
      </c>
      <c r="D2282" s="7" t="s">
        <v>4014</v>
      </c>
      <c r="E2282" s="7" t="s">
        <v>4015</v>
      </c>
      <c r="F2282" s="7">
        <v>808</v>
      </c>
    </row>
    <row r="2283" spans="1:10" hidden="1">
      <c r="A2283" s="7">
        <v>177</v>
      </c>
      <c r="B2283" s="7" t="s">
        <v>1509</v>
      </c>
      <c r="C2283" s="7" t="s">
        <v>1474</v>
      </c>
      <c r="D2283" s="7" t="s">
        <v>4049</v>
      </c>
      <c r="E2283" s="7" t="s">
        <v>4050</v>
      </c>
      <c r="F2283" s="7">
        <v>831</v>
      </c>
      <c r="G2283" s="7" t="s">
        <v>14165</v>
      </c>
      <c r="J2283" s="7" t="s">
        <v>15425</v>
      </c>
    </row>
    <row r="2284" spans="1:10" hidden="1">
      <c r="A2284" s="7">
        <v>177</v>
      </c>
      <c r="B2284" s="7" t="s">
        <v>1509</v>
      </c>
      <c r="C2284" s="7" t="s">
        <v>1474</v>
      </c>
      <c r="D2284" s="7" t="s">
        <v>4351</v>
      </c>
      <c r="E2284" s="7" t="s">
        <v>1972</v>
      </c>
      <c r="F2284" s="7">
        <v>1035</v>
      </c>
    </row>
    <row r="2285" spans="1:10" hidden="1">
      <c r="A2285" s="7">
        <v>177</v>
      </c>
      <c r="B2285" s="7" t="s">
        <v>1509</v>
      </c>
      <c r="C2285" s="7" t="s">
        <v>1474</v>
      </c>
      <c r="D2285" s="7" t="s">
        <v>2686</v>
      </c>
      <c r="E2285" s="7" t="s">
        <v>2687</v>
      </c>
      <c r="F2285" s="7">
        <v>1045</v>
      </c>
    </row>
    <row r="2286" spans="1:10" hidden="1">
      <c r="A2286" s="7">
        <v>177</v>
      </c>
      <c r="B2286" s="7" t="s">
        <v>1509</v>
      </c>
      <c r="C2286" s="7" t="s">
        <v>1474</v>
      </c>
      <c r="D2286" s="7" t="s">
        <v>4628</v>
      </c>
      <c r="E2286" s="7" t="s">
        <v>4629</v>
      </c>
      <c r="F2286" s="7">
        <v>1232</v>
      </c>
    </row>
    <row r="2287" spans="1:10" hidden="1">
      <c r="A2287" s="7">
        <v>177</v>
      </c>
      <c r="B2287" s="7" t="s">
        <v>1509</v>
      </c>
      <c r="C2287" s="7" t="s">
        <v>1474</v>
      </c>
      <c r="D2287" s="7" t="s">
        <v>4777</v>
      </c>
      <c r="E2287" s="7" t="s">
        <v>4778</v>
      </c>
      <c r="F2287" s="7">
        <v>1326</v>
      </c>
    </row>
    <row r="2288" spans="1:10" hidden="1">
      <c r="A2288" s="7">
        <v>177</v>
      </c>
      <c r="B2288" s="7" t="s">
        <v>1509</v>
      </c>
      <c r="C2288" s="7" t="s">
        <v>1474</v>
      </c>
      <c r="D2288" s="7" t="s">
        <v>5079</v>
      </c>
      <c r="E2288" s="7" t="s">
        <v>2228</v>
      </c>
      <c r="F2288" s="7">
        <v>1530</v>
      </c>
    </row>
    <row r="2289" spans="1:11" hidden="1">
      <c r="A2289" s="7">
        <v>177</v>
      </c>
      <c r="B2289" s="7" t="s">
        <v>1509</v>
      </c>
      <c r="C2289" s="7" t="s">
        <v>1474</v>
      </c>
      <c r="D2289" s="7" t="s">
        <v>5114</v>
      </c>
      <c r="E2289" s="7" t="s">
        <v>5115</v>
      </c>
      <c r="F2289" s="7">
        <v>1552</v>
      </c>
    </row>
    <row r="2290" spans="1:11" hidden="1">
      <c r="A2290" s="7">
        <v>177</v>
      </c>
      <c r="B2290" s="7" t="s">
        <v>1509</v>
      </c>
      <c r="C2290" s="7" t="s">
        <v>1474</v>
      </c>
      <c r="D2290" s="7" t="s">
        <v>5206</v>
      </c>
      <c r="E2290" s="7" t="s">
        <v>5207</v>
      </c>
      <c r="F2290" s="7">
        <v>1615</v>
      </c>
    </row>
    <row r="2291" spans="1:11" hidden="1">
      <c r="A2291" s="7">
        <v>177</v>
      </c>
      <c r="B2291" s="7" t="s">
        <v>1509</v>
      </c>
      <c r="C2291" s="7" t="s">
        <v>1474</v>
      </c>
      <c r="D2291" s="7" t="s">
        <v>5290</v>
      </c>
      <c r="E2291" s="7" t="s">
        <v>5291</v>
      </c>
      <c r="F2291" s="7">
        <v>1667</v>
      </c>
    </row>
    <row r="2292" spans="1:11" hidden="1">
      <c r="A2292" s="7">
        <v>177</v>
      </c>
      <c r="B2292" s="7" t="s">
        <v>1509</v>
      </c>
      <c r="C2292" s="7" t="s">
        <v>1474</v>
      </c>
      <c r="D2292" s="7" t="s">
        <v>5357</v>
      </c>
      <c r="E2292" s="7" t="s">
        <v>5358</v>
      </c>
      <c r="F2292" s="7">
        <v>1716</v>
      </c>
    </row>
    <row r="2293" spans="1:11" hidden="1">
      <c r="A2293" s="7">
        <v>177</v>
      </c>
      <c r="B2293" s="7" t="s">
        <v>1509</v>
      </c>
      <c r="C2293" s="7" t="s">
        <v>1474</v>
      </c>
      <c r="D2293" s="7" t="s">
        <v>5374</v>
      </c>
      <c r="E2293" s="7" t="s">
        <v>5375</v>
      </c>
      <c r="F2293" s="7">
        <v>1727</v>
      </c>
    </row>
    <row r="2294" spans="1:11" hidden="1">
      <c r="A2294" s="7">
        <v>177</v>
      </c>
      <c r="B2294" s="7" t="s">
        <v>1509</v>
      </c>
      <c r="C2294" s="7" t="s">
        <v>1474</v>
      </c>
      <c r="D2294" s="7" t="s">
        <v>5565</v>
      </c>
      <c r="E2294" s="7" t="s">
        <v>5566</v>
      </c>
      <c r="F2294" s="7">
        <v>1840</v>
      </c>
    </row>
    <row r="2295" spans="1:11" hidden="1">
      <c r="A2295" s="7">
        <v>178</v>
      </c>
      <c r="B2295" s="7" t="s">
        <v>1509</v>
      </c>
      <c r="C2295" s="7" t="s">
        <v>1569</v>
      </c>
      <c r="D2295" s="7" t="s">
        <v>2947</v>
      </c>
      <c r="E2295" s="7" t="s">
        <v>2948</v>
      </c>
      <c r="F2295" s="7">
        <v>173</v>
      </c>
    </row>
    <row r="2296" spans="1:11" hidden="1">
      <c r="A2296" s="7">
        <v>178</v>
      </c>
      <c r="B2296" s="7" t="s">
        <v>1509</v>
      </c>
      <c r="C2296" s="7" t="s">
        <v>1569</v>
      </c>
      <c r="D2296" s="7" t="s">
        <v>3226</v>
      </c>
      <c r="E2296" s="7" t="s">
        <v>3227</v>
      </c>
      <c r="F2296" s="7">
        <v>334</v>
      </c>
      <c r="G2296" s="7" t="s">
        <v>13506</v>
      </c>
      <c r="H2296" s="7">
        <v>414</v>
      </c>
    </row>
    <row r="2297" spans="1:11" hidden="1">
      <c r="A2297" s="7">
        <v>178</v>
      </c>
      <c r="B2297" s="7" t="s">
        <v>1509</v>
      </c>
      <c r="C2297" s="7" t="s">
        <v>1569</v>
      </c>
      <c r="D2297" s="7" t="s">
        <v>3366</v>
      </c>
      <c r="E2297" s="7" t="s">
        <v>3367</v>
      </c>
      <c r="F2297" s="7">
        <v>414</v>
      </c>
    </row>
    <row r="2298" spans="1:11" hidden="1">
      <c r="A2298" s="7">
        <v>178</v>
      </c>
      <c r="B2298" s="7" t="s">
        <v>1509</v>
      </c>
      <c r="C2298" s="7" t="s">
        <v>1569</v>
      </c>
      <c r="D2298" s="7" t="s">
        <v>3689</v>
      </c>
      <c r="E2298" s="7" t="s">
        <v>3690</v>
      </c>
      <c r="F2298" s="7">
        <v>603</v>
      </c>
      <c r="G2298" s="7" t="s">
        <v>14169</v>
      </c>
      <c r="K2298" s="7" t="s">
        <v>14152</v>
      </c>
    </row>
    <row r="2299" spans="1:11" hidden="1">
      <c r="A2299" s="7">
        <v>178</v>
      </c>
      <c r="B2299" s="7" t="s">
        <v>1509</v>
      </c>
      <c r="C2299" s="7" t="s">
        <v>1569</v>
      </c>
      <c r="D2299" s="7" t="s">
        <v>3730</v>
      </c>
      <c r="E2299" s="7" t="s">
        <v>3731</v>
      </c>
      <c r="F2299" s="7">
        <v>630</v>
      </c>
    </row>
    <row r="2300" spans="1:11" hidden="1">
      <c r="A2300" s="7">
        <v>178</v>
      </c>
      <c r="B2300" s="7" t="s">
        <v>1509</v>
      </c>
      <c r="C2300" s="7" t="s">
        <v>1569</v>
      </c>
      <c r="D2300" s="7" t="s">
        <v>4014</v>
      </c>
      <c r="E2300" s="7" t="s">
        <v>4015</v>
      </c>
      <c r="F2300" s="7">
        <v>808</v>
      </c>
      <c r="G2300" s="7" t="s">
        <v>13506</v>
      </c>
      <c r="H2300" s="7">
        <v>1234</v>
      </c>
    </row>
    <row r="2301" spans="1:11" hidden="1">
      <c r="A2301" s="7">
        <v>178</v>
      </c>
      <c r="B2301" s="7" t="s">
        <v>1509</v>
      </c>
      <c r="C2301" s="7" t="s">
        <v>1569</v>
      </c>
      <c r="D2301" s="7" t="s">
        <v>4097</v>
      </c>
      <c r="E2301" s="7" t="s">
        <v>4098</v>
      </c>
      <c r="F2301" s="7">
        <v>862</v>
      </c>
    </row>
    <row r="2302" spans="1:11" hidden="1">
      <c r="A2302" s="7">
        <v>178</v>
      </c>
      <c r="B2302" s="7" t="s">
        <v>1509</v>
      </c>
      <c r="C2302" s="7" t="s">
        <v>1569</v>
      </c>
      <c r="D2302" s="7" t="s">
        <v>4137</v>
      </c>
      <c r="E2302" s="7" t="s">
        <v>4138</v>
      </c>
      <c r="F2302" s="7">
        <v>889</v>
      </c>
    </row>
    <row r="2303" spans="1:11" hidden="1">
      <c r="A2303" s="7">
        <v>178</v>
      </c>
      <c r="B2303" s="7" t="s">
        <v>1509</v>
      </c>
      <c r="C2303" s="7" t="s">
        <v>1569</v>
      </c>
      <c r="D2303" s="7" t="s">
        <v>4632</v>
      </c>
      <c r="E2303" s="7" t="s">
        <v>2083</v>
      </c>
      <c r="F2303" s="7">
        <v>1234</v>
      </c>
    </row>
    <row r="2304" spans="1:11" hidden="1">
      <c r="A2304" s="7">
        <v>178</v>
      </c>
      <c r="B2304" s="7" t="s">
        <v>1509</v>
      </c>
      <c r="C2304" s="7" t="s">
        <v>1569</v>
      </c>
      <c r="D2304" s="7" t="s">
        <v>5074</v>
      </c>
      <c r="E2304" s="7" t="s">
        <v>5075</v>
      </c>
      <c r="F2304" s="7">
        <v>1527</v>
      </c>
    </row>
    <row r="2305" spans="1:11" hidden="1">
      <c r="A2305" s="7">
        <v>178</v>
      </c>
      <c r="B2305" s="7" t="s">
        <v>1509</v>
      </c>
      <c r="C2305" s="7" t="s">
        <v>1569</v>
      </c>
      <c r="D2305" t="s">
        <v>4657</v>
      </c>
      <c r="E2305" t="s">
        <v>2090</v>
      </c>
      <c r="F2305">
        <v>1250</v>
      </c>
    </row>
    <row r="2306" spans="1:11" hidden="1">
      <c r="A2306" s="7">
        <v>178</v>
      </c>
      <c r="B2306" s="7" t="s">
        <v>1509</v>
      </c>
      <c r="C2306" s="7" t="s">
        <v>1569</v>
      </c>
      <c r="D2306" t="s">
        <v>3632</v>
      </c>
      <c r="E2306" t="s">
        <v>3633</v>
      </c>
      <c r="F2306">
        <v>572</v>
      </c>
    </row>
    <row r="2307" spans="1:11" hidden="1">
      <c r="A2307" s="7">
        <v>178</v>
      </c>
      <c r="B2307" s="7" t="s">
        <v>1509</v>
      </c>
      <c r="C2307" s="7" t="s">
        <v>1569</v>
      </c>
      <c r="D2307" t="s">
        <v>3110</v>
      </c>
      <c r="E2307" t="s">
        <v>3111</v>
      </c>
      <c r="F2307">
        <v>270</v>
      </c>
      <c r="G2307" s="7" t="s">
        <v>13506</v>
      </c>
      <c r="K2307" s="7" t="s">
        <v>15436</v>
      </c>
    </row>
    <row r="2308" spans="1:11" hidden="1">
      <c r="A2308" s="7">
        <v>179</v>
      </c>
      <c r="B2308" s="7" t="s">
        <v>1509</v>
      </c>
      <c r="C2308" s="7" t="s">
        <v>1515</v>
      </c>
      <c r="D2308" s="7" t="s">
        <v>2885</v>
      </c>
      <c r="E2308" s="7" t="s">
        <v>2886</v>
      </c>
      <c r="F2308" s="7">
        <v>136</v>
      </c>
    </row>
    <row r="2309" spans="1:11" hidden="1">
      <c r="A2309" s="7">
        <v>179</v>
      </c>
      <c r="B2309" s="7" t="s">
        <v>1509</v>
      </c>
      <c r="C2309" s="7" t="s">
        <v>1515</v>
      </c>
      <c r="D2309" s="7" t="s">
        <v>3003</v>
      </c>
      <c r="E2309" s="7" t="s">
        <v>3004</v>
      </c>
      <c r="F2309" s="7">
        <v>204</v>
      </c>
    </row>
    <row r="2310" spans="1:11" hidden="1">
      <c r="A2310" s="7">
        <v>179</v>
      </c>
      <c r="B2310" s="7" t="s">
        <v>1509</v>
      </c>
      <c r="C2310" s="7" t="s">
        <v>1515</v>
      </c>
      <c r="D2310" s="7" t="s">
        <v>3659</v>
      </c>
      <c r="E2310" s="7" t="s">
        <v>3660</v>
      </c>
      <c r="F2310" s="7">
        <v>586</v>
      </c>
    </row>
    <row r="2311" spans="1:11" hidden="1">
      <c r="A2311" s="7">
        <v>179</v>
      </c>
      <c r="B2311" s="7" t="s">
        <v>1509</v>
      </c>
      <c r="C2311" s="7" t="s">
        <v>1515</v>
      </c>
      <c r="D2311" s="7" t="s">
        <v>4560</v>
      </c>
      <c r="E2311" s="7" t="s">
        <v>4561</v>
      </c>
      <c r="F2311" s="7">
        <v>1186</v>
      </c>
    </row>
    <row r="2312" spans="1:11" hidden="1">
      <c r="A2312" s="7">
        <v>179</v>
      </c>
      <c r="B2312" s="7" t="s">
        <v>1509</v>
      </c>
      <c r="C2312" s="7" t="s">
        <v>1515</v>
      </c>
      <c r="D2312" s="7" t="s">
        <v>5076</v>
      </c>
      <c r="E2312" s="7" t="s">
        <v>5077</v>
      </c>
      <c r="F2312" s="7">
        <v>1528</v>
      </c>
    </row>
    <row r="2313" spans="1:11" hidden="1">
      <c r="A2313" s="7">
        <v>179</v>
      </c>
      <c r="B2313" s="7" t="s">
        <v>1509</v>
      </c>
      <c r="C2313" s="7" t="s">
        <v>1515</v>
      </c>
      <c r="D2313" s="7" t="s">
        <v>5265</v>
      </c>
      <c r="E2313" s="7" t="s">
        <v>5266</v>
      </c>
      <c r="F2313" s="7">
        <v>1653</v>
      </c>
    </row>
    <row r="2314" spans="1:11" hidden="1">
      <c r="A2314" s="7">
        <v>180</v>
      </c>
      <c r="B2314" s="7" t="s">
        <v>1509</v>
      </c>
      <c r="C2314" s="7" t="s">
        <v>1464</v>
      </c>
      <c r="D2314" s="7" t="s">
        <v>3101</v>
      </c>
      <c r="E2314" s="7" t="s">
        <v>3102</v>
      </c>
      <c r="F2314" s="7">
        <v>265</v>
      </c>
    </row>
    <row r="2315" spans="1:11" hidden="1">
      <c r="A2315" s="7">
        <v>180</v>
      </c>
      <c r="B2315" s="7" t="s">
        <v>1509</v>
      </c>
      <c r="C2315" s="7" t="s">
        <v>1464</v>
      </c>
      <c r="D2315" s="7" t="s">
        <v>3140</v>
      </c>
      <c r="E2315" s="7" t="s">
        <v>3141</v>
      </c>
      <c r="F2315" s="7">
        <v>287</v>
      </c>
    </row>
    <row r="2316" spans="1:11" hidden="1">
      <c r="A2316" s="7">
        <v>180</v>
      </c>
      <c r="B2316" s="7" t="s">
        <v>1509</v>
      </c>
      <c r="C2316" s="7" t="s">
        <v>1464</v>
      </c>
      <c r="D2316" s="7" t="s">
        <v>3348</v>
      </c>
      <c r="E2316" s="7" t="s">
        <v>3349</v>
      </c>
      <c r="F2316" s="7">
        <v>404</v>
      </c>
    </row>
    <row r="2317" spans="1:11" hidden="1">
      <c r="A2317" s="7">
        <v>180</v>
      </c>
      <c r="B2317" s="7" t="s">
        <v>1509</v>
      </c>
      <c r="C2317" s="7" t="s">
        <v>1464</v>
      </c>
      <c r="D2317" s="7" t="s">
        <v>3446</v>
      </c>
      <c r="E2317" s="7" t="s">
        <v>3447</v>
      </c>
      <c r="F2317" s="7">
        <v>462</v>
      </c>
    </row>
    <row r="2318" spans="1:11" hidden="1">
      <c r="A2318" s="7">
        <v>180</v>
      </c>
      <c r="B2318" s="7" t="s">
        <v>1509</v>
      </c>
      <c r="C2318" s="7" t="s">
        <v>1464</v>
      </c>
      <c r="D2318" s="7" t="s">
        <v>3873</v>
      </c>
      <c r="E2318" s="7" t="s">
        <v>3874</v>
      </c>
      <c r="F2318" s="7">
        <v>719</v>
      </c>
    </row>
    <row r="2319" spans="1:11" hidden="1">
      <c r="A2319" s="7">
        <v>180</v>
      </c>
      <c r="B2319" s="7" t="s">
        <v>1509</v>
      </c>
      <c r="C2319" s="7" t="s">
        <v>1464</v>
      </c>
      <c r="D2319" s="7" t="s">
        <v>3918</v>
      </c>
      <c r="E2319" s="7" t="s">
        <v>3919</v>
      </c>
      <c r="F2319" s="7">
        <v>746</v>
      </c>
      <c r="G2319" s="7" t="s">
        <v>14136</v>
      </c>
      <c r="K2319" s="7" t="s">
        <v>15422</v>
      </c>
    </row>
    <row r="2320" spans="1:11" hidden="1">
      <c r="A2320" s="7">
        <v>180</v>
      </c>
      <c r="B2320" s="7" t="s">
        <v>1509</v>
      </c>
      <c r="C2320" s="7" t="s">
        <v>1464</v>
      </c>
      <c r="D2320" s="7" t="s">
        <v>3994</v>
      </c>
      <c r="E2320" s="7" t="s">
        <v>3995</v>
      </c>
      <c r="F2320" s="7">
        <v>796</v>
      </c>
    </row>
    <row r="2321" spans="1:6" hidden="1">
      <c r="A2321" s="7">
        <v>180</v>
      </c>
      <c r="B2321" s="7" t="s">
        <v>1509</v>
      </c>
      <c r="C2321" s="7" t="s">
        <v>1464</v>
      </c>
      <c r="D2321" s="7" t="s">
        <v>4091</v>
      </c>
      <c r="E2321" s="7" t="s">
        <v>4092</v>
      </c>
      <c r="F2321" s="7">
        <v>858</v>
      </c>
    </row>
    <row r="2322" spans="1:6" hidden="1">
      <c r="A2322" s="7">
        <v>180</v>
      </c>
      <c r="B2322" s="7" t="s">
        <v>1509</v>
      </c>
      <c r="C2322" s="7" t="s">
        <v>1464</v>
      </c>
      <c r="D2322" s="7" t="s">
        <v>4141</v>
      </c>
      <c r="E2322" s="7" t="s">
        <v>4142</v>
      </c>
      <c r="F2322" s="7">
        <v>891</v>
      </c>
    </row>
    <row r="2323" spans="1:6" hidden="1">
      <c r="A2323" s="7">
        <v>180</v>
      </c>
      <c r="B2323" s="7" t="s">
        <v>1509</v>
      </c>
      <c r="C2323" s="7" t="s">
        <v>1464</v>
      </c>
      <c r="D2323" s="7" t="s">
        <v>5471</v>
      </c>
      <c r="E2323" s="7" t="s">
        <v>5472</v>
      </c>
      <c r="F2323" s="7">
        <v>975</v>
      </c>
    </row>
    <row r="2324" spans="1:6" hidden="1">
      <c r="A2324" s="7">
        <v>180</v>
      </c>
      <c r="B2324" s="7" t="s">
        <v>1509</v>
      </c>
      <c r="C2324" s="7" t="s">
        <v>1464</v>
      </c>
      <c r="D2324" s="7" t="s">
        <v>4276</v>
      </c>
      <c r="E2324" s="7" t="s">
        <v>4277</v>
      </c>
      <c r="F2324" s="7">
        <v>984</v>
      </c>
    </row>
    <row r="2325" spans="1:6" hidden="1">
      <c r="A2325" s="7">
        <v>180</v>
      </c>
      <c r="B2325" s="7" t="s">
        <v>1509</v>
      </c>
      <c r="C2325" s="7" t="s">
        <v>1464</v>
      </c>
      <c r="D2325" s="7" t="s">
        <v>4411</v>
      </c>
      <c r="E2325" s="7" t="s">
        <v>4412</v>
      </c>
      <c r="F2325" s="7">
        <v>1080</v>
      </c>
    </row>
    <row r="2326" spans="1:6" hidden="1">
      <c r="A2326" s="7">
        <v>180</v>
      </c>
      <c r="B2326" s="7" t="s">
        <v>1509</v>
      </c>
      <c r="C2326" s="7" t="s">
        <v>1464</v>
      </c>
      <c r="D2326" s="7" t="s">
        <v>4850</v>
      </c>
      <c r="E2326" s="7" t="s">
        <v>4851</v>
      </c>
      <c r="F2326" s="7">
        <v>1371</v>
      </c>
    </row>
    <row r="2327" spans="1:6" hidden="1">
      <c r="A2327" s="7">
        <v>180</v>
      </c>
      <c r="B2327" s="7" t="s">
        <v>1509</v>
      </c>
      <c r="C2327" s="7" t="s">
        <v>1464</v>
      </c>
      <c r="D2327" s="7" t="s">
        <v>4932</v>
      </c>
      <c r="E2327" s="7" t="s">
        <v>4933</v>
      </c>
      <c r="F2327" s="7">
        <v>1431</v>
      </c>
    </row>
    <row r="2328" spans="1:6" hidden="1">
      <c r="A2328" s="7">
        <v>180</v>
      </c>
      <c r="B2328" s="7" t="s">
        <v>1509</v>
      </c>
      <c r="C2328" s="7" t="s">
        <v>1464</v>
      </c>
      <c r="D2328" s="7" t="s">
        <v>4949</v>
      </c>
      <c r="E2328" s="7" t="s">
        <v>2178</v>
      </c>
      <c r="F2328" s="7">
        <v>1441</v>
      </c>
    </row>
    <row r="2329" spans="1:6" hidden="1">
      <c r="A2329" s="7">
        <v>180</v>
      </c>
      <c r="B2329" s="7" t="s">
        <v>1509</v>
      </c>
      <c r="C2329" s="7" t="s">
        <v>1464</v>
      </c>
      <c r="D2329" s="7" t="s">
        <v>4963</v>
      </c>
      <c r="E2329" s="7" t="s">
        <v>4964</v>
      </c>
      <c r="F2329" s="7">
        <v>1451</v>
      </c>
    </row>
    <row r="2330" spans="1:6" hidden="1">
      <c r="A2330" s="7">
        <v>180</v>
      </c>
      <c r="B2330" s="7" t="s">
        <v>1509</v>
      </c>
      <c r="C2330" s="7" t="s">
        <v>1464</v>
      </c>
      <c r="D2330" s="7" t="s">
        <v>5024</v>
      </c>
      <c r="E2330" s="7" t="s">
        <v>2207</v>
      </c>
      <c r="F2330" s="7">
        <v>1493</v>
      </c>
    </row>
    <row r="2331" spans="1:6" hidden="1">
      <c r="A2331" s="7">
        <v>180</v>
      </c>
      <c r="B2331" s="7" t="s">
        <v>1509</v>
      </c>
      <c r="C2331" s="7" t="s">
        <v>1464</v>
      </c>
      <c r="D2331" s="7" t="s">
        <v>5079</v>
      </c>
      <c r="E2331" s="7" t="s">
        <v>2228</v>
      </c>
      <c r="F2331" s="7">
        <v>1530</v>
      </c>
    </row>
    <row r="2332" spans="1:6" hidden="1">
      <c r="A2332" s="7">
        <v>180</v>
      </c>
      <c r="B2332" s="7" t="s">
        <v>1509</v>
      </c>
      <c r="C2332" s="7" t="s">
        <v>1464</v>
      </c>
      <c r="D2332" s="7" t="s">
        <v>5357</v>
      </c>
      <c r="E2332" s="7" t="s">
        <v>5358</v>
      </c>
      <c r="F2332" s="7">
        <v>1716</v>
      </c>
    </row>
    <row r="2333" spans="1:6" hidden="1">
      <c r="A2333" s="7">
        <v>180</v>
      </c>
      <c r="B2333" s="7" t="s">
        <v>1509</v>
      </c>
      <c r="C2333" s="7" t="s">
        <v>1464</v>
      </c>
      <c r="D2333" s="7" t="s">
        <v>5365</v>
      </c>
      <c r="E2333" s="7" t="s">
        <v>5366</v>
      </c>
      <c r="F2333" s="7">
        <v>1721</v>
      </c>
    </row>
    <row r="2334" spans="1:6" hidden="1">
      <c r="A2334" s="7">
        <v>180</v>
      </c>
      <c r="B2334" s="7" t="s">
        <v>1509</v>
      </c>
      <c r="C2334" s="7" t="s">
        <v>1464</v>
      </c>
      <c r="D2334" s="7" t="s">
        <v>5463</v>
      </c>
      <c r="E2334" s="7" t="s">
        <v>5464</v>
      </c>
      <c r="F2334" s="7">
        <v>1781</v>
      </c>
    </row>
    <row r="2335" spans="1:6" hidden="1">
      <c r="A2335" s="7">
        <v>180</v>
      </c>
      <c r="B2335" s="7" t="s">
        <v>1509</v>
      </c>
      <c r="C2335" s="7" t="s">
        <v>1464</v>
      </c>
      <c r="D2335" s="7" t="s">
        <v>5467</v>
      </c>
      <c r="E2335" s="7" t="s">
        <v>5468</v>
      </c>
      <c r="F2335" s="7">
        <v>1782</v>
      </c>
    </row>
    <row r="2336" spans="1:6" hidden="1">
      <c r="A2336" s="7">
        <v>180</v>
      </c>
      <c r="B2336" s="7" t="s">
        <v>1509</v>
      </c>
      <c r="C2336" s="7" t="s">
        <v>1464</v>
      </c>
      <c r="D2336" s="7" t="s">
        <v>5475</v>
      </c>
      <c r="E2336" s="7" t="s">
        <v>5476</v>
      </c>
      <c r="F2336" s="7">
        <v>1785</v>
      </c>
    </row>
    <row r="2337" spans="1:6" hidden="1">
      <c r="A2337" s="7">
        <v>181</v>
      </c>
      <c r="B2337" s="7" t="s">
        <v>1509</v>
      </c>
      <c r="C2337" s="7" t="s">
        <v>1542</v>
      </c>
      <c r="D2337" s="7" t="s">
        <v>2700</v>
      </c>
      <c r="E2337" s="7" t="s">
        <v>2701</v>
      </c>
      <c r="F2337" s="7">
        <v>27</v>
      </c>
    </row>
    <row r="2338" spans="1:6" hidden="1">
      <c r="A2338" s="7">
        <v>181</v>
      </c>
      <c r="B2338" s="7" t="s">
        <v>1509</v>
      </c>
      <c r="C2338" s="7" t="s">
        <v>1542</v>
      </c>
      <c r="D2338" s="7" t="s">
        <v>2738</v>
      </c>
      <c r="E2338" s="7" t="s">
        <v>2739</v>
      </c>
      <c r="F2338" s="7">
        <v>48</v>
      </c>
    </row>
    <row r="2339" spans="1:6" hidden="1">
      <c r="A2339" s="7">
        <v>181</v>
      </c>
      <c r="B2339" s="7" t="s">
        <v>1509</v>
      </c>
      <c r="C2339" s="7" t="s">
        <v>1542</v>
      </c>
      <c r="D2339" s="7" t="s">
        <v>2901</v>
      </c>
      <c r="E2339" s="7" t="s">
        <v>1648</v>
      </c>
      <c r="F2339" s="7">
        <v>143</v>
      </c>
    </row>
    <row r="2340" spans="1:6" hidden="1">
      <c r="A2340" s="7">
        <v>181</v>
      </c>
      <c r="B2340" s="7" t="s">
        <v>1509</v>
      </c>
      <c r="C2340" s="7" t="s">
        <v>1542</v>
      </c>
      <c r="D2340" s="7" t="s">
        <v>2919</v>
      </c>
      <c r="E2340" s="7" t="s">
        <v>2920</v>
      </c>
      <c r="F2340" s="7">
        <v>154</v>
      </c>
    </row>
    <row r="2341" spans="1:6" hidden="1">
      <c r="A2341" s="7">
        <v>181</v>
      </c>
      <c r="B2341" s="7" t="s">
        <v>1509</v>
      </c>
      <c r="C2341" s="7" t="s">
        <v>1542</v>
      </c>
      <c r="D2341" s="7" t="s">
        <v>2935</v>
      </c>
      <c r="E2341" s="7" t="s">
        <v>2936</v>
      </c>
      <c r="F2341" s="7">
        <v>163</v>
      </c>
    </row>
    <row r="2342" spans="1:6" hidden="1">
      <c r="A2342" s="7">
        <v>181</v>
      </c>
      <c r="B2342" s="7" t="s">
        <v>1509</v>
      </c>
      <c r="C2342" s="7" t="s">
        <v>1542</v>
      </c>
      <c r="D2342" s="7" t="s">
        <v>3319</v>
      </c>
      <c r="E2342" s="7" t="s">
        <v>3320</v>
      </c>
      <c r="F2342" s="7">
        <v>385</v>
      </c>
    </row>
    <row r="2343" spans="1:6" hidden="1">
      <c r="A2343" s="7">
        <v>181</v>
      </c>
      <c r="B2343" s="7" t="s">
        <v>1509</v>
      </c>
      <c r="C2343" s="7" t="s">
        <v>1542</v>
      </c>
      <c r="D2343" s="7" t="s">
        <v>3452</v>
      </c>
      <c r="E2343" s="7" t="s">
        <v>3453</v>
      </c>
      <c r="F2343" s="7">
        <v>465</v>
      </c>
    </row>
    <row r="2344" spans="1:6" hidden="1">
      <c r="A2344" s="7">
        <v>181</v>
      </c>
      <c r="B2344" s="7" t="s">
        <v>1509</v>
      </c>
      <c r="C2344" s="7" t="s">
        <v>1542</v>
      </c>
      <c r="D2344" s="7" t="s">
        <v>3977</v>
      </c>
      <c r="E2344" s="7" t="s">
        <v>3978</v>
      </c>
      <c r="F2344" s="7">
        <v>785</v>
      </c>
    </row>
    <row r="2345" spans="1:6" hidden="1">
      <c r="A2345" s="7">
        <v>181</v>
      </c>
      <c r="B2345" s="7" t="s">
        <v>1509</v>
      </c>
      <c r="C2345" s="7" t="s">
        <v>1542</v>
      </c>
      <c r="D2345" s="7" t="s">
        <v>4049</v>
      </c>
      <c r="E2345" s="7" t="s">
        <v>4050</v>
      </c>
      <c r="F2345" s="7">
        <v>831</v>
      </c>
    </row>
    <row r="2346" spans="1:6" hidden="1">
      <c r="A2346" s="7">
        <v>181</v>
      </c>
      <c r="B2346" s="7" t="s">
        <v>1509</v>
      </c>
      <c r="C2346" s="7" t="s">
        <v>1542</v>
      </c>
      <c r="D2346" s="7" t="s">
        <v>4058</v>
      </c>
      <c r="E2346" s="7" t="s">
        <v>4059</v>
      </c>
      <c r="F2346" s="7">
        <v>836</v>
      </c>
    </row>
    <row r="2347" spans="1:6" hidden="1">
      <c r="A2347" s="7">
        <v>181</v>
      </c>
      <c r="B2347" s="7" t="s">
        <v>1509</v>
      </c>
      <c r="C2347" s="7" t="s">
        <v>1542</v>
      </c>
      <c r="D2347" s="7" t="s">
        <v>4466</v>
      </c>
      <c r="E2347" s="7" t="s">
        <v>4467</v>
      </c>
      <c r="F2347" s="7">
        <v>1122</v>
      </c>
    </row>
    <row r="2348" spans="1:6" hidden="1">
      <c r="A2348" s="7">
        <v>181</v>
      </c>
      <c r="B2348" s="7" t="s">
        <v>1509</v>
      </c>
      <c r="C2348" s="7" t="s">
        <v>1542</v>
      </c>
      <c r="D2348" s="7" t="s">
        <v>4932</v>
      </c>
      <c r="E2348" s="7" t="s">
        <v>4933</v>
      </c>
      <c r="F2348" s="7">
        <v>1431</v>
      </c>
    </row>
    <row r="2349" spans="1:6" hidden="1">
      <c r="A2349" s="7">
        <v>181</v>
      </c>
      <c r="B2349" s="7" t="s">
        <v>1509</v>
      </c>
      <c r="C2349" s="7" t="s">
        <v>1542</v>
      </c>
      <c r="D2349" s="7" t="s">
        <v>4937</v>
      </c>
      <c r="E2349" s="7" t="s">
        <v>4938</v>
      </c>
      <c r="F2349" s="7">
        <v>1434</v>
      </c>
    </row>
    <row r="2350" spans="1:6" hidden="1">
      <c r="A2350" s="7">
        <v>181</v>
      </c>
      <c r="B2350" s="7" t="s">
        <v>1509</v>
      </c>
      <c r="C2350" s="7" t="s">
        <v>1542</v>
      </c>
      <c r="D2350" s="7" t="s">
        <v>5167</v>
      </c>
      <c r="E2350" s="7" t="s">
        <v>5168</v>
      </c>
      <c r="F2350" s="7">
        <v>1586</v>
      </c>
    </row>
    <row r="2351" spans="1:6" hidden="1">
      <c r="A2351" s="7">
        <v>181</v>
      </c>
      <c r="B2351" s="7" t="s">
        <v>1509</v>
      </c>
      <c r="C2351" s="7" t="s">
        <v>1542</v>
      </c>
      <c r="D2351" s="7" t="s">
        <v>5421</v>
      </c>
      <c r="E2351" s="7" t="s">
        <v>5422</v>
      </c>
      <c r="F2351" s="7">
        <v>1757</v>
      </c>
    </row>
    <row r="2352" spans="1:6" hidden="1">
      <c r="A2352" s="7">
        <v>182</v>
      </c>
      <c r="B2352" s="7" t="s">
        <v>1509</v>
      </c>
      <c r="C2352" s="7" t="s">
        <v>1543</v>
      </c>
      <c r="D2352" s="7" t="s">
        <v>2694</v>
      </c>
      <c r="E2352" s="7" t="s">
        <v>2695</v>
      </c>
      <c r="F2352" s="7">
        <v>24</v>
      </c>
    </row>
    <row r="2353" spans="1:6" hidden="1">
      <c r="A2353" s="7">
        <v>182</v>
      </c>
      <c r="B2353" s="7" t="s">
        <v>1509</v>
      </c>
      <c r="C2353" s="7" t="s">
        <v>1543</v>
      </c>
      <c r="D2353" s="7" t="s">
        <v>2700</v>
      </c>
      <c r="E2353" s="7" t="s">
        <v>2701</v>
      </c>
      <c r="F2353" s="7">
        <v>27</v>
      </c>
    </row>
    <row r="2354" spans="1:6" hidden="1">
      <c r="A2354" s="7">
        <v>182</v>
      </c>
      <c r="B2354" s="7" t="s">
        <v>1509</v>
      </c>
      <c r="C2354" s="7" t="s">
        <v>1543</v>
      </c>
      <c r="D2354" s="7" t="s">
        <v>2783</v>
      </c>
      <c r="E2354" s="7" t="s">
        <v>2784</v>
      </c>
      <c r="F2354" s="7">
        <v>76</v>
      </c>
    </row>
    <row r="2355" spans="1:6" hidden="1">
      <c r="A2355" s="7">
        <v>182</v>
      </c>
      <c r="B2355" s="7" t="s">
        <v>1509</v>
      </c>
      <c r="C2355" s="7" t="s">
        <v>1543</v>
      </c>
      <c r="D2355" s="7" t="s">
        <v>2885</v>
      </c>
      <c r="E2355" s="7" t="s">
        <v>2886</v>
      </c>
      <c r="F2355" s="7">
        <v>136</v>
      </c>
    </row>
    <row r="2356" spans="1:6" hidden="1">
      <c r="A2356" s="7">
        <v>182</v>
      </c>
      <c r="B2356" s="7" t="s">
        <v>1509</v>
      </c>
      <c r="C2356" s="7" t="s">
        <v>1543</v>
      </c>
      <c r="D2356" s="7" t="s">
        <v>2953</v>
      </c>
      <c r="E2356" s="7" t="s">
        <v>2954</v>
      </c>
      <c r="F2356" s="7">
        <v>177</v>
      </c>
    </row>
    <row r="2357" spans="1:6" hidden="1">
      <c r="A2357" s="7">
        <v>182</v>
      </c>
      <c r="B2357" s="7" t="s">
        <v>1509</v>
      </c>
      <c r="C2357" s="7" t="s">
        <v>1543</v>
      </c>
      <c r="D2357" s="7" t="s">
        <v>3083</v>
      </c>
      <c r="E2357" s="7" t="s">
        <v>3084</v>
      </c>
      <c r="F2357" s="7">
        <v>255</v>
      </c>
    </row>
    <row r="2358" spans="1:6" hidden="1">
      <c r="A2358" s="7">
        <v>182</v>
      </c>
      <c r="B2358" s="7" t="s">
        <v>1509</v>
      </c>
      <c r="C2358" s="7" t="s">
        <v>1543</v>
      </c>
      <c r="D2358" s="7" t="s">
        <v>3438</v>
      </c>
      <c r="E2358" s="7" t="s">
        <v>3439</v>
      </c>
      <c r="F2358" s="7">
        <v>456</v>
      </c>
    </row>
    <row r="2359" spans="1:6" hidden="1">
      <c r="A2359" s="7">
        <v>182</v>
      </c>
      <c r="B2359" s="7" t="s">
        <v>1509</v>
      </c>
      <c r="C2359" s="7" t="s">
        <v>1543</v>
      </c>
      <c r="D2359" s="7" t="s">
        <v>3484</v>
      </c>
      <c r="E2359" s="7" t="s">
        <v>3485</v>
      </c>
      <c r="F2359" s="7">
        <v>483</v>
      </c>
    </row>
    <row r="2360" spans="1:6" hidden="1">
      <c r="A2360" s="7">
        <v>182</v>
      </c>
      <c r="B2360" s="7" t="s">
        <v>1509</v>
      </c>
      <c r="C2360" s="7" t="s">
        <v>1543</v>
      </c>
      <c r="D2360" s="7" t="s">
        <v>5454</v>
      </c>
      <c r="E2360" s="7" t="s">
        <v>5455</v>
      </c>
      <c r="F2360" s="7">
        <v>533</v>
      </c>
    </row>
    <row r="2361" spans="1:6" hidden="1">
      <c r="A2361" s="7">
        <v>182</v>
      </c>
      <c r="B2361" s="7" t="s">
        <v>1509</v>
      </c>
      <c r="C2361" s="7" t="s">
        <v>1543</v>
      </c>
      <c r="D2361" s="7" t="s">
        <v>3610</v>
      </c>
      <c r="E2361" s="7" t="s">
        <v>3611</v>
      </c>
      <c r="F2361" s="7">
        <v>560</v>
      </c>
    </row>
    <row r="2362" spans="1:6" hidden="1">
      <c r="A2362" s="7">
        <v>182</v>
      </c>
      <c r="B2362" s="7" t="s">
        <v>1509</v>
      </c>
      <c r="C2362" s="7" t="s">
        <v>1543</v>
      </c>
      <c r="D2362" s="7" t="s">
        <v>3977</v>
      </c>
      <c r="E2362" s="7" t="s">
        <v>3978</v>
      </c>
      <c r="F2362" s="7">
        <v>785</v>
      </c>
    </row>
    <row r="2363" spans="1:6" hidden="1">
      <c r="A2363" s="7">
        <v>182</v>
      </c>
      <c r="B2363" s="7" t="s">
        <v>1509</v>
      </c>
      <c r="C2363" s="7" t="s">
        <v>1543</v>
      </c>
      <c r="D2363" s="7" t="s">
        <v>4241</v>
      </c>
      <c r="E2363" s="7" t="s">
        <v>4242</v>
      </c>
      <c r="F2363" s="7">
        <v>956</v>
      </c>
    </row>
    <row r="2364" spans="1:6" hidden="1">
      <c r="A2364" s="7">
        <v>182</v>
      </c>
      <c r="B2364" s="7" t="s">
        <v>1509</v>
      </c>
      <c r="C2364" s="7" t="s">
        <v>1543</v>
      </c>
      <c r="D2364" s="7" t="s">
        <v>5471</v>
      </c>
      <c r="E2364" s="7" t="s">
        <v>5472</v>
      </c>
      <c r="F2364" s="7">
        <v>975</v>
      </c>
    </row>
    <row r="2365" spans="1:6" hidden="1">
      <c r="A2365" s="7">
        <v>182</v>
      </c>
      <c r="B2365" s="7" t="s">
        <v>1509</v>
      </c>
      <c r="C2365" s="7" t="s">
        <v>1543</v>
      </c>
      <c r="D2365" s="7" t="s">
        <v>4777</v>
      </c>
      <c r="E2365" s="7" t="s">
        <v>4778</v>
      </c>
      <c r="F2365" s="7">
        <v>1326</v>
      </c>
    </row>
    <row r="2366" spans="1:6" hidden="1">
      <c r="A2366" s="7">
        <v>182</v>
      </c>
      <c r="B2366" s="7" t="s">
        <v>1509</v>
      </c>
      <c r="C2366" s="7" t="s">
        <v>1543</v>
      </c>
      <c r="D2366" s="7" t="s">
        <v>4790</v>
      </c>
      <c r="E2366" s="7" t="s">
        <v>2123</v>
      </c>
      <c r="F2366" s="7">
        <v>1333</v>
      </c>
    </row>
    <row r="2367" spans="1:6" hidden="1">
      <c r="A2367" s="7">
        <v>182</v>
      </c>
      <c r="B2367" s="7" t="s">
        <v>1509</v>
      </c>
      <c r="C2367" s="7" t="s">
        <v>1543</v>
      </c>
      <c r="D2367" s="7" t="s">
        <v>4827</v>
      </c>
      <c r="E2367" s="7" t="s">
        <v>4828</v>
      </c>
      <c r="F2367" s="7">
        <v>1358</v>
      </c>
    </row>
    <row r="2368" spans="1:6" hidden="1">
      <c r="A2368" s="7">
        <v>182</v>
      </c>
      <c r="B2368" s="7" t="s">
        <v>1509</v>
      </c>
      <c r="C2368" s="7" t="s">
        <v>1543</v>
      </c>
      <c r="D2368" s="7" t="s">
        <v>4894</v>
      </c>
      <c r="E2368" s="7" t="s">
        <v>4895</v>
      </c>
      <c r="F2368" s="7">
        <v>1404</v>
      </c>
    </row>
    <row r="2369" spans="1:6" hidden="1">
      <c r="A2369" s="7">
        <v>182</v>
      </c>
      <c r="B2369" s="7" t="s">
        <v>1509</v>
      </c>
      <c r="C2369" s="7" t="s">
        <v>1543</v>
      </c>
      <c r="D2369" s="7" t="s">
        <v>4899</v>
      </c>
      <c r="E2369" s="7" t="s">
        <v>2160</v>
      </c>
      <c r="F2369" s="7">
        <v>1407</v>
      </c>
    </row>
    <row r="2370" spans="1:6" hidden="1">
      <c r="A2370" s="7">
        <v>182</v>
      </c>
      <c r="B2370" s="7" t="s">
        <v>1509</v>
      </c>
      <c r="C2370" s="7" t="s">
        <v>1543</v>
      </c>
      <c r="D2370" s="7" t="s">
        <v>4917</v>
      </c>
      <c r="E2370" s="7" t="s">
        <v>4918</v>
      </c>
      <c r="F2370" s="7">
        <v>1420</v>
      </c>
    </row>
    <row r="2371" spans="1:6" hidden="1">
      <c r="A2371" s="7">
        <v>182</v>
      </c>
      <c r="B2371" s="7" t="s">
        <v>1509</v>
      </c>
      <c r="C2371" s="7" t="s">
        <v>1543</v>
      </c>
      <c r="D2371" s="7" t="s">
        <v>4922</v>
      </c>
      <c r="E2371" s="7" t="s">
        <v>4923</v>
      </c>
      <c r="F2371" s="7">
        <v>1422</v>
      </c>
    </row>
    <row r="2372" spans="1:6" hidden="1">
      <c r="A2372" s="7">
        <v>182</v>
      </c>
      <c r="B2372" s="7" t="s">
        <v>1509</v>
      </c>
      <c r="C2372" s="7" t="s">
        <v>1543</v>
      </c>
      <c r="D2372" s="7" t="s">
        <v>4937</v>
      </c>
      <c r="E2372" s="7" t="s">
        <v>4938</v>
      </c>
      <c r="F2372" s="7">
        <v>1434</v>
      </c>
    </row>
    <row r="2373" spans="1:6" hidden="1">
      <c r="A2373" s="7">
        <v>182</v>
      </c>
      <c r="B2373" s="7" t="s">
        <v>1509</v>
      </c>
      <c r="C2373" s="7" t="s">
        <v>1543</v>
      </c>
      <c r="D2373" s="7" t="s">
        <v>5014</v>
      </c>
      <c r="E2373" s="7" t="s">
        <v>5015</v>
      </c>
      <c r="F2373" s="7">
        <v>1486</v>
      </c>
    </row>
    <row r="2374" spans="1:6" hidden="1">
      <c r="A2374" s="7">
        <v>182</v>
      </c>
      <c r="B2374" s="7" t="s">
        <v>1509</v>
      </c>
      <c r="C2374" s="7" t="s">
        <v>1543</v>
      </c>
      <c r="D2374" s="7" t="s">
        <v>5025</v>
      </c>
      <c r="E2374" s="7" t="s">
        <v>5026</v>
      </c>
      <c r="F2374" s="7">
        <v>1494</v>
      </c>
    </row>
    <row r="2375" spans="1:6" hidden="1">
      <c r="A2375" s="7">
        <v>182</v>
      </c>
      <c r="B2375" s="7" t="s">
        <v>1509</v>
      </c>
      <c r="C2375" s="7" t="s">
        <v>1543</v>
      </c>
      <c r="D2375" s="7" t="s">
        <v>5374</v>
      </c>
      <c r="E2375" s="7" t="s">
        <v>5375</v>
      </c>
      <c r="F2375" s="7">
        <v>1727</v>
      </c>
    </row>
    <row r="2376" spans="1:6" hidden="1">
      <c r="A2376" s="7">
        <v>182</v>
      </c>
      <c r="B2376" s="7" t="s">
        <v>1509</v>
      </c>
      <c r="C2376" s="7" t="s">
        <v>1543</v>
      </c>
      <c r="D2376" s="7" t="s">
        <v>5418</v>
      </c>
      <c r="E2376" s="7" t="s">
        <v>5419</v>
      </c>
      <c r="F2376" s="7">
        <v>1755</v>
      </c>
    </row>
    <row r="2377" spans="1:6" hidden="1">
      <c r="A2377" s="7">
        <v>182</v>
      </c>
      <c r="B2377" s="7" t="s">
        <v>1509</v>
      </c>
      <c r="C2377" s="7" t="s">
        <v>1543</v>
      </c>
      <c r="D2377" s="7" t="s">
        <v>5421</v>
      </c>
      <c r="E2377" s="7" t="s">
        <v>5422</v>
      </c>
      <c r="F2377" s="7">
        <v>1757</v>
      </c>
    </row>
    <row r="2378" spans="1:6" hidden="1">
      <c r="A2378" s="7">
        <v>182</v>
      </c>
      <c r="B2378" s="7" t="s">
        <v>1509</v>
      </c>
      <c r="C2378" s="7" t="s">
        <v>1543</v>
      </c>
      <c r="D2378" s="7" t="s">
        <v>5438</v>
      </c>
      <c r="E2378" s="7" t="s">
        <v>5439</v>
      </c>
      <c r="F2378" s="7">
        <v>1770</v>
      </c>
    </row>
    <row r="2379" spans="1:6" hidden="1">
      <c r="A2379" s="7">
        <v>183</v>
      </c>
      <c r="B2379" s="7" t="s">
        <v>1509</v>
      </c>
      <c r="C2379" s="7" t="s">
        <v>1480</v>
      </c>
      <c r="D2379" s="7" t="s">
        <v>3395</v>
      </c>
      <c r="E2379" s="7" t="s">
        <v>3396</v>
      </c>
      <c r="F2379" s="7">
        <v>431</v>
      </c>
    </row>
    <row r="2380" spans="1:6" hidden="1">
      <c r="A2380" s="7">
        <v>183</v>
      </c>
      <c r="B2380" s="7" t="s">
        <v>1509</v>
      </c>
      <c r="C2380" s="7" t="s">
        <v>1480</v>
      </c>
      <c r="D2380" s="7" t="s">
        <v>3484</v>
      </c>
      <c r="E2380" s="7" t="s">
        <v>3485</v>
      </c>
      <c r="F2380" s="7">
        <v>483</v>
      </c>
    </row>
    <row r="2381" spans="1:6" hidden="1">
      <c r="A2381" s="7">
        <v>183</v>
      </c>
      <c r="B2381" s="7" t="s">
        <v>1509</v>
      </c>
      <c r="C2381" s="7" t="s">
        <v>1480</v>
      </c>
      <c r="D2381" s="7" t="s">
        <v>3728</v>
      </c>
      <c r="E2381" s="7" t="s">
        <v>3729</v>
      </c>
      <c r="F2381" s="7">
        <v>629</v>
      </c>
    </row>
    <row r="2382" spans="1:6" hidden="1">
      <c r="A2382" s="7">
        <v>183</v>
      </c>
      <c r="B2382" s="7" t="s">
        <v>1509</v>
      </c>
      <c r="C2382" s="7" t="s">
        <v>1480</v>
      </c>
      <c r="D2382" s="7" t="s">
        <v>4044</v>
      </c>
      <c r="E2382" s="7" t="s">
        <v>4045</v>
      </c>
      <c r="F2382" s="7">
        <v>827</v>
      </c>
    </row>
    <row r="2383" spans="1:6" hidden="1">
      <c r="A2383" s="7">
        <v>183</v>
      </c>
      <c r="B2383" s="7" t="s">
        <v>1509</v>
      </c>
      <c r="C2383" s="7" t="s">
        <v>1480</v>
      </c>
      <c r="D2383" s="7" t="s">
        <v>4619</v>
      </c>
      <c r="E2383" s="7" t="s">
        <v>4620</v>
      </c>
      <c r="F2383" s="7">
        <v>1225</v>
      </c>
    </row>
    <row r="2384" spans="1:6" hidden="1">
      <c r="A2384" s="7">
        <v>183</v>
      </c>
      <c r="B2384" s="7" t="s">
        <v>1509</v>
      </c>
      <c r="C2384" s="7" t="s">
        <v>1480</v>
      </c>
      <c r="D2384" s="7" t="s">
        <v>5357</v>
      </c>
      <c r="E2384" s="7" t="s">
        <v>5358</v>
      </c>
      <c r="F2384" s="7">
        <v>1716</v>
      </c>
    </row>
    <row r="2385" spans="1:11" hidden="1">
      <c r="A2385" s="7">
        <v>183</v>
      </c>
      <c r="B2385" s="7" t="s">
        <v>1509</v>
      </c>
      <c r="C2385" s="7" t="s">
        <v>1480</v>
      </c>
      <c r="D2385" s="7" t="s">
        <v>5374</v>
      </c>
      <c r="E2385" s="7" t="s">
        <v>5375</v>
      </c>
      <c r="F2385" s="7">
        <v>1727</v>
      </c>
    </row>
    <row r="2386" spans="1:11" hidden="1">
      <c r="A2386" s="7">
        <v>183</v>
      </c>
      <c r="B2386" s="7" t="s">
        <v>1509</v>
      </c>
      <c r="C2386" s="7" t="s">
        <v>1480</v>
      </c>
      <c r="D2386" s="7" t="s">
        <v>5565</v>
      </c>
      <c r="E2386" s="7" t="s">
        <v>5566</v>
      </c>
      <c r="F2386" s="7">
        <v>1840</v>
      </c>
    </row>
    <row r="2387" spans="1:11" hidden="1">
      <c r="A2387" s="7">
        <v>184</v>
      </c>
      <c r="B2387" s="7" t="s">
        <v>1509</v>
      </c>
      <c r="C2387" s="7" t="s">
        <v>1516</v>
      </c>
      <c r="D2387" s="7" t="s">
        <v>2885</v>
      </c>
      <c r="E2387" s="7" t="s">
        <v>2886</v>
      </c>
      <c r="F2387" s="7">
        <v>136</v>
      </c>
    </row>
    <row r="2388" spans="1:11" hidden="1">
      <c r="A2388" s="7">
        <v>184</v>
      </c>
      <c r="B2388" s="7" t="s">
        <v>1509</v>
      </c>
      <c r="C2388" s="7" t="s">
        <v>1516</v>
      </c>
      <c r="D2388" s="7" t="s">
        <v>3003</v>
      </c>
      <c r="E2388" s="7" t="s">
        <v>3004</v>
      </c>
      <c r="F2388" s="7">
        <v>204</v>
      </c>
    </row>
    <row r="2389" spans="1:11" hidden="1">
      <c r="A2389" s="7">
        <v>184</v>
      </c>
      <c r="B2389" s="7" t="s">
        <v>1509</v>
      </c>
      <c r="C2389" s="7" t="s">
        <v>1516</v>
      </c>
      <c r="D2389" s="7" t="s">
        <v>3140</v>
      </c>
      <c r="E2389" s="7" t="s">
        <v>3141</v>
      </c>
      <c r="F2389" s="7">
        <v>287</v>
      </c>
    </row>
    <row r="2390" spans="1:11" hidden="1">
      <c r="A2390" s="7">
        <v>184</v>
      </c>
      <c r="B2390" s="7" t="s">
        <v>1509</v>
      </c>
      <c r="C2390" s="7" t="s">
        <v>1516</v>
      </c>
      <c r="D2390" s="7" t="s">
        <v>3659</v>
      </c>
      <c r="E2390" s="7" t="s">
        <v>3660</v>
      </c>
      <c r="F2390" s="7">
        <v>586</v>
      </c>
      <c r="G2390" s="7" t="s">
        <v>14169</v>
      </c>
      <c r="K2390" s="7" t="s">
        <v>14173</v>
      </c>
    </row>
    <row r="2391" spans="1:11" hidden="1">
      <c r="A2391" s="7">
        <v>184</v>
      </c>
      <c r="B2391" s="7" t="s">
        <v>1509</v>
      </c>
      <c r="C2391" s="7" t="s">
        <v>1516</v>
      </c>
      <c r="D2391" s="7" t="s">
        <v>4932</v>
      </c>
      <c r="E2391" s="7" t="s">
        <v>4933</v>
      </c>
      <c r="F2391" s="7">
        <v>1431</v>
      </c>
    </row>
    <row r="2392" spans="1:11" hidden="1">
      <c r="A2392" s="7">
        <v>184</v>
      </c>
      <c r="B2392" s="7" t="s">
        <v>1509</v>
      </c>
      <c r="C2392" s="7" t="s">
        <v>1516</v>
      </c>
      <c r="D2392" s="7" t="s">
        <v>5076</v>
      </c>
      <c r="E2392" s="7" t="s">
        <v>5077</v>
      </c>
      <c r="F2392" s="7">
        <v>1528</v>
      </c>
    </row>
    <row r="2393" spans="1:11" hidden="1">
      <c r="A2393" s="7">
        <v>184</v>
      </c>
      <c r="B2393" s="7" t="s">
        <v>1509</v>
      </c>
      <c r="C2393" s="7" t="s">
        <v>1516</v>
      </c>
      <c r="D2393" s="7" t="s">
        <v>5265</v>
      </c>
      <c r="E2393" s="7" t="s">
        <v>5266</v>
      </c>
      <c r="F2393" s="7">
        <v>1653</v>
      </c>
    </row>
    <row r="2394" spans="1:11" hidden="1">
      <c r="A2394" s="7">
        <v>184</v>
      </c>
      <c r="B2394" s="7" t="s">
        <v>1509</v>
      </c>
      <c r="C2394" s="7" t="s">
        <v>1516</v>
      </c>
      <c r="D2394" s="7" t="s">
        <v>5408</v>
      </c>
      <c r="E2394" s="7" t="s">
        <v>5409</v>
      </c>
      <c r="F2394" s="7">
        <v>1749</v>
      </c>
    </row>
    <row r="2395" spans="1:11" hidden="1">
      <c r="A2395" s="7">
        <v>185</v>
      </c>
      <c r="B2395" s="7" t="s">
        <v>1509</v>
      </c>
      <c r="C2395" s="7" t="s">
        <v>1463</v>
      </c>
      <c r="D2395" s="7" t="s">
        <v>2796</v>
      </c>
      <c r="E2395" s="7" t="s">
        <v>2797</v>
      </c>
      <c r="F2395" s="7">
        <v>84</v>
      </c>
    </row>
    <row r="2396" spans="1:11" hidden="1">
      <c r="A2396" s="7">
        <v>185</v>
      </c>
      <c r="B2396" s="7" t="s">
        <v>1509</v>
      </c>
      <c r="C2396" s="7" t="s">
        <v>1463</v>
      </c>
      <c r="D2396" s="7" t="s">
        <v>3062</v>
      </c>
      <c r="E2396" s="7" t="s">
        <v>3063</v>
      </c>
      <c r="F2396" s="7">
        <v>240</v>
      </c>
    </row>
    <row r="2397" spans="1:11" hidden="1">
      <c r="A2397" s="7">
        <v>185</v>
      </c>
      <c r="B2397" s="7" t="s">
        <v>1509</v>
      </c>
      <c r="C2397" s="7" t="s">
        <v>1463</v>
      </c>
      <c r="D2397" s="7" t="s">
        <v>3901</v>
      </c>
      <c r="E2397" s="7" t="s">
        <v>3902</v>
      </c>
      <c r="F2397" s="7">
        <v>736</v>
      </c>
    </row>
    <row r="2398" spans="1:11" hidden="1">
      <c r="A2398" s="7">
        <v>185</v>
      </c>
      <c r="B2398" s="7" t="s">
        <v>1509</v>
      </c>
      <c r="C2398" s="7" t="s">
        <v>1463</v>
      </c>
      <c r="D2398" s="7" t="s">
        <v>3968</v>
      </c>
      <c r="E2398" s="7" t="s">
        <v>3969</v>
      </c>
      <c r="F2398" s="7">
        <v>780</v>
      </c>
    </row>
    <row r="2399" spans="1:11" hidden="1">
      <c r="A2399" s="7">
        <v>185</v>
      </c>
      <c r="B2399" s="7" t="s">
        <v>1509</v>
      </c>
      <c r="C2399" s="7" t="s">
        <v>1463</v>
      </c>
      <c r="D2399" s="7" t="s">
        <v>4051</v>
      </c>
      <c r="E2399" s="7" t="s">
        <v>4052</v>
      </c>
      <c r="F2399" s="7">
        <v>832</v>
      </c>
    </row>
    <row r="2400" spans="1:11" hidden="1">
      <c r="A2400" s="7">
        <v>186</v>
      </c>
      <c r="B2400" s="7" t="s">
        <v>1509</v>
      </c>
      <c r="C2400" s="7" t="s">
        <v>1520</v>
      </c>
      <c r="D2400" s="7" t="s">
        <v>4080</v>
      </c>
      <c r="E2400" s="7" t="s">
        <v>4081</v>
      </c>
      <c r="F2400" s="7">
        <v>851</v>
      </c>
      <c r="G2400" s="7" t="s">
        <v>14133</v>
      </c>
      <c r="H2400" s="7">
        <v>1869</v>
      </c>
    </row>
    <row r="2401" spans="1:8" hidden="1">
      <c r="A2401" s="7">
        <v>186</v>
      </c>
      <c r="B2401" s="7" t="s">
        <v>1509</v>
      </c>
      <c r="C2401" s="7" t="s">
        <v>1520</v>
      </c>
      <c r="D2401" s="7" t="s">
        <v>5192</v>
      </c>
      <c r="E2401" s="7" t="s">
        <v>5193</v>
      </c>
      <c r="F2401" s="7">
        <v>1604</v>
      </c>
    </row>
    <row r="2402" spans="1:8" hidden="1">
      <c r="A2402" s="7">
        <v>186</v>
      </c>
      <c r="B2402" s="7" t="s">
        <v>1509</v>
      </c>
      <c r="C2402" s="7" t="s">
        <v>1520</v>
      </c>
      <c r="D2402" s="7" t="s">
        <v>5613</v>
      </c>
      <c r="E2402" s="7" t="s">
        <v>5614</v>
      </c>
      <c r="F2402" s="7">
        <v>1869</v>
      </c>
    </row>
    <row r="2403" spans="1:8" hidden="1">
      <c r="A2403" s="7">
        <v>187</v>
      </c>
      <c r="B2403" s="7" t="s">
        <v>1509</v>
      </c>
      <c r="C2403" s="7" t="s">
        <v>1523</v>
      </c>
      <c r="D2403" s="7" t="s">
        <v>2935</v>
      </c>
      <c r="E2403" s="7" t="s">
        <v>2936</v>
      </c>
      <c r="F2403" s="7">
        <v>163</v>
      </c>
    </row>
    <row r="2404" spans="1:8" hidden="1">
      <c r="A2404" s="7">
        <v>187</v>
      </c>
      <c r="B2404" s="7" t="s">
        <v>1509</v>
      </c>
      <c r="C2404" s="7" t="s">
        <v>1523</v>
      </c>
      <c r="D2404" s="7" t="s">
        <v>3243</v>
      </c>
      <c r="E2404" s="7" t="s">
        <v>3244</v>
      </c>
      <c r="F2404" s="7">
        <v>344</v>
      </c>
    </row>
    <row r="2405" spans="1:8" hidden="1">
      <c r="A2405" s="7">
        <v>187</v>
      </c>
      <c r="B2405" s="7" t="s">
        <v>1509</v>
      </c>
      <c r="C2405" s="7" t="s">
        <v>1523</v>
      </c>
      <c r="D2405" s="7" t="s">
        <v>3261</v>
      </c>
      <c r="E2405" s="7" t="s">
        <v>3262</v>
      </c>
      <c r="F2405" s="7">
        <v>352</v>
      </c>
    </row>
    <row r="2406" spans="1:8" hidden="1">
      <c r="A2406" s="7">
        <v>187</v>
      </c>
      <c r="B2406" s="7" t="s">
        <v>1509</v>
      </c>
      <c r="C2406" s="7" t="s">
        <v>1523</v>
      </c>
      <c r="D2406" s="7" t="s">
        <v>4097</v>
      </c>
      <c r="E2406" s="7" t="s">
        <v>4098</v>
      </c>
      <c r="F2406" s="7">
        <v>862</v>
      </c>
    </row>
    <row r="2407" spans="1:8" hidden="1">
      <c r="A2407" s="7">
        <v>187</v>
      </c>
      <c r="B2407" s="7" t="s">
        <v>1509</v>
      </c>
      <c r="C2407" s="7" t="s">
        <v>1523</v>
      </c>
      <c r="D2407" s="7" t="s">
        <v>4894</v>
      </c>
      <c r="E2407" s="7" t="s">
        <v>4895</v>
      </c>
      <c r="F2407" s="7">
        <v>1404</v>
      </c>
    </row>
    <row r="2408" spans="1:8" hidden="1">
      <c r="A2408" s="7">
        <v>188</v>
      </c>
      <c r="B2408" s="7" t="s">
        <v>1509</v>
      </c>
      <c r="C2408" s="7" t="s">
        <v>1518</v>
      </c>
      <c r="D2408" s="7" t="s">
        <v>2758</v>
      </c>
      <c r="E2408" s="7" t="s">
        <v>2759</v>
      </c>
      <c r="F2408" s="7">
        <v>58</v>
      </c>
    </row>
    <row r="2409" spans="1:8" hidden="1">
      <c r="A2409" s="7">
        <v>188</v>
      </c>
      <c r="B2409" s="7" t="s">
        <v>1509</v>
      </c>
      <c r="C2409" s="7" t="s">
        <v>1518</v>
      </c>
      <c r="D2409" s="7" t="s">
        <v>2877</v>
      </c>
      <c r="E2409" s="7" t="s">
        <v>2878</v>
      </c>
      <c r="F2409" s="7">
        <v>130</v>
      </c>
    </row>
    <row r="2410" spans="1:8" hidden="1">
      <c r="A2410" s="7">
        <v>188</v>
      </c>
      <c r="B2410" s="7" t="s">
        <v>1509</v>
      </c>
      <c r="C2410" s="7" t="s">
        <v>1518</v>
      </c>
      <c r="D2410" s="7" t="s">
        <v>2885</v>
      </c>
      <c r="E2410" s="7" t="s">
        <v>2886</v>
      </c>
      <c r="F2410" s="7">
        <v>136</v>
      </c>
      <c r="G2410" s="7" t="s">
        <v>14176</v>
      </c>
      <c r="H2410" s="7">
        <v>1528</v>
      </c>
    </row>
    <row r="2411" spans="1:8" hidden="1">
      <c r="A2411" s="7">
        <v>188</v>
      </c>
      <c r="B2411" s="7" t="s">
        <v>1509</v>
      </c>
      <c r="C2411" s="7" t="s">
        <v>1518</v>
      </c>
      <c r="D2411" s="7" t="s">
        <v>2891</v>
      </c>
      <c r="E2411" s="7" t="s">
        <v>2892</v>
      </c>
      <c r="F2411" s="7">
        <v>139</v>
      </c>
    </row>
    <row r="2412" spans="1:8" hidden="1">
      <c r="A2412" s="7">
        <v>188</v>
      </c>
      <c r="B2412" s="7" t="s">
        <v>1509</v>
      </c>
      <c r="C2412" s="7" t="s">
        <v>1518</v>
      </c>
      <c r="D2412" s="7" t="s">
        <v>2919</v>
      </c>
      <c r="E2412" s="7" t="s">
        <v>2920</v>
      </c>
      <c r="F2412" s="7">
        <v>154</v>
      </c>
    </row>
    <row r="2413" spans="1:8" hidden="1">
      <c r="A2413" s="7">
        <v>188</v>
      </c>
      <c r="B2413" s="7" t="s">
        <v>1509</v>
      </c>
      <c r="C2413" s="7" t="s">
        <v>1518</v>
      </c>
      <c r="D2413" s="7" t="s">
        <v>3003</v>
      </c>
      <c r="E2413" s="7" t="s">
        <v>3004</v>
      </c>
      <c r="F2413" s="7">
        <v>204</v>
      </c>
    </row>
    <row r="2414" spans="1:8" hidden="1">
      <c r="A2414" s="7">
        <v>188</v>
      </c>
      <c r="B2414" s="7" t="s">
        <v>1509</v>
      </c>
      <c r="C2414" s="7" t="s">
        <v>1518</v>
      </c>
      <c r="D2414" s="7" t="s">
        <v>3058</v>
      </c>
      <c r="E2414" s="7" t="s">
        <v>3059</v>
      </c>
      <c r="F2414" s="7">
        <v>243</v>
      </c>
    </row>
    <row r="2415" spans="1:8" hidden="1">
      <c r="A2415" s="7">
        <v>188</v>
      </c>
      <c r="B2415" s="7" t="s">
        <v>1509</v>
      </c>
      <c r="C2415" s="7" t="s">
        <v>1518</v>
      </c>
      <c r="D2415" s="7" t="s">
        <v>3101</v>
      </c>
      <c r="E2415" s="7" t="s">
        <v>3102</v>
      </c>
      <c r="F2415" s="7">
        <v>265</v>
      </c>
    </row>
    <row r="2416" spans="1:8" hidden="1">
      <c r="A2416" s="7">
        <v>188</v>
      </c>
      <c r="B2416" s="7" t="s">
        <v>1509</v>
      </c>
      <c r="C2416" s="7" t="s">
        <v>1518</v>
      </c>
      <c r="D2416" s="7" t="s">
        <v>3140</v>
      </c>
      <c r="E2416" s="7" t="s">
        <v>3141</v>
      </c>
      <c r="F2416" s="7">
        <v>287</v>
      </c>
    </row>
    <row r="2417" spans="1:6" hidden="1">
      <c r="A2417" s="7">
        <v>188</v>
      </c>
      <c r="B2417" s="7" t="s">
        <v>1509</v>
      </c>
      <c r="C2417" s="7" t="s">
        <v>1518</v>
      </c>
      <c r="D2417" s="7" t="s">
        <v>3438</v>
      </c>
      <c r="E2417" s="7" t="s">
        <v>3439</v>
      </c>
      <c r="F2417" s="7">
        <v>456</v>
      </c>
    </row>
    <row r="2418" spans="1:6" hidden="1">
      <c r="A2418" s="7">
        <v>188</v>
      </c>
      <c r="B2418" s="7" t="s">
        <v>1509</v>
      </c>
      <c r="C2418" s="7" t="s">
        <v>1518</v>
      </c>
      <c r="D2418" s="7" t="s">
        <v>3450</v>
      </c>
      <c r="E2418" s="7" t="s">
        <v>3451</v>
      </c>
      <c r="F2418" s="7">
        <v>464</v>
      </c>
    </row>
    <row r="2419" spans="1:6" hidden="1">
      <c r="A2419" s="7">
        <v>188</v>
      </c>
      <c r="B2419" s="7" t="s">
        <v>1509</v>
      </c>
      <c r="C2419" s="7" t="s">
        <v>1518</v>
      </c>
      <c r="D2419" s="7" t="s">
        <v>3659</v>
      </c>
      <c r="E2419" s="7" t="s">
        <v>3660</v>
      </c>
      <c r="F2419" s="7">
        <v>586</v>
      </c>
    </row>
    <row r="2420" spans="1:6" hidden="1">
      <c r="A2420" s="7">
        <v>188</v>
      </c>
      <c r="B2420" s="7" t="s">
        <v>1509</v>
      </c>
      <c r="C2420" s="7" t="s">
        <v>1518</v>
      </c>
      <c r="D2420" s="7" t="s">
        <v>3683</v>
      </c>
      <c r="E2420" s="7" t="s">
        <v>3684</v>
      </c>
      <c r="F2420" s="7">
        <v>600</v>
      </c>
    </row>
    <row r="2421" spans="1:6" hidden="1">
      <c r="A2421" s="7">
        <v>188</v>
      </c>
      <c r="B2421" s="7" t="s">
        <v>1509</v>
      </c>
      <c r="C2421" s="7" t="s">
        <v>1518</v>
      </c>
      <c r="D2421" s="7" t="s">
        <v>3728</v>
      </c>
      <c r="E2421" s="7" t="s">
        <v>3729</v>
      </c>
      <c r="F2421" s="7">
        <v>629</v>
      </c>
    </row>
    <row r="2422" spans="1:6" hidden="1">
      <c r="A2422" s="7">
        <v>188</v>
      </c>
      <c r="B2422" s="7" t="s">
        <v>1509</v>
      </c>
      <c r="C2422" s="7" t="s">
        <v>1518</v>
      </c>
      <c r="D2422" s="7" t="s">
        <v>3918</v>
      </c>
      <c r="E2422" s="7" t="s">
        <v>3919</v>
      </c>
      <c r="F2422" s="7">
        <v>746</v>
      </c>
    </row>
    <row r="2423" spans="1:6" hidden="1">
      <c r="A2423" s="7">
        <v>188</v>
      </c>
      <c r="B2423" s="7" t="s">
        <v>1509</v>
      </c>
      <c r="C2423" s="7" t="s">
        <v>1518</v>
      </c>
      <c r="D2423" s="7" t="s">
        <v>4080</v>
      </c>
      <c r="E2423" s="7" t="s">
        <v>4081</v>
      </c>
      <c r="F2423" s="7">
        <v>851</v>
      </c>
    </row>
    <row r="2424" spans="1:6" hidden="1">
      <c r="A2424" s="7">
        <v>188</v>
      </c>
      <c r="B2424" s="7" t="s">
        <v>1509</v>
      </c>
      <c r="C2424" s="7" t="s">
        <v>1518</v>
      </c>
      <c r="D2424" s="7" t="s">
        <v>4932</v>
      </c>
      <c r="E2424" s="7" t="s">
        <v>4933</v>
      </c>
      <c r="F2424" s="7">
        <v>1431</v>
      </c>
    </row>
    <row r="2425" spans="1:6" hidden="1">
      <c r="A2425" s="7">
        <v>188</v>
      </c>
      <c r="B2425" s="7" t="s">
        <v>1509</v>
      </c>
      <c r="C2425" s="7" t="s">
        <v>1518</v>
      </c>
      <c r="D2425" s="7" t="s">
        <v>4937</v>
      </c>
      <c r="E2425" s="7" t="s">
        <v>4938</v>
      </c>
      <c r="F2425" s="7">
        <v>1434</v>
      </c>
    </row>
    <row r="2426" spans="1:6" hidden="1">
      <c r="A2426" s="7">
        <v>188</v>
      </c>
      <c r="B2426" s="7" t="s">
        <v>1509</v>
      </c>
      <c r="C2426" s="7" t="s">
        <v>1518</v>
      </c>
      <c r="D2426" s="7" t="s">
        <v>5076</v>
      </c>
      <c r="E2426" s="7" t="s">
        <v>5077</v>
      </c>
      <c r="F2426" s="7">
        <v>1528</v>
      </c>
    </row>
    <row r="2427" spans="1:6" hidden="1">
      <c r="A2427" s="7">
        <v>188</v>
      </c>
      <c r="B2427" s="7" t="s">
        <v>1509</v>
      </c>
      <c r="C2427" s="7" t="s">
        <v>1518</v>
      </c>
      <c r="D2427" s="7" t="s">
        <v>5079</v>
      </c>
      <c r="E2427" s="7" t="s">
        <v>2228</v>
      </c>
      <c r="F2427" s="7">
        <v>1530</v>
      </c>
    </row>
    <row r="2428" spans="1:6" hidden="1">
      <c r="A2428" s="7">
        <v>188</v>
      </c>
      <c r="B2428" s="7" t="s">
        <v>1509</v>
      </c>
      <c r="C2428" s="7" t="s">
        <v>1518</v>
      </c>
      <c r="D2428" s="7" t="s">
        <v>5265</v>
      </c>
      <c r="E2428" s="7" t="s">
        <v>5266</v>
      </c>
      <c r="F2428" s="7">
        <v>1653</v>
      </c>
    </row>
    <row r="2429" spans="1:6" hidden="1">
      <c r="A2429" s="7">
        <v>188</v>
      </c>
      <c r="B2429" s="7" t="s">
        <v>1509</v>
      </c>
      <c r="C2429" s="7" t="s">
        <v>1518</v>
      </c>
      <c r="D2429" s="7" t="s">
        <v>5290</v>
      </c>
      <c r="E2429" s="7" t="s">
        <v>5291</v>
      </c>
      <c r="F2429" s="7">
        <v>1667</v>
      </c>
    </row>
    <row r="2430" spans="1:6" hidden="1">
      <c r="A2430" s="7">
        <v>188</v>
      </c>
      <c r="B2430" s="7" t="s">
        <v>1509</v>
      </c>
      <c r="C2430" s="7" t="s">
        <v>1518</v>
      </c>
      <c r="D2430" s="7" t="s">
        <v>5299</v>
      </c>
      <c r="E2430" s="7" t="s">
        <v>5300</v>
      </c>
      <c r="F2430" s="7">
        <v>1673</v>
      </c>
    </row>
    <row r="2431" spans="1:6" hidden="1">
      <c r="A2431" s="7">
        <v>188</v>
      </c>
      <c r="B2431" s="7" t="s">
        <v>1509</v>
      </c>
      <c r="C2431" s="7" t="s">
        <v>1518</v>
      </c>
      <c r="D2431" s="7" t="s">
        <v>5418</v>
      </c>
      <c r="E2431" s="7" t="s">
        <v>5419</v>
      </c>
      <c r="F2431" s="7">
        <v>1755</v>
      </c>
    </row>
    <row r="2432" spans="1:6" hidden="1">
      <c r="A2432" s="7">
        <v>188</v>
      </c>
      <c r="B2432" s="7" t="s">
        <v>1509</v>
      </c>
      <c r="C2432" s="7" t="s">
        <v>1518</v>
      </c>
      <c r="D2432" s="7" t="s">
        <v>5595</v>
      </c>
      <c r="E2432" s="7" t="s">
        <v>5596</v>
      </c>
      <c r="F2432" s="7">
        <v>1858</v>
      </c>
    </row>
    <row r="2433" spans="1:11" hidden="1">
      <c r="A2433" s="7">
        <v>189</v>
      </c>
      <c r="B2433" s="7" t="s">
        <v>1509</v>
      </c>
      <c r="C2433" s="7" t="s">
        <v>1544</v>
      </c>
      <c r="D2433" s="7" t="s">
        <v>2700</v>
      </c>
      <c r="E2433" s="7" t="s">
        <v>2701</v>
      </c>
      <c r="F2433" s="7">
        <v>27</v>
      </c>
    </row>
    <row r="2434" spans="1:11" hidden="1">
      <c r="A2434" s="7">
        <v>189</v>
      </c>
      <c r="B2434" s="7" t="s">
        <v>1509</v>
      </c>
      <c r="C2434" s="7" t="s">
        <v>1544</v>
      </c>
      <c r="D2434" s="7" t="s">
        <v>3083</v>
      </c>
      <c r="E2434" s="7" t="s">
        <v>3084</v>
      </c>
      <c r="F2434" s="7">
        <v>255</v>
      </c>
      <c r="G2434" s="7" t="s">
        <v>14137</v>
      </c>
      <c r="H2434" s="7">
        <v>785</v>
      </c>
    </row>
    <row r="2435" spans="1:11" hidden="1">
      <c r="A2435" s="7">
        <v>189</v>
      </c>
      <c r="B2435" s="7" t="s">
        <v>1509</v>
      </c>
      <c r="C2435" s="7" t="s">
        <v>1544</v>
      </c>
      <c r="D2435" s="7" t="s">
        <v>3977</v>
      </c>
      <c r="E2435" s="7" t="s">
        <v>3978</v>
      </c>
      <c r="F2435" s="7">
        <v>785</v>
      </c>
    </row>
    <row r="2436" spans="1:11" hidden="1">
      <c r="A2436" s="7">
        <v>189</v>
      </c>
      <c r="B2436" s="7" t="s">
        <v>1509</v>
      </c>
      <c r="C2436" s="7" t="s">
        <v>1544</v>
      </c>
      <c r="D2436" s="7" t="s">
        <v>4827</v>
      </c>
      <c r="E2436" s="7" t="s">
        <v>4828</v>
      </c>
      <c r="F2436" s="7">
        <v>1358</v>
      </c>
    </row>
    <row r="2437" spans="1:11" hidden="1">
      <c r="A2437" s="7">
        <v>189</v>
      </c>
      <c r="B2437" s="7" t="s">
        <v>1509</v>
      </c>
      <c r="C2437" s="7" t="s">
        <v>1544</v>
      </c>
      <c r="D2437" s="7" t="s">
        <v>4894</v>
      </c>
      <c r="E2437" s="7" t="s">
        <v>4895</v>
      </c>
      <c r="F2437" s="7">
        <v>1404</v>
      </c>
    </row>
    <row r="2438" spans="1:11" hidden="1">
      <c r="A2438" s="7">
        <v>189</v>
      </c>
      <c r="B2438" s="7" t="s">
        <v>1509</v>
      </c>
      <c r="C2438" s="7" t="s">
        <v>1544</v>
      </c>
      <c r="D2438" s="7" t="s">
        <v>4932</v>
      </c>
      <c r="E2438" s="7" t="s">
        <v>4933</v>
      </c>
      <c r="F2438" s="7">
        <v>1431</v>
      </c>
    </row>
    <row r="2439" spans="1:11" hidden="1">
      <c r="A2439" s="7">
        <v>189</v>
      </c>
      <c r="B2439" s="7" t="s">
        <v>1509</v>
      </c>
      <c r="C2439" s="7" t="s">
        <v>1544</v>
      </c>
      <c r="D2439" s="7" t="s">
        <v>5014</v>
      </c>
      <c r="E2439" s="7" t="s">
        <v>5015</v>
      </c>
      <c r="F2439" s="7">
        <v>1486</v>
      </c>
    </row>
    <row r="2440" spans="1:11" hidden="1">
      <c r="A2440" s="7">
        <v>189</v>
      </c>
      <c r="B2440" s="7" t="s">
        <v>1509</v>
      </c>
      <c r="C2440" s="7" t="s">
        <v>1544</v>
      </c>
      <c r="D2440" s="7" t="s">
        <v>5100</v>
      </c>
      <c r="E2440" s="7" t="s">
        <v>5101</v>
      </c>
      <c r="F2440" s="7">
        <v>1544</v>
      </c>
    </row>
    <row r="2441" spans="1:11" hidden="1">
      <c r="A2441" s="7">
        <v>189</v>
      </c>
      <c r="B2441" s="7" t="s">
        <v>1509</v>
      </c>
      <c r="C2441" s="7" t="s">
        <v>1544</v>
      </c>
      <c r="D2441" s="7" t="s">
        <v>5374</v>
      </c>
      <c r="E2441" s="7" t="s">
        <v>5375</v>
      </c>
      <c r="F2441" s="7">
        <v>1727</v>
      </c>
    </row>
    <row r="2442" spans="1:11" hidden="1">
      <c r="A2442" s="7">
        <v>189</v>
      </c>
      <c r="B2442" s="7" t="s">
        <v>1509</v>
      </c>
      <c r="C2442" s="7" t="s">
        <v>1544</v>
      </c>
      <c r="D2442" s="7" t="s">
        <v>5418</v>
      </c>
      <c r="E2442" s="7" t="s">
        <v>5419</v>
      </c>
      <c r="F2442" s="7">
        <v>1755</v>
      </c>
    </row>
    <row r="2443" spans="1:11" hidden="1">
      <c r="A2443" s="7">
        <v>189</v>
      </c>
      <c r="B2443" s="7" t="s">
        <v>1509</v>
      </c>
      <c r="C2443" s="7" t="s">
        <v>1544</v>
      </c>
      <c r="D2443" s="7" t="s">
        <v>5487</v>
      </c>
      <c r="E2443" s="7" t="s">
        <v>5488</v>
      </c>
      <c r="F2443" s="7">
        <v>1791</v>
      </c>
    </row>
    <row r="2444" spans="1:11" hidden="1">
      <c r="A2444" s="7">
        <v>190</v>
      </c>
      <c r="B2444" s="7" t="s">
        <v>1509</v>
      </c>
      <c r="C2444" s="7" t="s">
        <v>1473</v>
      </c>
      <c r="D2444" s="7" t="s">
        <v>2885</v>
      </c>
      <c r="E2444" s="7" t="s">
        <v>2886</v>
      </c>
      <c r="F2444" s="7">
        <v>136</v>
      </c>
    </row>
    <row r="2445" spans="1:11" hidden="1">
      <c r="A2445" s="7">
        <v>190</v>
      </c>
      <c r="B2445" s="7" t="s">
        <v>1509</v>
      </c>
      <c r="C2445" s="7" t="s">
        <v>1473</v>
      </c>
      <c r="D2445" s="7" t="s">
        <v>2889</v>
      </c>
      <c r="E2445" s="7" t="s">
        <v>2890</v>
      </c>
      <c r="F2445" s="7">
        <v>138</v>
      </c>
    </row>
    <row r="2446" spans="1:11" hidden="1">
      <c r="A2446" s="7">
        <v>190</v>
      </c>
      <c r="B2446" s="7" t="s">
        <v>1509</v>
      </c>
      <c r="C2446" s="7" t="s">
        <v>1473</v>
      </c>
      <c r="D2446" s="7" t="s">
        <v>2919</v>
      </c>
      <c r="E2446" s="7" t="s">
        <v>2920</v>
      </c>
      <c r="F2446" s="7">
        <v>154</v>
      </c>
      <c r="G2446" s="7" t="s">
        <v>14136</v>
      </c>
      <c r="K2446" s="7" t="s">
        <v>15423</v>
      </c>
    </row>
    <row r="2447" spans="1:11" hidden="1">
      <c r="A2447" s="7">
        <v>190</v>
      </c>
      <c r="B2447" s="7" t="s">
        <v>1509</v>
      </c>
      <c r="C2447" s="7" t="s">
        <v>1473</v>
      </c>
      <c r="D2447" s="7" t="s">
        <v>2935</v>
      </c>
      <c r="E2447" s="7" t="s">
        <v>2936</v>
      </c>
      <c r="F2447" s="7">
        <v>163</v>
      </c>
    </row>
    <row r="2448" spans="1:11" hidden="1">
      <c r="A2448" s="7">
        <v>190</v>
      </c>
      <c r="B2448" s="7" t="s">
        <v>1509</v>
      </c>
      <c r="C2448" s="7" t="s">
        <v>1473</v>
      </c>
      <c r="D2448" s="7" t="s">
        <v>3140</v>
      </c>
      <c r="E2448" s="7" t="s">
        <v>3141</v>
      </c>
      <c r="F2448" s="7">
        <v>287</v>
      </c>
    </row>
    <row r="2449" spans="1:6" hidden="1">
      <c r="A2449" s="7">
        <v>190</v>
      </c>
      <c r="B2449" s="7" t="s">
        <v>1509</v>
      </c>
      <c r="C2449" s="7" t="s">
        <v>1473</v>
      </c>
      <c r="D2449" s="7" t="s">
        <v>3438</v>
      </c>
      <c r="E2449" s="7" t="s">
        <v>3439</v>
      </c>
      <c r="F2449" s="7">
        <v>456</v>
      </c>
    </row>
    <row r="2450" spans="1:6" hidden="1">
      <c r="A2450" s="7">
        <v>190</v>
      </c>
      <c r="B2450" s="7" t="s">
        <v>1509</v>
      </c>
      <c r="C2450" s="7" t="s">
        <v>1473</v>
      </c>
      <c r="D2450" s="7" t="s">
        <v>3545</v>
      </c>
      <c r="E2450" s="7" t="s">
        <v>3546</v>
      </c>
      <c r="F2450" s="7">
        <v>521</v>
      </c>
    </row>
    <row r="2451" spans="1:6" hidden="1">
      <c r="A2451" s="7">
        <v>190</v>
      </c>
      <c r="B2451" s="7" t="s">
        <v>1509</v>
      </c>
      <c r="C2451" s="7" t="s">
        <v>1473</v>
      </c>
      <c r="D2451" s="7" t="s">
        <v>3593</v>
      </c>
      <c r="E2451" s="7" t="s">
        <v>3594</v>
      </c>
      <c r="F2451" s="7">
        <v>550</v>
      </c>
    </row>
    <row r="2452" spans="1:6" hidden="1">
      <c r="A2452" s="7">
        <v>190</v>
      </c>
      <c r="B2452" s="7" t="s">
        <v>1509</v>
      </c>
      <c r="C2452" s="7" t="s">
        <v>1473</v>
      </c>
      <c r="D2452" s="7" t="s">
        <v>3925</v>
      </c>
      <c r="E2452" s="7" t="s">
        <v>3926</v>
      </c>
      <c r="F2452" s="7">
        <v>753</v>
      </c>
    </row>
    <row r="2453" spans="1:6" hidden="1">
      <c r="A2453" s="7">
        <v>190</v>
      </c>
      <c r="B2453" s="7" t="s">
        <v>1509</v>
      </c>
      <c r="C2453" s="7" t="s">
        <v>1473</v>
      </c>
      <c r="D2453" s="7" t="s">
        <v>3977</v>
      </c>
      <c r="E2453" s="7" t="s">
        <v>3978</v>
      </c>
      <c r="F2453" s="7">
        <v>785</v>
      </c>
    </row>
    <row r="2454" spans="1:6" hidden="1">
      <c r="A2454" s="7">
        <v>190</v>
      </c>
      <c r="B2454" s="7" t="s">
        <v>1509</v>
      </c>
      <c r="C2454" s="7" t="s">
        <v>1473</v>
      </c>
      <c r="D2454" s="7" t="s">
        <v>3994</v>
      </c>
      <c r="E2454" s="7" t="s">
        <v>3995</v>
      </c>
      <c r="F2454" s="7">
        <v>796</v>
      </c>
    </row>
    <row r="2455" spans="1:6" hidden="1">
      <c r="A2455" s="7">
        <v>190</v>
      </c>
      <c r="B2455" s="7" t="s">
        <v>1509</v>
      </c>
      <c r="C2455" s="7" t="s">
        <v>1473</v>
      </c>
      <c r="D2455" s="7" t="s">
        <v>4036</v>
      </c>
      <c r="E2455" s="7" t="s">
        <v>4037</v>
      </c>
      <c r="F2455" s="7">
        <v>822</v>
      </c>
    </row>
    <row r="2456" spans="1:6" hidden="1">
      <c r="A2456" s="7">
        <v>190</v>
      </c>
      <c r="B2456" s="7" t="s">
        <v>1509</v>
      </c>
      <c r="C2456" s="7" t="s">
        <v>1473</v>
      </c>
      <c r="D2456" s="7" t="s">
        <v>4080</v>
      </c>
      <c r="E2456" s="7" t="s">
        <v>4081</v>
      </c>
      <c r="F2456" s="7">
        <v>851</v>
      </c>
    </row>
    <row r="2457" spans="1:6" hidden="1">
      <c r="A2457" s="7">
        <v>190</v>
      </c>
      <c r="B2457" s="7" t="s">
        <v>1509</v>
      </c>
      <c r="C2457" s="7" t="s">
        <v>1473</v>
      </c>
      <c r="D2457" s="7" t="s">
        <v>4355</v>
      </c>
      <c r="E2457" s="7" t="s">
        <v>4356</v>
      </c>
      <c r="F2457" s="7">
        <v>1038</v>
      </c>
    </row>
    <row r="2458" spans="1:6" hidden="1">
      <c r="A2458" s="7">
        <v>190</v>
      </c>
      <c r="B2458" s="7" t="s">
        <v>1509</v>
      </c>
      <c r="C2458" s="7" t="s">
        <v>1473</v>
      </c>
      <c r="D2458" s="7" t="s">
        <v>4361</v>
      </c>
      <c r="E2458" s="7" t="s">
        <v>4362</v>
      </c>
      <c r="F2458" s="7">
        <v>1042</v>
      </c>
    </row>
    <row r="2459" spans="1:6" hidden="1">
      <c r="A2459" s="7">
        <v>190</v>
      </c>
      <c r="B2459" s="7" t="s">
        <v>1509</v>
      </c>
      <c r="C2459" s="7" t="s">
        <v>1473</v>
      </c>
      <c r="D2459" s="7" t="s">
        <v>4417</v>
      </c>
      <c r="E2459" s="7" t="s">
        <v>2002</v>
      </c>
      <c r="F2459" s="7">
        <v>1084</v>
      </c>
    </row>
    <row r="2460" spans="1:6" hidden="1">
      <c r="A2460" s="7">
        <v>190</v>
      </c>
      <c r="B2460" s="7" t="s">
        <v>1509</v>
      </c>
      <c r="C2460" s="7" t="s">
        <v>1473</v>
      </c>
      <c r="D2460" s="7" t="s">
        <v>4870</v>
      </c>
      <c r="E2460" s="7" t="s">
        <v>2149</v>
      </c>
      <c r="F2460" s="7">
        <v>1386</v>
      </c>
    </row>
    <row r="2461" spans="1:6" hidden="1">
      <c r="A2461" s="7">
        <v>190</v>
      </c>
      <c r="B2461" s="7" t="s">
        <v>1509</v>
      </c>
      <c r="C2461" s="7" t="s">
        <v>1473</v>
      </c>
      <c r="D2461" s="7" t="s">
        <v>4917</v>
      </c>
      <c r="E2461" s="7" t="s">
        <v>4918</v>
      </c>
      <c r="F2461" s="7">
        <v>1420</v>
      </c>
    </row>
    <row r="2462" spans="1:6" hidden="1">
      <c r="A2462" s="7">
        <v>190</v>
      </c>
      <c r="B2462" s="7" t="s">
        <v>1509</v>
      </c>
      <c r="C2462" s="7" t="s">
        <v>1473</v>
      </c>
      <c r="D2462" s="7" t="s">
        <v>4932</v>
      </c>
      <c r="E2462" s="7" t="s">
        <v>4933</v>
      </c>
      <c r="F2462" s="7">
        <v>1431</v>
      </c>
    </row>
    <row r="2463" spans="1:6" hidden="1">
      <c r="A2463" s="7">
        <v>190</v>
      </c>
      <c r="B2463" s="7" t="s">
        <v>1509</v>
      </c>
      <c r="C2463" s="7" t="s">
        <v>1473</v>
      </c>
      <c r="D2463" s="7" t="s">
        <v>4949</v>
      </c>
      <c r="E2463" s="7" t="s">
        <v>2178</v>
      </c>
      <c r="F2463" s="7">
        <v>1441</v>
      </c>
    </row>
    <row r="2464" spans="1:6" hidden="1">
      <c r="A2464" s="7">
        <v>190</v>
      </c>
      <c r="B2464" s="7" t="s">
        <v>1509</v>
      </c>
      <c r="C2464" s="7" t="s">
        <v>1473</v>
      </c>
      <c r="D2464" s="7" t="s">
        <v>5001</v>
      </c>
      <c r="E2464" s="7" t="s">
        <v>2196</v>
      </c>
      <c r="F2464" s="7">
        <v>1476</v>
      </c>
    </row>
    <row r="2465" spans="1:6" hidden="1">
      <c r="A2465" s="7">
        <v>190</v>
      </c>
      <c r="B2465" s="7" t="s">
        <v>1509</v>
      </c>
      <c r="C2465" s="7" t="s">
        <v>1473</v>
      </c>
      <c r="D2465" s="7" t="s">
        <v>5014</v>
      </c>
      <c r="E2465" s="7" t="s">
        <v>5015</v>
      </c>
      <c r="F2465" s="7">
        <v>1486</v>
      </c>
    </row>
    <row r="2466" spans="1:6" hidden="1">
      <c r="A2466" s="7">
        <v>190</v>
      </c>
      <c r="B2466" s="7" t="s">
        <v>1509</v>
      </c>
      <c r="C2466" s="7" t="s">
        <v>1473</v>
      </c>
      <c r="D2466" s="7" t="s">
        <v>5079</v>
      </c>
      <c r="E2466" s="7" t="s">
        <v>2228</v>
      </c>
      <c r="F2466" s="7">
        <v>1530</v>
      </c>
    </row>
    <row r="2467" spans="1:6" hidden="1">
      <c r="A2467" s="7">
        <v>190</v>
      </c>
      <c r="B2467" s="7" t="s">
        <v>1509</v>
      </c>
      <c r="C2467" s="7" t="s">
        <v>1473</v>
      </c>
      <c r="D2467" s="7" t="s">
        <v>5258</v>
      </c>
      <c r="E2467" s="7" t="s">
        <v>5259</v>
      </c>
      <c r="F2467" s="7">
        <v>1648</v>
      </c>
    </row>
    <row r="2468" spans="1:6" hidden="1">
      <c r="A2468" s="7">
        <v>190</v>
      </c>
      <c r="B2468" s="7" t="s">
        <v>1509</v>
      </c>
      <c r="C2468" s="7" t="s">
        <v>1473</v>
      </c>
      <c r="D2468" s="7" t="s">
        <v>5330</v>
      </c>
      <c r="E2468" s="7" t="s">
        <v>2305</v>
      </c>
      <c r="F2468" s="7">
        <v>1695</v>
      </c>
    </row>
    <row r="2469" spans="1:6" hidden="1">
      <c r="A2469" s="7">
        <v>190</v>
      </c>
      <c r="B2469" s="7" t="s">
        <v>1509</v>
      </c>
      <c r="C2469" s="7" t="s">
        <v>1473</v>
      </c>
      <c r="D2469" s="7" t="s">
        <v>5357</v>
      </c>
      <c r="E2469" s="7" t="s">
        <v>5358</v>
      </c>
      <c r="F2469" s="7">
        <v>1716</v>
      </c>
    </row>
    <row r="2470" spans="1:6" hidden="1">
      <c r="A2470" s="7">
        <v>190</v>
      </c>
      <c r="B2470" s="7" t="s">
        <v>1509</v>
      </c>
      <c r="C2470" s="7" t="s">
        <v>1473</v>
      </c>
      <c r="D2470" s="7" t="s">
        <v>5431</v>
      </c>
      <c r="E2470" s="7" t="s">
        <v>5432</v>
      </c>
      <c r="F2470" s="7">
        <v>1763</v>
      </c>
    </row>
    <row r="2471" spans="1:6" hidden="1">
      <c r="A2471" s="7">
        <v>191</v>
      </c>
      <c r="B2471" s="7" t="s">
        <v>1509</v>
      </c>
      <c r="C2471" s="7" t="s">
        <v>1578</v>
      </c>
      <c r="D2471" s="7" t="s">
        <v>3198</v>
      </c>
      <c r="E2471" s="7" t="s">
        <v>3199</v>
      </c>
      <c r="F2471" s="7">
        <v>318</v>
      </c>
    </row>
    <row r="2472" spans="1:6" hidden="1">
      <c r="A2472" s="7">
        <v>191</v>
      </c>
      <c r="B2472" s="7" t="s">
        <v>1509</v>
      </c>
      <c r="C2472" s="7" t="s">
        <v>1578</v>
      </c>
      <c r="D2472" s="7" t="s">
        <v>3689</v>
      </c>
      <c r="E2472" s="7" t="s">
        <v>3690</v>
      </c>
      <c r="F2472" s="7">
        <v>603</v>
      </c>
    </row>
    <row r="2473" spans="1:6" hidden="1">
      <c r="A2473" s="7">
        <v>191</v>
      </c>
      <c r="B2473" s="7" t="s">
        <v>1509</v>
      </c>
      <c r="C2473" s="7" t="s">
        <v>1578</v>
      </c>
      <c r="D2473" s="7" t="s">
        <v>4726</v>
      </c>
      <c r="E2473" s="7" t="s">
        <v>4727</v>
      </c>
      <c r="F2473" s="7">
        <v>1293</v>
      </c>
    </row>
    <row r="2474" spans="1:6" hidden="1">
      <c r="A2474" s="7">
        <v>191</v>
      </c>
      <c r="B2474" s="7" t="s">
        <v>1509</v>
      </c>
      <c r="C2474" s="7" t="s">
        <v>1578</v>
      </c>
      <c r="D2474" s="7" t="s">
        <v>5074</v>
      </c>
      <c r="E2474" s="7" t="s">
        <v>5075</v>
      </c>
      <c r="F2474" s="7">
        <v>1527</v>
      </c>
    </row>
    <row r="2475" spans="1:6" hidden="1">
      <c r="A2475" s="7">
        <v>192</v>
      </c>
      <c r="B2475" s="7" t="s">
        <v>1509</v>
      </c>
      <c r="C2475" s="7" t="s">
        <v>1522</v>
      </c>
      <c r="D2475" s="7" t="s">
        <v>2885</v>
      </c>
      <c r="E2475" s="7" t="s">
        <v>2886</v>
      </c>
      <c r="F2475" s="7">
        <v>136</v>
      </c>
    </row>
    <row r="2476" spans="1:6" hidden="1">
      <c r="A2476" s="7">
        <v>192</v>
      </c>
      <c r="B2476" s="7" t="s">
        <v>1509</v>
      </c>
      <c r="C2476" s="7" t="s">
        <v>1522</v>
      </c>
      <c r="D2476" s="7" t="s">
        <v>3728</v>
      </c>
      <c r="E2476" s="7" t="s">
        <v>3729</v>
      </c>
      <c r="F2476" s="7">
        <v>629</v>
      </c>
    </row>
    <row r="2477" spans="1:6" hidden="1">
      <c r="A2477" s="7">
        <v>192</v>
      </c>
      <c r="B2477" s="7" t="s">
        <v>1509</v>
      </c>
      <c r="C2477" s="7" t="s">
        <v>1522</v>
      </c>
      <c r="D2477" s="7" t="s">
        <v>4932</v>
      </c>
      <c r="E2477" s="7" t="s">
        <v>4933</v>
      </c>
      <c r="F2477" s="7">
        <v>1431</v>
      </c>
    </row>
    <row r="2478" spans="1:6" hidden="1">
      <c r="A2478" s="7">
        <v>192</v>
      </c>
      <c r="B2478" s="7" t="s">
        <v>1509</v>
      </c>
      <c r="C2478" s="7" t="s">
        <v>1522</v>
      </c>
      <c r="D2478" s="7" t="s">
        <v>5076</v>
      </c>
      <c r="E2478" s="7" t="s">
        <v>5077</v>
      </c>
      <c r="F2478" s="7">
        <v>1528</v>
      </c>
    </row>
    <row r="2479" spans="1:6" hidden="1">
      <c r="A2479" s="7">
        <v>192</v>
      </c>
      <c r="B2479" s="7" t="s">
        <v>1509</v>
      </c>
      <c r="C2479" s="7" t="s">
        <v>1522</v>
      </c>
      <c r="D2479" s="7" t="s">
        <v>5079</v>
      </c>
      <c r="E2479" s="7" t="s">
        <v>2228</v>
      </c>
      <c r="F2479" s="7">
        <v>1530</v>
      </c>
    </row>
    <row r="2480" spans="1:6" hidden="1">
      <c r="A2480" s="7">
        <v>193</v>
      </c>
      <c r="B2480" s="7" t="s">
        <v>1509</v>
      </c>
      <c r="C2480" s="7" t="s">
        <v>1488</v>
      </c>
      <c r="D2480" s="7" t="s">
        <v>2947</v>
      </c>
      <c r="E2480" s="7" t="s">
        <v>2948</v>
      </c>
      <c r="F2480" s="7">
        <v>173</v>
      </c>
    </row>
    <row r="2481" spans="1:6" hidden="1">
      <c r="A2481" s="7">
        <v>193</v>
      </c>
      <c r="B2481" s="7" t="s">
        <v>1509</v>
      </c>
      <c r="C2481" s="7" t="s">
        <v>1488</v>
      </c>
      <c r="D2481" s="7" t="s">
        <v>3062</v>
      </c>
      <c r="E2481" s="7" t="s">
        <v>3063</v>
      </c>
      <c r="F2481" s="7">
        <v>240</v>
      </c>
    </row>
    <row r="2482" spans="1:6" hidden="1">
      <c r="A2482" s="7">
        <v>193</v>
      </c>
      <c r="B2482" s="7" t="s">
        <v>1509</v>
      </c>
      <c r="C2482" s="7" t="s">
        <v>1488</v>
      </c>
      <c r="D2482" s="7" t="s">
        <v>3381</v>
      </c>
      <c r="E2482" s="7" t="s">
        <v>3382</v>
      </c>
      <c r="F2482" s="7">
        <v>423</v>
      </c>
    </row>
    <row r="2483" spans="1:6" hidden="1">
      <c r="A2483" s="7">
        <v>193</v>
      </c>
      <c r="B2483" s="7" t="s">
        <v>1509</v>
      </c>
      <c r="C2483" s="7" t="s">
        <v>1488</v>
      </c>
      <c r="D2483" s="7" t="s">
        <v>3428</v>
      </c>
      <c r="E2483" s="7" t="s">
        <v>3429</v>
      </c>
      <c r="F2483" s="7">
        <v>450</v>
      </c>
    </row>
    <row r="2484" spans="1:6" hidden="1">
      <c r="A2484" s="7">
        <v>193</v>
      </c>
      <c r="B2484" s="7" t="s">
        <v>1509</v>
      </c>
      <c r="C2484" s="7" t="s">
        <v>1488</v>
      </c>
      <c r="D2484" s="7" t="s">
        <v>3730</v>
      </c>
      <c r="E2484" s="7" t="s">
        <v>3731</v>
      </c>
      <c r="F2484" s="7">
        <v>630</v>
      </c>
    </row>
    <row r="2485" spans="1:6" hidden="1">
      <c r="A2485" s="7">
        <v>193</v>
      </c>
      <c r="B2485" s="7" t="s">
        <v>1509</v>
      </c>
      <c r="C2485" s="7" t="s">
        <v>1488</v>
      </c>
      <c r="D2485" s="7" t="s">
        <v>4014</v>
      </c>
      <c r="E2485" s="7" t="s">
        <v>4015</v>
      </c>
      <c r="F2485" s="7">
        <v>808</v>
      </c>
    </row>
    <row r="2486" spans="1:6" hidden="1">
      <c r="A2486" s="7">
        <v>193</v>
      </c>
      <c r="B2486" s="7" t="s">
        <v>1509</v>
      </c>
      <c r="C2486" s="7" t="s">
        <v>1488</v>
      </c>
      <c r="D2486" s="7" t="s">
        <v>4080</v>
      </c>
      <c r="E2486" s="7" t="s">
        <v>4081</v>
      </c>
      <c r="F2486" s="7">
        <v>851</v>
      </c>
    </row>
    <row r="2487" spans="1:6" hidden="1">
      <c r="A2487" s="7">
        <v>193</v>
      </c>
      <c r="B2487" s="7" t="s">
        <v>1509</v>
      </c>
      <c r="C2487" s="7" t="s">
        <v>1488</v>
      </c>
      <c r="D2487" s="7" t="s">
        <v>2686</v>
      </c>
      <c r="E2487" s="7" t="s">
        <v>2687</v>
      </c>
      <c r="F2487" s="7">
        <v>1045</v>
      </c>
    </row>
    <row r="2488" spans="1:6" hidden="1">
      <c r="A2488" s="7">
        <v>193</v>
      </c>
      <c r="B2488" s="7" t="s">
        <v>1509</v>
      </c>
      <c r="C2488" s="7" t="s">
        <v>1488</v>
      </c>
      <c r="D2488" s="7" t="s">
        <v>4381</v>
      </c>
      <c r="E2488" s="7" t="s">
        <v>4382</v>
      </c>
      <c r="F2488" s="7">
        <v>1057</v>
      </c>
    </row>
    <row r="2489" spans="1:6" hidden="1">
      <c r="A2489" s="7">
        <v>193</v>
      </c>
      <c r="B2489" s="7" t="s">
        <v>1509</v>
      </c>
      <c r="C2489" s="7" t="s">
        <v>1488</v>
      </c>
      <c r="D2489" s="7" t="s">
        <v>4926</v>
      </c>
      <c r="E2489" s="7" t="s">
        <v>4927</v>
      </c>
      <c r="F2489" s="7">
        <v>1426</v>
      </c>
    </row>
    <row r="2490" spans="1:6" hidden="1">
      <c r="A2490" s="7">
        <v>193</v>
      </c>
      <c r="B2490" s="7" t="s">
        <v>1509</v>
      </c>
      <c r="C2490" s="7" t="s">
        <v>1488</v>
      </c>
      <c r="D2490" s="7" t="s">
        <v>5258</v>
      </c>
      <c r="E2490" s="7" t="s">
        <v>5259</v>
      </c>
      <c r="F2490" s="7">
        <v>1648</v>
      </c>
    </row>
    <row r="2491" spans="1:6" hidden="1">
      <c r="A2491" s="7">
        <v>194</v>
      </c>
      <c r="B2491" s="7" t="s">
        <v>1509</v>
      </c>
      <c r="C2491" s="7" t="s">
        <v>1477</v>
      </c>
      <c r="D2491" s="7" t="s">
        <v>2919</v>
      </c>
      <c r="E2491" s="7" t="s">
        <v>2920</v>
      </c>
      <c r="F2491" s="7">
        <v>154</v>
      </c>
    </row>
    <row r="2492" spans="1:6" hidden="1">
      <c r="A2492" s="7">
        <v>194</v>
      </c>
      <c r="B2492" s="7" t="s">
        <v>1509</v>
      </c>
      <c r="C2492" s="7" t="s">
        <v>1477</v>
      </c>
      <c r="D2492" s="7" t="s">
        <v>3140</v>
      </c>
      <c r="E2492" s="7" t="s">
        <v>3141</v>
      </c>
      <c r="F2492" s="7">
        <v>287</v>
      </c>
    </row>
    <row r="2493" spans="1:6" hidden="1">
      <c r="A2493" s="7">
        <v>194</v>
      </c>
      <c r="B2493" s="7" t="s">
        <v>1509</v>
      </c>
      <c r="C2493" s="7" t="s">
        <v>1477</v>
      </c>
      <c r="D2493" s="7" t="s">
        <v>3446</v>
      </c>
      <c r="E2493" s="7" t="s">
        <v>3447</v>
      </c>
      <c r="F2493" s="7">
        <v>462</v>
      </c>
    </row>
    <row r="2494" spans="1:6" hidden="1">
      <c r="A2494" s="7">
        <v>194</v>
      </c>
      <c r="B2494" s="7" t="s">
        <v>1509</v>
      </c>
      <c r="C2494" s="7" t="s">
        <v>1477</v>
      </c>
      <c r="D2494" s="7" t="s">
        <v>3459</v>
      </c>
      <c r="E2494" s="7" t="s">
        <v>3460</v>
      </c>
      <c r="F2494" s="7">
        <v>469</v>
      </c>
    </row>
    <row r="2495" spans="1:6" hidden="1">
      <c r="A2495" s="7">
        <v>194</v>
      </c>
      <c r="B2495" s="7" t="s">
        <v>1509</v>
      </c>
      <c r="C2495" s="7" t="s">
        <v>1477</v>
      </c>
      <c r="D2495" s="7" t="s">
        <v>3728</v>
      </c>
      <c r="E2495" s="7" t="s">
        <v>3729</v>
      </c>
      <c r="F2495" s="7">
        <v>629</v>
      </c>
    </row>
    <row r="2496" spans="1:6" hidden="1">
      <c r="A2496" s="7">
        <v>194</v>
      </c>
      <c r="B2496" s="7" t="s">
        <v>1509</v>
      </c>
      <c r="C2496" s="7" t="s">
        <v>1477</v>
      </c>
      <c r="D2496" s="7" t="s">
        <v>4036</v>
      </c>
      <c r="E2496" s="7" t="s">
        <v>4037</v>
      </c>
      <c r="F2496" s="7">
        <v>822</v>
      </c>
    </row>
    <row r="2497" spans="1:11" hidden="1">
      <c r="A2497" s="7">
        <v>194</v>
      </c>
      <c r="B2497" s="7" t="s">
        <v>1509</v>
      </c>
      <c r="C2497" s="7" t="s">
        <v>1477</v>
      </c>
      <c r="D2497" s="7" t="s">
        <v>5471</v>
      </c>
      <c r="E2497" s="7" t="s">
        <v>5472</v>
      </c>
      <c r="F2497" s="7">
        <v>975</v>
      </c>
    </row>
    <row r="2498" spans="1:11" hidden="1">
      <c r="A2498" s="7">
        <v>194</v>
      </c>
      <c r="B2498" s="7" t="s">
        <v>1509</v>
      </c>
      <c r="C2498" s="7" t="s">
        <v>1477</v>
      </c>
      <c r="D2498" s="7" t="s">
        <v>4276</v>
      </c>
      <c r="E2498" s="7" t="s">
        <v>4277</v>
      </c>
      <c r="F2498" s="7">
        <v>984</v>
      </c>
    </row>
    <row r="2499" spans="1:11" hidden="1">
      <c r="A2499" s="7">
        <v>194</v>
      </c>
      <c r="B2499" s="7" t="s">
        <v>1509</v>
      </c>
      <c r="C2499" s="7" t="s">
        <v>1477</v>
      </c>
      <c r="D2499" s="7" t="s">
        <v>4743</v>
      </c>
      <c r="E2499" s="7" t="s">
        <v>4744</v>
      </c>
      <c r="F2499" s="7">
        <v>1304</v>
      </c>
    </row>
    <row r="2500" spans="1:11" hidden="1">
      <c r="A2500" s="7">
        <v>194</v>
      </c>
      <c r="B2500" s="7" t="s">
        <v>1509</v>
      </c>
      <c r="C2500" s="7" t="s">
        <v>1477</v>
      </c>
      <c r="D2500" s="7" t="s">
        <v>4932</v>
      </c>
      <c r="E2500" s="7" t="s">
        <v>4933</v>
      </c>
      <c r="F2500" s="7">
        <v>1431</v>
      </c>
    </row>
    <row r="2501" spans="1:11" hidden="1">
      <c r="A2501" s="7">
        <v>194</v>
      </c>
      <c r="B2501" s="7" t="s">
        <v>1509</v>
      </c>
      <c r="C2501" s="7" t="s">
        <v>1477</v>
      </c>
      <c r="D2501" s="7" t="s">
        <v>5014</v>
      </c>
      <c r="E2501" s="7" t="s">
        <v>5015</v>
      </c>
      <c r="F2501" s="7">
        <v>1486</v>
      </c>
    </row>
    <row r="2502" spans="1:11" hidden="1">
      <c r="A2502" s="7">
        <v>194</v>
      </c>
      <c r="B2502" s="7" t="s">
        <v>1509</v>
      </c>
      <c r="C2502" s="7" t="s">
        <v>1477</v>
      </c>
      <c r="D2502" s="7" t="s">
        <v>5024</v>
      </c>
      <c r="E2502" s="7" t="s">
        <v>2207</v>
      </c>
      <c r="F2502" s="7">
        <v>1493</v>
      </c>
    </row>
    <row r="2503" spans="1:11" hidden="1">
      <c r="A2503" s="7">
        <v>194</v>
      </c>
      <c r="B2503" s="7" t="s">
        <v>1509</v>
      </c>
      <c r="C2503" s="7" t="s">
        <v>1477</v>
      </c>
      <c r="D2503" s="7" t="s">
        <v>5051</v>
      </c>
      <c r="E2503" s="7" t="s">
        <v>5052</v>
      </c>
      <c r="F2503" s="7">
        <v>1514</v>
      </c>
    </row>
    <row r="2504" spans="1:11" hidden="1">
      <c r="A2504" s="7">
        <v>194</v>
      </c>
      <c r="B2504" s="7" t="s">
        <v>1509</v>
      </c>
      <c r="C2504" s="7" t="s">
        <v>1477</v>
      </c>
      <c r="D2504" s="7" t="s">
        <v>5258</v>
      </c>
      <c r="E2504" s="7" t="s">
        <v>5259</v>
      </c>
      <c r="F2504" s="7">
        <v>1648</v>
      </c>
    </row>
    <row r="2505" spans="1:11" hidden="1">
      <c r="A2505" s="7">
        <v>195</v>
      </c>
      <c r="B2505" s="7" t="s">
        <v>1509</v>
      </c>
      <c r="C2505" s="7" t="s">
        <v>1534</v>
      </c>
      <c r="D2505" s="7" t="s">
        <v>2885</v>
      </c>
      <c r="E2505" s="7" t="s">
        <v>2886</v>
      </c>
      <c r="F2505" s="7">
        <v>136</v>
      </c>
    </row>
    <row r="2506" spans="1:11" hidden="1">
      <c r="A2506" s="7">
        <v>195</v>
      </c>
      <c r="B2506" s="7" t="s">
        <v>1509</v>
      </c>
      <c r="C2506" s="7" t="s">
        <v>1534</v>
      </c>
      <c r="D2506" s="7" t="s">
        <v>4036</v>
      </c>
      <c r="E2506" s="7" t="s">
        <v>4037</v>
      </c>
      <c r="F2506" s="7">
        <v>822</v>
      </c>
    </row>
    <row r="2507" spans="1:11" hidden="1">
      <c r="A2507" s="7">
        <v>195</v>
      </c>
      <c r="B2507" s="7" t="s">
        <v>1509</v>
      </c>
      <c r="C2507" s="7" t="s">
        <v>1534</v>
      </c>
      <c r="D2507" s="7" t="s">
        <v>5076</v>
      </c>
      <c r="E2507" s="7" t="s">
        <v>5077</v>
      </c>
      <c r="F2507" s="7">
        <v>1528</v>
      </c>
    </row>
    <row r="2508" spans="1:11" hidden="1">
      <c r="A2508" s="7">
        <v>196</v>
      </c>
      <c r="B2508" s="7" t="s">
        <v>1509</v>
      </c>
      <c r="C2508" s="7" t="s">
        <v>1482</v>
      </c>
      <c r="D2508" s="7" t="s">
        <v>2656</v>
      </c>
      <c r="E2508" s="7" t="s">
        <v>2657</v>
      </c>
      <c r="F2508" s="7">
        <v>7</v>
      </c>
      <c r="G2508" s="7" t="s">
        <v>13506</v>
      </c>
      <c r="H2508" s="7">
        <v>287</v>
      </c>
    </row>
    <row r="2509" spans="1:11" hidden="1">
      <c r="A2509" s="7">
        <v>196</v>
      </c>
      <c r="B2509" s="7" t="s">
        <v>1509</v>
      </c>
      <c r="C2509" s="7" t="s">
        <v>1482</v>
      </c>
      <c r="D2509" s="7" t="s">
        <v>2732</v>
      </c>
      <c r="E2509" s="7" t="s">
        <v>2733</v>
      </c>
      <c r="F2509" s="7">
        <v>45</v>
      </c>
    </row>
    <row r="2510" spans="1:11" hidden="1">
      <c r="A2510" s="7">
        <v>196</v>
      </c>
      <c r="B2510" s="7" t="s">
        <v>1509</v>
      </c>
      <c r="C2510" s="7" t="s">
        <v>1482</v>
      </c>
      <c r="D2510" s="7" t="s">
        <v>2981</v>
      </c>
      <c r="E2510" s="7" t="s">
        <v>2982</v>
      </c>
      <c r="F2510" s="7">
        <v>193</v>
      </c>
      <c r="G2510" s="7" t="s">
        <v>13506</v>
      </c>
      <c r="K2510" s="7" t="s">
        <v>14210</v>
      </c>
    </row>
    <row r="2511" spans="1:11" hidden="1">
      <c r="A2511" s="7">
        <v>196</v>
      </c>
      <c r="B2511" s="7" t="s">
        <v>1509</v>
      </c>
      <c r="C2511" s="7" t="s">
        <v>1482</v>
      </c>
      <c r="D2511" s="7" t="s">
        <v>3140</v>
      </c>
      <c r="E2511" s="7" t="s">
        <v>3141</v>
      </c>
      <c r="F2511" s="7">
        <v>287</v>
      </c>
      <c r="G2511" s="7" t="s">
        <v>13506</v>
      </c>
      <c r="H2511" s="7">
        <v>1384</v>
      </c>
    </row>
    <row r="2512" spans="1:11" hidden="1">
      <c r="A2512" s="7">
        <v>196</v>
      </c>
      <c r="B2512" s="7" t="s">
        <v>1509</v>
      </c>
      <c r="C2512" s="7" t="s">
        <v>1482</v>
      </c>
      <c r="D2512" s="7" t="s">
        <v>3245</v>
      </c>
      <c r="E2512" s="7" t="s">
        <v>3246</v>
      </c>
      <c r="F2512" s="7">
        <v>345</v>
      </c>
      <c r="G2512" s="7" t="s">
        <v>13506</v>
      </c>
      <c r="H2512" s="7">
        <v>1514</v>
      </c>
    </row>
    <row r="2513" spans="1:11" hidden="1">
      <c r="A2513" s="7">
        <v>196</v>
      </c>
      <c r="B2513" s="7" t="s">
        <v>1509</v>
      </c>
      <c r="C2513" s="7" t="s">
        <v>1482</v>
      </c>
      <c r="D2513" s="7" t="s">
        <v>3383</v>
      </c>
      <c r="E2513" s="7" t="s">
        <v>3384</v>
      </c>
      <c r="F2513" s="7">
        <v>424</v>
      </c>
      <c r="G2513" s="7" t="s">
        <v>13506</v>
      </c>
      <c r="K2513" s="7" t="s">
        <v>14208</v>
      </c>
    </row>
    <row r="2514" spans="1:11" hidden="1">
      <c r="A2514" s="7">
        <v>196</v>
      </c>
      <c r="B2514" s="7" t="s">
        <v>1509</v>
      </c>
      <c r="C2514" s="7" t="s">
        <v>1482</v>
      </c>
      <c r="D2514" s="7" t="s">
        <v>3446</v>
      </c>
      <c r="E2514" s="7" t="s">
        <v>3447</v>
      </c>
      <c r="F2514" s="7">
        <v>462</v>
      </c>
      <c r="G2514" s="7" t="s">
        <v>14176</v>
      </c>
      <c r="K2514" s="7" t="s">
        <v>14208</v>
      </c>
    </row>
    <row r="2515" spans="1:11" hidden="1">
      <c r="A2515" s="7">
        <v>196</v>
      </c>
      <c r="B2515" s="7" t="s">
        <v>1509</v>
      </c>
      <c r="C2515" s="7" t="s">
        <v>1482</v>
      </c>
      <c r="D2515" s="7" t="s">
        <v>3459</v>
      </c>
      <c r="E2515" s="7" t="s">
        <v>3460</v>
      </c>
      <c r="F2515" s="7">
        <v>469</v>
      </c>
    </row>
    <row r="2516" spans="1:11" hidden="1">
      <c r="A2516" s="7">
        <v>196</v>
      </c>
      <c r="B2516" s="7" t="s">
        <v>1509</v>
      </c>
      <c r="C2516" s="7" t="s">
        <v>1482</v>
      </c>
      <c r="D2516" s="7" t="s">
        <v>3915</v>
      </c>
      <c r="E2516" s="7" t="s">
        <v>3916</v>
      </c>
      <c r="F2516" s="7">
        <v>744</v>
      </c>
    </row>
    <row r="2517" spans="1:11" hidden="1">
      <c r="A2517" s="7">
        <v>196</v>
      </c>
      <c r="B2517" s="7" t="s">
        <v>1509</v>
      </c>
      <c r="C2517" s="7" t="s">
        <v>1482</v>
      </c>
      <c r="D2517" s="7" t="s">
        <v>4082</v>
      </c>
      <c r="E2517" s="7" t="s">
        <v>4083</v>
      </c>
      <c r="F2517" s="7">
        <v>852</v>
      </c>
      <c r="G2517" s="7" t="s">
        <v>14176</v>
      </c>
      <c r="K2517" s="7" t="s">
        <v>14208</v>
      </c>
    </row>
    <row r="2518" spans="1:11" hidden="1">
      <c r="A2518" s="7">
        <v>196</v>
      </c>
      <c r="B2518" s="7" t="s">
        <v>1509</v>
      </c>
      <c r="C2518" s="7" t="s">
        <v>1482</v>
      </c>
      <c r="D2518" s="7" t="s">
        <v>4084</v>
      </c>
      <c r="E2518" s="7" t="s">
        <v>4085</v>
      </c>
      <c r="F2518" s="7">
        <v>853</v>
      </c>
      <c r="G2518" s="7" t="s">
        <v>13506</v>
      </c>
      <c r="K2518" s="7" t="s">
        <v>14209</v>
      </c>
    </row>
    <row r="2519" spans="1:11" hidden="1">
      <c r="A2519" s="7">
        <v>196</v>
      </c>
      <c r="B2519" s="7" t="s">
        <v>1509</v>
      </c>
      <c r="C2519" s="7" t="s">
        <v>1482</v>
      </c>
      <c r="D2519" s="7" t="s">
        <v>5471</v>
      </c>
      <c r="E2519" s="7" t="s">
        <v>5472</v>
      </c>
      <c r="F2519" s="7">
        <v>975</v>
      </c>
    </row>
    <row r="2520" spans="1:11" hidden="1">
      <c r="A2520" s="7">
        <v>196</v>
      </c>
      <c r="B2520" s="7" t="s">
        <v>1509</v>
      </c>
      <c r="C2520" s="7" t="s">
        <v>1482</v>
      </c>
      <c r="D2520" s="7" t="s">
        <v>4287</v>
      </c>
      <c r="E2520" s="7" t="s">
        <v>4288</v>
      </c>
      <c r="F2520" s="7">
        <v>991</v>
      </c>
      <c r="G2520" s="7" t="s">
        <v>13506</v>
      </c>
      <c r="H2520" s="7">
        <v>744</v>
      </c>
    </row>
    <row r="2521" spans="1:11" hidden="1">
      <c r="A2521" s="7">
        <v>196</v>
      </c>
      <c r="B2521" s="7" t="s">
        <v>1509</v>
      </c>
      <c r="C2521" s="7" t="s">
        <v>1482</v>
      </c>
      <c r="D2521" s="7" t="s">
        <v>4411</v>
      </c>
      <c r="E2521" s="7" t="s">
        <v>4412</v>
      </c>
      <c r="F2521" s="7">
        <v>1080</v>
      </c>
      <c r="G2521" s="7" t="s">
        <v>14176</v>
      </c>
      <c r="K2521" s="7" t="s">
        <v>14208</v>
      </c>
    </row>
    <row r="2522" spans="1:11" hidden="1">
      <c r="A2522" s="7">
        <v>196</v>
      </c>
      <c r="B2522" s="7" t="s">
        <v>1509</v>
      </c>
      <c r="C2522" s="7" t="s">
        <v>1482</v>
      </c>
      <c r="D2522" s="7" t="s">
        <v>4487</v>
      </c>
      <c r="E2522" s="7" t="s">
        <v>4488</v>
      </c>
      <c r="F2522" s="7">
        <v>1137</v>
      </c>
    </row>
    <row r="2523" spans="1:11" hidden="1">
      <c r="A2523" s="7">
        <v>196</v>
      </c>
      <c r="B2523" s="7" t="s">
        <v>1509</v>
      </c>
      <c r="C2523" s="7" t="s">
        <v>1482</v>
      </c>
      <c r="D2523" s="7" t="s">
        <v>4634</v>
      </c>
      <c r="E2523" s="7" t="s">
        <v>4635</v>
      </c>
      <c r="F2523" s="7">
        <v>1236</v>
      </c>
    </row>
    <row r="2524" spans="1:11" hidden="1">
      <c r="A2524" s="7">
        <v>196</v>
      </c>
      <c r="B2524" s="7" t="s">
        <v>1509</v>
      </c>
      <c r="C2524" s="7" t="s">
        <v>1482</v>
      </c>
      <c r="D2524" s="7" t="s">
        <v>4695</v>
      </c>
      <c r="E2524" s="7" t="s">
        <v>2102</v>
      </c>
      <c r="F2524" s="7">
        <v>1275</v>
      </c>
      <c r="G2524" s="7" t="s">
        <v>13506</v>
      </c>
      <c r="K2524" s="7" t="s">
        <v>14208</v>
      </c>
    </row>
    <row r="2525" spans="1:11" hidden="1">
      <c r="A2525" s="7">
        <v>196</v>
      </c>
      <c r="B2525" s="7" t="s">
        <v>1509</v>
      </c>
      <c r="C2525" s="7" t="s">
        <v>1482</v>
      </c>
      <c r="D2525" s="7" t="s">
        <v>4723</v>
      </c>
      <c r="E2525" s="7" t="s">
        <v>4724</v>
      </c>
      <c r="F2525" s="7">
        <v>1291</v>
      </c>
      <c r="G2525" s="7" t="s">
        <v>14176</v>
      </c>
      <c r="K2525" s="7" t="s">
        <v>14208</v>
      </c>
    </row>
    <row r="2526" spans="1:11" hidden="1">
      <c r="A2526" s="7">
        <v>196</v>
      </c>
      <c r="B2526" s="7" t="s">
        <v>1509</v>
      </c>
      <c r="C2526" s="7" t="s">
        <v>1482</v>
      </c>
      <c r="D2526" s="7" t="s">
        <v>4736</v>
      </c>
      <c r="E2526" s="7" t="s">
        <v>4737</v>
      </c>
      <c r="F2526" s="7">
        <v>1300</v>
      </c>
    </row>
    <row r="2527" spans="1:11" hidden="1">
      <c r="A2527" s="7">
        <v>196</v>
      </c>
      <c r="B2527" s="7" t="s">
        <v>1509</v>
      </c>
      <c r="C2527" s="7" t="s">
        <v>1482</v>
      </c>
      <c r="D2527" s="7" t="s">
        <v>4868</v>
      </c>
      <c r="E2527" s="7" t="s">
        <v>2147</v>
      </c>
      <c r="F2527" s="7">
        <v>1384</v>
      </c>
    </row>
    <row r="2528" spans="1:11" hidden="1">
      <c r="A2528" s="7">
        <v>196</v>
      </c>
      <c r="B2528" s="7" t="s">
        <v>1509</v>
      </c>
      <c r="C2528" s="7" t="s">
        <v>1482</v>
      </c>
      <c r="D2528" s="7" t="s">
        <v>4870</v>
      </c>
      <c r="E2528" s="7" t="s">
        <v>2149</v>
      </c>
      <c r="F2528" s="7">
        <v>1386</v>
      </c>
      <c r="G2528" s="7" t="s">
        <v>13506</v>
      </c>
      <c r="K2528" s="7" t="s">
        <v>14208</v>
      </c>
    </row>
    <row r="2529" spans="1:11" hidden="1">
      <c r="A2529" s="7">
        <v>196</v>
      </c>
      <c r="B2529" s="7" t="s">
        <v>1509</v>
      </c>
      <c r="C2529" s="7" t="s">
        <v>1482</v>
      </c>
      <c r="D2529" s="7" t="s">
        <v>4932</v>
      </c>
      <c r="E2529" s="7" t="s">
        <v>4933</v>
      </c>
      <c r="F2529" s="7">
        <v>1431</v>
      </c>
      <c r="G2529" s="7" t="s">
        <v>13506</v>
      </c>
      <c r="H2529" s="7">
        <v>1486</v>
      </c>
      <c r="K2529" s="7" t="s">
        <v>14208</v>
      </c>
    </row>
    <row r="2530" spans="1:11" hidden="1">
      <c r="A2530" s="7">
        <v>196</v>
      </c>
      <c r="B2530" s="7" t="s">
        <v>1509</v>
      </c>
      <c r="C2530" s="7" t="s">
        <v>1482</v>
      </c>
      <c r="D2530" s="7" t="s">
        <v>4952</v>
      </c>
      <c r="E2530" s="7" t="s">
        <v>4953</v>
      </c>
      <c r="F2530" s="7">
        <v>1443</v>
      </c>
      <c r="G2530" s="7" t="s">
        <v>13506</v>
      </c>
      <c r="K2530" s="7" t="s">
        <v>14208</v>
      </c>
    </row>
    <row r="2531" spans="1:11" hidden="1">
      <c r="A2531" s="7">
        <v>196</v>
      </c>
      <c r="B2531" s="7" t="s">
        <v>1509</v>
      </c>
      <c r="C2531" s="7" t="s">
        <v>1482</v>
      </c>
      <c r="D2531" s="7" t="s">
        <v>5014</v>
      </c>
      <c r="E2531" s="7" t="s">
        <v>5015</v>
      </c>
      <c r="F2531" s="7">
        <v>1486</v>
      </c>
    </row>
    <row r="2532" spans="1:11" hidden="1">
      <c r="A2532" s="7">
        <v>196</v>
      </c>
      <c r="B2532" s="7" t="s">
        <v>1509</v>
      </c>
      <c r="C2532" s="7" t="s">
        <v>1482</v>
      </c>
      <c r="D2532" s="7" t="s">
        <v>5024</v>
      </c>
      <c r="E2532" s="7" t="s">
        <v>2207</v>
      </c>
      <c r="F2532" s="7">
        <v>1493</v>
      </c>
    </row>
    <row r="2533" spans="1:11" hidden="1">
      <c r="A2533" s="7">
        <v>196</v>
      </c>
      <c r="B2533" s="7" t="s">
        <v>1509</v>
      </c>
      <c r="C2533" s="7" t="s">
        <v>1482</v>
      </c>
      <c r="D2533" s="7" t="s">
        <v>5051</v>
      </c>
      <c r="E2533" s="7" t="s">
        <v>5052</v>
      </c>
      <c r="F2533" s="7">
        <v>1514</v>
      </c>
    </row>
    <row r="2534" spans="1:11" hidden="1">
      <c r="A2534" s="7">
        <v>196</v>
      </c>
      <c r="B2534" s="7" t="s">
        <v>1509</v>
      </c>
      <c r="C2534" s="7" t="s">
        <v>1482</v>
      </c>
      <c r="D2534" s="7" t="s">
        <v>5525</v>
      </c>
      <c r="E2534" s="7" t="s">
        <v>5526</v>
      </c>
      <c r="F2534" s="7">
        <v>1816</v>
      </c>
      <c r="G2534" s="7" t="s">
        <v>13506</v>
      </c>
      <c r="K2534" s="7" t="s">
        <v>14208</v>
      </c>
    </row>
    <row r="2535" spans="1:11" hidden="1">
      <c r="A2535" s="7">
        <v>197</v>
      </c>
      <c r="B2535" s="7" t="s">
        <v>1509</v>
      </c>
      <c r="C2535" s="7" t="s">
        <v>1545</v>
      </c>
      <c r="D2535" s="7" t="s">
        <v>2885</v>
      </c>
      <c r="E2535" s="7" t="s">
        <v>2886</v>
      </c>
      <c r="F2535" s="7">
        <v>136</v>
      </c>
    </row>
    <row r="2536" spans="1:11" hidden="1">
      <c r="A2536" s="7">
        <v>197</v>
      </c>
      <c r="B2536" s="7" t="s">
        <v>1509</v>
      </c>
      <c r="C2536" s="7" t="s">
        <v>1545</v>
      </c>
      <c r="D2536" s="7" t="s">
        <v>3140</v>
      </c>
      <c r="E2536" s="7" t="s">
        <v>3141</v>
      </c>
      <c r="F2536" s="7">
        <v>287</v>
      </c>
    </row>
    <row r="2537" spans="1:11" hidden="1">
      <c r="A2537" s="7">
        <v>197</v>
      </c>
      <c r="B2537" s="7" t="s">
        <v>1509</v>
      </c>
      <c r="C2537" s="7" t="s">
        <v>1545</v>
      </c>
      <c r="D2537" s="7" t="s">
        <v>3630</v>
      </c>
      <c r="E2537" s="7" t="s">
        <v>3631</v>
      </c>
      <c r="F2537" s="7">
        <v>570</v>
      </c>
      <c r="G2537" s="7" t="s">
        <v>13506</v>
      </c>
      <c r="H2537" s="7">
        <v>1528</v>
      </c>
    </row>
    <row r="2538" spans="1:11" hidden="1">
      <c r="A2538" s="7">
        <v>197</v>
      </c>
      <c r="B2538" s="7" t="s">
        <v>1509</v>
      </c>
      <c r="C2538" s="7" t="s">
        <v>1545</v>
      </c>
      <c r="D2538" s="7" t="s">
        <v>4932</v>
      </c>
      <c r="E2538" s="7" t="s">
        <v>4933</v>
      </c>
      <c r="F2538" s="7">
        <v>1431</v>
      </c>
    </row>
    <row r="2539" spans="1:11" hidden="1">
      <c r="A2539" s="7">
        <v>197</v>
      </c>
      <c r="B2539" s="7" t="s">
        <v>1509</v>
      </c>
      <c r="C2539" s="7" t="s">
        <v>1545</v>
      </c>
      <c r="D2539" s="7" t="s">
        <v>5076</v>
      </c>
      <c r="E2539" s="7" t="s">
        <v>5077</v>
      </c>
      <c r="F2539" s="7">
        <v>1528</v>
      </c>
    </row>
    <row r="2540" spans="1:11" hidden="1">
      <c r="A2540" s="7">
        <v>197</v>
      </c>
      <c r="B2540" s="7" t="s">
        <v>1509</v>
      </c>
      <c r="C2540" s="7" t="s">
        <v>1545</v>
      </c>
      <c r="D2540" s="7" t="s">
        <v>5368</v>
      </c>
      <c r="E2540" s="7" t="s">
        <v>2323</v>
      </c>
      <c r="F2540" s="7">
        <v>1723</v>
      </c>
      <c r="G2540" s="7" t="s">
        <v>13506</v>
      </c>
      <c r="H2540" s="7">
        <v>1528</v>
      </c>
    </row>
    <row r="2541" spans="1:11" hidden="1">
      <c r="A2541" s="7">
        <v>198</v>
      </c>
      <c r="B2541" s="7" t="s">
        <v>1509</v>
      </c>
      <c r="C2541" s="7" t="s">
        <v>1483</v>
      </c>
      <c r="D2541" s="7" t="s">
        <v>2670</v>
      </c>
      <c r="E2541" s="7" t="s">
        <v>2671</v>
      </c>
      <c r="F2541" s="7">
        <v>12</v>
      </c>
    </row>
    <row r="2542" spans="1:11" hidden="1">
      <c r="A2542" s="7">
        <v>198</v>
      </c>
      <c r="B2542" s="7" t="s">
        <v>1509</v>
      </c>
      <c r="C2542" s="7" t="s">
        <v>1483</v>
      </c>
      <c r="D2542" s="7" t="s">
        <v>2700</v>
      </c>
      <c r="E2542" s="7" t="s">
        <v>2701</v>
      </c>
      <c r="F2542" s="7">
        <v>27</v>
      </c>
    </row>
    <row r="2543" spans="1:11" hidden="1">
      <c r="A2543" s="7">
        <v>198</v>
      </c>
      <c r="B2543" s="7" t="s">
        <v>1509</v>
      </c>
      <c r="C2543" s="7" t="s">
        <v>1483</v>
      </c>
      <c r="D2543" s="7" t="s">
        <v>2810</v>
      </c>
      <c r="E2543" s="7" t="s">
        <v>2811</v>
      </c>
      <c r="F2543" s="7">
        <v>93</v>
      </c>
    </row>
    <row r="2544" spans="1:11" hidden="1">
      <c r="A2544" s="7">
        <v>198</v>
      </c>
      <c r="B2544" s="7" t="s">
        <v>1509</v>
      </c>
      <c r="C2544" s="7" t="s">
        <v>1483</v>
      </c>
      <c r="D2544" s="7" t="s">
        <v>2885</v>
      </c>
      <c r="E2544" s="7" t="s">
        <v>2886</v>
      </c>
      <c r="F2544" s="7">
        <v>136</v>
      </c>
    </row>
    <row r="2545" spans="1:6" hidden="1">
      <c r="A2545" s="7">
        <v>198</v>
      </c>
      <c r="B2545" s="7" t="s">
        <v>1509</v>
      </c>
      <c r="C2545" s="7" t="s">
        <v>1483</v>
      </c>
      <c r="D2545" s="7" t="s">
        <v>3101</v>
      </c>
      <c r="E2545" s="7" t="s">
        <v>3102</v>
      </c>
      <c r="F2545" s="7">
        <v>265</v>
      </c>
    </row>
    <row r="2546" spans="1:6" hidden="1">
      <c r="A2546" s="7">
        <v>198</v>
      </c>
      <c r="B2546" s="7" t="s">
        <v>1509</v>
      </c>
      <c r="C2546" s="7" t="s">
        <v>1483</v>
      </c>
      <c r="D2546" s="7" t="s">
        <v>3140</v>
      </c>
      <c r="E2546" s="7" t="s">
        <v>3141</v>
      </c>
      <c r="F2546" s="7">
        <v>287</v>
      </c>
    </row>
    <row r="2547" spans="1:6" hidden="1">
      <c r="A2547" s="7">
        <v>198</v>
      </c>
      <c r="B2547" s="7" t="s">
        <v>1509</v>
      </c>
      <c r="C2547" s="7" t="s">
        <v>1483</v>
      </c>
      <c r="D2547" s="7" t="s">
        <v>3154</v>
      </c>
      <c r="E2547" s="7" t="s">
        <v>3155</v>
      </c>
      <c r="F2547" s="7">
        <v>295</v>
      </c>
    </row>
    <row r="2548" spans="1:6" hidden="1">
      <c r="A2548" s="7">
        <v>198</v>
      </c>
      <c r="B2548" s="7" t="s">
        <v>1509</v>
      </c>
      <c r="C2548" s="7" t="s">
        <v>1483</v>
      </c>
      <c r="D2548" s="7" t="s">
        <v>3446</v>
      </c>
      <c r="E2548" s="7" t="s">
        <v>3447</v>
      </c>
      <c r="F2548" s="7">
        <v>462</v>
      </c>
    </row>
    <row r="2549" spans="1:6" hidden="1">
      <c r="A2549" s="7">
        <v>198</v>
      </c>
      <c r="B2549" s="7" t="s">
        <v>1509</v>
      </c>
      <c r="C2549" s="7" t="s">
        <v>1483</v>
      </c>
      <c r="D2549" s="7" t="s">
        <v>3484</v>
      </c>
      <c r="E2549" s="7" t="s">
        <v>3485</v>
      </c>
      <c r="F2549" s="7">
        <v>483</v>
      </c>
    </row>
    <row r="2550" spans="1:6" hidden="1">
      <c r="A2550" s="7">
        <v>198</v>
      </c>
      <c r="B2550" s="7" t="s">
        <v>1509</v>
      </c>
      <c r="C2550" s="7" t="s">
        <v>1483</v>
      </c>
      <c r="D2550" s="7" t="s">
        <v>3510</v>
      </c>
      <c r="E2550" s="7" t="s">
        <v>3511</v>
      </c>
      <c r="F2550" s="7">
        <v>501</v>
      </c>
    </row>
    <row r="2551" spans="1:6" hidden="1">
      <c r="A2551" s="7">
        <v>198</v>
      </c>
      <c r="B2551" s="7" t="s">
        <v>1509</v>
      </c>
      <c r="C2551" s="7" t="s">
        <v>1483</v>
      </c>
      <c r="D2551" s="7" t="s">
        <v>3728</v>
      </c>
      <c r="E2551" s="7" t="s">
        <v>3729</v>
      </c>
      <c r="F2551" s="7">
        <v>629</v>
      </c>
    </row>
    <row r="2552" spans="1:6" hidden="1">
      <c r="A2552" s="7">
        <v>198</v>
      </c>
      <c r="B2552" s="7" t="s">
        <v>1509</v>
      </c>
      <c r="C2552" s="7" t="s">
        <v>1483</v>
      </c>
      <c r="D2552" s="7" t="s">
        <v>3962</v>
      </c>
      <c r="E2552" s="7" t="s">
        <v>3963</v>
      </c>
      <c r="F2552" s="7">
        <v>776</v>
      </c>
    </row>
    <row r="2553" spans="1:6" hidden="1">
      <c r="A2553" s="7">
        <v>198</v>
      </c>
      <c r="B2553" s="7" t="s">
        <v>1509</v>
      </c>
      <c r="C2553" s="7" t="s">
        <v>1483</v>
      </c>
      <c r="D2553" s="7" t="s">
        <v>4049</v>
      </c>
      <c r="E2553" s="7" t="s">
        <v>4050</v>
      </c>
      <c r="F2553" s="7">
        <v>831</v>
      </c>
    </row>
    <row r="2554" spans="1:6" hidden="1">
      <c r="A2554" s="7">
        <v>198</v>
      </c>
      <c r="B2554" s="7" t="s">
        <v>1509</v>
      </c>
      <c r="C2554" s="7" t="s">
        <v>1483</v>
      </c>
      <c r="D2554" s="7" t="s">
        <v>4153</v>
      </c>
      <c r="E2554" s="7" t="s">
        <v>4154</v>
      </c>
      <c r="F2554" s="7">
        <v>900</v>
      </c>
    </row>
    <row r="2555" spans="1:6" hidden="1">
      <c r="A2555" s="7">
        <v>198</v>
      </c>
      <c r="B2555" s="7" t="s">
        <v>1509</v>
      </c>
      <c r="C2555" s="7" t="s">
        <v>1483</v>
      </c>
      <c r="D2555" s="7" t="s">
        <v>5471</v>
      </c>
      <c r="E2555" s="7" t="s">
        <v>5472</v>
      </c>
      <c r="F2555" s="7">
        <v>975</v>
      </c>
    </row>
    <row r="2556" spans="1:6" hidden="1">
      <c r="A2556" s="7">
        <v>198</v>
      </c>
      <c r="B2556" s="7" t="s">
        <v>1509</v>
      </c>
      <c r="C2556" s="7" t="s">
        <v>1483</v>
      </c>
      <c r="D2556" s="7" t="s">
        <v>4619</v>
      </c>
      <c r="E2556" s="7" t="s">
        <v>4620</v>
      </c>
      <c r="F2556" s="7">
        <v>1225</v>
      </c>
    </row>
    <row r="2557" spans="1:6" hidden="1">
      <c r="A2557" s="7">
        <v>198</v>
      </c>
      <c r="B2557" s="7" t="s">
        <v>1509</v>
      </c>
      <c r="C2557" s="7" t="s">
        <v>1483</v>
      </c>
      <c r="D2557" s="7" t="s">
        <v>4903</v>
      </c>
      <c r="E2557" s="7" t="s">
        <v>4904</v>
      </c>
      <c r="F2557" s="7">
        <v>1411</v>
      </c>
    </row>
    <row r="2558" spans="1:6" hidden="1">
      <c r="A2558" s="7">
        <v>198</v>
      </c>
      <c r="B2558" s="7" t="s">
        <v>1509</v>
      </c>
      <c r="C2558" s="7" t="s">
        <v>1483</v>
      </c>
      <c r="D2558" s="7" t="s">
        <v>4932</v>
      </c>
      <c r="E2558" s="7" t="s">
        <v>4933</v>
      </c>
      <c r="F2558" s="7">
        <v>1431</v>
      </c>
    </row>
    <row r="2559" spans="1:6" hidden="1">
      <c r="A2559" s="7">
        <v>198</v>
      </c>
      <c r="B2559" s="7" t="s">
        <v>1509</v>
      </c>
      <c r="C2559" s="7" t="s">
        <v>1483</v>
      </c>
      <c r="D2559" s="7" t="s">
        <v>4937</v>
      </c>
      <c r="E2559" s="7" t="s">
        <v>4938</v>
      </c>
      <c r="F2559" s="7">
        <v>1434</v>
      </c>
    </row>
    <row r="2560" spans="1:6" hidden="1">
      <c r="A2560" s="7">
        <v>198</v>
      </c>
      <c r="B2560" s="7" t="s">
        <v>1509</v>
      </c>
      <c r="C2560" s="7" t="s">
        <v>1483</v>
      </c>
      <c r="D2560" s="7" t="s">
        <v>5014</v>
      </c>
      <c r="E2560" s="7" t="s">
        <v>5015</v>
      </c>
      <c r="F2560" s="7">
        <v>1486</v>
      </c>
    </row>
    <row r="2561" spans="1:6" hidden="1">
      <c r="A2561" s="7">
        <v>198</v>
      </c>
      <c r="B2561" s="7" t="s">
        <v>1509</v>
      </c>
      <c r="C2561" s="7" t="s">
        <v>1483</v>
      </c>
      <c r="D2561" s="7" t="s">
        <v>5357</v>
      </c>
      <c r="E2561" s="7" t="s">
        <v>5358</v>
      </c>
      <c r="F2561" s="7">
        <v>1716</v>
      </c>
    </row>
    <row r="2562" spans="1:6" hidden="1">
      <c r="A2562" s="7">
        <v>198</v>
      </c>
      <c r="B2562" s="7" t="s">
        <v>1509</v>
      </c>
      <c r="C2562" s="7" t="s">
        <v>1483</v>
      </c>
      <c r="D2562" s="7" t="s">
        <v>5362</v>
      </c>
      <c r="E2562" s="7" t="s">
        <v>5363</v>
      </c>
      <c r="F2562" s="7">
        <v>1719</v>
      </c>
    </row>
    <row r="2563" spans="1:6" hidden="1">
      <c r="A2563" s="7">
        <v>198</v>
      </c>
      <c r="B2563" s="7" t="s">
        <v>1509</v>
      </c>
      <c r="C2563" s="7" t="s">
        <v>1483</v>
      </c>
      <c r="D2563" s="7" t="s">
        <v>5374</v>
      </c>
      <c r="E2563" s="7" t="s">
        <v>5375</v>
      </c>
      <c r="F2563" s="7">
        <v>1727</v>
      </c>
    </row>
    <row r="2564" spans="1:6" hidden="1">
      <c r="A2564" s="7">
        <v>198</v>
      </c>
      <c r="B2564" s="7" t="s">
        <v>1509</v>
      </c>
      <c r="C2564" s="7" t="s">
        <v>1483</v>
      </c>
      <c r="D2564" s="7" t="s">
        <v>5421</v>
      </c>
      <c r="E2564" s="7" t="s">
        <v>5422</v>
      </c>
      <c r="F2564" s="7">
        <v>1757</v>
      </c>
    </row>
    <row r="2565" spans="1:6" hidden="1">
      <c r="A2565" s="7">
        <v>199</v>
      </c>
      <c r="B2565" s="7" t="s">
        <v>1509</v>
      </c>
      <c r="C2565" s="7" t="s">
        <v>5848</v>
      </c>
      <c r="D2565" s="7" t="s">
        <v>2901</v>
      </c>
      <c r="E2565" s="7" t="s">
        <v>1648</v>
      </c>
      <c r="F2565" s="7">
        <v>143</v>
      </c>
    </row>
    <row r="2566" spans="1:6" hidden="1">
      <c r="A2566" s="7">
        <v>199</v>
      </c>
      <c r="B2566" s="7" t="s">
        <v>1509</v>
      </c>
      <c r="C2566" s="7" t="s">
        <v>5848</v>
      </c>
      <c r="D2566" s="7" t="s">
        <v>2919</v>
      </c>
      <c r="E2566" s="7" t="s">
        <v>2920</v>
      </c>
      <c r="F2566" s="7">
        <v>154</v>
      </c>
    </row>
    <row r="2567" spans="1:6" hidden="1">
      <c r="A2567" s="7">
        <v>199</v>
      </c>
      <c r="B2567" s="7" t="s">
        <v>1509</v>
      </c>
      <c r="C2567" s="7" t="s">
        <v>5848</v>
      </c>
      <c r="D2567" s="7" t="s">
        <v>3140</v>
      </c>
      <c r="E2567" s="7" t="s">
        <v>3141</v>
      </c>
      <c r="F2567" s="7">
        <v>287</v>
      </c>
    </row>
    <row r="2568" spans="1:6" hidden="1">
      <c r="A2568" s="7">
        <v>199</v>
      </c>
      <c r="B2568" s="7" t="s">
        <v>1509</v>
      </c>
      <c r="C2568" s="7" t="s">
        <v>5848</v>
      </c>
      <c r="D2568" s="7" t="s">
        <v>3319</v>
      </c>
      <c r="E2568" s="7" t="s">
        <v>3320</v>
      </c>
      <c r="F2568" s="7">
        <v>385</v>
      </c>
    </row>
    <row r="2569" spans="1:6" hidden="1">
      <c r="A2569" s="7">
        <v>199</v>
      </c>
      <c r="B2569" s="7" t="s">
        <v>1509</v>
      </c>
      <c r="C2569" s="7" t="s">
        <v>5848</v>
      </c>
      <c r="D2569" s="7" t="s">
        <v>3452</v>
      </c>
      <c r="E2569" s="7" t="s">
        <v>3453</v>
      </c>
      <c r="F2569" s="7">
        <v>465</v>
      </c>
    </row>
    <row r="2570" spans="1:6" hidden="1">
      <c r="A2570" s="7">
        <v>199</v>
      </c>
      <c r="B2570" s="7" t="s">
        <v>1509</v>
      </c>
      <c r="C2570" s="7" t="s">
        <v>5848</v>
      </c>
      <c r="D2570" s="7" t="s">
        <v>4014</v>
      </c>
      <c r="E2570" s="7" t="s">
        <v>4015</v>
      </c>
      <c r="F2570" s="7">
        <v>808</v>
      </c>
    </row>
    <row r="2571" spans="1:6" hidden="1">
      <c r="A2571" s="7">
        <v>199</v>
      </c>
      <c r="B2571" s="7" t="s">
        <v>1509</v>
      </c>
      <c r="C2571" s="7" t="s">
        <v>5848</v>
      </c>
      <c r="D2571" s="7" t="s">
        <v>5471</v>
      </c>
      <c r="E2571" s="7" t="s">
        <v>5472</v>
      </c>
      <c r="F2571" s="7">
        <v>975</v>
      </c>
    </row>
    <row r="2572" spans="1:6" hidden="1">
      <c r="A2572" s="7">
        <v>199</v>
      </c>
      <c r="B2572" s="7" t="s">
        <v>1509</v>
      </c>
      <c r="C2572" s="7" t="s">
        <v>5848</v>
      </c>
      <c r="D2572" s="7" t="s">
        <v>2686</v>
      </c>
      <c r="E2572" s="7" t="s">
        <v>2687</v>
      </c>
      <c r="F2572" s="7">
        <v>1045</v>
      </c>
    </row>
    <row r="2573" spans="1:6" hidden="1">
      <c r="A2573" s="7">
        <v>199</v>
      </c>
      <c r="B2573" s="7" t="s">
        <v>1509</v>
      </c>
      <c r="C2573" s="7" t="s">
        <v>5848</v>
      </c>
      <c r="D2573" s="7" t="s">
        <v>4466</v>
      </c>
      <c r="E2573" s="7" t="s">
        <v>4467</v>
      </c>
      <c r="F2573" s="7">
        <v>1122</v>
      </c>
    </row>
    <row r="2574" spans="1:6" hidden="1">
      <c r="A2574" s="7">
        <v>199</v>
      </c>
      <c r="B2574" s="7" t="s">
        <v>1509</v>
      </c>
      <c r="C2574" s="7" t="s">
        <v>5848</v>
      </c>
      <c r="D2574" s="7" t="s">
        <v>4781</v>
      </c>
      <c r="E2574" s="7" t="s">
        <v>4782</v>
      </c>
      <c r="F2574" s="7">
        <v>1328</v>
      </c>
    </row>
    <row r="2575" spans="1:6" hidden="1">
      <c r="A2575" s="7">
        <v>199</v>
      </c>
      <c r="B2575" s="7" t="s">
        <v>1509</v>
      </c>
      <c r="C2575" s="7" t="s">
        <v>5848</v>
      </c>
      <c r="D2575" s="7" t="s">
        <v>4932</v>
      </c>
      <c r="E2575" s="7" t="s">
        <v>4933</v>
      </c>
      <c r="F2575" s="7">
        <v>1431</v>
      </c>
    </row>
    <row r="2576" spans="1:6" hidden="1">
      <c r="A2576" s="7">
        <v>199</v>
      </c>
      <c r="B2576" s="7" t="s">
        <v>1509</v>
      </c>
      <c r="C2576" s="7" t="s">
        <v>5848</v>
      </c>
      <c r="D2576" s="7" t="s">
        <v>5063</v>
      </c>
      <c r="E2576" s="7" t="s">
        <v>5064</v>
      </c>
      <c r="F2576" s="7">
        <v>1520</v>
      </c>
    </row>
    <row r="2577" spans="1:11" hidden="1">
      <c r="A2577" s="7">
        <v>199</v>
      </c>
      <c r="B2577" s="7" t="s">
        <v>1509</v>
      </c>
      <c r="C2577" s="7" t="s">
        <v>5848</v>
      </c>
      <c r="D2577" s="7" t="s">
        <v>5102</v>
      </c>
      <c r="E2577" s="7" t="s">
        <v>5103</v>
      </c>
      <c r="F2577" s="7">
        <v>1545</v>
      </c>
    </row>
    <row r="2578" spans="1:11" hidden="1">
      <c r="A2578" s="7">
        <v>199</v>
      </c>
      <c r="B2578" s="7" t="s">
        <v>1509</v>
      </c>
      <c r="C2578" s="7" t="s">
        <v>5848</v>
      </c>
      <c r="D2578" s="7" t="s">
        <v>5167</v>
      </c>
      <c r="E2578" s="7" t="s">
        <v>5168</v>
      </c>
      <c r="F2578" s="7">
        <v>1586</v>
      </c>
    </row>
    <row r="2579" spans="1:11" hidden="1">
      <c r="A2579" s="7">
        <v>200</v>
      </c>
      <c r="B2579" s="7" t="s">
        <v>1509</v>
      </c>
      <c r="C2579" s="7" t="s">
        <v>1492</v>
      </c>
      <c r="D2579" s="7" t="s">
        <v>3373</v>
      </c>
      <c r="E2579" s="7" t="s">
        <v>3374</v>
      </c>
      <c r="F2579" s="7">
        <v>418</v>
      </c>
    </row>
    <row r="2580" spans="1:11" hidden="1">
      <c r="A2580" s="7">
        <v>200</v>
      </c>
      <c r="B2580" s="7" t="s">
        <v>1509</v>
      </c>
      <c r="C2580" s="7" t="s">
        <v>1492</v>
      </c>
      <c r="D2580" s="7" t="s">
        <v>4080</v>
      </c>
      <c r="E2580" s="7" t="s">
        <v>4081</v>
      </c>
      <c r="F2580" s="7">
        <v>851</v>
      </c>
    </row>
    <row r="2581" spans="1:11" hidden="1">
      <c r="A2581" s="7">
        <v>200</v>
      </c>
      <c r="B2581" s="7" t="s">
        <v>1509</v>
      </c>
      <c r="C2581" s="7" t="s">
        <v>1492</v>
      </c>
      <c r="D2581" s="7" t="s">
        <v>5086</v>
      </c>
      <c r="E2581" s="7" t="s">
        <v>5087</v>
      </c>
      <c r="F2581" s="7">
        <v>1535</v>
      </c>
    </row>
    <row r="2582" spans="1:11" hidden="1">
      <c r="A2582" s="7">
        <v>200</v>
      </c>
      <c r="B2582" s="7" t="s">
        <v>1509</v>
      </c>
      <c r="C2582" s="7" t="s">
        <v>1492</v>
      </c>
      <c r="D2582" s="7" t="s">
        <v>5192</v>
      </c>
      <c r="E2582" s="7" t="s">
        <v>5193</v>
      </c>
      <c r="F2582" s="7">
        <v>1604</v>
      </c>
      <c r="G2582" s="7" t="s">
        <v>13506</v>
      </c>
      <c r="H2582" s="7">
        <v>418</v>
      </c>
    </row>
    <row r="2583" spans="1:11" hidden="1">
      <c r="A2583" s="7">
        <v>200</v>
      </c>
      <c r="B2583" s="7" t="s">
        <v>1509</v>
      </c>
      <c r="C2583" s="7" t="s">
        <v>1492</v>
      </c>
      <c r="D2583" s="7" t="s">
        <v>5613</v>
      </c>
      <c r="E2583" s="7" t="s">
        <v>5614</v>
      </c>
      <c r="F2583" s="7">
        <v>1869</v>
      </c>
      <c r="G2583" s="7" t="s">
        <v>13506</v>
      </c>
      <c r="K2583" s="7" t="s">
        <v>14211</v>
      </c>
    </row>
    <row r="2584" spans="1:11" hidden="1">
      <c r="A2584" s="7">
        <v>201</v>
      </c>
      <c r="B2584" s="7" t="s">
        <v>1509</v>
      </c>
      <c r="C2584" s="7" t="s">
        <v>1469</v>
      </c>
      <c r="D2584" s="7" t="s">
        <v>3062</v>
      </c>
      <c r="E2584" s="7" t="s">
        <v>3063</v>
      </c>
      <c r="F2584" s="7">
        <v>240</v>
      </c>
    </row>
    <row r="2585" spans="1:11" hidden="1">
      <c r="A2585" s="7">
        <v>201</v>
      </c>
      <c r="B2585" s="7" t="s">
        <v>1509</v>
      </c>
      <c r="C2585" s="7" t="s">
        <v>1469</v>
      </c>
      <c r="D2585" s="7" t="s">
        <v>3198</v>
      </c>
      <c r="E2585" s="7" t="s">
        <v>3199</v>
      </c>
      <c r="F2585" s="7">
        <v>318</v>
      </c>
    </row>
    <row r="2586" spans="1:11" hidden="1">
      <c r="A2586" s="7">
        <v>201</v>
      </c>
      <c r="B2586" s="7" t="s">
        <v>1509</v>
      </c>
      <c r="C2586" s="7" t="s">
        <v>1469</v>
      </c>
      <c r="D2586" s="7" t="s">
        <v>3689</v>
      </c>
      <c r="E2586" s="7" t="s">
        <v>3690</v>
      </c>
      <c r="F2586" s="7">
        <v>603</v>
      </c>
    </row>
    <row r="2587" spans="1:11" hidden="1">
      <c r="A2587" s="7">
        <v>201</v>
      </c>
      <c r="B2587" s="7" t="s">
        <v>1509</v>
      </c>
      <c r="C2587" s="7" t="s">
        <v>1469</v>
      </c>
      <c r="D2587" s="7" t="s">
        <v>3901</v>
      </c>
      <c r="E2587" s="7" t="s">
        <v>3902</v>
      </c>
      <c r="F2587" s="7">
        <v>736</v>
      </c>
    </row>
    <row r="2588" spans="1:11" hidden="1">
      <c r="A2588" s="7">
        <v>201</v>
      </c>
      <c r="B2588" s="7" t="s">
        <v>1509</v>
      </c>
      <c r="C2588" s="7" t="s">
        <v>1469</v>
      </c>
      <c r="D2588" s="7" t="s">
        <v>4051</v>
      </c>
      <c r="E2588" s="7" t="s">
        <v>4052</v>
      </c>
      <c r="F2588" s="7">
        <v>832</v>
      </c>
    </row>
    <row r="2589" spans="1:11" hidden="1">
      <c r="A2589" s="7">
        <v>201</v>
      </c>
      <c r="B2589" s="7" t="s">
        <v>1509</v>
      </c>
      <c r="C2589" s="7" t="s">
        <v>1469</v>
      </c>
      <c r="D2589" s="7" t="s">
        <v>4080</v>
      </c>
      <c r="E2589" s="7" t="s">
        <v>4081</v>
      </c>
      <c r="F2589" s="7">
        <v>851</v>
      </c>
    </row>
    <row r="2590" spans="1:11" hidden="1">
      <c r="A2590" s="7">
        <v>201</v>
      </c>
      <c r="B2590" s="7" t="s">
        <v>1509</v>
      </c>
      <c r="C2590" s="7" t="s">
        <v>1469</v>
      </c>
      <c r="D2590" s="7" t="s">
        <v>4446</v>
      </c>
      <c r="E2590" s="7" t="s">
        <v>4447</v>
      </c>
      <c r="F2590" s="7">
        <v>1108</v>
      </c>
    </row>
    <row r="2591" spans="1:11" hidden="1">
      <c r="A2591" s="7">
        <v>201</v>
      </c>
      <c r="B2591" s="7" t="s">
        <v>1509</v>
      </c>
      <c r="C2591" s="7" t="s">
        <v>1469</v>
      </c>
      <c r="D2591" s="7" t="s">
        <v>4856</v>
      </c>
      <c r="E2591" s="7" t="s">
        <v>2141</v>
      </c>
      <c r="F2591" s="7">
        <v>1375</v>
      </c>
    </row>
    <row r="2592" spans="1:11" hidden="1">
      <c r="A2592" s="7">
        <v>201</v>
      </c>
      <c r="B2592" s="7" t="s">
        <v>1509</v>
      </c>
      <c r="C2592" s="7" t="s">
        <v>1469</v>
      </c>
      <c r="D2592" s="7" t="s">
        <v>5074</v>
      </c>
      <c r="E2592" s="7" t="s">
        <v>5075</v>
      </c>
      <c r="F2592" s="7">
        <v>1527</v>
      </c>
    </row>
    <row r="2593" spans="1:8" hidden="1">
      <c r="A2593" s="7">
        <v>202</v>
      </c>
      <c r="B2593" s="7" t="s">
        <v>1509</v>
      </c>
      <c r="C2593" s="7" t="s">
        <v>1533</v>
      </c>
      <c r="D2593" s="7" t="s">
        <v>2935</v>
      </c>
      <c r="E2593" s="7" t="s">
        <v>2936</v>
      </c>
      <c r="F2593" s="7">
        <v>163</v>
      </c>
    </row>
    <row r="2594" spans="1:8" hidden="1">
      <c r="A2594" s="7">
        <v>202</v>
      </c>
      <c r="B2594" s="7" t="s">
        <v>1509</v>
      </c>
      <c r="C2594" s="7" t="s">
        <v>1533</v>
      </c>
      <c r="D2594" s="7" t="s">
        <v>2964</v>
      </c>
      <c r="E2594" s="7" t="s">
        <v>2965</v>
      </c>
      <c r="F2594" s="7">
        <v>183</v>
      </c>
    </row>
    <row r="2595" spans="1:8" hidden="1">
      <c r="A2595" s="7">
        <v>202</v>
      </c>
      <c r="B2595" s="7" t="s">
        <v>1509</v>
      </c>
      <c r="C2595" s="7" t="s">
        <v>1533</v>
      </c>
      <c r="D2595" s="7" t="s">
        <v>2973</v>
      </c>
      <c r="E2595" s="7" t="s">
        <v>1664</v>
      </c>
      <c r="F2595" s="7">
        <v>188</v>
      </c>
    </row>
    <row r="2596" spans="1:8" hidden="1">
      <c r="A2596" s="7">
        <v>202</v>
      </c>
      <c r="B2596" s="7" t="s">
        <v>1509</v>
      </c>
      <c r="C2596" s="7" t="s">
        <v>1533</v>
      </c>
      <c r="D2596" s="7" t="s">
        <v>3243</v>
      </c>
      <c r="E2596" s="7" t="s">
        <v>3244</v>
      </c>
      <c r="F2596" s="7">
        <v>344</v>
      </c>
    </row>
    <row r="2597" spans="1:8" hidden="1">
      <c r="A2597" s="7">
        <v>202</v>
      </c>
      <c r="B2597" s="7" t="s">
        <v>1509</v>
      </c>
      <c r="C2597" s="7" t="s">
        <v>1533</v>
      </c>
      <c r="D2597" s="7" t="s">
        <v>3261</v>
      </c>
      <c r="E2597" s="7" t="s">
        <v>3262</v>
      </c>
      <c r="F2597" s="7">
        <v>352</v>
      </c>
    </row>
    <row r="2598" spans="1:8" hidden="1">
      <c r="A2598" s="7">
        <v>202</v>
      </c>
      <c r="B2598" s="7" t="s">
        <v>1509</v>
      </c>
      <c r="C2598" s="7" t="s">
        <v>1533</v>
      </c>
      <c r="D2598" s="7" t="s">
        <v>4097</v>
      </c>
      <c r="E2598" s="7" t="s">
        <v>4098</v>
      </c>
      <c r="F2598" s="7">
        <v>862</v>
      </c>
    </row>
    <row r="2599" spans="1:8" hidden="1">
      <c r="A2599" s="7">
        <v>202</v>
      </c>
      <c r="B2599" s="7" t="s">
        <v>1509</v>
      </c>
      <c r="C2599" s="7" t="s">
        <v>1533</v>
      </c>
      <c r="D2599" s="7" t="s">
        <v>4484</v>
      </c>
      <c r="E2599" s="7" t="s">
        <v>4485</v>
      </c>
      <c r="F2599" s="7">
        <v>1135</v>
      </c>
      <c r="G2599" s="7" t="s">
        <v>13506</v>
      </c>
      <c r="H2599" s="7">
        <v>163</v>
      </c>
    </row>
    <row r="2600" spans="1:8" hidden="1">
      <c r="A2600" s="7">
        <v>202</v>
      </c>
      <c r="B2600" s="7" t="s">
        <v>1509</v>
      </c>
      <c r="C2600" s="7" t="s">
        <v>1533</v>
      </c>
      <c r="D2600" s="7" t="s">
        <v>4502</v>
      </c>
      <c r="E2600" s="7" t="s">
        <v>4503</v>
      </c>
      <c r="F2600" s="7">
        <v>1146</v>
      </c>
    </row>
    <row r="2601" spans="1:8" hidden="1">
      <c r="A2601" s="7">
        <v>202</v>
      </c>
      <c r="B2601" s="7" t="s">
        <v>1509</v>
      </c>
      <c r="C2601" s="7" t="s">
        <v>1533</v>
      </c>
      <c r="D2601" s="7" t="s">
        <v>4696</v>
      </c>
      <c r="E2601" s="7" t="s">
        <v>2103</v>
      </c>
      <c r="F2601" s="7">
        <v>1276</v>
      </c>
      <c r="G2601" s="7" t="s">
        <v>13506</v>
      </c>
      <c r="H2601" s="7">
        <v>183</v>
      </c>
    </row>
    <row r="2602" spans="1:8" hidden="1">
      <c r="A2602" s="7">
        <v>202</v>
      </c>
      <c r="B2602" s="7" t="s">
        <v>1509</v>
      </c>
      <c r="C2602" s="7" t="s">
        <v>1533</v>
      </c>
      <c r="D2602" s="7" t="s">
        <v>4937</v>
      </c>
      <c r="E2602" s="7" t="s">
        <v>4938</v>
      </c>
      <c r="F2602" s="7">
        <v>1434</v>
      </c>
    </row>
    <row r="2603" spans="1:8" hidden="1">
      <c r="A2603" s="7">
        <v>202</v>
      </c>
      <c r="B2603" s="7" t="s">
        <v>1509</v>
      </c>
      <c r="C2603" s="7" t="s">
        <v>1533</v>
      </c>
      <c r="D2603" s="7" t="s">
        <v>5421</v>
      </c>
      <c r="E2603" s="7" t="s">
        <v>5422</v>
      </c>
      <c r="F2603" s="7">
        <v>1757</v>
      </c>
    </row>
    <row r="2604" spans="1:8" hidden="1">
      <c r="A2604" s="7">
        <v>203</v>
      </c>
      <c r="B2604" s="7" t="s">
        <v>1509</v>
      </c>
      <c r="C2604" s="7" t="s">
        <v>1495</v>
      </c>
      <c r="D2604" s="7" t="s">
        <v>3140</v>
      </c>
      <c r="E2604" s="7" t="s">
        <v>3141</v>
      </c>
      <c r="F2604" s="7">
        <v>287</v>
      </c>
    </row>
    <row r="2605" spans="1:8" hidden="1">
      <c r="A2605" s="7">
        <v>203</v>
      </c>
      <c r="B2605" s="7" t="s">
        <v>1509</v>
      </c>
      <c r="C2605" s="7" t="s">
        <v>1495</v>
      </c>
      <c r="D2605" s="7" t="s">
        <v>3154</v>
      </c>
      <c r="E2605" s="7" t="s">
        <v>3155</v>
      </c>
      <c r="F2605" s="7">
        <v>295</v>
      </c>
    </row>
    <row r="2606" spans="1:8" hidden="1">
      <c r="A2606" s="7">
        <v>203</v>
      </c>
      <c r="B2606" s="7" t="s">
        <v>1509</v>
      </c>
      <c r="C2606" s="7" t="s">
        <v>1495</v>
      </c>
      <c r="D2606" s="7" t="s">
        <v>4932</v>
      </c>
      <c r="E2606" s="7" t="s">
        <v>4933</v>
      </c>
      <c r="F2606" s="7">
        <v>1431</v>
      </c>
    </row>
    <row r="2607" spans="1:8" hidden="1">
      <c r="A2607" s="7">
        <v>203</v>
      </c>
      <c r="B2607" s="7" t="s">
        <v>1509</v>
      </c>
      <c r="C2607" s="7" t="s">
        <v>1495</v>
      </c>
      <c r="D2607" s="7" t="s">
        <v>5079</v>
      </c>
      <c r="E2607" s="7" t="s">
        <v>2228</v>
      </c>
      <c r="F2607" s="7">
        <v>1530</v>
      </c>
    </row>
    <row r="2608" spans="1:8" hidden="1">
      <c r="A2608" s="7">
        <v>203</v>
      </c>
      <c r="B2608" s="7" t="s">
        <v>1509</v>
      </c>
      <c r="C2608" s="7" t="s">
        <v>1495</v>
      </c>
      <c r="D2608" s="7" t="s">
        <v>5114</v>
      </c>
      <c r="E2608" s="7" t="s">
        <v>5115</v>
      </c>
      <c r="F2608" s="7">
        <v>1552</v>
      </c>
    </row>
    <row r="2609" spans="1:10" hidden="1">
      <c r="A2609" s="7">
        <v>203</v>
      </c>
      <c r="B2609" s="7" t="s">
        <v>1509</v>
      </c>
      <c r="C2609" s="7" t="s">
        <v>1495</v>
      </c>
      <c r="D2609" s="7" t="s">
        <v>5224</v>
      </c>
      <c r="E2609" s="7" t="s">
        <v>5225</v>
      </c>
      <c r="F2609" s="7">
        <v>1626</v>
      </c>
    </row>
    <row r="2610" spans="1:10" hidden="1">
      <c r="A2610" s="7">
        <v>203</v>
      </c>
      <c r="B2610" s="7" t="s">
        <v>1509</v>
      </c>
      <c r="C2610" s="7" t="s">
        <v>1495</v>
      </c>
      <c r="D2610" s="7" t="s">
        <v>5357</v>
      </c>
      <c r="E2610" s="7" t="s">
        <v>5358</v>
      </c>
      <c r="F2610" s="7">
        <v>1716</v>
      </c>
    </row>
    <row r="2611" spans="1:10" hidden="1">
      <c r="A2611" s="7">
        <v>203</v>
      </c>
      <c r="B2611" s="7" t="s">
        <v>1509</v>
      </c>
      <c r="C2611" s="7" t="s">
        <v>1495</v>
      </c>
      <c r="D2611" s="7" t="s">
        <v>5421</v>
      </c>
      <c r="E2611" s="7" t="s">
        <v>5422</v>
      </c>
      <c r="F2611" s="7">
        <v>1757</v>
      </c>
    </row>
    <row r="2612" spans="1:10" hidden="1">
      <c r="A2612" s="7">
        <v>204</v>
      </c>
      <c r="B2612" s="7" t="s">
        <v>1509</v>
      </c>
      <c r="C2612" s="7" t="s">
        <v>1491</v>
      </c>
      <c r="D2612" s="7" t="s">
        <v>3140</v>
      </c>
      <c r="E2612" s="7" t="s">
        <v>3141</v>
      </c>
      <c r="F2612" s="7">
        <v>287</v>
      </c>
    </row>
    <row r="2613" spans="1:10" hidden="1">
      <c r="A2613" s="7">
        <v>204</v>
      </c>
      <c r="B2613" s="7" t="s">
        <v>1509</v>
      </c>
      <c r="C2613" s="7" t="s">
        <v>1491</v>
      </c>
      <c r="D2613" s="7" t="s">
        <v>4049</v>
      </c>
      <c r="E2613" s="7" t="s">
        <v>4050</v>
      </c>
      <c r="F2613" s="7">
        <v>831</v>
      </c>
    </row>
    <row r="2614" spans="1:10" hidden="1">
      <c r="A2614" s="7">
        <v>204</v>
      </c>
      <c r="B2614" s="7" t="s">
        <v>1509</v>
      </c>
      <c r="C2614" s="7" t="s">
        <v>1491</v>
      </c>
      <c r="D2614" s="7" t="s">
        <v>4135</v>
      </c>
      <c r="E2614" s="7" t="s">
        <v>4136</v>
      </c>
      <c r="F2614" s="7">
        <v>888</v>
      </c>
    </row>
    <row r="2615" spans="1:10" hidden="1">
      <c r="A2615" s="7">
        <v>204</v>
      </c>
      <c r="B2615" s="7" t="s">
        <v>1509</v>
      </c>
      <c r="C2615" s="7" t="s">
        <v>1491</v>
      </c>
      <c r="D2615" s="7" t="s">
        <v>4153</v>
      </c>
      <c r="E2615" s="7" t="s">
        <v>4154</v>
      </c>
      <c r="F2615" s="7">
        <v>900</v>
      </c>
    </row>
    <row r="2616" spans="1:10" hidden="1">
      <c r="A2616" s="7">
        <v>204</v>
      </c>
      <c r="B2616" s="7" t="s">
        <v>1509</v>
      </c>
      <c r="C2616" s="7" t="s">
        <v>1491</v>
      </c>
      <c r="D2616" s="7" t="s">
        <v>4932</v>
      </c>
      <c r="E2616" s="7" t="s">
        <v>4933</v>
      </c>
      <c r="F2616" s="7">
        <v>1431</v>
      </c>
    </row>
    <row r="2617" spans="1:10" hidden="1">
      <c r="A2617" s="7">
        <v>204</v>
      </c>
      <c r="B2617" s="7" t="s">
        <v>1509</v>
      </c>
      <c r="C2617" s="7" t="s">
        <v>1491</v>
      </c>
      <c r="D2617" s="7" t="s">
        <v>5079</v>
      </c>
      <c r="E2617" s="7" t="s">
        <v>2228</v>
      </c>
      <c r="F2617" s="7">
        <v>1530</v>
      </c>
    </row>
    <row r="2618" spans="1:10" hidden="1">
      <c r="A2618" s="7">
        <v>204</v>
      </c>
      <c r="B2618" s="7" t="s">
        <v>1509</v>
      </c>
      <c r="C2618" s="7" t="s">
        <v>1491</v>
      </c>
      <c r="D2618" t="s">
        <v>5306</v>
      </c>
      <c r="E2618" t="s">
        <v>5307</v>
      </c>
      <c r="F2618">
        <v>1676</v>
      </c>
      <c r="G2618" s="7" t="s">
        <v>14165</v>
      </c>
      <c r="J2618" s="7" t="s">
        <v>12905</v>
      </c>
    </row>
    <row r="2619" spans="1:10" hidden="1">
      <c r="A2619" s="7">
        <v>204</v>
      </c>
      <c r="B2619" s="7" t="s">
        <v>1509</v>
      </c>
      <c r="C2619" s="7" t="s">
        <v>1491</v>
      </c>
      <c r="D2619" s="7" t="s">
        <v>5357</v>
      </c>
      <c r="E2619" s="7" t="s">
        <v>5358</v>
      </c>
      <c r="F2619" s="7">
        <v>1716</v>
      </c>
    </row>
    <row r="2620" spans="1:10" hidden="1">
      <c r="A2620" s="7">
        <v>204</v>
      </c>
      <c r="B2620" s="7" t="s">
        <v>1509</v>
      </c>
      <c r="C2620" s="7" t="s">
        <v>1491</v>
      </c>
      <c r="D2620" s="7" t="s">
        <v>5374</v>
      </c>
      <c r="E2620" s="7" t="s">
        <v>5375</v>
      </c>
      <c r="F2620" s="7">
        <v>1727</v>
      </c>
    </row>
    <row r="2621" spans="1:10" hidden="1">
      <c r="A2621" s="7">
        <v>205</v>
      </c>
      <c r="B2621" s="7" t="s">
        <v>1509</v>
      </c>
      <c r="C2621" s="7" t="s">
        <v>1500</v>
      </c>
      <c r="D2621" s="7" t="s">
        <v>3062</v>
      </c>
      <c r="E2621" s="7" t="s">
        <v>3063</v>
      </c>
      <c r="F2621" s="7">
        <v>240</v>
      </c>
    </row>
    <row r="2622" spans="1:10" hidden="1">
      <c r="A2622" s="7">
        <v>205</v>
      </c>
      <c r="B2622" s="7" t="s">
        <v>1509</v>
      </c>
      <c r="C2622" s="7" t="s">
        <v>1500</v>
      </c>
      <c r="D2622" s="7" t="s">
        <v>3140</v>
      </c>
      <c r="E2622" s="7" t="s">
        <v>3141</v>
      </c>
      <c r="F2622" s="7">
        <v>287</v>
      </c>
    </row>
    <row r="2623" spans="1:10" hidden="1">
      <c r="A2623" s="7">
        <v>205</v>
      </c>
      <c r="B2623" s="7" t="s">
        <v>1509</v>
      </c>
      <c r="C2623" s="7" t="s">
        <v>1500</v>
      </c>
      <c r="D2623" s="7" t="s">
        <v>3154</v>
      </c>
      <c r="E2623" s="7" t="s">
        <v>3155</v>
      </c>
      <c r="F2623" s="7">
        <v>295</v>
      </c>
    </row>
    <row r="2624" spans="1:10" hidden="1">
      <c r="A2624" s="7">
        <v>205</v>
      </c>
      <c r="B2624" s="7" t="s">
        <v>1509</v>
      </c>
      <c r="C2624" s="7" t="s">
        <v>1500</v>
      </c>
      <c r="D2624" s="7" t="s">
        <v>3391</v>
      </c>
      <c r="E2624" s="7" t="s">
        <v>3392</v>
      </c>
      <c r="F2624" s="7">
        <v>429</v>
      </c>
    </row>
    <row r="2625" spans="1:11" hidden="1">
      <c r="A2625" s="7">
        <v>205</v>
      </c>
      <c r="B2625" s="7" t="s">
        <v>1509</v>
      </c>
      <c r="C2625" s="7" t="s">
        <v>1500</v>
      </c>
      <c r="D2625" s="7" t="s">
        <v>3955</v>
      </c>
      <c r="E2625" s="7" t="s">
        <v>3956</v>
      </c>
      <c r="F2625" s="7">
        <v>772</v>
      </c>
    </row>
    <row r="2626" spans="1:11" hidden="1">
      <c r="A2626" s="7">
        <v>205</v>
      </c>
      <c r="B2626" s="7" t="s">
        <v>1509</v>
      </c>
      <c r="C2626" s="7" t="s">
        <v>1500</v>
      </c>
      <c r="D2626" s="7" t="s">
        <v>4049</v>
      </c>
      <c r="E2626" s="7" t="s">
        <v>4050</v>
      </c>
      <c r="F2626" s="7">
        <v>831</v>
      </c>
      <c r="G2626" s="7" t="s">
        <v>13506</v>
      </c>
      <c r="H2626" s="7">
        <v>1232</v>
      </c>
    </row>
    <row r="2627" spans="1:11" hidden="1">
      <c r="A2627" s="7">
        <v>205</v>
      </c>
      <c r="B2627" s="7" t="s">
        <v>1509</v>
      </c>
      <c r="C2627" s="7" t="s">
        <v>1500</v>
      </c>
      <c r="D2627" s="7" t="s">
        <v>4394</v>
      </c>
      <c r="E2627" s="7" t="s">
        <v>4395</v>
      </c>
      <c r="F2627" s="7">
        <v>1066</v>
      </c>
    </row>
    <row r="2628" spans="1:11" hidden="1">
      <c r="A2628" s="7">
        <v>205</v>
      </c>
      <c r="B2628" s="7" t="s">
        <v>1509</v>
      </c>
      <c r="C2628" s="7" t="s">
        <v>1500</v>
      </c>
      <c r="D2628" s="7" t="s">
        <v>4628</v>
      </c>
      <c r="E2628" s="7" t="s">
        <v>4629</v>
      </c>
      <c r="F2628" s="7">
        <v>1232</v>
      </c>
    </row>
    <row r="2629" spans="1:11" hidden="1">
      <c r="A2629" s="7">
        <v>205</v>
      </c>
      <c r="B2629" s="7" t="s">
        <v>1509</v>
      </c>
      <c r="C2629" s="7" t="s">
        <v>1500</v>
      </c>
      <c r="D2629" s="7" t="s">
        <v>14926</v>
      </c>
      <c r="E2629" s="7" t="s">
        <v>14927</v>
      </c>
      <c r="F2629" s="7">
        <v>1895</v>
      </c>
    </row>
    <row r="2630" spans="1:11" hidden="1">
      <c r="A2630" s="7">
        <v>205</v>
      </c>
      <c r="B2630" s="7" t="s">
        <v>1509</v>
      </c>
      <c r="C2630" s="7" t="s">
        <v>1500</v>
      </c>
      <c r="D2630" s="7" t="s">
        <v>4731</v>
      </c>
      <c r="E2630" s="7" t="s">
        <v>4732</v>
      </c>
      <c r="F2630" s="7">
        <v>1296</v>
      </c>
    </row>
    <row r="2631" spans="1:11" hidden="1">
      <c r="A2631" s="7">
        <v>205</v>
      </c>
      <c r="B2631" s="7" t="s">
        <v>1509</v>
      </c>
      <c r="C2631" s="7" t="s">
        <v>1500</v>
      </c>
      <c r="D2631" s="7" t="s">
        <v>4741</v>
      </c>
      <c r="E2631" s="7" t="s">
        <v>4742</v>
      </c>
      <c r="F2631" s="7">
        <v>1303</v>
      </c>
    </row>
    <row r="2632" spans="1:11" hidden="1">
      <c r="A2632" s="7">
        <v>205</v>
      </c>
      <c r="B2632" s="7" t="s">
        <v>1509</v>
      </c>
      <c r="C2632" s="7" t="s">
        <v>1500</v>
      </c>
      <c r="D2632" s="7" t="s">
        <v>4777</v>
      </c>
      <c r="E2632" s="7" t="s">
        <v>4778</v>
      </c>
      <c r="F2632" s="7">
        <v>1326</v>
      </c>
    </row>
    <row r="2633" spans="1:11" hidden="1">
      <c r="A2633" s="7">
        <v>205</v>
      </c>
      <c r="B2633" s="7" t="s">
        <v>1509</v>
      </c>
      <c r="C2633" s="7" t="s">
        <v>1500</v>
      </c>
      <c r="D2633" s="7" t="s">
        <v>4932</v>
      </c>
      <c r="E2633" s="7" t="s">
        <v>4933</v>
      </c>
      <c r="F2633" s="7">
        <v>1431</v>
      </c>
    </row>
    <row r="2634" spans="1:11" hidden="1">
      <c r="A2634" s="7">
        <v>205</v>
      </c>
      <c r="B2634" s="7" t="s">
        <v>1509</v>
      </c>
      <c r="C2634" s="7" t="s">
        <v>1500</v>
      </c>
      <c r="D2634" s="7" t="s">
        <v>4937</v>
      </c>
      <c r="E2634" s="7" t="s">
        <v>4938</v>
      </c>
      <c r="F2634" s="7">
        <v>1434</v>
      </c>
    </row>
    <row r="2635" spans="1:11" hidden="1">
      <c r="A2635" s="7">
        <v>205</v>
      </c>
      <c r="B2635" s="7" t="s">
        <v>1509</v>
      </c>
      <c r="C2635" s="7" t="s">
        <v>1500</v>
      </c>
      <c r="D2635" s="7" t="s">
        <v>5079</v>
      </c>
      <c r="E2635" s="7" t="s">
        <v>2228</v>
      </c>
      <c r="F2635" s="7">
        <v>1530</v>
      </c>
    </row>
    <row r="2636" spans="1:11" hidden="1">
      <c r="A2636" s="7">
        <v>205</v>
      </c>
      <c r="B2636" s="7" t="s">
        <v>1509</v>
      </c>
      <c r="C2636" s="7" t="s">
        <v>1500</v>
      </c>
      <c r="D2636" s="7" t="s">
        <v>5357</v>
      </c>
      <c r="E2636" s="7" t="s">
        <v>5358</v>
      </c>
      <c r="F2636" s="7">
        <v>1716</v>
      </c>
      <c r="G2636" s="7" t="s">
        <v>14176</v>
      </c>
      <c r="K2636" s="7" t="s">
        <v>9947</v>
      </c>
    </row>
    <row r="2637" spans="1:11" hidden="1">
      <c r="A2637" s="7">
        <v>206</v>
      </c>
      <c r="B2637" s="7" t="s">
        <v>1509</v>
      </c>
      <c r="C2637" s="7" t="s">
        <v>1496</v>
      </c>
      <c r="D2637" s="7" t="s">
        <v>3140</v>
      </c>
      <c r="E2637" s="7" t="s">
        <v>3141</v>
      </c>
      <c r="F2637" s="7">
        <v>287</v>
      </c>
    </row>
    <row r="2638" spans="1:11" hidden="1">
      <c r="A2638" s="7">
        <v>206</v>
      </c>
      <c r="B2638" s="7" t="s">
        <v>1509</v>
      </c>
      <c r="C2638" s="7" t="s">
        <v>1496</v>
      </c>
      <c r="D2638" s="7" t="s">
        <v>3154</v>
      </c>
      <c r="E2638" s="7" t="s">
        <v>3155</v>
      </c>
      <c r="F2638" s="7">
        <v>295</v>
      </c>
    </row>
    <row r="2639" spans="1:11" hidden="1">
      <c r="A2639" s="7">
        <v>206</v>
      </c>
      <c r="B2639" s="7" t="s">
        <v>1509</v>
      </c>
      <c r="C2639" s="7" t="s">
        <v>1496</v>
      </c>
      <c r="D2639" s="7" t="s">
        <v>3391</v>
      </c>
      <c r="E2639" s="7" t="s">
        <v>3392</v>
      </c>
      <c r="F2639" s="7">
        <v>429</v>
      </c>
      <c r="G2639" s="7" t="s">
        <v>13506</v>
      </c>
      <c r="H2639" s="7">
        <v>987</v>
      </c>
    </row>
    <row r="2640" spans="1:11" hidden="1">
      <c r="A2640" s="7">
        <v>206</v>
      </c>
      <c r="B2640" s="7" t="s">
        <v>1509</v>
      </c>
      <c r="C2640" s="7" t="s">
        <v>1496</v>
      </c>
      <c r="D2640" s="7" t="s">
        <v>4049</v>
      </c>
      <c r="E2640" s="7" t="s">
        <v>4050</v>
      </c>
      <c r="F2640" s="7">
        <v>831</v>
      </c>
    </row>
    <row r="2641" spans="1:6" hidden="1">
      <c r="A2641" s="7">
        <v>206</v>
      </c>
      <c r="B2641" s="7" t="s">
        <v>1509</v>
      </c>
      <c r="C2641" s="7" t="s">
        <v>1496</v>
      </c>
      <c r="D2641" s="7" t="s">
        <v>4281</v>
      </c>
      <c r="E2641" s="7" t="s">
        <v>4282</v>
      </c>
      <c r="F2641" s="7">
        <v>987</v>
      </c>
    </row>
    <row r="2642" spans="1:6" hidden="1">
      <c r="A2642" s="7">
        <v>206</v>
      </c>
      <c r="B2642" s="7" t="s">
        <v>1509</v>
      </c>
      <c r="C2642" s="7" t="s">
        <v>1496</v>
      </c>
      <c r="D2642" s="7" t="s">
        <v>4741</v>
      </c>
      <c r="E2642" s="7" t="s">
        <v>4742</v>
      </c>
      <c r="F2642" s="7">
        <v>1303</v>
      </c>
    </row>
    <row r="2643" spans="1:6" hidden="1">
      <c r="A2643" s="7">
        <v>206</v>
      </c>
      <c r="B2643" s="7" t="s">
        <v>1509</v>
      </c>
      <c r="C2643" s="7" t="s">
        <v>1496</v>
      </c>
      <c r="D2643" s="7" t="s">
        <v>5079</v>
      </c>
      <c r="E2643" s="7" t="s">
        <v>2228</v>
      </c>
      <c r="F2643" s="7">
        <v>1530</v>
      </c>
    </row>
    <row r="2644" spans="1:6" hidden="1">
      <c r="A2644" s="7">
        <v>206</v>
      </c>
      <c r="B2644" s="7" t="s">
        <v>1509</v>
      </c>
      <c r="C2644" s="7" t="s">
        <v>1496</v>
      </c>
      <c r="D2644" s="7" t="s">
        <v>5357</v>
      </c>
      <c r="E2644" s="7" t="s">
        <v>5358</v>
      </c>
      <c r="F2644" s="7">
        <v>1716</v>
      </c>
    </row>
    <row r="2645" spans="1:6" hidden="1">
      <c r="A2645" s="7">
        <v>207</v>
      </c>
      <c r="B2645" s="7" t="s">
        <v>1509</v>
      </c>
      <c r="C2645" s="7" t="s">
        <v>1546</v>
      </c>
      <c r="D2645" s="7" t="s">
        <v>2718</v>
      </c>
      <c r="E2645" s="7" t="s">
        <v>2719</v>
      </c>
      <c r="F2645" s="7">
        <v>38</v>
      </c>
    </row>
    <row r="2646" spans="1:6" hidden="1">
      <c r="A2646" s="7">
        <v>207</v>
      </c>
      <c r="B2646" s="7" t="s">
        <v>1509</v>
      </c>
      <c r="C2646" s="7" t="s">
        <v>1546</v>
      </c>
      <c r="D2646" s="7" t="s">
        <v>3083</v>
      </c>
      <c r="E2646" s="7" t="s">
        <v>3084</v>
      </c>
      <c r="F2646" s="7">
        <v>255</v>
      </c>
    </row>
    <row r="2647" spans="1:6" hidden="1">
      <c r="A2647" s="7">
        <v>207</v>
      </c>
      <c r="B2647" s="7" t="s">
        <v>1509</v>
      </c>
      <c r="C2647" s="7" t="s">
        <v>1546</v>
      </c>
      <c r="D2647" s="7" t="s">
        <v>3154</v>
      </c>
      <c r="E2647" s="7" t="s">
        <v>3155</v>
      </c>
      <c r="F2647" s="7">
        <v>295</v>
      </c>
    </row>
    <row r="2648" spans="1:6" hidden="1">
      <c r="A2648" s="7">
        <v>207</v>
      </c>
      <c r="B2648" s="7" t="s">
        <v>1509</v>
      </c>
      <c r="C2648" s="7" t="s">
        <v>1546</v>
      </c>
      <c r="D2648" s="7" t="s">
        <v>3180</v>
      </c>
      <c r="E2648" s="7" t="s">
        <v>3181</v>
      </c>
      <c r="F2648" s="7">
        <v>309</v>
      </c>
    </row>
    <row r="2649" spans="1:6" hidden="1">
      <c r="A2649" s="7">
        <v>207</v>
      </c>
      <c r="B2649" s="7" t="s">
        <v>1509</v>
      </c>
      <c r="C2649" s="7" t="s">
        <v>1546</v>
      </c>
      <c r="D2649" s="7" t="s">
        <v>3728</v>
      </c>
      <c r="E2649" s="7" t="s">
        <v>3729</v>
      </c>
      <c r="F2649" s="7">
        <v>629</v>
      </c>
    </row>
    <row r="2650" spans="1:6" hidden="1">
      <c r="A2650" s="7">
        <v>207</v>
      </c>
      <c r="B2650" s="7" t="s">
        <v>1509</v>
      </c>
      <c r="C2650" s="7" t="s">
        <v>1546</v>
      </c>
      <c r="D2650" s="7" t="s">
        <v>3977</v>
      </c>
      <c r="E2650" s="7" t="s">
        <v>3978</v>
      </c>
      <c r="F2650" s="7">
        <v>785</v>
      </c>
    </row>
    <row r="2651" spans="1:6" hidden="1">
      <c r="A2651" s="7">
        <v>207</v>
      </c>
      <c r="B2651" s="7" t="s">
        <v>1509</v>
      </c>
      <c r="C2651" s="7" t="s">
        <v>1546</v>
      </c>
      <c r="D2651" s="7" t="s">
        <v>4049</v>
      </c>
      <c r="E2651" s="7" t="s">
        <v>4050</v>
      </c>
      <c r="F2651" s="7">
        <v>831</v>
      </c>
    </row>
    <row r="2652" spans="1:6" hidden="1">
      <c r="A2652" s="7">
        <v>207</v>
      </c>
      <c r="B2652" s="7" t="s">
        <v>1509</v>
      </c>
      <c r="C2652" s="7" t="s">
        <v>1546</v>
      </c>
      <c r="D2652" s="7" t="s">
        <v>4261</v>
      </c>
      <c r="E2652" s="7" t="s">
        <v>4262</v>
      </c>
      <c r="F2652" s="7">
        <v>970</v>
      </c>
    </row>
    <row r="2653" spans="1:6" hidden="1">
      <c r="A2653" s="7">
        <v>207</v>
      </c>
      <c r="B2653" s="7" t="s">
        <v>1509</v>
      </c>
      <c r="C2653" s="7" t="s">
        <v>1546</v>
      </c>
      <c r="D2653" s="7" t="s">
        <v>4394</v>
      </c>
      <c r="E2653" s="7" t="s">
        <v>4395</v>
      </c>
      <c r="F2653" s="7">
        <v>1066</v>
      </c>
    </row>
    <row r="2654" spans="1:6" hidden="1">
      <c r="A2654" s="7">
        <v>207</v>
      </c>
      <c r="B2654" s="7" t="s">
        <v>1509</v>
      </c>
      <c r="C2654" s="7" t="s">
        <v>1546</v>
      </c>
      <c r="D2654" s="7" t="s">
        <v>4411</v>
      </c>
      <c r="E2654" s="7" t="s">
        <v>4412</v>
      </c>
      <c r="F2654" s="7">
        <v>1080</v>
      </c>
    </row>
    <row r="2655" spans="1:6" hidden="1">
      <c r="A2655" s="7">
        <v>207</v>
      </c>
      <c r="B2655" s="7" t="s">
        <v>1509</v>
      </c>
      <c r="C2655" s="7" t="s">
        <v>1546</v>
      </c>
      <c r="D2655" s="7" t="s">
        <v>4882</v>
      </c>
      <c r="E2655" s="7" t="s">
        <v>4883</v>
      </c>
      <c r="F2655" s="7">
        <v>1396</v>
      </c>
    </row>
    <row r="2656" spans="1:6" hidden="1">
      <c r="A2656" s="7">
        <v>207</v>
      </c>
      <c r="B2656" s="7" t="s">
        <v>1509</v>
      </c>
      <c r="C2656" s="7" t="s">
        <v>1546</v>
      </c>
      <c r="D2656" s="7" t="s">
        <v>4932</v>
      </c>
      <c r="E2656" s="7" t="s">
        <v>4933</v>
      </c>
      <c r="F2656" s="7">
        <v>1431</v>
      </c>
    </row>
    <row r="2657" spans="1:6" hidden="1">
      <c r="A2657" s="7">
        <v>207</v>
      </c>
      <c r="B2657" s="7" t="s">
        <v>1509</v>
      </c>
      <c r="C2657" s="7" t="s">
        <v>1546</v>
      </c>
      <c r="D2657" s="7" t="s">
        <v>5357</v>
      </c>
      <c r="E2657" s="7" t="s">
        <v>5358</v>
      </c>
      <c r="F2657" s="7">
        <v>1716</v>
      </c>
    </row>
    <row r="2658" spans="1:6" hidden="1">
      <c r="A2658" s="7">
        <v>207</v>
      </c>
      <c r="B2658" s="7" t="s">
        <v>1509</v>
      </c>
      <c r="C2658" s="7" t="s">
        <v>1546</v>
      </c>
      <c r="D2658" s="7" t="s">
        <v>5374</v>
      </c>
      <c r="E2658" s="7" t="s">
        <v>5375</v>
      </c>
      <c r="F2658" s="7">
        <v>1727</v>
      </c>
    </row>
    <row r="2659" spans="1:6" hidden="1">
      <c r="A2659" s="7">
        <v>207</v>
      </c>
      <c r="B2659" s="7" t="s">
        <v>1509</v>
      </c>
      <c r="C2659" s="7" t="s">
        <v>1546</v>
      </c>
      <c r="D2659" s="7" t="s">
        <v>5418</v>
      </c>
      <c r="E2659" s="7" t="s">
        <v>5419</v>
      </c>
      <c r="F2659" s="7">
        <v>1755</v>
      </c>
    </row>
    <row r="2660" spans="1:6" hidden="1">
      <c r="A2660" s="7">
        <v>208</v>
      </c>
      <c r="B2660" s="7" t="s">
        <v>1509</v>
      </c>
      <c r="C2660" s="7" t="s">
        <v>1547</v>
      </c>
      <c r="D2660" s="7" t="s">
        <v>2816</v>
      </c>
      <c r="E2660" s="7" t="s">
        <v>2817</v>
      </c>
      <c r="F2660" s="7">
        <v>96</v>
      </c>
    </row>
    <row r="2661" spans="1:6" hidden="1">
      <c r="A2661" s="7">
        <v>208</v>
      </c>
      <c r="B2661" s="7" t="s">
        <v>1509</v>
      </c>
      <c r="C2661" s="7" t="s">
        <v>1547</v>
      </c>
      <c r="D2661" s="7" t="s">
        <v>3319</v>
      </c>
      <c r="E2661" s="7" t="s">
        <v>3320</v>
      </c>
      <c r="F2661" s="7">
        <v>385</v>
      </c>
    </row>
    <row r="2662" spans="1:6" hidden="1">
      <c r="A2662" s="7">
        <v>208</v>
      </c>
      <c r="B2662" s="7" t="s">
        <v>1509</v>
      </c>
      <c r="C2662" s="7" t="s">
        <v>1547</v>
      </c>
      <c r="D2662" s="7" t="s">
        <v>3452</v>
      </c>
      <c r="E2662" s="7" t="s">
        <v>3453</v>
      </c>
      <c r="F2662" s="7">
        <v>465</v>
      </c>
    </row>
    <row r="2663" spans="1:6" hidden="1">
      <c r="A2663" s="7">
        <v>208</v>
      </c>
      <c r="B2663" s="7" t="s">
        <v>1509</v>
      </c>
      <c r="C2663" s="7" t="s">
        <v>1547</v>
      </c>
      <c r="D2663" s="7" t="s">
        <v>4049</v>
      </c>
      <c r="E2663" s="7" t="s">
        <v>4050</v>
      </c>
      <c r="F2663" s="7">
        <v>831</v>
      </c>
    </row>
    <row r="2664" spans="1:6" hidden="1">
      <c r="A2664" s="7">
        <v>208</v>
      </c>
      <c r="B2664" s="7" t="s">
        <v>1509</v>
      </c>
      <c r="C2664" s="7" t="s">
        <v>1547</v>
      </c>
      <c r="D2664" s="7" t="s">
        <v>4466</v>
      </c>
      <c r="E2664" s="7" t="s">
        <v>4467</v>
      </c>
      <c r="F2664" s="7">
        <v>1122</v>
      </c>
    </row>
    <row r="2665" spans="1:6" hidden="1">
      <c r="A2665" s="7">
        <v>208</v>
      </c>
      <c r="B2665" s="7" t="s">
        <v>1509</v>
      </c>
      <c r="C2665" s="7" t="s">
        <v>1547</v>
      </c>
      <c r="D2665" s="7" t="s">
        <v>4781</v>
      </c>
      <c r="E2665" s="7" t="s">
        <v>4782</v>
      </c>
      <c r="F2665" s="7">
        <v>1328</v>
      </c>
    </row>
    <row r="2666" spans="1:6" hidden="1">
      <c r="A2666" s="7">
        <v>208</v>
      </c>
      <c r="B2666" s="7" t="s">
        <v>1509</v>
      </c>
      <c r="C2666" s="7" t="s">
        <v>1547</v>
      </c>
      <c r="D2666" s="7" t="s">
        <v>5063</v>
      </c>
      <c r="E2666" s="7" t="s">
        <v>5064</v>
      </c>
      <c r="F2666" s="7">
        <v>1520</v>
      </c>
    </row>
    <row r="2667" spans="1:6" hidden="1">
      <c r="A2667" s="7">
        <v>208</v>
      </c>
      <c r="B2667" s="7" t="s">
        <v>1509</v>
      </c>
      <c r="C2667" s="7" t="s">
        <v>1547</v>
      </c>
      <c r="D2667" s="7" t="s">
        <v>5167</v>
      </c>
      <c r="E2667" s="7" t="s">
        <v>5168</v>
      </c>
      <c r="F2667" s="7">
        <v>1586</v>
      </c>
    </row>
    <row r="2668" spans="1:6" hidden="1">
      <c r="A2668" s="7">
        <v>208</v>
      </c>
      <c r="B2668" s="7" t="s">
        <v>1509</v>
      </c>
      <c r="C2668" s="7" t="s">
        <v>1547</v>
      </c>
      <c r="D2668" s="7" t="s">
        <v>5306</v>
      </c>
      <c r="E2668" s="7" t="s">
        <v>5307</v>
      </c>
      <c r="F2668" s="7">
        <v>1676</v>
      </c>
    </row>
    <row r="2669" spans="1:6" hidden="1">
      <c r="A2669" s="7">
        <v>209</v>
      </c>
      <c r="B2669" s="7" t="s">
        <v>1509</v>
      </c>
      <c r="C2669" s="7" t="s">
        <v>1499</v>
      </c>
      <c r="D2669" s="7" t="s">
        <v>3373</v>
      </c>
      <c r="E2669" s="7" t="s">
        <v>3374</v>
      </c>
      <c r="F2669" s="7">
        <v>418</v>
      </c>
    </row>
    <row r="2670" spans="1:6" hidden="1">
      <c r="A2670" s="7">
        <v>209</v>
      </c>
      <c r="B2670" s="7" t="s">
        <v>1509</v>
      </c>
      <c r="C2670" s="7" t="s">
        <v>1499</v>
      </c>
      <c r="D2670" s="7" t="s">
        <v>4080</v>
      </c>
      <c r="E2670" s="7" t="s">
        <v>4081</v>
      </c>
      <c r="F2670" s="7">
        <v>851</v>
      </c>
    </row>
    <row r="2671" spans="1:6" hidden="1">
      <c r="A2671" s="7">
        <v>209</v>
      </c>
      <c r="B2671" s="7" t="s">
        <v>1509</v>
      </c>
      <c r="C2671" s="7" t="s">
        <v>1499</v>
      </c>
      <c r="D2671" s="7" t="s">
        <v>2686</v>
      </c>
      <c r="E2671" s="7" t="s">
        <v>2687</v>
      </c>
      <c r="F2671" s="7">
        <v>1045</v>
      </c>
    </row>
    <row r="2672" spans="1:6" hidden="1">
      <c r="A2672" s="7">
        <v>209</v>
      </c>
      <c r="B2672" s="7" t="s">
        <v>1509</v>
      </c>
      <c r="C2672" s="7" t="s">
        <v>1499</v>
      </c>
      <c r="D2672" s="7" t="s">
        <v>4367</v>
      </c>
      <c r="E2672" s="7" t="s">
        <v>4368</v>
      </c>
      <c r="F2672" s="7">
        <v>1047</v>
      </c>
    </row>
    <row r="2673" spans="1:6" hidden="1">
      <c r="A2673" s="7">
        <v>209</v>
      </c>
      <c r="B2673" s="7" t="s">
        <v>1509</v>
      </c>
      <c r="C2673" s="7" t="s">
        <v>1499</v>
      </c>
      <c r="D2673" s="7" t="s">
        <v>4381</v>
      </c>
      <c r="E2673" s="7" t="s">
        <v>4382</v>
      </c>
      <c r="F2673" s="7">
        <v>1057</v>
      </c>
    </row>
    <row r="2674" spans="1:6" hidden="1">
      <c r="A2674" s="7">
        <v>210</v>
      </c>
      <c r="B2674" s="7" t="s">
        <v>1509</v>
      </c>
      <c r="C2674" s="7" t="s">
        <v>1548</v>
      </c>
      <c r="D2674" s="7" t="s">
        <v>2885</v>
      </c>
      <c r="E2674" s="7" t="s">
        <v>2886</v>
      </c>
      <c r="F2674" s="7">
        <v>136</v>
      </c>
    </row>
    <row r="2675" spans="1:6" hidden="1">
      <c r="A2675" s="7">
        <v>210</v>
      </c>
      <c r="B2675" s="7" t="s">
        <v>1509</v>
      </c>
      <c r="C2675" s="7" t="s">
        <v>1548</v>
      </c>
      <c r="D2675" s="7" t="s">
        <v>3101</v>
      </c>
      <c r="E2675" s="7" t="s">
        <v>3102</v>
      </c>
      <c r="F2675" s="7">
        <v>265</v>
      </c>
    </row>
    <row r="2676" spans="1:6" hidden="1">
      <c r="A2676" s="7">
        <v>210</v>
      </c>
      <c r="B2676" s="7" t="s">
        <v>1509</v>
      </c>
      <c r="C2676" s="7" t="s">
        <v>1548</v>
      </c>
      <c r="D2676" s="7" t="s">
        <v>3140</v>
      </c>
      <c r="E2676" s="7" t="s">
        <v>3141</v>
      </c>
      <c r="F2676" s="7">
        <v>287</v>
      </c>
    </row>
    <row r="2677" spans="1:6" hidden="1">
      <c r="A2677" s="7">
        <v>210</v>
      </c>
      <c r="B2677" s="7" t="s">
        <v>1509</v>
      </c>
      <c r="C2677" s="7" t="s">
        <v>1548</v>
      </c>
      <c r="D2677" s="7" t="s">
        <v>5076</v>
      </c>
      <c r="E2677" s="7" t="s">
        <v>5077</v>
      </c>
      <c r="F2677" s="7">
        <v>1528</v>
      </c>
    </row>
    <row r="2678" spans="1:6" hidden="1">
      <c r="A2678" s="7">
        <v>211</v>
      </c>
      <c r="B2678" s="7" t="s">
        <v>1509</v>
      </c>
      <c r="C2678" s="7" t="s">
        <v>1505</v>
      </c>
      <c r="D2678" s="7" t="s">
        <v>2670</v>
      </c>
      <c r="E2678" s="7" t="s">
        <v>2671</v>
      </c>
      <c r="F2678" s="7">
        <v>12</v>
      </c>
    </row>
    <row r="2679" spans="1:6" hidden="1">
      <c r="A2679" s="7">
        <v>211</v>
      </c>
      <c r="B2679" s="7" t="s">
        <v>1509</v>
      </c>
      <c r="C2679" s="7" t="s">
        <v>1505</v>
      </c>
      <c r="D2679" s="7" t="s">
        <v>2810</v>
      </c>
      <c r="E2679" s="7" t="s">
        <v>2811</v>
      </c>
      <c r="F2679" s="7">
        <v>93</v>
      </c>
    </row>
    <row r="2680" spans="1:6" hidden="1">
      <c r="A2680" s="7">
        <v>211</v>
      </c>
      <c r="B2680" s="7" t="s">
        <v>1509</v>
      </c>
      <c r="C2680" s="7" t="s">
        <v>1505</v>
      </c>
      <c r="D2680" s="7" t="s">
        <v>3085</v>
      </c>
      <c r="E2680" s="7" t="s">
        <v>3086</v>
      </c>
      <c r="F2680" s="7">
        <v>256</v>
      </c>
    </row>
    <row r="2681" spans="1:6" hidden="1">
      <c r="A2681" s="7">
        <v>211</v>
      </c>
      <c r="B2681" s="7" t="s">
        <v>1509</v>
      </c>
      <c r="C2681" s="7" t="s">
        <v>1505</v>
      </c>
      <c r="D2681" s="7" t="s">
        <v>3154</v>
      </c>
      <c r="E2681" s="7" t="s">
        <v>3155</v>
      </c>
      <c r="F2681" s="7">
        <v>295</v>
      </c>
    </row>
    <row r="2682" spans="1:6" hidden="1">
      <c r="A2682" s="7">
        <v>211</v>
      </c>
      <c r="B2682" s="7" t="s">
        <v>1509</v>
      </c>
      <c r="C2682" s="7" t="s">
        <v>1505</v>
      </c>
      <c r="D2682" s="7" t="s">
        <v>3395</v>
      </c>
      <c r="E2682" s="7" t="s">
        <v>3396</v>
      </c>
      <c r="F2682" s="7">
        <v>431</v>
      </c>
    </row>
    <row r="2683" spans="1:6" hidden="1">
      <c r="A2683" s="7">
        <v>211</v>
      </c>
      <c r="B2683" s="7" t="s">
        <v>1509</v>
      </c>
      <c r="C2683" s="7" t="s">
        <v>1505</v>
      </c>
      <c r="D2683" s="7" t="s">
        <v>3438</v>
      </c>
      <c r="E2683" s="7" t="s">
        <v>3439</v>
      </c>
      <c r="F2683" s="7">
        <v>456</v>
      </c>
    </row>
    <row r="2684" spans="1:6" hidden="1">
      <c r="A2684" s="7">
        <v>211</v>
      </c>
      <c r="B2684" s="7" t="s">
        <v>1509</v>
      </c>
      <c r="C2684" s="7" t="s">
        <v>1505</v>
      </c>
      <c r="D2684" s="7" t="s">
        <v>3484</v>
      </c>
      <c r="E2684" s="7" t="s">
        <v>3485</v>
      </c>
      <c r="F2684" s="7">
        <v>483</v>
      </c>
    </row>
    <row r="2685" spans="1:6" hidden="1">
      <c r="A2685" s="7">
        <v>211</v>
      </c>
      <c r="B2685" s="7" t="s">
        <v>1509</v>
      </c>
      <c r="C2685" s="7" t="s">
        <v>1505</v>
      </c>
      <c r="D2685" s="7" t="s">
        <v>3728</v>
      </c>
      <c r="E2685" s="7" t="s">
        <v>3729</v>
      </c>
      <c r="F2685" s="7">
        <v>629</v>
      </c>
    </row>
    <row r="2686" spans="1:6" hidden="1">
      <c r="A2686" s="7">
        <v>211</v>
      </c>
      <c r="B2686" s="7" t="s">
        <v>1509</v>
      </c>
      <c r="C2686" s="7" t="s">
        <v>1505</v>
      </c>
      <c r="D2686" s="7" t="s">
        <v>4049</v>
      </c>
      <c r="E2686" s="7" t="s">
        <v>4050</v>
      </c>
      <c r="F2686" s="7">
        <v>831</v>
      </c>
    </row>
    <row r="2687" spans="1:6" hidden="1">
      <c r="A2687" s="7">
        <v>211</v>
      </c>
      <c r="B2687" s="7" t="s">
        <v>1509</v>
      </c>
      <c r="C2687" s="7" t="s">
        <v>1505</v>
      </c>
      <c r="D2687" s="7" t="s">
        <v>4153</v>
      </c>
      <c r="E2687" s="7" t="s">
        <v>4154</v>
      </c>
      <c r="F2687" s="7">
        <v>900</v>
      </c>
    </row>
    <row r="2688" spans="1:6" hidden="1">
      <c r="A2688" s="7">
        <v>211</v>
      </c>
      <c r="B2688" s="7" t="s">
        <v>1509</v>
      </c>
      <c r="C2688" s="7" t="s">
        <v>1505</v>
      </c>
      <c r="D2688" s="7" t="s">
        <v>4254</v>
      </c>
      <c r="E2688" s="7" t="s">
        <v>4255</v>
      </c>
      <c r="F2688" s="7">
        <v>966</v>
      </c>
    </row>
    <row r="2689" spans="1:6" hidden="1">
      <c r="A2689" s="7">
        <v>211</v>
      </c>
      <c r="B2689" s="7" t="s">
        <v>1509</v>
      </c>
      <c r="C2689" s="7" t="s">
        <v>1505</v>
      </c>
      <c r="D2689" s="7" t="s">
        <v>4351</v>
      </c>
      <c r="E2689" s="7" t="s">
        <v>1972</v>
      </c>
      <c r="F2689" s="7">
        <v>1035</v>
      </c>
    </row>
    <row r="2690" spans="1:6" hidden="1">
      <c r="A2690" s="7">
        <v>211</v>
      </c>
      <c r="B2690" s="7" t="s">
        <v>1509</v>
      </c>
      <c r="C2690" s="7" t="s">
        <v>1505</v>
      </c>
      <c r="D2690" s="7" t="s">
        <v>4572</v>
      </c>
      <c r="E2690" s="7" t="s">
        <v>4573</v>
      </c>
      <c r="F2690" s="7">
        <v>1195</v>
      </c>
    </row>
    <row r="2691" spans="1:6" hidden="1">
      <c r="A2691" s="7">
        <v>211</v>
      </c>
      <c r="B2691" s="7" t="s">
        <v>1509</v>
      </c>
      <c r="C2691" s="7" t="s">
        <v>1505</v>
      </c>
      <c r="D2691" s="7" t="s">
        <v>4619</v>
      </c>
      <c r="E2691" s="7" t="s">
        <v>4620</v>
      </c>
      <c r="F2691" s="7">
        <v>1225</v>
      </c>
    </row>
    <row r="2692" spans="1:6" hidden="1">
      <c r="A2692" s="7">
        <v>211</v>
      </c>
      <c r="B2692" s="7" t="s">
        <v>1509</v>
      </c>
      <c r="C2692" s="7" t="s">
        <v>1505</v>
      </c>
      <c r="D2692" s="7" t="s">
        <v>4777</v>
      </c>
      <c r="E2692" s="7" t="s">
        <v>4778</v>
      </c>
      <c r="F2692" s="7">
        <v>1326</v>
      </c>
    </row>
    <row r="2693" spans="1:6" hidden="1">
      <c r="A2693" s="7">
        <v>211</v>
      </c>
      <c r="B2693" s="7" t="s">
        <v>1509</v>
      </c>
      <c r="C2693" s="7" t="s">
        <v>1505</v>
      </c>
      <c r="D2693" s="7" t="s">
        <v>4903</v>
      </c>
      <c r="E2693" s="7" t="s">
        <v>4904</v>
      </c>
      <c r="F2693" s="7">
        <v>1411</v>
      </c>
    </row>
    <row r="2694" spans="1:6" hidden="1">
      <c r="A2694" s="7">
        <v>211</v>
      </c>
      <c r="B2694" s="7" t="s">
        <v>1509</v>
      </c>
      <c r="C2694" s="7" t="s">
        <v>1505</v>
      </c>
      <c r="D2694" s="7" t="s">
        <v>5079</v>
      </c>
      <c r="E2694" s="7" t="s">
        <v>2228</v>
      </c>
      <c r="F2694" s="7">
        <v>1530</v>
      </c>
    </row>
    <row r="2695" spans="1:6" hidden="1">
      <c r="A2695" s="7">
        <v>211</v>
      </c>
      <c r="B2695" s="7" t="s">
        <v>1509</v>
      </c>
      <c r="C2695" s="7" t="s">
        <v>1505</v>
      </c>
      <c r="D2695" s="7" t="s">
        <v>5217</v>
      </c>
      <c r="E2695" s="7" t="s">
        <v>5218</v>
      </c>
      <c r="F2695" s="7">
        <v>1622</v>
      </c>
    </row>
    <row r="2696" spans="1:6" hidden="1">
      <c r="A2696" s="7">
        <v>211</v>
      </c>
      <c r="B2696" s="7" t="s">
        <v>1509</v>
      </c>
      <c r="C2696" s="7" t="s">
        <v>1505</v>
      </c>
      <c r="D2696" s="7" t="s">
        <v>5357</v>
      </c>
      <c r="E2696" s="7" t="s">
        <v>5358</v>
      </c>
      <c r="F2696" s="7">
        <v>1716</v>
      </c>
    </row>
    <row r="2697" spans="1:6" hidden="1">
      <c r="A2697" s="7">
        <v>211</v>
      </c>
      <c r="B2697" s="7" t="s">
        <v>1509</v>
      </c>
      <c r="C2697" s="7" t="s">
        <v>1505</v>
      </c>
      <c r="D2697" s="7" t="s">
        <v>5369</v>
      </c>
      <c r="E2697" s="7" t="s">
        <v>2324</v>
      </c>
      <c r="F2697" s="7">
        <v>1724</v>
      </c>
    </row>
    <row r="2698" spans="1:6" hidden="1">
      <c r="A2698" s="7">
        <v>211</v>
      </c>
      <c r="B2698" s="7" t="s">
        <v>1509</v>
      </c>
      <c r="C2698" s="7" t="s">
        <v>1505</v>
      </c>
      <c r="D2698" s="7" t="s">
        <v>5374</v>
      </c>
      <c r="E2698" s="7" t="s">
        <v>5375</v>
      </c>
      <c r="F2698" s="7">
        <v>1727</v>
      </c>
    </row>
    <row r="2699" spans="1:6" hidden="1">
      <c r="A2699" s="7">
        <v>211</v>
      </c>
      <c r="B2699" s="7" t="s">
        <v>1509</v>
      </c>
      <c r="C2699" s="7" t="s">
        <v>1505</v>
      </c>
      <c r="D2699" s="7" t="s">
        <v>5421</v>
      </c>
      <c r="E2699" s="7" t="s">
        <v>5422</v>
      </c>
      <c r="F2699" s="7">
        <v>1757</v>
      </c>
    </row>
    <row r="2700" spans="1:6" hidden="1">
      <c r="A2700" s="7">
        <v>212</v>
      </c>
      <c r="B2700" s="7" t="s">
        <v>1509</v>
      </c>
      <c r="C2700" s="7" t="s">
        <v>1549</v>
      </c>
      <c r="D2700" s="7" t="s">
        <v>2668</v>
      </c>
      <c r="E2700" s="7" t="s">
        <v>2669</v>
      </c>
      <c r="F2700" s="7">
        <v>13</v>
      </c>
    </row>
    <row r="2701" spans="1:6" hidden="1">
      <c r="A2701" s="7">
        <v>212</v>
      </c>
      <c r="B2701" s="7" t="s">
        <v>1509</v>
      </c>
      <c r="C2701" s="7" t="s">
        <v>1549</v>
      </c>
      <c r="D2701" s="7" t="s">
        <v>2877</v>
      </c>
      <c r="E2701" s="7" t="s">
        <v>2878</v>
      </c>
      <c r="F2701" s="7">
        <v>130</v>
      </c>
    </row>
    <row r="2702" spans="1:6" hidden="1">
      <c r="A2702" s="7">
        <v>212</v>
      </c>
      <c r="B2702" s="7" t="s">
        <v>1509</v>
      </c>
      <c r="C2702" s="7" t="s">
        <v>1549</v>
      </c>
      <c r="D2702" s="7" t="s">
        <v>2921</v>
      </c>
      <c r="E2702" s="7" t="s">
        <v>2922</v>
      </c>
      <c r="F2702" s="7">
        <v>155</v>
      </c>
    </row>
    <row r="2703" spans="1:6" hidden="1">
      <c r="A2703" s="7">
        <v>212</v>
      </c>
      <c r="B2703" s="7" t="s">
        <v>1509</v>
      </c>
      <c r="C2703" s="7" t="s">
        <v>1549</v>
      </c>
      <c r="D2703" s="7" t="s">
        <v>2935</v>
      </c>
      <c r="E2703" s="7" t="s">
        <v>2936</v>
      </c>
      <c r="F2703" s="7">
        <v>163</v>
      </c>
    </row>
    <row r="2704" spans="1:6" hidden="1">
      <c r="A2704" s="7">
        <v>212</v>
      </c>
      <c r="B2704" s="7" t="s">
        <v>1509</v>
      </c>
      <c r="C2704" s="7" t="s">
        <v>1549</v>
      </c>
      <c r="D2704" s="7" t="s">
        <v>3045</v>
      </c>
      <c r="E2704" s="7" t="s">
        <v>3046</v>
      </c>
      <c r="F2704" s="7">
        <v>234</v>
      </c>
    </row>
    <row r="2705" spans="1:6" hidden="1">
      <c r="A2705" s="7">
        <v>212</v>
      </c>
      <c r="B2705" s="7" t="s">
        <v>1509</v>
      </c>
      <c r="C2705" s="7" t="s">
        <v>1549</v>
      </c>
      <c r="D2705" s="7" t="s">
        <v>3083</v>
      </c>
      <c r="E2705" s="7" t="s">
        <v>3084</v>
      </c>
      <c r="F2705" s="7">
        <v>255</v>
      </c>
    </row>
    <row r="2706" spans="1:6" hidden="1">
      <c r="A2706" s="7">
        <v>212</v>
      </c>
      <c r="B2706" s="7" t="s">
        <v>1509</v>
      </c>
      <c r="C2706" s="7" t="s">
        <v>1549</v>
      </c>
      <c r="D2706" s="7" t="s">
        <v>3416</v>
      </c>
      <c r="E2706" s="7" t="s">
        <v>3417</v>
      </c>
      <c r="F2706" s="7">
        <v>442</v>
      </c>
    </row>
    <row r="2707" spans="1:6" hidden="1">
      <c r="A2707" s="7">
        <v>212</v>
      </c>
      <c r="B2707" s="7" t="s">
        <v>1509</v>
      </c>
      <c r="C2707" s="7" t="s">
        <v>1549</v>
      </c>
      <c r="D2707" s="7" t="s">
        <v>3508</v>
      </c>
      <c r="E2707" s="7" t="s">
        <v>3509</v>
      </c>
      <c r="F2707" s="7">
        <v>500</v>
      </c>
    </row>
    <row r="2708" spans="1:6" hidden="1">
      <c r="A2708" s="7">
        <v>212</v>
      </c>
      <c r="B2708" s="7" t="s">
        <v>1509</v>
      </c>
      <c r="C2708" s="7" t="s">
        <v>1549</v>
      </c>
      <c r="D2708" s="7" t="s">
        <v>3620</v>
      </c>
      <c r="E2708" s="7" t="s">
        <v>3621</v>
      </c>
      <c r="F2708" s="7">
        <v>565</v>
      </c>
    </row>
    <row r="2709" spans="1:6" hidden="1">
      <c r="A2709" s="7">
        <v>212</v>
      </c>
      <c r="B2709" s="7" t="s">
        <v>1509</v>
      </c>
      <c r="C2709" s="7" t="s">
        <v>1549</v>
      </c>
      <c r="D2709" s="7" t="s">
        <v>3674</v>
      </c>
      <c r="E2709" s="7" t="s">
        <v>3675</v>
      </c>
      <c r="F2709" s="7">
        <v>594</v>
      </c>
    </row>
    <row r="2710" spans="1:6" hidden="1">
      <c r="A2710" s="7">
        <v>212</v>
      </c>
      <c r="B2710" s="7" t="s">
        <v>1509</v>
      </c>
      <c r="C2710" s="7" t="s">
        <v>1549</v>
      </c>
      <c r="D2710" s="7" t="s">
        <v>3753</v>
      </c>
      <c r="E2710" s="7" t="s">
        <v>3754</v>
      </c>
      <c r="F2710" s="7">
        <v>644</v>
      </c>
    </row>
    <row r="2711" spans="1:6" hidden="1">
      <c r="A2711" s="7">
        <v>212</v>
      </c>
      <c r="B2711" s="7" t="s">
        <v>1509</v>
      </c>
      <c r="C2711" s="7" t="s">
        <v>1549</v>
      </c>
      <c r="D2711" s="7" t="s">
        <v>3977</v>
      </c>
      <c r="E2711" s="7" t="s">
        <v>3978</v>
      </c>
      <c r="F2711" s="7">
        <v>785</v>
      </c>
    </row>
    <row r="2712" spans="1:6" hidden="1">
      <c r="A2712" s="7">
        <v>212</v>
      </c>
      <c r="B2712" s="7" t="s">
        <v>1509</v>
      </c>
      <c r="C2712" s="7" t="s">
        <v>1549</v>
      </c>
      <c r="D2712" s="7" t="s">
        <v>4261</v>
      </c>
      <c r="E2712" s="7" t="s">
        <v>4262</v>
      </c>
      <c r="F2712" s="7">
        <v>970</v>
      </c>
    </row>
    <row r="2713" spans="1:6" hidden="1">
      <c r="A2713" s="7">
        <v>212</v>
      </c>
      <c r="B2713" s="7" t="s">
        <v>1509</v>
      </c>
      <c r="C2713" s="7" t="s">
        <v>1549</v>
      </c>
      <c r="D2713" s="7" t="s">
        <v>4491</v>
      </c>
      <c r="E2713" s="7" t="s">
        <v>4492</v>
      </c>
      <c r="F2713" s="7">
        <v>1140</v>
      </c>
    </row>
    <row r="2714" spans="1:6" hidden="1">
      <c r="A2714" s="7">
        <v>212</v>
      </c>
      <c r="B2714" s="7" t="s">
        <v>1509</v>
      </c>
      <c r="C2714" s="7" t="s">
        <v>1549</v>
      </c>
      <c r="D2714" s="7" t="s">
        <v>4669</v>
      </c>
      <c r="E2714" s="7" t="s">
        <v>4670</v>
      </c>
      <c r="F2714" s="7">
        <v>1257</v>
      </c>
    </row>
    <row r="2715" spans="1:6" hidden="1">
      <c r="A2715" s="7">
        <v>212</v>
      </c>
      <c r="B2715" s="7" t="s">
        <v>1509</v>
      </c>
      <c r="C2715" s="7" t="s">
        <v>1549</v>
      </c>
      <c r="D2715" s="7" t="s">
        <v>4882</v>
      </c>
      <c r="E2715" s="7" t="s">
        <v>4883</v>
      </c>
      <c r="F2715" s="7">
        <v>1396</v>
      </c>
    </row>
    <row r="2716" spans="1:6" hidden="1">
      <c r="A2716" s="7">
        <v>212</v>
      </c>
      <c r="B2716" s="7" t="s">
        <v>1509</v>
      </c>
      <c r="C2716" s="7" t="s">
        <v>1549</v>
      </c>
      <c r="D2716" s="7" t="s">
        <v>4930</v>
      </c>
      <c r="E2716" s="7" t="s">
        <v>2173</v>
      </c>
      <c r="F2716" s="7">
        <v>1429</v>
      </c>
    </row>
    <row r="2717" spans="1:6" hidden="1">
      <c r="A2717" s="7">
        <v>212</v>
      </c>
      <c r="B2717" s="7" t="s">
        <v>1509</v>
      </c>
      <c r="C2717" s="7" t="s">
        <v>1549</v>
      </c>
      <c r="D2717" s="7" t="s">
        <v>5079</v>
      </c>
      <c r="E2717" s="7" t="s">
        <v>2228</v>
      </c>
      <c r="F2717" s="7">
        <v>1530</v>
      </c>
    </row>
    <row r="2718" spans="1:6" hidden="1">
      <c r="A2718" s="7">
        <v>212</v>
      </c>
      <c r="B2718" s="7" t="s">
        <v>1509</v>
      </c>
      <c r="C2718" s="7" t="s">
        <v>1549</v>
      </c>
      <c r="D2718" s="7" t="s">
        <v>5156</v>
      </c>
      <c r="E2718" s="7" t="s">
        <v>5157</v>
      </c>
      <c r="F2718" s="7">
        <v>1579</v>
      </c>
    </row>
    <row r="2719" spans="1:6" hidden="1">
      <c r="A2719" s="7">
        <v>212</v>
      </c>
      <c r="B2719" s="7" t="s">
        <v>1509</v>
      </c>
      <c r="C2719" s="7" t="s">
        <v>1549</v>
      </c>
      <c r="D2719" s="7" t="s">
        <v>5306</v>
      </c>
      <c r="E2719" s="7" t="s">
        <v>5307</v>
      </c>
      <c r="F2719" s="7">
        <v>1676</v>
      </c>
    </row>
    <row r="2720" spans="1:6" hidden="1">
      <c r="A2720" s="7">
        <v>213</v>
      </c>
      <c r="B2720" s="7" t="s">
        <v>1509</v>
      </c>
      <c r="C2720" s="7" t="s">
        <v>1530</v>
      </c>
      <c r="D2720" s="7" t="s">
        <v>3918</v>
      </c>
      <c r="E2720" s="7" t="s">
        <v>3919</v>
      </c>
      <c r="F2720" s="7">
        <v>746</v>
      </c>
    </row>
    <row r="2721" spans="1:11" hidden="1">
      <c r="A2721" s="7">
        <v>213</v>
      </c>
      <c r="B2721" s="7" t="s">
        <v>1509</v>
      </c>
      <c r="C2721" s="7" t="s">
        <v>1530</v>
      </c>
      <c r="D2721" s="7" t="s">
        <v>4049</v>
      </c>
      <c r="E2721" s="7" t="s">
        <v>4050</v>
      </c>
      <c r="F2721" s="7">
        <v>831</v>
      </c>
    </row>
    <row r="2722" spans="1:11" hidden="1">
      <c r="A2722" s="7">
        <v>213</v>
      </c>
      <c r="B2722" s="7" t="s">
        <v>1509</v>
      </c>
      <c r="C2722" s="7" t="s">
        <v>1530</v>
      </c>
      <c r="D2722" s="7" t="s">
        <v>4348</v>
      </c>
      <c r="E2722" s="7" t="s">
        <v>4349</v>
      </c>
      <c r="F2722" s="7">
        <v>1033</v>
      </c>
      <c r="G2722" s="7" t="s">
        <v>14167</v>
      </c>
      <c r="H2722" s="7">
        <v>1303</v>
      </c>
    </row>
    <row r="2723" spans="1:11" hidden="1">
      <c r="A2723" s="7">
        <v>213</v>
      </c>
      <c r="B2723" s="7" t="s">
        <v>1509</v>
      </c>
      <c r="C2723" s="7" t="s">
        <v>1530</v>
      </c>
      <c r="D2723" s="7" t="s">
        <v>4677</v>
      </c>
      <c r="E2723" s="7" t="s">
        <v>4678</v>
      </c>
      <c r="F2723" s="7">
        <v>1262</v>
      </c>
    </row>
    <row r="2724" spans="1:11" hidden="1">
      <c r="A2724" s="7">
        <v>213</v>
      </c>
      <c r="B2724" s="7" t="s">
        <v>1509</v>
      </c>
      <c r="C2724" s="7" t="s">
        <v>1530</v>
      </c>
      <c r="D2724" s="7" t="s">
        <v>4741</v>
      </c>
      <c r="E2724" s="7" t="s">
        <v>4742</v>
      </c>
      <c r="F2724" s="7">
        <v>1303</v>
      </c>
      <c r="G2724" s="7" t="s">
        <v>14167</v>
      </c>
      <c r="H2724" s="7">
        <v>1033</v>
      </c>
    </row>
    <row r="2725" spans="1:11" hidden="1">
      <c r="A2725" s="7">
        <v>213</v>
      </c>
      <c r="B2725" s="7" t="s">
        <v>1509</v>
      </c>
      <c r="C2725" s="7" t="s">
        <v>1530</v>
      </c>
      <c r="D2725" s="7" t="s">
        <v>4934</v>
      </c>
      <c r="E2725" s="7" t="s">
        <v>4935</v>
      </c>
      <c r="F2725" s="7">
        <v>1432</v>
      </c>
    </row>
    <row r="2726" spans="1:11" hidden="1">
      <c r="A2726" s="7">
        <v>213</v>
      </c>
      <c r="B2726" s="7" t="s">
        <v>1509</v>
      </c>
      <c r="C2726" s="7" t="s">
        <v>1530</v>
      </c>
      <c r="D2726" s="7" t="s">
        <v>5079</v>
      </c>
      <c r="E2726" s="7" t="s">
        <v>2228</v>
      </c>
      <c r="F2726" s="7">
        <v>1530</v>
      </c>
    </row>
    <row r="2727" spans="1:11" hidden="1">
      <c r="A2727" s="7">
        <v>213</v>
      </c>
      <c r="B2727" s="7" t="s">
        <v>1509</v>
      </c>
      <c r="C2727" s="7" t="s">
        <v>1530</v>
      </c>
      <c r="D2727" s="7" t="s">
        <v>5357</v>
      </c>
      <c r="E2727" s="7" t="s">
        <v>5358</v>
      </c>
      <c r="F2727" s="7">
        <v>1716</v>
      </c>
    </row>
    <row r="2728" spans="1:11" hidden="1">
      <c r="A2728" s="7">
        <v>214</v>
      </c>
      <c r="B2728" s="7" t="s">
        <v>1509</v>
      </c>
      <c r="C2728" s="7" t="s">
        <v>1506</v>
      </c>
      <c r="D2728" s="7" t="s">
        <v>2684</v>
      </c>
      <c r="E2728" s="7" t="s">
        <v>2685</v>
      </c>
      <c r="F2728" s="7">
        <v>20</v>
      </c>
    </row>
    <row r="2729" spans="1:11" hidden="1">
      <c r="A2729" s="7">
        <v>214</v>
      </c>
      <c r="B2729" s="7" t="s">
        <v>1509</v>
      </c>
      <c r="C2729" s="7" t="s">
        <v>1506</v>
      </c>
      <c r="D2729" s="7" t="s">
        <v>2712</v>
      </c>
      <c r="E2729" s="7" t="s">
        <v>2713</v>
      </c>
      <c r="F2729" s="7">
        <v>34</v>
      </c>
      <c r="G2729" s="7" t="s">
        <v>13506</v>
      </c>
      <c r="K2729" s="7" t="s">
        <v>14216</v>
      </c>
    </row>
    <row r="2730" spans="1:11" hidden="1">
      <c r="A2730" s="7">
        <v>214</v>
      </c>
      <c r="B2730" s="7" t="s">
        <v>1509</v>
      </c>
      <c r="C2730" s="7" t="s">
        <v>1506</v>
      </c>
      <c r="D2730" s="7" t="s">
        <v>2756</v>
      </c>
      <c r="E2730" s="7" t="s">
        <v>15065</v>
      </c>
      <c r="F2730" s="7">
        <v>57</v>
      </c>
    </row>
    <row r="2731" spans="1:11" hidden="1">
      <c r="A2731" s="7">
        <v>214</v>
      </c>
      <c r="B2731" s="7" t="s">
        <v>1509</v>
      </c>
      <c r="C2731" s="7" t="s">
        <v>1506</v>
      </c>
      <c r="D2731" s="7" t="s">
        <v>3438</v>
      </c>
      <c r="E2731" s="7" t="s">
        <v>3439</v>
      </c>
      <c r="F2731" s="7">
        <v>456</v>
      </c>
    </row>
    <row r="2732" spans="1:11" hidden="1">
      <c r="A2732" s="7">
        <v>214</v>
      </c>
      <c r="B2732" s="7" t="s">
        <v>1509</v>
      </c>
      <c r="C2732" s="7" t="s">
        <v>1506</v>
      </c>
      <c r="D2732" s="7" t="s">
        <v>3519</v>
      </c>
      <c r="E2732" s="7" t="s">
        <v>3520</v>
      </c>
      <c r="F2732" s="7">
        <v>506</v>
      </c>
      <c r="G2732" s="7" t="s">
        <v>13506</v>
      </c>
      <c r="K2732" s="7" t="s">
        <v>14216</v>
      </c>
    </row>
    <row r="2733" spans="1:11" hidden="1">
      <c r="A2733" s="7">
        <v>214</v>
      </c>
      <c r="B2733" s="7" t="s">
        <v>1509</v>
      </c>
      <c r="C2733" s="7" t="s">
        <v>1506</v>
      </c>
      <c r="D2733" s="7" t="s">
        <v>3984</v>
      </c>
      <c r="E2733" s="7" t="s">
        <v>3985</v>
      </c>
      <c r="F2733" s="7">
        <v>790</v>
      </c>
    </row>
    <row r="2734" spans="1:11" hidden="1">
      <c r="A2734" s="7">
        <v>214</v>
      </c>
      <c r="B2734" s="7" t="s">
        <v>1509</v>
      </c>
      <c r="C2734" s="7" t="s">
        <v>1506</v>
      </c>
      <c r="D2734" s="7" t="s">
        <v>4080</v>
      </c>
      <c r="E2734" s="7" t="s">
        <v>4081</v>
      </c>
      <c r="F2734" s="7">
        <v>851</v>
      </c>
      <c r="G2734" s="7" t="s">
        <v>14176</v>
      </c>
      <c r="H2734" s="7">
        <v>790</v>
      </c>
    </row>
    <row r="2735" spans="1:11" hidden="1">
      <c r="A2735" s="7">
        <v>214</v>
      </c>
      <c r="B2735" s="7" t="s">
        <v>1509</v>
      </c>
      <c r="C2735" s="7" t="s">
        <v>1506</v>
      </c>
      <c r="D2735" s="7" t="s">
        <v>4381</v>
      </c>
      <c r="E2735" s="7" t="s">
        <v>4382</v>
      </c>
      <c r="F2735" s="7">
        <v>1057</v>
      </c>
    </row>
    <row r="2736" spans="1:11" hidden="1">
      <c r="A2736" s="7">
        <v>214</v>
      </c>
      <c r="B2736" s="7" t="s">
        <v>1509</v>
      </c>
      <c r="C2736" s="7" t="s">
        <v>1506</v>
      </c>
      <c r="D2736" s="7" t="s">
        <v>4857</v>
      </c>
      <c r="E2736" s="7" t="s">
        <v>4858</v>
      </c>
      <c r="F2736" s="7">
        <v>1376</v>
      </c>
    </row>
    <row r="2737" spans="1:8" hidden="1">
      <c r="A2737" s="7">
        <v>215</v>
      </c>
      <c r="B2737" s="7" t="s">
        <v>1509</v>
      </c>
      <c r="C2737" s="7" t="s">
        <v>1521</v>
      </c>
      <c r="D2737" s="7" t="s">
        <v>2648</v>
      </c>
      <c r="E2737" s="7" t="s">
        <v>2649</v>
      </c>
      <c r="F2737" s="7">
        <v>2</v>
      </c>
    </row>
    <row r="2738" spans="1:8" hidden="1">
      <c r="A2738" s="7">
        <v>215</v>
      </c>
      <c r="B2738" s="7" t="s">
        <v>1509</v>
      </c>
      <c r="C2738" s="7" t="s">
        <v>1521</v>
      </c>
      <c r="D2738" s="7" t="s">
        <v>2864</v>
      </c>
      <c r="E2738" s="7" t="s">
        <v>2865</v>
      </c>
      <c r="F2738" s="7">
        <v>124</v>
      </c>
    </row>
    <row r="2739" spans="1:8" hidden="1">
      <c r="A2739" s="7">
        <v>215</v>
      </c>
      <c r="B2739" s="7" t="s">
        <v>1509</v>
      </c>
      <c r="C2739" s="7" t="s">
        <v>1521</v>
      </c>
      <c r="D2739" s="7" t="s">
        <v>2908</v>
      </c>
      <c r="E2739" s="7" t="s">
        <v>2909</v>
      </c>
      <c r="F2739" s="7">
        <v>148</v>
      </c>
    </row>
    <row r="2740" spans="1:8" hidden="1">
      <c r="A2740" s="7">
        <v>215</v>
      </c>
      <c r="B2740" s="7" t="s">
        <v>1509</v>
      </c>
      <c r="C2740" s="7" t="s">
        <v>1521</v>
      </c>
      <c r="D2740" s="7" t="s">
        <v>3045</v>
      </c>
      <c r="E2740" s="7" t="s">
        <v>3046</v>
      </c>
      <c r="F2740" s="7">
        <v>234</v>
      </c>
    </row>
    <row r="2741" spans="1:8" hidden="1">
      <c r="A2741" s="7">
        <v>215</v>
      </c>
      <c r="B2741" s="7" t="s">
        <v>1509</v>
      </c>
      <c r="C2741" s="7" t="s">
        <v>1521</v>
      </c>
      <c r="D2741" s="7" t="s">
        <v>3085</v>
      </c>
      <c r="E2741" s="7" t="s">
        <v>3086</v>
      </c>
      <c r="F2741" s="7">
        <v>256</v>
      </c>
    </row>
    <row r="2742" spans="1:8" hidden="1">
      <c r="A2742" s="7">
        <v>215</v>
      </c>
      <c r="B2742" s="7" t="s">
        <v>1509</v>
      </c>
      <c r="C2742" s="7" t="s">
        <v>1521</v>
      </c>
      <c r="D2742" s="7" t="s">
        <v>3154</v>
      </c>
      <c r="E2742" s="7" t="s">
        <v>3155</v>
      </c>
      <c r="F2742" s="7">
        <v>295</v>
      </c>
    </row>
    <row r="2743" spans="1:8" hidden="1">
      <c r="A2743" s="7">
        <v>215</v>
      </c>
      <c r="B2743" s="7" t="s">
        <v>1509</v>
      </c>
      <c r="C2743" s="7" t="s">
        <v>1521</v>
      </c>
      <c r="D2743" s="7" t="s">
        <v>3255</v>
      </c>
      <c r="E2743" s="7" t="s">
        <v>3256</v>
      </c>
      <c r="F2743" s="7">
        <v>350</v>
      </c>
    </row>
    <row r="2744" spans="1:8" hidden="1">
      <c r="A2744" s="7">
        <v>215</v>
      </c>
      <c r="B2744" s="7" t="s">
        <v>1509</v>
      </c>
      <c r="C2744" s="7" t="s">
        <v>1521</v>
      </c>
      <c r="D2744" s="7" t="s">
        <v>3280</v>
      </c>
      <c r="E2744" s="7" t="s">
        <v>3281</v>
      </c>
      <c r="F2744" s="7">
        <v>363</v>
      </c>
    </row>
    <row r="2745" spans="1:8" hidden="1">
      <c r="A2745" s="7">
        <v>215</v>
      </c>
      <c r="B2745" s="7" t="s">
        <v>1509</v>
      </c>
      <c r="C2745" s="7" t="s">
        <v>1521</v>
      </c>
      <c r="D2745" s="7" t="s">
        <v>3391</v>
      </c>
      <c r="E2745" s="7" t="s">
        <v>3392</v>
      </c>
      <c r="F2745" s="7">
        <v>429</v>
      </c>
    </row>
    <row r="2746" spans="1:8" hidden="1">
      <c r="A2746" s="7">
        <v>215</v>
      </c>
      <c r="B2746" s="7" t="s">
        <v>1509</v>
      </c>
      <c r="C2746" s="7" t="s">
        <v>1521</v>
      </c>
      <c r="D2746" s="7" t="s">
        <v>3395</v>
      </c>
      <c r="E2746" s="7" t="s">
        <v>3396</v>
      </c>
      <c r="F2746" s="7">
        <v>431</v>
      </c>
    </row>
    <row r="2747" spans="1:8" hidden="1">
      <c r="A2747" s="7">
        <v>215</v>
      </c>
      <c r="B2747" s="7" t="s">
        <v>1509</v>
      </c>
      <c r="C2747" s="7" t="s">
        <v>1521</v>
      </c>
      <c r="D2747" s="7" t="s">
        <v>3484</v>
      </c>
      <c r="E2747" s="7" t="s">
        <v>3485</v>
      </c>
      <c r="F2747" s="7">
        <v>483</v>
      </c>
    </row>
    <row r="2748" spans="1:8" hidden="1">
      <c r="A2748" s="7">
        <v>215</v>
      </c>
      <c r="B2748" s="7" t="s">
        <v>1509</v>
      </c>
      <c r="C2748" s="7" t="s">
        <v>1521</v>
      </c>
      <c r="D2748" s="7" t="s">
        <v>3488</v>
      </c>
      <c r="E2748" s="7" t="s">
        <v>3489</v>
      </c>
      <c r="F2748" s="7">
        <v>486</v>
      </c>
    </row>
    <row r="2749" spans="1:8" hidden="1">
      <c r="A2749" s="7">
        <v>215</v>
      </c>
      <c r="B2749" s="7" t="s">
        <v>1509</v>
      </c>
      <c r="C2749" s="7" t="s">
        <v>1521</v>
      </c>
      <c r="D2749" s="7" t="s">
        <v>3728</v>
      </c>
      <c r="E2749" s="7" t="s">
        <v>3729</v>
      </c>
      <c r="F2749" s="7">
        <v>629</v>
      </c>
      <c r="G2749" s="7" t="s">
        <v>14133</v>
      </c>
      <c r="H2749" s="7">
        <v>1225</v>
      </c>
    </row>
    <row r="2750" spans="1:8" hidden="1">
      <c r="A2750" s="7">
        <v>215</v>
      </c>
      <c r="B2750" s="7" t="s">
        <v>1509</v>
      </c>
      <c r="C2750" s="7" t="s">
        <v>1521</v>
      </c>
      <c r="D2750" s="7" t="s">
        <v>3955</v>
      </c>
      <c r="E2750" s="7" t="s">
        <v>3956</v>
      </c>
      <c r="F2750" s="7">
        <v>772</v>
      </c>
    </row>
    <row r="2751" spans="1:8" hidden="1">
      <c r="A2751" s="7">
        <v>215</v>
      </c>
      <c r="B2751" s="7" t="s">
        <v>1509</v>
      </c>
      <c r="C2751" s="7" t="s">
        <v>1521</v>
      </c>
      <c r="D2751" s="7" t="s">
        <v>3977</v>
      </c>
      <c r="E2751" s="7" t="s">
        <v>3978</v>
      </c>
      <c r="F2751" s="7">
        <v>785</v>
      </c>
    </row>
    <row r="2752" spans="1:8" hidden="1">
      <c r="A2752" s="7">
        <v>215</v>
      </c>
      <c r="B2752" s="7" t="s">
        <v>1509</v>
      </c>
      <c r="C2752" s="7" t="s">
        <v>1521</v>
      </c>
      <c r="D2752" s="7" t="s">
        <v>4014</v>
      </c>
      <c r="E2752" s="7" t="s">
        <v>4015</v>
      </c>
      <c r="F2752" s="7">
        <v>808</v>
      </c>
    </row>
    <row r="2753" spans="1:8" hidden="1">
      <c r="A2753" s="7">
        <v>215</v>
      </c>
      <c r="B2753" s="7" t="s">
        <v>1509</v>
      </c>
      <c r="C2753" s="7" t="s">
        <v>1521</v>
      </c>
      <c r="D2753" s="7" t="s">
        <v>4044</v>
      </c>
      <c r="E2753" s="7" t="s">
        <v>4045</v>
      </c>
      <c r="F2753" s="7">
        <v>827</v>
      </c>
    </row>
    <row r="2754" spans="1:8" hidden="1">
      <c r="A2754" s="7">
        <v>215</v>
      </c>
      <c r="B2754" s="7" t="s">
        <v>1509</v>
      </c>
      <c r="C2754" s="7" t="s">
        <v>1521</v>
      </c>
      <c r="D2754" s="7" t="s">
        <v>4153</v>
      </c>
      <c r="E2754" s="7" t="s">
        <v>4154</v>
      </c>
      <c r="F2754" s="7">
        <v>900</v>
      </c>
    </row>
    <row r="2755" spans="1:8" hidden="1">
      <c r="A2755" s="7">
        <v>215</v>
      </c>
      <c r="B2755" s="7" t="s">
        <v>1509</v>
      </c>
      <c r="C2755" s="7" t="s">
        <v>1521</v>
      </c>
      <c r="D2755" s="7" t="s">
        <v>4248</v>
      </c>
      <c r="E2755" s="7" t="s">
        <v>4249</v>
      </c>
      <c r="F2755" s="7">
        <v>961</v>
      </c>
    </row>
    <row r="2756" spans="1:8" hidden="1">
      <c r="A2756" s="7">
        <v>215</v>
      </c>
      <c r="B2756" s="7" t="s">
        <v>1509</v>
      </c>
      <c r="C2756" s="7" t="s">
        <v>1521</v>
      </c>
      <c r="D2756" s="7" t="s">
        <v>4254</v>
      </c>
      <c r="E2756" s="7" t="s">
        <v>4255</v>
      </c>
      <c r="F2756" s="7">
        <v>966</v>
      </c>
    </row>
    <row r="2757" spans="1:8" hidden="1">
      <c r="A2757" s="7">
        <v>215</v>
      </c>
      <c r="B2757" s="7" t="s">
        <v>1509</v>
      </c>
      <c r="C2757" s="7" t="s">
        <v>1521</v>
      </c>
      <c r="D2757" s="7" t="s">
        <v>4261</v>
      </c>
      <c r="E2757" s="7" t="s">
        <v>4262</v>
      </c>
      <c r="F2757" s="7">
        <v>970</v>
      </c>
    </row>
    <row r="2758" spans="1:8" hidden="1">
      <c r="A2758" s="7">
        <v>215</v>
      </c>
      <c r="B2758" s="7" t="s">
        <v>1509</v>
      </c>
      <c r="C2758" s="7" t="s">
        <v>1521</v>
      </c>
      <c r="D2758" s="7" t="s">
        <v>4351</v>
      </c>
      <c r="E2758" s="7" t="s">
        <v>1972</v>
      </c>
      <c r="F2758" s="7">
        <v>1035</v>
      </c>
    </row>
    <row r="2759" spans="1:8" hidden="1">
      <c r="A2759" s="7">
        <v>215</v>
      </c>
      <c r="B2759" s="7" t="s">
        <v>1509</v>
      </c>
      <c r="C2759" s="7" t="s">
        <v>1521</v>
      </c>
      <c r="D2759" s="7" t="s">
        <v>4491</v>
      </c>
      <c r="E2759" s="7" t="s">
        <v>4492</v>
      </c>
      <c r="F2759" s="7">
        <v>1140</v>
      </c>
    </row>
    <row r="2760" spans="1:8" hidden="1">
      <c r="A2760" s="7">
        <v>215</v>
      </c>
      <c r="B2760" s="7" t="s">
        <v>1509</v>
      </c>
      <c r="C2760" s="7" t="s">
        <v>1521</v>
      </c>
      <c r="D2760" s="7" t="s">
        <v>4572</v>
      </c>
      <c r="E2760" s="7" t="s">
        <v>4573</v>
      </c>
      <c r="F2760" s="7">
        <v>1195</v>
      </c>
    </row>
    <row r="2761" spans="1:8" hidden="1">
      <c r="A2761" s="7">
        <v>215</v>
      </c>
      <c r="B2761" s="7" t="s">
        <v>1509</v>
      </c>
      <c r="C2761" s="7" t="s">
        <v>1521</v>
      </c>
      <c r="D2761" s="7" t="s">
        <v>4619</v>
      </c>
      <c r="E2761" s="7" t="s">
        <v>4620</v>
      </c>
      <c r="F2761" s="7">
        <v>1225</v>
      </c>
      <c r="G2761" s="7" t="s">
        <v>13506</v>
      </c>
      <c r="H2761" s="7">
        <v>629</v>
      </c>
    </row>
    <row r="2762" spans="1:8" hidden="1">
      <c r="A2762" s="7">
        <v>215</v>
      </c>
      <c r="B2762" s="7" t="s">
        <v>1509</v>
      </c>
      <c r="C2762" s="7" t="s">
        <v>1521</v>
      </c>
      <c r="D2762" s="7" t="s">
        <v>4669</v>
      </c>
      <c r="E2762" s="7" t="s">
        <v>4670</v>
      </c>
      <c r="F2762" s="7">
        <v>1257</v>
      </c>
    </row>
    <row r="2763" spans="1:8" hidden="1">
      <c r="A2763" s="7">
        <v>215</v>
      </c>
      <c r="B2763" s="7" t="s">
        <v>1509</v>
      </c>
      <c r="C2763" s="7" t="s">
        <v>1521</v>
      </c>
      <c r="D2763" s="7" t="s">
        <v>4677</v>
      </c>
      <c r="E2763" s="7" t="s">
        <v>4678</v>
      </c>
      <c r="F2763" s="7">
        <v>1262</v>
      </c>
    </row>
    <row r="2764" spans="1:8" hidden="1">
      <c r="A2764" s="7">
        <v>215</v>
      </c>
      <c r="B2764" s="7" t="s">
        <v>1509</v>
      </c>
      <c r="C2764" s="7" t="s">
        <v>1521</v>
      </c>
      <c r="D2764" s="7" t="s">
        <v>4751</v>
      </c>
      <c r="E2764" s="7" t="s">
        <v>4752</v>
      </c>
      <c r="F2764" s="7">
        <v>1309</v>
      </c>
    </row>
    <row r="2765" spans="1:8" hidden="1">
      <c r="A2765" s="7">
        <v>215</v>
      </c>
      <c r="B2765" s="7" t="s">
        <v>1509</v>
      </c>
      <c r="C2765" s="7" t="s">
        <v>1521</v>
      </c>
      <c r="D2765" s="7" t="s">
        <v>4894</v>
      </c>
      <c r="E2765" s="7" t="s">
        <v>4895</v>
      </c>
      <c r="F2765" s="7">
        <v>1404</v>
      </c>
    </row>
    <row r="2766" spans="1:8" hidden="1">
      <c r="A2766" s="7">
        <v>215</v>
      </c>
      <c r="B2766" s="7" t="s">
        <v>1509</v>
      </c>
      <c r="C2766" s="7" t="s">
        <v>1521</v>
      </c>
      <c r="D2766" s="7" t="s">
        <v>4899</v>
      </c>
      <c r="E2766" s="7" t="s">
        <v>2160</v>
      </c>
      <c r="F2766" s="7">
        <v>1407</v>
      </c>
    </row>
    <row r="2767" spans="1:8" hidden="1">
      <c r="A2767" s="7">
        <v>215</v>
      </c>
      <c r="B2767" s="7" t="s">
        <v>1509</v>
      </c>
      <c r="C2767" s="7" t="s">
        <v>1521</v>
      </c>
      <c r="D2767" s="7" t="s">
        <v>4932</v>
      </c>
      <c r="E2767" s="7" t="s">
        <v>4933</v>
      </c>
      <c r="F2767" s="7">
        <v>1431</v>
      </c>
    </row>
    <row r="2768" spans="1:8" hidden="1">
      <c r="A2768" s="7">
        <v>215</v>
      </c>
      <c r="B2768" s="7" t="s">
        <v>1509</v>
      </c>
      <c r="C2768" s="7" t="s">
        <v>1521</v>
      </c>
      <c r="D2768" s="7" t="s">
        <v>5079</v>
      </c>
      <c r="E2768" s="7" t="s">
        <v>2228</v>
      </c>
      <c r="F2768" s="7">
        <v>1530</v>
      </c>
    </row>
    <row r="2769" spans="1:6" hidden="1">
      <c r="A2769" s="7">
        <v>215</v>
      </c>
      <c r="B2769" s="7" t="s">
        <v>1509</v>
      </c>
      <c r="C2769" s="7" t="s">
        <v>1521</v>
      </c>
      <c r="D2769" s="7" t="s">
        <v>5114</v>
      </c>
      <c r="E2769" s="7" t="s">
        <v>5115</v>
      </c>
      <c r="F2769" s="7">
        <v>1552</v>
      </c>
    </row>
    <row r="2770" spans="1:6" hidden="1">
      <c r="A2770" s="7">
        <v>215</v>
      </c>
      <c r="B2770" s="7" t="s">
        <v>1509</v>
      </c>
      <c r="C2770" s="7" t="s">
        <v>1521</v>
      </c>
      <c r="D2770" s="7" t="s">
        <v>5116</v>
      </c>
      <c r="E2770" s="7" t="s">
        <v>5117</v>
      </c>
      <c r="F2770" s="7">
        <v>1553</v>
      </c>
    </row>
    <row r="2771" spans="1:6" hidden="1">
      <c r="A2771" s="7">
        <v>215</v>
      </c>
      <c r="B2771" s="7" t="s">
        <v>1509</v>
      </c>
      <c r="C2771" s="7" t="s">
        <v>1521</v>
      </c>
      <c r="D2771" s="7" t="s">
        <v>5206</v>
      </c>
      <c r="E2771" s="7" t="s">
        <v>5207</v>
      </c>
      <c r="F2771" s="7">
        <v>1615</v>
      </c>
    </row>
    <row r="2772" spans="1:6" hidden="1">
      <c r="A2772" s="7">
        <v>215</v>
      </c>
      <c r="B2772" s="7" t="s">
        <v>1509</v>
      </c>
      <c r="C2772" s="7" t="s">
        <v>1521</v>
      </c>
      <c r="D2772" s="7" t="s">
        <v>5278</v>
      </c>
      <c r="E2772" s="7" t="s">
        <v>5279</v>
      </c>
      <c r="F2772" s="7">
        <v>1660</v>
      </c>
    </row>
    <row r="2773" spans="1:6" hidden="1">
      <c r="A2773" s="7">
        <v>215</v>
      </c>
      <c r="B2773" s="7" t="s">
        <v>1509</v>
      </c>
      <c r="C2773" s="7" t="s">
        <v>1521</v>
      </c>
      <c r="D2773" s="7" t="s">
        <v>5306</v>
      </c>
      <c r="E2773" s="7" t="s">
        <v>5307</v>
      </c>
      <c r="F2773" s="7">
        <v>1676</v>
      </c>
    </row>
    <row r="2774" spans="1:6" hidden="1">
      <c r="A2774" s="7">
        <v>215</v>
      </c>
      <c r="B2774" s="7" t="s">
        <v>1509</v>
      </c>
      <c r="C2774" s="7" t="s">
        <v>1521</v>
      </c>
      <c r="D2774" s="7" t="s">
        <v>5357</v>
      </c>
      <c r="E2774" s="7" t="s">
        <v>5358</v>
      </c>
      <c r="F2774" s="7">
        <v>1716</v>
      </c>
    </row>
    <row r="2775" spans="1:6" hidden="1">
      <c r="A2775" s="7">
        <v>215</v>
      </c>
      <c r="B2775" s="7" t="s">
        <v>1509</v>
      </c>
      <c r="C2775" s="7" t="s">
        <v>1521</v>
      </c>
      <c r="D2775" s="7" t="s">
        <v>5374</v>
      </c>
      <c r="E2775" s="7" t="s">
        <v>5375</v>
      </c>
      <c r="F2775" s="7">
        <v>1727</v>
      </c>
    </row>
    <row r="2776" spans="1:6" hidden="1">
      <c r="A2776" s="7">
        <v>215</v>
      </c>
      <c r="B2776" s="7" t="s">
        <v>1509</v>
      </c>
      <c r="C2776" s="7" t="s">
        <v>1521</v>
      </c>
      <c r="D2776" s="7" t="s">
        <v>5421</v>
      </c>
      <c r="E2776" s="7" t="s">
        <v>5422</v>
      </c>
      <c r="F2776" s="7">
        <v>1757</v>
      </c>
    </row>
    <row r="2777" spans="1:6" hidden="1">
      <c r="A2777" s="7">
        <v>216</v>
      </c>
      <c r="B2777" s="7" t="s">
        <v>1509</v>
      </c>
      <c r="C2777" s="7" t="s">
        <v>1550</v>
      </c>
      <c r="D2777" s="7" t="s">
        <v>2700</v>
      </c>
      <c r="E2777" s="7" t="s">
        <v>2701</v>
      </c>
      <c r="F2777" s="7">
        <v>27</v>
      </c>
    </row>
    <row r="2778" spans="1:6" hidden="1">
      <c r="A2778" s="7">
        <v>216</v>
      </c>
      <c r="B2778" s="7" t="s">
        <v>1509</v>
      </c>
      <c r="C2778" s="7" t="s">
        <v>1550</v>
      </c>
      <c r="D2778" s="7" t="s">
        <v>2935</v>
      </c>
      <c r="E2778" s="7" t="s">
        <v>2936</v>
      </c>
      <c r="F2778" s="7">
        <v>163</v>
      </c>
    </row>
    <row r="2779" spans="1:6" hidden="1">
      <c r="A2779" s="7">
        <v>216</v>
      </c>
      <c r="B2779" s="7" t="s">
        <v>1509</v>
      </c>
      <c r="C2779" s="7" t="s">
        <v>1550</v>
      </c>
      <c r="D2779" s="7" t="s">
        <v>3182</v>
      </c>
      <c r="E2779" s="7" t="s">
        <v>3183</v>
      </c>
      <c r="F2779" s="7">
        <v>310</v>
      </c>
    </row>
    <row r="2780" spans="1:6" hidden="1">
      <c r="A2780" s="7">
        <v>216</v>
      </c>
      <c r="B2780" s="7" t="s">
        <v>1509</v>
      </c>
      <c r="C2780" s="7" t="s">
        <v>1550</v>
      </c>
      <c r="D2780" s="7" t="s">
        <v>3243</v>
      </c>
      <c r="E2780" s="7" t="s">
        <v>3244</v>
      </c>
      <c r="F2780" s="7">
        <v>344</v>
      </c>
    </row>
    <row r="2781" spans="1:6" hidden="1">
      <c r="A2781" s="7">
        <v>216</v>
      </c>
      <c r="B2781" s="7" t="s">
        <v>1509</v>
      </c>
      <c r="C2781" s="7" t="s">
        <v>1550</v>
      </c>
      <c r="D2781" s="7" t="s">
        <v>3261</v>
      </c>
      <c r="E2781" s="7" t="s">
        <v>3262</v>
      </c>
      <c r="F2781" s="7">
        <v>352</v>
      </c>
    </row>
    <row r="2782" spans="1:6" hidden="1">
      <c r="A2782" s="7">
        <v>216</v>
      </c>
      <c r="B2782" s="7" t="s">
        <v>1509</v>
      </c>
      <c r="C2782" s="7" t="s">
        <v>1550</v>
      </c>
      <c r="D2782" s="7" t="s">
        <v>3970</v>
      </c>
      <c r="E2782" s="7" t="s">
        <v>3971</v>
      </c>
      <c r="F2782" s="7">
        <v>781</v>
      </c>
    </row>
    <row r="2783" spans="1:6" hidden="1">
      <c r="A2783" s="7">
        <v>216</v>
      </c>
      <c r="B2783" s="7" t="s">
        <v>1509</v>
      </c>
      <c r="C2783" s="7" t="s">
        <v>1550</v>
      </c>
      <c r="D2783" s="7" t="s">
        <v>4097</v>
      </c>
      <c r="E2783" s="7" t="s">
        <v>4098</v>
      </c>
      <c r="F2783" s="7">
        <v>862</v>
      </c>
    </row>
    <row r="2784" spans="1:6" hidden="1">
      <c r="A2784" s="7">
        <v>216</v>
      </c>
      <c r="B2784" s="7" t="s">
        <v>1509</v>
      </c>
      <c r="C2784" s="7" t="s">
        <v>1550</v>
      </c>
      <c r="D2784" s="7" t="s">
        <v>4894</v>
      </c>
      <c r="E2784" s="7" t="s">
        <v>4895</v>
      </c>
      <c r="F2784" s="7">
        <v>1404</v>
      </c>
    </row>
    <row r="2785" spans="1:11" hidden="1">
      <c r="A2785" s="7">
        <v>216</v>
      </c>
      <c r="B2785" s="7" t="s">
        <v>1509</v>
      </c>
      <c r="C2785" s="7" t="s">
        <v>1550</v>
      </c>
      <c r="D2785" s="7" t="s">
        <v>5438</v>
      </c>
      <c r="E2785" s="7" t="s">
        <v>5439</v>
      </c>
      <c r="F2785" s="7">
        <v>1770</v>
      </c>
    </row>
    <row r="2786" spans="1:11" hidden="1">
      <c r="A2786" s="7">
        <v>217</v>
      </c>
      <c r="B2786" s="7" t="s">
        <v>1509</v>
      </c>
      <c r="C2786" s="7" t="s">
        <v>1551</v>
      </c>
      <c r="D2786" s="7" t="s">
        <v>2648</v>
      </c>
      <c r="E2786" s="7" t="s">
        <v>2649</v>
      </c>
      <c r="F2786" s="7">
        <v>2</v>
      </c>
    </row>
    <row r="2787" spans="1:11" hidden="1">
      <c r="A2787" s="7">
        <v>217</v>
      </c>
      <c r="B2787" s="7" t="s">
        <v>1509</v>
      </c>
      <c r="C2787" s="7" t="s">
        <v>1551</v>
      </c>
      <c r="D2787" s="7" t="s">
        <v>2885</v>
      </c>
      <c r="E2787" s="7" t="s">
        <v>2886</v>
      </c>
      <c r="F2787" s="7">
        <v>136</v>
      </c>
    </row>
    <row r="2788" spans="1:11" hidden="1">
      <c r="A2788" s="7">
        <v>217</v>
      </c>
      <c r="B2788" s="7" t="s">
        <v>1509</v>
      </c>
      <c r="C2788" s="7" t="s">
        <v>1551</v>
      </c>
      <c r="D2788" s="7" t="s">
        <v>3062</v>
      </c>
      <c r="E2788" s="7" t="s">
        <v>3063</v>
      </c>
      <c r="F2788" s="7">
        <v>240</v>
      </c>
    </row>
    <row r="2789" spans="1:11" hidden="1">
      <c r="A2789" s="7">
        <v>217</v>
      </c>
      <c r="B2789" s="7" t="s">
        <v>1509</v>
      </c>
      <c r="C2789" s="7" t="s">
        <v>1551</v>
      </c>
      <c r="D2789" s="7" t="s">
        <v>3083</v>
      </c>
      <c r="E2789" s="7" t="s">
        <v>3084</v>
      </c>
      <c r="F2789" s="7">
        <v>255</v>
      </c>
      <c r="G2789" s="7" t="s">
        <v>14165</v>
      </c>
      <c r="H2789" s="7">
        <v>785</v>
      </c>
      <c r="J2789" s="7" t="s">
        <v>10924</v>
      </c>
    </row>
    <row r="2790" spans="1:11" hidden="1">
      <c r="A2790" s="7">
        <v>217</v>
      </c>
      <c r="B2790" s="7" t="s">
        <v>1509</v>
      </c>
      <c r="C2790" s="7" t="s">
        <v>1551</v>
      </c>
      <c r="D2790" s="7" t="s">
        <v>3101</v>
      </c>
      <c r="E2790" s="7" t="s">
        <v>3102</v>
      </c>
      <c r="F2790" s="7">
        <v>265</v>
      </c>
    </row>
    <row r="2791" spans="1:11" hidden="1">
      <c r="A2791" s="7">
        <v>217</v>
      </c>
      <c r="B2791" s="7" t="s">
        <v>1509</v>
      </c>
      <c r="C2791" s="7" t="s">
        <v>1551</v>
      </c>
      <c r="D2791" s="7" t="s">
        <v>3140</v>
      </c>
      <c r="E2791" s="7" t="s">
        <v>3141</v>
      </c>
      <c r="F2791" s="7">
        <v>287</v>
      </c>
    </row>
    <row r="2792" spans="1:11" hidden="1">
      <c r="A2792" s="7">
        <v>217</v>
      </c>
      <c r="B2792" s="7" t="s">
        <v>1509</v>
      </c>
      <c r="C2792" s="7" t="s">
        <v>1551</v>
      </c>
      <c r="D2792" s="7" t="s">
        <v>3154</v>
      </c>
      <c r="E2792" s="7" t="s">
        <v>3155</v>
      </c>
      <c r="F2792" s="7">
        <v>295</v>
      </c>
    </row>
    <row r="2793" spans="1:11" hidden="1">
      <c r="A2793" s="7">
        <v>217</v>
      </c>
      <c r="B2793" s="7" t="s">
        <v>1509</v>
      </c>
      <c r="C2793" s="7" t="s">
        <v>1551</v>
      </c>
      <c r="D2793" s="7" t="s">
        <v>3438</v>
      </c>
      <c r="E2793" s="7" t="s">
        <v>3439</v>
      </c>
      <c r="F2793" s="7">
        <v>456</v>
      </c>
    </row>
    <row r="2794" spans="1:11" hidden="1">
      <c r="A2794" s="7">
        <v>217</v>
      </c>
      <c r="B2794" s="7" t="s">
        <v>1509</v>
      </c>
      <c r="C2794" s="7" t="s">
        <v>1551</v>
      </c>
      <c r="D2794" s="7" t="s">
        <v>3510</v>
      </c>
      <c r="E2794" s="7" t="s">
        <v>3511</v>
      </c>
      <c r="F2794" s="7">
        <v>501</v>
      </c>
      <c r="G2794" s="7" t="s">
        <v>14193</v>
      </c>
      <c r="K2794" s="7" t="s">
        <v>14212</v>
      </c>
    </row>
    <row r="2795" spans="1:11" hidden="1">
      <c r="A2795" s="7">
        <v>217</v>
      </c>
      <c r="B2795" s="7" t="s">
        <v>1509</v>
      </c>
      <c r="C2795" s="7" t="s">
        <v>1551</v>
      </c>
      <c r="D2795" s="7" t="s">
        <v>3651</v>
      </c>
      <c r="E2795" s="7" t="s">
        <v>3652</v>
      </c>
      <c r="F2795" s="7">
        <v>582</v>
      </c>
      <c r="G2795" s="7" t="s">
        <v>14169</v>
      </c>
      <c r="K2795" s="7" t="s">
        <v>14141</v>
      </c>
    </row>
    <row r="2796" spans="1:11" hidden="1">
      <c r="A2796" s="7">
        <v>217</v>
      </c>
      <c r="B2796" s="7" t="s">
        <v>1509</v>
      </c>
      <c r="C2796" s="7" t="s">
        <v>1551</v>
      </c>
      <c r="D2796" s="7" t="s">
        <v>3661</v>
      </c>
      <c r="E2796" s="7" t="s">
        <v>3662</v>
      </c>
      <c r="F2796" s="7">
        <v>587</v>
      </c>
    </row>
    <row r="2797" spans="1:11" hidden="1">
      <c r="A2797" s="7">
        <v>217</v>
      </c>
      <c r="B2797" s="7" t="s">
        <v>1509</v>
      </c>
      <c r="C2797" s="7" t="s">
        <v>1551</v>
      </c>
      <c r="D2797" s="7" t="s">
        <v>3728</v>
      </c>
      <c r="E2797" s="7" t="s">
        <v>3729</v>
      </c>
      <c r="F2797" s="7">
        <v>629</v>
      </c>
    </row>
    <row r="2798" spans="1:11" hidden="1">
      <c r="A2798" s="7">
        <v>217</v>
      </c>
      <c r="B2798" s="7" t="s">
        <v>1509</v>
      </c>
      <c r="C2798" s="7" t="s">
        <v>1551</v>
      </c>
      <c r="D2798" s="7" t="s">
        <v>3977</v>
      </c>
      <c r="E2798" s="7" t="s">
        <v>3978</v>
      </c>
      <c r="F2798" s="7">
        <v>785</v>
      </c>
      <c r="G2798" s="7" t="s">
        <v>15424</v>
      </c>
      <c r="H2798" s="7">
        <v>255</v>
      </c>
      <c r="J2798" s="7" t="s">
        <v>10924</v>
      </c>
    </row>
    <row r="2799" spans="1:11" hidden="1">
      <c r="A2799" s="7">
        <v>217</v>
      </c>
      <c r="B2799" s="7" t="s">
        <v>1509</v>
      </c>
      <c r="C2799" s="7" t="s">
        <v>1551</v>
      </c>
      <c r="D2799" s="7" t="s">
        <v>4029</v>
      </c>
      <c r="E2799" s="7" t="s">
        <v>4030</v>
      </c>
      <c r="F2799" s="7">
        <v>818</v>
      </c>
      <c r="G2799" s="7" t="s">
        <v>14201</v>
      </c>
    </row>
    <row r="2800" spans="1:11" hidden="1">
      <c r="A2800" s="7">
        <v>217</v>
      </c>
      <c r="B2800" s="7" t="s">
        <v>1509</v>
      </c>
      <c r="C2800" s="7" t="s">
        <v>1551</v>
      </c>
      <c r="D2800" s="7" t="s">
        <v>4036</v>
      </c>
      <c r="E2800" s="7" t="s">
        <v>4037</v>
      </c>
      <c r="F2800" s="7">
        <v>822</v>
      </c>
      <c r="G2800" s="7" t="s">
        <v>14169</v>
      </c>
      <c r="K2800" s="7" t="s">
        <v>14141</v>
      </c>
    </row>
    <row r="2801" spans="1:11" hidden="1">
      <c r="A2801" s="7">
        <v>217</v>
      </c>
      <c r="B2801" s="7" t="s">
        <v>1509</v>
      </c>
      <c r="C2801" s="7" t="s">
        <v>1551</v>
      </c>
      <c r="D2801" s="7" t="s">
        <v>4049</v>
      </c>
      <c r="E2801" s="7" t="s">
        <v>4050</v>
      </c>
      <c r="F2801" s="7">
        <v>831</v>
      </c>
    </row>
    <row r="2802" spans="1:11" hidden="1">
      <c r="A2802" s="7">
        <v>217</v>
      </c>
      <c r="B2802" s="7" t="s">
        <v>1509</v>
      </c>
      <c r="C2802" s="7" t="s">
        <v>1551</v>
      </c>
      <c r="D2802" s="7" t="s">
        <v>4091</v>
      </c>
      <c r="E2802" s="7" t="s">
        <v>4092</v>
      </c>
      <c r="F2802" s="7">
        <v>858</v>
      </c>
      <c r="G2802" s="7" t="s">
        <v>14169</v>
      </c>
      <c r="K2802" s="7" t="s">
        <v>14141</v>
      </c>
    </row>
    <row r="2803" spans="1:11" hidden="1">
      <c r="A2803" s="7">
        <v>217</v>
      </c>
      <c r="B2803" s="7" t="s">
        <v>1509</v>
      </c>
      <c r="C2803" s="7" t="s">
        <v>1551</v>
      </c>
      <c r="D2803" s="7" t="s">
        <v>4153</v>
      </c>
      <c r="E2803" s="7" t="s">
        <v>4154</v>
      </c>
      <c r="F2803" s="7">
        <v>900</v>
      </c>
    </row>
    <row r="2804" spans="1:11" hidden="1">
      <c r="A2804" s="7">
        <v>217</v>
      </c>
      <c r="B2804" s="7" t="s">
        <v>1509</v>
      </c>
      <c r="C2804" s="7" t="s">
        <v>1551</v>
      </c>
      <c r="D2804" s="7" t="s">
        <v>4261</v>
      </c>
      <c r="E2804" s="7" t="s">
        <v>4262</v>
      </c>
      <c r="F2804" s="7">
        <v>970</v>
      </c>
    </row>
    <row r="2805" spans="1:11" hidden="1">
      <c r="A2805" s="7">
        <v>217</v>
      </c>
      <c r="B2805" s="7" t="s">
        <v>1509</v>
      </c>
      <c r="C2805" s="7" t="s">
        <v>1551</v>
      </c>
      <c r="D2805" s="7" t="s">
        <v>4329</v>
      </c>
      <c r="E2805" s="7" t="s">
        <v>1962</v>
      </c>
      <c r="F2805" s="7">
        <v>1019</v>
      </c>
      <c r="G2805" s="7" t="s">
        <v>14169</v>
      </c>
      <c r="K2805" s="7" t="s">
        <v>14141</v>
      </c>
    </row>
    <row r="2806" spans="1:11" hidden="1">
      <c r="A2806" s="7">
        <v>217</v>
      </c>
      <c r="B2806" s="7" t="s">
        <v>1509</v>
      </c>
      <c r="C2806" s="7" t="s">
        <v>1551</v>
      </c>
      <c r="D2806" s="7" t="s">
        <v>4394</v>
      </c>
      <c r="E2806" s="7" t="s">
        <v>4395</v>
      </c>
      <c r="F2806" s="7">
        <v>1066</v>
      </c>
    </row>
    <row r="2807" spans="1:11" hidden="1">
      <c r="A2807" s="7">
        <v>217</v>
      </c>
      <c r="B2807" s="7" t="s">
        <v>1509</v>
      </c>
      <c r="C2807" s="7" t="s">
        <v>1551</v>
      </c>
      <c r="D2807" s="7" t="s">
        <v>4777</v>
      </c>
      <c r="E2807" s="7" t="s">
        <v>4778</v>
      </c>
      <c r="F2807" s="7">
        <v>1326</v>
      </c>
    </row>
    <row r="2808" spans="1:11" hidden="1">
      <c r="A2808" s="7">
        <v>217</v>
      </c>
      <c r="B2808" s="7" t="s">
        <v>1509</v>
      </c>
      <c r="C2808" s="7" t="s">
        <v>1551</v>
      </c>
      <c r="D2808" s="7" t="s">
        <v>4850</v>
      </c>
      <c r="E2808" s="7" t="s">
        <v>4851</v>
      </c>
      <c r="F2808" s="7">
        <v>1371</v>
      </c>
      <c r="G2808" s="7" t="s">
        <v>14193</v>
      </c>
      <c r="K2808" s="7" t="s">
        <v>14149</v>
      </c>
    </row>
    <row r="2809" spans="1:11" hidden="1">
      <c r="A2809" s="7">
        <v>217</v>
      </c>
      <c r="B2809" s="7" t="s">
        <v>1509</v>
      </c>
      <c r="C2809" s="7" t="s">
        <v>1551</v>
      </c>
      <c r="D2809" s="7" t="s">
        <v>4937</v>
      </c>
      <c r="E2809" s="7" t="s">
        <v>4938</v>
      </c>
      <c r="F2809" s="7">
        <v>1434</v>
      </c>
    </row>
    <row r="2810" spans="1:11" hidden="1">
      <c r="A2810" s="7">
        <v>217</v>
      </c>
      <c r="B2810" s="7" t="s">
        <v>1509</v>
      </c>
      <c r="C2810" s="7" t="s">
        <v>1551</v>
      </c>
      <c r="D2810" s="7" t="s">
        <v>5001</v>
      </c>
      <c r="E2810" s="7" t="s">
        <v>2196</v>
      </c>
      <c r="F2810" s="7">
        <v>1476</v>
      </c>
      <c r="G2810" s="7" t="s">
        <v>14193</v>
      </c>
      <c r="K2810" s="7" t="s">
        <v>14214</v>
      </c>
    </row>
    <row r="2811" spans="1:11" hidden="1">
      <c r="A2811" s="7">
        <v>217</v>
      </c>
      <c r="B2811" s="7" t="s">
        <v>1509</v>
      </c>
      <c r="C2811" s="7" t="s">
        <v>1551</v>
      </c>
      <c r="D2811" s="7" t="s">
        <v>5014</v>
      </c>
      <c r="E2811" s="7" t="s">
        <v>5015</v>
      </c>
      <c r="F2811" s="7">
        <v>1486</v>
      </c>
      <c r="G2811" s="7" t="s">
        <v>14193</v>
      </c>
      <c r="K2811" s="7" t="s">
        <v>14213</v>
      </c>
    </row>
    <row r="2812" spans="1:11" hidden="1">
      <c r="A2812" s="7">
        <v>217</v>
      </c>
      <c r="B2812" s="7" t="s">
        <v>1509</v>
      </c>
      <c r="C2812" s="7" t="s">
        <v>1551</v>
      </c>
      <c r="D2812" s="7" t="s">
        <v>5079</v>
      </c>
      <c r="E2812" s="7" t="s">
        <v>2228</v>
      </c>
      <c r="F2812" s="7">
        <v>1530</v>
      </c>
    </row>
    <row r="2813" spans="1:11" hidden="1">
      <c r="A2813" s="7">
        <v>217</v>
      </c>
      <c r="B2813" s="7" t="s">
        <v>1509</v>
      </c>
      <c r="C2813" s="7" t="s">
        <v>1551</v>
      </c>
      <c r="D2813" s="7" t="s">
        <v>5167</v>
      </c>
      <c r="E2813" s="7" t="s">
        <v>5168</v>
      </c>
      <c r="F2813" s="7">
        <v>1586</v>
      </c>
    </row>
    <row r="2814" spans="1:11" hidden="1">
      <c r="A2814" s="7">
        <v>217</v>
      </c>
      <c r="B2814" s="7" t="s">
        <v>1509</v>
      </c>
      <c r="C2814" s="7" t="s">
        <v>1551</v>
      </c>
      <c r="D2814" s="7" t="s">
        <v>5197</v>
      </c>
      <c r="E2814" s="7" t="s">
        <v>2264</v>
      </c>
      <c r="F2814" s="7">
        <v>1608</v>
      </c>
      <c r="G2814" s="7" t="s">
        <v>14169</v>
      </c>
      <c r="K2814" s="7" t="s">
        <v>14141</v>
      </c>
    </row>
    <row r="2815" spans="1:11" hidden="1">
      <c r="A2815" s="7">
        <v>217</v>
      </c>
      <c r="B2815" s="7" t="s">
        <v>1509</v>
      </c>
      <c r="C2815" s="7" t="s">
        <v>1551</v>
      </c>
      <c r="D2815" s="7" t="s">
        <v>5306</v>
      </c>
      <c r="E2815" s="7" t="s">
        <v>5307</v>
      </c>
      <c r="F2815" s="7">
        <v>1676</v>
      </c>
    </row>
    <row r="2816" spans="1:11" hidden="1">
      <c r="A2816" s="7">
        <v>217</v>
      </c>
      <c r="B2816" s="7" t="s">
        <v>1509</v>
      </c>
      <c r="C2816" s="7" t="s">
        <v>1551</v>
      </c>
      <c r="D2816" s="7" t="s">
        <v>5357</v>
      </c>
      <c r="E2816" s="7" t="s">
        <v>5358</v>
      </c>
      <c r="F2816" s="7">
        <v>1716</v>
      </c>
    </row>
    <row r="2817" spans="1:11" hidden="1">
      <c r="A2817" s="7">
        <v>217</v>
      </c>
      <c r="B2817" s="7" t="s">
        <v>1509</v>
      </c>
      <c r="C2817" s="7" t="s">
        <v>1551</v>
      </c>
      <c r="D2817" s="7" t="s">
        <v>5374</v>
      </c>
      <c r="E2817" s="7" t="s">
        <v>5375</v>
      </c>
      <c r="F2817" s="7">
        <v>1727</v>
      </c>
    </row>
    <row r="2818" spans="1:11" hidden="1">
      <c r="A2818" s="7">
        <v>217</v>
      </c>
      <c r="B2818" s="7" t="s">
        <v>1509</v>
      </c>
      <c r="C2818" s="7" t="s">
        <v>1551</v>
      </c>
      <c r="D2818" s="7" t="s">
        <v>5487</v>
      </c>
      <c r="E2818" s="7" t="s">
        <v>5488</v>
      </c>
      <c r="F2818" s="7">
        <v>1791</v>
      </c>
    </row>
    <row r="2819" spans="1:11" hidden="1">
      <c r="A2819" s="7">
        <v>217</v>
      </c>
      <c r="B2819" s="7" t="s">
        <v>1509</v>
      </c>
      <c r="C2819" s="7" t="s">
        <v>1551</v>
      </c>
      <c r="D2819" s="7" t="s">
        <v>5573</v>
      </c>
      <c r="E2819" s="7" t="s">
        <v>5574</v>
      </c>
      <c r="F2819" s="7">
        <v>1844</v>
      </c>
      <c r="G2819" s="7" t="s">
        <v>14169</v>
      </c>
      <c r="K2819" s="7" t="s">
        <v>14141</v>
      </c>
    </row>
    <row r="2820" spans="1:11" hidden="1">
      <c r="A2820" s="7">
        <v>218</v>
      </c>
      <c r="B2820" s="7" t="s">
        <v>1509</v>
      </c>
      <c r="C2820" s="7" t="s">
        <v>1604</v>
      </c>
      <c r="D2820" s="7" t="s">
        <v>3220</v>
      </c>
      <c r="E2820" s="7" t="s">
        <v>3221</v>
      </c>
      <c r="F2820" s="7">
        <v>331</v>
      </c>
    </row>
    <row r="2821" spans="1:11" hidden="1">
      <c r="A2821" s="7">
        <v>218</v>
      </c>
      <c r="B2821" s="7" t="s">
        <v>1509</v>
      </c>
      <c r="C2821" s="7" t="s">
        <v>1604</v>
      </c>
      <c r="D2821" s="7" t="s">
        <v>3291</v>
      </c>
      <c r="E2821" s="7" t="s">
        <v>1710</v>
      </c>
      <c r="F2821" s="7">
        <v>369</v>
      </c>
    </row>
    <row r="2822" spans="1:11" hidden="1">
      <c r="A2822" s="7">
        <v>218</v>
      </c>
      <c r="B2822" s="7" t="s">
        <v>1509</v>
      </c>
      <c r="C2822" s="7" t="s">
        <v>1604</v>
      </c>
      <c r="D2822" s="7" t="s">
        <v>3827</v>
      </c>
      <c r="E2822" s="7" t="s">
        <v>3828</v>
      </c>
      <c r="F2822" s="7">
        <v>689</v>
      </c>
    </row>
    <row r="2823" spans="1:11" hidden="1">
      <c r="A2823" s="7">
        <v>218</v>
      </c>
      <c r="B2823" s="7" t="s">
        <v>1509</v>
      </c>
      <c r="C2823" s="7" t="s">
        <v>1604</v>
      </c>
      <c r="D2823" s="7" t="s">
        <v>3984</v>
      </c>
      <c r="E2823" s="7" t="s">
        <v>3985</v>
      </c>
      <c r="F2823" s="7">
        <v>790</v>
      </c>
    </row>
    <row r="2824" spans="1:11" hidden="1">
      <c r="A2824" s="7">
        <v>218</v>
      </c>
      <c r="B2824" s="7" t="s">
        <v>1509</v>
      </c>
      <c r="C2824" s="7" t="s">
        <v>1604</v>
      </c>
      <c r="D2824" s="7" t="s">
        <v>4080</v>
      </c>
      <c r="E2824" s="7" t="s">
        <v>4081</v>
      </c>
      <c r="F2824" s="7">
        <v>851</v>
      </c>
      <c r="G2824" s="7" t="s">
        <v>14137</v>
      </c>
    </row>
    <row r="2825" spans="1:11" hidden="1">
      <c r="A2825" s="7">
        <v>218</v>
      </c>
      <c r="B2825" s="7" t="s">
        <v>1509</v>
      </c>
      <c r="C2825" s="7" t="s">
        <v>1604</v>
      </c>
      <c r="D2825" s="7" t="s">
        <v>2686</v>
      </c>
      <c r="E2825" s="7" t="s">
        <v>2687</v>
      </c>
      <c r="F2825" s="7">
        <v>1045</v>
      </c>
    </row>
    <row r="2826" spans="1:11" hidden="1">
      <c r="A2826" s="7">
        <v>218</v>
      </c>
      <c r="B2826" s="7" t="s">
        <v>1509</v>
      </c>
      <c r="C2826" s="7" t="s">
        <v>1604</v>
      </c>
      <c r="D2826" s="7" t="s">
        <v>4381</v>
      </c>
      <c r="E2826" s="7" t="s">
        <v>4382</v>
      </c>
      <c r="F2826" s="7">
        <v>1057</v>
      </c>
    </row>
    <row r="2827" spans="1:11" hidden="1">
      <c r="A2827" s="7">
        <v>218</v>
      </c>
      <c r="B2827" s="7" t="s">
        <v>1509</v>
      </c>
      <c r="C2827" s="7" t="s">
        <v>1604</v>
      </c>
      <c r="D2827" s="7" t="s">
        <v>4649</v>
      </c>
      <c r="E2827" s="7" t="s">
        <v>4650</v>
      </c>
      <c r="F2827" s="7">
        <v>1244</v>
      </c>
      <c r="G2827" s="7" t="s">
        <v>14136</v>
      </c>
    </row>
    <row r="2828" spans="1:11" hidden="1">
      <c r="A2828" s="7">
        <v>218</v>
      </c>
      <c r="B2828" s="7" t="s">
        <v>1509</v>
      </c>
      <c r="C2828" s="7" t="s">
        <v>1604</v>
      </c>
      <c r="D2828" s="7" t="s">
        <v>5167</v>
      </c>
      <c r="E2828" s="7" t="s">
        <v>5168</v>
      </c>
      <c r="F2828" s="7">
        <v>1586</v>
      </c>
    </row>
    <row r="2829" spans="1:11" hidden="1">
      <c r="A2829" s="7">
        <v>218</v>
      </c>
      <c r="B2829" s="7" t="s">
        <v>1509</v>
      </c>
      <c r="C2829" s="7" t="s">
        <v>1604</v>
      </c>
      <c r="D2829" s="7" t="s">
        <v>5311</v>
      </c>
      <c r="E2829" s="7" t="s">
        <v>5312</v>
      </c>
      <c r="F2829" s="7">
        <v>1681</v>
      </c>
    </row>
    <row r="2830" spans="1:11" hidden="1">
      <c r="A2830" s="7">
        <v>218</v>
      </c>
      <c r="B2830" s="7" t="s">
        <v>1509</v>
      </c>
      <c r="C2830" s="7" t="s">
        <v>1604</v>
      </c>
      <c r="D2830" s="7" t="s">
        <v>5412</v>
      </c>
      <c r="E2830" s="7" t="s">
        <v>2335</v>
      </c>
      <c r="F2830" s="7">
        <v>1751</v>
      </c>
    </row>
    <row r="2831" spans="1:11" hidden="1">
      <c r="A2831" s="7">
        <v>218</v>
      </c>
      <c r="B2831" s="7" t="s">
        <v>1509</v>
      </c>
      <c r="C2831" s="7" t="s">
        <v>1604</v>
      </c>
      <c r="D2831" s="7" t="s">
        <v>5414</v>
      </c>
      <c r="E2831" s="7" t="s">
        <v>5415</v>
      </c>
      <c r="F2831" s="7">
        <v>1753</v>
      </c>
    </row>
    <row r="2832" spans="1:11" hidden="1">
      <c r="A2832" s="7">
        <v>218</v>
      </c>
      <c r="B2832" s="7" t="s">
        <v>1509</v>
      </c>
      <c r="C2832" s="7" t="s">
        <v>1604</v>
      </c>
      <c r="D2832" t="s">
        <v>3373</v>
      </c>
      <c r="E2832" t="s">
        <v>3374</v>
      </c>
      <c r="F2832">
        <v>418</v>
      </c>
      <c r="G2832" s="7" t="s">
        <v>13506</v>
      </c>
      <c r="H2832" s="7">
        <v>1047</v>
      </c>
    </row>
    <row r="2833" spans="1:9" hidden="1">
      <c r="A2833" s="7">
        <v>218</v>
      </c>
      <c r="B2833" s="7" t="s">
        <v>1509</v>
      </c>
      <c r="C2833" s="7" t="s">
        <v>1604</v>
      </c>
      <c r="D2833" t="s">
        <v>4367</v>
      </c>
      <c r="E2833" t="s">
        <v>4368</v>
      </c>
      <c r="F2833">
        <v>1047</v>
      </c>
      <c r="G2833" s="7" t="s">
        <v>13506</v>
      </c>
      <c r="H2833" s="7">
        <v>418</v>
      </c>
    </row>
    <row r="2834" spans="1:9" hidden="1">
      <c r="A2834" s="7">
        <v>219</v>
      </c>
      <c r="B2834" s="7" t="s">
        <v>1509</v>
      </c>
      <c r="C2834" s="7" t="s">
        <v>1552</v>
      </c>
      <c r="D2834" s="7" t="s">
        <v>2885</v>
      </c>
      <c r="E2834" s="7" t="s">
        <v>2886</v>
      </c>
      <c r="F2834" s="7">
        <v>136</v>
      </c>
      <c r="G2834" s="7" t="s">
        <v>14165</v>
      </c>
      <c r="I2834" s="7" t="s">
        <v>10889</v>
      </c>
    </row>
    <row r="2835" spans="1:9" hidden="1">
      <c r="A2835" s="7">
        <v>219</v>
      </c>
      <c r="B2835" s="7" t="s">
        <v>1509</v>
      </c>
      <c r="C2835" s="7" t="s">
        <v>1552</v>
      </c>
      <c r="D2835" s="7" t="s">
        <v>3986</v>
      </c>
      <c r="E2835" s="7" t="s">
        <v>1855</v>
      </c>
      <c r="F2835" s="7">
        <v>791</v>
      </c>
    </row>
    <row r="2836" spans="1:9" hidden="1">
      <c r="A2836" s="7">
        <v>219</v>
      </c>
      <c r="B2836" s="7" t="s">
        <v>1509</v>
      </c>
      <c r="C2836" s="7" t="s">
        <v>1552</v>
      </c>
      <c r="D2836" s="7" t="s">
        <v>4049</v>
      </c>
      <c r="E2836" s="7" t="s">
        <v>4050</v>
      </c>
      <c r="F2836" s="7">
        <v>831</v>
      </c>
    </row>
    <row r="2837" spans="1:9" hidden="1">
      <c r="A2837" s="7">
        <v>219</v>
      </c>
      <c r="B2837" s="7" t="s">
        <v>1509</v>
      </c>
      <c r="C2837" s="7" t="s">
        <v>1552</v>
      </c>
      <c r="D2837" s="7" t="s">
        <v>4756</v>
      </c>
      <c r="E2837" s="7" t="s">
        <v>4757</v>
      </c>
      <c r="F2837" s="7">
        <v>1312</v>
      </c>
      <c r="G2837" s="7" t="s">
        <v>13506</v>
      </c>
      <c r="H2837" s="7">
        <v>1528</v>
      </c>
    </row>
    <row r="2838" spans="1:9" hidden="1">
      <c r="A2838" s="7">
        <v>219</v>
      </c>
      <c r="B2838" s="7" t="s">
        <v>1509</v>
      </c>
      <c r="C2838" s="7" t="s">
        <v>1552</v>
      </c>
      <c r="D2838" s="7" t="s">
        <v>4853</v>
      </c>
      <c r="E2838" s="7" t="s">
        <v>4854</v>
      </c>
      <c r="F2838" s="7">
        <v>1373</v>
      </c>
    </row>
    <row r="2839" spans="1:9" hidden="1">
      <c r="A2839" s="7">
        <v>219</v>
      </c>
      <c r="B2839" s="7" t="s">
        <v>1509</v>
      </c>
      <c r="C2839" s="7" t="s">
        <v>1552</v>
      </c>
      <c r="D2839" s="7" t="s">
        <v>5076</v>
      </c>
      <c r="E2839" s="7" t="s">
        <v>5077</v>
      </c>
      <c r="F2839" s="7">
        <v>1528</v>
      </c>
      <c r="G2839" s="7" t="s">
        <v>14133</v>
      </c>
      <c r="H2839" s="7">
        <v>1656</v>
      </c>
    </row>
    <row r="2840" spans="1:9" hidden="1">
      <c r="A2840" s="7">
        <v>219</v>
      </c>
      <c r="B2840" s="7" t="s">
        <v>1509</v>
      </c>
      <c r="C2840" s="7" t="s">
        <v>1552</v>
      </c>
      <c r="D2840" s="7" t="s">
        <v>5270</v>
      </c>
      <c r="E2840" s="7" t="s">
        <v>5271</v>
      </c>
      <c r="F2840" s="7">
        <v>1656</v>
      </c>
      <c r="G2840" s="7" t="s">
        <v>13506</v>
      </c>
      <c r="H2840" s="7">
        <v>136</v>
      </c>
    </row>
    <row r="2841" spans="1:9" hidden="1">
      <c r="A2841" s="7">
        <v>219</v>
      </c>
      <c r="B2841" s="7" t="s">
        <v>1509</v>
      </c>
      <c r="C2841" s="7" t="s">
        <v>1552</v>
      </c>
      <c r="D2841" s="7" t="s">
        <v>5357</v>
      </c>
      <c r="E2841" s="7" t="s">
        <v>5358</v>
      </c>
      <c r="F2841" s="7">
        <v>1716</v>
      </c>
    </row>
    <row r="2842" spans="1:9" hidden="1">
      <c r="A2842" s="7">
        <v>220</v>
      </c>
      <c r="B2842" s="7" t="s">
        <v>1509</v>
      </c>
      <c r="C2842" s="7" t="s">
        <v>1553</v>
      </c>
      <c r="D2842" s="7" t="s">
        <v>2947</v>
      </c>
      <c r="E2842" s="7" t="s">
        <v>2948</v>
      </c>
      <c r="F2842" s="7">
        <v>173</v>
      </c>
    </row>
    <row r="2843" spans="1:9" hidden="1">
      <c r="A2843" s="7">
        <v>220</v>
      </c>
      <c r="B2843" s="7" t="s">
        <v>1509</v>
      </c>
      <c r="C2843" s="7" t="s">
        <v>1553</v>
      </c>
      <c r="D2843" s="7" t="s">
        <v>3051</v>
      </c>
      <c r="E2843" s="7" t="s">
        <v>3052</v>
      </c>
      <c r="F2843" s="7">
        <v>237</v>
      </c>
    </row>
    <row r="2844" spans="1:9" hidden="1">
      <c r="A2844" s="7">
        <v>220</v>
      </c>
      <c r="B2844" s="7" t="s">
        <v>1509</v>
      </c>
      <c r="C2844" s="7" t="s">
        <v>1553</v>
      </c>
      <c r="D2844" s="7" t="s">
        <v>3062</v>
      </c>
      <c r="E2844" s="7" t="s">
        <v>3063</v>
      </c>
      <c r="F2844" s="7">
        <v>240</v>
      </c>
    </row>
    <row r="2845" spans="1:9" hidden="1">
      <c r="A2845" s="7">
        <v>220</v>
      </c>
      <c r="B2845" s="7" t="s">
        <v>1509</v>
      </c>
      <c r="C2845" s="7" t="s">
        <v>1553</v>
      </c>
      <c r="D2845" s="7" t="s">
        <v>3198</v>
      </c>
      <c r="E2845" s="7" t="s">
        <v>3199</v>
      </c>
      <c r="F2845" s="7">
        <v>318</v>
      </c>
    </row>
    <row r="2846" spans="1:9" hidden="1">
      <c r="A2846" s="7">
        <v>220</v>
      </c>
      <c r="B2846" s="7" t="s">
        <v>1509</v>
      </c>
      <c r="C2846" s="7" t="s">
        <v>1553</v>
      </c>
      <c r="D2846" s="7" t="s">
        <v>3220</v>
      </c>
      <c r="E2846" s="7" t="s">
        <v>3221</v>
      </c>
      <c r="F2846" s="7">
        <v>331</v>
      </c>
    </row>
    <row r="2847" spans="1:9" hidden="1">
      <c r="A2847" s="7">
        <v>220</v>
      </c>
      <c r="B2847" s="7" t="s">
        <v>1509</v>
      </c>
      <c r="C2847" s="7" t="s">
        <v>1553</v>
      </c>
      <c r="D2847" s="7" t="s">
        <v>3291</v>
      </c>
      <c r="E2847" s="7" t="s">
        <v>1710</v>
      </c>
      <c r="F2847" s="7">
        <v>369</v>
      </c>
    </row>
    <row r="2848" spans="1:9" hidden="1">
      <c r="A2848" s="7">
        <v>220</v>
      </c>
      <c r="B2848" s="7" t="s">
        <v>1509</v>
      </c>
      <c r="C2848" s="7" t="s">
        <v>1553</v>
      </c>
      <c r="D2848" s="7" t="s">
        <v>3339</v>
      </c>
      <c r="E2848" s="7" t="s">
        <v>3340</v>
      </c>
      <c r="F2848" s="7">
        <v>399</v>
      </c>
    </row>
    <row r="2849" spans="1:7" hidden="1">
      <c r="A2849" s="7">
        <v>220</v>
      </c>
      <c r="B2849" s="7" t="s">
        <v>1509</v>
      </c>
      <c r="C2849" s="7" t="s">
        <v>1553</v>
      </c>
      <c r="D2849" s="7" t="s">
        <v>3428</v>
      </c>
      <c r="E2849" s="7" t="s">
        <v>3429</v>
      </c>
      <c r="F2849" s="7">
        <v>450</v>
      </c>
    </row>
    <row r="2850" spans="1:7" hidden="1">
      <c r="A2850" s="7">
        <v>220</v>
      </c>
      <c r="B2850" s="7" t="s">
        <v>1509</v>
      </c>
      <c r="C2850" s="7" t="s">
        <v>1553</v>
      </c>
      <c r="D2850" s="7" t="s">
        <v>3689</v>
      </c>
      <c r="E2850" s="7" t="s">
        <v>3690</v>
      </c>
      <c r="F2850" s="7">
        <v>603</v>
      </c>
    </row>
    <row r="2851" spans="1:7" hidden="1">
      <c r="A2851" s="7">
        <v>220</v>
      </c>
      <c r="B2851" s="7" t="s">
        <v>1509</v>
      </c>
      <c r="C2851" s="7" t="s">
        <v>1553</v>
      </c>
      <c r="D2851" s="7" t="s">
        <v>3730</v>
      </c>
      <c r="E2851" s="7" t="s">
        <v>3731</v>
      </c>
      <c r="F2851" s="7">
        <v>630</v>
      </c>
    </row>
    <row r="2852" spans="1:7" hidden="1">
      <c r="A2852" s="7">
        <v>220</v>
      </c>
      <c r="B2852" s="7" t="s">
        <v>1509</v>
      </c>
      <c r="C2852" s="7" t="s">
        <v>1553</v>
      </c>
      <c r="D2852" s="7" t="s">
        <v>3984</v>
      </c>
      <c r="E2852" s="7" t="s">
        <v>3985</v>
      </c>
      <c r="F2852" s="7">
        <v>790</v>
      </c>
    </row>
    <row r="2853" spans="1:7" hidden="1">
      <c r="A2853" s="7">
        <v>220</v>
      </c>
      <c r="B2853" s="7" t="s">
        <v>1509</v>
      </c>
      <c r="C2853" s="7" t="s">
        <v>1553</v>
      </c>
      <c r="D2853" s="7" t="s">
        <v>4051</v>
      </c>
      <c r="E2853" s="7" t="s">
        <v>4052</v>
      </c>
      <c r="F2853" s="7">
        <v>832</v>
      </c>
    </row>
    <row r="2854" spans="1:7" hidden="1">
      <c r="A2854" s="7">
        <v>220</v>
      </c>
      <c r="B2854" s="7" t="s">
        <v>1509</v>
      </c>
      <c r="C2854" s="7" t="s">
        <v>1553</v>
      </c>
      <c r="D2854" s="7" t="s">
        <v>4080</v>
      </c>
      <c r="E2854" s="7" t="s">
        <v>4081</v>
      </c>
      <c r="F2854" s="7">
        <v>851</v>
      </c>
    </row>
    <row r="2855" spans="1:7" hidden="1">
      <c r="A2855" s="7">
        <v>220</v>
      </c>
      <c r="B2855" s="7" t="s">
        <v>1509</v>
      </c>
      <c r="C2855" s="7" t="s">
        <v>1553</v>
      </c>
      <c r="D2855" s="7" t="s">
        <v>2686</v>
      </c>
      <c r="E2855" s="7" t="s">
        <v>2687</v>
      </c>
      <c r="F2855" s="7">
        <v>1045</v>
      </c>
      <c r="G2855" s="7" t="s">
        <v>14136</v>
      </c>
    </row>
    <row r="2856" spans="1:7" hidden="1">
      <c r="A2856" s="7">
        <v>220</v>
      </c>
      <c r="B2856" s="7" t="s">
        <v>1509</v>
      </c>
      <c r="C2856" s="7" t="s">
        <v>1553</v>
      </c>
      <c r="D2856" s="7" t="s">
        <v>4381</v>
      </c>
      <c r="E2856" s="7" t="s">
        <v>4382</v>
      </c>
      <c r="F2856" s="7">
        <v>1057</v>
      </c>
    </row>
    <row r="2857" spans="1:7" hidden="1">
      <c r="A2857" s="7">
        <v>220</v>
      </c>
      <c r="B2857" s="7" t="s">
        <v>1509</v>
      </c>
      <c r="C2857" s="7" t="s">
        <v>1553</v>
      </c>
      <c r="D2857" s="7" t="s">
        <v>4783</v>
      </c>
      <c r="E2857" s="7" t="s">
        <v>4784</v>
      </c>
      <c r="F2857" s="7">
        <v>1329</v>
      </c>
    </row>
    <row r="2858" spans="1:7" hidden="1">
      <c r="A2858" s="7">
        <v>220</v>
      </c>
      <c r="B2858" s="7" t="s">
        <v>1509</v>
      </c>
      <c r="C2858" s="7" t="s">
        <v>1553</v>
      </c>
      <c r="D2858" s="7" t="s">
        <v>5074</v>
      </c>
      <c r="E2858" s="7" t="s">
        <v>5075</v>
      </c>
      <c r="F2858" s="7">
        <v>1527</v>
      </c>
    </row>
    <row r="2859" spans="1:7" hidden="1">
      <c r="A2859" s="7">
        <v>220</v>
      </c>
      <c r="B2859" s="7" t="s">
        <v>1509</v>
      </c>
      <c r="C2859" s="7" t="s">
        <v>1553</v>
      </c>
      <c r="D2859" s="7" t="s">
        <v>5167</v>
      </c>
      <c r="E2859" s="7" t="s">
        <v>5168</v>
      </c>
      <c r="F2859" s="7">
        <v>1586</v>
      </c>
    </row>
    <row r="2860" spans="1:7" hidden="1">
      <c r="A2860" s="7">
        <v>220</v>
      </c>
      <c r="B2860" s="7" t="s">
        <v>1509</v>
      </c>
      <c r="C2860" s="7" t="s">
        <v>1553</v>
      </c>
      <c r="D2860" s="7" t="s">
        <v>5412</v>
      </c>
      <c r="E2860" s="7" t="s">
        <v>2335</v>
      </c>
      <c r="F2860" s="7">
        <v>1751</v>
      </c>
    </row>
    <row r="2861" spans="1:7" hidden="1">
      <c r="A2861" s="7">
        <v>220</v>
      </c>
      <c r="B2861" s="7" t="s">
        <v>1509</v>
      </c>
      <c r="C2861" s="7" t="s">
        <v>1553</v>
      </c>
      <c r="D2861" s="7" t="s">
        <v>5517</v>
      </c>
      <c r="E2861" s="7" t="s">
        <v>5518</v>
      </c>
      <c r="F2861" s="7">
        <v>1811</v>
      </c>
    </row>
    <row r="2862" spans="1:7" hidden="1">
      <c r="A2862" s="7">
        <v>221</v>
      </c>
      <c r="B2862" s="7" t="s">
        <v>1509</v>
      </c>
      <c r="C2862" s="7" t="s">
        <v>1554</v>
      </c>
      <c r="D2862" s="7" t="s">
        <v>3051</v>
      </c>
      <c r="E2862" s="7" t="s">
        <v>3052</v>
      </c>
      <c r="F2862" s="7">
        <v>237</v>
      </c>
    </row>
    <row r="2863" spans="1:7" hidden="1">
      <c r="A2863" s="7">
        <v>221</v>
      </c>
      <c r="B2863" s="7" t="s">
        <v>1509</v>
      </c>
      <c r="C2863" s="7" t="s">
        <v>1554</v>
      </c>
      <c r="D2863" s="7" t="s">
        <v>3438</v>
      </c>
      <c r="E2863" s="7" t="s">
        <v>3439</v>
      </c>
      <c r="F2863" s="7">
        <v>456</v>
      </c>
    </row>
    <row r="2864" spans="1:7" hidden="1">
      <c r="A2864" s="7">
        <v>221</v>
      </c>
      <c r="B2864" s="7" t="s">
        <v>1509</v>
      </c>
      <c r="C2864" s="7" t="s">
        <v>1554</v>
      </c>
      <c r="D2864" s="7" t="s">
        <v>3984</v>
      </c>
      <c r="E2864" s="7" t="s">
        <v>3985</v>
      </c>
      <c r="F2864" s="7">
        <v>790</v>
      </c>
    </row>
    <row r="2865" spans="1:8" hidden="1">
      <c r="A2865" s="7">
        <v>221</v>
      </c>
      <c r="B2865" s="7" t="s">
        <v>1509</v>
      </c>
      <c r="C2865" s="7" t="s">
        <v>1554</v>
      </c>
      <c r="D2865" s="7" t="s">
        <v>4080</v>
      </c>
      <c r="E2865" s="7" t="s">
        <v>4081</v>
      </c>
      <c r="F2865" s="7">
        <v>851</v>
      </c>
    </row>
    <row r="2866" spans="1:8" hidden="1">
      <c r="A2866" s="7">
        <v>221</v>
      </c>
      <c r="B2866" s="7" t="s">
        <v>1509</v>
      </c>
      <c r="C2866" s="7" t="s">
        <v>1554</v>
      </c>
      <c r="D2866" s="7" t="s">
        <v>4381</v>
      </c>
      <c r="E2866" s="7" t="s">
        <v>4382</v>
      </c>
      <c r="F2866" s="7">
        <v>1057</v>
      </c>
    </row>
    <row r="2867" spans="1:8" hidden="1">
      <c r="A2867" s="7">
        <v>221</v>
      </c>
      <c r="B2867" s="7" t="s">
        <v>1509</v>
      </c>
      <c r="C2867" s="7" t="s">
        <v>1554</v>
      </c>
      <c r="D2867" s="7" t="s">
        <v>4466</v>
      </c>
      <c r="E2867" s="7" t="s">
        <v>4467</v>
      </c>
      <c r="F2867" s="7">
        <v>1122</v>
      </c>
    </row>
    <row r="2868" spans="1:8" hidden="1">
      <c r="A2868" s="7">
        <v>221</v>
      </c>
      <c r="B2868" s="7" t="s">
        <v>1509</v>
      </c>
      <c r="C2868" s="7" t="s">
        <v>1554</v>
      </c>
      <c r="D2868" s="7" t="s">
        <v>5074</v>
      </c>
      <c r="E2868" s="7" t="s">
        <v>5075</v>
      </c>
      <c r="F2868" s="7">
        <v>1527</v>
      </c>
    </row>
    <row r="2869" spans="1:8" hidden="1">
      <c r="A2869" s="7">
        <v>221</v>
      </c>
      <c r="B2869" s="7" t="s">
        <v>1509</v>
      </c>
      <c r="C2869" s="7" t="s">
        <v>1554</v>
      </c>
      <c r="D2869" s="7" t="s">
        <v>5086</v>
      </c>
      <c r="E2869" s="7" t="s">
        <v>5087</v>
      </c>
      <c r="F2869" s="7">
        <v>1535</v>
      </c>
    </row>
    <row r="2870" spans="1:8" hidden="1">
      <c r="A2870" s="7">
        <v>221</v>
      </c>
      <c r="B2870" s="7" t="s">
        <v>1509</v>
      </c>
      <c r="C2870" s="7" t="s">
        <v>1554</v>
      </c>
      <c r="D2870" s="7" t="s">
        <v>5167</v>
      </c>
      <c r="E2870" s="7" t="s">
        <v>5168</v>
      </c>
      <c r="F2870" s="7">
        <v>1586</v>
      </c>
    </row>
    <row r="2871" spans="1:8" hidden="1">
      <c r="A2871" s="7">
        <v>221</v>
      </c>
      <c r="B2871" s="7" t="s">
        <v>1509</v>
      </c>
      <c r="C2871" s="7" t="s">
        <v>1554</v>
      </c>
      <c r="D2871" s="7" t="s">
        <v>5412</v>
      </c>
      <c r="E2871" s="7" t="s">
        <v>2335</v>
      </c>
      <c r="F2871" s="7">
        <v>1751</v>
      </c>
    </row>
    <row r="2872" spans="1:8" hidden="1">
      <c r="A2872" s="7">
        <v>221</v>
      </c>
      <c r="B2872" s="7" t="s">
        <v>1509</v>
      </c>
      <c r="C2872" s="7" t="s">
        <v>1554</v>
      </c>
      <c r="D2872" s="7" t="s">
        <v>5517</v>
      </c>
      <c r="E2872" s="7" t="s">
        <v>5518</v>
      </c>
      <c r="F2872" s="7">
        <v>1811</v>
      </c>
      <c r="G2872" s="7" t="s">
        <v>13506</v>
      </c>
      <c r="H2872" s="7">
        <v>237</v>
      </c>
    </row>
    <row r="2873" spans="1:8" hidden="1">
      <c r="A2873" s="7">
        <v>222</v>
      </c>
      <c r="B2873" s="7" t="s">
        <v>1509</v>
      </c>
      <c r="C2873" s="7" t="s">
        <v>1524</v>
      </c>
      <c r="D2873" s="7" t="s">
        <v>2700</v>
      </c>
      <c r="E2873" s="7" t="s">
        <v>2701</v>
      </c>
      <c r="F2873" s="7">
        <v>27</v>
      </c>
    </row>
    <row r="2874" spans="1:8" hidden="1">
      <c r="A2874" s="7">
        <v>222</v>
      </c>
      <c r="B2874" s="7" t="s">
        <v>1509</v>
      </c>
      <c r="C2874" s="7" t="s">
        <v>1524</v>
      </c>
      <c r="D2874" s="7" t="s">
        <v>3154</v>
      </c>
      <c r="E2874" s="7" t="s">
        <v>3155</v>
      </c>
      <c r="F2874" s="7">
        <v>295</v>
      </c>
    </row>
    <row r="2875" spans="1:8" hidden="1">
      <c r="A2875" s="7">
        <v>222</v>
      </c>
      <c r="B2875" s="7" t="s">
        <v>1509</v>
      </c>
      <c r="C2875" s="7" t="s">
        <v>1524</v>
      </c>
      <c r="D2875" s="7" t="s">
        <v>3977</v>
      </c>
      <c r="E2875" s="7" t="s">
        <v>3978</v>
      </c>
      <c r="F2875" s="7">
        <v>785</v>
      </c>
    </row>
    <row r="2876" spans="1:8" hidden="1">
      <c r="A2876" s="7">
        <v>222</v>
      </c>
      <c r="B2876" s="7" t="s">
        <v>1509</v>
      </c>
      <c r="C2876" s="7" t="s">
        <v>1524</v>
      </c>
      <c r="D2876" s="7" t="s">
        <v>4049</v>
      </c>
      <c r="E2876" s="7" t="s">
        <v>4050</v>
      </c>
      <c r="F2876" s="7">
        <v>831</v>
      </c>
    </row>
    <row r="2877" spans="1:8" hidden="1">
      <c r="A2877" s="7">
        <v>222</v>
      </c>
      <c r="B2877" s="7" t="s">
        <v>1509</v>
      </c>
      <c r="C2877" s="7" t="s">
        <v>1524</v>
      </c>
      <c r="D2877" s="7" t="s">
        <v>4187</v>
      </c>
      <c r="E2877" s="7" t="s">
        <v>4188</v>
      </c>
      <c r="F2877" s="7">
        <v>922</v>
      </c>
    </row>
    <row r="2878" spans="1:8" hidden="1">
      <c r="A2878" s="7">
        <v>222</v>
      </c>
      <c r="B2878" s="7" t="s">
        <v>1509</v>
      </c>
      <c r="C2878" s="7" t="s">
        <v>1524</v>
      </c>
      <c r="D2878" s="7" t="s">
        <v>4358</v>
      </c>
      <c r="E2878" s="7" t="s">
        <v>4359</v>
      </c>
      <c r="F2878" s="7">
        <v>1040</v>
      </c>
    </row>
    <row r="2879" spans="1:8" hidden="1">
      <c r="A2879" s="7">
        <v>222</v>
      </c>
      <c r="B2879" s="7" t="s">
        <v>1509</v>
      </c>
      <c r="C2879" s="7" t="s">
        <v>1524</v>
      </c>
      <c r="D2879" s="7" t="s">
        <v>4669</v>
      </c>
      <c r="E2879" s="7" t="s">
        <v>4670</v>
      </c>
      <c r="F2879" s="7">
        <v>1257</v>
      </c>
    </row>
    <row r="2880" spans="1:8" hidden="1">
      <c r="A2880" s="7">
        <v>222</v>
      </c>
      <c r="B2880" s="7" t="s">
        <v>1509</v>
      </c>
      <c r="C2880" s="7" t="s">
        <v>1524</v>
      </c>
      <c r="D2880" s="7" t="s">
        <v>5079</v>
      </c>
      <c r="E2880" s="7" t="s">
        <v>2228</v>
      </c>
      <c r="F2880" s="7">
        <v>1530</v>
      </c>
    </row>
    <row r="2881" spans="1:8" hidden="1">
      <c r="A2881" s="7">
        <v>222</v>
      </c>
      <c r="B2881" s="7" t="s">
        <v>1509</v>
      </c>
      <c r="C2881" s="7" t="s">
        <v>1524</v>
      </c>
      <c r="D2881" s="7" t="s">
        <v>5114</v>
      </c>
      <c r="E2881" s="7" t="s">
        <v>5115</v>
      </c>
      <c r="F2881" s="7">
        <v>1552</v>
      </c>
      <c r="G2881" s="7" t="s">
        <v>13506</v>
      </c>
      <c r="H2881" s="7">
        <v>1716</v>
      </c>
    </row>
    <row r="2882" spans="1:8" hidden="1">
      <c r="A2882" s="7">
        <v>222</v>
      </c>
      <c r="B2882" s="7" t="s">
        <v>1509</v>
      </c>
      <c r="C2882" s="7" t="s">
        <v>1524</v>
      </c>
      <c r="D2882" s="7" t="s">
        <v>5357</v>
      </c>
      <c r="E2882" s="7" t="s">
        <v>5358</v>
      </c>
      <c r="F2882" s="7">
        <v>1716</v>
      </c>
      <c r="G2882" s="7" t="s">
        <v>14137</v>
      </c>
      <c r="H2882" s="7">
        <v>785</v>
      </c>
    </row>
    <row r="2883" spans="1:8" hidden="1">
      <c r="A2883" s="7">
        <v>222</v>
      </c>
      <c r="B2883" s="7" t="s">
        <v>1509</v>
      </c>
      <c r="C2883" s="7" t="s">
        <v>1524</v>
      </c>
      <c r="D2883" s="7" t="s">
        <v>5362</v>
      </c>
      <c r="E2883" s="7" t="s">
        <v>5363</v>
      </c>
      <c r="F2883" s="7">
        <v>1719</v>
      </c>
    </row>
    <row r="2884" spans="1:8" hidden="1">
      <c r="A2884" s="7">
        <v>222</v>
      </c>
      <c r="B2884" s="7" t="s">
        <v>1509</v>
      </c>
      <c r="C2884" s="7" t="s">
        <v>1524</v>
      </c>
      <c r="D2884" s="7" t="s">
        <v>5374</v>
      </c>
      <c r="E2884" s="7" t="s">
        <v>5375</v>
      </c>
      <c r="F2884" s="7">
        <v>1727</v>
      </c>
      <c r="G2884" s="7" t="s">
        <v>13506</v>
      </c>
      <c r="H2884" s="7">
        <v>1716</v>
      </c>
    </row>
    <row r="2885" spans="1:8" hidden="1">
      <c r="A2885" s="7">
        <v>222</v>
      </c>
      <c r="B2885" s="7" t="s">
        <v>1509</v>
      </c>
      <c r="C2885" s="7" t="s">
        <v>1524</v>
      </c>
      <c r="D2885" s="7" t="s">
        <v>5421</v>
      </c>
      <c r="E2885" s="7" t="s">
        <v>5422</v>
      </c>
      <c r="F2885" s="7">
        <v>1757</v>
      </c>
    </row>
    <row r="2886" spans="1:8" hidden="1">
      <c r="A2886" s="7">
        <v>223</v>
      </c>
      <c r="B2886" s="7" t="s">
        <v>1509</v>
      </c>
      <c r="C2886" s="7" t="s">
        <v>1555</v>
      </c>
      <c r="D2886" s="7" t="s">
        <v>3220</v>
      </c>
      <c r="E2886" s="7" t="s">
        <v>3221</v>
      </c>
      <c r="F2886" s="7">
        <v>331</v>
      </c>
    </row>
    <row r="2887" spans="1:8" hidden="1">
      <c r="A2887" s="7">
        <v>223</v>
      </c>
      <c r="B2887" s="7" t="s">
        <v>1509</v>
      </c>
      <c r="C2887" s="7" t="s">
        <v>1555</v>
      </c>
      <c r="D2887" s="7" t="s">
        <v>3339</v>
      </c>
      <c r="E2887" s="7" t="s">
        <v>3340</v>
      </c>
      <c r="F2887" s="7">
        <v>399</v>
      </c>
    </row>
    <row r="2888" spans="1:8" hidden="1">
      <c r="A2888" s="7">
        <v>223</v>
      </c>
      <c r="B2888" s="7" t="s">
        <v>1509</v>
      </c>
      <c r="C2888" s="7" t="s">
        <v>1555</v>
      </c>
      <c r="D2888" s="7" t="s">
        <v>3984</v>
      </c>
      <c r="E2888" s="7" t="s">
        <v>3985</v>
      </c>
      <c r="F2888" s="7">
        <v>790</v>
      </c>
    </row>
    <row r="2889" spans="1:8" hidden="1">
      <c r="A2889" s="7">
        <v>223</v>
      </c>
      <c r="B2889" s="7" t="s">
        <v>1509</v>
      </c>
      <c r="C2889" s="7" t="s">
        <v>1555</v>
      </c>
      <c r="D2889" s="7" t="s">
        <v>4080</v>
      </c>
      <c r="E2889" s="7" t="s">
        <v>4081</v>
      </c>
      <c r="F2889" s="7">
        <v>851</v>
      </c>
    </row>
    <row r="2890" spans="1:8" hidden="1">
      <c r="A2890" s="7">
        <v>223</v>
      </c>
      <c r="B2890" s="7" t="s">
        <v>1509</v>
      </c>
      <c r="C2890" s="7" t="s">
        <v>1555</v>
      </c>
      <c r="D2890" s="7" t="s">
        <v>2686</v>
      </c>
      <c r="E2890" s="7" t="s">
        <v>2687</v>
      </c>
      <c r="F2890" s="7">
        <v>1045</v>
      </c>
    </row>
    <row r="2891" spans="1:8" hidden="1">
      <c r="A2891" s="7">
        <v>223</v>
      </c>
      <c r="B2891" s="7" t="s">
        <v>1509</v>
      </c>
      <c r="C2891" s="7" t="s">
        <v>1555</v>
      </c>
      <c r="D2891" s="7" t="s">
        <v>4466</v>
      </c>
      <c r="E2891" s="7" t="s">
        <v>4467</v>
      </c>
      <c r="F2891" s="7">
        <v>1122</v>
      </c>
    </row>
    <row r="2892" spans="1:8" hidden="1">
      <c r="A2892" s="7">
        <v>223</v>
      </c>
      <c r="B2892" s="7" t="s">
        <v>1509</v>
      </c>
      <c r="C2892" s="7" t="s">
        <v>1555</v>
      </c>
      <c r="D2892" s="7" t="s">
        <v>5074</v>
      </c>
      <c r="E2892" s="7" t="s">
        <v>5075</v>
      </c>
      <c r="F2892" s="7">
        <v>1527</v>
      </c>
    </row>
    <row r="2893" spans="1:8" hidden="1">
      <c r="A2893" s="7">
        <v>223</v>
      </c>
      <c r="B2893" s="7" t="s">
        <v>1509</v>
      </c>
      <c r="C2893" s="7" t="s">
        <v>1555</v>
      </c>
      <c r="D2893" s="7" t="s">
        <v>5167</v>
      </c>
      <c r="E2893" s="7" t="s">
        <v>5168</v>
      </c>
      <c r="F2893" s="7">
        <v>1586</v>
      </c>
    </row>
    <row r="2894" spans="1:8" hidden="1">
      <c r="A2894" s="7">
        <v>224</v>
      </c>
      <c r="B2894" s="7" t="s">
        <v>1509</v>
      </c>
      <c r="C2894" s="7" t="s">
        <v>1556</v>
      </c>
      <c r="D2894" s="7" t="s">
        <v>2756</v>
      </c>
      <c r="E2894" s="7" t="s">
        <v>15065</v>
      </c>
      <c r="F2894" s="7">
        <v>57</v>
      </c>
    </row>
    <row r="2895" spans="1:8" hidden="1">
      <c r="A2895" s="7">
        <v>224</v>
      </c>
      <c r="B2895" s="7" t="s">
        <v>1509</v>
      </c>
      <c r="C2895" s="7" t="s">
        <v>1556</v>
      </c>
      <c r="D2895" s="7" t="s">
        <v>3051</v>
      </c>
      <c r="E2895" s="7" t="s">
        <v>3052</v>
      </c>
      <c r="F2895" s="7">
        <v>237</v>
      </c>
    </row>
    <row r="2896" spans="1:8" hidden="1">
      <c r="A2896" s="7">
        <v>224</v>
      </c>
      <c r="B2896" s="7" t="s">
        <v>1509</v>
      </c>
      <c r="C2896" s="7" t="s">
        <v>1556</v>
      </c>
      <c r="D2896" s="7" t="s">
        <v>3194</v>
      </c>
      <c r="E2896" s="7" t="s">
        <v>3195</v>
      </c>
      <c r="F2896" s="7">
        <v>316</v>
      </c>
    </row>
    <row r="2897" spans="1:11" hidden="1">
      <c r="A2897" s="7">
        <v>224</v>
      </c>
      <c r="B2897" s="7" t="s">
        <v>1509</v>
      </c>
      <c r="C2897" s="7" t="s">
        <v>1556</v>
      </c>
      <c r="D2897" s="7" t="s">
        <v>3984</v>
      </c>
      <c r="E2897" s="7" t="s">
        <v>3985</v>
      </c>
      <c r="F2897" s="7">
        <v>790</v>
      </c>
    </row>
    <row r="2898" spans="1:11" hidden="1">
      <c r="A2898" s="7">
        <v>224</v>
      </c>
      <c r="B2898" s="7" t="s">
        <v>1509</v>
      </c>
      <c r="C2898" s="7" t="s">
        <v>1556</v>
      </c>
      <c r="D2898" s="7" t="s">
        <v>4014</v>
      </c>
      <c r="E2898" s="7" t="s">
        <v>4015</v>
      </c>
      <c r="F2898" s="7">
        <v>808</v>
      </c>
    </row>
    <row r="2899" spans="1:11" hidden="1">
      <c r="A2899" s="7">
        <v>224</v>
      </c>
      <c r="B2899" s="7" t="s">
        <v>1509</v>
      </c>
      <c r="C2899" s="7" t="s">
        <v>1556</v>
      </c>
      <c r="D2899" s="7" t="s">
        <v>4080</v>
      </c>
      <c r="E2899" s="7" t="s">
        <v>4081</v>
      </c>
      <c r="F2899" s="7">
        <v>851</v>
      </c>
      <c r="G2899" s="7" t="s">
        <v>14193</v>
      </c>
      <c r="K2899" s="7" t="s">
        <v>14217</v>
      </c>
    </row>
    <row r="2900" spans="1:11" hidden="1">
      <c r="A2900" s="7">
        <v>224</v>
      </c>
      <c r="B2900" s="7" t="s">
        <v>1509</v>
      </c>
      <c r="C2900" s="7" t="s">
        <v>1556</v>
      </c>
      <c r="D2900" s="7" t="s">
        <v>4466</v>
      </c>
      <c r="E2900" s="7" t="s">
        <v>4467</v>
      </c>
      <c r="F2900" s="7">
        <v>1122</v>
      </c>
    </row>
    <row r="2901" spans="1:11" hidden="1">
      <c r="A2901" s="7">
        <v>224</v>
      </c>
      <c r="B2901" s="7" t="s">
        <v>1509</v>
      </c>
      <c r="C2901" s="7" t="s">
        <v>1556</v>
      </c>
      <c r="D2901" s="7" t="s">
        <v>4681</v>
      </c>
      <c r="E2901" s="7" t="s">
        <v>2096</v>
      </c>
      <c r="F2901" s="7">
        <v>1265</v>
      </c>
    </row>
    <row r="2902" spans="1:11" hidden="1">
      <c r="A2902" s="7">
        <v>224</v>
      </c>
      <c r="B2902" s="7" t="s">
        <v>1509</v>
      </c>
      <c r="C2902" s="7" t="s">
        <v>1556</v>
      </c>
      <c r="D2902" s="7" t="s">
        <v>5074</v>
      </c>
      <c r="E2902" s="7" t="s">
        <v>5075</v>
      </c>
      <c r="F2902" s="7">
        <v>1527</v>
      </c>
    </row>
    <row r="2903" spans="1:11" hidden="1">
      <c r="A2903" s="7">
        <v>224</v>
      </c>
      <c r="B2903" s="7" t="s">
        <v>1509</v>
      </c>
      <c r="C2903" s="7" t="s">
        <v>1556</v>
      </c>
      <c r="D2903" s="7" t="s">
        <v>5167</v>
      </c>
      <c r="E2903" s="7" t="s">
        <v>5168</v>
      </c>
      <c r="F2903" s="7">
        <v>1586</v>
      </c>
    </row>
    <row r="2904" spans="1:11" hidden="1">
      <c r="A2904" s="7">
        <v>224</v>
      </c>
      <c r="B2904" s="7" t="s">
        <v>1509</v>
      </c>
      <c r="C2904" s="7" t="s">
        <v>1556</v>
      </c>
      <c r="D2904" s="7" t="s">
        <v>5374</v>
      </c>
      <c r="E2904" s="7" t="s">
        <v>5375</v>
      </c>
      <c r="F2904" s="7">
        <v>1727</v>
      </c>
    </row>
    <row r="2905" spans="1:11" hidden="1">
      <c r="A2905" s="7">
        <v>225</v>
      </c>
      <c r="B2905" s="7" t="s">
        <v>1509</v>
      </c>
      <c r="C2905" s="7" t="s">
        <v>1532</v>
      </c>
      <c r="D2905" s="7" t="s">
        <v>3140</v>
      </c>
      <c r="E2905" s="7" t="s">
        <v>3141</v>
      </c>
      <c r="F2905" s="7">
        <v>287</v>
      </c>
    </row>
    <row r="2906" spans="1:11" hidden="1">
      <c r="A2906" s="7">
        <v>225</v>
      </c>
      <c r="B2906" s="7" t="s">
        <v>1509</v>
      </c>
      <c r="C2906" s="7" t="s">
        <v>1532</v>
      </c>
      <c r="D2906" s="7" t="s">
        <v>3200</v>
      </c>
      <c r="E2906" s="7" t="s">
        <v>3201</v>
      </c>
      <c r="F2906" s="7">
        <v>319</v>
      </c>
    </row>
    <row r="2907" spans="1:11" hidden="1">
      <c r="A2907" s="7">
        <v>225</v>
      </c>
      <c r="B2907" s="7" t="s">
        <v>1509</v>
      </c>
      <c r="C2907" s="7" t="s">
        <v>1532</v>
      </c>
      <c r="D2907" s="7" t="s">
        <v>3918</v>
      </c>
      <c r="E2907" s="7" t="s">
        <v>3919</v>
      </c>
      <c r="F2907" s="7">
        <v>746</v>
      </c>
    </row>
    <row r="2908" spans="1:11" hidden="1">
      <c r="A2908" s="7">
        <v>225</v>
      </c>
      <c r="B2908" s="7" t="s">
        <v>1509</v>
      </c>
      <c r="C2908" s="7" t="s">
        <v>1532</v>
      </c>
      <c r="D2908" s="7" t="s">
        <v>4058</v>
      </c>
      <c r="E2908" s="7" t="s">
        <v>4059</v>
      </c>
      <c r="F2908" s="7">
        <v>836</v>
      </c>
    </row>
    <row r="2909" spans="1:11" hidden="1">
      <c r="A2909" s="7">
        <v>225</v>
      </c>
      <c r="B2909" s="7" t="s">
        <v>1509</v>
      </c>
      <c r="C2909" s="7" t="s">
        <v>1532</v>
      </c>
      <c r="D2909" s="7" t="s">
        <v>4348</v>
      </c>
      <c r="E2909" s="7" t="s">
        <v>4349</v>
      </c>
      <c r="F2909" s="7">
        <v>1033</v>
      </c>
      <c r="G2909" s="7" t="s">
        <v>13506</v>
      </c>
      <c r="H2909" s="7">
        <v>1303</v>
      </c>
    </row>
    <row r="2910" spans="1:11" hidden="1">
      <c r="A2910" s="7">
        <v>225</v>
      </c>
      <c r="B2910" s="7" t="s">
        <v>1509</v>
      </c>
      <c r="C2910" s="7" t="s">
        <v>1532</v>
      </c>
      <c r="D2910" s="7" t="s">
        <v>4399</v>
      </c>
      <c r="E2910" s="7" t="s">
        <v>4400</v>
      </c>
      <c r="F2910" s="7">
        <v>1070</v>
      </c>
      <c r="G2910" s="7" t="s">
        <v>14176</v>
      </c>
      <c r="H2910" s="7">
        <v>1303</v>
      </c>
    </row>
    <row r="2911" spans="1:11" hidden="1">
      <c r="A2911" s="7">
        <v>225</v>
      </c>
      <c r="B2911" s="7" t="s">
        <v>1509</v>
      </c>
      <c r="C2911" s="7" t="s">
        <v>1532</v>
      </c>
      <c r="D2911" s="7" t="s">
        <v>4741</v>
      </c>
      <c r="E2911" s="7" t="s">
        <v>4742</v>
      </c>
      <c r="F2911" s="7">
        <v>1303</v>
      </c>
    </row>
    <row r="2912" spans="1:11" hidden="1">
      <c r="A2912" s="7">
        <v>225</v>
      </c>
      <c r="B2912" s="7" t="s">
        <v>1509</v>
      </c>
      <c r="C2912" s="7" t="s">
        <v>1532</v>
      </c>
      <c r="D2912" s="7" t="s">
        <v>4934</v>
      </c>
      <c r="E2912" s="7" t="s">
        <v>4935</v>
      </c>
      <c r="F2912" s="7">
        <v>1432</v>
      </c>
    </row>
    <row r="2913" spans="1:8" hidden="1">
      <c r="A2913" s="7">
        <v>225</v>
      </c>
      <c r="B2913" s="7" t="s">
        <v>1509</v>
      </c>
      <c r="C2913" s="7" t="s">
        <v>1532</v>
      </c>
      <c r="D2913" s="7" t="s">
        <v>5079</v>
      </c>
      <c r="E2913" s="7" t="s">
        <v>2228</v>
      </c>
      <c r="F2913" s="7">
        <v>1530</v>
      </c>
    </row>
    <row r="2914" spans="1:8" hidden="1">
      <c r="A2914" s="7">
        <v>226</v>
      </c>
      <c r="B2914" s="7" t="s">
        <v>1509</v>
      </c>
      <c r="C2914" s="7" t="s">
        <v>1557</v>
      </c>
      <c r="D2914" s="7" t="s">
        <v>3003</v>
      </c>
      <c r="E2914" s="7" t="s">
        <v>3004</v>
      </c>
      <c r="F2914" s="7">
        <v>204</v>
      </c>
    </row>
    <row r="2915" spans="1:8" hidden="1">
      <c r="A2915" s="7">
        <v>226</v>
      </c>
      <c r="B2915" s="7" t="s">
        <v>1509</v>
      </c>
      <c r="C2915" s="7" t="s">
        <v>1557</v>
      </c>
      <c r="D2915" s="7" t="s">
        <v>5465</v>
      </c>
      <c r="E2915" s="7" t="s">
        <v>5466</v>
      </c>
      <c r="F2915" s="7">
        <v>225</v>
      </c>
    </row>
    <row r="2916" spans="1:8" hidden="1">
      <c r="A2916" s="7">
        <v>226</v>
      </c>
      <c r="B2916" s="7" t="s">
        <v>1509</v>
      </c>
      <c r="C2916" s="7" t="s">
        <v>1557</v>
      </c>
      <c r="D2916" s="7" t="s">
        <v>3140</v>
      </c>
      <c r="E2916" s="7" t="s">
        <v>3141</v>
      </c>
      <c r="F2916" s="7">
        <v>287</v>
      </c>
      <c r="G2916" s="7" t="s">
        <v>14201</v>
      </c>
    </row>
    <row r="2917" spans="1:8" hidden="1">
      <c r="A2917" s="7">
        <v>226</v>
      </c>
      <c r="B2917" s="7" t="s">
        <v>1509</v>
      </c>
      <c r="C2917" s="7" t="s">
        <v>1557</v>
      </c>
      <c r="D2917" s="7" t="s">
        <v>3446</v>
      </c>
      <c r="E2917" s="7" t="s">
        <v>3447</v>
      </c>
      <c r="F2917" s="7">
        <v>462</v>
      </c>
    </row>
    <row r="2918" spans="1:8" hidden="1">
      <c r="A2918" s="7">
        <v>226</v>
      </c>
      <c r="B2918" s="7" t="s">
        <v>1509</v>
      </c>
      <c r="C2918" s="7" t="s">
        <v>1557</v>
      </c>
      <c r="D2918" s="7" t="s">
        <v>3459</v>
      </c>
      <c r="E2918" s="7" t="s">
        <v>3460</v>
      </c>
      <c r="F2918" s="7">
        <v>469</v>
      </c>
    </row>
    <row r="2919" spans="1:8" hidden="1">
      <c r="A2919" s="7">
        <v>226</v>
      </c>
      <c r="B2919" s="7" t="s">
        <v>1509</v>
      </c>
      <c r="C2919" s="7" t="s">
        <v>1557</v>
      </c>
      <c r="D2919" s="7" t="s">
        <v>4082</v>
      </c>
      <c r="E2919" s="7" t="s">
        <v>4083</v>
      </c>
      <c r="F2919" s="7">
        <v>852</v>
      </c>
    </row>
    <row r="2920" spans="1:8" hidden="1">
      <c r="A2920" s="7">
        <v>226</v>
      </c>
      <c r="B2920" s="7" t="s">
        <v>1509</v>
      </c>
      <c r="C2920" s="7" t="s">
        <v>1557</v>
      </c>
      <c r="D2920" s="7" t="s">
        <v>4205</v>
      </c>
      <c r="E2920" s="7" t="s">
        <v>4206</v>
      </c>
      <c r="F2920" s="7">
        <v>934</v>
      </c>
    </row>
    <row r="2921" spans="1:8" hidden="1">
      <c r="A2921" s="7">
        <v>226</v>
      </c>
      <c r="B2921" s="7" t="s">
        <v>1509</v>
      </c>
      <c r="C2921" s="7" t="s">
        <v>1557</v>
      </c>
      <c r="D2921" s="7" t="s">
        <v>4276</v>
      </c>
      <c r="E2921" s="7" t="s">
        <v>4277</v>
      </c>
      <c r="F2921" s="7">
        <v>984</v>
      </c>
    </row>
    <row r="2922" spans="1:8" hidden="1">
      <c r="A2922" s="7">
        <v>226</v>
      </c>
      <c r="B2922" s="7" t="s">
        <v>1509</v>
      </c>
      <c r="C2922" s="7" t="s">
        <v>1557</v>
      </c>
      <c r="D2922" s="7" t="s">
        <v>4487</v>
      </c>
      <c r="E2922" s="7" t="s">
        <v>4488</v>
      </c>
      <c r="F2922" s="7">
        <v>1137</v>
      </c>
      <c r="G2922" s="7" t="s">
        <v>13506</v>
      </c>
      <c r="H2922" s="7">
        <v>287</v>
      </c>
    </row>
    <row r="2923" spans="1:8" hidden="1">
      <c r="A2923" s="7">
        <v>226</v>
      </c>
      <c r="B2923" s="7" t="s">
        <v>1509</v>
      </c>
      <c r="C2923" s="7" t="s">
        <v>1557</v>
      </c>
      <c r="D2923" s="7" t="s">
        <v>4743</v>
      </c>
      <c r="E2923" s="7" t="s">
        <v>4744</v>
      </c>
      <c r="F2923" s="7">
        <v>1304</v>
      </c>
    </row>
    <row r="2924" spans="1:8" hidden="1">
      <c r="A2924" s="7">
        <v>226</v>
      </c>
      <c r="B2924" s="7" t="s">
        <v>1509</v>
      </c>
      <c r="C2924" s="7" t="s">
        <v>1557</v>
      </c>
      <c r="D2924" s="7" t="s">
        <v>5014</v>
      </c>
      <c r="E2924" s="7" t="s">
        <v>5015</v>
      </c>
      <c r="F2924" s="7">
        <v>1486</v>
      </c>
    </row>
    <row r="2925" spans="1:8" hidden="1">
      <c r="A2925" s="7">
        <v>226</v>
      </c>
      <c r="B2925" s="7" t="s">
        <v>1509</v>
      </c>
      <c r="C2925" s="7" t="s">
        <v>1557</v>
      </c>
      <c r="D2925" s="7" t="s">
        <v>5051</v>
      </c>
      <c r="E2925" s="7" t="s">
        <v>5052</v>
      </c>
      <c r="F2925" s="7">
        <v>1514</v>
      </c>
    </row>
    <row r="2926" spans="1:8" hidden="1">
      <c r="A2926" s="7">
        <v>226</v>
      </c>
      <c r="B2926" s="7" t="s">
        <v>1509</v>
      </c>
      <c r="C2926" s="7" t="s">
        <v>1557</v>
      </c>
      <c r="D2926" s="7" t="s">
        <v>5183</v>
      </c>
      <c r="E2926" s="7" t="s">
        <v>5184</v>
      </c>
      <c r="F2926" s="7">
        <v>1598</v>
      </c>
      <c r="G2926" s="7" t="s">
        <v>13506</v>
      </c>
      <c r="H2926" s="7">
        <v>287</v>
      </c>
    </row>
    <row r="2927" spans="1:8" hidden="1">
      <c r="A2927" s="7">
        <v>226</v>
      </c>
      <c r="B2927" s="7" t="s">
        <v>1509</v>
      </c>
      <c r="C2927" s="7" t="s">
        <v>1557</v>
      </c>
      <c r="D2927" s="7" t="s">
        <v>5299</v>
      </c>
      <c r="E2927" s="7" t="s">
        <v>5300</v>
      </c>
      <c r="F2927" s="7">
        <v>1673</v>
      </c>
    </row>
    <row r="2928" spans="1:8" hidden="1">
      <c r="A2928" s="7">
        <v>226</v>
      </c>
      <c r="B2928" s="7" t="s">
        <v>1509</v>
      </c>
      <c r="C2928" s="7" t="s">
        <v>1557</v>
      </c>
      <c r="D2928" s="7" t="s">
        <v>5330</v>
      </c>
      <c r="E2928" s="7" t="s">
        <v>2305</v>
      </c>
      <c r="F2928" s="7">
        <v>1695</v>
      </c>
    </row>
    <row r="2929" spans="1:6">
      <c r="A2929" s="7">
        <v>228</v>
      </c>
      <c r="B2929" s="7" t="s">
        <v>1558</v>
      </c>
      <c r="C2929" s="7" t="s">
        <v>1446</v>
      </c>
      <c r="D2929" s="7" t="s">
        <v>2670</v>
      </c>
      <c r="E2929" s="7" t="s">
        <v>2671</v>
      </c>
      <c r="F2929" s="7">
        <v>12</v>
      </c>
    </row>
    <row r="2930" spans="1:6">
      <c r="A2930" s="7">
        <v>228</v>
      </c>
      <c r="B2930" s="7" t="s">
        <v>1558</v>
      </c>
      <c r="C2930" s="7" t="s">
        <v>1446</v>
      </c>
      <c r="D2930" s="7" t="s">
        <v>14219</v>
      </c>
      <c r="E2930" s="7" t="s">
        <v>6382</v>
      </c>
      <c r="F2930" s="7">
        <v>1886</v>
      </c>
    </row>
    <row r="2931" spans="1:6">
      <c r="A2931" s="7">
        <v>228</v>
      </c>
      <c r="B2931" s="7" t="s">
        <v>1558</v>
      </c>
      <c r="C2931" s="7" t="s">
        <v>1446</v>
      </c>
      <c r="D2931" s="7" t="s">
        <v>2852</v>
      </c>
      <c r="E2931" s="7" t="s">
        <v>1641</v>
      </c>
      <c r="F2931" s="7">
        <v>116</v>
      </c>
    </row>
    <row r="2932" spans="1:6">
      <c r="A2932" s="7">
        <v>228</v>
      </c>
      <c r="B2932" s="7" t="s">
        <v>1558</v>
      </c>
      <c r="C2932" s="7" t="s">
        <v>1446</v>
      </c>
      <c r="D2932" s="7" t="s">
        <v>2919</v>
      </c>
      <c r="E2932" s="7" t="s">
        <v>2920</v>
      </c>
      <c r="F2932" s="7">
        <v>154</v>
      </c>
    </row>
    <row r="2933" spans="1:6">
      <c r="A2933" s="7">
        <v>228</v>
      </c>
      <c r="B2933" s="7" t="s">
        <v>1558</v>
      </c>
      <c r="C2933" s="7" t="s">
        <v>1446</v>
      </c>
      <c r="D2933" s="7" t="s">
        <v>2976</v>
      </c>
      <c r="E2933" s="7" t="s">
        <v>1665</v>
      </c>
      <c r="F2933" s="7">
        <v>190</v>
      </c>
    </row>
    <row r="2934" spans="1:6">
      <c r="A2934" s="7">
        <v>228</v>
      </c>
      <c r="B2934" s="7" t="s">
        <v>1558</v>
      </c>
      <c r="C2934" s="7" t="s">
        <v>1446</v>
      </c>
      <c r="D2934" s="7" t="s">
        <v>3261</v>
      </c>
      <c r="E2934" s="7" t="s">
        <v>3262</v>
      </c>
      <c r="F2934" s="7">
        <v>352</v>
      </c>
    </row>
    <row r="2935" spans="1:6">
      <c r="A2935" s="7">
        <v>228</v>
      </c>
      <c r="B2935" s="7" t="s">
        <v>1558</v>
      </c>
      <c r="C2935" s="7" t="s">
        <v>1446</v>
      </c>
      <c r="D2935" s="7" t="s">
        <v>3433</v>
      </c>
      <c r="E2935" s="7" t="s">
        <v>3434</v>
      </c>
      <c r="F2935" s="7">
        <v>453</v>
      </c>
    </row>
    <row r="2936" spans="1:6">
      <c r="A2936" s="7">
        <v>228</v>
      </c>
      <c r="B2936" s="7" t="s">
        <v>1558</v>
      </c>
      <c r="C2936" s="7" t="s">
        <v>1446</v>
      </c>
      <c r="D2936" s="7" t="s">
        <v>3505</v>
      </c>
      <c r="E2936" s="7" t="s">
        <v>1756</v>
      </c>
      <c r="F2936" s="7">
        <v>498</v>
      </c>
    </row>
    <row r="2937" spans="1:6">
      <c r="A2937" s="7">
        <v>228</v>
      </c>
      <c r="B2937" s="7" t="s">
        <v>1558</v>
      </c>
      <c r="C2937" s="7" t="s">
        <v>1446</v>
      </c>
      <c r="D2937" s="7" t="s">
        <v>3707</v>
      </c>
      <c r="E2937" s="7" t="s">
        <v>1788</v>
      </c>
      <c r="F2937" s="7">
        <v>615</v>
      </c>
    </row>
    <row r="2938" spans="1:6">
      <c r="A2938" s="7">
        <v>228</v>
      </c>
      <c r="B2938" s="7" t="s">
        <v>1558</v>
      </c>
      <c r="C2938" s="7" t="s">
        <v>1446</v>
      </c>
      <c r="D2938" s="7" t="s">
        <v>3986</v>
      </c>
      <c r="E2938" s="7" t="s">
        <v>1855</v>
      </c>
      <c r="F2938" s="7">
        <v>791</v>
      </c>
    </row>
    <row r="2939" spans="1:6">
      <c r="A2939" s="7">
        <v>228</v>
      </c>
      <c r="B2939" s="7" t="s">
        <v>1558</v>
      </c>
      <c r="C2939" s="7" t="s">
        <v>1446</v>
      </c>
      <c r="D2939" s="7" t="s">
        <v>4216</v>
      </c>
      <c r="E2939" s="7" t="s">
        <v>4217</v>
      </c>
      <c r="F2939" s="7">
        <v>942</v>
      </c>
    </row>
    <row r="2940" spans="1:6">
      <c r="A2940" s="7">
        <v>228</v>
      </c>
      <c r="B2940" s="7" t="s">
        <v>1558</v>
      </c>
      <c r="C2940" s="7" t="s">
        <v>1446</v>
      </c>
      <c r="D2940" s="7" t="s">
        <v>4248</v>
      </c>
      <c r="E2940" s="7" t="s">
        <v>4249</v>
      </c>
      <c r="F2940" s="7">
        <v>961</v>
      </c>
    </row>
    <row r="2941" spans="1:6">
      <c r="A2941" s="7">
        <v>228</v>
      </c>
      <c r="B2941" s="7" t="s">
        <v>1558</v>
      </c>
      <c r="C2941" s="7" t="s">
        <v>1446</v>
      </c>
      <c r="D2941" s="7" t="s">
        <v>4351</v>
      </c>
      <c r="E2941" s="7" t="s">
        <v>1972</v>
      </c>
      <c r="F2941" s="7">
        <v>1035</v>
      </c>
    </row>
    <row r="2942" spans="1:6">
      <c r="A2942" s="7">
        <v>228</v>
      </c>
      <c r="B2942" s="7" t="s">
        <v>1558</v>
      </c>
      <c r="C2942" s="7" t="s">
        <v>1446</v>
      </c>
      <c r="D2942" s="7" t="s">
        <v>3235</v>
      </c>
      <c r="E2942" s="7" t="s">
        <v>3236</v>
      </c>
      <c r="F2942" s="7">
        <v>1046</v>
      </c>
    </row>
    <row r="2943" spans="1:6">
      <c r="A2943" s="7">
        <v>228</v>
      </c>
      <c r="B2943" s="7" t="s">
        <v>1558</v>
      </c>
      <c r="C2943" s="7" t="s">
        <v>1446</v>
      </c>
      <c r="D2943" s="7" t="s">
        <v>4421</v>
      </c>
      <c r="E2943" s="7" t="s">
        <v>4422</v>
      </c>
      <c r="F2943" s="7">
        <v>1087</v>
      </c>
    </row>
    <row r="2944" spans="1:6">
      <c r="A2944" s="7">
        <v>228</v>
      </c>
      <c r="B2944" s="7" t="s">
        <v>1558</v>
      </c>
      <c r="C2944" s="7" t="s">
        <v>1446</v>
      </c>
      <c r="D2944" s="7" t="s">
        <v>4507</v>
      </c>
      <c r="E2944" s="7" t="s">
        <v>2038</v>
      </c>
      <c r="F2944" s="7">
        <v>1149</v>
      </c>
    </row>
    <row r="2945" spans="1:8">
      <c r="A2945" s="7">
        <v>228</v>
      </c>
      <c r="B2945" s="7" t="s">
        <v>1558</v>
      </c>
      <c r="C2945" s="7" t="s">
        <v>1446</v>
      </c>
      <c r="D2945" s="7" t="s">
        <v>4508</v>
      </c>
      <c r="E2945" s="7" t="s">
        <v>2039</v>
      </c>
      <c r="F2945" s="7">
        <v>1150</v>
      </c>
    </row>
    <row r="2946" spans="1:8">
      <c r="A2946" s="7">
        <v>228</v>
      </c>
      <c r="B2946" s="7" t="s">
        <v>1558</v>
      </c>
      <c r="C2946" s="7" t="s">
        <v>1446</v>
      </c>
      <c r="D2946" s="7" t="s">
        <v>4544</v>
      </c>
      <c r="E2946" s="7" t="s">
        <v>2051</v>
      </c>
      <c r="F2946" s="7">
        <v>1174</v>
      </c>
    </row>
    <row r="2947" spans="1:8">
      <c r="A2947" s="7">
        <v>228</v>
      </c>
      <c r="B2947" s="7" t="s">
        <v>1558</v>
      </c>
      <c r="C2947" s="7" t="s">
        <v>1446</v>
      </c>
      <c r="D2947" s="7" t="s">
        <v>4702</v>
      </c>
      <c r="E2947" s="7" t="s">
        <v>4703</v>
      </c>
      <c r="F2947" s="7">
        <v>1280</v>
      </c>
      <c r="G2947" s="7" t="s">
        <v>13506</v>
      </c>
      <c r="H2947" s="7">
        <v>791</v>
      </c>
    </row>
    <row r="2948" spans="1:8">
      <c r="A2948" s="7">
        <v>228</v>
      </c>
      <c r="B2948" s="7" t="s">
        <v>1558</v>
      </c>
      <c r="C2948" s="7" t="s">
        <v>1446</v>
      </c>
      <c r="D2948" s="7" t="s">
        <v>4882</v>
      </c>
      <c r="E2948" s="7" t="s">
        <v>4883</v>
      </c>
      <c r="F2948" s="7">
        <v>1396</v>
      </c>
    </row>
    <row r="2949" spans="1:8">
      <c r="A2949" s="7">
        <v>228</v>
      </c>
      <c r="B2949" s="7" t="s">
        <v>1558</v>
      </c>
      <c r="C2949" s="7" t="s">
        <v>1446</v>
      </c>
      <c r="D2949" s="7" t="s">
        <v>4894</v>
      </c>
      <c r="E2949" s="7" t="s">
        <v>4895</v>
      </c>
      <c r="F2949" s="7">
        <v>1404</v>
      </c>
    </row>
    <row r="2950" spans="1:8">
      <c r="A2950" s="7">
        <v>228</v>
      </c>
      <c r="B2950" s="7" t="s">
        <v>1558</v>
      </c>
      <c r="C2950" s="7" t="s">
        <v>1446</v>
      </c>
      <c r="D2950" s="7" t="s">
        <v>5010</v>
      </c>
      <c r="E2950" s="7" t="s">
        <v>5011</v>
      </c>
      <c r="F2950" s="7">
        <v>1484</v>
      </c>
    </row>
    <row r="2951" spans="1:8">
      <c r="A2951" s="7">
        <v>228</v>
      </c>
      <c r="B2951" s="7" t="s">
        <v>1558</v>
      </c>
      <c r="C2951" s="7" t="s">
        <v>1446</v>
      </c>
      <c r="D2951" s="7" t="s">
        <v>5023</v>
      </c>
      <c r="E2951" s="7" t="s">
        <v>2206</v>
      </c>
      <c r="F2951" s="7">
        <v>1492</v>
      </c>
    </row>
    <row r="2952" spans="1:8">
      <c r="A2952" s="7">
        <v>228</v>
      </c>
      <c r="B2952" s="7" t="s">
        <v>1558</v>
      </c>
      <c r="C2952" s="7" t="s">
        <v>1446</v>
      </c>
      <c r="D2952" s="7" t="s">
        <v>5038</v>
      </c>
      <c r="E2952" s="7" t="s">
        <v>5039</v>
      </c>
      <c r="F2952" s="7">
        <v>1504</v>
      </c>
    </row>
    <row r="2953" spans="1:8">
      <c r="A2953" s="7">
        <v>228</v>
      </c>
      <c r="B2953" s="7" t="s">
        <v>1558</v>
      </c>
      <c r="C2953" s="7" t="s">
        <v>1446</v>
      </c>
      <c r="D2953" s="7" t="s">
        <v>5167</v>
      </c>
      <c r="E2953" s="7" t="s">
        <v>5168</v>
      </c>
      <c r="F2953" s="7">
        <v>1586</v>
      </c>
    </row>
    <row r="2954" spans="1:8">
      <c r="A2954" s="7">
        <v>228</v>
      </c>
      <c r="B2954" s="7" t="s">
        <v>1558</v>
      </c>
      <c r="C2954" s="7" t="s">
        <v>1446</v>
      </c>
      <c r="D2954" s="7" t="s">
        <v>5374</v>
      </c>
      <c r="E2954" s="7" t="s">
        <v>5375</v>
      </c>
      <c r="F2954" s="7">
        <v>1727</v>
      </c>
    </row>
    <row r="2955" spans="1:8">
      <c r="A2955" s="7">
        <v>228</v>
      </c>
      <c r="B2955" s="7" t="s">
        <v>1558</v>
      </c>
      <c r="C2955" s="7" t="s">
        <v>1446</v>
      </c>
      <c r="D2955" s="7" t="s">
        <v>5410</v>
      </c>
      <c r="E2955" s="7" t="s">
        <v>5411</v>
      </c>
      <c r="F2955" s="7">
        <v>1750</v>
      </c>
    </row>
    <row r="2956" spans="1:8">
      <c r="A2956" s="7">
        <v>228</v>
      </c>
      <c r="B2956" s="7" t="s">
        <v>1558</v>
      </c>
      <c r="C2956" s="7" t="s">
        <v>1446</v>
      </c>
      <c r="D2956" s="7" t="s">
        <v>5438</v>
      </c>
      <c r="E2956" s="7" t="s">
        <v>5439</v>
      </c>
      <c r="F2956" s="7">
        <v>1770</v>
      </c>
    </row>
    <row r="2957" spans="1:8">
      <c r="A2957" s="7">
        <v>228</v>
      </c>
      <c r="B2957" s="7" t="s">
        <v>1558</v>
      </c>
      <c r="C2957" s="7" t="s">
        <v>1446</v>
      </c>
      <c r="D2957" s="7" t="s">
        <v>5481</v>
      </c>
      <c r="E2957" s="7" t="s">
        <v>2352</v>
      </c>
      <c r="F2957" s="7">
        <v>1788</v>
      </c>
    </row>
    <row r="2958" spans="1:8" hidden="1">
      <c r="A2958" s="7">
        <v>229</v>
      </c>
      <c r="B2958" s="7" t="s">
        <v>1558</v>
      </c>
      <c r="C2958" s="7" t="s">
        <v>1559</v>
      </c>
      <c r="D2958" s="7" t="s">
        <v>2696</v>
      </c>
      <c r="E2958" s="7" t="s">
        <v>2697</v>
      </c>
      <c r="F2958" s="7">
        <v>25</v>
      </c>
    </row>
    <row r="2959" spans="1:8" hidden="1">
      <c r="A2959" s="7">
        <v>229</v>
      </c>
      <c r="B2959" s="7" t="s">
        <v>1558</v>
      </c>
      <c r="C2959" s="7" t="s">
        <v>1559</v>
      </c>
      <c r="D2959" s="7" t="s">
        <v>2715</v>
      </c>
      <c r="E2959" s="7" t="s">
        <v>2716</v>
      </c>
      <c r="F2959" s="7">
        <v>36</v>
      </c>
    </row>
    <row r="2960" spans="1:8" hidden="1">
      <c r="A2960" s="7">
        <v>229</v>
      </c>
      <c r="B2960" s="7" t="s">
        <v>1558</v>
      </c>
      <c r="C2960" s="7" t="s">
        <v>1559</v>
      </c>
      <c r="D2960" s="7" t="s">
        <v>2889</v>
      </c>
      <c r="E2960" s="7" t="s">
        <v>2890</v>
      </c>
      <c r="F2960" s="7">
        <v>138</v>
      </c>
    </row>
    <row r="2961" spans="1:11" hidden="1">
      <c r="A2961" s="7">
        <v>229</v>
      </c>
      <c r="B2961" s="7" t="s">
        <v>1558</v>
      </c>
      <c r="C2961" s="7" t="s">
        <v>1559</v>
      </c>
      <c r="D2961" s="7" t="s">
        <v>2919</v>
      </c>
      <c r="E2961" s="7" t="s">
        <v>2920</v>
      </c>
      <c r="F2961" s="7">
        <v>154</v>
      </c>
    </row>
    <row r="2962" spans="1:11" hidden="1">
      <c r="A2962" s="7">
        <v>229</v>
      </c>
      <c r="B2962" s="7" t="s">
        <v>1558</v>
      </c>
      <c r="C2962" s="7" t="s">
        <v>1559</v>
      </c>
      <c r="D2962" s="7" t="s">
        <v>3275</v>
      </c>
      <c r="E2962" s="7" t="s">
        <v>3276</v>
      </c>
      <c r="F2962" s="7">
        <v>360</v>
      </c>
    </row>
    <row r="2963" spans="1:11" hidden="1">
      <c r="A2963" s="7">
        <v>229</v>
      </c>
      <c r="B2963" s="7" t="s">
        <v>1558</v>
      </c>
      <c r="C2963" s="7" t="s">
        <v>1559</v>
      </c>
      <c r="D2963" s="7" t="s">
        <v>3375</v>
      </c>
      <c r="E2963" s="7" t="s">
        <v>1728</v>
      </c>
      <c r="F2963" s="7">
        <v>419</v>
      </c>
    </row>
    <row r="2964" spans="1:11" hidden="1">
      <c r="A2964" s="7">
        <v>229</v>
      </c>
      <c r="B2964" s="7" t="s">
        <v>1558</v>
      </c>
      <c r="C2964" s="7" t="s">
        <v>1559</v>
      </c>
      <c r="D2964" s="7" t="s">
        <v>3512</v>
      </c>
      <c r="E2964" s="7" t="s">
        <v>3513</v>
      </c>
      <c r="F2964" s="7">
        <v>502</v>
      </c>
    </row>
    <row r="2965" spans="1:11" hidden="1">
      <c r="A2965" s="7">
        <v>229</v>
      </c>
      <c r="B2965" s="7" t="s">
        <v>1558</v>
      </c>
      <c r="C2965" s="7" t="s">
        <v>1559</v>
      </c>
      <c r="D2965" s="7" t="s">
        <v>3545</v>
      </c>
      <c r="E2965" s="7" t="s">
        <v>3546</v>
      </c>
      <c r="F2965" s="7">
        <v>521</v>
      </c>
      <c r="G2965" s="7" t="s">
        <v>14193</v>
      </c>
      <c r="K2965" s="7" t="s">
        <v>14220</v>
      </c>
    </row>
    <row r="2966" spans="1:11" hidden="1">
      <c r="A2966" s="7">
        <v>229</v>
      </c>
      <c r="B2966" s="7" t="s">
        <v>1558</v>
      </c>
      <c r="C2966" s="7" t="s">
        <v>1559</v>
      </c>
      <c r="D2966" s="7" t="s">
        <v>3709</v>
      </c>
      <c r="E2966" s="7" t="s">
        <v>1790</v>
      </c>
      <c r="F2966" s="7">
        <v>617</v>
      </c>
    </row>
    <row r="2967" spans="1:11" hidden="1">
      <c r="A2967" s="7">
        <v>229</v>
      </c>
      <c r="B2967" s="7" t="s">
        <v>1558</v>
      </c>
      <c r="C2967" s="7" t="s">
        <v>1559</v>
      </c>
      <c r="D2967" s="7" t="s">
        <v>3712</v>
      </c>
      <c r="E2967" s="7" t="s">
        <v>1791</v>
      </c>
      <c r="F2967" s="7">
        <v>619</v>
      </c>
    </row>
    <row r="2968" spans="1:11" hidden="1">
      <c r="A2968" s="7">
        <v>229</v>
      </c>
      <c r="B2968" s="7" t="s">
        <v>1558</v>
      </c>
      <c r="C2968" s="7" t="s">
        <v>1559</v>
      </c>
      <c r="D2968" s="7" t="s">
        <v>3714</v>
      </c>
      <c r="E2968" s="7" t="s">
        <v>1793</v>
      </c>
      <c r="F2968" s="7">
        <v>621</v>
      </c>
    </row>
    <row r="2969" spans="1:11" hidden="1">
      <c r="A2969" s="7">
        <v>229</v>
      </c>
      <c r="B2969" s="7" t="s">
        <v>1558</v>
      </c>
      <c r="C2969" s="7" t="s">
        <v>1559</v>
      </c>
      <c r="D2969" s="7" t="s">
        <v>3737</v>
      </c>
      <c r="E2969" s="7" t="s">
        <v>1796</v>
      </c>
      <c r="F2969" s="7">
        <v>634</v>
      </c>
    </row>
    <row r="2970" spans="1:11" hidden="1">
      <c r="A2970" s="7">
        <v>229</v>
      </c>
      <c r="B2970" s="7" t="s">
        <v>1558</v>
      </c>
      <c r="C2970" s="7" t="s">
        <v>1559</v>
      </c>
      <c r="D2970" s="7" t="s">
        <v>3771</v>
      </c>
      <c r="E2970" s="7" t="s">
        <v>1802</v>
      </c>
      <c r="F2970" s="7">
        <v>654</v>
      </c>
    </row>
    <row r="2971" spans="1:11" hidden="1">
      <c r="A2971" s="7">
        <v>229</v>
      </c>
      <c r="B2971" s="7" t="s">
        <v>1558</v>
      </c>
      <c r="C2971" s="7" t="s">
        <v>1559</v>
      </c>
      <c r="D2971" s="7" t="s">
        <v>3788</v>
      </c>
      <c r="E2971" s="7" t="s">
        <v>1807</v>
      </c>
      <c r="F2971" s="7">
        <v>665</v>
      </c>
    </row>
    <row r="2972" spans="1:11" hidden="1">
      <c r="A2972" s="7">
        <v>229</v>
      </c>
      <c r="B2972" s="7" t="s">
        <v>1558</v>
      </c>
      <c r="C2972" s="7" t="s">
        <v>1559</v>
      </c>
      <c r="D2972" s="7" t="s">
        <v>3826</v>
      </c>
      <c r="E2972" s="7" t="s">
        <v>1815</v>
      </c>
      <c r="F2972" s="7">
        <v>688</v>
      </c>
    </row>
    <row r="2973" spans="1:11" hidden="1">
      <c r="A2973" s="7">
        <v>229</v>
      </c>
      <c r="B2973" s="7" t="s">
        <v>1558</v>
      </c>
      <c r="C2973" s="7" t="s">
        <v>1559</v>
      </c>
      <c r="D2973" s="7" t="s">
        <v>3838</v>
      </c>
      <c r="E2973" s="7" t="s">
        <v>1819</v>
      </c>
      <c r="F2973" s="7">
        <v>696</v>
      </c>
    </row>
    <row r="2974" spans="1:11" hidden="1">
      <c r="A2974" s="7">
        <v>229</v>
      </c>
      <c r="B2974" s="7" t="s">
        <v>1558</v>
      </c>
      <c r="C2974" s="7" t="s">
        <v>1559</v>
      </c>
      <c r="D2974" s="7" t="s">
        <v>4407</v>
      </c>
      <c r="E2974" s="7" t="s">
        <v>4408</v>
      </c>
      <c r="F2974" s="7">
        <v>1077</v>
      </c>
    </row>
    <row r="2975" spans="1:11" hidden="1">
      <c r="A2975" s="7">
        <v>229</v>
      </c>
      <c r="B2975" s="7" t="s">
        <v>1558</v>
      </c>
      <c r="C2975" s="7" t="s">
        <v>1559</v>
      </c>
      <c r="D2975" s="7" t="s">
        <v>4556</v>
      </c>
      <c r="E2975" s="7" t="s">
        <v>2057</v>
      </c>
      <c r="F2975" s="7">
        <v>1183</v>
      </c>
    </row>
    <row r="2976" spans="1:11" hidden="1">
      <c r="A2976" s="7">
        <v>229</v>
      </c>
      <c r="B2976" s="7" t="s">
        <v>1558</v>
      </c>
      <c r="C2976" s="7" t="s">
        <v>1559</v>
      </c>
      <c r="D2976" s="7" t="s">
        <v>4803</v>
      </c>
      <c r="E2976" s="7" t="s">
        <v>2126</v>
      </c>
      <c r="F2976" s="7">
        <v>1341</v>
      </c>
    </row>
    <row r="2977" spans="1:6" hidden="1">
      <c r="A2977" s="7">
        <v>229</v>
      </c>
      <c r="B2977" s="7" t="s">
        <v>1558</v>
      </c>
      <c r="C2977" s="7" t="s">
        <v>1559</v>
      </c>
      <c r="D2977" s="7" t="s">
        <v>4810</v>
      </c>
      <c r="E2977" s="7" t="s">
        <v>2131</v>
      </c>
      <c r="F2977" s="7">
        <v>1347</v>
      </c>
    </row>
    <row r="2978" spans="1:6" hidden="1">
      <c r="A2978" s="7">
        <v>229</v>
      </c>
      <c r="B2978" s="7" t="s">
        <v>1558</v>
      </c>
      <c r="C2978" s="7" t="s">
        <v>1559</v>
      </c>
      <c r="D2978" s="7" t="s">
        <v>4954</v>
      </c>
      <c r="E2978" s="7" t="s">
        <v>2179</v>
      </c>
      <c r="F2978" s="7">
        <v>1444</v>
      </c>
    </row>
    <row r="2979" spans="1:6" hidden="1">
      <c r="A2979" s="7">
        <v>229</v>
      </c>
      <c r="B2979" s="7" t="s">
        <v>1558</v>
      </c>
      <c r="C2979" s="7" t="s">
        <v>1559</v>
      </c>
      <c r="D2979" s="7" t="s">
        <v>4967</v>
      </c>
      <c r="E2979" s="7" t="s">
        <v>4968</v>
      </c>
      <c r="F2979" s="7">
        <v>1454</v>
      </c>
    </row>
    <row r="2980" spans="1:6" hidden="1">
      <c r="A2980" s="7">
        <v>229</v>
      </c>
      <c r="B2980" s="7" t="s">
        <v>1558</v>
      </c>
      <c r="C2980" s="7" t="s">
        <v>1559</v>
      </c>
      <c r="D2980" s="7" t="s">
        <v>5037</v>
      </c>
      <c r="E2980" s="7" t="s">
        <v>2214</v>
      </c>
      <c r="F2980" s="7">
        <v>1503</v>
      </c>
    </row>
    <row r="2981" spans="1:6" hidden="1">
      <c r="A2981" s="7">
        <v>229</v>
      </c>
      <c r="B2981" s="7" t="s">
        <v>1558</v>
      </c>
      <c r="C2981" s="7" t="s">
        <v>1559</v>
      </c>
      <c r="D2981" s="7" t="s">
        <v>5088</v>
      </c>
      <c r="E2981" s="7" t="s">
        <v>5089</v>
      </c>
      <c r="F2981" s="7">
        <v>1536</v>
      </c>
    </row>
    <row r="2982" spans="1:6" hidden="1">
      <c r="A2982" s="7">
        <v>229</v>
      </c>
      <c r="B2982" s="7" t="s">
        <v>1558</v>
      </c>
      <c r="C2982" s="7" t="s">
        <v>1559</v>
      </c>
      <c r="D2982" s="7" t="s">
        <v>5167</v>
      </c>
      <c r="E2982" s="7" t="s">
        <v>5168</v>
      </c>
      <c r="F2982" s="7">
        <v>1586</v>
      </c>
    </row>
    <row r="2983" spans="1:6" hidden="1">
      <c r="A2983" s="7">
        <v>229</v>
      </c>
      <c r="B2983" s="7" t="s">
        <v>1558</v>
      </c>
      <c r="C2983" s="7" t="s">
        <v>1559</v>
      </c>
      <c r="D2983" s="7" t="s">
        <v>5172</v>
      </c>
      <c r="E2983" s="7" t="s">
        <v>2253</v>
      </c>
      <c r="F2983" s="7">
        <v>1589</v>
      </c>
    </row>
    <row r="2984" spans="1:6" hidden="1">
      <c r="A2984" s="7">
        <v>229</v>
      </c>
      <c r="B2984" s="7" t="s">
        <v>1558</v>
      </c>
      <c r="C2984" s="7" t="s">
        <v>1559</v>
      </c>
      <c r="D2984" s="7" t="s">
        <v>5200</v>
      </c>
      <c r="E2984" s="7" t="s">
        <v>2267</v>
      </c>
      <c r="F2984" s="7">
        <v>1611</v>
      </c>
    </row>
    <row r="2985" spans="1:6" hidden="1">
      <c r="A2985" s="7">
        <v>229</v>
      </c>
      <c r="B2985" s="7" t="s">
        <v>1558</v>
      </c>
      <c r="C2985" s="7" t="s">
        <v>1559</v>
      </c>
      <c r="D2985" s="7" t="s">
        <v>5236</v>
      </c>
      <c r="E2985" s="7" t="s">
        <v>5237</v>
      </c>
      <c r="F2985" s="7">
        <v>1633</v>
      </c>
    </row>
    <row r="2986" spans="1:6" hidden="1">
      <c r="A2986" s="7">
        <v>229</v>
      </c>
      <c r="B2986" s="7" t="s">
        <v>1558</v>
      </c>
      <c r="C2986" s="7" t="s">
        <v>1559</v>
      </c>
      <c r="D2986" s="7" t="s">
        <v>5258</v>
      </c>
      <c r="E2986" s="7" t="s">
        <v>5259</v>
      </c>
      <c r="F2986" s="7">
        <v>1648</v>
      </c>
    </row>
    <row r="2987" spans="1:6" hidden="1">
      <c r="A2987" s="7">
        <v>229</v>
      </c>
      <c r="B2987" s="7" t="s">
        <v>1558</v>
      </c>
      <c r="C2987" s="7" t="s">
        <v>1559</v>
      </c>
      <c r="D2987" s="7" t="s">
        <v>5395</v>
      </c>
      <c r="E2987" s="7" t="s">
        <v>2330</v>
      </c>
      <c r="F2987" s="7">
        <v>1739</v>
      </c>
    </row>
    <row r="2988" spans="1:6" hidden="1">
      <c r="A2988" s="7">
        <v>229</v>
      </c>
      <c r="B2988" s="7" t="s">
        <v>1558</v>
      </c>
      <c r="C2988" s="7" t="s">
        <v>1559</v>
      </c>
      <c r="D2988" s="7" t="s">
        <v>5398</v>
      </c>
      <c r="E2988" s="7" t="s">
        <v>2331</v>
      </c>
      <c r="F2988" s="7">
        <v>1742</v>
      </c>
    </row>
    <row r="2989" spans="1:6" hidden="1">
      <c r="A2989" s="7">
        <v>229</v>
      </c>
      <c r="B2989" s="7" t="s">
        <v>1558</v>
      </c>
      <c r="C2989" s="7" t="s">
        <v>1559</v>
      </c>
      <c r="D2989" s="7" t="s">
        <v>5431</v>
      </c>
      <c r="E2989" s="7" t="s">
        <v>5432</v>
      </c>
      <c r="F2989" s="7">
        <v>1763</v>
      </c>
    </row>
    <row r="2990" spans="1:6" hidden="1">
      <c r="A2990" s="7">
        <v>230</v>
      </c>
      <c r="B2990" s="7" t="s">
        <v>1558</v>
      </c>
      <c r="C2990" s="7" t="s">
        <v>1560</v>
      </c>
      <c r="D2990" s="7" t="s">
        <v>2670</v>
      </c>
      <c r="E2990" s="7" t="s">
        <v>2671</v>
      </c>
      <c r="F2990" s="7">
        <v>12</v>
      </c>
    </row>
    <row r="2991" spans="1:6" hidden="1">
      <c r="A2991" s="7">
        <v>230</v>
      </c>
      <c r="B2991" s="7" t="s">
        <v>1558</v>
      </c>
      <c r="C2991" s="7" t="s">
        <v>1560</v>
      </c>
      <c r="D2991" s="7" t="s">
        <v>2842</v>
      </c>
      <c r="E2991" s="7" t="s">
        <v>2843</v>
      </c>
      <c r="F2991" s="7">
        <v>110</v>
      </c>
    </row>
    <row r="2992" spans="1:6" hidden="1">
      <c r="A2992" s="7">
        <v>230</v>
      </c>
      <c r="B2992" s="7" t="s">
        <v>1558</v>
      </c>
      <c r="C2992" s="7" t="s">
        <v>1560</v>
      </c>
      <c r="D2992" s="7" t="s">
        <v>2847</v>
      </c>
      <c r="E2992" s="7" t="s">
        <v>2848</v>
      </c>
      <c r="F2992" s="7">
        <v>113</v>
      </c>
    </row>
    <row r="2993" spans="1:8" hidden="1">
      <c r="A2993" s="7">
        <v>230</v>
      </c>
      <c r="B2993" s="7" t="s">
        <v>1558</v>
      </c>
      <c r="C2993" s="7" t="s">
        <v>1560</v>
      </c>
      <c r="D2993" s="7" t="s">
        <v>2887</v>
      </c>
      <c r="E2993" s="7" t="s">
        <v>2888</v>
      </c>
      <c r="F2993" s="7">
        <v>137</v>
      </c>
    </row>
    <row r="2994" spans="1:8" hidden="1">
      <c r="A2994" s="7">
        <v>230</v>
      </c>
      <c r="B2994" s="7" t="s">
        <v>1558</v>
      </c>
      <c r="C2994" s="7" t="s">
        <v>1560</v>
      </c>
      <c r="D2994" s="7" t="s">
        <v>3120</v>
      </c>
      <c r="E2994" s="7" t="s">
        <v>1691</v>
      </c>
      <c r="F2994" s="7">
        <v>276</v>
      </c>
    </row>
    <row r="2995" spans="1:8" hidden="1">
      <c r="A2995" s="7">
        <v>230</v>
      </c>
      <c r="B2995" s="7" t="s">
        <v>1558</v>
      </c>
      <c r="C2995" s="7" t="s">
        <v>1560</v>
      </c>
      <c r="D2995" s="7" t="s">
        <v>3154</v>
      </c>
      <c r="E2995" s="7" t="s">
        <v>3155</v>
      </c>
      <c r="F2995" s="7">
        <v>295</v>
      </c>
    </row>
    <row r="2996" spans="1:8" hidden="1">
      <c r="A2996" s="7">
        <v>230</v>
      </c>
      <c r="B2996" s="7" t="s">
        <v>1558</v>
      </c>
      <c r="C2996" s="7" t="s">
        <v>1560</v>
      </c>
      <c r="D2996" s="7" t="s">
        <v>3255</v>
      </c>
      <c r="E2996" s="7" t="s">
        <v>3256</v>
      </c>
      <c r="F2996" s="7">
        <v>350</v>
      </c>
    </row>
    <row r="2997" spans="1:8" hidden="1">
      <c r="A2997" s="7">
        <v>230</v>
      </c>
      <c r="B2997" s="7" t="s">
        <v>1558</v>
      </c>
      <c r="C2997" s="7" t="s">
        <v>1560</v>
      </c>
      <c r="D2997" s="7" t="s">
        <v>3267</v>
      </c>
      <c r="E2997" s="7" t="s">
        <v>3268</v>
      </c>
      <c r="F2997" s="7">
        <v>356</v>
      </c>
    </row>
    <row r="2998" spans="1:8" hidden="1">
      <c r="A2998" s="7">
        <v>230</v>
      </c>
      <c r="B2998" s="7" t="s">
        <v>1558</v>
      </c>
      <c r="C2998" s="7" t="s">
        <v>1560</v>
      </c>
      <c r="D2998" s="7" t="s">
        <v>3395</v>
      </c>
      <c r="E2998" s="7" t="s">
        <v>3396</v>
      </c>
      <c r="F2998" s="7">
        <v>431</v>
      </c>
    </row>
    <row r="2999" spans="1:8" hidden="1">
      <c r="A2999" s="7">
        <v>230</v>
      </c>
      <c r="B2999" s="7" t="s">
        <v>1558</v>
      </c>
      <c r="C2999" s="7" t="s">
        <v>1560</v>
      </c>
      <c r="D2999" s="7" t="s">
        <v>3399</v>
      </c>
      <c r="E2999" s="7" t="s">
        <v>3400</v>
      </c>
      <c r="F2999" s="7">
        <v>433</v>
      </c>
      <c r="G2999" s="7" t="s">
        <v>14174</v>
      </c>
      <c r="H2999" s="7">
        <v>431</v>
      </c>
    </row>
    <row r="3000" spans="1:8" hidden="1">
      <c r="A3000" s="7">
        <v>230</v>
      </c>
      <c r="B3000" s="7" t="s">
        <v>1558</v>
      </c>
      <c r="C3000" s="7" t="s">
        <v>1560</v>
      </c>
      <c r="D3000" s="7" t="s">
        <v>3484</v>
      </c>
      <c r="E3000" s="7" t="s">
        <v>3485</v>
      </c>
      <c r="F3000" s="7">
        <v>483</v>
      </c>
    </row>
    <row r="3001" spans="1:8" hidden="1">
      <c r="A3001" s="7">
        <v>230</v>
      </c>
      <c r="B3001" s="7" t="s">
        <v>1558</v>
      </c>
      <c r="C3001" s="7" t="s">
        <v>1560</v>
      </c>
      <c r="D3001" s="7" t="s">
        <v>3482</v>
      </c>
      <c r="E3001" s="7" t="s">
        <v>3483</v>
      </c>
      <c r="F3001" s="7">
        <v>484</v>
      </c>
      <c r="G3001" s="7" t="s">
        <v>14174</v>
      </c>
      <c r="H3001" s="7">
        <v>431</v>
      </c>
    </row>
    <row r="3002" spans="1:8" hidden="1">
      <c r="A3002" s="7">
        <v>230</v>
      </c>
      <c r="B3002" s="7" t="s">
        <v>1558</v>
      </c>
      <c r="C3002" s="7" t="s">
        <v>1560</v>
      </c>
      <c r="D3002" s="7" t="s">
        <v>3488</v>
      </c>
      <c r="E3002" s="7" t="s">
        <v>3489</v>
      </c>
      <c r="F3002" s="7">
        <v>486</v>
      </c>
      <c r="G3002" s="7" t="s">
        <v>14174</v>
      </c>
      <c r="H3002" s="7">
        <v>431</v>
      </c>
    </row>
    <row r="3003" spans="1:8" hidden="1">
      <c r="A3003" s="7">
        <v>230</v>
      </c>
      <c r="B3003" s="7" t="s">
        <v>1558</v>
      </c>
      <c r="C3003" s="7" t="s">
        <v>1560</v>
      </c>
      <c r="D3003" s="7" t="s">
        <v>3728</v>
      </c>
      <c r="E3003" s="7" t="s">
        <v>3729</v>
      </c>
      <c r="F3003" s="7">
        <v>629</v>
      </c>
    </row>
    <row r="3004" spans="1:8" hidden="1">
      <c r="A3004" s="7">
        <v>230</v>
      </c>
      <c r="B3004" s="7" t="s">
        <v>1558</v>
      </c>
      <c r="C3004" s="7" t="s">
        <v>1560</v>
      </c>
      <c r="D3004" s="7" t="s">
        <v>3977</v>
      </c>
      <c r="E3004" s="7" t="s">
        <v>3978</v>
      </c>
      <c r="F3004" s="7">
        <v>785</v>
      </c>
    </row>
    <row r="3005" spans="1:8" hidden="1">
      <c r="A3005" s="7">
        <v>230</v>
      </c>
      <c r="B3005" s="7" t="s">
        <v>1558</v>
      </c>
      <c r="C3005" s="7" t="s">
        <v>1560</v>
      </c>
      <c r="D3005" s="7" t="s">
        <v>4049</v>
      </c>
      <c r="E3005" s="7" t="s">
        <v>4050</v>
      </c>
      <c r="F3005" s="7">
        <v>831</v>
      </c>
    </row>
    <row r="3006" spans="1:8" hidden="1">
      <c r="A3006" s="7">
        <v>230</v>
      </c>
      <c r="B3006" s="7" t="s">
        <v>1558</v>
      </c>
      <c r="C3006" s="7" t="s">
        <v>1560</v>
      </c>
      <c r="D3006" s="7" t="s">
        <v>4241</v>
      </c>
      <c r="E3006" s="7" t="s">
        <v>4242</v>
      </c>
      <c r="F3006" s="7">
        <v>956</v>
      </c>
    </row>
    <row r="3007" spans="1:8" hidden="1">
      <c r="A3007" s="7">
        <v>230</v>
      </c>
      <c r="B3007" s="7" t="s">
        <v>1558</v>
      </c>
      <c r="C3007" s="7" t="s">
        <v>1560</v>
      </c>
      <c r="D3007" s="7" t="s">
        <v>4269</v>
      </c>
      <c r="E3007" s="7" t="s">
        <v>4270</v>
      </c>
      <c r="F3007" s="7">
        <v>979</v>
      </c>
      <c r="G3007" s="7" t="s">
        <v>14174</v>
      </c>
      <c r="H3007" s="7">
        <v>431</v>
      </c>
    </row>
    <row r="3008" spans="1:8" hidden="1">
      <c r="A3008" s="7">
        <v>230</v>
      </c>
      <c r="B3008" s="7" t="s">
        <v>1558</v>
      </c>
      <c r="C3008" s="7" t="s">
        <v>1560</v>
      </c>
      <c r="D3008" s="7" t="s">
        <v>4389</v>
      </c>
      <c r="E3008" s="7" t="s">
        <v>1984</v>
      </c>
      <c r="F3008" s="7">
        <v>1062</v>
      </c>
    </row>
    <row r="3009" spans="1:8" hidden="1">
      <c r="A3009" s="7">
        <v>230</v>
      </c>
      <c r="B3009" s="7" t="s">
        <v>1558</v>
      </c>
      <c r="C3009" s="7" t="s">
        <v>1560</v>
      </c>
      <c r="D3009" s="7" t="s">
        <v>4538</v>
      </c>
      <c r="E3009" s="7" t="s">
        <v>2047</v>
      </c>
      <c r="F3009" s="7">
        <v>1169</v>
      </c>
    </row>
    <row r="3010" spans="1:8" hidden="1">
      <c r="A3010" s="7">
        <v>230</v>
      </c>
      <c r="B3010" s="7" t="s">
        <v>1558</v>
      </c>
      <c r="C3010" s="7" t="s">
        <v>1560</v>
      </c>
      <c r="D3010" s="7" t="s">
        <v>4564</v>
      </c>
      <c r="E3010" s="7" t="s">
        <v>2061</v>
      </c>
      <c r="F3010" s="7">
        <v>1189</v>
      </c>
    </row>
    <row r="3011" spans="1:8" hidden="1">
      <c r="A3011" s="7">
        <v>230</v>
      </c>
      <c r="B3011" s="7" t="s">
        <v>1558</v>
      </c>
      <c r="C3011" s="7" t="s">
        <v>1560</v>
      </c>
      <c r="D3011" s="7" t="s">
        <v>4572</v>
      </c>
      <c r="E3011" s="7" t="s">
        <v>4573</v>
      </c>
      <c r="F3011" s="7">
        <v>1195</v>
      </c>
    </row>
    <row r="3012" spans="1:8" hidden="1">
      <c r="A3012" s="7">
        <v>230</v>
      </c>
      <c r="B3012" s="7" t="s">
        <v>1558</v>
      </c>
      <c r="C3012" s="7" t="s">
        <v>1560</v>
      </c>
      <c r="D3012" s="7" t="s">
        <v>4576</v>
      </c>
      <c r="E3012" s="7" t="s">
        <v>2065</v>
      </c>
      <c r="F3012" s="7">
        <v>1197</v>
      </c>
    </row>
    <row r="3013" spans="1:8" hidden="1">
      <c r="A3013" s="7">
        <v>230</v>
      </c>
      <c r="B3013" s="7" t="s">
        <v>1558</v>
      </c>
      <c r="C3013" s="7" t="s">
        <v>1560</v>
      </c>
      <c r="D3013" s="7" t="s">
        <v>4610</v>
      </c>
      <c r="E3013" s="7" t="s">
        <v>4611</v>
      </c>
      <c r="F3013" s="7">
        <v>1220</v>
      </c>
      <c r="G3013" s="7" t="s">
        <v>14174</v>
      </c>
      <c r="H3013" s="7">
        <v>431</v>
      </c>
    </row>
    <row r="3014" spans="1:8" hidden="1">
      <c r="A3014" s="7">
        <v>230</v>
      </c>
      <c r="B3014" s="7" t="s">
        <v>1558</v>
      </c>
      <c r="C3014" s="7" t="s">
        <v>1560</v>
      </c>
      <c r="D3014" s="7" t="s">
        <v>4615</v>
      </c>
      <c r="E3014" s="7" t="s">
        <v>4616</v>
      </c>
      <c r="F3014" s="7">
        <v>1223</v>
      </c>
      <c r="G3014" s="7" t="s">
        <v>14174</v>
      </c>
      <c r="H3014" s="7">
        <v>431</v>
      </c>
    </row>
    <row r="3015" spans="1:8" hidden="1">
      <c r="A3015" s="7">
        <v>230</v>
      </c>
      <c r="B3015" s="7" t="s">
        <v>1558</v>
      </c>
      <c r="C3015" s="7" t="s">
        <v>1560</v>
      </c>
      <c r="D3015" s="7" t="s">
        <v>4617</v>
      </c>
      <c r="E3015" s="7" t="s">
        <v>4618</v>
      </c>
      <c r="F3015" s="7">
        <v>1224</v>
      </c>
      <c r="G3015" s="7" t="s">
        <v>14174</v>
      </c>
      <c r="H3015" s="7">
        <v>431</v>
      </c>
    </row>
    <row r="3016" spans="1:8" hidden="1">
      <c r="A3016" s="7">
        <v>230</v>
      </c>
      <c r="B3016" s="7" t="s">
        <v>1558</v>
      </c>
      <c r="C3016" s="7" t="s">
        <v>1560</v>
      </c>
      <c r="D3016" s="7" t="s">
        <v>4619</v>
      </c>
      <c r="E3016" s="7" t="s">
        <v>4620</v>
      </c>
      <c r="F3016" s="7">
        <v>1225</v>
      </c>
    </row>
    <row r="3017" spans="1:8" hidden="1">
      <c r="A3017" s="7">
        <v>230</v>
      </c>
      <c r="B3017" s="7" t="s">
        <v>1558</v>
      </c>
      <c r="C3017" s="7" t="s">
        <v>1560</v>
      </c>
      <c r="D3017" s="7" t="s">
        <v>4815</v>
      </c>
      <c r="E3017" s="7" t="s">
        <v>4816</v>
      </c>
      <c r="F3017" s="7">
        <v>1351</v>
      </c>
    </row>
    <row r="3018" spans="1:8" hidden="1">
      <c r="A3018" s="7">
        <v>230</v>
      </c>
      <c r="B3018" s="7" t="s">
        <v>1558</v>
      </c>
      <c r="C3018" s="7" t="s">
        <v>1560</v>
      </c>
      <c r="D3018" s="7" t="s">
        <v>4894</v>
      </c>
      <c r="E3018" s="7" t="s">
        <v>4895</v>
      </c>
      <c r="F3018" s="7">
        <v>1404</v>
      </c>
    </row>
    <row r="3019" spans="1:8" hidden="1">
      <c r="A3019" s="7">
        <v>230</v>
      </c>
      <c r="B3019" s="7" t="s">
        <v>1558</v>
      </c>
      <c r="C3019" s="7" t="s">
        <v>1560</v>
      </c>
      <c r="D3019" s="7" t="s">
        <v>4905</v>
      </c>
      <c r="E3019" s="7" t="s">
        <v>4904</v>
      </c>
      <c r="F3019" s="7">
        <v>1411</v>
      </c>
    </row>
    <row r="3020" spans="1:8" hidden="1">
      <c r="A3020" s="7">
        <v>230</v>
      </c>
      <c r="B3020" s="7" t="s">
        <v>1558</v>
      </c>
      <c r="C3020" s="7" t="s">
        <v>1560</v>
      </c>
      <c r="D3020" s="7" t="s">
        <v>4912</v>
      </c>
      <c r="E3020" s="7" t="s">
        <v>2165</v>
      </c>
      <c r="F3020" s="7">
        <v>1416</v>
      </c>
    </row>
    <row r="3021" spans="1:8" hidden="1">
      <c r="A3021" s="7">
        <v>230</v>
      </c>
      <c r="B3021" s="7" t="s">
        <v>1558</v>
      </c>
      <c r="C3021" s="7" t="s">
        <v>1560</v>
      </c>
      <c r="D3021" s="7" t="s">
        <v>5080</v>
      </c>
      <c r="E3021" s="7" t="s">
        <v>5081</v>
      </c>
      <c r="F3021" s="7">
        <v>1531</v>
      </c>
    </row>
    <row r="3022" spans="1:8" hidden="1">
      <c r="A3022" s="7">
        <v>230</v>
      </c>
      <c r="B3022" s="7" t="s">
        <v>1558</v>
      </c>
      <c r="C3022" s="7" t="s">
        <v>1560</v>
      </c>
      <c r="D3022" s="7" t="s">
        <v>5306</v>
      </c>
      <c r="E3022" s="7" t="s">
        <v>5307</v>
      </c>
      <c r="F3022" s="7">
        <v>1676</v>
      </c>
    </row>
    <row r="3023" spans="1:8" hidden="1">
      <c r="A3023" s="7">
        <v>230</v>
      </c>
      <c r="B3023" s="7" t="s">
        <v>1558</v>
      </c>
      <c r="C3023" s="7" t="s">
        <v>1560</v>
      </c>
      <c r="D3023" s="7" t="s">
        <v>5339</v>
      </c>
      <c r="E3023" s="7" t="s">
        <v>5340</v>
      </c>
      <c r="F3023" s="7">
        <v>1701</v>
      </c>
    </row>
    <row r="3024" spans="1:8" hidden="1">
      <c r="A3024" s="7">
        <v>230</v>
      </c>
      <c r="B3024" s="7" t="s">
        <v>1558</v>
      </c>
      <c r="C3024" s="7" t="s">
        <v>1560</v>
      </c>
      <c r="D3024" s="7" t="s">
        <v>5352</v>
      </c>
      <c r="E3024" s="7" t="s">
        <v>5353</v>
      </c>
      <c r="F3024" s="7">
        <v>1712</v>
      </c>
      <c r="G3024" s="7" t="s">
        <v>14174</v>
      </c>
      <c r="H3024" s="7">
        <v>431</v>
      </c>
    </row>
    <row r="3025" spans="1:11" hidden="1">
      <c r="A3025" s="7">
        <v>230</v>
      </c>
      <c r="B3025" s="7" t="s">
        <v>1558</v>
      </c>
      <c r="C3025" s="7" t="s">
        <v>1560</v>
      </c>
      <c r="D3025" s="7" t="s">
        <v>5374</v>
      </c>
      <c r="E3025" s="7" t="s">
        <v>5375</v>
      </c>
      <c r="F3025" s="7">
        <v>1727</v>
      </c>
    </row>
    <row r="3026" spans="1:11" hidden="1">
      <c r="A3026" s="7">
        <v>231</v>
      </c>
      <c r="B3026" s="7" t="s">
        <v>1558</v>
      </c>
      <c r="C3026" s="7" t="s">
        <v>1606</v>
      </c>
      <c r="D3026" s="7" t="s">
        <v>3045</v>
      </c>
      <c r="E3026" s="7" t="s">
        <v>3046</v>
      </c>
      <c r="F3026" s="7">
        <v>234</v>
      </c>
    </row>
    <row r="3027" spans="1:11" hidden="1">
      <c r="A3027" s="7">
        <v>231</v>
      </c>
      <c r="B3027" s="7" t="s">
        <v>1558</v>
      </c>
      <c r="C3027" s="7" t="s">
        <v>1606</v>
      </c>
      <c r="D3027" s="7" t="s">
        <v>3154</v>
      </c>
      <c r="E3027" s="7" t="s">
        <v>3155</v>
      </c>
      <c r="F3027" s="7">
        <v>295</v>
      </c>
    </row>
    <row r="3028" spans="1:11" hidden="1">
      <c r="A3028" s="7">
        <v>231</v>
      </c>
      <c r="B3028" s="7" t="s">
        <v>1558</v>
      </c>
      <c r="C3028" s="7" t="s">
        <v>1606</v>
      </c>
      <c r="D3028" s="7" t="s">
        <v>3977</v>
      </c>
      <c r="E3028" s="7" t="s">
        <v>3978</v>
      </c>
      <c r="F3028" s="7">
        <v>785</v>
      </c>
    </row>
    <row r="3029" spans="1:11" hidden="1">
      <c r="A3029" s="7">
        <v>231</v>
      </c>
      <c r="B3029" s="7" t="s">
        <v>1558</v>
      </c>
      <c r="C3029" s="7" t="s">
        <v>1606</v>
      </c>
      <c r="D3029" s="7" t="s">
        <v>4153</v>
      </c>
      <c r="E3029" s="7" t="s">
        <v>4154</v>
      </c>
      <c r="F3029" s="7">
        <v>900</v>
      </c>
    </row>
    <row r="3030" spans="1:11" hidden="1">
      <c r="A3030" s="7">
        <v>231</v>
      </c>
      <c r="B3030" s="7" t="s">
        <v>1558</v>
      </c>
      <c r="C3030" s="7" t="s">
        <v>1606</v>
      </c>
      <c r="D3030" s="7" t="s">
        <v>4491</v>
      </c>
      <c r="E3030" s="7" t="s">
        <v>4492</v>
      </c>
      <c r="F3030" s="7">
        <v>1140</v>
      </c>
    </row>
    <row r="3031" spans="1:11" hidden="1">
      <c r="A3031" s="7">
        <v>231</v>
      </c>
      <c r="B3031" s="7" t="s">
        <v>1558</v>
      </c>
      <c r="C3031" s="7" t="s">
        <v>1606</v>
      </c>
      <c r="D3031" s="7" t="s">
        <v>4669</v>
      </c>
      <c r="E3031" s="7" t="s">
        <v>4670</v>
      </c>
      <c r="F3031" s="7">
        <v>1257</v>
      </c>
    </row>
    <row r="3032" spans="1:11" hidden="1">
      <c r="A3032" s="7">
        <v>231</v>
      </c>
      <c r="B3032" s="7" t="s">
        <v>1558</v>
      </c>
      <c r="C3032" s="7" t="s">
        <v>1606</v>
      </c>
      <c r="D3032" s="7" t="s">
        <v>4777</v>
      </c>
      <c r="E3032" s="7" t="s">
        <v>4778</v>
      </c>
      <c r="F3032" s="7">
        <v>1326</v>
      </c>
    </row>
    <row r="3033" spans="1:11" hidden="1">
      <c r="A3033" s="7">
        <v>231</v>
      </c>
      <c r="B3033" s="7" t="s">
        <v>1558</v>
      </c>
      <c r="C3033" s="7" t="s">
        <v>1606</v>
      </c>
      <c r="D3033" s="7" t="s">
        <v>4827</v>
      </c>
      <c r="E3033" s="7" t="s">
        <v>4828</v>
      </c>
      <c r="F3033" s="7">
        <v>1358</v>
      </c>
      <c r="G3033" s="7" t="s">
        <v>15443</v>
      </c>
      <c r="K3033" s="7" t="s">
        <v>14141</v>
      </c>
    </row>
    <row r="3034" spans="1:11" hidden="1">
      <c r="A3034" s="7">
        <v>231</v>
      </c>
      <c r="B3034" s="7" t="s">
        <v>1558</v>
      </c>
      <c r="C3034" s="7" t="s">
        <v>1606</v>
      </c>
      <c r="D3034" s="7" t="s">
        <v>5114</v>
      </c>
      <c r="E3034" s="7" t="s">
        <v>5115</v>
      </c>
      <c r="F3034" s="7">
        <v>1552</v>
      </c>
    </row>
    <row r="3035" spans="1:11" hidden="1">
      <c r="A3035" s="7">
        <v>231</v>
      </c>
      <c r="B3035" s="7" t="s">
        <v>1558</v>
      </c>
      <c r="C3035" s="7" t="s">
        <v>1606</v>
      </c>
      <c r="D3035" s="7" t="s">
        <v>5306</v>
      </c>
      <c r="E3035" s="7" t="s">
        <v>5307</v>
      </c>
      <c r="F3035" s="7">
        <v>1676</v>
      </c>
    </row>
    <row r="3036" spans="1:11" hidden="1">
      <c r="A3036" s="7">
        <v>231</v>
      </c>
      <c r="B3036" s="7" t="s">
        <v>1558</v>
      </c>
      <c r="C3036" s="7" t="s">
        <v>1606</v>
      </c>
      <c r="D3036" s="7" t="s">
        <v>5357</v>
      </c>
      <c r="E3036" s="7" t="s">
        <v>5358</v>
      </c>
      <c r="F3036" s="7">
        <v>1716</v>
      </c>
    </row>
    <row r="3037" spans="1:11" hidden="1">
      <c r="A3037" s="7">
        <v>231</v>
      </c>
      <c r="B3037" s="7" t="s">
        <v>1558</v>
      </c>
      <c r="C3037" s="7" t="s">
        <v>1606</v>
      </c>
      <c r="D3037" s="7" t="s">
        <v>5374</v>
      </c>
      <c r="E3037" s="7" t="s">
        <v>5375</v>
      </c>
      <c r="F3037" s="7">
        <v>1727</v>
      </c>
    </row>
    <row r="3038" spans="1:11" hidden="1">
      <c r="A3038" s="7">
        <v>231</v>
      </c>
      <c r="B3038" s="7" t="s">
        <v>1558</v>
      </c>
      <c r="C3038" s="7" t="s">
        <v>1606</v>
      </c>
      <c r="D3038" s="7" t="s">
        <v>5421</v>
      </c>
      <c r="E3038" s="7" t="s">
        <v>5422</v>
      </c>
      <c r="F3038" s="7">
        <v>1757</v>
      </c>
    </row>
    <row r="3039" spans="1:11" hidden="1">
      <c r="A3039" s="7">
        <v>232</v>
      </c>
      <c r="B3039" s="7" t="s">
        <v>1558</v>
      </c>
      <c r="C3039" s="7" t="s">
        <v>1561</v>
      </c>
      <c r="D3039" s="7" t="s">
        <v>3083</v>
      </c>
      <c r="E3039" s="7" t="s">
        <v>3084</v>
      </c>
      <c r="F3039" s="7">
        <v>255</v>
      </c>
    </row>
    <row r="3040" spans="1:11" hidden="1">
      <c r="A3040" s="7">
        <v>232</v>
      </c>
      <c r="B3040" s="7" t="s">
        <v>1558</v>
      </c>
      <c r="C3040" s="7" t="s">
        <v>1561</v>
      </c>
      <c r="D3040" s="7" t="s">
        <v>3140</v>
      </c>
      <c r="E3040" s="7" t="s">
        <v>3141</v>
      </c>
      <c r="F3040" s="7">
        <v>287</v>
      </c>
    </row>
    <row r="3041" spans="1:6" hidden="1">
      <c r="A3041" s="7">
        <v>232</v>
      </c>
      <c r="B3041" s="7" t="s">
        <v>1558</v>
      </c>
      <c r="C3041" s="7" t="s">
        <v>1561</v>
      </c>
      <c r="D3041" s="7" t="s">
        <v>3951</v>
      </c>
      <c r="E3041" s="7" t="s">
        <v>3952</v>
      </c>
      <c r="F3041" s="7">
        <v>770</v>
      </c>
    </row>
    <row r="3042" spans="1:6" hidden="1">
      <c r="A3042" s="7">
        <v>232</v>
      </c>
      <c r="B3042" s="7" t="s">
        <v>1558</v>
      </c>
      <c r="C3042" s="7" t="s">
        <v>1561</v>
      </c>
      <c r="D3042" s="7" t="s">
        <v>3977</v>
      </c>
      <c r="E3042" s="7" t="s">
        <v>3978</v>
      </c>
      <c r="F3042" s="7">
        <v>785</v>
      </c>
    </row>
    <row r="3043" spans="1:6" hidden="1">
      <c r="A3043" s="7">
        <v>232</v>
      </c>
      <c r="B3043" s="7" t="s">
        <v>1558</v>
      </c>
      <c r="C3043" s="7" t="s">
        <v>1561</v>
      </c>
      <c r="D3043" s="7" t="s">
        <v>4882</v>
      </c>
      <c r="E3043" s="7" t="s">
        <v>4883</v>
      </c>
      <c r="F3043" s="7">
        <v>1396</v>
      </c>
    </row>
    <row r="3044" spans="1:6" hidden="1">
      <c r="A3044" s="7">
        <v>232</v>
      </c>
      <c r="B3044" s="7" t="s">
        <v>1558</v>
      </c>
      <c r="C3044" s="7" t="s">
        <v>1561</v>
      </c>
      <c r="D3044" s="7" t="s">
        <v>5079</v>
      </c>
      <c r="E3044" s="7" t="s">
        <v>2228</v>
      </c>
      <c r="F3044" s="7">
        <v>1530</v>
      </c>
    </row>
    <row r="3045" spans="1:6" hidden="1">
      <c r="A3045" s="7">
        <v>232</v>
      </c>
      <c r="B3045" s="7" t="s">
        <v>1558</v>
      </c>
      <c r="C3045" s="7" t="s">
        <v>1561</v>
      </c>
      <c r="D3045" s="7" t="s">
        <v>5421</v>
      </c>
      <c r="E3045" s="7" t="s">
        <v>5422</v>
      </c>
      <c r="F3045" s="7">
        <v>1757</v>
      </c>
    </row>
    <row r="3046" spans="1:6" hidden="1">
      <c r="A3046" s="7">
        <v>233</v>
      </c>
      <c r="B3046" s="7" t="s">
        <v>1558</v>
      </c>
      <c r="C3046" s="7" t="s">
        <v>1562</v>
      </c>
      <c r="D3046" s="7" t="s">
        <v>3291</v>
      </c>
      <c r="E3046" s="7" t="s">
        <v>1710</v>
      </c>
      <c r="F3046" s="7">
        <v>369</v>
      </c>
    </row>
    <row r="3047" spans="1:6" hidden="1">
      <c r="A3047" s="7">
        <v>233</v>
      </c>
      <c r="B3047" s="7" t="s">
        <v>1558</v>
      </c>
      <c r="C3047" s="7" t="s">
        <v>1562</v>
      </c>
      <c r="D3047" s="7" t="s">
        <v>3311</v>
      </c>
      <c r="E3047" s="7" t="s">
        <v>3312</v>
      </c>
      <c r="F3047" s="7">
        <v>381</v>
      </c>
    </row>
    <row r="3048" spans="1:6" hidden="1">
      <c r="A3048" s="7">
        <v>233</v>
      </c>
      <c r="B3048" s="7" t="s">
        <v>1558</v>
      </c>
      <c r="C3048" s="7" t="s">
        <v>1562</v>
      </c>
      <c r="D3048" s="7" t="s">
        <v>3689</v>
      </c>
      <c r="E3048" s="7" t="s">
        <v>3690</v>
      </c>
      <c r="F3048" s="7">
        <v>603</v>
      </c>
    </row>
    <row r="3049" spans="1:6" hidden="1">
      <c r="A3049" s="7">
        <v>233</v>
      </c>
      <c r="B3049" s="7" t="s">
        <v>1558</v>
      </c>
      <c r="C3049" s="7" t="s">
        <v>1562</v>
      </c>
      <c r="D3049" s="7" t="s">
        <v>3730</v>
      </c>
      <c r="E3049" s="7" t="s">
        <v>3731</v>
      </c>
      <c r="F3049" s="7">
        <v>630</v>
      </c>
    </row>
    <row r="3050" spans="1:6" hidden="1">
      <c r="A3050" s="7">
        <v>233</v>
      </c>
      <c r="B3050" s="7" t="s">
        <v>1558</v>
      </c>
      <c r="C3050" s="7" t="s">
        <v>1562</v>
      </c>
      <c r="D3050" s="7" t="s">
        <v>4080</v>
      </c>
      <c r="E3050" s="7" t="s">
        <v>4081</v>
      </c>
      <c r="F3050" s="7">
        <v>851</v>
      </c>
    </row>
    <row r="3051" spans="1:6" hidden="1">
      <c r="A3051" s="7">
        <v>233</v>
      </c>
      <c r="B3051" s="7" t="s">
        <v>1558</v>
      </c>
      <c r="C3051" s="7" t="s">
        <v>1562</v>
      </c>
      <c r="D3051" s="7" t="s">
        <v>2686</v>
      </c>
      <c r="E3051" s="7" t="s">
        <v>2687</v>
      </c>
      <c r="F3051" s="7">
        <v>1045</v>
      </c>
    </row>
    <row r="3052" spans="1:6" hidden="1">
      <c r="A3052" s="7">
        <v>233</v>
      </c>
      <c r="B3052" s="7" t="s">
        <v>1558</v>
      </c>
      <c r="C3052" s="7" t="s">
        <v>1562</v>
      </c>
      <c r="D3052" s="7" t="s">
        <v>4381</v>
      </c>
      <c r="E3052" s="7" t="s">
        <v>4382</v>
      </c>
      <c r="F3052" s="7">
        <v>1057</v>
      </c>
    </row>
    <row r="3053" spans="1:6" hidden="1">
      <c r="A3053" s="7">
        <v>233</v>
      </c>
      <c r="B3053" s="7" t="s">
        <v>1558</v>
      </c>
      <c r="C3053" s="7" t="s">
        <v>1562</v>
      </c>
      <c r="D3053" s="7" t="s">
        <v>4466</v>
      </c>
      <c r="E3053" s="7" t="s">
        <v>4467</v>
      </c>
      <c r="F3053" s="7">
        <v>1122</v>
      </c>
    </row>
    <row r="3054" spans="1:6" hidden="1">
      <c r="A3054" s="7">
        <v>233</v>
      </c>
      <c r="B3054" s="7" t="s">
        <v>1558</v>
      </c>
      <c r="C3054" s="7" t="s">
        <v>1562</v>
      </c>
      <c r="D3054" s="7" t="s">
        <v>4783</v>
      </c>
      <c r="E3054" s="7" t="s">
        <v>4784</v>
      </c>
      <c r="F3054" s="7">
        <v>1329</v>
      </c>
    </row>
    <row r="3055" spans="1:6" hidden="1">
      <c r="A3055" s="7">
        <v>233</v>
      </c>
      <c r="B3055" s="7" t="s">
        <v>1558</v>
      </c>
      <c r="C3055" s="7" t="s">
        <v>1562</v>
      </c>
      <c r="D3055" s="7" t="s">
        <v>4853</v>
      </c>
      <c r="E3055" s="7" t="s">
        <v>4854</v>
      </c>
      <c r="F3055" s="7">
        <v>1373</v>
      </c>
    </row>
    <row r="3056" spans="1:6" hidden="1">
      <c r="A3056" s="7">
        <v>233</v>
      </c>
      <c r="B3056" s="7" t="s">
        <v>1558</v>
      </c>
      <c r="C3056" s="7" t="s">
        <v>1562</v>
      </c>
      <c r="D3056" s="7" t="s">
        <v>5074</v>
      </c>
      <c r="E3056" s="7" t="s">
        <v>5075</v>
      </c>
      <c r="F3056" s="7">
        <v>1527</v>
      </c>
    </row>
    <row r="3057" spans="1:11" hidden="1">
      <c r="A3057" s="7">
        <v>233</v>
      </c>
      <c r="B3057" s="7" t="s">
        <v>1558</v>
      </c>
      <c r="C3057" s="7" t="s">
        <v>1562</v>
      </c>
      <c r="D3057" s="7" t="s">
        <v>5167</v>
      </c>
      <c r="E3057" s="7" t="s">
        <v>5168</v>
      </c>
      <c r="F3057" s="7">
        <v>1586</v>
      </c>
    </row>
    <row r="3058" spans="1:11" hidden="1">
      <c r="A3058" s="7">
        <v>233</v>
      </c>
      <c r="B3058" s="7" t="s">
        <v>1558</v>
      </c>
      <c r="C3058" s="7" t="s">
        <v>1562</v>
      </c>
      <c r="D3058" s="7" t="s">
        <v>5306</v>
      </c>
      <c r="E3058" s="7" t="s">
        <v>5307</v>
      </c>
      <c r="F3058" s="7">
        <v>1676</v>
      </c>
    </row>
    <row r="3059" spans="1:11" hidden="1">
      <c r="A3059" s="7">
        <v>233</v>
      </c>
      <c r="B3059" s="7" t="s">
        <v>1558</v>
      </c>
      <c r="C3059" s="7" t="s">
        <v>1562</v>
      </c>
      <c r="D3059" s="7" t="s">
        <v>5412</v>
      </c>
      <c r="E3059" s="7" t="s">
        <v>2335</v>
      </c>
      <c r="F3059" s="7">
        <v>1751</v>
      </c>
    </row>
    <row r="3060" spans="1:11" hidden="1">
      <c r="A3060" s="7">
        <v>234</v>
      </c>
      <c r="B3060" s="7" t="s">
        <v>1558</v>
      </c>
      <c r="C3060" s="7" t="s">
        <v>1453</v>
      </c>
      <c r="D3060" s="7" t="s">
        <v>2885</v>
      </c>
      <c r="E3060" s="7" t="s">
        <v>2886</v>
      </c>
      <c r="F3060" s="7">
        <v>136</v>
      </c>
    </row>
    <row r="3061" spans="1:11" hidden="1">
      <c r="A3061" s="7">
        <v>234</v>
      </c>
      <c r="B3061" s="7" t="s">
        <v>1558</v>
      </c>
      <c r="C3061" s="7" t="s">
        <v>1453</v>
      </c>
      <c r="D3061" s="7" t="s">
        <v>3334</v>
      </c>
      <c r="E3061" s="7" t="s">
        <v>1719</v>
      </c>
      <c r="F3061" s="7">
        <v>395</v>
      </c>
    </row>
    <row r="3062" spans="1:11" hidden="1">
      <c r="A3062" s="7">
        <v>234</v>
      </c>
      <c r="B3062" s="7" t="s">
        <v>1558</v>
      </c>
      <c r="C3062" s="7" t="s">
        <v>1453</v>
      </c>
      <c r="D3062" s="7" t="s">
        <v>3986</v>
      </c>
      <c r="E3062" s="7" t="s">
        <v>1855</v>
      </c>
      <c r="F3062" s="7">
        <v>791</v>
      </c>
    </row>
    <row r="3063" spans="1:11" hidden="1">
      <c r="A3063" s="7">
        <v>234</v>
      </c>
      <c r="B3063" s="7" t="s">
        <v>1558</v>
      </c>
      <c r="C3063" s="7" t="s">
        <v>1453</v>
      </c>
      <c r="D3063" s="7" t="s">
        <v>4156</v>
      </c>
      <c r="E3063" s="7" t="s">
        <v>4157</v>
      </c>
      <c r="F3063" s="7">
        <v>902</v>
      </c>
    </row>
    <row r="3064" spans="1:11" hidden="1">
      <c r="A3064" s="7">
        <v>234</v>
      </c>
      <c r="B3064" s="7" t="s">
        <v>1558</v>
      </c>
      <c r="C3064" s="7" t="s">
        <v>1453</v>
      </c>
      <c r="D3064" s="7" t="s">
        <v>5215</v>
      </c>
      <c r="E3064" s="7" t="s">
        <v>5216</v>
      </c>
      <c r="F3064" s="7">
        <v>1621</v>
      </c>
    </row>
    <row r="3065" spans="1:11" hidden="1">
      <c r="A3065" s="7">
        <v>234</v>
      </c>
      <c r="B3065" s="7" t="s">
        <v>1558</v>
      </c>
      <c r="C3065" s="7" t="s">
        <v>1453</v>
      </c>
      <c r="D3065" s="7" t="s">
        <v>5239</v>
      </c>
      <c r="E3065" s="7" t="s">
        <v>2276</v>
      </c>
      <c r="F3065" s="7">
        <v>1635</v>
      </c>
    </row>
    <row r="3066" spans="1:11" hidden="1">
      <c r="A3066" s="7">
        <v>234</v>
      </c>
      <c r="B3066" s="7" t="s">
        <v>1558</v>
      </c>
      <c r="C3066" s="7" t="s">
        <v>1453</v>
      </c>
      <c r="D3066" s="7" t="s">
        <v>5623</v>
      </c>
      <c r="E3066" s="7" t="s">
        <v>2384</v>
      </c>
      <c r="F3066" s="7">
        <v>1875</v>
      </c>
    </row>
    <row r="3067" spans="1:11" hidden="1">
      <c r="A3067" s="7">
        <v>235</v>
      </c>
      <c r="B3067" s="7" t="s">
        <v>1558</v>
      </c>
      <c r="C3067" s="7" t="s">
        <v>1563</v>
      </c>
      <c r="D3067" s="7" t="s">
        <v>3154</v>
      </c>
      <c r="E3067" s="7" t="s">
        <v>3155</v>
      </c>
      <c r="F3067" s="7">
        <v>295</v>
      </c>
    </row>
    <row r="3068" spans="1:11" hidden="1">
      <c r="A3068" s="7">
        <v>235</v>
      </c>
      <c r="B3068" s="7" t="s">
        <v>1558</v>
      </c>
      <c r="C3068" s="7" t="s">
        <v>1563</v>
      </c>
      <c r="D3068" s="7" t="s">
        <v>3560</v>
      </c>
      <c r="E3068" s="7" t="s">
        <v>3561</v>
      </c>
      <c r="F3068" s="7">
        <v>531</v>
      </c>
    </row>
    <row r="3069" spans="1:11" hidden="1">
      <c r="A3069" s="7">
        <v>235</v>
      </c>
      <c r="B3069" s="7" t="s">
        <v>1558</v>
      </c>
      <c r="C3069" s="7" t="s">
        <v>1563</v>
      </c>
      <c r="D3069" s="7" t="s">
        <v>3645</v>
      </c>
      <c r="E3069" s="7" t="s">
        <v>3646</v>
      </c>
      <c r="F3069" s="7">
        <v>577</v>
      </c>
    </row>
    <row r="3070" spans="1:11" hidden="1">
      <c r="A3070" s="7">
        <v>235</v>
      </c>
      <c r="B3070" s="7" t="s">
        <v>1558</v>
      </c>
      <c r="C3070" s="7" t="s">
        <v>1563</v>
      </c>
      <c r="D3070" s="7" t="s">
        <v>3728</v>
      </c>
      <c r="E3070" s="7" t="s">
        <v>3729</v>
      </c>
      <c r="F3070" s="7">
        <v>629</v>
      </c>
    </row>
    <row r="3071" spans="1:11" hidden="1">
      <c r="A3071" s="7">
        <v>235</v>
      </c>
      <c r="B3071" s="7" t="s">
        <v>1558</v>
      </c>
      <c r="C3071" s="7" t="s">
        <v>1563</v>
      </c>
      <c r="D3071" s="7" t="s">
        <v>3784</v>
      </c>
      <c r="E3071" s="7" t="s">
        <v>3785</v>
      </c>
      <c r="F3071" s="7">
        <v>662</v>
      </c>
      <c r="G3071" s="7" t="s">
        <v>14193</v>
      </c>
      <c r="K3071" s="7" t="s">
        <v>14198</v>
      </c>
    </row>
    <row r="3072" spans="1:11" hidden="1">
      <c r="A3072" s="7">
        <v>235</v>
      </c>
      <c r="B3072" s="7" t="s">
        <v>1558</v>
      </c>
      <c r="C3072" s="7" t="s">
        <v>1563</v>
      </c>
      <c r="D3072" s="7" t="s">
        <v>4153</v>
      </c>
      <c r="E3072" s="7" t="s">
        <v>4154</v>
      </c>
      <c r="F3072" s="7">
        <v>900</v>
      </c>
    </row>
    <row r="3073" spans="1:6" hidden="1">
      <c r="A3073" s="7">
        <v>235</v>
      </c>
      <c r="B3073" s="7" t="s">
        <v>1558</v>
      </c>
      <c r="C3073" s="7" t="s">
        <v>1563</v>
      </c>
      <c r="D3073" s="7" t="s">
        <v>4187</v>
      </c>
      <c r="E3073" s="7" t="s">
        <v>4188</v>
      </c>
      <c r="F3073" s="7">
        <v>922</v>
      </c>
    </row>
    <row r="3074" spans="1:6" hidden="1">
      <c r="A3074" s="7">
        <v>235</v>
      </c>
      <c r="B3074" s="7" t="s">
        <v>1558</v>
      </c>
      <c r="C3074" s="7" t="s">
        <v>1563</v>
      </c>
      <c r="D3074" s="7" t="s">
        <v>4254</v>
      </c>
      <c r="E3074" s="7" t="s">
        <v>4255</v>
      </c>
      <c r="F3074" s="7">
        <v>966</v>
      </c>
    </row>
    <row r="3075" spans="1:6" hidden="1">
      <c r="A3075" s="7">
        <v>235</v>
      </c>
      <c r="B3075" s="7" t="s">
        <v>1558</v>
      </c>
      <c r="C3075" s="7" t="s">
        <v>1563</v>
      </c>
      <c r="D3075" s="7" t="s">
        <v>4351</v>
      </c>
      <c r="E3075" s="7" t="s">
        <v>1972</v>
      </c>
      <c r="F3075" s="7">
        <v>1035</v>
      </c>
    </row>
    <row r="3076" spans="1:6" hidden="1">
      <c r="A3076" s="7">
        <v>235</v>
      </c>
      <c r="B3076" s="7" t="s">
        <v>1558</v>
      </c>
      <c r="C3076" s="7" t="s">
        <v>1563</v>
      </c>
      <c r="D3076" s="7" t="s">
        <v>4394</v>
      </c>
      <c r="E3076" s="7" t="s">
        <v>4395</v>
      </c>
      <c r="F3076" s="7">
        <v>1066</v>
      </c>
    </row>
    <row r="3077" spans="1:6" hidden="1">
      <c r="A3077" s="7">
        <v>235</v>
      </c>
      <c r="B3077" s="7" t="s">
        <v>1558</v>
      </c>
      <c r="C3077" s="7" t="s">
        <v>1563</v>
      </c>
      <c r="D3077" s="7" t="s">
        <v>4429</v>
      </c>
      <c r="E3077" s="7" t="s">
        <v>4430</v>
      </c>
      <c r="F3077" s="7">
        <v>1095</v>
      </c>
    </row>
    <row r="3078" spans="1:6" hidden="1">
      <c r="A3078" s="7">
        <v>235</v>
      </c>
      <c r="B3078" s="7" t="s">
        <v>1558</v>
      </c>
      <c r="C3078" s="7" t="s">
        <v>1563</v>
      </c>
      <c r="D3078" s="7" t="s">
        <v>4628</v>
      </c>
      <c r="E3078" s="7" t="s">
        <v>4629</v>
      </c>
      <c r="F3078" s="7">
        <v>1232</v>
      </c>
    </row>
    <row r="3079" spans="1:6" hidden="1">
      <c r="A3079" s="7">
        <v>235</v>
      </c>
      <c r="B3079" s="7" t="s">
        <v>1558</v>
      </c>
      <c r="C3079" s="7" t="s">
        <v>1563</v>
      </c>
      <c r="D3079" s="7" t="s">
        <v>4827</v>
      </c>
      <c r="E3079" s="7" t="s">
        <v>4828</v>
      </c>
      <c r="F3079" s="7">
        <v>1358</v>
      </c>
    </row>
    <row r="3080" spans="1:6" hidden="1">
      <c r="A3080" s="7">
        <v>235</v>
      </c>
      <c r="B3080" s="7" t="s">
        <v>1558</v>
      </c>
      <c r="C3080" s="7" t="s">
        <v>1563</v>
      </c>
      <c r="D3080" s="7" t="s">
        <v>4853</v>
      </c>
      <c r="E3080" s="7" t="s">
        <v>4854</v>
      </c>
      <c r="F3080" s="7">
        <v>1373</v>
      </c>
    </row>
    <row r="3081" spans="1:6" hidden="1">
      <c r="A3081" s="7">
        <v>235</v>
      </c>
      <c r="B3081" s="7" t="s">
        <v>1558</v>
      </c>
      <c r="C3081" s="7" t="s">
        <v>1563</v>
      </c>
      <c r="D3081" s="7" t="s">
        <v>5217</v>
      </c>
      <c r="E3081" s="7" t="s">
        <v>5218</v>
      </c>
      <c r="F3081" s="7">
        <v>1622</v>
      </c>
    </row>
    <row r="3082" spans="1:6" hidden="1">
      <c r="A3082" s="7">
        <v>235</v>
      </c>
      <c r="B3082" s="7" t="s">
        <v>1558</v>
      </c>
      <c r="C3082" s="7" t="s">
        <v>1563</v>
      </c>
      <c r="D3082" s="7" t="s">
        <v>5306</v>
      </c>
      <c r="E3082" s="7" t="s">
        <v>5307</v>
      </c>
      <c r="F3082" s="7">
        <v>1676</v>
      </c>
    </row>
    <row r="3083" spans="1:6" hidden="1">
      <c r="A3083" s="7">
        <v>235</v>
      </c>
      <c r="B3083" s="7" t="s">
        <v>1558</v>
      </c>
      <c r="C3083" s="7" t="s">
        <v>1563</v>
      </c>
      <c r="D3083" s="7" t="s">
        <v>5357</v>
      </c>
      <c r="E3083" s="7" t="s">
        <v>5358</v>
      </c>
      <c r="F3083" s="7">
        <v>1716</v>
      </c>
    </row>
    <row r="3084" spans="1:6" hidden="1">
      <c r="A3084" s="7">
        <v>235</v>
      </c>
      <c r="B3084" s="7" t="s">
        <v>1558</v>
      </c>
      <c r="C3084" s="7" t="s">
        <v>1563</v>
      </c>
      <c r="D3084" s="7" t="s">
        <v>5374</v>
      </c>
      <c r="E3084" s="7" t="s">
        <v>5375</v>
      </c>
      <c r="F3084" s="7">
        <v>1727</v>
      </c>
    </row>
    <row r="3085" spans="1:6" hidden="1">
      <c r="A3085" s="7">
        <v>236</v>
      </c>
      <c r="B3085" s="7" t="s">
        <v>1558</v>
      </c>
      <c r="C3085" s="7" t="s">
        <v>1538</v>
      </c>
      <c r="D3085" s="7" t="s">
        <v>2700</v>
      </c>
      <c r="E3085" s="7" t="s">
        <v>2701</v>
      </c>
      <c r="F3085" s="7">
        <v>27</v>
      </c>
    </row>
    <row r="3086" spans="1:6" hidden="1">
      <c r="A3086" s="7">
        <v>236</v>
      </c>
      <c r="B3086" s="7" t="s">
        <v>1558</v>
      </c>
      <c r="C3086" s="7" t="s">
        <v>1538</v>
      </c>
      <c r="D3086" s="7" t="s">
        <v>3045</v>
      </c>
      <c r="E3086" s="7" t="s">
        <v>3046</v>
      </c>
      <c r="F3086" s="7">
        <v>234</v>
      </c>
    </row>
    <row r="3087" spans="1:6" hidden="1">
      <c r="A3087" s="7">
        <v>236</v>
      </c>
      <c r="B3087" s="7" t="s">
        <v>1558</v>
      </c>
      <c r="C3087" s="7" t="s">
        <v>1538</v>
      </c>
      <c r="D3087" s="7" t="s">
        <v>3154</v>
      </c>
      <c r="E3087" s="7" t="s">
        <v>3155</v>
      </c>
      <c r="F3087" s="7">
        <v>295</v>
      </c>
    </row>
    <row r="3088" spans="1:6" hidden="1">
      <c r="A3088" s="7">
        <v>236</v>
      </c>
      <c r="B3088" s="7" t="s">
        <v>1558</v>
      </c>
      <c r="C3088" s="7" t="s">
        <v>1538</v>
      </c>
      <c r="D3088" s="7" t="s">
        <v>3977</v>
      </c>
      <c r="E3088" s="7" t="s">
        <v>3978</v>
      </c>
      <c r="F3088" s="7">
        <v>785</v>
      </c>
    </row>
    <row r="3089" spans="1:6" hidden="1">
      <c r="A3089" s="7">
        <v>236</v>
      </c>
      <c r="B3089" s="7" t="s">
        <v>1558</v>
      </c>
      <c r="C3089" s="7" t="s">
        <v>1538</v>
      </c>
      <c r="D3089" s="7" t="s">
        <v>4049</v>
      </c>
      <c r="E3089" s="7" t="s">
        <v>4050</v>
      </c>
      <c r="F3089" s="7">
        <v>831</v>
      </c>
    </row>
    <row r="3090" spans="1:6" hidden="1">
      <c r="A3090" s="7">
        <v>236</v>
      </c>
      <c r="B3090" s="7" t="s">
        <v>1558</v>
      </c>
      <c r="C3090" s="7" t="s">
        <v>1538</v>
      </c>
      <c r="D3090" s="7" t="s">
        <v>4153</v>
      </c>
      <c r="E3090" s="7" t="s">
        <v>4154</v>
      </c>
      <c r="F3090" s="7">
        <v>900</v>
      </c>
    </row>
    <row r="3091" spans="1:6" hidden="1">
      <c r="A3091" s="7">
        <v>236</v>
      </c>
      <c r="B3091" s="7" t="s">
        <v>1558</v>
      </c>
      <c r="C3091" s="7" t="s">
        <v>1538</v>
      </c>
      <c r="D3091" s="7" t="s">
        <v>4351</v>
      </c>
      <c r="E3091" s="7" t="s">
        <v>1972</v>
      </c>
      <c r="F3091" s="7">
        <v>1035</v>
      </c>
    </row>
    <row r="3092" spans="1:6" hidden="1">
      <c r="A3092" s="7">
        <v>236</v>
      </c>
      <c r="B3092" s="7" t="s">
        <v>1558</v>
      </c>
      <c r="C3092" s="7" t="s">
        <v>1538</v>
      </c>
      <c r="D3092" s="7" t="s">
        <v>4669</v>
      </c>
      <c r="E3092" s="7" t="s">
        <v>4670</v>
      </c>
      <c r="F3092" s="7">
        <v>1257</v>
      </c>
    </row>
    <row r="3093" spans="1:6" hidden="1">
      <c r="A3093" s="7">
        <v>236</v>
      </c>
      <c r="B3093" s="7" t="s">
        <v>1558</v>
      </c>
      <c r="C3093" s="7" t="s">
        <v>1538</v>
      </c>
      <c r="D3093" s="7" t="s">
        <v>4894</v>
      </c>
      <c r="E3093" s="7" t="s">
        <v>4895</v>
      </c>
      <c r="F3093" s="7">
        <v>1404</v>
      </c>
    </row>
    <row r="3094" spans="1:6" hidden="1">
      <c r="A3094" s="7">
        <v>236</v>
      </c>
      <c r="B3094" s="7" t="s">
        <v>1558</v>
      </c>
      <c r="C3094" s="7" t="s">
        <v>1538</v>
      </c>
      <c r="D3094" s="7" t="s">
        <v>5306</v>
      </c>
      <c r="E3094" s="7" t="s">
        <v>5307</v>
      </c>
      <c r="F3094" s="7">
        <v>1676</v>
      </c>
    </row>
    <row r="3095" spans="1:6" hidden="1">
      <c r="A3095" s="7">
        <v>236</v>
      </c>
      <c r="B3095" s="7" t="s">
        <v>1558</v>
      </c>
      <c r="C3095" s="7" t="s">
        <v>1538</v>
      </c>
      <c r="D3095" s="7" t="s">
        <v>5357</v>
      </c>
      <c r="E3095" s="7" t="s">
        <v>5358</v>
      </c>
      <c r="F3095" s="7">
        <v>1716</v>
      </c>
    </row>
    <row r="3096" spans="1:6" hidden="1">
      <c r="A3096" s="7">
        <v>236</v>
      </c>
      <c r="B3096" s="7" t="s">
        <v>1558</v>
      </c>
      <c r="C3096" s="7" t="s">
        <v>1538</v>
      </c>
      <c r="D3096" s="7" t="s">
        <v>5374</v>
      </c>
      <c r="E3096" s="7" t="s">
        <v>5375</v>
      </c>
      <c r="F3096" s="7">
        <v>1727</v>
      </c>
    </row>
    <row r="3097" spans="1:6" hidden="1">
      <c r="A3097" s="7">
        <v>236</v>
      </c>
      <c r="B3097" s="7" t="s">
        <v>1558</v>
      </c>
      <c r="C3097" s="7" t="s">
        <v>1538</v>
      </c>
      <c r="D3097" s="7" t="s">
        <v>5421</v>
      </c>
      <c r="E3097" s="7" t="s">
        <v>5422</v>
      </c>
      <c r="F3097" s="7">
        <v>1757</v>
      </c>
    </row>
    <row r="3098" spans="1:6" hidden="1">
      <c r="A3098" s="7">
        <v>237</v>
      </c>
      <c r="B3098" s="7" t="s">
        <v>1558</v>
      </c>
      <c r="C3098" s="7" t="s">
        <v>1564</v>
      </c>
      <c r="D3098" s="7" t="s">
        <v>2700</v>
      </c>
      <c r="E3098" s="7" t="s">
        <v>2701</v>
      </c>
      <c r="F3098" s="7">
        <v>27</v>
      </c>
    </row>
    <row r="3099" spans="1:6" hidden="1">
      <c r="A3099" s="7">
        <v>237</v>
      </c>
      <c r="B3099" s="7" t="s">
        <v>1558</v>
      </c>
      <c r="C3099" s="7" t="s">
        <v>1564</v>
      </c>
      <c r="D3099" s="7" t="s">
        <v>2935</v>
      </c>
      <c r="E3099" s="7" t="s">
        <v>2936</v>
      </c>
      <c r="F3099" s="7">
        <v>163</v>
      </c>
    </row>
    <row r="3100" spans="1:6" hidden="1">
      <c r="A3100" s="7">
        <v>237</v>
      </c>
      <c r="B3100" s="7" t="s">
        <v>1558</v>
      </c>
      <c r="C3100" s="7" t="s">
        <v>1564</v>
      </c>
      <c r="D3100" s="7" t="s">
        <v>3083</v>
      </c>
      <c r="E3100" s="7" t="s">
        <v>3084</v>
      </c>
      <c r="F3100" s="7">
        <v>255</v>
      </c>
    </row>
    <row r="3101" spans="1:6" hidden="1">
      <c r="A3101" s="7">
        <v>237</v>
      </c>
      <c r="B3101" s="7" t="s">
        <v>1558</v>
      </c>
      <c r="C3101" s="7" t="s">
        <v>1564</v>
      </c>
      <c r="D3101" s="7" t="s">
        <v>3337</v>
      </c>
      <c r="E3101" s="7" t="s">
        <v>1720</v>
      </c>
      <c r="F3101" s="7">
        <v>397</v>
      </c>
    </row>
    <row r="3102" spans="1:6" hidden="1">
      <c r="A3102" s="7">
        <v>237</v>
      </c>
      <c r="B3102" s="7" t="s">
        <v>1558</v>
      </c>
      <c r="C3102" s="7" t="s">
        <v>1564</v>
      </c>
      <c r="D3102" s="7" t="s">
        <v>3357</v>
      </c>
      <c r="E3102" s="7" t="s">
        <v>3358</v>
      </c>
      <c r="F3102" s="7">
        <v>408</v>
      </c>
    </row>
    <row r="3103" spans="1:6" hidden="1">
      <c r="A3103" s="7">
        <v>237</v>
      </c>
      <c r="B3103" s="7" t="s">
        <v>1558</v>
      </c>
      <c r="C3103" s="7" t="s">
        <v>1564</v>
      </c>
      <c r="D3103" s="7" t="s">
        <v>3391</v>
      </c>
      <c r="E3103" s="7" t="s">
        <v>3392</v>
      </c>
      <c r="F3103" s="7">
        <v>429</v>
      </c>
    </row>
    <row r="3104" spans="1:6" hidden="1">
      <c r="A3104" s="7">
        <v>237</v>
      </c>
      <c r="B3104" s="7" t="s">
        <v>1558</v>
      </c>
      <c r="C3104" s="7" t="s">
        <v>1564</v>
      </c>
      <c r="D3104" s="7" t="s">
        <v>3770</v>
      </c>
      <c r="E3104" s="7" t="s">
        <v>1801</v>
      </c>
      <c r="F3104" s="7">
        <v>653</v>
      </c>
    </row>
    <row r="3105" spans="1:6" hidden="1">
      <c r="A3105" s="7">
        <v>237</v>
      </c>
      <c r="B3105" s="7" t="s">
        <v>1558</v>
      </c>
      <c r="C3105" s="7" t="s">
        <v>1564</v>
      </c>
      <c r="D3105" s="7" t="s">
        <v>3977</v>
      </c>
      <c r="E3105" s="7" t="s">
        <v>3978</v>
      </c>
      <c r="F3105" s="7">
        <v>785</v>
      </c>
    </row>
    <row r="3106" spans="1:6" hidden="1">
      <c r="A3106" s="7">
        <v>237</v>
      </c>
      <c r="B3106" s="7" t="s">
        <v>1558</v>
      </c>
      <c r="C3106" s="7" t="s">
        <v>1564</v>
      </c>
      <c r="D3106" s="7" t="s">
        <v>4751</v>
      </c>
      <c r="E3106" s="7" t="s">
        <v>4752</v>
      </c>
      <c r="F3106" s="7">
        <v>1309</v>
      </c>
    </row>
    <row r="3107" spans="1:6" hidden="1">
      <c r="A3107" s="7">
        <v>237</v>
      </c>
      <c r="B3107" s="7" t="s">
        <v>1558</v>
      </c>
      <c r="C3107" s="7" t="s">
        <v>1564</v>
      </c>
      <c r="D3107" s="7" t="s">
        <v>4882</v>
      </c>
      <c r="E3107" s="7" t="s">
        <v>4883</v>
      </c>
      <c r="F3107" s="7">
        <v>1396</v>
      </c>
    </row>
    <row r="3108" spans="1:6" hidden="1">
      <c r="A3108" s="7">
        <v>237</v>
      </c>
      <c r="B3108" s="7" t="s">
        <v>1558</v>
      </c>
      <c r="C3108" s="7" t="s">
        <v>1564</v>
      </c>
      <c r="D3108" s="7" t="s">
        <v>5079</v>
      </c>
      <c r="E3108" s="7" t="s">
        <v>2228</v>
      </c>
      <c r="F3108" s="7">
        <v>1530</v>
      </c>
    </row>
    <row r="3109" spans="1:6" hidden="1">
      <c r="A3109" s="7">
        <v>237</v>
      </c>
      <c r="B3109" s="7" t="s">
        <v>1558</v>
      </c>
      <c r="C3109" s="7" t="s">
        <v>1564</v>
      </c>
      <c r="D3109" s="7" t="s">
        <v>5105</v>
      </c>
      <c r="E3109" s="7" t="s">
        <v>5106</v>
      </c>
      <c r="F3109" s="7">
        <v>1547</v>
      </c>
    </row>
    <row r="3110" spans="1:6" hidden="1">
      <c r="A3110" s="7">
        <v>237</v>
      </c>
      <c r="B3110" s="7" t="s">
        <v>1558</v>
      </c>
      <c r="C3110" s="7" t="s">
        <v>1564</v>
      </c>
      <c r="D3110" s="7" t="s">
        <v>5118</v>
      </c>
      <c r="E3110" s="7" t="s">
        <v>5119</v>
      </c>
      <c r="F3110" s="7">
        <v>1554</v>
      </c>
    </row>
    <row r="3111" spans="1:6" hidden="1">
      <c r="A3111" s="7">
        <v>237</v>
      </c>
      <c r="B3111" s="7" t="s">
        <v>1558</v>
      </c>
      <c r="C3111" s="7" t="s">
        <v>1564</v>
      </c>
      <c r="D3111" s="7" t="s">
        <v>5208</v>
      </c>
      <c r="E3111" s="7" t="s">
        <v>2269</v>
      </c>
      <c r="F3111" s="7">
        <v>1616</v>
      </c>
    </row>
    <row r="3112" spans="1:6" hidden="1">
      <c r="A3112" s="7">
        <v>237</v>
      </c>
      <c r="B3112" s="7" t="s">
        <v>1558</v>
      </c>
      <c r="C3112" s="7" t="s">
        <v>1564</v>
      </c>
      <c r="D3112" s="7" t="s">
        <v>5228</v>
      </c>
      <c r="E3112" s="7" t="s">
        <v>5229</v>
      </c>
      <c r="F3112" s="7">
        <v>1628</v>
      </c>
    </row>
    <row r="3113" spans="1:6" hidden="1">
      <c r="A3113" s="7">
        <v>237</v>
      </c>
      <c r="B3113" s="7" t="s">
        <v>1558</v>
      </c>
      <c r="C3113" s="7" t="s">
        <v>1564</v>
      </c>
      <c r="D3113" s="7" t="s">
        <v>5357</v>
      </c>
      <c r="E3113" s="7" t="s">
        <v>5358</v>
      </c>
      <c r="F3113" s="7">
        <v>1716</v>
      </c>
    </row>
    <row r="3114" spans="1:6" hidden="1">
      <c r="A3114" s="7">
        <v>237</v>
      </c>
      <c r="B3114" s="7" t="s">
        <v>1558</v>
      </c>
      <c r="C3114" s="7" t="s">
        <v>1564</v>
      </c>
      <c r="D3114" s="7" t="s">
        <v>5374</v>
      </c>
      <c r="E3114" s="7" t="s">
        <v>5375</v>
      </c>
      <c r="F3114" s="7">
        <v>1727</v>
      </c>
    </row>
    <row r="3115" spans="1:6" hidden="1">
      <c r="A3115" s="7">
        <v>238</v>
      </c>
      <c r="B3115" s="7" t="s">
        <v>1558</v>
      </c>
      <c r="C3115" s="7" t="s">
        <v>1461</v>
      </c>
      <c r="D3115" s="7" t="s">
        <v>2720</v>
      </c>
      <c r="E3115" s="7" t="s">
        <v>2721</v>
      </c>
      <c r="F3115" s="7">
        <v>39</v>
      </c>
    </row>
    <row r="3116" spans="1:6" hidden="1">
      <c r="A3116" s="7">
        <v>238</v>
      </c>
      <c r="B3116" s="7" t="s">
        <v>1558</v>
      </c>
      <c r="C3116" s="7" t="s">
        <v>1461</v>
      </c>
      <c r="D3116" s="7" t="s">
        <v>2796</v>
      </c>
      <c r="E3116" s="7" t="s">
        <v>2797</v>
      </c>
      <c r="F3116" s="7">
        <v>84</v>
      </c>
    </row>
    <row r="3117" spans="1:6" hidden="1">
      <c r="A3117" s="7">
        <v>238</v>
      </c>
      <c r="B3117" s="7" t="s">
        <v>1558</v>
      </c>
      <c r="C3117" s="7" t="s">
        <v>1461</v>
      </c>
      <c r="D3117" s="7" t="s">
        <v>2836</v>
      </c>
      <c r="E3117" s="7" t="s">
        <v>2837</v>
      </c>
      <c r="F3117" s="7">
        <v>107</v>
      </c>
    </row>
    <row r="3118" spans="1:6" hidden="1">
      <c r="A3118" s="7">
        <v>238</v>
      </c>
      <c r="B3118" s="7" t="s">
        <v>1558</v>
      </c>
      <c r="C3118" s="7" t="s">
        <v>1461</v>
      </c>
      <c r="D3118" s="7" t="s">
        <v>2974</v>
      </c>
      <c r="E3118" s="7" t="s">
        <v>2975</v>
      </c>
      <c r="F3118" s="7">
        <v>189</v>
      </c>
    </row>
    <row r="3119" spans="1:6" hidden="1">
      <c r="A3119" s="7">
        <v>238</v>
      </c>
      <c r="B3119" s="7" t="s">
        <v>1558</v>
      </c>
      <c r="C3119" s="7" t="s">
        <v>1461</v>
      </c>
      <c r="D3119" s="7" t="s">
        <v>3062</v>
      </c>
      <c r="E3119" s="7" t="s">
        <v>3063</v>
      </c>
      <c r="F3119" s="7">
        <v>240</v>
      </c>
    </row>
    <row r="3120" spans="1:6" hidden="1">
      <c r="A3120" s="7">
        <v>238</v>
      </c>
      <c r="B3120" s="7" t="s">
        <v>1558</v>
      </c>
      <c r="C3120" s="7" t="s">
        <v>1461</v>
      </c>
      <c r="D3120" s="7" t="s">
        <v>3101</v>
      </c>
      <c r="E3120" s="7" t="s">
        <v>3102</v>
      </c>
      <c r="F3120" s="7">
        <v>265</v>
      </c>
    </row>
    <row r="3121" spans="1:6" hidden="1">
      <c r="A3121" s="7">
        <v>238</v>
      </c>
      <c r="B3121" s="7" t="s">
        <v>1558</v>
      </c>
      <c r="C3121" s="7" t="s">
        <v>1461</v>
      </c>
      <c r="D3121" s="7" t="s">
        <v>3140</v>
      </c>
      <c r="E3121" s="7" t="s">
        <v>3141</v>
      </c>
      <c r="F3121" s="7">
        <v>287</v>
      </c>
    </row>
    <row r="3122" spans="1:6" hidden="1">
      <c r="A3122" s="7">
        <v>238</v>
      </c>
      <c r="B3122" s="7" t="s">
        <v>1558</v>
      </c>
      <c r="C3122" s="7" t="s">
        <v>1461</v>
      </c>
      <c r="D3122" s="7" t="s">
        <v>3154</v>
      </c>
      <c r="E3122" s="7" t="s">
        <v>3155</v>
      </c>
      <c r="F3122" s="7">
        <v>295</v>
      </c>
    </row>
    <row r="3123" spans="1:6" hidden="1">
      <c r="A3123" s="7">
        <v>238</v>
      </c>
      <c r="B3123" s="7" t="s">
        <v>1558</v>
      </c>
      <c r="C3123" s="7" t="s">
        <v>1461</v>
      </c>
      <c r="D3123" s="7" t="s">
        <v>3200</v>
      </c>
      <c r="E3123" s="7" t="s">
        <v>3201</v>
      </c>
      <c r="F3123" s="7">
        <v>319</v>
      </c>
    </row>
    <row r="3124" spans="1:6" hidden="1">
      <c r="A3124" s="7">
        <v>238</v>
      </c>
      <c r="B3124" s="7" t="s">
        <v>1558</v>
      </c>
      <c r="C3124" s="7" t="s">
        <v>1461</v>
      </c>
      <c r="D3124" s="7" t="s">
        <v>3335</v>
      </c>
      <c r="E3124" s="7" t="s">
        <v>3336</v>
      </c>
      <c r="F3124" s="7">
        <v>396</v>
      </c>
    </row>
    <row r="3125" spans="1:6" hidden="1">
      <c r="A3125" s="7">
        <v>238</v>
      </c>
      <c r="B3125" s="7" t="s">
        <v>1558</v>
      </c>
      <c r="C3125" s="7" t="s">
        <v>1461</v>
      </c>
      <c r="D3125" s="7" t="s">
        <v>3391</v>
      </c>
      <c r="E3125" s="7" t="s">
        <v>3392</v>
      </c>
      <c r="F3125" s="7">
        <v>429</v>
      </c>
    </row>
    <row r="3126" spans="1:6" hidden="1">
      <c r="A3126" s="7">
        <v>238</v>
      </c>
      <c r="B3126" s="7" t="s">
        <v>1558</v>
      </c>
      <c r="C3126" s="7" t="s">
        <v>1461</v>
      </c>
      <c r="D3126" s="7" t="s">
        <v>3416</v>
      </c>
      <c r="E3126" s="7" t="s">
        <v>3417</v>
      </c>
      <c r="F3126" s="7">
        <v>442</v>
      </c>
    </row>
    <row r="3127" spans="1:6" hidden="1">
      <c r="A3127" s="7">
        <v>238</v>
      </c>
      <c r="B3127" s="7" t="s">
        <v>1558</v>
      </c>
      <c r="C3127" s="7" t="s">
        <v>1461</v>
      </c>
      <c r="D3127" s="7" t="s">
        <v>3438</v>
      </c>
      <c r="E3127" s="7" t="s">
        <v>3439</v>
      </c>
      <c r="F3127" s="7">
        <v>456</v>
      </c>
    </row>
    <row r="3128" spans="1:6" hidden="1">
      <c r="A3128" s="7">
        <v>238</v>
      </c>
      <c r="B3128" s="7" t="s">
        <v>1558</v>
      </c>
      <c r="C3128" s="7" t="s">
        <v>1461</v>
      </c>
      <c r="D3128" s="7" t="s">
        <v>3446</v>
      </c>
      <c r="E3128" s="7" t="s">
        <v>3447</v>
      </c>
      <c r="F3128" s="7">
        <v>462</v>
      </c>
    </row>
    <row r="3129" spans="1:6" hidden="1">
      <c r="A3129" s="7">
        <v>238</v>
      </c>
      <c r="B3129" s="7" t="s">
        <v>1558</v>
      </c>
      <c r="C3129" s="7" t="s">
        <v>1461</v>
      </c>
      <c r="D3129" s="7" t="s">
        <v>3620</v>
      </c>
      <c r="E3129" s="7" t="s">
        <v>3621</v>
      </c>
      <c r="F3129" s="7">
        <v>565</v>
      </c>
    </row>
    <row r="3130" spans="1:6" hidden="1">
      <c r="A3130" s="7">
        <v>238</v>
      </c>
      <c r="B3130" s="7" t="s">
        <v>1558</v>
      </c>
      <c r="C3130" s="7" t="s">
        <v>1461</v>
      </c>
      <c r="D3130" s="7" t="s">
        <v>3691</v>
      </c>
      <c r="E3130" s="7" t="s">
        <v>1782</v>
      </c>
      <c r="F3130" s="7">
        <v>604</v>
      </c>
    </row>
    <row r="3131" spans="1:6" hidden="1">
      <c r="A3131" s="7">
        <v>238</v>
      </c>
      <c r="B3131" s="7" t="s">
        <v>1558</v>
      </c>
      <c r="C3131" s="7" t="s">
        <v>1461</v>
      </c>
      <c r="D3131" s="7" t="s">
        <v>3732</v>
      </c>
      <c r="E3131" s="7" t="s">
        <v>1795</v>
      </c>
      <c r="F3131" s="7">
        <v>631</v>
      </c>
    </row>
    <row r="3132" spans="1:6" hidden="1">
      <c r="A3132" s="7">
        <v>238</v>
      </c>
      <c r="B3132" s="7" t="s">
        <v>1558</v>
      </c>
      <c r="C3132" s="7" t="s">
        <v>1461</v>
      </c>
      <c r="D3132" s="7" t="s">
        <v>3912</v>
      </c>
      <c r="E3132" s="7" t="s">
        <v>1837</v>
      </c>
      <c r="F3132" s="7">
        <v>742</v>
      </c>
    </row>
    <row r="3133" spans="1:6" hidden="1">
      <c r="A3133" s="7">
        <v>238</v>
      </c>
      <c r="B3133" s="7" t="s">
        <v>1558</v>
      </c>
      <c r="C3133" s="7" t="s">
        <v>1461</v>
      </c>
      <c r="D3133" s="7" t="s">
        <v>3996</v>
      </c>
      <c r="E3133" s="7" t="s">
        <v>3997</v>
      </c>
      <c r="F3133" s="7">
        <v>797</v>
      </c>
    </row>
    <row r="3134" spans="1:6" hidden="1">
      <c r="A3134" s="7">
        <v>238</v>
      </c>
      <c r="B3134" s="7" t="s">
        <v>1558</v>
      </c>
      <c r="C3134" s="7" t="s">
        <v>1461</v>
      </c>
      <c r="D3134" s="7" t="s">
        <v>4049</v>
      </c>
      <c r="E3134" s="7" t="s">
        <v>4050</v>
      </c>
      <c r="F3134" s="7">
        <v>831</v>
      </c>
    </row>
    <row r="3135" spans="1:6" hidden="1">
      <c r="A3135" s="7">
        <v>238</v>
      </c>
      <c r="B3135" s="7" t="s">
        <v>1558</v>
      </c>
      <c r="C3135" s="7" t="s">
        <v>1461</v>
      </c>
      <c r="D3135" s="7" t="s">
        <v>4058</v>
      </c>
      <c r="E3135" s="7" t="s">
        <v>4059</v>
      </c>
      <c r="F3135" s="7">
        <v>836</v>
      </c>
    </row>
    <row r="3136" spans="1:6" hidden="1">
      <c r="A3136" s="7">
        <v>238</v>
      </c>
      <c r="B3136" s="7" t="s">
        <v>1558</v>
      </c>
      <c r="C3136" s="7" t="s">
        <v>1461</v>
      </c>
      <c r="D3136" s="7" t="s">
        <v>4281</v>
      </c>
      <c r="E3136" s="7" t="s">
        <v>4282</v>
      </c>
      <c r="F3136" s="7">
        <v>987</v>
      </c>
    </row>
    <row r="3137" spans="1:8" hidden="1">
      <c r="A3137" s="7">
        <v>238</v>
      </c>
      <c r="B3137" s="7" t="s">
        <v>1558</v>
      </c>
      <c r="C3137" s="7" t="s">
        <v>1461</v>
      </c>
      <c r="D3137" s="7" t="s">
        <v>4332</v>
      </c>
      <c r="E3137" s="7" t="s">
        <v>4333</v>
      </c>
      <c r="F3137" s="7">
        <v>1022</v>
      </c>
    </row>
    <row r="3138" spans="1:8" hidden="1">
      <c r="A3138" s="7">
        <v>238</v>
      </c>
      <c r="B3138" s="7" t="s">
        <v>1558</v>
      </c>
      <c r="C3138" s="7" t="s">
        <v>1461</v>
      </c>
      <c r="D3138" s="7" t="s">
        <v>4341</v>
      </c>
      <c r="E3138" s="7" t="s">
        <v>1966</v>
      </c>
      <c r="F3138" s="7">
        <v>1027</v>
      </c>
    </row>
    <row r="3139" spans="1:8" hidden="1">
      <c r="A3139" s="7">
        <v>238</v>
      </c>
      <c r="B3139" s="7" t="s">
        <v>1558</v>
      </c>
      <c r="C3139" s="7" t="s">
        <v>1461</v>
      </c>
      <c r="D3139" s="7" t="s">
        <v>4354</v>
      </c>
      <c r="E3139" s="7" t="s">
        <v>1973</v>
      </c>
      <c r="F3139" s="7">
        <v>1037</v>
      </c>
    </row>
    <row r="3140" spans="1:8" hidden="1">
      <c r="A3140" s="7">
        <v>238</v>
      </c>
      <c r="B3140" s="7" t="s">
        <v>1558</v>
      </c>
      <c r="C3140" s="7" t="s">
        <v>1461</v>
      </c>
      <c r="D3140" s="7" t="s">
        <v>4399</v>
      </c>
      <c r="E3140" s="7" t="s">
        <v>4400</v>
      </c>
      <c r="F3140" s="7">
        <v>1070</v>
      </c>
      <c r="G3140" s="7" t="s">
        <v>14131</v>
      </c>
      <c r="H3140" s="7">
        <v>1303</v>
      </c>
    </row>
    <row r="3141" spans="1:8" hidden="1">
      <c r="A3141" s="7">
        <v>238</v>
      </c>
      <c r="B3141" s="7" t="s">
        <v>1558</v>
      </c>
      <c r="C3141" s="7" t="s">
        <v>1461</v>
      </c>
      <c r="D3141" s="7" t="s">
        <v>4423</v>
      </c>
      <c r="E3141" s="7" t="s">
        <v>2004</v>
      </c>
      <c r="F3141" s="7">
        <v>1088</v>
      </c>
    </row>
    <row r="3142" spans="1:8" hidden="1">
      <c r="A3142" s="7">
        <v>238</v>
      </c>
      <c r="B3142" s="7" t="s">
        <v>1558</v>
      </c>
      <c r="C3142" s="7" t="s">
        <v>1461</v>
      </c>
      <c r="D3142" s="7" t="s">
        <v>4517</v>
      </c>
      <c r="E3142" s="7" t="s">
        <v>4518</v>
      </c>
      <c r="F3142" s="7">
        <v>1156</v>
      </c>
    </row>
    <row r="3143" spans="1:8" hidden="1">
      <c r="A3143" s="7">
        <v>238</v>
      </c>
      <c r="B3143" s="7" t="s">
        <v>1558</v>
      </c>
      <c r="C3143" s="7" t="s">
        <v>1461</v>
      </c>
      <c r="D3143" s="7" t="s">
        <v>4590</v>
      </c>
      <c r="E3143" s="7" t="s">
        <v>4591</v>
      </c>
      <c r="F3143" s="7">
        <v>1206</v>
      </c>
    </row>
    <row r="3144" spans="1:8" hidden="1">
      <c r="A3144" s="7">
        <v>238</v>
      </c>
      <c r="B3144" s="7" t="s">
        <v>1558</v>
      </c>
      <c r="C3144" s="7" t="s">
        <v>1461</v>
      </c>
      <c r="D3144" s="7" t="s">
        <v>4677</v>
      </c>
      <c r="E3144" s="7" t="s">
        <v>4678</v>
      </c>
      <c r="F3144" s="7">
        <v>1262</v>
      </c>
    </row>
    <row r="3145" spans="1:8" hidden="1">
      <c r="A3145" s="7">
        <v>238</v>
      </c>
      <c r="B3145" s="7" t="s">
        <v>1558</v>
      </c>
      <c r="C3145" s="7" t="s">
        <v>1461</v>
      </c>
      <c r="D3145" s="7" t="s">
        <v>4741</v>
      </c>
      <c r="E3145" s="7" t="s">
        <v>4742</v>
      </c>
      <c r="F3145" s="7">
        <v>1303</v>
      </c>
    </row>
    <row r="3146" spans="1:8" hidden="1">
      <c r="A3146" s="7">
        <v>238</v>
      </c>
      <c r="B3146" s="7" t="s">
        <v>1558</v>
      </c>
      <c r="C3146" s="7" t="s">
        <v>1461</v>
      </c>
      <c r="D3146" s="7" t="s">
        <v>4926</v>
      </c>
      <c r="E3146" s="7" t="s">
        <v>4927</v>
      </c>
      <c r="F3146" s="7">
        <v>1426</v>
      </c>
    </row>
    <row r="3147" spans="1:8" hidden="1">
      <c r="A3147" s="7">
        <v>238</v>
      </c>
      <c r="B3147" s="7" t="s">
        <v>1558</v>
      </c>
      <c r="C3147" s="7" t="s">
        <v>1461</v>
      </c>
      <c r="D3147" s="7" t="s">
        <v>4934</v>
      </c>
      <c r="E3147" s="7" t="s">
        <v>4935</v>
      </c>
      <c r="F3147" s="7">
        <v>1432</v>
      </c>
    </row>
    <row r="3148" spans="1:8" hidden="1">
      <c r="A3148" s="7">
        <v>238</v>
      </c>
      <c r="B3148" s="7" t="s">
        <v>1558</v>
      </c>
      <c r="C3148" s="7" t="s">
        <v>1461</v>
      </c>
      <c r="D3148" s="7" t="s">
        <v>4937</v>
      </c>
      <c r="E3148" s="7" t="s">
        <v>4938</v>
      </c>
      <c r="F3148" s="7">
        <v>1434</v>
      </c>
    </row>
    <row r="3149" spans="1:8" hidden="1">
      <c r="A3149" s="7">
        <v>238</v>
      </c>
      <c r="B3149" s="7" t="s">
        <v>1558</v>
      </c>
      <c r="C3149" s="7" t="s">
        <v>1461</v>
      </c>
      <c r="D3149" s="7" t="s">
        <v>5005</v>
      </c>
      <c r="E3149" s="7" t="s">
        <v>2200</v>
      </c>
      <c r="F3149" s="7">
        <v>1480</v>
      </c>
    </row>
    <row r="3150" spans="1:8" hidden="1">
      <c r="A3150" s="7">
        <v>238</v>
      </c>
      <c r="B3150" s="7" t="s">
        <v>1558</v>
      </c>
      <c r="C3150" s="7" t="s">
        <v>1461</v>
      </c>
      <c r="D3150" s="7" t="s">
        <v>5076</v>
      </c>
      <c r="E3150" s="7" t="s">
        <v>5077</v>
      </c>
      <c r="F3150" s="7">
        <v>1528</v>
      </c>
    </row>
    <row r="3151" spans="1:8" hidden="1">
      <c r="A3151" s="7">
        <v>238</v>
      </c>
      <c r="B3151" s="7" t="s">
        <v>1558</v>
      </c>
      <c r="C3151" s="7" t="s">
        <v>1461</v>
      </c>
      <c r="D3151" s="7" t="s">
        <v>5079</v>
      </c>
      <c r="E3151" s="7" t="s">
        <v>2228</v>
      </c>
      <c r="F3151" s="7">
        <v>1530</v>
      </c>
    </row>
    <row r="3152" spans="1:8" hidden="1">
      <c r="A3152" s="7">
        <v>238</v>
      </c>
      <c r="B3152" s="7" t="s">
        <v>1558</v>
      </c>
      <c r="C3152" s="7" t="s">
        <v>1461</v>
      </c>
      <c r="D3152" s="7" t="s">
        <v>5214</v>
      </c>
      <c r="E3152" s="7" t="s">
        <v>2271</v>
      </c>
      <c r="F3152" s="7">
        <v>1620</v>
      </c>
    </row>
    <row r="3153" spans="1:7" hidden="1">
      <c r="A3153" s="7">
        <v>238</v>
      </c>
      <c r="B3153" s="7" t="s">
        <v>1558</v>
      </c>
      <c r="C3153" s="7" t="s">
        <v>1461</v>
      </c>
      <c r="D3153" s="7" t="s">
        <v>5357</v>
      </c>
      <c r="E3153" s="7" t="s">
        <v>5358</v>
      </c>
      <c r="F3153" s="7">
        <v>1716</v>
      </c>
    </row>
    <row r="3154" spans="1:7" hidden="1">
      <c r="A3154" s="7">
        <v>238</v>
      </c>
      <c r="B3154" s="7" t="s">
        <v>1558</v>
      </c>
      <c r="C3154" s="7" t="s">
        <v>1461</v>
      </c>
      <c r="D3154" s="7" t="s">
        <v>5618</v>
      </c>
      <c r="E3154" s="7" t="s">
        <v>5619</v>
      </c>
      <c r="F3154" s="7">
        <v>1872</v>
      </c>
    </row>
    <row r="3155" spans="1:7" hidden="1">
      <c r="A3155" s="7">
        <v>239</v>
      </c>
      <c r="B3155" s="7" t="s">
        <v>1558</v>
      </c>
      <c r="C3155" s="7" t="s">
        <v>1565</v>
      </c>
      <c r="D3155" s="7" t="s">
        <v>2696</v>
      </c>
      <c r="E3155" s="7" t="s">
        <v>2697</v>
      </c>
      <c r="F3155" s="7">
        <v>25</v>
      </c>
    </row>
    <row r="3156" spans="1:7" hidden="1">
      <c r="A3156" s="7">
        <v>239</v>
      </c>
      <c r="B3156" s="7" t="s">
        <v>1558</v>
      </c>
      <c r="C3156" s="7" t="s">
        <v>1565</v>
      </c>
      <c r="D3156" s="7" t="s">
        <v>2715</v>
      </c>
      <c r="E3156" s="7" t="s">
        <v>2716</v>
      </c>
      <c r="F3156" s="7">
        <v>36</v>
      </c>
    </row>
    <row r="3157" spans="1:7" hidden="1">
      <c r="A3157" s="7">
        <v>239</v>
      </c>
      <c r="B3157" s="7" t="s">
        <v>1558</v>
      </c>
      <c r="C3157" s="7" t="s">
        <v>1565</v>
      </c>
      <c r="D3157" s="7" t="s">
        <v>2889</v>
      </c>
      <c r="E3157" s="7" t="s">
        <v>2890</v>
      </c>
      <c r="F3157" s="7">
        <v>138</v>
      </c>
    </row>
    <row r="3158" spans="1:7" hidden="1">
      <c r="A3158" s="7">
        <v>239</v>
      </c>
      <c r="B3158" s="7" t="s">
        <v>1558</v>
      </c>
      <c r="C3158" s="7" t="s">
        <v>1565</v>
      </c>
      <c r="D3158" s="7" t="s">
        <v>2907</v>
      </c>
      <c r="E3158" s="7" t="s">
        <v>1650</v>
      </c>
      <c r="F3158" s="7">
        <v>147</v>
      </c>
    </row>
    <row r="3159" spans="1:7" hidden="1">
      <c r="A3159" s="7">
        <v>239</v>
      </c>
      <c r="B3159" s="7" t="s">
        <v>1558</v>
      </c>
      <c r="C3159" s="7" t="s">
        <v>1565</v>
      </c>
      <c r="D3159" s="7" t="s">
        <v>2919</v>
      </c>
      <c r="E3159" s="7" t="s">
        <v>2920</v>
      </c>
      <c r="F3159" s="7">
        <v>154</v>
      </c>
    </row>
    <row r="3160" spans="1:7" hidden="1">
      <c r="A3160" s="7">
        <v>239</v>
      </c>
      <c r="B3160" s="7" t="s">
        <v>1558</v>
      </c>
      <c r="C3160" s="7" t="s">
        <v>1565</v>
      </c>
      <c r="D3160" s="7" t="s">
        <v>3010</v>
      </c>
      <c r="E3160" s="7" t="s">
        <v>1667</v>
      </c>
      <c r="F3160" s="7">
        <v>207</v>
      </c>
    </row>
    <row r="3161" spans="1:7" hidden="1">
      <c r="A3161" s="7">
        <v>239</v>
      </c>
      <c r="B3161" s="7" t="s">
        <v>1558</v>
      </c>
      <c r="C3161" s="7" t="s">
        <v>1565</v>
      </c>
      <c r="D3161" s="7" t="s">
        <v>3044</v>
      </c>
      <c r="E3161" s="7" t="s">
        <v>1679</v>
      </c>
      <c r="F3161" s="7">
        <v>233</v>
      </c>
    </row>
    <row r="3162" spans="1:7" hidden="1">
      <c r="A3162" s="7">
        <v>239</v>
      </c>
      <c r="B3162" s="7" t="s">
        <v>1558</v>
      </c>
      <c r="C3162" s="7" t="s">
        <v>1565</v>
      </c>
      <c r="D3162" s="7" t="s">
        <v>3330</v>
      </c>
      <c r="E3162" s="7" t="s">
        <v>1717</v>
      </c>
      <c r="F3162" s="7">
        <v>392</v>
      </c>
    </row>
    <row r="3163" spans="1:7" hidden="1">
      <c r="A3163" s="7">
        <v>239</v>
      </c>
      <c r="B3163" s="7" t="s">
        <v>1558</v>
      </c>
      <c r="C3163" s="7" t="s">
        <v>1565</v>
      </c>
      <c r="D3163" s="7" t="s">
        <v>3524</v>
      </c>
      <c r="E3163" s="7" t="s">
        <v>3525</v>
      </c>
      <c r="F3163" s="7">
        <v>509</v>
      </c>
    </row>
    <row r="3164" spans="1:7" hidden="1">
      <c r="A3164" s="7">
        <v>239</v>
      </c>
      <c r="B3164" s="7" t="s">
        <v>1558</v>
      </c>
      <c r="C3164" s="7" t="s">
        <v>1565</v>
      </c>
      <c r="D3164" s="7" t="s">
        <v>3545</v>
      </c>
      <c r="E3164" s="7" t="s">
        <v>3546</v>
      </c>
      <c r="F3164" s="7">
        <v>521</v>
      </c>
    </row>
    <row r="3165" spans="1:7" hidden="1">
      <c r="A3165" s="7">
        <v>239</v>
      </c>
      <c r="B3165" s="7" t="s">
        <v>1558</v>
      </c>
      <c r="C3165" s="7" t="s">
        <v>1565</v>
      </c>
      <c r="D3165" s="7" t="s">
        <v>3772</v>
      </c>
      <c r="E3165" s="7" t="s">
        <v>1803</v>
      </c>
      <c r="F3165" s="7">
        <v>655</v>
      </c>
    </row>
    <row r="3166" spans="1:7" hidden="1">
      <c r="A3166" s="7">
        <v>239</v>
      </c>
      <c r="B3166" s="7" t="s">
        <v>1558</v>
      </c>
      <c r="C3166" s="7" t="s">
        <v>1565</v>
      </c>
      <c r="D3166" s="7" t="s">
        <v>3841</v>
      </c>
      <c r="E3166" s="7" t="s">
        <v>1820</v>
      </c>
      <c r="F3166" s="7">
        <v>698</v>
      </c>
    </row>
    <row r="3167" spans="1:7" hidden="1">
      <c r="A3167" s="7">
        <v>239</v>
      </c>
      <c r="B3167" s="7" t="s">
        <v>1558</v>
      </c>
      <c r="C3167" s="7" t="s">
        <v>1565</v>
      </c>
      <c r="D3167" s="7" t="s">
        <v>3842</v>
      </c>
      <c r="E3167" s="7" t="s">
        <v>1821</v>
      </c>
      <c r="F3167" s="7">
        <v>699</v>
      </c>
    </row>
    <row r="3168" spans="1:7" hidden="1">
      <c r="A3168" s="7">
        <v>239</v>
      </c>
      <c r="B3168" s="7" t="s">
        <v>1558</v>
      </c>
      <c r="C3168" s="7" t="s">
        <v>1565</v>
      </c>
      <c r="D3168" s="7" t="s">
        <v>3843</v>
      </c>
      <c r="E3168" s="7" t="s">
        <v>1822</v>
      </c>
      <c r="F3168" s="7">
        <v>700</v>
      </c>
      <c r="G3168" s="7" t="s">
        <v>13506</v>
      </c>
    </row>
    <row r="3169" spans="1:8" hidden="1">
      <c r="A3169" s="7">
        <v>239</v>
      </c>
      <c r="B3169" s="7" t="s">
        <v>1558</v>
      </c>
      <c r="C3169" s="7" t="s">
        <v>1565</v>
      </c>
      <c r="D3169" s="7" t="s">
        <v>3924</v>
      </c>
      <c r="E3169" s="7" t="s">
        <v>1839</v>
      </c>
      <c r="F3169" s="7">
        <v>749</v>
      </c>
    </row>
    <row r="3170" spans="1:8" hidden="1">
      <c r="A3170" s="7">
        <v>239</v>
      </c>
      <c r="B3170" s="7" t="s">
        <v>1558</v>
      </c>
      <c r="C3170" s="7" t="s">
        <v>1565</v>
      </c>
      <c r="D3170" s="7" t="s">
        <v>4073</v>
      </c>
      <c r="E3170" s="7" t="s">
        <v>1878</v>
      </c>
      <c r="F3170" s="7">
        <v>846</v>
      </c>
    </row>
    <row r="3171" spans="1:8" hidden="1">
      <c r="A3171" s="7">
        <v>239</v>
      </c>
      <c r="B3171" s="7" t="s">
        <v>1558</v>
      </c>
      <c r="C3171" s="7" t="s">
        <v>1565</v>
      </c>
      <c r="D3171" s="7" t="s">
        <v>4108</v>
      </c>
      <c r="E3171" s="7" t="s">
        <v>1889</v>
      </c>
      <c r="F3171" s="7">
        <v>869</v>
      </c>
    </row>
    <row r="3172" spans="1:8" hidden="1">
      <c r="A3172" s="7">
        <v>239</v>
      </c>
      <c r="B3172" s="7" t="s">
        <v>1558</v>
      </c>
      <c r="C3172" s="7" t="s">
        <v>1565</v>
      </c>
      <c r="D3172" s="7" t="s">
        <v>4148</v>
      </c>
      <c r="E3172" s="7" t="s">
        <v>1903</v>
      </c>
      <c r="F3172" s="7">
        <v>896</v>
      </c>
    </row>
    <row r="3173" spans="1:8" hidden="1">
      <c r="A3173" s="7">
        <v>239</v>
      </c>
      <c r="B3173" s="7" t="s">
        <v>1558</v>
      </c>
      <c r="C3173" s="7" t="s">
        <v>1565</v>
      </c>
      <c r="D3173" s="7" t="s">
        <v>4289</v>
      </c>
      <c r="E3173" s="7" t="s">
        <v>1948</v>
      </c>
      <c r="F3173" s="7">
        <v>992</v>
      </c>
    </row>
    <row r="3174" spans="1:8" hidden="1">
      <c r="A3174" s="7">
        <v>239</v>
      </c>
      <c r="B3174" s="7" t="s">
        <v>1558</v>
      </c>
      <c r="C3174" s="7" t="s">
        <v>1565</v>
      </c>
      <c r="D3174" s="7" t="s">
        <v>4358</v>
      </c>
      <c r="E3174" s="7" t="s">
        <v>4359</v>
      </c>
      <c r="F3174" s="7">
        <v>1040</v>
      </c>
    </row>
    <row r="3175" spans="1:8" hidden="1">
      <c r="A3175" s="7">
        <v>239</v>
      </c>
      <c r="B3175" s="7" t="s">
        <v>1558</v>
      </c>
      <c r="C3175" s="7" t="s">
        <v>1565</v>
      </c>
      <c r="D3175" s="7" t="s">
        <v>4407</v>
      </c>
      <c r="E3175" s="7" t="s">
        <v>4408</v>
      </c>
      <c r="F3175" s="7">
        <v>1077</v>
      </c>
    </row>
    <row r="3176" spans="1:8" hidden="1">
      <c r="A3176" s="7">
        <v>239</v>
      </c>
      <c r="B3176" s="7" t="s">
        <v>1558</v>
      </c>
      <c r="C3176" s="7" t="s">
        <v>1565</v>
      </c>
      <c r="D3176" s="7" t="s">
        <v>4421</v>
      </c>
      <c r="E3176" s="7" t="s">
        <v>4422</v>
      </c>
      <c r="F3176" s="7">
        <v>1087</v>
      </c>
    </row>
    <row r="3177" spans="1:8" hidden="1">
      <c r="A3177" s="7">
        <v>239</v>
      </c>
      <c r="B3177" s="7" t="s">
        <v>1558</v>
      </c>
      <c r="C3177" s="7" t="s">
        <v>1565</v>
      </c>
      <c r="D3177" s="7" t="s">
        <v>4625</v>
      </c>
      <c r="E3177" s="7" t="s">
        <v>2080</v>
      </c>
      <c r="F3177" s="7">
        <v>1229</v>
      </c>
    </row>
    <row r="3178" spans="1:8" hidden="1">
      <c r="A3178" s="7">
        <v>239</v>
      </c>
      <c r="B3178" s="7" t="s">
        <v>1558</v>
      </c>
      <c r="C3178" s="7" t="s">
        <v>1565</v>
      </c>
      <c r="D3178" s="7" t="s">
        <v>4785</v>
      </c>
      <c r="E3178" s="7" t="s">
        <v>2122</v>
      </c>
      <c r="F3178" s="7">
        <v>1330</v>
      </c>
    </row>
    <row r="3179" spans="1:8" hidden="1">
      <c r="A3179" s="7">
        <v>239</v>
      </c>
      <c r="B3179" s="7" t="s">
        <v>1558</v>
      </c>
      <c r="C3179" s="7" t="s">
        <v>1565</v>
      </c>
      <c r="D3179" s="7" t="s">
        <v>4786</v>
      </c>
      <c r="E3179" s="7" t="s">
        <v>4787</v>
      </c>
      <c r="F3179" s="7">
        <v>1331</v>
      </c>
    </row>
    <row r="3180" spans="1:8" hidden="1">
      <c r="A3180" s="7">
        <v>239</v>
      </c>
      <c r="B3180" s="7" t="s">
        <v>1558</v>
      </c>
      <c r="C3180" s="7" t="s">
        <v>1565</v>
      </c>
      <c r="D3180" s="7" t="s">
        <v>4928</v>
      </c>
      <c r="E3180" s="7" t="s">
        <v>2171</v>
      </c>
      <c r="F3180" s="7">
        <v>1427</v>
      </c>
    </row>
    <row r="3181" spans="1:8" hidden="1">
      <c r="A3181" s="7">
        <v>239</v>
      </c>
      <c r="B3181" s="7" t="s">
        <v>1558</v>
      </c>
      <c r="C3181" s="7" t="s">
        <v>1565</v>
      </c>
      <c r="D3181" s="7" t="s">
        <v>4966</v>
      </c>
      <c r="E3181" s="7" t="s">
        <v>2185</v>
      </c>
      <c r="F3181" s="7">
        <v>1453</v>
      </c>
    </row>
    <row r="3182" spans="1:8" hidden="1">
      <c r="A3182" s="7">
        <v>239</v>
      </c>
      <c r="B3182" s="7" t="s">
        <v>1558</v>
      </c>
      <c r="C3182" s="7" t="s">
        <v>1565</v>
      </c>
      <c r="D3182" s="7" t="s">
        <v>4967</v>
      </c>
      <c r="E3182" s="7" t="s">
        <v>4968</v>
      </c>
      <c r="F3182" s="7">
        <v>1454</v>
      </c>
    </row>
    <row r="3183" spans="1:8" hidden="1">
      <c r="A3183" s="7">
        <v>239</v>
      </c>
      <c r="B3183" s="7" t="s">
        <v>1558</v>
      </c>
      <c r="C3183" s="7" t="s">
        <v>1565</v>
      </c>
      <c r="D3183" s="7" t="s">
        <v>4969</v>
      </c>
      <c r="E3183" s="7" t="s">
        <v>4970</v>
      </c>
      <c r="F3183" s="7">
        <v>1455</v>
      </c>
    </row>
    <row r="3184" spans="1:8" hidden="1">
      <c r="A3184" s="7">
        <v>239</v>
      </c>
      <c r="B3184" s="7" t="s">
        <v>1558</v>
      </c>
      <c r="C3184" s="7" t="s">
        <v>1565</v>
      </c>
      <c r="D3184" s="7" t="s">
        <v>5088</v>
      </c>
      <c r="E3184" s="7" t="s">
        <v>5089</v>
      </c>
      <c r="F3184" s="7">
        <v>1536</v>
      </c>
      <c r="G3184" s="7" t="s">
        <v>13506</v>
      </c>
      <c r="H3184" s="7">
        <v>521</v>
      </c>
    </row>
    <row r="3185" spans="1:6" hidden="1">
      <c r="A3185" s="7">
        <v>239</v>
      </c>
      <c r="B3185" s="7" t="s">
        <v>1558</v>
      </c>
      <c r="C3185" s="7" t="s">
        <v>1565</v>
      </c>
      <c r="D3185" s="7" t="s">
        <v>5138</v>
      </c>
      <c r="E3185" s="7" t="s">
        <v>2245</v>
      </c>
      <c r="F3185" s="7">
        <v>1568</v>
      </c>
    </row>
    <row r="3186" spans="1:6" hidden="1">
      <c r="A3186" s="7">
        <v>239</v>
      </c>
      <c r="B3186" s="7" t="s">
        <v>1558</v>
      </c>
      <c r="C3186" s="7" t="s">
        <v>1565</v>
      </c>
      <c r="D3186" s="7" t="s">
        <v>5167</v>
      </c>
      <c r="E3186" s="7" t="s">
        <v>5168</v>
      </c>
      <c r="F3186" s="7">
        <v>1586</v>
      </c>
    </row>
    <row r="3187" spans="1:6" hidden="1">
      <c r="A3187" s="7">
        <v>239</v>
      </c>
      <c r="B3187" s="7" t="s">
        <v>1558</v>
      </c>
      <c r="C3187" s="7" t="s">
        <v>1565</v>
      </c>
      <c r="D3187" s="7" t="s">
        <v>5198</v>
      </c>
      <c r="E3187" s="7" t="s">
        <v>2265</v>
      </c>
      <c r="F3187" s="7">
        <v>1609</v>
      </c>
    </row>
    <row r="3188" spans="1:6" hidden="1">
      <c r="A3188" s="7">
        <v>239</v>
      </c>
      <c r="B3188" s="7" t="s">
        <v>1558</v>
      </c>
      <c r="C3188" s="7" t="s">
        <v>1565</v>
      </c>
      <c r="D3188" s="7" t="s">
        <v>5236</v>
      </c>
      <c r="E3188" s="7" t="s">
        <v>5237</v>
      </c>
      <c r="F3188" s="7">
        <v>1633</v>
      </c>
    </row>
    <row r="3189" spans="1:6" hidden="1">
      <c r="A3189" s="7">
        <v>239</v>
      </c>
      <c r="B3189" s="7" t="s">
        <v>1558</v>
      </c>
      <c r="C3189" s="7" t="s">
        <v>1565</v>
      </c>
      <c r="D3189" s="7" t="s">
        <v>5257</v>
      </c>
      <c r="E3189" s="7" t="s">
        <v>2282</v>
      </c>
      <c r="F3189" s="7">
        <v>1647</v>
      </c>
    </row>
    <row r="3190" spans="1:6" hidden="1">
      <c r="A3190" s="7">
        <v>239</v>
      </c>
      <c r="B3190" s="7" t="s">
        <v>1558</v>
      </c>
      <c r="C3190" s="7" t="s">
        <v>1565</v>
      </c>
      <c r="D3190" s="7" t="s">
        <v>5258</v>
      </c>
      <c r="E3190" s="7" t="s">
        <v>5259</v>
      </c>
      <c r="F3190" s="7">
        <v>1648</v>
      </c>
    </row>
    <row r="3191" spans="1:6" hidden="1">
      <c r="A3191" s="7">
        <v>239</v>
      </c>
      <c r="B3191" s="7" t="s">
        <v>1558</v>
      </c>
      <c r="C3191" s="7" t="s">
        <v>1565</v>
      </c>
      <c r="D3191" s="7" t="s">
        <v>5269</v>
      </c>
      <c r="E3191" s="7" t="s">
        <v>2286</v>
      </c>
      <c r="F3191" s="7">
        <v>1655</v>
      </c>
    </row>
    <row r="3192" spans="1:6" hidden="1">
      <c r="A3192" s="7">
        <v>239</v>
      </c>
      <c r="B3192" s="7" t="s">
        <v>1558</v>
      </c>
      <c r="C3192" s="7" t="s">
        <v>1565</v>
      </c>
      <c r="D3192" s="7" t="s">
        <v>5319</v>
      </c>
      <c r="E3192" s="7" t="s">
        <v>2298</v>
      </c>
      <c r="F3192" s="7">
        <v>1686</v>
      </c>
    </row>
    <row r="3193" spans="1:6" hidden="1">
      <c r="A3193" s="7">
        <v>239</v>
      </c>
      <c r="B3193" s="7" t="s">
        <v>1558</v>
      </c>
      <c r="C3193" s="7" t="s">
        <v>1565</v>
      </c>
      <c r="D3193" s="7" t="s">
        <v>5329</v>
      </c>
      <c r="E3193" s="7" t="s">
        <v>2304</v>
      </c>
      <c r="F3193" s="7">
        <v>1694</v>
      </c>
    </row>
    <row r="3194" spans="1:6" hidden="1">
      <c r="A3194" s="7">
        <v>239</v>
      </c>
      <c r="B3194" s="7" t="s">
        <v>1558</v>
      </c>
      <c r="C3194" s="7" t="s">
        <v>1565</v>
      </c>
      <c r="D3194" s="7" t="s">
        <v>5374</v>
      </c>
      <c r="E3194" s="7" t="s">
        <v>5375</v>
      </c>
      <c r="F3194" s="7">
        <v>1727</v>
      </c>
    </row>
    <row r="3195" spans="1:6" hidden="1">
      <c r="A3195" s="7">
        <v>239</v>
      </c>
      <c r="B3195" s="7" t="s">
        <v>1558</v>
      </c>
      <c r="C3195" s="7" t="s">
        <v>1565</v>
      </c>
      <c r="D3195" s="7" t="s">
        <v>5399</v>
      </c>
      <c r="E3195" s="7" t="s">
        <v>2332</v>
      </c>
      <c r="F3195" s="7">
        <v>1743</v>
      </c>
    </row>
    <row r="3196" spans="1:6" hidden="1">
      <c r="A3196" s="7">
        <v>239</v>
      </c>
      <c r="B3196" s="7" t="s">
        <v>1558</v>
      </c>
      <c r="C3196" s="7" t="s">
        <v>1565</v>
      </c>
      <c r="D3196" s="7" t="s">
        <v>5431</v>
      </c>
      <c r="E3196" s="7" t="s">
        <v>5432</v>
      </c>
      <c r="F3196" s="7">
        <v>1763</v>
      </c>
    </row>
    <row r="3197" spans="1:6" hidden="1">
      <c r="A3197" s="7">
        <v>239</v>
      </c>
      <c r="B3197" s="7" t="s">
        <v>1558</v>
      </c>
      <c r="C3197" s="7" t="s">
        <v>1565</v>
      </c>
      <c r="D3197" s="7" t="s">
        <v>5522</v>
      </c>
      <c r="E3197" s="7" t="s">
        <v>5523</v>
      </c>
      <c r="F3197" s="7">
        <v>1814</v>
      </c>
    </row>
    <row r="3198" spans="1:6" hidden="1">
      <c r="A3198" s="7">
        <v>240</v>
      </c>
      <c r="B3198" s="7" t="s">
        <v>1558</v>
      </c>
      <c r="C3198" s="7" t="s">
        <v>1566</v>
      </c>
      <c r="D3198" s="7" t="s">
        <v>2899</v>
      </c>
      <c r="E3198" s="7" t="s">
        <v>2900</v>
      </c>
      <c r="F3198" s="7">
        <v>142</v>
      </c>
    </row>
    <row r="3199" spans="1:6" hidden="1">
      <c r="A3199" s="7">
        <v>240</v>
      </c>
      <c r="B3199" s="7" t="s">
        <v>1558</v>
      </c>
      <c r="C3199" s="7" t="s">
        <v>1566</v>
      </c>
      <c r="D3199" s="7" t="s">
        <v>3003</v>
      </c>
      <c r="E3199" s="7" t="s">
        <v>3004</v>
      </c>
      <c r="F3199" s="7">
        <v>204</v>
      </c>
    </row>
    <row r="3200" spans="1:6" hidden="1">
      <c r="A3200" s="7">
        <v>240</v>
      </c>
      <c r="B3200" s="7" t="s">
        <v>1558</v>
      </c>
      <c r="C3200" s="7" t="s">
        <v>1566</v>
      </c>
      <c r="D3200" s="7" t="s">
        <v>3154</v>
      </c>
      <c r="E3200" s="7" t="s">
        <v>3155</v>
      </c>
      <c r="F3200" s="7">
        <v>295</v>
      </c>
    </row>
    <row r="3201" spans="1:11" hidden="1">
      <c r="A3201" s="7">
        <v>240</v>
      </c>
      <c r="B3201" s="7" t="s">
        <v>1558</v>
      </c>
      <c r="C3201" s="7" t="s">
        <v>1566</v>
      </c>
      <c r="D3201" s="7" t="s">
        <v>3620</v>
      </c>
      <c r="E3201" s="7" t="s">
        <v>3621</v>
      </c>
      <c r="F3201" s="7">
        <v>565</v>
      </c>
    </row>
    <row r="3202" spans="1:11" hidden="1">
      <c r="A3202" s="7">
        <v>240</v>
      </c>
      <c r="B3202" s="7" t="s">
        <v>1558</v>
      </c>
      <c r="C3202" s="7" t="s">
        <v>1566</v>
      </c>
      <c r="D3202" s="7" t="s">
        <v>3977</v>
      </c>
      <c r="E3202" s="7" t="s">
        <v>3978</v>
      </c>
      <c r="F3202" s="7">
        <v>785</v>
      </c>
    </row>
    <row r="3203" spans="1:11" hidden="1">
      <c r="A3203" s="7">
        <v>240</v>
      </c>
      <c r="B3203" s="7" t="s">
        <v>1558</v>
      </c>
      <c r="C3203" s="7" t="s">
        <v>1566</v>
      </c>
      <c r="D3203" s="7" t="s">
        <v>4049</v>
      </c>
      <c r="E3203" s="7" t="s">
        <v>4050</v>
      </c>
      <c r="F3203" s="7">
        <v>831</v>
      </c>
    </row>
    <row r="3204" spans="1:11" hidden="1">
      <c r="A3204" s="7">
        <v>240</v>
      </c>
      <c r="B3204" s="7" t="s">
        <v>1558</v>
      </c>
      <c r="C3204" s="7" t="s">
        <v>1566</v>
      </c>
      <c r="D3204" s="7" t="s">
        <v>4153</v>
      </c>
      <c r="E3204" s="7" t="s">
        <v>4154</v>
      </c>
      <c r="F3204" s="7">
        <v>900</v>
      </c>
    </row>
    <row r="3205" spans="1:11" hidden="1">
      <c r="A3205" s="7">
        <v>240</v>
      </c>
      <c r="B3205" s="7" t="s">
        <v>1558</v>
      </c>
      <c r="C3205" s="7" t="s">
        <v>1566</v>
      </c>
      <c r="D3205" s="7" t="s">
        <v>4187</v>
      </c>
      <c r="E3205" s="7" t="s">
        <v>4188</v>
      </c>
      <c r="F3205" s="7">
        <v>922</v>
      </c>
    </row>
    <row r="3206" spans="1:11" hidden="1">
      <c r="A3206" s="7">
        <v>240</v>
      </c>
      <c r="B3206" s="7" t="s">
        <v>1558</v>
      </c>
      <c r="C3206" s="7" t="s">
        <v>1566</v>
      </c>
      <c r="D3206" s="7" t="s">
        <v>4351</v>
      </c>
      <c r="E3206" s="7" t="s">
        <v>1972</v>
      </c>
      <c r="F3206" s="7">
        <v>1035</v>
      </c>
    </row>
    <row r="3207" spans="1:11" hidden="1">
      <c r="A3207" s="7">
        <v>240</v>
      </c>
      <c r="B3207" s="7" t="s">
        <v>1558</v>
      </c>
      <c r="C3207" s="7" t="s">
        <v>1566</v>
      </c>
      <c r="D3207" s="7" t="s">
        <v>4394</v>
      </c>
      <c r="E3207" s="7" t="s">
        <v>4395</v>
      </c>
      <c r="F3207" s="7">
        <v>1066</v>
      </c>
      <c r="G3207" s="7" t="s">
        <v>14167</v>
      </c>
      <c r="H3207" s="7">
        <v>1676</v>
      </c>
    </row>
    <row r="3208" spans="1:11" hidden="1">
      <c r="A3208" s="7">
        <v>240</v>
      </c>
      <c r="B3208" s="7" t="s">
        <v>1558</v>
      </c>
      <c r="C3208" s="7" t="s">
        <v>1566</v>
      </c>
      <c r="D3208" s="7" t="s">
        <v>4628</v>
      </c>
      <c r="E3208" s="7" t="s">
        <v>4629</v>
      </c>
      <c r="F3208" s="7">
        <v>1232</v>
      </c>
    </row>
    <row r="3209" spans="1:11" hidden="1">
      <c r="A3209" s="7">
        <v>240</v>
      </c>
      <c r="B3209" s="7" t="s">
        <v>1558</v>
      </c>
      <c r="C3209" s="7" t="s">
        <v>1566</v>
      </c>
      <c r="D3209" s="7" t="s">
        <v>4658</v>
      </c>
      <c r="E3209" s="7" t="s">
        <v>4659</v>
      </c>
      <c r="F3209" s="7">
        <v>1251</v>
      </c>
    </row>
    <row r="3210" spans="1:11" hidden="1">
      <c r="A3210" s="7">
        <v>240</v>
      </c>
      <c r="B3210" s="7" t="s">
        <v>1558</v>
      </c>
      <c r="C3210" s="7" t="s">
        <v>1566</v>
      </c>
      <c r="D3210" s="7" t="s">
        <v>4669</v>
      </c>
      <c r="E3210" s="7" t="s">
        <v>4670</v>
      </c>
      <c r="F3210" s="7">
        <v>1257</v>
      </c>
    </row>
    <row r="3211" spans="1:11" hidden="1">
      <c r="A3211" s="7">
        <v>240</v>
      </c>
      <c r="B3211" s="7" t="s">
        <v>1558</v>
      </c>
      <c r="C3211" s="7" t="s">
        <v>1566</v>
      </c>
      <c r="D3211" s="7" t="s">
        <v>4894</v>
      </c>
      <c r="E3211" s="7" t="s">
        <v>4895</v>
      </c>
      <c r="F3211" s="7">
        <v>1404</v>
      </c>
    </row>
    <row r="3212" spans="1:11" hidden="1">
      <c r="A3212" s="7">
        <v>240</v>
      </c>
      <c r="B3212" s="7" t="s">
        <v>1558</v>
      </c>
      <c r="C3212" s="7" t="s">
        <v>1566</v>
      </c>
      <c r="D3212" s="7" t="s">
        <v>5076</v>
      </c>
      <c r="E3212" s="7" t="s">
        <v>5077</v>
      </c>
      <c r="F3212" s="7">
        <v>1528</v>
      </c>
      <c r="G3212" s="7" t="s">
        <v>14182</v>
      </c>
      <c r="K3212" s="7" t="s">
        <v>14221</v>
      </c>
    </row>
    <row r="3213" spans="1:11" hidden="1">
      <c r="A3213" s="7">
        <v>240</v>
      </c>
      <c r="B3213" s="7" t="s">
        <v>1558</v>
      </c>
      <c r="C3213" s="7" t="s">
        <v>1566</v>
      </c>
      <c r="D3213" s="7" t="s">
        <v>5104</v>
      </c>
      <c r="E3213" s="7" t="s">
        <v>2235</v>
      </c>
      <c r="F3213" s="7">
        <v>1546</v>
      </c>
    </row>
    <row r="3214" spans="1:11" hidden="1">
      <c r="A3214" s="7">
        <v>240</v>
      </c>
      <c r="B3214" s="7" t="s">
        <v>1558</v>
      </c>
      <c r="C3214" s="7" t="s">
        <v>1566</v>
      </c>
      <c r="D3214" s="7" t="s">
        <v>5217</v>
      </c>
      <c r="E3214" s="7" t="s">
        <v>5218</v>
      </c>
      <c r="F3214" s="7">
        <v>1622</v>
      </c>
    </row>
    <row r="3215" spans="1:11" hidden="1">
      <c r="A3215" s="7">
        <v>240</v>
      </c>
      <c r="B3215" s="7" t="s">
        <v>1558</v>
      </c>
      <c r="C3215" s="7" t="s">
        <v>1566</v>
      </c>
      <c r="D3215" s="7" t="s">
        <v>5306</v>
      </c>
      <c r="E3215" s="7" t="s">
        <v>5307</v>
      </c>
      <c r="F3215" s="7">
        <v>1676</v>
      </c>
      <c r="G3215" s="7" t="s">
        <v>14167</v>
      </c>
      <c r="H3215" s="7">
        <v>1066</v>
      </c>
    </row>
    <row r="3216" spans="1:11" hidden="1">
      <c r="A3216" s="7">
        <v>241</v>
      </c>
      <c r="B3216" s="7" t="s">
        <v>1558</v>
      </c>
      <c r="C3216" s="7" t="s">
        <v>1567</v>
      </c>
      <c r="D3216" s="7" t="s">
        <v>2672</v>
      </c>
      <c r="E3216" s="7" t="s">
        <v>2673</v>
      </c>
      <c r="F3216" s="7">
        <v>14</v>
      </c>
    </row>
    <row r="3217" spans="1:8" hidden="1">
      <c r="A3217" s="7">
        <v>241</v>
      </c>
      <c r="B3217" s="7" t="s">
        <v>1558</v>
      </c>
      <c r="C3217" s="7" t="s">
        <v>1567</v>
      </c>
      <c r="D3217" s="7" t="s">
        <v>2684</v>
      </c>
      <c r="E3217" s="7" t="s">
        <v>2685</v>
      </c>
      <c r="F3217" s="7">
        <v>20</v>
      </c>
    </row>
    <row r="3218" spans="1:8" hidden="1">
      <c r="A3218" s="7">
        <v>241</v>
      </c>
      <c r="B3218" s="7" t="s">
        <v>1558</v>
      </c>
      <c r="C3218" s="7" t="s">
        <v>1567</v>
      </c>
      <c r="D3218" s="7" t="s">
        <v>2814</v>
      </c>
      <c r="E3218" s="7" t="s">
        <v>2815</v>
      </c>
      <c r="F3218" s="7">
        <v>95</v>
      </c>
    </row>
    <row r="3219" spans="1:8" hidden="1">
      <c r="A3219" s="7">
        <v>241</v>
      </c>
      <c r="B3219" s="7" t="s">
        <v>1558</v>
      </c>
      <c r="C3219" s="7" t="s">
        <v>1567</v>
      </c>
      <c r="D3219" s="7" t="s">
        <v>2842</v>
      </c>
      <c r="E3219" s="7" t="s">
        <v>2843</v>
      </c>
      <c r="F3219" s="7">
        <v>110</v>
      </c>
    </row>
    <row r="3220" spans="1:8" hidden="1">
      <c r="A3220" s="7">
        <v>241</v>
      </c>
      <c r="B3220" s="7" t="s">
        <v>1558</v>
      </c>
      <c r="C3220" s="7" t="s">
        <v>1567</v>
      </c>
      <c r="D3220" s="7" t="s">
        <v>2847</v>
      </c>
      <c r="E3220" s="7" t="s">
        <v>2848</v>
      </c>
      <c r="F3220" s="7">
        <v>113</v>
      </c>
    </row>
    <row r="3221" spans="1:8" hidden="1">
      <c r="A3221" s="7">
        <v>241</v>
      </c>
      <c r="B3221" s="7" t="s">
        <v>1558</v>
      </c>
      <c r="C3221" s="7" t="s">
        <v>1567</v>
      </c>
      <c r="D3221" s="7" t="s">
        <v>2887</v>
      </c>
      <c r="E3221" s="7" t="s">
        <v>2888</v>
      </c>
      <c r="F3221" s="7">
        <v>137</v>
      </c>
      <c r="G3221" s="7" t="s">
        <v>14169</v>
      </c>
      <c r="H3221" s="7">
        <v>113</v>
      </c>
    </row>
    <row r="3222" spans="1:8" hidden="1">
      <c r="A3222" s="7">
        <v>241</v>
      </c>
      <c r="B3222" s="7" t="s">
        <v>1558</v>
      </c>
      <c r="C3222" s="7" t="s">
        <v>1567</v>
      </c>
      <c r="D3222" s="7" t="s">
        <v>3237</v>
      </c>
      <c r="E3222" s="7" t="s">
        <v>1704</v>
      </c>
      <c r="F3222" s="7">
        <v>339</v>
      </c>
    </row>
    <row r="3223" spans="1:8" hidden="1">
      <c r="A3223" s="7">
        <v>241</v>
      </c>
      <c r="B3223" s="7" t="s">
        <v>1558</v>
      </c>
      <c r="C3223" s="7" t="s">
        <v>1567</v>
      </c>
      <c r="D3223" s="7" t="s">
        <v>3395</v>
      </c>
      <c r="E3223" s="7" t="s">
        <v>3396</v>
      </c>
      <c r="F3223" s="7">
        <v>431</v>
      </c>
    </row>
    <row r="3224" spans="1:8" hidden="1">
      <c r="A3224" s="7">
        <v>241</v>
      </c>
      <c r="B3224" s="7" t="s">
        <v>1558</v>
      </c>
      <c r="C3224" s="7" t="s">
        <v>1567</v>
      </c>
      <c r="D3224" s="7" t="s">
        <v>3647</v>
      </c>
      <c r="E3224" s="7" t="s">
        <v>3648</v>
      </c>
      <c r="F3224" s="7">
        <v>579</v>
      </c>
    </row>
    <row r="3225" spans="1:8" hidden="1">
      <c r="A3225" s="7">
        <v>241</v>
      </c>
      <c r="B3225" s="7" t="s">
        <v>1558</v>
      </c>
      <c r="C3225" s="7" t="s">
        <v>1567</v>
      </c>
      <c r="D3225" s="7" t="s">
        <v>4049</v>
      </c>
      <c r="E3225" s="7" t="s">
        <v>4050</v>
      </c>
      <c r="F3225" s="7">
        <v>831</v>
      </c>
    </row>
    <row r="3226" spans="1:8" hidden="1">
      <c r="A3226" s="7">
        <v>241</v>
      </c>
      <c r="B3226" s="7" t="s">
        <v>1558</v>
      </c>
      <c r="C3226" s="7" t="s">
        <v>1567</v>
      </c>
      <c r="D3226" s="7" t="s">
        <v>4283</v>
      </c>
      <c r="E3226" s="7" t="s">
        <v>1946</v>
      </c>
      <c r="F3226" s="7">
        <v>988</v>
      </c>
    </row>
    <row r="3227" spans="1:8" hidden="1">
      <c r="A3227" s="7">
        <v>241</v>
      </c>
      <c r="B3227" s="7" t="s">
        <v>1558</v>
      </c>
      <c r="C3227" s="7" t="s">
        <v>1567</v>
      </c>
      <c r="D3227" s="7" t="s">
        <v>4572</v>
      </c>
      <c r="E3227" s="7" t="s">
        <v>4573</v>
      </c>
      <c r="F3227" s="7">
        <v>1195</v>
      </c>
    </row>
    <row r="3228" spans="1:8" hidden="1">
      <c r="A3228" s="7">
        <v>241</v>
      </c>
      <c r="B3228" s="7" t="s">
        <v>1558</v>
      </c>
      <c r="C3228" s="7" t="s">
        <v>1567</v>
      </c>
      <c r="D3228" s="7" t="s">
        <v>4815</v>
      </c>
      <c r="E3228" s="7" t="s">
        <v>4816</v>
      </c>
      <c r="F3228" s="7">
        <v>1351</v>
      </c>
    </row>
    <row r="3229" spans="1:8" hidden="1">
      <c r="A3229" s="7">
        <v>241</v>
      </c>
      <c r="B3229" s="7" t="s">
        <v>1558</v>
      </c>
      <c r="C3229" s="7" t="s">
        <v>1567</v>
      </c>
      <c r="D3229" s="7" t="s">
        <v>4937</v>
      </c>
      <c r="E3229" s="7" t="s">
        <v>4938</v>
      </c>
      <c r="F3229" s="7">
        <v>1434</v>
      </c>
    </row>
    <row r="3230" spans="1:8" hidden="1">
      <c r="A3230" s="7">
        <v>241</v>
      </c>
      <c r="B3230" s="7" t="s">
        <v>1558</v>
      </c>
      <c r="C3230" s="7" t="s">
        <v>1567</v>
      </c>
      <c r="D3230" s="7" t="s">
        <v>5243</v>
      </c>
      <c r="E3230" s="7" t="s">
        <v>2278</v>
      </c>
      <c r="F3230" s="7">
        <v>1638</v>
      </c>
    </row>
    <row r="3231" spans="1:8" hidden="1">
      <c r="A3231" s="7">
        <v>241</v>
      </c>
      <c r="B3231" s="7" t="s">
        <v>1558</v>
      </c>
      <c r="C3231" s="7" t="s">
        <v>1567</v>
      </c>
      <c r="D3231" s="7" t="s">
        <v>5306</v>
      </c>
      <c r="E3231" s="7" t="s">
        <v>5307</v>
      </c>
      <c r="F3231" s="7">
        <v>1676</v>
      </c>
    </row>
    <row r="3232" spans="1:8" hidden="1">
      <c r="A3232" s="7">
        <v>241</v>
      </c>
      <c r="B3232" s="7" t="s">
        <v>1558</v>
      </c>
      <c r="C3232" s="7" t="s">
        <v>1567</v>
      </c>
      <c r="D3232" s="7" t="s">
        <v>5339</v>
      </c>
      <c r="E3232" s="7" t="s">
        <v>5340</v>
      </c>
      <c r="F3232" s="7">
        <v>1701</v>
      </c>
    </row>
    <row r="3233" spans="1:6" hidden="1">
      <c r="A3233" s="7">
        <v>241</v>
      </c>
      <c r="B3233" s="7" t="s">
        <v>1558</v>
      </c>
      <c r="C3233" s="7" t="s">
        <v>1567</v>
      </c>
      <c r="D3233" s="7" t="s">
        <v>5352</v>
      </c>
      <c r="E3233" s="7" t="s">
        <v>5353</v>
      </c>
      <c r="F3233" s="7">
        <v>1712</v>
      </c>
    </row>
    <row r="3234" spans="1:6" hidden="1">
      <c r="A3234" s="7">
        <v>241</v>
      </c>
      <c r="B3234" s="7" t="s">
        <v>1558</v>
      </c>
      <c r="C3234" s="7" t="s">
        <v>1567</v>
      </c>
      <c r="D3234" s="7" t="s">
        <v>5440</v>
      </c>
      <c r="E3234" s="7" t="s">
        <v>2343</v>
      </c>
      <c r="F3234" s="7">
        <v>1767</v>
      </c>
    </row>
    <row r="3235" spans="1:6" hidden="1">
      <c r="A3235" s="7">
        <v>242</v>
      </c>
      <c r="B3235" s="7" t="s">
        <v>1558</v>
      </c>
      <c r="C3235" s="7" t="s">
        <v>1568</v>
      </c>
      <c r="D3235" s="7" t="s">
        <v>2858</v>
      </c>
      <c r="E3235" s="7" t="s">
        <v>2859</v>
      </c>
      <c r="F3235" s="7">
        <v>121</v>
      </c>
    </row>
    <row r="3236" spans="1:6" hidden="1">
      <c r="A3236" s="7">
        <v>242</v>
      </c>
      <c r="B3236" s="7" t="s">
        <v>1558</v>
      </c>
      <c r="C3236" s="7" t="s">
        <v>1568</v>
      </c>
      <c r="D3236" s="7" t="s">
        <v>3083</v>
      </c>
      <c r="E3236" s="7" t="s">
        <v>3084</v>
      </c>
      <c r="F3236" s="7">
        <v>255</v>
      </c>
    </row>
    <row r="3237" spans="1:6" hidden="1">
      <c r="A3237" s="7">
        <v>242</v>
      </c>
      <c r="B3237" s="7" t="s">
        <v>1558</v>
      </c>
      <c r="C3237" s="7" t="s">
        <v>1568</v>
      </c>
      <c r="D3237" s="7" t="s">
        <v>3172</v>
      </c>
      <c r="E3237" s="7" t="s">
        <v>1697</v>
      </c>
      <c r="F3237" s="7">
        <v>304</v>
      </c>
    </row>
    <row r="3238" spans="1:6" hidden="1">
      <c r="A3238" s="7">
        <v>242</v>
      </c>
      <c r="B3238" s="7" t="s">
        <v>1558</v>
      </c>
      <c r="C3238" s="7" t="s">
        <v>1568</v>
      </c>
      <c r="D3238" s="7" t="s">
        <v>3359</v>
      </c>
      <c r="E3238" s="7" t="s">
        <v>1724</v>
      </c>
      <c r="F3238" s="7">
        <v>409</v>
      </c>
    </row>
    <row r="3239" spans="1:6" hidden="1">
      <c r="A3239" s="7">
        <v>242</v>
      </c>
      <c r="B3239" s="7" t="s">
        <v>1558</v>
      </c>
      <c r="C3239" s="7" t="s">
        <v>1568</v>
      </c>
      <c r="D3239" s="7" t="s">
        <v>3363</v>
      </c>
      <c r="E3239" s="7" t="s">
        <v>3364</v>
      </c>
      <c r="F3239" s="7">
        <v>412</v>
      </c>
    </row>
    <row r="3240" spans="1:6" hidden="1">
      <c r="A3240" s="7">
        <v>242</v>
      </c>
      <c r="B3240" s="7" t="s">
        <v>1558</v>
      </c>
      <c r="C3240" s="7" t="s">
        <v>1568</v>
      </c>
      <c r="D3240" s="7" t="s">
        <v>3391</v>
      </c>
      <c r="E3240" s="7" t="s">
        <v>3392</v>
      </c>
      <c r="F3240" s="7">
        <v>429</v>
      </c>
    </row>
    <row r="3241" spans="1:6" hidden="1">
      <c r="A3241" s="7">
        <v>242</v>
      </c>
      <c r="B3241" s="7" t="s">
        <v>1558</v>
      </c>
      <c r="C3241" s="7" t="s">
        <v>1568</v>
      </c>
      <c r="D3241" s="7" t="s">
        <v>3946</v>
      </c>
      <c r="E3241" s="7" t="s">
        <v>1847</v>
      </c>
      <c r="F3241" s="7">
        <v>767</v>
      </c>
    </row>
    <row r="3242" spans="1:6" hidden="1">
      <c r="A3242" s="7">
        <v>242</v>
      </c>
      <c r="B3242" s="7" t="s">
        <v>1558</v>
      </c>
      <c r="C3242" s="7" t="s">
        <v>1568</v>
      </c>
      <c r="D3242" s="7" t="s">
        <v>3977</v>
      </c>
      <c r="E3242" s="7" t="s">
        <v>3978</v>
      </c>
      <c r="F3242" s="7">
        <v>785</v>
      </c>
    </row>
    <row r="3243" spans="1:6" hidden="1">
      <c r="A3243" s="7">
        <v>242</v>
      </c>
      <c r="B3243" s="7" t="s">
        <v>1558</v>
      </c>
      <c r="C3243" s="7" t="s">
        <v>1568</v>
      </c>
      <c r="D3243" s="7" t="s">
        <v>4351</v>
      </c>
      <c r="E3243" s="7" t="s">
        <v>1972</v>
      </c>
      <c r="F3243" s="7">
        <v>1035</v>
      </c>
    </row>
    <row r="3244" spans="1:6" hidden="1">
      <c r="A3244" s="7">
        <v>242</v>
      </c>
      <c r="B3244" s="7" t="s">
        <v>1558</v>
      </c>
      <c r="C3244" s="7" t="s">
        <v>1568</v>
      </c>
      <c r="D3244" s="7" t="s">
        <v>4751</v>
      </c>
      <c r="E3244" s="7" t="s">
        <v>4752</v>
      </c>
      <c r="F3244" s="7">
        <v>1309</v>
      </c>
    </row>
    <row r="3245" spans="1:6" hidden="1">
      <c r="A3245" s="7">
        <v>242</v>
      </c>
      <c r="B3245" s="7" t="s">
        <v>1558</v>
      </c>
      <c r="C3245" s="7" t="s">
        <v>1568</v>
      </c>
      <c r="D3245" s="7" t="s">
        <v>4853</v>
      </c>
      <c r="E3245" s="7" t="s">
        <v>4854</v>
      </c>
      <c r="F3245" s="7">
        <v>1373</v>
      </c>
    </row>
    <row r="3246" spans="1:6" hidden="1">
      <c r="A3246" s="7">
        <v>242</v>
      </c>
      <c r="B3246" s="7" t="s">
        <v>1558</v>
      </c>
      <c r="C3246" s="7" t="s">
        <v>1568</v>
      </c>
      <c r="D3246" s="7" t="s">
        <v>4882</v>
      </c>
      <c r="E3246" s="7" t="s">
        <v>4883</v>
      </c>
      <c r="F3246" s="7">
        <v>1396</v>
      </c>
    </row>
    <row r="3247" spans="1:6" hidden="1">
      <c r="A3247" s="7">
        <v>242</v>
      </c>
      <c r="B3247" s="7" t="s">
        <v>1558</v>
      </c>
      <c r="C3247" s="7" t="s">
        <v>1568</v>
      </c>
      <c r="D3247" s="7" t="s">
        <v>5008</v>
      </c>
      <c r="E3247" s="7" t="s">
        <v>5009</v>
      </c>
      <c r="F3247" s="7">
        <v>1483</v>
      </c>
    </row>
    <row r="3248" spans="1:6" hidden="1">
      <c r="A3248" s="7">
        <v>242</v>
      </c>
      <c r="B3248" s="7" t="s">
        <v>1558</v>
      </c>
      <c r="C3248" s="7" t="s">
        <v>1568</v>
      </c>
      <c r="D3248" s="7" t="s">
        <v>5079</v>
      </c>
      <c r="E3248" s="7" t="s">
        <v>2228</v>
      </c>
      <c r="F3248" s="7">
        <v>1530</v>
      </c>
    </row>
    <row r="3249" spans="1:6" hidden="1">
      <c r="A3249" s="7">
        <v>242</v>
      </c>
      <c r="B3249" s="7" t="s">
        <v>1558</v>
      </c>
      <c r="C3249" s="7" t="s">
        <v>1568</v>
      </c>
      <c r="D3249" s="7" t="s">
        <v>5118</v>
      </c>
      <c r="E3249" s="7" t="s">
        <v>5119</v>
      </c>
      <c r="F3249" s="7">
        <v>1554</v>
      </c>
    </row>
    <row r="3250" spans="1:6" hidden="1">
      <c r="A3250" s="7">
        <v>243</v>
      </c>
      <c r="B3250" s="7" t="s">
        <v>1558</v>
      </c>
      <c r="C3250" s="7" t="s">
        <v>1569</v>
      </c>
      <c r="D3250" s="7" t="s">
        <v>2668</v>
      </c>
      <c r="E3250" s="7" t="s">
        <v>2669</v>
      </c>
      <c r="F3250" s="7">
        <v>13</v>
      </c>
    </row>
    <row r="3251" spans="1:6" hidden="1">
      <c r="A3251" s="7">
        <v>243</v>
      </c>
      <c r="B3251" s="7" t="s">
        <v>1558</v>
      </c>
      <c r="C3251" s="7" t="s">
        <v>1569</v>
      </c>
      <c r="D3251" s="7" t="s">
        <v>3099</v>
      </c>
      <c r="E3251" s="7" t="s">
        <v>3100</v>
      </c>
      <c r="F3251" s="7">
        <v>264</v>
      </c>
    </row>
    <row r="3252" spans="1:6" hidden="1">
      <c r="A3252" s="7">
        <v>243</v>
      </c>
      <c r="B3252" s="7" t="s">
        <v>1558</v>
      </c>
      <c r="C3252" s="7" t="s">
        <v>1569</v>
      </c>
      <c r="D3252" s="7" t="s">
        <v>3291</v>
      </c>
      <c r="E3252" s="7" t="s">
        <v>1710</v>
      </c>
      <c r="F3252" s="7">
        <v>369</v>
      </c>
    </row>
    <row r="3253" spans="1:6" hidden="1">
      <c r="A3253" s="7">
        <v>243</v>
      </c>
      <c r="B3253" s="7" t="s">
        <v>1558</v>
      </c>
      <c r="C3253" s="7" t="s">
        <v>1569</v>
      </c>
      <c r="D3253" s="7" t="s">
        <v>3311</v>
      </c>
      <c r="E3253" s="7" t="s">
        <v>3312</v>
      </c>
      <c r="F3253" s="7">
        <v>381</v>
      </c>
    </row>
    <row r="3254" spans="1:6" hidden="1">
      <c r="A3254" s="7">
        <v>243</v>
      </c>
      <c r="B3254" s="7" t="s">
        <v>1558</v>
      </c>
      <c r="C3254" s="7" t="s">
        <v>1569</v>
      </c>
      <c r="D3254" s="7" t="s">
        <v>3689</v>
      </c>
      <c r="E3254" s="7" t="s">
        <v>3690</v>
      </c>
      <c r="F3254" s="7">
        <v>603</v>
      </c>
    </row>
    <row r="3255" spans="1:6" hidden="1">
      <c r="A3255" s="7">
        <v>243</v>
      </c>
      <c r="B3255" s="7" t="s">
        <v>1558</v>
      </c>
      <c r="C3255" s="7" t="s">
        <v>1569</v>
      </c>
      <c r="D3255" s="7" t="s">
        <v>4080</v>
      </c>
      <c r="E3255" s="7" t="s">
        <v>4081</v>
      </c>
      <c r="F3255" s="7">
        <v>851</v>
      </c>
    </row>
    <row r="3256" spans="1:6" hidden="1">
      <c r="A3256" s="7">
        <v>243</v>
      </c>
      <c r="B3256" s="7" t="s">
        <v>1558</v>
      </c>
      <c r="C3256" s="7" t="s">
        <v>1569</v>
      </c>
      <c r="D3256" s="7" t="s">
        <v>2686</v>
      </c>
      <c r="E3256" s="7" t="s">
        <v>2687</v>
      </c>
      <c r="F3256" s="7">
        <v>1045</v>
      </c>
    </row>
    <row r="3257" spans="1:6" hidden="1">
      <c r="A3257" s="7">
        <v>243</v>
      </c>
      <c r="B3257" s="7" t="s">
        <v>1558</v>
      </c>
      <c r="C3257" s="7" t="s">
        <v>1569</v>
      </c>
      <c r="D3257" s="7" t="s">
        <v>4381</v>
      </c>
      <c r="E3257" s="7" t="s">
        <v>4382</v>
      </c>
      <c r="F3257" s="7">
        <v>1057</v>
      </c>
    </row>
    <row r="3258" spans="1:6" hidden="1">
      <c r="A3258" s="7">
        <v>243</v>
      </c>
      <c r="B3258" s="7" t="s">
        <v>1558</v>
      </c>
      <c r="C3258" s="7" t="s">
        <v>1569</v>
      </c>
      <c r="D3258" s="7" t="s">
        <v>4466</v>
      </c>
      <c r="E3258" s="7" t="s">
        <v>4467</v>
      </c>
      <c r="F3258" s="7">
        <v>1122</v>
      </c>
    </row>
    <row r="3259" spans="1:6" hidden="1">
      <c r="A3259" s="7">
        <v>243</v>
      </c>
      <c r="B3259" s="7" t="s">
        <v>1558</v>
      </c>
      <c r="C3259" s="7" t="s">
        <v>1569</v>
      </c>
      <c r="D3259" s="7" t="s">
        <v>5074</v>
      </c>
      <c r="E3259" s="7" t="s">
        <v>5075</v>
      </c>
      <c r="F3259" s="7">
        <v>1527</v>
      </c>
    </row>
    <row r="3260" spans="1:6" hidden="1">
      <c r="A3260" s="7">
        <v>244</v>
      </c>
      <c r="B3260" s="7" t="s">
        <v>1558</v>
      </c>
      <c r="C3260" s="7" t="s">
        <v>1539</v>
      </c>
      <c r="D3260" s="7" t="s">
        <v>2700</v>
      </c>
      <c r="E3260" s="7" t="s">
        <v>2701</v>
      </c>
      <c r="F3260" s="7">
        <v>27</v>
      </c>
    </row>
    <row r="3261" spans="1:6" hidden="1">
      <c r="A3261" s="7">
        <v>244</v>
      </c>
      <c r="B3261" s="7" t="s">
        <v>1558</v>
      </c>
      <c r="C3261" s="7" t="s">
        <v>1539</v>
      </c>
      <c r="D3261" s="7" t="s">
        <v>2899</v>
      </c>
      <c r="E3261" s="7" t="s">
        <v>2900</v>
      </c>
      <c r="F3261" s="7">
        <v>142</v>
      </c>
    </row>
    <row r="3262" spans="1:6" hidden="1">
      <c r="A3262" s="7">
        <v>244</v>
      </c>
      <c r="B3262" s="7" t="s">
        <v>1558</v>
      </c>
      <c r="C3262" s="7" t="s">
        <v>1539</v>
      </c>
      <c r="D3262" s="7" t="s">
        <v>3003</v>
      </c>
      <c r="E3262" s="7" t="s">
        <v>3004</v>
      </c>
      <c r="F3262" s="7">
        <v>204</v>
      </c>
    </row>
    <row r="3263" spans="1:6" hidden="1">
      <c r="A3263" s="7">
        <v>244</v>
      </c>
      <c r="B3263" s="7" t="s">
        <v>1558</v>
      </c>
      <c r="C3263" s="7" t="s">
        <v>1539</v>
      </c>
      <c r="D3263" s="7" t="s">
        <v>3085</v>
      </c>
      <c r="E3263" s="7" t="s">
        <v>3086</v>
      </c>
      <c r="F3263" s="7">
        <v>256</v>
      </c>
    </row>
    <row r="3264" spans="1:6" hidden="1">
      <c r="A3264" s="7">
        <v>244</v>
      </c>
      <c r="B3264" s="7" t="s">
        <v>1558</v>
      </c>
      <c r="C3264" s="7" t="s">
        <v>1539</v>
      </c>
      <c r="D3264" s="7" t="s">
        <v>3237</v>
      </c>
      <c r="E3264" s="7" t="s">
        <v>1704</v>
      </c>
      <c r="F3264" s="7">
        <v>339</v>
      </c>
    </row>
    <row r="3265" spans="1:11" hidden="1">
      <c r="A3265" s="7">
        <v>244</v>
      </c>
      <c r="B3265" s="7" t="s">
        <v>1558</v>
      </c>
      <c r="C3265" s="7" t="s">
        <v>1539</v>
      </c>
      <c r="D3265" s="7" t="s">
        <v>3977</v>
      </c>
      <c r="E3265" s="7" t="s">
        <v>3978</v>
      </c>
      <c r="F3265" s="7">
        <v>785</v>
      </c>
    </row>
    <row r="3266" spans="1:11" hidden="1">
      <c r="A3266" s="7">
        <v>244</v>
      </c>
      <c r="B3266" s="7" t="s">
        <v>1558</v>
      </c>
      <c r="C3266" s="7" t="s">
        <v>1539</v>
      </c>
      <c r="D3266" s="7" t="s">
        <v>4095</v>
      </c>
      <c r="E3266" s="7" t="s">
        <v>4096</v>
      </c>
      <c r="F3266" s="7">
        <v>861</v>
      </c>
    </row>
    <row r="3267" spans="1:11" hidden="1">
      <c r="A3267" s="7">
        <v>244</v>
      </c>
      <c r="B3267" s="7" t="s">
        <v>1558</v>
      </c>
      <c r="C3267" s="7" t="s">
        <v>1539</v>
      </c>
      <c r="D3267" s="7" t="s">
        <v>4153</v>
      </c>
      <c r="E3267" s="7" t="s">
        <v>4154</v>
      </c>
      <c r="F3267" s="7">
        <v>900</v>
      </c>
    </row>
    <row r="3268" spans="1:11" hidden="1">
      <c r="A3268" s="7">
        <v>244</v>
      </c>
      <c r="B3268" s="7" t="s">
        <v>1558</v>
      </c>
      <c r="C3268" s="7" t="s">
        <v>1539</v>
      </c>
      <c r="D3268" s="7" t="s">
        <v>4254</v>
      </c>
      <c r="E3268" s="7" t="s">
        <v>4255</v>
      </c>
      <c r="F3268" s="7">
        <v>966</v>
      </c>
    </row>
    <row r="3269" spans="1:11" hidden="1">
      <c r="A3269" s="7">
        <v>244</v>
      </c>
      <c r="B3269" s="7" t="s">
        <v>1558</v>
      </c>
      <c r="C3269" s="7" t="s">
        <v>1539</v>
      </c>
      <c r="D3269" s="7" t="s">
        <v>4261</v>
      </c>
      <c r="E3269" s="7" t="s">
        <v>4262</v>
      </c>
      <c r="F3269" s="7">
        <v>970</v>
      </c>
    </row>
    <row r="3270" spans="1:11" hidden="1">
      <c r="A3270" s="7">
        <v>244</v>
      </c>
      <c r="B3270" s="7" t="s">
        <v>1558</v>
      </c>
      <c r="C3270" s="7" t="s">
        <v>1539</v>
      </c>
      <c r="D3270" s="7" t="s">
        <v>4394</v>
      </c>
      <c r="E3270" s="7" t="s">
        <v>4395</v>
      </c>
      <c r="F3270" s="7">
        <v>1066</v>
      </c>
    </row>
    <row r="3271" spans="1:11" hidden="1">
      <c r="A3271" s="7">
        <v>244</v>
      </c>
      <c r="B3271" s="7" t="s">
        <v>1558</v>
      </c>
      <c r="C3271" s="7" t="s">
        <v>1539</v>
      </c>
      <c r="D3271" s="7" t="s">
        <v>4658</v>
      </c>
      <c r="E3271" s="7" t="s">
        <v>4659</v>
      </c>
      <c r="F3271" s="7">
        <v>1251</v>
      </c>
    </row>
    <row r="3272" spans="1:11" hidden="1">
      <c r="A3272" s="7">
        <v>244</v>
      </c>
      <c r="B3272" s="7" t="s">
        <v>1558</v>
      </c>
      <c r="C3272" s="7" t="s">
        <v>1539</v>
      </c>
      <c r="D3272" s="7" t="s">
        <v>4728</v>
      </c>
      <c r="E3272" s="7" t="s">
        <v>4729</v>
      </c>
      <c r="F3272" s="7">
        <v>1294</v>
      </c>
    </row>
    <row r="3273" spans="1:11" hidden="1">
      <c r="A3273" s="7">
        <v>244</v>
      </c>
      <c r="B3273" s="7" t="s">
        <v>1558</v>
      </c>
      <c r="C3273" s="7" t="s">
        <v>1539</v>
      </c>
      <c r="D3273" s="7" t="s">
        <v>4777</v>
      </c>
      <c r="E3273" s="7" t="s">
        <v>4778</v>
      </c>
      <c r="F3273" s="7">
        <v>1326</v>
      </c>
    </row>
    <row r="3274" spans="1:11" hidden="1">
      <c r="A3274" s="7">
        <v>244</v>
      </c>
      <c r="B3274" s="7" t="s">
        <v>1558</v>
      </c>
      <c r="C3274" s="7" t="s">
        <v>1539</v>
      </c>
      <c r="D3274" s="7" t="s">
        <v>4790</v>
      </c>
      <c r="E3274" s="7" t="s">
        <v>2123</v>
      </c>
      <c r="F3274" s="7">
        <v>1333</v>
      </c>
    </row>
    <row r="3275" spans="1:11" hidden="1">
      <c r="A3275" s="7">
        <v>244</v>
      </c>
      <c r="B3275" s="7" t="s">
        <v>1558</v>
      </c>
      <c r="C3275" s="7" t="s">
        <v>1539</v>
      </c>
      <c r="D3275" s="7" t="s">
        <v>4827</v>
      </c>
      <c r="E3275" s="7" t="s">
        <v>4828</v>
      </c>
      <c r="F3275" s="7">
        <v>1358</v>
      </c>
      <c r="G3275" s="7" t="s">
        <v>14193</v>
      </c>
      <c r="K3275" s="7" t="s">
        <v>14222</v>
      </c>
    </row>
    <row r="3276" spans="1:11" hidden="1">
      <c r="A3276" s="7">
        <v>244</v>
      </c>
      <c r="B3276" s="7" t="s">
        <v>1558</v>
      </c>
      <c r="C3276" s="7" t="s">
        <v>1539</v>
      </c>
      <c r="D3276" s="7" t="s">
        <v>4899</v>
      </c>
      <c r="E3276" s="7" t="s">
        <v>2160</v>
      </c>
      <c r="F3276" s="7">
        <v>1407</v>
      </c>
    </row>
    <row r="3277" spans="1:11" hidden="1">
      <c r="A3277" s="7">
        <v>244</v>
      </c>
      <c r="B3277" s="7" t="s">
        <v>1558</v>
      </c>
      <c r="C3277" s="7" t="s">
        <v>1539</v>
      </c>
      <c r="D3277" s="7" t="s">
        <v>5076</v>
      </c>
      <c r="E3277" s="7" t="s">
        <v>5077</v>
      </c>
      <c r="F3277" s="7">
        <v>1528</v>
      </c>
    </row>
    <row r="3278" spans="1:11" hidden="1">
      <c r="A3278" s="7">
        <v>244</v>
      </c>
      <c r="B3278" s="7" t="s">
        <v>1558</v>
      </c>
      <c r="C3278" s="7" t="s">
        <v>1539</v>
      </c>
      <c r="D3278" s="7" t="s">
        <v>5217</v>
      </c>
      <c r="E3278" s="7" t="s">
        <v>5218</v>
      </c>
      <c r="F3278" s="7">
        <v>1622</v>
      </c>
    </row>
    <row r="3279" spans="1:11" hidden="1">
      <c r="A3279" s="7">
        <v>244</v>
      </c>
      <c r="B3279" s="7" t="s">
        <v>1558</v>
      </c>
      <c r="C3279" s="7" t="s">
        <v>1539</v>
      </c>
      <c r="D3279" s="7" t="s">
        <v>5306</v>
      </c>
      <c r="E3279" s="7" t="s">
        <v>5307</v>
      </c>
      <c r="F3279" s="7">
        <v>1676</v>
      </c>
    </row>
    <row r="3280" spans="1:11" hidden="1">
      <c r="A3280" s="7">
        <v>244</v>
      </c>
      <c r="B3280" s="7" t="s">
        <v>1558</v>
      </c>
      <c r="C3280" s="7" t="s">
        <v>1539</v>
      </c>
      <c r="D3280" t="s">
        <v>2833</v>
      </c>
      <c r="E3280" t="s">
        <v>2834</v>
      </c>
      <c r="F3280">
        <v>105</v>
      </c>
      <c r="G3280" s="7" t="s">
        <v>14201</v>
      </c>
    </row>
    <row r="3281" spans="1:11" hidden="1">
      <c r="A3281" s="7">
        <v>244</v>
      </c>
      <c r="B3281" s="7" t="s">
        <v>1558</v>
      </c>
      <c r="C3281" s="7" t="s">
        <v>1539</v>
      </c>
      <c r="D3281" s="7" t="s">
        <v>5359</v>
      </c>
      <c r="E3281" s="7" t="s">
        <v>2320</v>
      </c>
      <c r="F3281" s="7">
        <v>1717</v>
      </c>
    </row>
    <row r="3282" spans="1:11" hidden="1">
      <c r="A3282" s="7">
        <v>244</v>
      </c>
      <c r="B3282" s="7" t="s">
        <v>1558</v>
      </c>
      <c r="C3282" s="7" t="s">
        <v>1539</v>
      </c>
      <c r="D3282" s="7" t="s">
        <v>5374</v>
      </c>
      <c r="E3282" s="7" t="s">
        <v>5375</v>
      </c>
      <c r="F3282" s="7">
        <v>1727</v>
      </c>
    </row>
    <row r="3283" spans="1:11" hidden="1">
      <c r="A3283" s="7">
        <v>245</v>
      </c>
      <c r="B3283" s="7" t="s">
        <v>1558</v>
      </c>
      <c r="C3283" s="7" t="s">
        <v>1570</v>
      </c>
      <c r="D3283" s="7" t="s">
        <v>2899</v>
      </c>
      <c r="E3283" s="7" t="s">
        <v>2900</v>
      </c>
      <c r="F3283" s="7">
        <v>142</v>
      </c>
      <c r="G3283" s="7" t="s">
        <v>14193</v>
      </c>
      <c r="K3283" s="7" t="s">
        <v>14224</v>
      </c>
    </row>
    <row r="3284" spans="1:11" hidden="1">
      <c r="A3284" s="7">
        <v>245</v>
      </c>
      <c r="B3284" s="7" t="s">
        <v>1558</v>
      </c>
      <c r="C3284" s="7" t="s">
        <v>1570</v>
      </c>
      <c r="D3284" s="7" t="s">
        <v>2921</v>
      </c>
      <c r="E3284" s="7" t="s">
        <v>2922</v>
      </c>
      <c r="F3284" s="7">
        <v>155</v>
      </c>
    </row>
    <row r="3285" spans="1:11" hidden="1">
      <c r="A3285" s="7">
        <v>245</v>
      </c>
      <c r="B3285" s="7" t="s">
        <v>1558</v>
      </c>
      <c r="C3285" s="7" t="s">
        <v>1570</v>
      </c>
      <c r="D3285" s="7" t="s">
        <v>3154</v>
      </c>
      <c r="E3285" s="7" t="s">
        <v>3155</v>
      </c>
      <c r="F3285" s="7">
        <v>295</v>
      </c>
    </row>
    <row r="3286" spans="1:11" hidden="1">
      <c r="A3286" s="7">
        <v>245</v>
      </c>
      <c r="B3286" s="7" t="s">
        <v>1558</v>
      </c>
      <c r="C3286" s="7" t="s">
        <v>1570</v>
      </c>
      <c r="D3286" s="7" t="s">
        <v>3319</v>
      </c>
      <c r="E3286" s="7" t="s">
        <v>3320</v>
      </c>
      <c r="F3286" s="7">
        <v>385</v>
      </c>
      <c r="G3286" s="7" t="s">
        <v>14174</v>
      </c>
      <c r="H3286" s="7">
        <v>1860</v>
      </c>
    </row>
    <row r="3287" spans="1:11" hidden="1">
      <c r="A3287" s="7">
        <v>245</v>
      </c>
      <c r="B3287" s="7" t="s">
        <v>1558</v>
      </c>
      <c r="C3287" s="7" t="s">
        <v>1570</v>
      </c>
      <c r="D3287" s="7" t="s">
        <v>3395</v>
      </c>
      <c r="E3287" s="7" t="s">
        <v>3396</v>
      </c>
      <c r="F3287" s="7">
        <v>431</v>
      </c>
    </row>
    <row r="3288" spans="1:11" hidden="1">
      <c r="A3288" s="7">
        <v>245</v>
      </c>
      <c r="B3288" s="7" t="s">
        <v>1558</v>
      </c>
      <c r="C3288" s="7" t="s">
        <v>1570</v>
      </c>
      <c r="D3288" s="7" t="s">
        <v>3397</v>
      </c>
      <c r="E3288" s="7" t="s">
        <v>3398</v>
      </c>
      <c r="F3288" s="7">
        <v>432</v>
      </c>
    </row>
    <row r="3289" spans="1:11" hidden="1">
      <c r="A3289" s="7">
        <v>245</v>
      </c>
      <c r="B3289" s="7" t="s">
        <v>1558</v>
      </c>
      <c r="C3289" s="7" t="s">
        <v>1570</v>
      </c>
      <c r="D3289" s="7" t="s">
        <v>3438</v>
      </c>
      <c r="E3289" s="7" t="s">
        <v>3439</v>
      </c>
      <c r="F3289" s="7">
        <v>456</v>
      </c>
    </row>
    <row r="3290" spans="1:11" hidden="1">
      <c r="A3290" s="7">
        <v>245</v>
      </c>
      <c r="B3290" s="7" t="s">
        <v>1558</v>
      </c>
      <c r="C3290" s="7" t="s">
        <v>1570</v>
      </c>
      <c r="D3290" s="7" t="s">
        <v>3728</v>
      </c>
      <c r="E3290" s="7" t="s">
        <v>3729</v>
      </c>
      <c r="F3290" s="7">
        <v>629</v>
      </c>
    </row>
    <row r="3291" spans="1:11" hidden="1">
      <c r="A3291" s="7">
        <v>245</v>
      </c>
      <c r="B3291" s="7" t="s">
        <v>1558</v>
      </c>
      <c r="C3291" s="7" t="s">
        <v>1570</v>
      </c>
      <c r="D3291" s="7" t="s">
        <v>3865</v>
      </c>
      <c r="E3291" s="7" t="s">
        <v>3866</v>
      </c>
      <c r="F3291" s="7">
        <v>714</v>
      </c>
    </row>
    <row r="3292" spans="1:11" hidden="1">
      <c r="A3292" s="7">
        <v>245</v>
      </c>
      <c r="B3292" s="7" t="s">
        <v>1558</v>
      </c>
      <c r="C3292" s="7" t="s">
        <v>1570</v>
      </c>
      <c r="D3292" s="7" t="s">
        <v>4080</v>
      </c>
      <c r="E3292" s="7" t="s">
        <v>4081</v>
      </c>
      <c r="F3292" s="7">
        <v>851</v>
      </c>
    </row>
    <row r="3293" spans="1:11" hidden="1">
      <c r="A3293" s="7">
        <v>245</v>
      </c>
      <c r="B3293" s="7" t="s">
        <v>1558</v>
      </c>
      <c r="C3293" s="7" t="s">
        <v>1570</v>
      </c>
      <c r="D3293" s="7" t="s">
        <v>4153</v>
      </c>
      <c r="E3293" s="7" t="s">
        <v>4154</v>
      </c>
      <c r="F3293" s="7">
        <v>900</v>
      </c>
      <c r="G3293" s="7" t="s">
        <v>14193</v>
      </c>
      <c r="K3293" s="7" t="s">
        <v>14225</v>
      </c>
    </row>
    <row r="3294" spans="1:11" hidden="1">
      <c r="A3294" s="7">
        <v>245</v>
      </c>
      <c r="B3294" s="7" t="s">
        <v>1558</v>
      </c>
      <c r="C3294" s="7" t="s">
        <v>1570</v>
      </c>
      <c r="D3294" s="7" t="s">
        <v>5471</v>
      </c>
      <c r="E3294" s="7" t="s">
        <v>5472</v>
      </c>
      <c r="F3294" s="7">
        <v>975</v>
      </c>
    </row>
    <row r="3295" spans="1:11" hidden="1">
      <c r="A3295" s="7">
        <v>245</v>
      </c>
      <c r="B3295" s="7" t="s">
        <v>1558</v>
      </c>
      <c r="C3295" s="7" t="s">
        <v>1570</v>
      </c>
      <c r="D3295" s="7" t="s">
        <v>4394</v>
      </c>
      <c r="E3295" s="7" t="s">
        <v>4395</v>
      </c>
      <c r="F3295" s="7">
        <v>1066</v>
      </c>
    </row>
    <row r="3296" spans="1:11" hidden="1">
      <c r="A3296" s="7">
        <v>245</v>
      </c>
      <c r="B3296" s="7" t="s">
        <v>1558</v>
      </c>
      <c r="C3296" s="7" t="s">
        <v>1570</v>
      </c>
      <c r="D3296" s="7" t="s">
        <v>14926</v>
      </c>
      <c r="E3296" s="7" t="s">
        <v>14927</v>
      </c>
      <c r="F3296" s="7">
        <v>1895</v>
      </c>
      <c r="G3296" s="7" t="s">
        <v>13506</v>
      </c>
      <c r="H3296" s="7">
        <v>295</v>
      </c>
      <c r="K3296" s="7" t="s">
        <v>14928</v>
      </c>
    </row>
    <row r="3297" spans="1:11" hidden="1">
      <c r="A3297" s="7">
        <v>245</v>
      </c>
      <c r="B3297" s="7" t="s">
        <v>1558</v>
      </c>
      <c r="C3297" s="7" t="s">
        <v>1570</v>
      </c>
      <c r="D3297" s="7" t="s">
        <v>4658</v>
      </c>
      <c r="E3297" s="7" t="s">
        <v>4659</v>
      </c>
      <c r="F3297" s="7">
        <v>1251</v>
      </c>
      <c r="G3297" s="7" t="s">
        <v>14193</v>
      </c>
      <c r="K3297" s="7" t="s">
        <v>14223</v>
      </c>
    </row>
    <row r="3298" spans="1:11" hidden="1">
      <c r="A3298" s="7">
        <v>245</v>
      </c>
      <c r="B3298" s="7" t="s">
        <v>1558</v>
      </c>
      <c r="C3298" s="7" t="s">
        <v>1570</v>
      </c>
      <c r="D3298" s="7" t="s">
        <v>4672</v>
      </c>
      <c r="E3298" s="7" t="s">
        <v>4673</v>
      </c>
      <c r="F3298" s="7">
        <v>1259</v>
      </c>
      <c r="G3298" s="7" t="s">
        <v>14193</v>
      </c>
      <c r="K3298" s="7" t="s">
        <v>14230</v>
      </c>
    </row>
    <row r="3299" spans="1:11" hidden="1">
      <c r="A3299" s="7">
        <v>245</v>
      </c>
      <c r="B3299" s="7" t="s">
        <v>1558</v>
      </c>
      <c r="C3299" s="7" t="s">
        <v>1570</v>
      </c>
      <c r="D3299" s="7" t="s">
        <v>4741</v>
      </c>
      <c r="E3299" s="7" t="s">
        <v>4742</v>
      </c>
      <c r="F3299" s="7">
        <v>1303</v>
      </c>
    </row>
    <row r="3300" spans="1:11" hidden="1">
      <c r="A3300" s="7">
        <v>245</v>
      </c>
      <c r="B3300" s="7" t="s">
        <v>1558</v>
      </c>
      <c r="C3300" s="7" t="s">
        <v>1570</v>
      </c>
      <c r="D3300" s="7" t="s">
        <v>4777</v>
      </c>
      <c r="E3300" s="7" t="s">
        <v>4778</v>
      </c>
      <c r="F3300" s="7">
        <v>1326</v>
      </c>
    </row>
    <row r="3301" spans="1:11" hidden="1">
      <c r="A3301" s="7">
        <v>245</v>
      </c>
      <c r="B3301" s="7" t="s">
        <v>1558</v>
      </c>
      <c r="C3301" s="7" t="s">
        <v>1570</v>
      </c>
      <c r="D3301" s="7" t="s">
        <v>4827</v>
      </c>
      <c r="E3301" s="7" t="s">
        <v>4828</v>
      </c>
      <c r="F3301" s="7">
        <v>1358</v>
      </c>
    </row>
    <row r="3302" spans="1:11" hidden="1">
      <c r="A3302" s="7">
        <v>245</v>
      </c>
      <c r="B3302" s="7" t="s">
        <v>1558</v>
      </c>
      <c r="C3302" s="7" t="s">
        <v>1570</v>
      </c>
      <c r="D3302" s="7" t="s">
        <v>4850</v>
      </c>
      <c r="E3302" s="7" t="s">
        <v>4851</v>
      </c>
      <c r="F3302" s="7">
        <v>1371</v>
      </c>
    </row>
    <row r="3303" spans="1:11" hidden="1">
      <c r="A3303" s="7">
        <v>245</v>
      </c>
      <c r="B3303" s="7" t="s">
        <v>1558</v>
      </c>
      <c r="C3303" s="7" t="s">
        <v>1570</v>
      </c>
      <c r="D3303" s="7" t="s">
        <v>5014</v>
      </c>
      <c r="E3303" s="7" t="s">
        <v>5015</v>
      </c>
      <c r="F3303" s="7">
        <v>1486</v>
      </c>
    </row>
    <row r="3304" spans="1:11" hidden="1">
      <c r="A3304" s="7">
        <v>245</v>
      </c>
      <c r="B3304" s="7" t="s">
        <v>1558</v>
      </c>
      <c r="C3304" s="7" t="s">
        <v>1570</v>
      </c>
      <c r="D3304" s="7" t="s">
        <v>5079</v>
      </c>
      <c r="E3304" s="7" t="s">
        <v>2228</v>
      </c>
      <c r="F3304" s="7">
        <v>1530</v>
      </c>
    </row>
    <row r="3305" spans="1:11" hidden="1">
      <c r="A3305" s="7">
        <v>245</v>
      </c>
      <c r="B3305" s="7" t="s">
        <v>1558</v>
      </c>
      <c r="C3305" s="7" t="s">
        <v>1570</v>
      </c>
      <c r="D3305" s="7" t="s">
        <v>14226</v>
      </c>
      <c r="E3305" s="7" t="s">
        <v>14228</v>
      </c>
      <c r="F3305" s="7">
        <v>1888</v>
      </c>
      <c r="G3305" s="7" t="s">
        <v>13506</v>
      </c>
      <c r="H3305" s="7">
        <v>295</v>
      </c>
    </row>
    <row r="3306" spans="1:11" hidden="1">
      <c r="A3306" s="7">
        <v>245</v>
      </c>
      <c r="B3306" s="7" t="s">
        <v>1558</v>
      </c>
      <c r="C3306" s="7" t="s">
        <v>1570</v>
      </c>
      <c r="D3306" s="7" t="s">
        <v>5167</v>
      </c>
      <c r="E3306" s="7" t="s">
        <v>5168</v>
      </c>
      <c r="F3306" s="7">
        <v>1586</v>
      </c>
    </row>
    <row r="3307" spans="1:11" hidden="1">
      <c r="A3307" s="7">
        <v>245</v>
      </c>
      <c r="B3307" s="7" t="s">
        <v>1558</v>
      </c>
      <c r="C3307" s="7" t="s">
        <v>1570</v>
      </c>
      <c r="D3307" s="7" t="s">
        <v>5217</v>
      </c>
      <c r="E3307" s="7" t="s">
        <v>5218</v>
      </c>
      <c r="F3307" s="7">
        <v>1622</v>
      </c>
    </row>
    <row r="3308" spans="1:11" hidden="1">
      <c r="A3308" s="7">
        <v>245</v>
      </c>
      <c r="B3308" s="7" t="s">
        <v>1558</v>
      </c>
      <c r="C3308" s="7" t="s">
        <v>1570</v>
      </c>
      <c r="D3308" s="7" t="s">
        <v>5357</v>
      </c>
      <c r="E3308" s="7" t="s">
        <v>5358</v>
      </c>
      <c r="F3308" s="7">
        <v>1716</v>
      </c>
    </row>
    <row r="3309" spans="1:11" hidden="1">
      <c r="A3309" s="7">
        <v>245</v>
      </c>
      <c r="B3309" s="7" t="s">
        <v>1558</v>
      </c>
      <c r="C3309" s="7" t="s">
        <v>1570</v>
      </c>
      <c r="D3309" s="7" t="s">
        <v>5421</v>
      </c>
      <c r="E3309" s="7" t="s">
        <v>5422</v>
      </c>
      <c r="F3309" s="7">
        <v>1757</v>
      </c>
    </row>
    <row r="3310" spans="1:11" hidden="1">
      <c r="A3310" s="7">
        <v>245</v>
      </c>
      <c r="B3310" s="7" t="s">
        <v>1558</v>
      </c>
      <c r="C3310" s="7" t="s">
        <v>1570</v>
      </c>
      <c r="D3310" s="7" t="s">
        <v>5598</v>
      </c>
      <c r="E3310" s="7" t="s">
        <v>5599</v>
      </c>
      <c r="F3310" s="7">
        <v>1860</v>
      </c>
    </row>
    <row r="3311" spans="1:11" hidden="1">
      <c r="A3311" s="7">
        <v>246</v>
      </c>
      <c r="B3311" s="7" t="s">
        <v>1558</v>
      </c>
      <c r="C3311" s="7" t="s">
        <v>1571</v>
      </c>
      <c r="D3311" s="7" t="s">
        <v>2696</v>
      </c>
      <c r="E3311" s="7" t="s">
        <v>2697</v>
      </c>
      <c r="F3311" s="7">
        <v>25</v>
      </c>
    </row>
    <row r="3312" spans="1:11" hidden="1">
      <c r="A3312" s="7">
        <v>246</v>
      </c>
      <c r="B3312" s="7" t="s">
        <v>1558</v>
      </c>
      <c r="C3312" s="7" t="s">
        <v>1571</v>
      </c>
      <c r="D3312" s="7" t="s">
        <v>2760</v>
      </c>
      <c r="E3312" s="7" t="s">
        <v>1619</v>
      </c>
      <c r="F3312" s="7">
        <v>59</v>
      </c>
    </row>
    <row r="3313" spans="1:11" hidden="1">
      <c r="A3313" s="7">
        <v>246</v>
      </c>
      <c r="B3313" s="7" t="s">
        <v>1558</v>
      </c>
      <c r="C3313" s="7" t="s">
        <v>1571</v>
      </c>
      <c r="D3313" s="7" t="s">
        <v>2889</v>
      </c>
      <c r="E3313" s="7" t="s">
        <v>2890</v>
      </c>
      <c r="F3313" s="7">
        <v>138</v>
      </c>
    </row>
    <row r="3314" spans="1:11" hidden="1">
      <c r="A3314" s="7">
        <v>246</v>
      </c>
      <c r="B3314" s="7" t="s">
        <v>1558</v>
      </c>
      <c r="C3314" s="7" t="s">
        <v>1571</v>
      </c>
      <c r="D3314" s="7" t="s">
        <v>2907</v>
      </c>
      <c r="E3314" s="7" t="s">
        <v>1650</v>
      </c>
      <c r="F3314" s="7">
        <v>147</v>
      </c>
    </row>
    <row r="3315" spans="1:11" hidden="1">
      <c r="A3315" s="7">
        <v>246</v>
      </c>
      <c r="B3315" s="7" t="s">
        <v>1558</v>
      </c>
      <c r="C3315" s="7" t="s">
        <v>1571</v>
      </c>
      <c r="D3315" s="7" t="s">
        <v>2919</v>
      </c>
      <c r="E3315" s="7" t="s">
        <v>2920</v>
      </c>
      <c r="F3315" s="7">
        <v>154</v>
      </c>
    </row>
    <row r="3316" spans="1:11" hidden="1">
      <c r="A3316" s="7">
        <v>246</v>
      </c>
      <c r="B3316" s="7" t="s">
        <v>1558</v>
      </c>
      <c r="C3316" s="7" t="s">
        <v>1571</v>
      </c>
      <c r="D3316" s="7" t="s">
        <v>3420</v>
      </c>
      <c r="E3316" s="7" t="s">
        <v>1735</v>
      </c>
      <c r="F3316" s="7">
        <v>445</v>
      </c>
    </row>
    <row r="3317" spans="1:11" hidden="1">
      <c r="A3317" s="7">
        <v>246</v>
      </c>
      <c r="B3317" s="7" t="s">
        <v>1558</v>
      </c>
      <c r="C3317" s="7" t="s">
        <v>1571</v>
      </c>
      <c r="D3317" s="7" t="s">
        <v>3477</v>
      </c>
      <c r="E3317" s="7" t="s">
        <v>1748</v>
      </c>
      <c r="F3317" s="7">
        <v>480</v>
      </c>
    </row>
    <row r="3318" spans="1:11" hidden="1">
      <c r="A3318" s="7">
        <v>246</v>
      </c>
      <c r="B3318" s="7" t="s">
        <v>1558</v>
      </c>
      <c r="C3318" s="7" t="s">
        <v>1571</v>
      </c>
      <c r="D3318" s="7" t="s">
        <v>3545</v>
      </c>
      <c r="E3318" s="7" t="s">
        <v>3546</v>
      </c>
      <c r="F3318" s="7">
        <v>521</v>
      </c>
      <c r="G3318" s="7" t="s">
        <v>14193</v>
      </c>
      <c r="K3318" s="7" t="s">
        <v>14238</v>
      </c>
    </row>
    <row r="3319" spans="1:11" hidden="1">
      <c r="A3319" s="7">
        <v>246</v>
      </c>
      <c r="B3319" s="7" t="s">
        <v>1558</v>
      </c>
      <c r="C3319" s="7" t="s">
        <v>1571</v>
      </c>
      <c r="D3319" s="7" t="s">
        <v>3582</v>
      </c>
      <c r="E3319" s="7" t="s">
        <v>1771</v>
      </c>
      <c r="F3319" s="7">
        <v>542</v>
      </c>
    </row>
    <row r="3320" spans="1:11" hidden="1">
      <c r="A3320" s="7">
        <v>246</v>
      </c>
      <c r="B3320" s="7" t="s">
        <v>1558</v>
      </c>
      <c r="C3320" s="7" t="s">
        <v>1571</v>
      </c>
      <c r="D3320" s="7" t="s">
        <v>4073</v>
      </c>
      <c r="E3320" s="7" t="s">
        <v>1878</v>
      </c>
      <c r="F3320" s="7">
        <v>846</v>
      </c>
    </row>
    <row r="3321" spans="1:11" hidden="1">
      <c r="A3321" s="7">
        <v>246</v>
      </c>
      <c r="B3321" s="7" t="s">
        <v>1558</v>
      </c>
      <c r="C3321" s="7" t="s">
        <v>1571</v>
      </c>
      <c r="D3321" s="7" t="s">
        <v>4211</v>
      </c>
      <c r="E3321" s="7" t="s">
        <v>1926</v>
      </c>
      <c r="F3321" s="7">
        <v>938</v>
      </c>
    </row>
    <row r="3322" spans="1:11" hidden="1">
      <c r="A3322" s="7">
        <v>246</v>
      </c>
      <c r="B3322" s="7" t="s">
        <v>1558</v>
      </c>
      <c r="C3322" s="7" t="s">
        <v>1571</v>
      </c>
      <c r="D3322" s="7" t="s">
        <v>4289</v>
      </c>
      <c r="E3322" s="7" t="s">
        <v>1948</v>
      </c>
      <c r="F3322" s="7">
        <v>992</v>
      </c>
    </row>
    <row r="3323" spans="1:11" hidden="1">
      <c r="A3323" s="7">
        <v>246</v>
      </c>
      <c r="B3323" s="7" t="s">
        <v>1558</v>
      </c>
      <c r="C3323" s="7" t="s">
        <v>1571</v>
      </c>
      <c r="D3323" s="7" t="s">
        <v>4410</v>
      </c>
      <c r="E3323" s="7" t="s">
        <v>1997</v>
      </c>
      <c r="F3323" s="7">
        <v>1079</v>
      </c>
    </row>
    <row r="3324" spans="1:11" hidden="1">
      <c r="A3324" s="7">
        <v>246</v>
      </c>
      <c r="B3324" s="7" t="s">
        <v>1558</v>
      </c>
      <c r="C3324" s="7" t="s">
        <v>1571</v>
      </c>
      <c r="D3324" s="7" t="s">
        <v>4601</v>
      </c>
      <c r="E3324" s="7" t="s">
        <v>2074</v>
      </c>
      <c r="F3324" s="7">
        <v>1214</v>
      </c>
    </row>
    <row r="3325" spans="1:11" hidden="1">
      <c r="A3325" s="7">
        <v>246</v>
      </c>
      <c r="B3325" s="7" t="s">
        <v>1558</v>
      </c>
      <c r="C3325" s="7" t="s">
        <v>1571</v>
      </c>
      <c r="D3325" s="7" t="s">
        <v>4605</v>
      </c>
      <c r="E3325" s="7" t="s">
        <v>4606</v>
      </c>
      <c r="F3325" s="7">
        <v>1217</v>
      </c>
    </row>
    <row r="3326" spans="1:11" hidden="1">
      <c r="A3326" s="7">
        <v>246</v>
      </c>
      <c r="B3326" s="7" t="s">
        <v>1558</v>
      </c>
      <c r="C3326" s="7" t="s">
        <v>1571</v>
      </c>
      <c r="D3326" s="7" t="s">
        <v>4786</v>
      </c>
      <c r="E3326" s="7" t="s">
        <v>4787</v>
      </c>
      <c r="F3326" s="7">
        <v>1331</v>
      </c>
    </row>
    <row r="3327" spans="1:11" hidden="1">
      <c r="A3327" s="7">
        <v>246</v>
      </c>
      <c r="B3327" s="7" t="s">
        <v>1558</v>
      </c>
      <c r="C3327" s="7" t="s">
        <v>1571</v>
      </c>
      <c r="D3327" s="7" t="s">
        <v>4804</v>
      </c>
      <c r="E3327" s="7" t="s">
        <v>2127</v>
      </c>
      <c r="F3327" s="7">
        <v>1342</v>
      </c>
    </row>
    <row r="3328" spans="1:11" hidden="1">
      <c r="A3328" s="7">
        <v>246</v>
      </c>
      <c r="B3328" s="7" t="s">
        <v>1558</v>
      </c>
      <c r="C3328" s="7" t="s">
        <v>1571</v>
      </c>
      <c r="D3328" s="7" t="s">
        <v>4842</v>
      </c>
      <c r="E3328" s="7" t="s">
        <v>4843</v>
      </c>
      <c r="F3328" s="7">
        <v>1366</v>
      </c>
    </row>
    <row r="3329" spans="1:6" hidden="1">
      <c r="A3329" s="7">
        <v>246</v>
      </c>
      <c r="B3329" s="7" t="s">
        <v>1558</v>
      </c>
      <c r="C3329" s="7" t="s">
        <v>1571</v>
      </c>
      <c r="D3329" s="7" t="s">
        <v>4844</v>
      </c>
      <c r="E3329" s="7" t="s">
        <v>4845</v>
      </c>
      <c r="F3329" s="7">
        <v>1367</v>
      </c>
    </row>
    <row r="3330" spans="1:6" hidden="1">
      <c r="A3330" s="7">
        <v>246</v>
      </c>
      <c r="B3330" s="7" t="s">
        <v>1558</v>
      </c>
      <c r="C3330" s="7" t="s">
        <v>1571</v>
      </c>
      <c r="D3330" s="7" t="s">
        <v>4846</v>
      </c>
      <c r="E3330" s="7" t="s">
        <v>4847</v>
      </c>
      <c r="F3330" s="7">
        <v>1368</v>
      </c>
    </row>
    <row r="3331" spans="1:6" hidden="1">
      <c r="A3331" s="7">
        <v>246</v>
      </c>
      <c r="B3331" s="7" t="s">
        <v>1558</v>
      </c>
      <c r="C3331" s="7" t="s">
        <v>1571</v>
      </c>
      <c r="D3331" s="7" t="s">
        <v>4848</v>
      </c>
      <c r="E3331" s="7" t="s">
        <v>2137</v>
      </c>
      <c r="F3331" s="7">
        <v>1369</v>
      </c>
    </row>
    <row r="3332" spans="1:6" hidden="1">
      <c r="A3332" s="7">
        <v>246</v>
      </c>
      <c r="B3332" s="7" t="s">
        <v>1558</v>
      </c>
      <c r="C3332" s="7" t="s">
        <v>1571</v>
      </c>
      <c r="D3332" s="7" t="s">
        <v>4849</v>
      </c>
      <c r="E3332" s="7" t="s">
        <v>2138</v>
      </c>
      <c r="F3332" s="7">
        <v>1370</v>
      </c>
    </row>
    <row r="3333" spans="1:6" hidden="1">
      <c r="A3333" s="7">
        <v>246</v>
      </c>
      <c r="B3333" s="7" t="s">
        <v>1558</v>
      </c>
      <c r="C3333" s="7" t="s">
        <v>1571</v>
      </c>
      <c r="D3333" s="7" t="s">
        <v>4874</v>
      </c>
      <c r="E3333" s="7" t="s">
        <v>2151</v>
      </c>
      <c r="F3333" s="7">
        <v>1389</v>
      </c>
    </row>
    <row r="3334" spans="1:6" hidden="1">
      <c r="A3334" s="7">
        <v>246</v>
      </c>
      <c r="B3334" s="7" t="s">
        <v>1558</v>
      </c>
      <c r="C3334" s="7" t="s">
        <v>1571</v>
      </c>
      <c r="D3334" s="7" t="s">
        <v>5002</v>
      </c>
      <c r="E3334" s="7" t="s">
        <v>2197</v>
      </c>
      <c r="F3334" s="7">
        <v>1477</v>
      </c>
    </row>
    <row r="3335" spans="1:6" hidden="1">
      <c r="A3335" s="7">
        <v>246</v>
      </c>
      <c r="B3335" s="7" t="s">
        <v>1558</v>
      </c>
      <c r="C3335" s="7" t="s">
        <v>1571</v>
      </c>
      <c r="D3335" s="7" t="s">
        <v>5187</v>
      </c>
      <c r="E3335" s="7" t="s">
        <v>5188</v>
      </c>
      <c r="F3335" s="7">
        <v>1601</v>
      </c>
    </row>
    <row r="3336" spans="1:6" hidden="1">
      <c r="A3336" s="7">
        <v>246</v>
      </c>
      <c r="B3336" s="7" t="s">
        <v>1558</v>
      </c>
      <c r="C3336" s="7" t="s">
        <v>1571</v>
      </c>
      <c r="D3336" s="7" t="s">
        <v>5198</v>
      </c>
      <c r="E3336" s="7" t="s">
        <v>2265</v>
      </c>
      <c r="F3336" s="7">
        <v>1609</v>
      </c>
    </row>
    <row r="3337" spans="1:6" hidden="1">
      <c r="A3337" s="7">
        <v>246</v>
      </c>
      <c r="B3337" s="7" t="s">
        <v>1558</v>
      </c>
      <c r="C3337" s="7" t="s">
        <v>1571</v>
      </c>
      <c r="D3337" s="7" t="s">
        <v>5236</v>
      </c>
      <c r="E3337" s="7" t="s">
        <v>5237</v>
      </c>
      <c r="F3337" s="7">
        <v>1633</v>
      </c>
    </row>
    <row r="3338" spans="1:6" hidden="1">
      <c r="A3338" s="7">
        <v>246</v>
      </c>
      <c r="B3338" s="7" t="s">
        <v>1558</v>
      </c>
      <c r="C3338" s="7" t="s">
        <v>1571</v>
      </c>
      <c r="D3338" s="7" t="s">
        <v>5319</v>
      </c>
      <c r="E3338" s="7" t="s">
        <v>2298</v>
      </c>
      <c r="F3338" s="7">
        <v>1686</v>
      </c>
    </row>
    <row r="3339" spans="1:6" hidden="1">
      <c r="A3339" s="7">
        <v>246</v>
      </c>
      <c r="B3339" s="7" t="s">
        <v>1558</v>
      </c>
      <c r="C3339" s="7" t="s">
        <v>1571</v>
      </c>
      <c r="D3339" s="7" t="s">
        <v>5431</v>
      </c>
      <c r="E3339" s="7" t="s">
        <v>5432</v>
      </c>
      <c r="F3339" s="7">
        <v>1763</v>
      </c>
    </row>
    <row r="3340" spans="1:6" hidden="1">
      <c r="A3340" s="7">
        <v>246</v>
      </c>
      <c r="B3340" s="7" t="s">
        <v>1558</v>
      </c>
      <c r="C3340" s="7" t="s">
        <v>1571</v>
      </c>
      <c r="D3340" s="7" t="s">
        <v>5553</v>
      </c>
      <c r="E3340" s="7" t="s">
        <v>2370</v>
      </c>
      <c r="F3340" s="7">
        <v>1833</v>
      </c>
    </row>
    <row r="3341" spans="1:6" hidden="1">
      <c r="A3341" s="7">
        <v>247</v>
      </c>
      <c r="B3341" s="7" t="s">
        <v>1558</v>
      </c>
      <c r="C3341" s="7" t="s">
        <v>1572</v>
      </c>
      <c r="D3341" s="7" t="s">
        <v>2660</v>
      </c>
      <c r="E3341" s="7" t="s">
        <v>2661</v>
      </c>
      <c r="F3341" s="7">
        <v>8</v>
      </c>
    </row>
    <row r="3342" spans="1:6" hidden="1">
      <c r="A3342" s="7">
        <v>247</v>
      </c>
      <c r="B3342" s="7" t="s">
        <v>1558</v>
      </c>
      <c r="C3342" s="7" t="s">
        <v>1572</v>
      </c>
      <c r="D3342" s="7" t="s">
        <v>2696</v>
      </c>
      <c r="E3342" s="7" t="s">
        <v>2697</v>
      </c>
      <c r="F3342" s="7">
        <v>25</v>
      </c>
    </row>
    <row r="3343" spans="1:6" hidden="1">
      <c r="A3343" s="7">
        <v>247</v>
      </c>
      <c r="B3343" s="7" t="s">
        <v>1558</v>
      </c>
      <c r="C3343" s="7" t="s">
        <v>1572</v>
      </c>
      <c r="D3343" s="7" t="s">
        <v>2889</v>
      </c>
      <c r="E3343" s="7" t="s">
        <v>2890</v>
      </c>
      <c r="F3343" s="7">
        <v>138</v>
      </c>
    </row>
    <row r="3344" spans="1:6" hidden="1">
      <c r="A3344" s="7">
        <v>247</v>
      </c>
      <c r="B3344" s="7" t="s">
        <v>1558</v>
      </c>
      <c r="C3344" s="7" t="s">
        <v>1572</v>
      </c>
      <c r="D3344" s="7" t="s">
        <v>2919</v>
      </c>
      <c r="E3344" s="7" t="s">
        <v>2920</v>
      </c>
      <c r="F3344" s="7">
        <v>154</v>
      </c>
    </row>
    <row r="3345" spans="1:11" hidden="1">
      <c r="A3345" s="7">
        <v>247</v>
      </c>
      <c r="B3345" s="7" t="s">
        <v>1558</v>
      </c>
      <c r="C3345" s="7" t="s">
        <v>1572</v>
      </c>
      <c r="D3345" s="7" t="s">
        <v>3224</v>
      </c>
      <c r="E3345" s="7" t="s">
        <v>3225</v>
      </c>
      <c r="F3345" s="7">
        <v>333</v>
      </c>
      <c r="G3345" s="7" t="s">
        <v>13506</v>
      </c>
      <c r="H3345" s="7">
        <v>333</v>
      </c>
      <c r="K3345" s="7" t="s">
        <v>14231</v>
      </c>
    </row>
    <row r="3346" spans="1:11" hidden="1">
      <c r="A3346" s="7">
        <v>247</v>
      </c>
      <c r="B3346" s="7" t="s">
        <v>1558</v>
      </c>
      <c r="C3346" s="7" t="s">
        <v>1572</v>
      </c>
      <c r="D3346" s="7" t="s">
        <v>3420</v>
      </c>
      <c r="E3346" s="7" t="s">
        <v>1735</v>
      </c>
      <c r="F3346" s="7">
        <v>445</v>
      </c>
    </row>
    <row r="3347" spans="1:11" hidden="1">
      <c r="A3347" s="7">
        <v>247</v>
      </c>
      <c r="B3347" s="7" t="s">
        <v>1558</v>
      </c>
      <c r="C3347" s="7" t="s">
        <v>1572</v>
      </c>
      <c r="D3347" s="7" t="s">
        <v>3526</v>
      </c>
      <c r="E3347" s="7" t="s">
        <v>3527</v>
      </c>
      <c r="F3347" s="7">
        <v>510</v>
      </c>
    </row>
    <row r="3348" spans="1:11" hidden="1">
      <c r="A3348" s="7">
        <v>247</v>
      </c>
      <c r="B3348" s="7" t="s">
        <v>1558</v>
      </c>
      <c r="C3348" s="7" t="s">
        <v>1572</v>
      </c>
      <c r="D3348" s="7" t="s">
        <v>3545</v>
      </c>
      <c r="E3348" s="7" t="s">
        <v>3546</v>
      </c>
      <c r="F3348" s="7">
        <v>521</v>
      </c>
    </row>
    <row r="3349" spans="1:11" hidden="1">
      <c r="A3349" s="7">
        <v>247</v>
      </c>
      <c r="B3349" s="7" t="s">
        <v>1558</v>
      </c>
      <c r="C3349" s="7" t="s">
        <v>1572</v>
      </c>
      <c r="D3349" s="7" t="s">
        <v>3733</v>
      </c>
      <c r="E3349" s="7" t="s">
        <v>3734</v>
      </c>
      <c r="F3349" s="7">
        <v>632</v>
      </c>
    </row>
    <row r="3350" spans="1:11" hidden="1">
      <c r="A3350" s="7">
        <v>247</v>
      </c>
      <c r="B3350" s="7" t="s">
        <v>1558</v>
      </c>
      <c r="C3350" s="7" t="s">
        <v>1572</v>
      </c>
      <c r="D3350" s="7" t="s">
        <v>3773</v>
      </c>
      <c r="E3350" s="7" t="s">
        <v>3774</v>
      </c>
      <c r="F3350" s="7">
        <v>656</v>
      </c>
    </row>
    <row r="3351" spans="1:11" hidden="1">
      <c r="A3351" s="7">
        <v>247</v>
      </c>
      <c r="B3351" s="7" t="s">
        <v>1558</v>
      </c>
      <c r="C3351" s="7" t="s">
        <v>1572</v>
      </c>
      <c r="D3351" s="7" t="s">
        <v>5431</v>
      </c>
      <c r="E3351" s="7" t="s">
        <v>5432</v>
      </c>
      <c r="F3351" s="7">
        <v>1763</v>
      </c>
    </row>
    <row r="3352" spans="1:11" hidden="1">
      <c r="A3352" s="7">
        <v>248</v>
      </c>
      <c r="B3352" s="7" t="s">
        <v>1558</v>
      </c>
      <c r="C3352" s="7" t="s">
        <v>1573</v>
      </c>
      <c r="D3352" s="7" t="s">
        <v>2885</v>
      </c>
      <c r="E3352" s="7" t="s">
        <v>2886</v>
      </c>
      <c r="F3352" s="7">
        <v>136</v>
      </c>
    </row>
    <row r="3353" spans="1:11" hidden="1">
      <c r="A3353" s="7">
        <v>248</v>
      </c>
      <c r="B3353" s="7" t="s">
        <v>1558</v>
      </c>
      <c r="C3353" s="7" t="s">
        <v>1573</v>
      </c>
      <c r="D3353" s="7" t="s">
        <v>3083</v>
      </c>
      <c r="E3353" s="7" t="s">
        <v>3084</v>
      </c>
      <c r="F3353" s="7">
        <v>255</v>
      </c>
    </row>
    <row r="3354" spans="1:11" hidden="1">
      <c r="A3354" s="7">
        <v>248</v>
      </c>
      <c r="B3354" s="7" t="s">
        <v>1558</v>
      </c>
      <c r="C3354" s="7" t="s">
        <v>1573</v>
      </c>
      <c r="D3354" s="7" t="s">
        <v>3359</v>
      </c>
      <c r="E3354" s="7" t="s">
        <v>1724</v>
      </c>
      <c r="F3354" s="7">
        <v>409</v>
      </c>
      <c r="G3354" s="7" t="s">
        <v>13506</v>
      </c>
      <c r="H3354" s="7">
        <v>1554</v>
      </c>
    </row>
    <row r="3355" spans="1:11" hidden="1">
      <c r="A3355" s="7">
        <v>248</v>
      </c>
      <c r="B3355" s="7" t="s">
        <v>1558</v>
      </c>
      <c r="C3355" s="7" t="s">
        <v>1573</v>
      </c>
      <c r="D3355" s="7" t="s">
        <v>3946</v>
      </c>
      <c r="E3355" s="7" t="s">
        <v>1847</v>
      </c>
      <c r="F3355" s="7">
        <v>767</v>
      </c>
    </row>
    <row r="3356" spans="1:11" hidden="1">
      <c r="A3356" s="7">
        <v>248</v>
      </c>
      <c r="B3356" s="7" t="s">
        <v>1558</v>
      </c>
      <c r="C3356" s="7" t="s">
        <v>1573</v>
      </c>
      <c r="D3356" s="7" t="s">
        <v>4751</v>
      </c>
      <c r="E3356" s="7" t="s">
        <v>4752</v>
      </c>
      <c r="F3356" s="7">
        <v>1309</v>
      </c>
    </row>
    <row r="3357" spans="1:11" hidden="1">
      <c r="A3357" s="7">
        <v>248</v>
      </c>
      <c r="B3357" s="7" t="s">
        <v>1558</v>
      </c>
      <c r="C3357" s="7" t="s">
        <v>1573</v>
      </c>
      <c r="D3357" s="7" t="s">
        <v>4779</v>
      </c>
      <c r="E3357" s="7" t="s">
        <v>4780</v>
      </c>
      <c r="F3357" s="7">
        <v>1327</v>
      </c>
      <c r="G3357" s="7" t="s">
        <v>13506</v>
      </c>
      <c r="H3357" s="7">
        <v>255</v>
      </c>
    </row>
    <row r="3358" spans="1:11" hidden="1">
      <c r="A3358" s="7">
        <v>248</v>
      </c>
      <c r="B3358" s="7" t="s">
        <v>1558</v>
      </c>
      <c r="C3358" s="7" t="s">
        <v>1573</v>
      </c>
      <c r="D3358" s="7" t="s">
        <v>4853</v>
      </c>
      <c r="E3358" s="7" t="s">
        <v>4854</v>
      </c>
      <c r="F3358" s="7">
        <v>1373</v>
      </c>
    </row>
    <row r="3359" spans="1:11" hidden="1">
      <c r="A3359" s="7">
        <v>248</v>
      </c>
      <c r="B3359" s="7" t="s">
        <v>1558</v>
      </c>
      <c r="C3359" s="7" t="s">
        <v>1573</v>
      </c>
      <c r="D3359" s="7" t="s">
        <v>5017</v>
      </c>
      <c r="E3359" s="7" t="s">
        <v>5018</v>
      </c>
      <c r="F3359" s="7">
        <v>1488</v>
      </c>
    </row>
    <row r="3360" spans="1:11" hidden="1">
      <c r="A3360" s="7">
        <v>248</v>
      </c>
      <c r="B3360" s="7" t="s">
        <v>1558</v>
      </c>
      <c r="C3360" s="7" t="s">
        <v>1573</v>
      </c>
      <c r="D3360" s="7" t="s">
        <v>5076</v>
      </c>
      <c r="E3360" s="7" t="s">
        <v>5077</v>
      </c>
      <c r="F3360" s="7">
        <v>1528</v>
      </c>
    </row>
    <row r="3361" spans="1:8" hidden="1">
      <c r="A3361" s="7">
        <v>248</v>
      </c>
      <c r="B3361" s="7" t="s">
        <v>1558</v>
      </c>
      <c r="C3361" s="7" t="s">
        <v>1573</v>
      </c>
      <c r="D3361" s="7" t="s">
        <v>5079</v>
      </c>
      <c r="E3361" s="7" t="s">
        <v>2228</v>
      </c>
      <c r="F3361" s="7">
        <v>1530</v>
      </c>
    </row>
    <row r="3362" spans="1:8" hidden="1">
      <c r="A3362" s="7">
        <v>248</v>
      </c>
      <c r="B3362" s="7" t="s">
        <v>1558</v>
      </c>
      <c r="C3362" s="7" t="s">
        <v>1573</v>
      </c>
      <c r="D3362" s="7" t="s">
        <v>5118</v>
      </c>
      <c r="E3362" s="7" t="s">
        <v>5119</v>
      </c>
      <c r="F3362" s="7">
        <v>1554</v>
      </c>
      <c r="G3362" s="7" t="s">
        <v>13506</v>
      </c>
      <c r="H3362" s="7">
        <v>255</v>
      </c>
    </row>
    <row r="3363" spans="1:8" hidden="1">
      <c r="A3363" s="7">
        <v>248</v>
      </c>
      <c r="B3363" s="7" t="s">
        <v>1558</v>
      </c>
      <c r="C3363" s="7" t="s">
        <v>1573</v>
      </c>
      <c r="D3363" s="7" t="s">
        <v>5276</v>
      </c>
      <c r="E3363" s="7" t="s">
        <v>5277</v>
      </c>
      <c r="F3363" s="7">
        <v>1659</v>
      </c>
      <c r="G3363" s="7" t="s">
        <v>13506</v>
      </c>
      <c r="H3363" s="7">
        <v>255</v>
      </c>
    </row>
    <row r="3364" spans="1:8" hidden="1">
      <c r="A3364" s="7">
        <v>248</v>
      </c>
      <c r="B3364" s="7" t="s">
        <v>1558</v>
      </c>
      <c r="C3364" s="7" t="s">
        <v>1573</v>
      </c>
      <c r="D3364" s="7" t="s">
        <v>5400</v>
      </c>
      <c r="E3364" s="7" t="s">
        <v>5401</v>
      </c>
      <c r="F3364" s="7">
        <v>1744</v>
      </c>
    </row>
    <row r="3365" spans="1:8" hidden="1">
      <c r="A3365" s="7">
        <v>249</v>
      </c>
      <c r="B3365" s="7" t="s">
        <v>1558</v>
      </c>
      <c r="C3365" s="7" t="s">
        <v>1574</v>
      </c>
      <c r="D3365" s="7" t="s">
        <v>2820</v>
      </c>
      <c r="E3365" s="7" t="s">
        <v>2821</v>
      </c>
      <c r="F3365" s="7">
        <v>98</v>
      </c>
      <c r="G3365" s="7" t="s">
        <v>14131</v>
      </c>
      <c r="H3365" s="7">
        <v>110</v>
      </c>
    </row>
    <row r="3366" spans="1:8" hidden="1">
      <c r="A3366" s="7">
        <v>249</v>
      </c>
      <c r="B3366" s="7" t="s">
        <v>1558</v>
      </c>
      <c r="C3366" s="7" t="s">
        <v>1574</v>
      </c>
      <c r="D3366" s="7" t="s">
        <v>2842</v>
      </c>
      <c r="E3366" s="7" t="s">
        <v>2843</v>
      </c>
      <c r="F3366" s="7">
        <v>110</v>
      </c>
    </row>
    <row r="3367" spans="1:8" hidden="1">
      <c r="A3367" s="7">
        <v>249</v>
      </c>
      <c r="B3367" s="7" t="s">
        <v>1558</v>
      </c>
      <c r="C3367" s="7" t="s">
        <v>1574</v>
      </c>
      <c r="D3367" s="7" t="s">
        <v>2847</v>
      </c>
      <c r="E3367" s="7" t="s">
        <v>2848</v>
      </c>
      <c r="F3367" s="7">
        <v>113</v>
      </c>
      <c r="G3367" s="7" t="s">
        <v>14131</v>
      </c>
      <c r="H3367" s="7">
        <v>110</v>
      </c>
    </row>
    <row r="3368" spans="1:8" hidden="1">
      <c r="A3368" s="7">
        <v>249</v>
      </c>
      <c r="B3368" s="7" t="s">
        <v>1558</v>
      </c>
      <c r="C3368" s="7" t="s">
        <v>1574</v>
      </c>
      <c r="D3368" s="7" t="s">
        <v>2877</v>
      </c>
      <c r="E3368" s="7" t="s">
        <v>2878</v>
      </c>
      <c r="F3368" s="7">
        <v>130</v>
      </c>
    </row>
    <row r="3369" spans="1:8" hidden="1">
      <c r="A3369" s="7">
        <v>249</v>
      </c>
      <c r="B3369" s="7" t="s">
        <v>1558</v>
      </c>
      <c r="C3369" s="7" t="s">
        <v>1574</v>
      </c>
      <c r="D3369" s="7" t="s">
        <v>2887</v>
      </c>
      <c r="E3369" s="7" t="s">
        <v>2888</v>
      </c>
      <c r="F3369" s="7">
        <v>137</v>
      </c>
      <c r="G3369" s="7" t="s">
        <v>13506</v>
      </c>
      <c r="H3369" s="7">
        <v>110</v>
      </c>
    </row>
    <row r="3370" spans="1:8" hidden="1">
      <c r="A3370" s="7">
        <v>249</v>
      </c>
      <c r="B3370" s="7" t="s">
        <v>1558</v>
      </c>
      <c r="C3370" s="7" t="s">
        <v>1574</v>
      </c>
      <c r="D3370" s="7" t="s">
        <v>3488</v>
      </c>
      <c r="E3370" s="7" t="s">
        <v>3489</v>
      </c>
      <c r="F3370" s="7">
        <v>486</v>
      </c>
    </row>
    <row r="3371" spans="1:8" hidden="1">
      <c r="A3371" s="7">
        <v>249</v>
      </c>
      <c r="B3371" s="7" t="s">
        <v>1558</v>
      </c>
      <c r="C3371" s="7" t="s">
        <v>1574</v>
      </c>
      <c r="D3371" s="7" t="s">
        <v>3612</v>
      </c>
      <c r="E3371" s="7" t="s">
        <v>3613</v>
      </c>
      <c r="F3371" s="7">
        <v>561</v>
      </c>
      <c r="G3371" s="7" t="s">
        <v>14131</v>
      </c>
      <c r="H3371" s="7">
        <v>110</v>
      </c>
    </row>
    <row r="3372" spans="1:8" hidden="1">
      <c r="A3372" s="7">
        <v>249</v>
      </c>
      <c r="B3372" s="7" t="s">
        <v>1558</v>
      </c>
      <c r="C3372" s="7" t="s">
        <v>1574</v>
      </c>
      <c r="D3372" s="7" t="s">
        <v>3670</v>
      </c>
      <c r="E3372" s="7" t="s">
        <v>3671</v>
      </c>
      <c r="F3372" s="7">
        <v>592</v>
      </c>
    </row>
    <row r="3373" spans="1:8" hidden="1">
      <c r="A3373" s="7">
        <v>249</v>
      </c>
      <c r="B3373" s="7" t="s">
        <v>1558</v>
      </c>
      <c r="C3373" s="7" t="s">
        <v>1574</v>
      </c>
      <c r="D3373" s="7" t="s">
        <v>3829</v>
      </c>
      <c r="E3373" s="7" t="s">
        <v>3830</v>
      </c>
      <c r="F3373" s="7">
        <v>690</v>
      </c>
    </row>
    <row r="3374" spans="1:8" hidden="1">
      <c r="A3374" s="7">
        <v>249</v>
      </c>
      <c r="B3374" s="7" t="s">
        <v>1558</v>
      </c>
      <c r="C3374" s="7" t="s">
        <v>1574</v>
      </c>
      <c r="D3374" s="7" t="s">
        <v>4572</v>
      </c>
      <c r="E3374" s="7" t="s">
        <v>4573</v>
      </c>
      <c r="F3374" s="7">
        <v>1195</v>
      </c>
      <c r="G3374" s="7" t="s">
        <v>14237</v>
      </c>
      <c r="H3374" s="7">
        <v>592</v>
      </c>
    </row>
    <row r="3375" spans="1:8" hidden="1">
      <c r="A3375" s="7">
        <v>249</v>
      </c>
      <c r="B3375" s="7" t="s">
        <v>1558</v>
      </c>
      <c r="C3375" s="7" t="s">
        <v>1574</v>
      </c>
      <c r="D3375" s="7" t="s">
        <v>5201</v>
      </c>
      <c r="E3375" s="7" t="s">
        <v>5202</v>
      </c>
      <c r="F3375" s="7">
        <v>1612</v>
      </c>
      <c r="G3375" s="7" t="s">
        <v>14131</v>
      </c>
      <c r="H3375" s="7">
        <v>110</v>
      </c>
    </row>
    <row r="3376" spans="1:8" hidden="1">
      <c r="A3376" s="7">
        <v>249</v>
      </c>
      <c r="B3376" s="7" t="s">
        <v>1558</v>
      </c>
      <c r="C3376" s="7" t="s">
        <v>1574</v>
      </c>
      <c r="D3376" s="7" t="s">
        <v>5306</v>
      </c>
      <c r="E3376" s="7" t="s">
        <v>5307</v>
      </c>
      <c r="F3376" s="7">
        <v>1676</v>
      </c>
    </row>
    <row r="3377" spans="1:11" hidden="1">
      <c r="A3377" s="7">
        <v>249</v>
      </c>
      <c r="B3377" s="7" t="s">
        <v>1558</v>
      </c>
      <c r="C3377" s="7" t="s">
        <v>1574</v>
      </c>
      <c r="D3377" s="7" t="s">
        <v>5374</v>
      </c>
      <c r="E3377" s="7" t="s">
        <v>5375</v>
      </c>
      <c r="F3377" s="7">
        <v>1727</v>
      </c>
    </row>
    <row r="3378" spans="1:11" hidden="1">
      <c r="A3378" s="7">
        <v>250</v>
      </c>
      <c r="B3378" s="7" t="s">
        <v>1558</v>
      </c>
      <c r="C3378" s="7" t="s">
        <v>1467</v>
      </c>
      <c r="D3378" s="7" t="s">
        <v>2885</v>
      </c>
      <c r="E3378" s="7" t="s">
        <v>2886</v>
      </c>
      <c r="F3378" s="7">
        <v>136</v>
      </c>
      <c r="G3378" s="7" t="s">
        <v>14232</v>
      </c>
      <c r="K3378" s="7" t="s">
        <v>14233</v>
      </c>
    </row>
    <row r="3379" spans="1:11" hidden="1">
      <c r="A3379" s="7">
        <v>250</v>
      </c>
      <c r="B3379" s="7" t="s">
        <v>1558</v>
      </c>
      <c r="C3379" s="7" t="s">
        <v>1467</v>
      </c>
      <c r="D3379" s="7" t="s">
        <v>3087</v>
      </c>
      <c r="E3379" s="7" t="s">
        <v>3088</v>
      </c>
      <c r="F3379" s="7">
        <v>257</v>
      </c>
    </row>
    <row r="3380" spans="1:11" hidden="1">
      <c r="A3380" s="7">
        <v>250</v>
      </c>
      <c r="B3380" s="7" t="s">
        <v>1558</v>
      </c>
      <c r="C3380" s="7" t="s">
        <v>1467</v>
      </c>
      <c r="D3380" s="7" t="s">
        <v>3986</v>
      </c>
      <c r="E3380" s="7" t="s">
        <v>1855</v>
      </c>
      <c r="F3380" s="7">
        <v>791</v>
      </c>
    </row>
    <row r="3381" spans="1:11" hidden="1">
      <c r="A3381" s="7">
        <v>250</v>
      </c>
      <c r="B3381" s="7" t="s">
        <v>1558</v>
      </c>
      <c r="C3381" s="7" t="s">
        <v>1467</v>
      </c>
      <c r="D3381" s="7" t="s">
        <v>4156</v>
      </c>
      <c r="E3381" s="7" t="s">
        <v>4157</v>
      </c>
      <c r="F3381" s="7">
        <v>902</v>
      </c>
    </row>
    <row r="3382" spans="1:11" hidden="1">
      <c r="A3382" s="7">
        <v>250</v>
      </c>
      <c r="B3382" s="7" t="s">
        <v>1558</v>
      </c>
      <c r="C3382" s="7" t="s">
        <v>1467</v>
      </c>
      <c r="D3382" s="7" t="s">
        <v>5446</v>
      </c>
      <c r="E3382" s="7" t="s">
        <v>5447</v>
      </c>
      <c r="F3382" s="7">
        <v>1775</v>
      </c>
    </row>
    <row r="3383" spans="1:11" hidden="1">
      <c r="A3383" s="7">
        <v>251</v>
      </c>
      <c r="B3383" s="7" t="s">
        <v>1558</v>
      </c>
      <c r="C3383" s="7" t="s">
        <v>1575</v>
      </c>
      <c r="D3383" s="7" t="s">
        <v>2836</v>
      </c>
      <c r="E3383" s="7" t="s">
        <v>2837</v>
      </c>
      <c r="F3383" s="7">
        <v>107</v>
      </c>
    </row>
    <row r="3384" spans="1:11" hidden="1">
      <c r="A3384" s="7">
        <v>251</v>
      </c>
      <c r="B3384" s="7" t="s">
        <v>1558</v>
      </c>
      <c r="C3384" s="7" t="s">
        <v>1575</v>
      </c>
      <c r="D3384" s="7" t="s">
        <v>3154</v>
      </c>
      <c r="E3384" s="7" t="s">
        <v>3155</v>
      </c>
      <c r="F3384" s="7">
        <v>295</v>
      </c>
    </row>
    <row r="3385" spans="1:11" hidden="1">
      <c r="A3385" s="7">
        <v>251</v>
      </c>
      <c r="B3385" s="7" t="s">
        <v>1558</v>
      </c>
      <c r="C3385" s="7" t="s">
        <v>1575</v>
      </c>
      <c r="D3385" s="7" t="s">
        <v>3200</v>
      </c>
      <c r="E3385" s="7" t="s">
        <v>3201</v>
      </c>
      <c r="F3385" s="7">
        <v>319</v>
      </c>
    </row>
    <row r="3386" spans="1:11" hidden="1">
      <c r="A3386" s="7">
        <v>251</v>
      </c>
      <c r="B3386" s="7" t="s">
        <v>1558</v>
      </c>
      <c r="C3386" s="7" t="s">
        <v>1575</v>
      </c>
      <c r="D3386" s="7" t="s">
        <v>3522</v>
      </c>
      <c r="E3386" s="7" t="s">
        <v>3523</v>
      </c>
      <c r="F3386" s="7">
        <v>508</v>
      </c>
      <c r="G3386" s="7" t="s">
        <v>13506</v>
      </c>
      <c r="H3386" s="7">
        <v>685</v>
      </c>
    </row>
    <row r="3387" spans="1:11" hidden="1">
      <c r="A3387" s="7">
        <v>251</v>
      </c>
      <c r="B3387" s="7" t="s">
        <v>1558</v>
      </c>
      <c r="C3387" s="7" t="s">
        <v>1575</v>
      </c>
      <c r="D3387" s="7" t="s">
        <v>3691</v>
      </c>
      <c r="E3387" s="7" t="s">
        <v>1782</v>
      </c>
      <c r="F3387" s="7">
        <v>604</v>
      </c>
    </row>
    <row r="3388" spans="1:11" hidden="1">
      <c r="A3388" s="7">
        <v>251</v>
      </c>
      <c r="B3388" s="7" t="s">
        <v>1558</v>
      </c>
      <c r="C3388" s="7" t="s">
        <v>1575</v>
      </c>
      <c r="D3388" s="7" t="s">
        <v>3728</v>
      </c>
      <c r="E3388" s="7" t="s">
        <v>3729</v>
      </c>
      <c r="F3388" s="7">
        <v>629</v>
      </c>
    </row>
    <row r="3389" spans="1:11" hidden="1">
      <c r="A3389" s="7">
        <v>251</v>
      </c>
      <c r="B3389" s="7" t="s">
        <v>1558</v>
      </c>
      <c r="C3389" s="7" t="s">
        <v>1575</v>
      </c>
      <c r="D3389" s="7" t="s">
        <v>3822</v>
      </c>
      <c r="E3389" s="7" t="s">
        <v>1813</v>
      </c>
      <c r="F3389" s="7">
        <v>685</v>
      </c>
    </row>
    <row r="3390" spans="1:11" hidden="1">
      <c r="A3390" s="7">
        <v>251</v>
      </c>
      <c r="B3390" s="7" t="s">
        <v>1558</v>
      </c>
      <c r="C3390" s="7" t="s">
        <v>1575</v>
      </c>
      <c r="D3390" s="7" t="s">
        <v>3844</v>
      </c>
      <c r="E3390" s="7" t="s">
        <v>3845</v>
      </c>
      <c r="F3390" s="7">
        <v>701</v>
      </c>
    </row>
    <row r="3391" spans="1:11" hidden="1">
      <c r="A3391" s="7">
        <v>251</v>
      </c>
      <c r="B3391" s="7" t="s">
        <v>1558</v>
      </c>
      <c r="C3391" s="7" t="s">
        <v>1575</v>
      </c>
      <c r="D3391" s="7" t="s">
        <v>3848</v>
      </c>
      <c r="E3391" s="7" t="s">
        <v>3849</v>
      </c>
      <c r="F3391" s="7">
        <v>703</v>
      </c>
    </row>
    <row r="3392" spans="1:11" hidden="1">
      <c r="A3392" s="7">
        <v>251</v>
      </c>
      <c r="B3392" s="7" t="s">
        <v>1558</v>
      </c>
      <c r="C3392" s="7" t="s">
        <v>1575</v>
      </c>
      <c r="D3392" s="7" t="s">
        <v>4058</v>
      </c>
      <c r="E3392" s="7" t="s">
        <v>4059</v>
      </c>
      <c r="F3392" s="7">
        <v>836</v>
      </c>
    </row>
    <row r="3393" spans="1:7" hidden="1">
      <c r="A3393" s="7">
        <v>251</v>
      </c>
      <c r="B3393" s="7" t="s">
        <v>1558</v>
      </c>
      <c r="C3393" s="7" t="s">
        <v>1575</v>
      </c>
      <c r="D3393" s="7" t="s">
        <v>4241</v>
      </c>
      <c r="E3393" s="7" t="s">
        <v>4242</v>
      </c>
      <c r="F3393" s="7">
        <v>956</v>
      </c>
    </row>
    <row r="3394" spans="1:7" hidden="1">
      <c r="A3394" s="7">
        <v>251</v>
      </c>
      <c r="B3394" s="7" t="s">
        <v>1558</v>
      </c>
      <c r="C3394" s="7" t="s">
        <v>1575</v>
      </c>
      <c r="D3394" s="7" t="s">
        <v>5471</v>
      </c>
      <c r="E3394" s="7" t="s">
        <v>5472</v>
      </c>
      <c r="F3394" s="7">
        <v>975</v>
      </c>
    </row>
    <row r="3395" spans="1:7" hidden="1">
      <c r="A3395" s="7">
        <v>251</v>
      </c>
      <c r="B3395" s="7" t="s">
        <v>1558</v>
      </c>
      <c r="C3395" s="7" t="s">
        <v>1575</v>
      </c>
      <c r="D3395" s="7" t="s">
        <v>4332</v>
      </c>
      <c r="E3395" s="7" t="s">
        <v>4333</v>
      </c>
      <c r="F3395" s="7">
        <v>1022</v>
      </c>
    </row>
    <row r="3396" spans="1:7" hidden="1">
      <c r="A3396" s="7">
        <v>251</v>
      </c>
      <c r="B3396" s="7" t="s">
        <v>1558</v>
      </c>
      <c r="C3396" s="7" t="s">
        <v>1575</v>
      </c>
      <c r="D3396" s="7" t="s">
        <v>4341</v>
      </c>
      <c r="E3396" s="7" t="s">
        <v>1966</v>
      </c>
      <c r="F3396" s="7">
        <v>1027</v>
      </c>
    </row>
    <row r="3397" spans="1:7" hidden="1">
      <c r="A3397" s="7">
        <v>251</v>
      </c>
      <c r="B3397" s="7" t="s">
        <v>1558</v>
      </c>
      <c r="C3397" s="7" t="s">
        <v>1575</v>
      </c>
      <c r="D3397" s="7" t="s">
        <v>4399</v>
      </c>
      <c r="E3397" s="7" t="s">
        <v>4400</v>
      </c>
      <c r="F3397" s="7">
        <v>1070</v>
      </c>
      <c r="G3397" s="7" t="s">
        <v>14136</v>
      </c>
    </row>
    <row r="3398" spans="1:7" hidden="1">
      <c r="A3398" s="7">
        <v>251</v>
      </c>
      <c r="B3398" s="7" t="s">
        <v>1558</v>
      </c>
      <c r="C3398" s="7" t="s">
        <v>1575</v>
      </c>
      <c r="D3398" s="7" t="s">
        <v>4741</v>
      </c>
      <c r="E3398" s="7" t="s">
        <v>4742</v>
      </c>
      <c r="F3398" s="7">
        <v>1303</v>
      </c>
    </row>
    <row r="3399" spans="1:7" hidden="1">
      <c r="A3399" s="7">
        <v>251</v>
      </c>
      <c r="B3399" s="7" t="s">
        <v>1558</v>
      </c>
      <c r="C3399" s="7" t="s">
        <v>1575</v>
      </c>
      <c r="D3399" s="7" t="s">
        <v>4934</v>
      </c>
      <c r="E3399" s="7" t="s">
        <v>4935</v>
      </c>
      <c r="F3399" s="7">
        <v>1432</v>
      </c>
    </row>
    <row r="3400" spans="1:7" hidden="1">
      <c r="A3400" s="7">
        <v>251</v>
      </c>
      <c r="B3400" s="7" t="s">
        <v>1558</v>
      </c>
      <c r="C3400" s="7" t="s">
        <v>1575</v>
      </c>
      <c r="D3400" s="7" t="s">
        <v>5079</v>
      </c>
      <c r="E3400" s="7" t="s">
        <v>2228</v>
      </c>
      <c r="F3400" s="7">
        <v>1530</v>
      </c>
    </row>
    <row r="3401" spans="1:7" hidden="1">
      <c r="A3401" s="7">
        <v>251</v>
      </c>
      <c r="B3401" s="7" t="s">
        <v>1558</v>
      </c>
      <c r="C3401" s="7" t="s">
        <v>1575</v>
      </c>
      <c r="D3401" s="7" t="s">
        <v>5124</v>
      </c>
      <c r="E3401" s="7" t="s">
        <v>5125</v>
      </c>
      <c r="F3401" s="7">
        <v>1557</v>
      </c>
      <c r="G3401" s="7" t="s">
        <v>14136</v>
      </c>
    </row>
    <row r="3402" spans="1:7" hidden="1">
      <c r="A3402" s="7">
        <v>251</v>
      </c>
      <c r="B3402" s="7" t="s">
        <v>1558</v>
      </c>
      <c r="C3402" s="7" t="s">
        <v>1575</v>
      </c>
      <c r="D3402" s="7" t="s">
        <v>5374</v>
      </c>
      <c r="E3402" s="7" t="s">
        <v>5375</v>
      </c>
      <c r="F3402" s="7">
        <v>1727</v>
      </c>
    </row>
    <row r="3403" spans="1:7" hidden="1">
      <c r="A3403" s="7">
        <v>251</v>
      </c>
      <c r="B3403" s="7" t="s">
        <v>1558</v>
      </c>
      <c r="C3403" s="7" t="s">
        <v>1575</v>
      </c>
      <c r="D3403" s="7" t="s">
        <v>5418</v>
      </c>
      <c r="E3403" s="7" t="s">
        <v>5419</v>
      </c>
      <c r="F3403" s="7">
        <v>1755</v>
      </c>
    </row>
    <row r="3404" spans="1:7" hidden="1">
      <c r="A3404" s="7">
        <v>251</v>
      </c>
      <c r="B3404" s="7" t="s">
        <v>1558</v>
      </c>
      <c r="C3404" s="7" t="s">
        <v>1575</v>
      </c>
      <c r="D3404" s="7" t="s">
        <v>5513</v>
      </c>
      <c r="E3404" s="7" t="s">
        <v>5514</v>
      </c>
      <c r="F3404" s="7">
        <v>1808</v>
      </c>
    </row>
    <row r="3405" spans="1:7" hidden="1">
      <c r="A3405" s="7">
        <v>251</v>
      </c>
      <c r="B3405" s="7" t="s">
        <v>1558</v>
      </c>
      <c r="C3405" s="7" t="s">
        <v>1575</v>
      </c>
      <c r="D3405" s="7" t="s">
        <v>5618</v>
      </c>
      <c r="E3405" s="7" t="s">
        <v>5619</v>
      </c>
      <c r="F3405" s="7">
        <v>1872</v>
      </c>
    </row>
    <row r="3406" spans="1:7" hidden="1">
      <c r="A3406" s="7">
        <v>252</v>
      </c>
      <c r="B3406" s="7" t="s">
        <v>1558</v>
      </c>
      <c r="C3406" s="7" t="s">
        <v>1576</v>
      </c>
      <c r="D3406" s="7" t="s">
        <v>2700</v>
      </c>
      <c r="E3406" s="7" t="s">
        <v>2701</v>
      </c>
      <c r="F3406" s="7">
        <v>27</v>
      </c>
    </row>
    <row r="3407" spans="1:7" hidden="1">
      <c r="A3407" s="7">
        <v>252</v>
      </c>
      <c r="B3407" s="7" t="s">
        <v>1558</v>
      </c>
      <c r="C3407" s="7" t="s">
        <v>1576</v>
      </c>
      <c r="D3407" s="7" t="s">
        <v>2847</v>
      </c>
      <c r="E3407" s="7" t="s">
        <v>2848</v>
      </c>
      <c r="F3407" s="7">
        <v>113</v>
      </c>
    </row>
    <row r="3408" spans="1:7" hidden="1">
      <c r="A3408" s="7">
        <v>252</v>
      </c>
      <c r="B3408" s="7" t="s">
        <v>1558</v>
      </c>
      <c r="C3408" s="7" t="s">
        <v>1576</v>
      </c>
      <c r="D3408" s="7" t="s">
        <v>2858</v>
      </c>
      <c r="E3408" s="7" t="s">
        <v>2859</v>
      </c>
      <c r="F3408" s="7">
        <v>121</v>
      </c>
    </row>
    <row r="3409" spans="1:8" hidden="1">
      <c r="A3409" s="7">
        <v>252</v>
      </c>
      <c r="B3409" s="7" t="s">
        <v>1558</v>
      </c>
      <c r="C3409" s="7" t="s">
        <v>1576</v>
      </c>
      <c r="D3409" s="7" t="s">
        <v>2916</v>
      </c>
      <c r="E3409" s="7" t="s">
        <v>1651</v>
      </c>
      <c r="F3409" s="7">
        <v>152</v>
      </c>
    </row>
    <row r="3410" spans="1:8" hidden="1">
      <c r="A3410" s="7">
        <v>252</v>
      </c>
      <c r="B3410" s="7" t="s">
        <v>1558</v>
      </c>
      <c r="C3410" s="7" t="s">
        <v>1576</v>
      </c>
      <c r="D3410" s="7" t="s">
        <v>3085</v>
      </c>
      <c r="E3410" s="7" t="s">
        <v>3086</v>
      </c>
      <c r="F3410" s="7">
        <v>256</v>
      </c>
    </row>
    <row r="3411" spans="1:8" hidden="1">
      <c r="A3411" s="7">
        <v>252</v>
      </c>
      <c r="B3411" s="7" t="s">
        <v>1558</v>
      </c>
      <c r="C3411" s="7" t="s">
        <v>1576</v>
      </c>
      <c r="D3411" s="7" t="s">
        <v>3154</v>
      </c>
      <c r="E3411" s="7" t="s">
        <v>3155</v>
      </c>
      <c r="F3411" s="7">
        <v>295</v>
      </c>
    </row>
    <row r="3412" spans="1:8" hidden="1">
      <c r="A3412" s="7">
        <v>252</v>
      </c>
      <c r="B3412" s="7" t="s">
        <v>1558</v>
      </c>
      <c r="C3412" s="7" t="s">
        <v>1576</v>
      </c>
      <c r="D3412" s="7" t="s">
        <v>3255</v>
      </c>
      <c r="E3412" s="7" t="s">
        <v>3256</v>
      </c>
      <c r="F3412" s="7">
        <v>350</v>
      </c>
      <c r="G3412" s="7" t="s">
        <v>14131</v>
      </c>
      <c r="H3412" s="7">
        <v>431</v>
      </c>
    </row>
    <row r="3413" spans="1:8" hidden="1">
      <c r="A3413" s="7">
        <v>252</v>
      </c>
      <c r="B3413" s="7" t="s">
        <v>1558</v>
      </c>
      <c r="C3413" s="7" t="s">
        <v>1576</v>
      </c>
      <c r="D3413" s="7" t="s">
        <v>3319</v>
      </c>
      <c r="E3413" s="7" t="s">
        <v>3320</v>
      </c>
      <c r="F3413" s="7">
        <v>385</v>
      </c>
      <c r="G3413" s="7" t="s">
        <v>14234</v>
      </c>
      <c r="H3413" s="7">
        <v>1860</v>
      </c>
    </row>
    <row r="3414" spans="1:8" hidden="1">
      <c r="A3414" s="7">
        <v>252</v>
      </c>
      <c r="B3414" s="7" t="s">
        <v>1558</v>
      </c>
      <c r="C3414" s="7" t="s">
        <v>1576</v>
      </c>
      <c r="D3414" s="7" t="s">
        <v>3395</v>
      </c>
      <c r="E3414" s="7" t="s">
        <v>3396</v>
      </c>
      <c r="F3414" s="7">
        <v>431</v>
      </c>
    </row>
    <row r="3415" spans="1:8" hidden="1">
      <c r="A3415" s="7">
        <v>252</v>
      </c>
      <c r="B3415" s="7" t="s">
        <v>1558</v>
      </c>
      <c r="C3415" s="7" t="s">
        <v>1576</v>
      </c>
      <c r="D3415" s="7" t="s">
        <v>3475</v>
      </c>
      <c r="E3415" s="7" t="s">
        <v>3476</v>
      </c>
      <c r="F3415" s="7">
        <v>479</v>
      </c>
    </row>
    <row r="3416" spans="1:8" hidden="1">
      <c r="A3416" s="7">
        <v>252</v>
      </c>
      <c r="B3416" s="7" t="s">
        <v>1558</v>
      </c>
      <c r="C3416" s="7" t="s">
        <v>1576</v>
      </c>
      <c r="D3416" s="7" t="s">
        <v>3560</v>
      </c>
      <c r="E3416" s="7" t="s">
        <v>3561</v>
      </c>
      <c r="F3416" s="7">
        <v>531</v>
      </c>
    </row>
    <row r="3417" spans="1:8" hidden="1">
      <c r="A3417" s="7">
        <v>252</v>
      </c>
      <c r="B3417" s="7" t="s">
        <v>1558</v>
      </c>
      <c r="C3417" s="7" t="s">
        <v>1576</v>
      </c>
      <c r="D3417" s="7" t="s">
        <v>3661</v>
      </c>
      <c r="E3417" s="7" t="s">
        <v>3662</v>
      </c>
      <c r="F3417" s="7">
        <v>587</v>
      </c>
    </row>
    <row r="3418" spans="1:8" hidden="1">
      <c r="A3418" s="7">
        <v>252</v>
      </c>
      <c r="B3418" s="7" t="s">
        <v>1558</v>
      </c>
      <c r="C3418" s="7" t="s">
        <v>1576</v>
      </c>
      <c r="D3418" s="7" t="s">
        <v>3977</v>
      </c>
      <c r="E3418" s="7" t="s">
        <v>3978</v>
      </c>
      <c r="F3418" s="7">
        <v>785</v>
      </c>
    </row>
    <row r="3419" spans="1:8" hidden="1">
      <c r="A3419" s="7">
        <v>252</v>
      </c>
      <c r="B3419" s="7" t="s">
        <v>1558</v>
      </c>
      <c r="C3419" s="7" t="s">
        <v>1576</v>
      </c>
      <c r="D3419" s="7" t="s">
        <v>4254</v>
      </c>
      <c r="E3419" s="7" t="s">
        <v>4255</v>
      </c>
      <c r="F3419" s="7">
        <v>966</v>
      </c>
    </row>
    <row r="3420" spans="1:8" hidden="1">
      <c r="A3420" s="7">
        <v>252</v>
      </c>
      <c r="B3420" s="7" t="s">
        <v>1558</v>
      </c>
      <c r="C3420" s="7" t="s">
        <v>1576</v>
      </c>
      <c r="D3420" s="7" t="s">
        <v>4261</v>
      </c>
      <c r="E3420" s="7" t="s">
        <v>4262</v>
      </c>
      <c r="F3420" s="7">
        <v>970</v>
      </c>
    </row>
    <row r="3421" spans="1:8" hidden="1">
      <c r="A3421" s="7">
        <v>252</v>
      </c>
      <c r="B3421" s="7" t="s">
        <v>1558</v>
      </c>
      <c r="C3421" s="7" t="s">
        <v>1576</v>
      </c>
      <c r="D3421" s="7" t="s">
        <v>4369</v>
      </c>
      <c r="E3421" s="7" t="s">
        <v>4370</v>
      </c>
      <c r="F3421" s="7">
        <v>1048</v>
      </c>
    </row>
    <row r="3422" spans="1:8" hidden="1">
      <c r="A3422" s="7">
        <v>252</v>
      </c>
      <c r="B3422" s="7" t="s">
        <v>1558</v>
      </c>
      <c r="C3422" s="7" t="s">
        <v>1576</v>
      </c>
      <c r="D3422" s="7" t="s">
        <v>4394</v>
      </c>
      <c r="E3422" s="7" t="s">
        <v>4395</v>
      </c>
      <c r="F3422" s="7">
        <v>1066</v>
      </c>
    </row>
    <row r="3423" spans="1:8" hidden="1">
      <c r="A3423" s="7">
        <v>252</v>
      </c>
      <c r="B3423" s="7" t="s">
        <v>1558</v>
      </c>
      <c r="C3423" s="7" t="s">
        <v>1576</v>
      </c>
      <c r="D3423" s="7" t="s">
        <v>4491</v>
      </c>
      <c r="E3423" s="7" t="s">
        <v>4492</v>
      </c>
      <c r="F3423" s="7">
        <v>1140</v>
      </c>
    </row>
    <row r="3424" spans="1:8" hidden="1">
      <c r="A3424" s="7">
        <v>252</v>
      </c>
      <c r="B3424" s="7" t="s">
        <v>1558</v>
      </c>
      <c r="C3424" s="7" t="s">
        <v>1576</v>
      </c>
      <c r="D3424" s="7" t="s">
        <v>4596</v>
      </c>
      <c r="E3424" s="7" t="s">
        <v>2069</v>
      </c>
      <c r="F3424" s="7">
        <v>1209</v>
      </c>
    </row>
    <row r="3425" spans="1:8" hidden="1">
      <c r="A3425" s="7">
        <v>252</v>
      </c>
      <c r="B3425" s="7" t="s">
        <v>1558</v>
      </c>
      <c r="C3425" s="7" t="s">
        <v>1576</v>
      </c>
      <c r="D3425" s="7" t="s">
        <v>4669</v>
      </c>
      <c r="E3425" s="7" t="s">
        <v>4670</v>
      </c>
      <c r="F3425" s="7">
        <v>1257</v>
      </c>
    </row>
    <row r="3426" spans="1:8" hidden="1">
      <c r="A3426" s="7">
        <v>252</v>
      </c>
      <c r="B3426" s="7" t="s">
        <v>1558</v>
      </c>
      <c r="C3426" s="7" t="s">
        <v>1576</v>
      </c>
      <c r="D3426" s="7" t="s">
        <v>4672</v>
      </c>
      <c r="E3426" s="7" t="s">
        <v>4673</v>
      </c>
      <c r="F3426" s="7">
        <v>1259</v>
      </c>
    </row>
    <row r="3427" spans="1:8" hidden="1">
      <c r="A3427" s="7">
        <v>252</v>
      </c>
      <c r="B3427" s="7" t="s">
        <v>1558</v>
      </c>
      <c r="C3427" s="7" t="s">
        <v>1576</v>
      </c>
      <c r="D3427" s="7" t="s">
        <v>4777</v>
      </c>
      <c r="E3427" s="7" t="s">
        <v>4778</v>
      </c>
      <c r="F3427" s="7">
        <v>1326</v>
      </c>
    </row>
    <row r="3428" spans="1:8" hidden="1">
      <c r="A3428" s="7">
        <v>252</v>
      </c>
      <c r="B3428" s="7" t="s">
        <v>1558</v>
      </c>
      <c r="C3428" s="7" t="s">
        <v>1576</v>
      </c>
      <c r="D3428" s="7" t="s">
        <v>4827</v>
      </c>
      <c r="E3428" s="7" t="s">
        <v>4828</v>
      </c>
      <c r="F3428" s="7">
        <v>1358</v>
      </c>
    </row>
    <row r="3429" spans="1:8" hidden="1">
      <c r="A3429" s="7">
        <v>252</v>
      </c>
      <c r="B3429" s="7" t="s">
        <v>1558</v>
      </c>
      <c r="C3429" s="7" t="s">
        <v>1576</v>
      </c>
      <c r="D3429" s="7" t="s">
        <v>4894</v>
      </c>
      <c r="E3429" s="7" t="s">
        <v>4895</v>
      </c>
      <c r="F3429" s="7">
        <v>1404</v>
      </c>
    </row>
    <row r="3430" spans="1:8" hidden="1">
      <c r="A3430" s="7">
        <v>252</v>
      </c>
      <c r="B3430" s="7" t="s">
        <v>1558</v>
      </c>
      <c r="C3430" s="7" t="s">
        <v>1576</v>
      </c>
      <c r="D3430" s="7" t="s">
        <v>4937</v>
      </c>
      <c r="E3430" s="7" t="s">
        <v>4938</v>
      </c>
      <c r="F3430" s="7">
        <v>1434</v>
      </c>
    </row>
    <row r="3431" spans="1:8" hidden="1">
      <c r="A3431" s="7">
        <v>252</v>
      </c>
      <c r="B3431" s="7" t="s">
        <v>1558</v>
      </c>
      <c r="C3431" s="7" t="s">
        <v>1576</v>
      </c>
      <c r="D3431" s="7" t="s">
        <v>5104</v>
      </c>
      <c r="E3431" s="7" t="s">
        <v>2235</v>
      </c>
      <c r="F3431" s="7">
        <v>1546</v>
      </c>
      <c r="G3431" s="7" t="s">
        <v>13506</v>
      </c>
      <c r="H3431" s="7">
        <v>1358</v>
      </c>
    </row>
    <row r="3432" spans="1:8" hidden="1">
      <c r="A3432" s="7">
        <v>252</v>
      </c>
      <c r="B3432" s="7" t="s">
        <v>1558</v>
      </c>
      <c r="C3432" s="7" t="s">
        <v>1576</v>
      </c>
      <c r="D3432" s="7" t="s">
        <v>5201</v>
      </c>
      <c r="E3432" s="7" t="s">
        <v>5202</v>
      </c>
      <c r="F3432" s="7">
        <v>1612</v>
      </c>
    </row>
    <row r="3433" spans="1:8" hidden="1">
      <c r="A3433" s="7">
        <v>252</v>
      </c>
      <c r="B3433" s="7" t="s">
        <v>1558</v>
      </c>
      <c r="C3433" s="7" t="s">
        <v>1576</v>
      </c>
      <c r="D3433" s="7" t="s">
        <v>5226</v>
      </c>
      <c r="E3433" s="7" t="s">
        <v>5227</v>
      </c>
      <c r="F3433" s="7">
        <v>1627</v>
      </c>
    </row>
    <row r="3434" spans="1:8" hidden="1">
      <c r="A3434" s="7">
        <v>252</v>
      </c>
      <c r="B3434" s="7" t="s">
        <v>1558</v>
      </c>
      <c r="C3434" s="7" t="s">
        <v>1576</v>
      </c>
      <c r="D3434" s="7" t="s">
        <v>5306</v>
      </c>
      <c r="E3434" s="7" t="s">
        <v>5307</v>
      </c>
      <c r="F3434" s="7">
        <v>1676</v>
      </c>
    </row>
    <row r="3435" spans="1:8" hidden="1">
      <c r="A3435" s="7">
        <v>252</v>
      </c>
      <c r="B3435" s="7" t="s">
        <v>1558</v>
      </c>
      <c r="C3435" s="7" t="s">
        <v>1576</v>
      </c>
      <c r="D3435" s="7" t="s">
        <v>5359</v>
      </c>
      <c r="E3435" s="7" t="s">
        <v>2320</v>
      </c>
      <c r="F3435" s="7">
        <v>1717</v>
      </c>
    </row>
    <row r="3436" spans="1:8" hidden="1">
      <c r="A3436" s="7">
        <v>252</v>
      </c>
      <c r="B3436" s="7" t="s">
        <v>1558</v>
      </c>
      <c r="C3436" s="7" t="s">
        <v>1576</v>
      </c>
      <c r="D3436" s="7" t="s">
        <v>5598</v>
      </c>
      <c r="E3436" s="7" t="s">
        <v>5599</v>
      </c>
      <c r="F3436" s="7">
        <v>1860</v>
      </c>
    </row>
    <row r="3437" spans="1:8" hidden="1">
      <c r="A3437" s="7">
        <v>253</v>
      </c>
      <c r="B3437" s="7" t="s">
        <v>1558</v>
      </c>
      <c r="C3437" s="7" t="s">
        <v>1577</v>
      </c>
      <c r="D3437" s="7" t="s">
        <v>3003</v>
      </c>
      <c r="E3437" s="7" t="s">
        <v>3004</v>
      </c>
      <c r="F3437" s="7">
        <v>204</v>
      </c>
    </row>
    <row r="3438" spans="1:8" hidden="1">
      <c r="A3438" s="7">
        <v>253</v>
      </c>
      <c r="B3438" s="7" t="s">
        <v>1558</v>
      </c>
      <c r="C3438" s="7" t="s">
        <v>1577</v>
      </c>
      <c r="D3438" s="7" t="s">
        <v>3083</v>
      </c>
      <c r="E3438" s="7" t="s">
        <v>3084</v>
      </c>
      <c r="F3438" s="7">
        <v>255</v>
      </c>
    </row>
    <row r="3439" spans="1:8" hidden="1">
      <c r="A3439" s="7">
        <v>253</v>
      </c>
      <c r="B3439" s="7" t="s">
        <v>1558</v>
      </c>
      <c r="C3439" s="7" t="s">
        <v>1577</v>
      </c>
      <c r="D3439" s="7" t="s">
        <v>3946</v>
      </c>
      <c r="E3439" s="7" t="s">
        <v>1847</v>
      </c>
      <c r="F3439" s="7">
        <v>767</v>
      </c>
    </row>
    <row r="3440" spans="1:8" hidden="1">
      <c r="A3440" s="7">
        <v>253</v>
      </c>
      <c r="B3440" s="7" t="s">
        <v>1558</v>
      </c>
      <c r="C3440" s="7" t="s">
        <v>1577</v>
      </c>
      <c r="D3440" s="7" t="s">
        <v>4478</v>
      </c>
      <c r="E3440" s="7" t="s">
        <v>4479</v>
      </c>
      <c r="F3440" s="7">
        <v>1131</v>
      </c>
    </row>
    <row r="3441" spans="1:11" hidden="1">
      <c r="A3441" s="7">
        <v>253</v>
      </c>
      <c r="B3441" s="7" t="s">
        <v>1558</v>
      </c>
      <c r="C3441" s="7" t="s">
        <v>1577</v>
      </c>
      <c r="D3441" s="7" t="s">
        <v>4751</v>
      </c>
      <c r="E3441" s="7" t="s">
        <v>4752</v>
      </c>
      <c r="F3441" s="7">
        <v>1309</v>
      </c>
    </row>
    <row r="3442" spans="1:11" hidden="1">
      <c r="A3442" s="7">
        <v>253</v>
      </c>
      <c r="B3442" s="7" t="s">
        <v>1558</v>
      </c>
      <c r="C3442" s="7" t="s">
        <v>1577</v>
      </c>
      <c r="D3442" s="7" t="s">
        <v>4853</v>
      </c>
      <c r="E3442" s="7" t="s">
        <v>4854</v>
      </c>
      <c r="F3442" s="7">
        <v>1373</v>
      </c>
    </row>
    <row r="3443" spans="1:11" hidden="1">
      <c r="A3443" s="7">
        <v>253</v>
      </c>
      <c r="B3443" s="7" t="s">
        <v>1558</v>
      </c>
      <c r="C3443" s="7" t="s">
        <v>1577</v>
      </c>
      <c r="D3443" s="7" t="s">
        <v>5076</v>
      </c>
      <c r="E3443" s="7" t="s">
        <v>5077</v>
      </c>
      <c r="F3443" s="7">
        <v>1528</v>
      </c>
    </row>
    <row r="3444" spans="1:11" hidden="1">
      <c r="A3444" s="7">
        <v>254</v>
      </c>
      <c r="B3444" s="7" t="s">
        <v>1558</v>
      </c>
      <c r="C3444" s="7" t="s">
        <v>1578</v>
      </c>
      <c r="D3444" s="7" t="s">
        <v>2684</v>
      </c>
      <c r="E3444" s="7" t="s">
        <v>2685</v>
      </c>
      <c r="F3444" s="7">
        <v>20</v>
      </c>
    </row>
    <row r="3445" spans="1:11" hidden="1">
      <c r="A3445" s="7">
        <v>254</v>
      </c>
      <c r="B3445" s="7" t="s">
        <v>1558</v>
      </c>
      <c r="C3445" s="7" t="s">
        <v>1578</v>
      </c>
      <c r="D3445" s="7" t="s">
        <v>2885</v>
      </c>
      <c r="E3445" s="7" t="s">
        <v>2886</v>
      </c>
      <c r="F3445" s="7">
        <v>136</v>
      </c>
    </row>
    <row r="3446" spans="1:11" hidden="1">
      <c r="A3446" s="7">
        <v>254</v>
      </c>
      <c r="B3446" s="7" t="s">
        <v>1558</v>
      </c>
      <c r="C3446" s="7" t="s">
        <v>1578</v>
      </c>
      <c r="D3446" s="7" t="s">
        <v>3311</v>
      </c>
      <c r="E3446" s="7" t="s">
        <v>3312</v>
      </c>
      <c r="F3446" s="7">
        <v>381</v>
      </c>
      <c r="G3446" s="7" t="s">
        <v>14235</v>
      </c>
      <c r="K3446" s="7" t="s">
        <v>14236</v>
      </c>
    </row>
    <row r="3447" spans="1:11" hidden="1">
      <c r="A3447" s="7">
        <v>254</v>
      </c>
      <c r="B3447" s="7" t="s">
        <v>1558</v>
      </c>
      <c r="C3447" s="7" t="s">
        <v>1578</v>
      </c>
      <c r="D3447" s="7" t="s">
        <v>3689</v>
      </c>
      <c r="E3447" s="7" t="s">
        <v>3690</v>
      </c>
      <c r="F3447" s="7">
        <v>603</v>
      </c>
    </row>
    <row r="3448" spans="1:11" hidden="1">
      <c r="A3448" s="7">
        <v>254</v>
      </c>
      <c r="B3448" s="7" t="s">
        <v>1558</v>
      </c>
      <c r="C3448" s="7" t="s">
        <v>1578</v>
      </c>
      <c r="D3448" s="7" t="s">
        <v>5061</v>
      </c>
      <c r="E3448" s="7" t="s">
        <v>5062</v>
      </c>
      <c r="F3448" s="7">
        <v>1519</v>
      </c>
    </row>
    <row r="3449" spans="1:11" hidden="1">
      <c r="A3449" s="7">
        <v>254</v>
      </c>
      <c r="B3449" s="7" t="s">
        <v>1558</v>
      </c>
      <c r="C3449" s="7" t="s">
        <v>1578</v>
      </c>
      <c r="D3449" s="7" t="s">
        <v>5074</v>
      </c>
      <c r="E3449" s="7" t="s">
        <v>5075</v>
      </c>
      <c r="F3449" s="7">
        <v>1527</v>
      </c>
      <c r="G3449" s="7" t="s">
        <v>14237</v>
      </c>
      <c r="H3449" s="7">
        <v>381</v>
      </c>
    </row>
    <row r="3450" spans="1:11" hidden="1">
      <c r="A3450" s="7">
        <v>254</v>
      </c>
      <c r="B3450" s="7" t="s">
        <v>1558</v>
      </c>
      <c r="C3450" s="7" t="s">
        <v>1578</v>
      </c>
      <c r="D3450" s="7" t="s">
        <v>5607</v>
      </c>
      <c r="E3450" s="7" t="s">
        <v>2380</v>
      </c>
      <c r="F3450" s="7">
        <v>1865</v>
      </c>
    </row>
    <row r="3451" spans="1:11" hidden="1">
      <c r="A3451" s="7">
        <v>255</v>
      </c>
      <c r="B3451" s="7" t="s">
        <v>1558</v>
      </c>
      <c r="C3451" s="7" t="s">
        <v>1540</v>
      </c>
      <c r="D3451" s="7" t="s">
        <v>2648</v>
      </c>
      <c r="E3451" s="7" t="s">
        <v>2649</v>
      </c>
      <c r="F3451" s="7">
        <v>2</v>
      </c>
    </row>
    <row r="3452" spans="1:11" hidden="1">
      <c r="A3452" s="7">
        <v>255</v>
      </c>
      <c r="B3452" s="7" t="s">
        <v>1558</v>
      </c>
      <c r="C3452" s="7" t="s">
        <v>1540</v>
      </c>
      <c r="D3452" s="7" t="s">
        <v>3003</v>
      </c>
      <c r="E3452" s="7" t="s">
        <v>3004</v>
      </c>
      <c r="F3452" s="7">
        <v>204</v>
      </c>
    </row>
    <row r="3453" spans="1:11" hidden="1">
      <c r="A3453" s="7">
        <v>255</v>
      </c>
      <c r="B3453" s="7" t="s">
        <v>1558</v>
      </c>
      <c r="C3453" s="7" t="s">
        <v>1540</v>
      </c>
      <c r="D3453" s="7" t="s">
        <v>3041</v>
      </c>
      <c r="E3453" s="7" t="s">
        <v>3042</v>
      </c>
      <c r="F3453" s="7">
        <v>231</v>
      </c>
    </row>
    <row r="3454" spans="1:11" hidden="1">
      <c r="A3454" s="7">
        <v>255</v>
      </c>
      <c r="B3454" s="7" t="s">
        <v>1558</v>
      </c>
      <c r="C3454" s="7" t="s">
        <v>1540</v>
      </c>
      <c r="D3454" s="7" t="s">
        <v>3083</v>
      </c>
      <c r="E3454" s="7" t="s">
        <v>3084</v>
      </c>
      <c r="F3454" s="7">
        <v>255</v>
      </c>
    </row>
    <row r="3455" spans="1:11" hidden="1">
      <c r="A3455" s="7">
        <v>255</v>
      </c>
      <c r="B3455" s="7" t="s">
        <v>1558</v>
      </c>
      <c r="C3455" s="7" t="s">
        <v>1540</v>
      </c>
      <c r="D3455" s="7" t="s">
        <v>3101</v>
      </c>
      <c r="E3455" s="7" t="s">
        <v>3102</v>
      </c>
      <c r="F3455" s="7">
        <v>265</v>
      </c>
    </row>
    <row r="3456" spans="1:11" hidden="1">
      <c r="A3456" s="7">
        <v>255</v>
      </c>
      <c r="B3456" s="7" t="s">
        <v>1558</v>
      </c>
      <c r="C3456" s="7" t="s">
        <v>1540</v>
      </c>
      <c r="D3456" s="7" t="s">
        <v>3154</v>
      </c>
      <c r="E3456" s="7" t="s">
        <v>3155</v>
      </c>
      <c r="F3456" s="7">
        <v>295</v>
      </c>
    </row>
    <row r="3457" spans="1:8" hidden="1">
      <c r="A3457" s="7">
        <v>255</v>
      </c>
      <c r="B3457" s="7" t="s">
        <v>1558</v>
      </c>
      <c r="C3457" s="7" t="s">
        <v>1540</v>
      </c>
      <c r="D3457" s="7" t="s">
        <v>3317</v>
      </c>
      <c r="E3457" s="7" t="s">
        <v>3318</v>
      </c>
      <c r="F3457" s="7">
        <v>384</v>
      </c>
    </row>
    <row r="3458" spans="1:8" hidden="1">
      <c r="A3458" s="7">
        <v>255</v>
      </c>
      <c r="B3458" s="7" t="s">
        <v>1558</v>
      </c>
      <c r="C3458" s="7" t="s">
        <v>1540</v>
      </c>
      <c r="D3458" s="7" t="s">
        <v>3344</v>
      </c>
      <c r="E3458" s="7" t="s">
        <v>3345</v>
      </c>
      <c r="F3458" s="7">
        <v>402</v>
      </c>
    </row>
    <row r="3459" spans="1:8" hidden="1">
      <c r="A3459" s="7">
        <v>255</v>
      </c>
      <c r="B3459" s="7" t="s">
        <v>1558</v>
      </c>
      <c r="C3459" s="7" t="s">
        <v>1540</v>
      </c>
      <c r="D3459" s="7" t="s">
        <v>3728</v>
      </c>
      <c r="E3459" s="7" t="s">
        <v>3729</v>
      </c>
      <c r="F3459" s="7">
        <v>629</v>
      </c>
    </row>
    <row r="3460" spans="1:8" hidden="1">
      <c r="A3460" s="7">
        <v>255</v>
      </c>
      <c r="B3460" s="7" t="s">
        <v>1558</v>
      </c>
      <c r="C3460" s="7" t="s">
        <v>1540</v>
      </c>
      <c r="D3460" s="7" t="s">
        <v>3955</v>
      </c>
      <c r="E3460" s="7" t="s">
        <v>3956</v>
      </c>
      <c r="F3460" s="7">
        <v>772</v>
      </c>
    </row>
    <row r="3461" spans="1:8" hidden="1">
      <c r="A3461" s="7">
        <v>255</v>
      </c>
      <c r="B3461" s="7" t="s">
        <v>1558</v>
      </c>
      <c r="C3461" s="7" t="s">
        <v>1540</v>
      </c>
      <c r="D3461" s="7" t="s">
        <v>3977</v>
      </c>
      <c r="E3461" s="7" t="s">
        <v>3978</v>
      </c>
      <c r="F3461" s="7">
        <v>785</v>
      </c>
    </row>
    <row r="3462" spans="1:8" hidden="1">
      <c r="A3462" s="7">
        <v>255</v>
      </c>
      <c r="B3462" s="7" t="s">
        <v>1558</v>
      </c>
      <c r="C3462" s="7" t="s">
        <v>1540</v>
      </c>
      <c r="D3462" s="7" t="s">
        <v>4150</v>
      </c>
      <c r="E3462" s="7" t="s">
        <v>4151</v>
      </c>
      <c r="F3462" s="7">
        <v>898</v>
      </c>
    </row>
    <row r="3463" spans="1:8" hidden="1">
      <c r="A3463" s="7">
        <v>255</v>
      </c>
      <c r="B3463" s="7" t="s">
        <v>1558</v>
      </c>
      <c r="C3463" s="7" t="s">
        <v>1540</v>
      </c>
      <c r="D3463" s="7" t="s">
        <v>4326</v>
      </c>
      <c r="E3463" s="7" t="s">
        <v>4327</v>
      </c>
      <c r="F3463" s="7">
        <v>1017</v>
      </c>
    </row>
    <row r="3464" spans="1:8" hidden="1">
      <c r="A3464" s="7">
        <v>255</v>
      </c>
      <c r="B3464" s="7" t="s">
        <v>1558</v>
      </c>
      <c r="C3464" s="7" t="s">
        <v>1540</v>
      </c>
      <c r="D3464" s="7" t="s">
        <v>4669</v>
      </c>
      <c r="E3464" s="7" t="s">
        <v>4670</v>
      </c>
      <c r="F3464" s="7">
        <v>1257</v>
      </c>
    </row>
    <row r="3465" spans="1:8" hidden="1">
      <c r="A3465" s="7">
        <v>255</v>
      </c>
      <c r="B3465" s="7" t="s">
        <v>1558</v>
      </c>
      <c r="C3465" s="7" t="s">
        <v>1540</v>
      </c>
      <c r="D3465" s="7" t="s">
        <v>4741</v>
      </c>
      <c r="E3465" s="7" t="s">
        <v>4742</v>
      </c>
      <c r="F3465" s="7">
        <v>1303</v>
      </c>
    </row>
    <row r="3466" spans="1:8" hidden="1">
      <c r="A3466" s="7">
        <v>255</v>
      </c>
      <c r="B3466" s="7" t="s">
        <v>1558</v>
      </c>
      <c r="C3466" s="7" t="s">
        <v>1540</v>
      </c>
      <c r="D3466" s="7" t="s">
        <v>5008</v>
      </c>
      <c r="E3466" s="7" t="s">
        <v>5009</v>
      </c>
      <c r="F3466" s="7">
        <v>1483</v>
      </c>
      <c r="G3466" s="7" t="s">
        <v>14237</v>
      </c>
      <c r="H3466" s="7">
        <v>785</v>
      </c>
    </row>
    <row r="3467" spans="1:8" hidden="1">
      <c r="A3467" s="7">
        <v>255</v>
      </c>
      <c r="B3467" s="7" t="s">
        <v>1558</v>
      </c>
      <c r="C3467" s="7" t="s">
        <v>1540</v>
      </c>
      <c r="D3467" s="7" t="s">
        <v>5265</v>
      </c>
      <c r="E3467" s="7" t="s">
        <v>5266</v>
      </c>
      <c r="F3467" s="7">
        <v>1653</v>
      </c>
    </row>
    <row r="3468" spans="1:8" hidden="1">
      <c r="A3468" s="7">
        <v>255</v>
      </c>
      <c r="B3468" s="7" t="s">
        <v>1558</v>
      </c>
      <c r="C3468" s="7" t="s">
        <v>1540</v>
      </c>
      <c r="D3468" s="7" t="s">
        <v>5356</v>
      </c>
      <c r="E3468" s="7" t="s">
        <v>2319</v>
      </c>
      <c r="F3468" s="7">
        <v>1715</v>
      </c>
    </row>
    <row r="3469" spans="1:8" hidden="1">
      <c r="A3469" s="7">
        <v>255</v>
      </c>
      <c r="B3469" s="7" t="s">
        <v>1558</v>
      </c>
      <c r="C3469" s="7" t="s">
        <v>1540</v>
      </c>
      <c r="D3469" s="7" t="s">
        <v>5421</v>
      </c>
      <c r="E3469" s="7" t="s">
        <v>5422</v>
      </c>
      <c r="F3469" s="7">
        <v>1757</v>
      </c>
    </row>
    <row r="3470" spans="1:8" hidden="1">
      <c r="A3470" s="7">
        <v>255</v>
      </c>
      <c r="B3470" s="7" t="s">
        <v>1558</v>
      </c>
      <c r="C3470" s="7" t="s">
        <v>1540</v>
      </c>
      <c r="D3470" s="7" t="s">
        <v>5593</v>
      </c>
      <c r="E3470" s="7" t="s">
        <v>5594</v>
      </c>
      <c r="F3470" s="7">
        <v>1857</v>
      </c>
      <c r="G3470" s="7" t="s">
        <v>14137</v>
      </c>
      <c r="H3470" s="7">
        <v>785</v>
      </c>
    </row>
    <row r="3471" spans="1:8" hidden="1">
      <c r="A3471" s="7">
        <v>256</v>
      </c>
      <c r="B3471" s="7" t="s">
        <v>1558</v>
      </c>
      <c r="C3471" s="7" t="s">
        <v>1579</v>
      </c>
      <c r="D3471" s="7" t="s">
        <v>2648</v>
      </c>
      <c r="E3471" s="7" t="s">
        <v>2649</v>
      </c>
      <c r="F3471" s="7">
        <v>2</v>
      </c>
    </row>
    <row r="3472" spans="1:8" hidden="1">
      <c r="A3472" s="7">
        <v>256</v>
      </c>
      <c r="B3472" s="7" t="s">
        <v>1558</v>
      </c>
      <c r="C3472" s="7" t="s">
        <v>1579</v>
      </c>
      <c r="D3472" s="7" t="s">
        <v>3154</v>
      </c>
      <c r="E3472" s="7" t="s">
        <v>3155</v>
      </c>
      <c r="F3472" s="7">
        <v>295</v>
      </c>
    </row>
    <row r="3473" spans="1:8" hidden="1">
      <c r="A3473" s="7">
        <v>256</v>
      </c>
      <c r="B3473" s="7" t="s">
        <v>1558</v>
      </c>
      <c r="C3473" s="7" t="s">
        <v>1579</v>
      </c>
      <c r="D3473" s="7" t="s">
        <v>3438</v>
      </c>
      <c r="E3473" s="7" t="s">
        <v>3439</v>
      </c>
      <c r="F3473" s="7">
        <v>456</v>
      </c>
    </row>
    <row r="3474" spans="1:8" hidden="1">
      <c r="A3474" s="7">
        <v>256</v>
      </c>
      <c r="B3474" s="7" t="s">
        <v>1558</v>
      </c>
      <c r="C3474" s="7" t="s">
        <v>1579</v>
      </c>
      <c r="D3474" s="7" t="s">
        <v>4261</v>
      </c>
      <c r="E3474" s="7" t="s">
        <v>4262</v>
      </c>
      <c r="F3474" s="7">
        <v>970</v>
      </c>
    </row>
    <row r="3475" spans="1:8" hidden="1">
      <c r="A3475" s="7">
        <v>256</v>
      </c>
      <c r="B3475" s="7" t="s">
        <v>1558</v>
      </c>
      <c r="C3475" s="7" t="s">
        <v>1579</v>
      </c>
      <c r="D3475" s="7" t="s">
        <v>4358</v>
      </c>
      <c r="E3475" s="7" t="s">
        <v>4359</v>
      </c>
      <c r="F3475" s="7">
        <v>1040</v>
      </c>
    </row>
    <row r="3476" spans="1:8" hidden="1">
      <c r="A3476" s="7">
        <v>256</v>
      </c>
      <c r="B3476" s="7" t="s">
        <v>1558</v>
      </c>
      <c r="C3476" s="7" t="s">
        <v>1579</v>
      </c>
      <c r="D3476" s="7" t="s">
        <v>4394</v>
      </c>
      <c r="E3476" s="7" t="s">
        <v>4395</v>
      </c>
      <c r="F3476" s="7">
        <v>1066</v>
      </c>
    </row>
    <row r="3477" spans="1:8" hidden="1">
      <c r="A3477" s="7">
        <v>256</v>
      </c>
      <c r="B3477" s="7" t="s">
        <v>1558</v>
      </c>
      <c r="C3477" s="7" t="s">
        <v>1579</v>
      </c>
      <c r="D3477" s="7" t="s">
        <v>4664</v>
      </c>
      <c r="E3477" s="7" t="s">
        <v>4665</v>
      </c>
      <c r="F3477" s="7">
        <v>1254</v>
      </c>
    </row>
    <row r="3478" spans="1:8" hidden="1">
      <c r="A3478" s="7">
        <v>256</v>
      </c>
      <c r="B3478" s="7" t="s">
        <v>1558</v>
      </c>
      <c r="C3478" s="7" t="s">
        <v>1579</v>
      </c>
      <c r="D3478" s="7" t="s">
        <v>4777</v>
      </c>
      <c r="E3478" s="7" t="s">
        <v>4778</v>
      </c>
      <c r="F3478" s="7">
        <v>1326</v>
      </c>
    </row>
    <row r="3479" spans="1:8" hidden="1">
      <c r="A3479" s="7">
        <v>256</v>
      </c>
      <c r="B3479" s="7" t="s">
        <v>1558</v>
      </c>
      <c r="C3479" s="7" t="s">
        <v>1579</v>
      </c>
      <c r="D3479" s="7" t="s">
        <v>4827</v>
      </c>
      <c r="E3479" s="7" t="s">
        <v>4828</v>
      </c>
      <c r="F3479" s="7">
        <v>1358</v>
      </c>
    </row>
    <row r="3480" spans="1:8" hidden="1">
      <c r="A3480" s="7">
        <v>256</v>
      </c>
      <c r="B3480" s="7" t="s">
        <v>1558</v>
      </c>
      <c r="C3480" s="7" t="s">
        <v>1579</v>
      </c>
      <c r="D3480" s="7" t="s">
        <v>4871</v>
      </c>
      <c r="E3480" s="7" t="s">
        <v>4872</v>
      </c>
      <c r="F3480" s="7">
        <v>1387</v>
      </c>
    </row>
    <row r="3481" spans="1:8" hidden="1">
      <c r="A3481" s="7">
        <v>256</v>
      </c>
      <c r="B3481" s="7" t="s">
        <v>1558</v>
      </c>
      <c r="C3481" s="7" t="s">
        <v>1579</v>
      </c>
      <c r="D3481" s="7" t="s">
        <v>4882</v>
      </c>
      <c r="E3481" s="7" t="s">
        <v>4883</v>
      </c>
      <c r="F3481" s="7">
        <v>1396</v>
      </c>
    </row>
    <row r="3482" spans="1:8" hidden="1">
      <c r="A3482" s="7">
        <v>256</v>
      </c>
      <c r="B3482" s="7" t="s">
        <v>1558</v>
      </c>
      <c r="C3482" s="7" t="s">
        <v>1579</v>
      </c>
      <c r="D3482" s="7" t="s">
        <v>5217</v>
      </c>
      <c r="E3482" s="7" t="s">
        <v>5218</v>
      </c>
      <c r="F3482" s="7">
        <v>1622</v>
      </c>
    </row>
    <row r="3483" spans="1:8" hidden="1">
      <c r="A3483" s="7">
        <v>256</v>
      </c>
      <c r="B3483" s="7" t="s">
        <v>1558</v>
      </c>
      <c r="C3483" s="7" t="s">
        <v>1579</v>
      </c>
      <c r="D3483" s="7" t="s">
        <v>14226</v>
      </c>
      <c r="E3483" s="7" t="s">
        <v>14229</v>
      </c>
      <c r="F3483" s="7">
        <v>1889</v>
      </c>
    </row>
    <row r="3484" spans="1:8" hidden="1">
      <c r="A3484" s="7">
        <v>256</v>
      </c>
      <c r="B3484" s="7" t="s">
        <v>1558</v>
      </c>
      <c r="C3484" s="7" t="s">
        <v>1579</v>
      </c>
      <c r="D3484" s="7" t="s">
        <v>5306</v>
      </c>
      <c r="E3484" s="7" t="s">
        <v>5307</v>
      </c>
      <c r="F3484" s="7">
        <v>1676</v>
      </c>
    </row>
    <row r="3485" spans="1:8" hidden="1">
      <c r="A3485" s="7">
        <v>256</v>
      </c>
      <c r="B3485" s="7" t="s">
        <v>1558</v>
      </c>
      <c r="C3485" s="7" t="s">
        <v>1579</v>
      </c>
      <c r="D3485" s="7" t="s">
        <v>5309</v>
      </c>
      <c r="E3485" s="7" t="s">
        <v>2294</v>
      </c>
      <c r="F3485" s="7">
        <v>1679</v>
      </c>
      <c r="G3485" s="7" t="s">
        <v>14131</v>
      </c>
      <c r="H3485" s="7">
        <v>1889</v>
      </c>
    </row>
    <row r="3486" spans="1:8" hidden="1">
      <c r="A3486" s="7">
        <v>257</v>
      </c>
      <c r="B3486" s="7" t="s">
        <v>1558</v>
      </c>
      <c r="C3486" s="7" t="s">
        <v>1580</v>
      </c>
      <c r="D3486" s="7" t="s">
        <v>2696</v>
      </c>
      <c r="E3486" s="7" t="s">
        <v>2697</v>
      </c>
      <c r="F3486" s="7">
        <v>25</v>
      </c>
    </row>
    <row r="3487" spans="1:8" hidden="1">
      <c r="A3487" s="7">
        <v>257</v>
      </c>
      <c r="B3487" s="7" t="s">
        <v>1558</v>
      </c>
      <c r="C3487" s="7" t="s">
        <v>1580</v>
      </c>
      <c r="D3487" s="7" t="s">
        <v>2822</v>
      </c>
      <c r="E3487" s="7" t="s">
        <v>2823</v>
      </c>
      <c r="F3487" s="7">
        <v>99</v>
      </c>
    </row>
    <row r="3488" spans="1:8" hidden="1">
      <c r="A3488" s="7">
        <v>257</v>
      </c>
      <c r="B3488" s="7" t="s">
        <v>1558</v>
      </c>
      <c r="C3488" s="7" t="s">
        <v>1580</v>
      </c>
      <c r="D3488" s="7" t="s">
        <v>2889</v>
      </c>
      <c r="E3488" s="7" t="s">
        <v>2890</v>
      </c>
      <c r="F3488" s="7">
        <v>138</v>
      </c>
    </row>
    <row r="3489" spans="1:8" hidden="1">
      <c r="A3489" s="7">
        <v>257</v>
      </c>
      <c r="B3489" s="7" t="s">
        <v>1558</v>
      </c>
      <c r="C3489" s="7" t="s">
        <v>1580</v>
      </c>
      <c r="D3489" s="7" t="s">
        <v>2907</v>
      </c>
      <c r="E3489" s="7" t="s">
        <v>1650</v>
      </c>
      <c r="F3489" s="7">
        <v>147</v>
      </c>
    </row>
    <row r="3490" spans="1:8" hidden="1">
      <c r="A3490" s="7">
        <v>257</v>
      </c>
      <c r="B3490" s="7" t="s">
        <v>1558</v>
      </c>
      <c r="C3490" s="7" t="s">
        <v>1580</v>
      </c>
      <c r="D3490" s="7" t="s">
        <v>3261</v>
      </c>
      <c r="E3490" s="7" t="s">
        <v>3262</v>
      </c>
      <c r="F3490" s="7">
        <v>352</v>
      </c>
    </row>
    <row r="3491" spans="1:8" hidden="1">
      <c r="A3491" s="7">
        <v>257</v>
      </c>
      <c r="B3491" s="7" t="s">
        <v>1558</v>
      </c>
      <c r="C3491" s="7" t="s">
        <v>1580</v>
      </c>
      <c r="D3491" s="7" t="s">
        <v>3420</v>
      </c>
      <c r="E3491" s="7" t="s">
        <v>1735</v>
      </c>
      <c r="F3491" s="7">
        <v>445</v>
      </c>
    </row>
    <row r="3492" spans="1:8" hidden="1">
      <c r="A3492" s="7">
        <v>257</v>
      </c>
      <c r="B3492" s="7" t="s">
        <v>1558</v>
      </c>
      <c r="C3492" s="7" t="s">
        <v>1580</v>
      </c>
      <c r="D3492" s="7" t="s">
        <v>3545</v>
      </c>
      <c r="E3492" s="7" t="s">
        <v>3546</v>
      </c>
      <c r="F3492" s="7">
        <v>521</v>
      </c>
    </row>
    <row r="3493" spans="1:8" hidden="1">
      <c r="A3493" s="7">
        <v>257</v>
      </c>
      <c r="B3493" s="7" t="s">
        <v>1558</v>
      </c>
      <c r="C3493" s="7" t="s">
        <v>1580</v>
      </c>
      <c r="D3493" s="7" t="s">
        <v>3841</v>
      </c>
      <c r="E3493" s="7" t="s">
        <v>1820</v>
      </c>
      <c r="F3493" s="7">
        <v>698</v>
      </c>
    </row>
    <row r="3494" spans="1:8" hidden="1">
      <c r="A3494" s="7">
        <v>257</v>
      </c>
      <c r="B3494" s="7" t="s">
        <v>1558</v>
      </c>
      <c r="C3494" s="7" t="s">
        <v>1580</v>
      </c>
      <c r="D3494" s="7" t="s">
        <v>4410</v>
      </c>
      <c r="E3494" s="7" t="s">
        <v>1997</v>
      </c>
      <c r="F3494" s="7">
        <v>1079</v>
      </c>
    </row>
    <row r="3495" spans="1:8" hidden="1">
      <c r="A3495" s="7">
        <v>257</v>
      </c>
      <c r="B3495" s="7" t="s">
        <v>1558</v>
      </c>
      <c r="C3495" s="7" t="s">
        <v>1580</v>
      </c>
      <c r="D3495" s="7" t="s">
        <v>4605</v>
      </c>
      <c r="E3495" s="7" t="s">
        <v>4606</v>
      </c>
      <c r="F3495" s="7">
        <v>1217</v>
      </c>
    </row>
    <row r="3496" spans="1:8" hidden="1">
      <c r="A3496" s="7">
        <v>257</v>
      </c>
      <c r="B3496" s="7" t="s">
        <v>1558</v>
      </c>
      <c r="C3496" s="7" t="s">
        <v>1580</v>
      </c>
      <c r="D3496" s="7" t="s">
        <v>4969</v>
      </c>
      <c r="E3496" s="7" t="s">
        <v>4970</v>
      </c>
      <c r="F3496" s="7">
        <v>1455</v>
      </c>
    </row>
    <row r="3497" spans="1:8" hidden="1">
      <c r="A3497" s="7">
        <v>257</v>
      </c>
      <c r="B3497" s="7" t="s">
        <v>1558</v>
      </c>
      <c r="C3497" s="7" t="s">
        <v>1580</v>
      </c>
      <c r="D3497" s="7" t="s">
        <v>14239</v>
      </c>
      <c r="E3497" s="7" t="s">
        <v>12178</v>
      </c>
      <c r="F3497" s="7">
        <v>1890</v>
      </c>
      <c r="G3497" s="7" t="s">
        <v>13506</v>
      </c>
      <c r="H3497" s="7">
        <v>1763</v>
      </c>
    </row>
    <row r="3498" spans="1:8" hidden="1">
      <c r="A3498" s="7">
        <v>257</v>
      </c>
      <c r="B3498" s="7" t="s">
        <v>1558</v>
      </c>
      <c r="C3498" s="7" t="s">
        <v>1580</v>
      </c>
      <c r="D3498" s="7" t="s">
        <v>5431</v>
      </c>
      <c r="E3498" s="7" t="s">
        <v>5432</v>
      </c>
      <c r="F3498" s="7">
        <v>1763</v>
      </c>
    </row>
    <row r="3499" spans="1:8" hidden="1">
      <c r="A3499" s="7">
        <v>258</v>
      </c>
      <c r="B3499" s="7" t="s">
        <v>1558</v>
      </c>
      <c r="C3499" s="7" t="s">
        <v>1541</v>
      </c>
      <c r="D3499" s="7" t="s">
        <v>2808</v>
      </c>
      <c r="E3499" s="7" t="s">
        <v>2809</v>
      </c>
      <c r="F3499" s="7">
        <v>92</v>
      </c>
    </row>
    <row r="3500" spans="1:8" hidden="1">
      <c r="A3500" s="7">
        <v>258</v>
      </c>
      <c r="B3500" s="7" t="s">
        <v>1558</v>
      </c>
      <c r="C3500" s="7" t="s">
        <v>1541</v>
      </c>
      <c r="D3500" s="7" t="s">
        <v>2885</v>
      </c>
      <c r="E3500" s="7" t="s">
        <v>2886</v>
      </c>
      <c r="F3500" s="7">
        <v>136</v>
      </c>
    </row>
    <row r="3501" spans="1:8" hidden="1">
      <c r="A3501" s="7">
        <v>258</v>
      </c>
      <c r="B3501" s="7" t="s">
        <v>1558</v>
      </c>
      <c r="C3501" s="7" t="s">
        <v>1541</v>
      </c>
      <c r="D3501" s="7" t="s">
        <v>3003</v>
      </c>
      <c r="E3501" s="7" t="s">
        <v>3004</v>
      </c>
      <c r="F3501" s="7">
        <v>204</v>
      </c>
    </row>
    <row r="3502" spans="1:8" hidden="1">
      <c r="A3502" s="7">
        <v>258</v>
      </c>
      <c r="B3502" s="7" t="s">
        <v>1558</v>
      </c>
      <c r="C3502" s="7" t="s">
        <v>1541</v>
      </c>
      <c r="D3502" s="7" t="s">
        <v>3154</v>
      </c>
      <c r="E3502" s="7" t="s">
        <v>3155</v>
      </c>
      <c r="F3502" s="7">
        <v>295</v>
      </c>
    </row>
    <row r="3503" spans="1:8" hidden="1">
      <c r="A3503" s="7">
        <v>258</v>
      </c>
      <c r="B3503" s="7" t="s">
        <v>1558</v>
      </c>
      <c r="C3503" s="7" t="s">
        <v>1541</v>
      </c>
      <c r="D3503" s="7" t="s">
        <v>3955</v>
      </c>
      <c r="E3503" s="7" t="s">
        <v>3956</v>
      </c>
      <c r="F3503" s="7">
        <v>772</v>
      </c>
    </row>
    <row r="3504" spans="1:8" hidden="1">
      <c r="A3504" s="7">
        <v>258</v>
      </c>
      <c r="B3504" s="7" t="s">
        <v>1558</v>
      </c>
      <c r="C3504" s="7" t="s">
        <v>1541</v>
      </c>
      <c r="D3504" s="7" t="s">
        <v>3977</v>
      </c>
      <c r="E3504" s="7" t="s">
        <v>3978</v>
      </c>
      <c r="F3504" s="7">
        <v>785</v>
      </c>
    </row>
    <row r="3505" spans="1:6" hidden="1">
      <c r="A3505" s="7">
        <v>258</v>
      </c>
      <c r="B3505" s="7" t="s">
        <v>1558</v>
      </c>
      <c r="C3505" s="7" t="s">
        <v>1541</v>
      </c>
      <c r="D3505" s="7" t="s">
        <v>4111</v>
      </c>
      <c r="E3505" s="7" t="s">
        <v>4112</v>
      </c>
      <c r="F3505" s="7">
        <v>872</v>
      </c>
    </row>
    <row r="3506" spans="1:6" hidden="1">
      <c r="A3506" s="7">
        <v>258</v>
      </c>
      <c r="B3506" s="7" t="s">
        <v>1558</v>
      </c>
      <c r="C3506" s="7" t="s">
        <v>1541</v>
      </c>
      <c r="D3506" s="7" t="s">
        <v>4153</v>
      </c>
      <c r="E3506" s="7" t="s">
        <v>4154</v>
      </c>
      <c r="F3506" s="7">
        <v>900</v>
      </c>
    </row>
    <row r="3507" spans="1:6" hidden="1">
      <c r="A3507" s="7">
        <v>258</v>
      </c>
      <c r="B3507" s="7" t="s">
        <v>1558</v>
      </c>
      <c r="C3507" s="7" t="s">
        <v>1541</v>
      </c>
      <c r="D3507" s="7" t="s">
        <v>4187</v>
      </c>
      <c r="E3507" s="7" t="s">
        <v>4188</v>
      </c>
      <c r="F3507" s="7">
        <v>922</v>
      </c>
    </row>
    <row r="3508" spans="1:6" hidden="1">
      <c r="A3508" s="7">
        <v>258</v>
      </c>
      <c r="B3508" s="7" t="s">
        <v>1558</v>
      </c>
      <c r="C3508" s="7" t="s">
        <v>1541</v>
      </c>
      <c r="D3508" s="7" t="s">
        <v>4326</v>
      </c>
      <c r="E3508" s="7" t="s">
        <v>4327</v>
      </c>
      <c r="F3508" s="7">
        <v>1017</v>
      </c>
    </row>
    <row r="3509" spans="1:6" hidden="1">
      <c r="A3509" s="7">
        <v>258</v>
      </c>
      <c r="B3509" s="7" t="s">
        <v>1558</v>
      </c>
      <c r="C3509" s="7" t="s">
        <v>1541</v>
      </c>
      <c r="D3509" s="7" t="s">
        <v>4748</v>
      </c>
      <c r="E3509" s="7" t="s">
        <v>4749</v>
      </c>
      <c r="F3509" s="7">
        <v>1307</v>
      </c>
    </row>
    <row r="3510" spans="1:6" hidden="1">
      <c r="A3510" s="7">
        <v>258</v>
      </c>
      <c r="B3510" s="7" t="s">
        <v>1558</v>
      </c>
      <c r="C3510" s="7" t="s">
        <v>1541</v>
      </c>
      <c r="D3510" s="7" t="s">
        <v>4827</v>
      </c>
      <c r="E3510" s="7" t="s">
        <v>4828</v>
      </c>
      <c r="F3510" s="7">
        <v>1358</v>
      </c>
    </row>
    <row r="3511" spans="1:6" hidden="1">
      <c r="A3511" s="7">
        <v>258</v>
      </c>
      <c r="B3511" s="7" t="s">
        <v>1558</v>
      </c>
      <c r="C3511" s="7" t="s">
        <v>1541</v>
      </c>
      <c r="D3511" s="7" t="s">
        <v>4937</v>
      </c>
      <c r="E3511" s="7" t="s">
        <v>4938</v>
      </c>
      <c r="F3511" s="7">
        <v>1434</v>
      </c>
    </row>
    <row r="3512" spans="1:6" hidden="1">
      <c r="A3512" s="7">
        <v>258</v>
      </c>
      <c r="B3512" s="7" t="s">
        <v>1558</v>
      </c>
      <c r="C3512" s="7" t="s">
        <v>1541</v>
      </c>
      <c r="D3512" s="7" t="s">
        <v>5008</v>
      </c>
      <c r="E3512" s="7" t="s">
        <v>5009</v>
      </c>
      <c r="F3512" s="7">
        <v>1483</v>
      </c>
    </row>
    <row r="3513" spans="1:6" hidden="1">
      <c r="A3513" s="7">
        <v>258</v>
      </c>
      <c r="B3513" s="7" t="s">
        <v>1558</v>
      </c>
      <c r="C3513" s="7" t="s">
        <v>1541</v>
      </c>
      <c r="D3513" s="7" t="s">
        <v>5076</v>
      </c>
      <c r="E3513" s="7" t="s">
        <v>5077</v>
      </c>
      <c r="F3513" s="7">
        <v>1528</v>
      </c>
    </row>
    <row r="3514" spans="1:6" hidden="1">
      <c r="A3514" s="7">
        <v>258</v>
      </c>
      <c r="B3514" s="7" t="s">
        <v>1558</v>
      </c>
      <c r="C3514" s="7" t="s">
        <v>1541</v>
      </c>
      <c r="D3514" s="7" t="s">
        <v>5357</v>
      </c>
      <c r="E3514" s="7" t="s">
        <v>5358</v>
      </c>
      <c r="F3514" s="7">
        <v>1716</v>
      </c>
    </row>
    <row r="3515" spans="1:6" hidden="1">
      <c r="A3515" s="7">
        <v>258</v>
      </c>
      <c r="B3515" s="7" t="s">
        <v>1558</v>
      </c>
      <c r="C3515" s="7" t="s">
        <v>1541</v>
      </c>
      <c r="D3515" s="7" t="s">
        <v>5593</v>
      </c>
      <c r="E3515" s="7" t="s">
        <v>5594</v>
      </c>
      <c r="F3515" s="7">
        <v>1857</v>
      </c>
    </row>
    <row r="3516" spans="1:6" hidden="1">
      <c r="A3516" s="7">
        <v>259</v>
      </c>
      <c r="B3516" s="7" t="s">
        <v>1558</v>
      </c>
      <c r="C3516" s="7" t="s">
        <v>1581</v>
      </c>
      <c r="D3516" s="7" t="s">
        <v>2885</v>
      </c>
      <c r="E3516" s="7" t="s">
        <v>2886</v>
      </c>
      <c r="F3516" s="7">
        <v>136</v>
      </c>
    </row>
    <row r="3517" spans="1:6" hidden="1">
      <c r="A3517" s="7">
        <v>259</v>
      </c>
      <c r="B3517" s="7" t="s">
        <v>1558</v>
      </c>
      <c r="C3517" s="7" t="s">
        <v>1581</v>
      </c>
      <c r="D3517" s="7" t="s">
        <v>3083</v>
      </c>
      <c r="E3517" s="7" t="s">
        <v>3084</v>
      </c>
      <c r="F3517" s="7">
        <v>255</v>
      </c>
    </row>
    <row r="3518" spans="1:6" hidden="1">
      <c r="A3518" s="7">
        <v>259</v>
      </c>
      <c r="B3518" s="7" t="s">
        <v>1558</v>
      </c>
      <c r="C3518" s="7" t="s">
        <v>1581</v>
      </c>
      <c r="D3518" s="7" t="s">
        <v>3140</v>
      </c>
      <c r="E3518" s="7" t="s">
        <v>3141</v>
      </c>
      <c r="F3518" s="7">
        <v>287</v>
      </c>
    </row>
    <row r="3519" spans="1:6" hidden="1">
      <c r="A3519" s="7">
        <v>259</v>
      </c>
      <c r="B3519" s="7" t="s">
        <v>1558</v>
      </c>
      <c r="C3519" s="7" t="s">
        <v>1581</v>
      </c>
      <c r="D3519" s="7" t="s">
        <v>3472</v>
      </c>
      <c r="E3519" s="7" t="s">
        <v>3473</v>
      </c>
      <c r="F3519" s="7">
        <v>477</v>
      </c>
    </row>
    <row r="3520" spans="1:6" hidden="1">
      <c r="A3520" s="7">
        <v>259</v>
      </c>
      <c r="B3520" s="7" t="s">
        <v>1558</v>
      </c>
      <c r="C3520" s="7" t="s">
        <v>1581</v>
      </c>
      <c r="D3520" s="7" t="s">
        <v>4824</v>
      </c>
      <c r="E3520" s="7" t="s">
        <v>4825</v>
      </c>
      <c r="F3520" s="7">
        <v>1356</v>
      </c>
    </row>
    <row r="3521" spans="1:8" hidden="1">
      <c r="A3521" s="7">
        <v>259</v>
      </c>
      <c r="B3521" s="7" t="s">
        <v>1558</v>
      </c>
      <c r="C3521" s="7" t="s">
        <v>1581</v>
      </c>
      <c r="D3521" s="7" t="s">
        <v>4894</v>
      </c>
      <c r="E3521" s="7" t="s">
        <v>4895</v>
      </c>
      <c r="F3521" s="7">
        <v>1404</v>
      </c>
    </row>
    <row r="3522" spans="1:8" hidden="1">
      <c r="A3522" s="7">
        <v>259</v>
      </c>
      <c r="B3522" s="7" t="s">
        <v>1558</v>
      </c>
      <c r="C3522" s="7" t="s">
        <v>1581</v>
      </c>
      <c r="D3522" s="7" t="s">
        <v>5017</v>
      </c>
      <c r="E3522" s="7" t="s">
        <v>5018</v>
      </c>
      <c r="F3522" s="7">
        <v>1488</v>
      </c>
    </row>
    <row r="3523" spans="1:8" hidden="1">
      <c r="A3523" s="7">
        <v>259</v>
      </c>
      <c r="B3523" s="7" t="s">
        <v>1558</v>
      </c>
      <c r="C3523" s="7" t="s">
        <v>1581</v>
      </c>
      <c r="D3523" s="7" t="s">
        <v>5076</v>
      </c>
      <c r="E3523" s="7" t="s">
        <v>5077</v>
      </c>
      <c r="F3523" s="7">
        <v>1528</v>
      </c>
    </row>
    <row r="3524" spans="1:8" hidden="1">
      <c r="A3524" s="7">
        <v>259</v>
      </c>
      <c r="B3524" s="7" t="s">
        <v>1558</v>
      </c>
      <c r="C3524" s="7" t="s">
        <v>1581</v>
      </c>
      <c r="D3524" s="7" t="s">
        <v>5079</v>
      </c>
      <c r="E3524" s="7" t="s">
        <v>2228</v>
      </c>
      <c r="F3524" s="7">
        <v>1530</v>
      </c>
    </row>
    <row r="3525" spans="1:8" hidden="1">
      <c r="A3525" s="7">
        <v>260</v>
      </c>
      <c r="B3525" s="7" t="s">
        <v>1558</v>
      </c>
      <c r="C3525" s="7" t="s">
        <v>1582</v>
      </c>
      <c r="D3525" s="7" t="s">
        <v>2916</v>
      </c>
      <c r="E3525" s="7" t="s">
        <v>1651</v>
      </c>
      <c r="F3525" s="7">
        <v>152</v>
      </c>
      <c r="G3525" s="7" t="s">
        <v>13506</v>
      </c>
      <c r="H3525" s="7">
        <v>256</v>
      </c>
    </row>
    <row r="3526" spans="1:8" hidden="1">
      <c r="A3526" s="7">
        <v>260</v>
      </c>
      <c r="B3526" s="7" t="s">
        <v>1558</v>
      </c>
      <c r="C3526" s="7" t="s">
        <v>1582</v>
      </c>
      <c r="D3526" s="7" t="s">
        <v>3085</v>
      </c>
      <c r="E3526" s="7" t="s">
        <v>3086</v>
      </c>
      <c r="F3526" s="7">
        <v>256</v>
      </c>
    </row>
    <row r="3527" spans="1:8" hidden="1">
      <c r="A3527" s="7">
        <v>260</v>
      </c>
      <c r="B3527" s="7" t="s">
        <v>1558</v>
      </c>
      <c r="C3527" s="7" t="s">
        <v>1582</v>
      </c>
      <c r="D3527" s="7" t="s">
        <v>3154</v>
      </c>
      <c r="E3527" s="7" t="s">
        <v>3155</v>
      </c>
      <c r="F3527" s="7">
        <v>295</v>
      </c>
    </row>
    <row r="3528" spans="1:8" hidden="1">
      <c r="A3528" s="7">
        <v>260</v>
      </c>
      <c r="B3528" s="7" t="s">
        <v>1558</v>
      </c>
      <c r="C3528" s="7" t="s">
        <v>1582</v>
      </c>
      <c r="D3528" s="7" t="s">
        <v>3560</v>
      </c>
      <c r="E3528" s="7" t="s">
        <v>3561</v>
      </c>
      <c r="F3528" s="7">
        <v>531</v>
      </c>
      <c r="G3528" s="7" t="s">
        <v>13506</v>
      </c>
      <c r="H3528" s="7">
        <v>1358</v>
      </c>
    </row>
    <row r="3529" spans="1:8" hidden="1">
      <c r="A3529" s="7">
        <v>260</v>
      </c>
      <c r="B3529" s="7" t="s">
        <v>1558</v>
      </c>
      <c r="C3529" s="7" t="s">
        <v>1582</v>
      </c>
      <c r="D3529" s="7" t="s">
        <v>3620</v>
      </c>
      <c r="E3529" s="7" t="s">
        <v>3621</v>
      </c>
      <c r="F3529" s="7">
        <v>565</v>
      </c>
    </row>
    <row r="3530" spans="1:8" hidden="1">
      <c r="A3530" s="7">
        <v>260</v>
      </c>
      <c r="B3530" s="7" t="s">
        <v>1558</v>
      </c>
      <c r="C3530" s="7" t="s">
        <v>1582</v>
      </c>
      <c r="D3530" s="7" t="s">
        <v>4261</v>
      </c>
      <c r="E3530" s="7" t="s">
        <v>4262</v>
      </c>
      <c r="F3530" s="7">
        <v>970</v>
      </c>
    </row>
    <row r="3531" spans="1:8" hidden="1">
      <c r="A3531" s="7">
        <v>260</v>
      </c>
      <c r="B3531" s="7" t="s">
        <v>1558</v>
      </c>
      <c r="C3531" s="7" t="s">
        <v>1582</v>
      </c>
      <c r="D3531" s="7" t="s">
        <v>4394</v>
      </c>
      <c r="E3531" s="7" t="s">
        <v>4395</v>
      </c>
      <c r="F3531" s="7">
        <v>1066</v>
      </c>
    </row>
    <row r="3532" spans="1:8" hidden="1">
      <c r="A3532" s="7">
        <v>260</v>
      </c>
      <c r="B3532" s="7" t="s">
        <v>1558</v>
      </c>
      <c r="C3532" s="7" t="s">
        <v>1582</v>
      </c>
      <c r="D3532" s="7" t="s">
        <v>4728</v>
      </c>
      <c r="E3532" s="7" t="s">
        <v>4729</v>
      </c>
      <c r="F3532" s="7">
        <v>1294</v>
      </c>
    </row>
    <row r="3533" spans="1:8" hidden="1">
      <c r="A3533" s="7">
        <v>260</v>
      </c>
      <c r="B3533" s="7" t="s">
        <v>1558</v>
      </c>
      <c r="C3533" s="7" t="s">
        <v>1582</v>
      </c>
      <c r="D3533" s="7" t="s">
        <v>4777</v>
      </c>
      <c r="E3533" s="7" t="s">
        <v>4778</v>
      </c>
      <c r="F3533" s="7">
        <v>1326</v>
      </c>
    </row>
    <row r="3534" spans="1:8" hidden="1">
      <c r="A3534" s="7">
        <v>260</v>
      </c>
      <c r="B3534" s="7" t="s">
        <v>1558</v>
      </c>
      <c r="C3534" s="7" t="s">
        <v>1582</v>
      </c>
      <c r="D3534" s="7" t="s">
        <v>4827</v>
      </c>
      <c r="E3534" s="7" t="s">
        <v>4828</v>
      </c>
      <c r="F3534" s="7">
        <v>1358</v>
      </c>
    </row>
    <row r="3535" spans="1:8" hidden="1">
      <c r="A3535" s="7">
        <v>260</v>
      </c>
      <c r="B3535" s="7" t="s">
        <v>1558</v>
      </c>
      <c r="C3535" s="7" t="s">
        <v>1582</v>
      </c>
      <c r="D3535" s="7" t="s">
        <v>4937</v>
      </c>
      <c r="E3535" s="7" t="s">
        <v>4938</v>
      </c>
      <c r="F3535" s="7">
        <v>1434</v>
      </c>
    </row>
    <row r="3536" spans="1:8" hidden="1">
      <c r="A3536" s="7">
        <v>260</v>
      </c>
      <c r="B3536" s="7" t="s">
        <v>1558</v>
      </c>
      <c r="C3536" s="7" t="s">
        <v>1582</v>
      </c>
      <c r="D3536" s="7" t="s">
        <v>5167</v>
      </c>
      <c r="E3536" s="7" t="s">
        <v>5168</v>
      </c>
      <c r="F3536" s="7">
        <v>1586</v>
      </c>
    </row>
    <row r="3537" spans="1:8" hidden="1">
      <c r="A3537" s="7">
        <v>260</v>
      </c>
      <c r="B3537" s="7" t="s">
        <v>1558</v>
      </c>
      <c r="C3537" s="7" t="s">
        <v>1582</v>
      </c>
      <c r="D3537" s="7" t="s">
        <v>5217</v>
      </c>
      <c r="E3537" s="7" t="s">
        <v>5218</v>
      </c>
      <c r="F3537" s="7">
        <v>1622</v>
      </c>
      <c r="G3537" s="7" t="s">
        <v>14240</v>
      </c>
      <c r="H3537" s="7">
        <v>295</v>
      </c>
    </row>
    <row r="3538" spans="1:8" hidden="1">
      <c r="A3538" s="7">
        <v>260</v>
      </c>
      <c r="B3538" s="7" t="s">
        <v>1558</v>
      </c>
      <c r="C3538" s="7" t="s">
        <v>1582</v>
      </c>
      <c r="D3538" s="7" t="s">
        <v>5226</v>
      </c>
      <c r="E3538" s="7" t="s">
        <v>5227</v>
      </c>
      <c r="F3538" s="7">
        <v>1627</v>
      </c>
    </row>
    <row r="3539" spans="1:8" hidden="1">
      <c r="A3539" s="7">
        <v>260</v>
      </c>
      <c r="B3539" s="7" t="s">
        <v>1558</v>
      </c>
      <c r="C3539" s="7" t="s">
        <v>1582</v>
      </c>
      <c r="D3539" s="7" t="s">
        <v>5565</v>
      </c>
      <c r="E3539" s="7" t="s">
        <v>5566</v>
      </c>
      <c r="F3539" s="7">
        <v>1840</v>
      </c>
    </row>
    <row r="3540" spans="1:8" hidden="1">
      <c r="A3540" s="7">
        <v>261</v>
      </c>
      <c r="B3540" s="7" t="s">
        <v>1558</v>
      </c>
      <c r="C3540" s="7" t="s">
        <v>1543</v>
      </c>
      <c r="D3540" s="7" t="s">
        <v>2808</v>
      </c>
      <c r="E3540" s="7" t="s">
        <v>2809</v>
      </c>
      <c r="F3540" s="7">
        <v>92</v>
      </c>
    </row>
    <row r="3541" spans="1:8" hidden="1">
      <c r="A3541" s="7">
        <v>261</v>
      </c>
      <c r="B3541" s="7" t="s">
        <v>1558</v>
      </c>
      <c r="C3541" s="7" t="s">
        <v>1543</v>
      </c>
      <c r="D3541" s="7" t="s">
        <v>3101</v>
      </c>
      <c r="E3541" s="7" t="s">
        <v>3102</v>
      </c>
      <c r="F3541" s="7">
        <v>265</v>
      </c>
    </row>
    <row r="3542" spans="1:8" hidden="1">
      <c r="A3542" s="7">
        <v>261</v>
      </c>
      <c r="B3542" s="7" t="s">
        <v>1558</v>
      </c>
      <c r="C3542" s="7" t="s">
        <v>1543</v>
      </c>
      <c r="D3542" s="7" t="s">
        <v>3154</v>
      </c>
      <c r="E3542" s="7" t="s">
        <v>3155</v>
      </c>
      <c r="F3542" s="7">
        <v>295</v>
      </c>
    </row>
    <row r="3543" spans="1:8" hidden="1">
      <c r="A3543" s="7">
        <v>261</v>
      </c>
      <c r="B3543" s="7" t="s">
        <v>1558</v>
      </c>
      <c r="C3543" s="7" t="s">
        <v>1543</v>
      </c>
      <c r="D3543" s="7" t="s">
        <v>3184</v>
      </c>
      <c r="E3543" s="7" t="s">
        <v>3185</v>
      </c>
      <c r="F3543" s="7">
        <v>311</v>
      </c>
    </row>
    <row r="3544" spans="1:8" hidden="1">
      <c r="A3544" s="7">
        <v>261</v>
      </c>
      <c r="B3544" s="7" t="s">
        <v>1558</v>
      </c>
      <c r="C3544" s="7" t="s">
        <v>1543</v>
      </c>
      <c r="D3544" s="7" t="s">
        <v>3317</v>
      </c>
      <c r="E3544" s="7" t="s">
        <v>3318</v>
      </c>
      <c r="F3544" s="7">
        <v>384</v>
      </c>
    </row>
    <row r="3545" spans="1:8" hidden="1">
      <c r="A3545" s="7">
        <v>261</v>
      </c>
      <c r="B3545" s="7" t="s">
        <v>1558</v>
      </c>
      <c r="C3545" s="7" t="s">
        <v>1543</v>
      </c>
      <c r="D3545" s="7" t="s">
        <v>3446</v>
      </c>
      <c r="E3545" s="7" t="s">
        <v>3447</v>
      </c>
      <c r="F3545" s="7">
        <v>462</v>
      </c>
    </row>
    <row r="3546" spans="1:8" hidden="1">
      <c r="A3546" s="7">
        <v>261</v>
      </c>
      <c r="B3546" s="7" t="s">
        <v>1558</v>
      </c>
      <c r="C3546" s="7" t="s">
        <v>1543</v>
      </c>
      <c r="D3546" s="7" t="s">
        <v>3510</v>
      </c>
      <c r="E3546" s="7" t="s">
        <v>3511</v>
      </c>
      <c r="F3546" s="7">
        <v>501</v>
      </c>
    </row>
    <row r="3547" spans="1:8" hidden="1">
      <c r="A3547" s="7">
        <v>261</v>
      </c>
      <c r="B3547" s="7" t="s">
        <v>1558</v>
      </c>
      <c r="C3547" s="7" t="s">
        <v>1543</v>
      </c>
      <c r="D3547" s="7" t="s">
        <v>3651</v>
      </c>
      <c r="E3547" s="7" t="s">
        <v>3652</v>
      </c>
      <c r="F3547" s="7">
        <v>582</v>
      </c>
    </row>
    <row r="3548" spans="1:8" hidden="1">
      <c r="A3548" s="7">
        <v>261</v>
      </c>
      <c r="B3548" s="7" t="s">
        <v>1558</v>
      </c>
      <c r="C3548" s="7" t="s">
        <v>1543</v>
      </c>
      <c r="D3548" s="7" t="s">
        <v>3661</v>
      </c>
      <c r="E3548" s="7" t="s">
        <v>3662</v>
      </c>
      <c r="F3548" s="7">
        <v>587</v>
      </c>
    </row>
    <row r="3549" spans="1:8" hidden="1">
      <c r="A3549" s="7">
        <v>261</v>
      </c>
      <c r="B3549" s="7" t="s">
        <v>1558</v>
      </c>
      <c r="C3549" s="7" t="s">
        <v>1543</v>
      </c>
      <c r="D3549" s="7" t="s">
        <v>3668</v>
      </c>
      <c r="E3549" s="7" t="s">
        <v>3669</v>
      </c>
      <c r="F3549" s="7">
        <v>591</v>
      </c>
    </row>
    <row r="3550" spans="1:8" hidden="1">
      <c r="A3550" s="7">
        <v>261</v>
      </c>
      <c r="B3550" s="7" t="s">
        <v>1558</v>
      </c>
      <c r="C3550" s="7" t="s">
        <v>1543</v>
      </c>
      <c r="D3550" s="7" t="s">
        <v>3918</v>
      </c>
      <c r="E3550" s="7" t="s">
        <v>3919</v>
      </c>
      <c r="F3550" s="7">
        <v>746</v>
      </c>
    </row>
    <row r="3551" spans="1:8" hidden="1">
      <c r="A3551" s="7">
        <v>261</v>
      </c>
      <c r="B3551" s="7" t="s">
        <v>1558</v>
      </c>
      <c r="C3551" s="7" t="s">
        <v>1543</v>
      </c>
      <c r="D3551" s="7" t="s">
        <v>3977</v>
      </c>
      <c r="E3551" s="7" t="s">
        <v>3978</v>
      </c>
      <c r="F3551" s="7">
        <v>785</v>
      </c>
    </row>
    <row r="3552" spans="1:8" hidden="1">
      <c r="A3552" s="7">
        <v>261</v>
      </c>
      <c r="B3552" s="7" t="s">
        <v>1558</v>
      </c>
      <c r="C3552" s="7" t="s">
        <v>1543</v>
      </c>
      <c r="D3552" s="7" t="s">
        <v>4153</v>
      </c>
      <c r="E3552" s="7" t="s">
        <v>4154</v>
      </c>
      <c r="F3552" s="7">
        <v>900</v>
      </c>
    </row>
    <row r="3553" spans="1:8" hidden="1">
      <c r="A3553" s="7">
        <v>261</v>
      </c>
      <c r="B3553" s="7" t="s">
        <v>1558</v>
      </c>
      <c r="C3553" s="7" t="s">
        <v>1543</v>
      </c>
      <c r="D3553" s="7" t="s">
        <v>4187</v>
      </c>
      <c r="E3553" s="7" t="s">
        <v>4188</v>
      </c>
      <c r="F3553" s="7">
        <v>922</v>
      </c>
    </row>
    <row r="3554" spans="1:8" hidden="1">
      <c r="A3554" s="7">
        <v>261</v>
      </c>
      <c r="B3554" s="7" t="s">
        <v>1558</v>
      </c>
      <c r="C3554" s="7" t="s">
        <v>1543</v>
      </c>
      <c r="D3554" s="7" t="s">
        <v>5471</v>
      </c>
      <c r="E3554" s="7" t="s">
        <v>5472</v>
      </c>
      <c r="F3554" s="7">
        <v>975</v>
      </c>
    </row>
    <row r="3555" spans="1:8" hidden="1">
      <c r="A3555" s="7">
        <v>261</v>
      </c>
      <c r="B3555" s="7" t="s">
        <v>1558</v>
      </c>
      <c r="C3555" s="7" t="s">
        <v>1543</v>
      </c>
      <c r="D3555" s="7" t="s">
        <v>4348</v>
      </c>
      <c r="E3555" s="7" t="s">
        <v>4349</v>
      </c>
      <c r="F3555" s="7">
        <v>1033</v>
      </c>
    </row>
    <row r="3556" spans="1:8" hidden="1">
      <c r="A3556" s="7">
        <v>261</v>
      </c>
      <c r="B3556" s="7" t="s">
        <v>1558</v>
      </c>
      <c r="C3556" s="7" t="s">
        <v>1543</v>
      </c>
      <c r="D3556" s="7" t="s">
        <v>5024</v>
      </c>
      <c r="E3556" s="7" t="s">
        <v>2207</v>
      </c>
      <c r="F3556" s="7">
        <v>1493</v>
      </c>
    </row>
    <row r="3557" spans="1:8" hidden="1">
      <c r="A3557" s="7">
        <v>261</v>
      </c>
      <c r="B3557" s="7" t="s">
        <v>1558</v>
      </c>
      <c r="C3557" s="7" t="s">
        <v>1543</v>
      </c>
      <c r="D3557" s="7" t="s">
        <v>5051</v>
      </c>
      <c r="E3557" s="7" t="s">
        <v>5052</v>
      </c>
      <c r="F3557" s="7">
        <v>1514</v>
      </c>
    </row>
    <row r="3558" spans="1:8" hidden="1">
      <c r="A3558" s="7">
        <v>261</v>
      </c>
      <c r="B3558" s="7" t="s">
        <v>1558</v>
      </c>
      <c r="C3558" s="7" t="s">
        <v>1543</v>
      </c>
      <c r="D3558" s="7" t="s">
        <v>5194</v>
      </c>
      <c r="E3558" s="7" t="s">
        <v>2263</v>
      </c>
      <c r="F3558" s="7">
        <v>1605</v>
      </c>
    </row>
    <row r="3559" spans="1:8" hidden="1">
      <c r="A3559" s="7">
        <v>261</v>
      </c>
      <c r="B3559" s="7" t="s">
        <v>1558</v>
      </c>
      <c r="C3559" s="7" t="s">
        <v>1543</v>
      </c>
      <c r="D3559" s="7" t="s">
        <v>5354</v>
      </c>
      <c r="E3559" s="7" t="s">
        <v>2317</v>
      </c>
      <c r="F3559" s="7">
        <v>1713</v>
      </c>
    </row>
    <row r="3560" spans="1:8" hidden="1">
      <c r="A3560" s="7">
        <v>261</v>
      </c>
      <c r="B3560" s="7" t="s">
        <v>1558</v>
      </c>
      <c r="C3560" s="7" t="s">
        <v>1543</v>
      </c>
      <c r="D3560" s="7" t="s">
        <v>5357</v>
      </c>
      <c r="E3560" s="7" t="s">
        <v>5358</v>
      </c>
      <c r="F3560" s="7">
        <v>1716</v>
      </c>
    </row>
    <row r="3561" spans="1:8" hidden="1">
      <c r="A3561" s="7">
        <v>261</v>
      </c>
      <c r="B3561" s="7" t="s">
        <v>1558</v>
      </c>
      <c r="C3561" s="7" t="s">
        <v>1543</v>
      </c>
      <c r="D3561" s="7" t="s">
        <v>5374</v>
      </c>
      <c r="E3561" s="7" t="s">
        <v>5375</v>
      </c>
      <c r="F3561" s="7">
        <v>1727</v>
      </c>
    </row>
    <row r="3562" spans="1:8" hidden="1">
      <c r="A3562" s="7">
        <v>261</v>
      </c>
      <c r="B3562" s="7" t="s">
        <v>1558</v>
      </c>
      <c r="C3562" s="7" t="s">
        <v>1543</v>
      </c>
      <c r="D3562" s="7" t="s">
        <v>5418</v>
      </c>
      <c r="E3562" s="7" t="s">
        <v>5419</v>
      </c>
      <c r="F3562" s="7">
        <v>1755</v>
      </c>
    </row>
    <row r="3563" spans="1:8" hidden="1">
      <c r="A3563" s="7">
        <v>262</v>
      </c>
      <c r="B3563" s="7" t="s">
        <v>1558</v>
      </c>
      <c r="C3563" s="7" t="s">
        <v>5912</v>
      </c>
      <c r="D3563" s="7" t="s">
        <v>2885</v>
      </c>
      <c r="E3563" s="7" t="s">
        <v>2886</v>
      </c>
      <c r="F3563" s="7">
        <v>136</v>
      </c>
      <c r="G3563" s="7" t="s">
        <v>14241</v>
      </c>
      <c r="H3563" s="7">
        <v>902</v>
      </c>
    </row>
    <row r="3564" spans="1:8" hidden="1">
      <c r="A3564" s="7">
        <v>262</v>
      </c>
      <c r="B3564" s="7" t="s">
        <v>1558</v>
      </c>
      <c r="C3564" s="7" t="s">
        <v>5912</v>
      </c>
      <c r="D3564" s="7" t="s">
        <v>3087</v>
      </c>
      <c r="E3564" s="7" t="s">
        <v>3088</v>
      </c>
      <c r="F3564" s="7">
        <v>257</v>
      </c>
    </row>
    <row r="3565" spans="1:8" hidden="1">
      <c r="A3565" s="7">
        <v>262</v>
      </c>
      <c r="B3565" s="7" t="s">
        <v>1558</v>
      </c>
      <c r="C3565" s="7" t="s">
        <v>5912</v>
      </c>
      <c r="D3565" s="7" t="s">
        <v>3311</v>
      </c>
      <c r="E3565" s="7" t="s">
        <v>3312</v>
      </c>
      <c r="F3565" s="7">
        <v>381</v>
      </c>
      <c r="G3565" s="7" t="s">
        <v>13506</v>
      </c>
      <c r="H3565" s="7">
        <v>136</v>
      </c>
    </row>
    <row r="3566" spans="1:8" hidden="1">
      <c r="A3566" s="7">
        <v>262</v>
      </c>
      <c r="B3566" s="7" t="s">
        <v>1558</v>
      </c>
      <c r="C3566" s="7" t="s">
        <v>5912</v>
      </c>
      <c r="D3566" s="7" t="s">
        <v>4156</v>
      </c>
      <c r="E3566" s="7" t="s">
        <v>4157</v>
      </c>
      <c r="F3566" s="7">
        <v>902</v>
      </c>
    </row>
    <row r="3567" spans="1:8" hidden="1">
      <c r="A3567" s="7">
        <v>262</v>
      </c>
      <c r="B3567" s="7" t="s">
        <v>1558</v>
      </c>
      <c r="C3567" s="7" t="s">
        <v>5912</v>
      </c>
      <c r="D3567" s="7" t="s">
        <v>5446</v>
      </c>
      <c r="E3567" s="7" t="s">
        <v>5447</v>
      </c>
      <c r="F3567" s="7">
        <v>1775</v>
      </c>
    </row>
    <row r="3568" spans="1:8" hidden="1">
      <c r="A3568" s="7">
        <v>263</v>
      </c>
      <c r="B3568" s="7" t="s">
        <v>1558</v>
      </c>
      <c r="C3568" s="7" t="s">
        <v>1553</v>
      </c>
      <c r="D3568" s="7" t="s">
        <v>3261</v>
      </c>
      <c r="E3568" s="7" t="s">
        <v>3262</v>
      </c>
      <c r="F3568" s="7">
        <v>352</v>
      </c>
    </row>
    <row r="3569" spans="1:11" hidden="1">
      <c r="A3569" s="7">
        <v>263</v>
      </c>
      <c r="B3569" s="7" t="s">
        <v>1558</v>
      </c>
      <c r="C3569" s="7" t="s">
        <v>1553</v>
      </c>
      <c r="D3569" s="7" t="s">
        <v>3291</v>
      </c>
      <c r="E3569" s="7" t="s">
        <v>1710</v>
      </c>
      <c r="F3569" s="7">
        <v>369</v>
      </c>
    </row>
    <row r="3570" spans="1:11" hidden="1">
      <c r="A3570" s="7">
        <v>263</v>
      </c>
      <c r="B3570" s="7" t="s">
        <v>1558</v>
      </c>
      <c r="C3570" s="7" t="s">
        <v>1553</v>
      </c>
      <c r="D3570" s="7" t="s">
        <v>3689</v>
      </c>
      <c r="E3570" s="7" t="s">
        <v>3690</v>
      </c>
      <c r="F3570" s="7">
        <v>603</v>
      </c>
      <c r="G3570" s="7" t="s">
        <v>14240</v>
      </c>
      <c r="H3570" s="7">
        <v>1527</v>
      </c>
    </row>
    <row r="3571" spans="1:11" hidden="1">
      <c r="A3571" s="7">
        <v>263</v>
      </c>
      <c r="B3571" s="7" t="s">
        <v>1558</v>
      </c>
      <c r="C3571" s="7" t="s">
        <v>1553</v>
      </c>
      <c r="D3571" s="7" t="s">
        <v>4080</v>
      </c>
      <c r="E3571" s="7" t="s">
        <v>4081</v>
      </c>
      <c r="F3571" s="7">
        <v>851</v>
      </c>
    </row>
    <row r="3572" spans="1:11" hidden="1">
      <c r="A3572" s="7">
        <v>263</v>
      </c>
      <c r="B3572" s="7" t="s">
        <v>1558</v>
      </c>
      <c r="C3572" s="7" t="s">
        <v>1553</v>
      </c>
      <c r="D3572" s="7" t="s">
        <v>4162</v>
      </c>
      <c r="E3572" s="7" t="s">
        <v>4163</v>
      </c>
      <c r="F3572" s="7">
        <v>905</v>
      </c>
    </row>
    <row r="3573" spans="1:11" hidden="1">
      <c r="A3573" s="7">
        <v>263</v>
      </c>
      <c r="B3573" s="7" t="s">
        <v>1558</v>
      </c>
      <c r="C3573" s="7" t="s">
        <v>1553</v>
      </c>
      <c r="D3573" s="7" t="s">
        <v>2686</v>
      </c>
      <c r="E3573" s="7" t="s">
        <v>2687</v>
      </c>
      <c r="F3573" s="7">
        <v>1045</v>
      </c>
      <c r="G3573" s="7" t="s">
        <v>14136</v>
      </c>
      <c r="K3573" s="7" t="s">
        <v>14242</v>
      </c>
    </row>
    <row r="3574" spans="1:11" hidden="1">
      <c r="A3574" s="7">
        <v>263</v>
      </c>
      <c r="B3574" s="7" t="s">
        <v>1558</v>
      </c>
      <c r="C3574" s="7" t="s">
        <v>1553</v>
      </c>
      <c r="D3574" s="7" t="s">
        <v>4466</v>
      </c>
      <c r="E3574" s="7" t="s">
        <v>4467</v>
      </c>
      <c r="F3574" s="7">
        <v>1122</v>
      </c>
    </row>
    <row r="3575" spans="1:11" hidden="1">
      <c r="A3575" s="7">
        <v>263</v>
      </c>
      <c r="B3575" s="7" t="s">
        <v>1558</v>
      </c>
      <c r="C3575" s="7" t="s">
        <v>1553</v>
      </c>
      <c r="D3575" s="7" t="s">
        <v>4894</v>
      </c>
      <c r="E3575" s="7" t="s">
        <v>4895</v>
      </c>
      <c r="F3575" s="7">
        <v>1404</v>
      </c>
    </row>
    <row r="3576" spans="1:11" hidden="1">
      <c r="A3576" s="7">
        <v>263</v>
      </c>
      <c r="B3576" s="7" t="s">
        <v>1558</v>
      </c>
      <c r="C3576" s="7" t="s">
        <v>1553</v>
      </c>
      <c r="D3576" s="7" t="s">
        <v>4900</v>
      </c>
      <c r="E3576" s="7" t="s">
        <v>4901</v>
      </c>
      <c r="F3576" s="7">
        <v>1408</v>
      </c>
    </row>
    <row r="3577" spans="1:11" hidden="1">
      <c r="A3577" s="7">
        <v>263</v>
      </c>
      <c r="B3577" s="7" t="s">
        <v>1558</v>
      </c>
      <c r="C3577" s="7" t="s">
        <v>1553</v>
      </c>
      <c r="D3577" s="7" t="s">
        <v>5074</v>
      </c>
      <c r="E3577" s="7" t="s">
        <v>5075</v>
      </c>
      <c r="F3577" s="7">
        <v>1527</v>
      </c>
      <c r="G3577" s="7" t="s">
        <v>14240</v>
      </c>
      <c r="H3577" s="7">
        <v>603</v>
      </c>
    </row>
    <row r="3578" spans="1:11" hidden="1">
      <c r="A3578" s="7">
        <v>263</v>
      </c>
      <c r="B3578" s="7" t="s">
        <v>1558</v>
      </c>
      <c r="C3578" s="7" t="s">
        <v>1553</v>
      </c>
      <c r="D3578" s="7" t="s">
        <v>5167</v>
      </c>
      <c r="E3578" s="7" t="s">
        <v>5168</v>
      </c>
      <c r="F3578" s="7">
        <v>1586</v>
      </c>
    </row>
    <row r="3579" spans="1:11" hidden="1">
      <c r="A3579" s="7">
        <v>263</v>
      </c>
      <c r="B3579" s="7" t="s">
        <v>1558</v>
      </c>
      <c r="C3579" s="7" t="s">
        <v>1553</v>
      </c>
      <c r="D3579" s="7" t="s">
        <v>5607</v>
      </c>
      <c r="E3579" s="7" t="s">
        <v>2380</v>
      </c>
      <c r="F3579" s="7">
        <v>1865</v>
      </c>
    </row>
    <row r="3580" spans="1:11" hidden="1">
      <c r="A3580" s="7">
        <v>264</v>
      </c>
      <c r="B3580" s="7" t="s">
        <v>1558</v>
      </c>
      <c r="C3580" s="7" t="s">
        <v>1583</v>
      </c>
      <c r="D3580" s="7" t="s">
        <v>2899</v>
      </c>
      <c r="E3580" s="7" t="s">
        <v>2900</v>
      </c>
      <c r="F3580" s="7">
        <v>142</v>
      </c>
    </row>
    <row r="3581" spans="1:11" hidden="1">
      <c r="A3581" s="7">
        <v>264</v>
      </c>
      <c r="B3581" s="7" t="s">
        <v>1558</v>
      </c>
      <c r="C3581" s="7" t="s">
        <v>1583</v>
      </c>
      <c r="D3581" s="7" t="s">
        <v>3045</v>
      </c>
      <c r="E3581" s="7" t="s">
        <v>3046</v>
      </c>
      <c r="F3581" s="7">
        <v>234</v>
      </c>
    </row>
    <row r="3582" spans="1:11" hidden="1">
      <c r="A3582" s="7">
        <v>264</v>
      </c>
      <c r="B3582" s="7" t="s">
        <v>1558</v>
      </c>
      <c r="C3582" s="7" t="s">
        <v>1583</v>
      </c>
      <c r="D3582" s="7" t="s">
        <v>3085</v>
      </c>
      <c r="E3582" s="7" t="s">
        <v>3086</v>
      </c>
      <c r="F3582" s="7">
        <v>256</v>
      </c>
    </row>
    <row r="3583" spans="1:11" hidden="1">
      <c r="A3583" s="7">
        <v>264</v>
      </c>
      <c r="B3583" s="7" t="s">
        <v>1558</v>
      </c>
      <c r="C3583" s="7" t="s">
        <v>1583</v>
      </c>
      <c r="D3583" s="7" t="s">
        <v>3154</v>
      </c>
      <c r="E3583" s="7" t="s">
        <v>3155</v>
      </c>
      <c r="F3583" s="7">
        <v>295</v>
      </c>
    </row>
    <row r="3584" spans="1:11" hidden="1">
      <c r="A3584" s="7">
        <v>264</v>
      </c>
      <c r="B3584" s="7" t="s">
        <v>1558</v>
      </c>
      <c r="C3584" s="7" t="s">
        <v>1583</v>
      </c>
      <c r="D3584" s="7" t="s">
        <v>3560</v>
      </c>
      <c r="E3584" s="7" t="s">
        <v>3561</v>
      </c>
      <c r="F3584" s="7">
        <v>531</v>
      </c>
    </row>
    <row r="3585" spans="1:7" hidden="1">
      <c r="A3585" s="7">
        <v>264</v>
      </c>
      <c r="B3585" s="7" t="s">
        <v>1558</v>
      </c>
      <c r="C3585" s="7" t="s">
        <v>1583</v>
      </c>
      <c r="D3585" s="7" t="s">
        <v>3784</v>
      </c>
      <c r="E3585" s="7" t="s">
        <v>3785</v>
      </c>
      <c r="F3585" s="7">
        <v>662</v>
      </c>
    </row>
    <row r="3586" spans="1:7" hidden="1">
      <c r="A3586" s="7">
        <v>264</v>
      </c>
      <c r="B3586" s="7" t="s">
        <v>1558</v>
      </c>
      <c r="C3586" s="7" t="s">
        <v>1583</v>
      </c>
      <c r="D3586" s="7" t="s">
        <v>4261</v>
      </c>
      <c r="E3586" s="7" t="s">
        <v>4262</v>
      </c>
      <c r="F3586" s="7">
        <v>970</v>
      </c>
      <c r="G3586" s="7" t="s">
        <v>14133</v>
      </c>
    </row>
    <row r="3587" spans="1:7" hidden="1">
      <c r="A3587" s="7">
        <v>264</v>
      </c>
      <c r="B3587" s="7" t="s">
        <v>1558</v>
      </c>
      <c r="C3587" s="7" t="s">
        <v>1583</v>
      </c>
      <c r="D3587" s="7" t="s">
        <v>4369</v>
      </c>
      <c r="E3587" s="7" t="s">
        <v>4370</v>
      </c>
      <c r="F3587" s="7">
        <v>1048</v>
      </c>
    </row>
    <row r="3588" spans="1:7" hidden="1">
      <c r="A3588" s="7">
        <v>264</v>
      </c>
      <c r="B3588" s="7" t="s">
        <v>1558</v>
      </c>
      <c r="C3588" s="7" t="s">
        <v>1583</v>
      </c>
      <c r="D3588" s="7" t="s">
        <v>4394</v>
      </c>
      <c r="E3588" s="7" t="s">
        <v>4395</v>
      </c>
      <c r="F3588" s="7">
        <v>1066</v>
      </c>
    </row>
    <row r="3589" spans="1:7" hidden="1">
      <c r="A3589" s="7">
        <v>264</v>
      </c>
      <c r="B3589" s="7" t="s">
        <v>1558</v>
      </c>
      <c r="C3589" s="7" t="s">
        <v>1583</v>
      </c>
      <c r="D3589" s="7" t="s">
        <v>4457</v>
      </c>
      <c r="E3589" s="7" t="s">
        <v>4458</v>
      </c>
      <c r="F3589" s="7">
        <v>1116</v>
      </c>
    </row>
    <row r="3590" spans="1:7" hidden="1">
      <c r="A3590" s="7">
        <v>264</v>
      </c>
      <c r="B3590" s="7" t="s">
        <v>1558</v>
      </c>
      <c r="C3590" s="7" t="s">
        <v>1583</v>
      </c>
      <c r="D3590" s="7" t="s">
        <v>4669</v>
      </c>
      <c r="E3590" s="7" t="s">
        <v>4670</v>
      </c>
      <c r="F3590" s="7">
        <v>1257</v>
      </c>
    </row>
    <row r="3591" spans="1:7" hidden="1">
      <c r="A3591" s="7">
        <v>264</v>
      </c>
      <c r="B3591" s="7" t="s">
        <v>1558</v>
      </c>
      <c r="C3591" s="7" t="s">
        <v>1583</v>
      </c>
      <c r="D3591" s="7" t="s">
        <v>4672</v>
      </c>
      <c r="E3591" s="7" t="s">
        <v>4673</v>
      </c>
      <c r="F3591" s="7">
        <v>1259</v>
      </c>
    </row>
    <row r="3592" spans="1:7" hidden="1">
      <c r="A3592" s="7">
        <v>264</v>
      </c>
      <c r="B3592" s="7" t="s">
        <v>1558</v>
      </c>
      <c r="C3592" s="7" t="s">
        <v>1583</v>
      </c>
      <c r="D3592" s="7" t="s">
        <v>4704</v>
      </c>
      <c r="E3592" s="7" t="s">
        <v>4705</v>
      </c>
      <c r="F3592" s="7">
        <v>1281</v>
      </c>
    </row>
    <row r="3593" spans="1:7" hidden="1">
      <c r="A3593" s="7">
        <v>264</v>
      </c>
      <c r="B3593" s="7" t="s">
        <v>1558</v>
      </c>
      <c r="C3593" s="7" t="s">
        <v>1583</v>
      </c>
      <c r="D3593" s="7" t="s">
        <v>4777</v>
      </c>
      <c r="E3593" s="7" t="s">
        <v>4778</v>
      </c>
      <c r="F3593" s="7">
        <v>1326</v>
      </c>
    </row>
    <row r="3594" spans="1:7" hidden="1">
      <c r="A3594" s="7">
        <v>264</v>
      </c>
      <c r="B3594" s="7" t="s">
        <v>1558</v>
      </c>
      <c r="C3594" s="7" t="s">
        <v>1583</v>
      </c>
      <c r="D3594" s="7" t="s">
        <v>4827</v>
      </c>
      <c r="E3594" s="7" t="s">
        <v>4828</v>
      </c>
      <c r="F3594" s="7">
        <v>1358</v>
      </c>
    </row>
    <row r="3595" spans="1:7" hidden="1">
      <c r="A3595" s="7">
        <v>264</v>
      </c>
      <c r="B3595" s="7" t="s">
        <v>1558</v>
      </c>
      <c r="C3595" s="7" t="s">
        <v>1583</v>
      </c>
      <c r="D3595" s="7" t="s">
        <v>4871</v>
      </c>
      <c r="E3595" s="7" t="s">
        <v>4872</v>
      </c>
      <c r="F3595" s="7">
        <v>1387</v>
      </c>
    </row>
    <row r="3596" spans="1:7" hidden="1">
      <c r="A3596" s="7">
        <v>264</v>
      </c>
      <c r="B3596" s="7" t="s">
        <v>1558</v>
      </c>
      <c r="C3596" s="7" t="s">
        <v>1583</v>
      </c>
      <c r="D3596" s="7" t="s">
        <v>4894</v>
      </c>
      <c r="E3596" s="7" t="s">
        <v>4895</v>
      </c>
      <c r="F3596" s="7">
        <v>1404</v>
      </c>
    </row>
    <row r="3597" spans="1:7" hidden="1">
      <c r="A3597" s="7">
        <v>264</v>
      </c>
      <c r="B3597" s="7" t="s">
        <v>1558</v>
      </c>
      <c r="C3597" s="7" t="s">
        <v>1583</v>
      </c>
      <c r="D3597" s="7" t="s">
        <v>4937</v>
      </c>
      <c r="E3597" s="7" t="s">
        <v>4938</v>
      </c>
      <c r="F3597" s="7">
        <v>1434</v>
      </c>
    </row>
    <row r="3598" spans="1:7" hidden="1">
      <c r="A3598" s="7">
        <v>264</v>
      </c>
      <c r="B3598" s="7" t="s">
        <v>1558</v>
      </c>
      <c r="C3598" s="7" t="s">
        <v>1583</v>
      </c>
      <c r="D3598" s="7" t="s">
        <v>14226</v>
      </c>
      <c r="E3598" s="7" t="s">
        <v>14229</v>
      </c>
      <c r="F3598" s="7">
        <v>1889</v>
      </c>
    </row>
    <row r="3599" spans="1:7" hidden="1">
      <c r="A3599" s="7">
        <v>264</v>
      </c>
      <c r="B3599" s="7" t="s">
        <v>1558</v>
      </c>
      <c r="C3599" s="7" t="s">
        <v>1583</v>
      </c>
      <c r="D3599" s="7" t="s">
        <v>5306</v>
      </c>
      <c r="E3599" s="7" t="s">
        <v>5307</v>
      </c>
      <c r="F3599" s="7">
        <v>1676</v>
      </c>
    </row>
    <row r="3600" spans="1:7" hidden="1">
      <c r="A3600" s="7">
        <v>264</v>
      </c>
      <c r="B3600" s="7" t="s">
        <v>1558</v>
      </c>
      <c r="C3600" s="7" t="s">
        <v>1583</v>
      </c>
      <c r="D3600" s="7" t="s">
        <v>5357</v>
      </c>
      <c r="E3600" s="7" t="s">
        <v>5358</v>
      </c>
      <c r="F3600" s="7">
        <v>1716</v>
      </c>
    </row>
    <row r="3601" spans="1:8" hidden="1">
      <c r="A3601" s="7">
        <v>265</v>
      </c>
      <c r="B3601" s="7" t="s">
        <v>1558</v>
      </c>
      <c r="C3601" s="7" t="s">
        <v>1584</v>
      </c>
      <c r="D3601" s="7" t="s">
        <v>3003</v>
      </c>
      <c r="E3601" s="7" t="s">
        <v>3004</v>
      </c>
      <c r="F3601" s="7">
        <v>204</v>
      </c>
    </row>
    <row r="3602" spans="1:8" hidden="1">
      <c r="A3602" s="7">
        <v>265</v>
      </c>
      <c r="B3602" s="7" t="s">
        <v>1558</v>
      </c>
      <c r="C3602" s="7" t="s">
        <v>1584</v>
      </c>
      <c r="D3602" s="7" t="s">
        <v>3032</v>
      </c>
      <c r="E3602" s="7" t="s">
        <v>3033</v>
      </c>
      <c r="F3602" s="7">
        <v>224</v>
      </c>
    </row>
    <row r="3603" spans="1:8" hidden="1">
      <c r="A3603" s="7">
        <v>265</v>
      </c>
      <c r="B3603" s="7" t="s">
        <v>1558</v>
      </c>
      <c r="C3603" s="7" t="s">
        <v>1584</v>
      </c>
      <c r="D3603" s="7" t="s">
        <v>3083</v>
      </c>
      <c r="E3603" s="7" t="s">
        <v>3084</v>
      </c>
      <c r="F3603" s="7">
        <v>255</v>
      </c>
      <c r="G3603" s="7" t="s">
        <v>14133</v>
      </c>
      <c r="H3603" s="7">
        <v>224</v>
      </c>
    </row>
    <row r="3604" spans="1:8" hidden="1">
      <c r="A3604" s="7">
        <v>265</v>
      </c>
      <c r="B3604" s="7" t="s">
        <v>1558</v>
      </c>
      <c r="C3604" s="7" t="s">
        <v>1584</v>
      </c>
      <c r="D3604" s="7" t="s">
        <v>3659</v>
      </c>
      <c r="E3604" s="7" t="s">
        <v>3660</v>
      </c>
      <c r="F3604" s="7">
        <v>586</v>
      </c>
    </row>
    <row r="3605" spans="1:8" hidden="1">
      <c r="A3605" s="7">
        <v>265</v>
      </c>
      <c r="B3605" s="7" t="s">
        <v>1558</v>
      </c>
      <c r="C3605" s="7" t="s">
        <v>1584</v>
      </c>
      <c r="D3605" s="7" t="s">
        <v>3946</v>
      </c>
      <c r="E3605" s="7" t="s">
        <v>1847</v>
      </c>
      <c r="F3605" s="7">
        <v>767</v>
      </c>
    </row>
    <row r="3606" spans="1:8" hidden="1">
      <c r="A3606" s="7">
        <v>265</v>
      </c>
      <c r="B3606" s="7" t="s">
        <v>1558</v>
      </c>
      <c r="C3606" s="7" t="s">
        <v>1584</v>
      </c>
      <c r="D3606" s="7" t="s">
        <v>4478</v>
      </c>
      <c r="E3606" s="7" t="s">
        <v>4479</v>
      </c>
      <c r="F3606" s="7">
        <v>1131</v>
      </c>
    </row>
    <row r="3607" spans="1:8" hidden="1">
      <c r="A3607" s="7">
        <v>265</v>
      </c>
      <c r="B3607" s="7" t="s">
        <v>1558</v>
      </c>
      <c r="C3607" s="7" t="s">
        <v>1584</v>
      </c>
      <c r="D3607" s="7" t="s">
        <v>4751</v>
      </c>
      <c r="E3607" s="7" t="s">
        <v>4752</v>
      </c>
      <c r="F3607" s="7">
        <v>1309</v>
      </c>
    </row>
    <row r="3608" spans="1:8" hidden="1">
      <c r="A3608" s="7">
        <v>265</v>
      </c>
      <c r="B3608" s="7" t="s">
        <v>1558</v>
      </c>
      <c r="C3608" s="7" t="s">
        <v>1584</v>
      </c>
      <c r="D3608" s="7" t="s">
        <v>4882</v>
      </c>
      <c r="E3608" s="7" t="s">
        <v>4883</v>
      </c>
      <c r="F3608" s="7">
        <v>1396</v>
      </c>
    </row>
    <row r="3609" spans="1:8" hidden="1">
      <c r="A3609" s="7">
        <v>265</v>
      </c>
      <c r="B3609" s="7" t="s">
        <v>1558</v>
      </c>
      <c r="C3609" s="7" t="s">
        <v>1584</v>
      </c>
      <c r="D3609" s="7" t="s">
        <v>4937</v>
      </c>
      <c r="E3609" s="7" t="s">
        <v>4938</v>
      </c>
      <c r="F3609" s="7">
        <v>1434</v>
      </c>
    </row>
    <row r="3610" spans="1:8" hidden="1">
      <c r="A3610" s="7">
        <v>265</v>
      </c>
      <c r="B3610" s="7" t="s">
        <v>1558</v>
      </c>
      <c r="C3610" s="7" t="s">
        <v>1584</v>
      </c>
      <c r="D3610" s="7" t="s">
        <v>5017</v>
      </c>
      <c r="E3610" s="7" t="s">
        <v>5018</v>
      </c>
      <c r="F3610" s="7">
        <v>1488</v>
      </c>
      <c r="G3610" s="7" t="s">
        <v>13506</v>
      </c>
      <c r="H3610" s="7">
        <v>255</v>
      </c>
    </row>
    <row r="3611" spans="1:8" hidden="1">
      <c r="A3611" s="7">
        <v>265</v>
      </c>
      <c r="B3611" s="7" t="s">
        <v>1558</v>
      </c>
      <c r="C3611" s="7" t="s">
        <v>1584</v>
      </c>
      <c r="D3611" s="7" t="s">
        <v>5579</v>
      </c>
      <c r="E3611" s="7" t="s">
        <v>5580</v>
      </c>
      <c r="F3611" s="7">
        <v>1848</v>
      </c>
    </row>
    <row r="3612" spans="1:8" hidden="1">
      <c r="A3612" s="7">
        <v>266</v>
      </c>
      <c r="B3612" s="7" t="s">
        <v>1558</v>
      </c>
      <c r="C3612" s="7" t="s">
        <v>1544</v>
      </c>
      <c r="D3612" s="7" t="s">
        <v>3101</v>
      </c>
      <c r="E3612" s="7" t="s">
        <v>3102</v>
      </c>
      <c r="F3612" s="7">
        <v>265</v>
      </c>
    </row>
    <row r="3613" spans="1:8" hidden="1">
      <c r="A3613" s="7">
        <v>266</v>
      </c>
      <c r="B3613" s="7" t="s">
        <v>1558</v>
      </c>
      <c r="C3613" s="7" t="s">
        <v>1544</v>
      </c>
      <c r="D3613" s="7" t="s">
        <v>3140</v>
      </c>
      <c r="E3613" s="7" t="s">
        <v>3141</v>
      </c>
      <c r="F3613" s="7">
        <v>287</v>
      </c>
    </row>
    <row r="3614" spans="1:8" hidden="1">
      <c r="A3614" s="7">
        <v>266</v>
      </c>
      <c r="B3614" s="7" t="s">
        <v>1558</v>
      </c>
      <c r="C3614" s="7" t="s">
        <v>1544</v>
      </c>
      <c r="D3614" s="7" t="s">
        <v>3180</v>
      </c>
      <c r="E3614" s="7" t="s">
        <v>3181</v>
      </c>
      <c r="F3614" s="7">
        <v>309</v>
      </c>
    </row>
    <row r="3615" spans="1:8" hidden="1">
      <c r="A3615" s="7">
        <v>266</v>
      </c>
      <c r="B3615" s="7" t="s">
        <v>1558</v>
      </c>
      <c r="C3615" s="7" t="s">
        <v>1544</v>
      </c>
      <c r="D3615" s="7" t="s">
        <v>3317</v>
      </c>
      <c r="E3615" s="7" t="s">
        <v>3318</v>
      </c>
      <c r="F3615" s="7">
        <v>384</v>
      </c>
    </row>
    <row r="3616" spans="1:8" hidden="1">
      <c r="A3616" s="7">
        <v>266</v>
      </c>
      <c r="B3616" s="7" t="s">
        <v>1558</v>
      </c>
      <c r="C3616" s="7" t="s">
        <v>1544</v>
      </c>
      <c r="D3616" s="7" t="s">
        <v>3446</v>
      </c>
      <c r="E3616" s="7" t="s">
        <v>3447</v>
      </c>
      <c r="F3616" s="7">
        <v>462</v>
      </c>
      <c r="G3616" s="7" t="s">
        <v>14137</v>
      </c>
      <c r="H3616" s="7">
        <v>785</v>
      </c>
    </row>
    <row r="3617" spans="1:8" hidden="1">
      <c r="A3617" s="7">
        <v>266</v>
      </c>
      <c r="B3617" s="7" t="s">
        <v>1558</v>
      </c>
      <c r="C3617" s="7" t="s">
        <v>1544</v>
      </c>
      <c r="D3617" s="7" t="s">
        <v>3459</v>
      </c>
      <c r="E3617" s="7" t="s">
        <v>3460</v>
      </c>
      <c r="F3617" s="7">
        <v>469</v>
      </c>
    </row>
    <row r="3618" spans="1:8" hidden="1">
      <c r="A3618" s="7">
        <v>266</v>
      </c>
      <c r="B3618" s="7" t="s">
        <v>1558</v>
      </c>
      <c r="C3618" s="7" t="s">
        <v>1544</v>
      </c>
      <c r="D3618" s="7" t="s">
        <v>3510</v>
      </c>
      <c r="E3618" s="7" t="s">
        <v>3511</v>
      </c>
      <c r="F3618" s="7">
        <v>501</v>
      </c>
    </row>
    <row r="3619" spans="1:8" hidden="1">
      <c r="A3619" s="7">
        <v>266</v>
      </c>
      <c r="B3619" s="7" t="s">
        <v>1558</v>
      </c>
      <c r="C3619" s="7" t="s">
        <v>1544</v>
      </c>
      <c r="D3619" s="7" t="s">
        <v>3955</v>
      </c>
      <c r="E3619" s="7" t="s">
        <v>3956</v>
      </c>
      <c r="F3619" s="7">
        <v>772</v>
      </c>
    </row>
    <row r="3620" spans="1:8" hidden="1">
      <c r="A3620" s="7">
        <v>266</v>
      </c>
      <c r="B3620" s="7" t="s">
        <v>1558</v>
      </c>
      <c r="C3620" s="7" t="s">
        <v>1544</v>
      </c>
      <c r="D3620" s="7" t="s">
        <v>3977</v>
      </c>
      <c r="E3620" s="7" t="s">
        <v>3978</v>
      </c>
      <c r="F3620" s="7">
        <v>785</v>
      </c>
    </row>
    <row r="3621" spans="1:8" hidden="1">
      <c r="A3621" s="7">
        <v>266</v>
      </c>
      <c r="B3621" s="7" t="s">
        <v>1558</v>
      </c>
      <c r="C3621" s="7" t="s">
        <v>1544</v>
      </c>
      <c r="D3621" s="7" t="s">
        <v>5471</v>
      </c>
      <c r="E3621" s="7" t="s">
        <v>5472</v>
      </c>
      <c r="F3621" s="7">
        <v>975</v>
      </c>
    </row>
    <row r="3622" spans="1:8" hidden="1">
      <c r="A3622" s="7">
        <v>266</v>
      </c>
      <c r="B3622" s="7" t="s">
        <v>1558</v>
      </c>
      <c r="C3622" s="7" t="s">
        <v>1544</v>
      </c>
      <c r="D3622" s="7" t="s">
        <v>4326</v>
      </c>
      <c r="E3622" s="7" t="s">
        <v>4327</v>
      </c>
      <c r="F3622" s="7">
        <v>1017</v>
      </c>
    </row>
    <row r="3623" spans="1:8" hidden="1">
      <c r="A3623" s="7">
        <v>266</v>
      </c>
      <c r="B3623" s="7" t="s">
        <v>1558</v>
      </c>
      <c r="C3623" s="7" t="s">
        <v>1544</v>
      </c>
      <c r="D3623" s="7" t="s">
        <v>4411</v>
      </c>
      <c r="E3623" s="7" t="s">
        <v>4412</v>
      </c>
      <c r="F3623" s="7">
        <v>1080</v>
      </c>
    </row>
    <row r="3624" spans="1:8" hidden="1">
      <c r="A3624" s="7">
        <v>266</v>
      </c>
      <c r="B3624" s="7" t="s">
        <v>1558</v>
      </c>
      <c r="C3624" s="7" t="s">
        <v>1544</v>
      </c>
      <c r="D3624" s="7" t="s">
        <v>5024</v>
      </c>
      <c r="E3624" s="7" t="s">
        <v>2207</v>
      </c>
      <c r="F3624" s="7">
        <v>1493</v>
      </c>
    </row>
    <row r="3625" spans="1:8" hidden="1">
      <c r="A3625" s="7">
        <v>266</v>
      </c>
      <c r="B3625" s="7" t="s">
        <v>1558</v>
      </c>
      <c r="C3625" s="7" t="s">
        <v>1544</v>
      </c>
      <c r="D3625" s="7" t="s">
        <v>5051</v>
      </c>
      <c r="E3625" s="7" t="s">
        <v>5052</v>
      </c>
      <c r="F3625" s="7">
        <v>1514</v>
      </c>
      <c r="G3625" s="7" t="s">
        <v>14244</v>
      </c>
      <c r="H3625" s="7">
        <v>785</v>
      </c>
    </row>
    <row r="3626" spans="1:8" hidden="1">
      <c r="A3626" s="7">
        <v>266</v>
      </c>
      <c r="B3626" s="7" t="s">
        <v>1558</v>
      </c>
      <c r="C3626" s="7" t="s">
        <v>1544</v>
      </c>
      <c r="D3626" s="7" t="s">
        <v>5197</v>
      </c>
      <c r="E3626" s="7" t="s">
        <v>2264</v>
      </c>
      <c r="F3626" s="7">
        <v>1608</v>
      </c>
    </row>
    <row r="3627" spans="1:8" hidden="1">
      <c r="A3627" s="7">
        <v>266</v>
      </c>
      <c r="B3627" s="7" t="s">
        <v>1558</v>
      </c>
      <c r="C3627" s="7" t="s">
        <v>1544</v>
      </c>
      <c r="D3627" s="7" t="s">
        <v>5374</v>
      </c>
      <c r="E3627" s="7" t="s">
        <v>5375</v>
      </c>
      <c r="F3627" s="7">
        <v>1727</v>
      </c>
    </row>
    <row r="3628" spans="1:8" hidden="1">
      <c r="A3628" s="7">
        <v>266</v>
      </c>
      <c r="B3628" s="7" t="s">
        <v>1558</v>
      </c>
      <c r="C3628" s="7" t="s">
        <v>1544</v>
      </c>
      <c r="D3628" s="7" t="s">
        <v>5475</v>
      </c>
      <c r="E3628" s="7" t="s">
        <v>5476</v>
      </c>
      <c r="F3628" s="7">
        <v>1785</v>
      </c>
    </row>
    <row r="3629" spans="1:8" hidden="1">
      <c r="A3629" s="7">
        <v>267</v>
      </c>
      <c r="B3629" s="7" t="s">
        <v>1558</v>
      </c>
      <c r="C3629" s="7" t="s">
        <v>5918</v>
      </c>
      <c r="D3629" s="7" t="s">
        <v>2748</v>
      </c>
      <c r="E3629" s="7" t="s">
        <v>2749</v>
      </c>
      <c r="F3629" s="7">
        <v>53</v>
      </c>
    </row>
    <row r="3630" spans="1:8" hidden="1">
      <c r="A3630" s="7">
        <v>267</v>
      </c>
      <c r="B3630" s="7" t="s">
        <v>1558</v>
      </c>
      <c r="C3630" s="7" t="s">
        <v>5918</v>
      </c>
      <c r="D3630" s="7" t="s">
        <v>5498</v>
      </c>
      <c r="E3630" s="7" t="s">
        <v>5499</v>
      </c>
      <c r="F3630" s="7">
        <v>228</v>
      </c>
    </row>
    <row r="3631" spans="1:8" hidden="1">
      <c r="A3631" s="7">
        <v>267</v>
      </c>
      <c r="B3631" s="7" t="s">
        <v>1558</v>
      </c>
      <c r="C3631" s="7" t="s">
        <v>5918</v>
      </c>
      <c r="D3631" s="7" t="s">
        <v>3154</v>
      </c>
      <c r="E3631" s="7" t="s">
        <v>3155</v>
      </c>
      <c r="F3631" s="7">
        <v>295</v>
      </c>
    </row>
    <row r="3632" spans="1:8" hidden="1">
      <c r="A3632" s="7">
        <v>267</v>
      </c>
      <c r="B3632" s="7" t="s">
        <v>1558</v>
      </c>
      <c r="C3632" s="7" t="s">
        <v>5918</v>
      </c>
      <c r="D3632" s="7" t="s">
        <v>3486</v>
      </c>
      <c r="E3632" s="7" t="s">
        <v>3487</v>
      </c>
      <c r="F3632" s="7">
        <v>485</v>
      </c>
    </row>
    <row r="3633" spans="1:8" hidden="1">
      <c r="A3633" s="7">
        <v>267</v>
      </c>
      <c r="B3633" s="7" t="s">
        <v>1558</v>
      </c>
      <c r="C3633" s="7" t="s">
        <v>5918</v>
      </c>
      <c r="D3633" s="7" t="s">
        <v>3784</v>
      </c>
      <c r="E3633" s="7" t="s">
        <v>3785</v>
      </c>
      <c r="F3633" s="7">
        <v>662</v>
      </c>
      <c r="G3633" s="7" t="s">
        <v>14136</v>
      </c>
    </row>
    <row r="3634" spans="1:8" hidden="1">
      <c r="A3634" s="7">
        <v>267</v>
      </c>
      <c r="B3634" s="7" t="s">
        <v>1558</v>
      </c>
      <c r="C3634" s="7" t="s">
        <v>5918</v>
      </c>
      <c r="D3634" s="7" t="s">
        <v>3865</v>
      </c>
      <c r="E3634" s="7" t="s">
        <v>3866</v>
      </c>
      <c r="F3634" s="7">
        <v>714</v>
      </c>
    </row>
    <row r="3635" spans="1:8" hidden="1">
      <c r="A3635" s="7">
        <v>267</v>
      </c>
      <c r="B3635" s="7" t="s">
        <v>1558</v>
      </c>
      <c r="C3635" s="7" t="s">
        <v>5918</v>
      </c>
      <c r="D3635" s="7" t="s">
        <v>4394</v>
      </c>
      <c r="E3635" s="7" t="s">
        <v>4395</v>
      </c>
      <c r="F3635" s="7">
        <v>1066</v>
      </c>
    </row>
    <row r="3636" spans="1:8" hidden="1">
      <c r="A3636" s="7">
        <v>267</v>
      </c>
      <c r="B3636" s="7" t="s">
        <v>1558</v>
      </c>
      <c r="C3636" s="7" t="s">
        <v>5918</v>
      </c>
      <c r="D3636" s="7" t="s">
        <v>4450</v>
      </c>
      <c r="E3636" s="7" t="s">
        <v>2017</v>
      </c>
      <c r="F3636" s="7">
        <v>1110</v>
      </c>
    </row>
    <row r="3637" spans="1:8" hidden="1">
      <c r="A3637" s="7">
        <v>267</v>
      </c>
      <c r="B3637" s="7" t="s">
        <v>1558</v>
      </c>
      <c r="C3637" s="7" t="s">
        <v>5918</v>
      </c>
      <c r="D3637" s="7" t="s">
        <v>4658</v>
      </c>
      <c r="E3637" s="7" t="s">
        <v>4659</v>
      </c>
      <c r="F3637" s="7">
        <v>1251</v>
      </c>
    </row>
    <row r="3638" spans="1:8" hidden="1">
      <c r="A3638" s="7">
        <v>267</v>
      </c>
      <c r="B3638" s="7" t="s">
        <v>1558</v>
      </c>
      <c r="C3638" s="7" t="s">
        <v>5918</v>
      </c>
      <c r="D3638" s="7" t="s">
        <v>4672</v>
      </c>
      <c r="E3638" s="7" t="s">
        <v>4673</v>
      </c>
      <c r="F3638" s="7">
        <v>1259</v>
      </c>
    </row>
    <row r="3639" spans="1:8" hidden="1">
      <c r="A3639" s="7">
        <v>267</v>
      </c>
      <c r="B3639" s="7" t="s">
        <v>1558</v>
      </c>
      <c r="C3639" s="7" t="s">
        <v>5918</v>
      </c>
      <c r="D3639" s="7" t="s">
        <v>4777</v>
      </c>
      <c r="E3639" s="7" t="s">
        <v>4778</v>
      </c>
      <c r="F3639" s="7">
        <v>1326</v>
      </c>
    </row>
    <row r="3640" spans="1:8" hidden="1">
      <c r="A3640" s="7">
        <v>267</v>
      </c>
      <c r="B3640" s="7" t="s">
        <v>1558</v>
      </c>
      <c r="C3640" s="7" t="s">
        <v>5918</v>
      </c>
      <c r="D3640" s="7" t="s">
        <v>4827</v>
      </c>
      <c r="E3640" s="7" t="s">
        <v>4828</v>
      </c>
      <c r="F3640" s="7">
        <v>1358</v>
      </c>
    </row>
    <row r="3641" spans="1:8" hidden="1">
      <c r="A3641" s="7">
        <v>267</v>
      </c>
      <c r="B3641" s="7" t="s">
        <v>1558</v>
      </c>
      <c r="C3641" s="7" t="s">
        <v>5918</v>
      </c>
      <c r="D3641" s="7" t="s">
        <v>5217</v>
      </c>
      <c r="E3641" s="7" t="s">
        <v>5218</v>
      </c>
      <c r="F3641" s="7">
        <v>1622</v>
      </c>
    </row>
    <row r="3642" spans="1:8" hidden="1">
      <c r="A3642" s="7">
        <v>267</v>
      </c>
      <c r="B3642" s="7" t="s">
        <v>1558</v>
      </c>
      <c r="C3642" s="7" t="s">
        <v>5918</v>
      </c>
      <c r="D3642" s="7" t="s">
        <v>5306</v>
      </c>
      <c r="E3642" s="7" t="s">
        <v>5307</v>
      </c>
      <c r="F3642" s="7">
        <v>1676</v>
      </c>
    </row>
    <row r="3643" spans="1:8" hidden="1">
      <c r="A3643" s="7">
        <v>268</v>
      </c>
      <c r="B3643" s="7" t="s">
        <v>1558</v>
      </c>
      <c r="C3643" s="7" t="s">
        <v>1585</v>
      </c>
      <c r="D3643" s="7" t="s">
        <v>2820</v>
      </c>
      <c r="E3643" s="7" t="s">
        <v>2821</v>
      </c>
      <c r="F3643" s="7">
        <v>98</v>
      </c>
      <c r="G3643" s="7" t="s">
        <v>14137</v>
      </c>
      <c r="H3643" s="7">
        <v>431</v>
      </c>
    </row>
    <row r="3644" spans="1:8" hidden="1">
      <c r="A3644" s="7">
        <v>268</v>
      </c>
      <c r="B3644" s="7" t="s">
        <v>1558</v>
      </c>
      <c r="C3644" s="7" t="s">
        <v>1585</v>
      </c>
      <c r="D3644" s="7" t="s">
        <v>2842</v>
      </c>
      <c r="E3644" s="7" t="s">
        <v>2843</v>
      </c>
      <c r="F3644" s="7">
        <v>110</v>
      </c>
    </row>
    <row r="3645" spans="1:8" hidden="1">
      <c r="A3645" s="7">
        <v>268</v>
      </c>
      <c r="B3645" s="7" t="s">
        <v>1558</v>
      </c>
      <c r="C3645" s="7" t="s">
        <v>1585</v>
      </c>
      <c r="D3645" s="7" t="s">
        <v>2847</v>
      </c>
      <c r="E3645" s="7" t="s">
        <v>2848</v>
      </c>
      <c r="F3645" s="7">
        <v>113</v>
      </c>
    </row>
    <row r="3646" spans="1:8" hidden="1">
      <c r="A3646" s="7">
        <v>268</v>
      </c>
      <c r="B3646" s="7" t="s">
        <v>1558</v>
      </c>
      <c r="C3646" s="7" t="s">
        <v>1585</v>
      </c>
      <c r="D3646" s="7" t="s">
        <v>2887</v>
      </c>
      <c r="E3646" s="7" t="s">
        <v>2888</v>
      </c>
      <c r="F3646" s="7">
        <v>137</v>
      </c>
    </row>
    <row r="3647" spans="1:8" hidden="1">
      <c r="A3647" s="7">
        <v>268</v>
      </c>
      <c r="B3647" s="7" t="s">
        <v>1558</v>
      </c>
      <c r="C3647" s="7" t="s">
        <v>1585</v>
      </c>
      <c r="D3647" s="7" t="s">
        <v>2921</v>
      </c>
      <c r="E3647" s="7" t="s">
        <v>2922</v>
      </c>
      <c r="F3647" s="7">
        <v>155</v>
      </c>
    </row>
    <row r="3648" spans="1:8" hidden="1">
      <c r="A3648" s="7">
        <v>268</v>
      </c>
      <c r="B3648" s="7" t="s">
        <v>1558</v>
      </c>
      <c r="C3648" s="7" t="s">
        <v>1585</v>
      </c>
      <c r="D3648" s="7" t="s">
        <v>3144</v>
      </c>
      <c r="E3648" s="7" t="s">
        <v>3145</v>
      </c>
      <c r="F3648" s="7">
        <v>289</v>
      </c>
    </row>
    <row r="3649" spans="1:8" hidden="1">
      <c r="A3649" s="7">
        <v>268</v>
      </c>
      <c r="B3649" s="7" t="s">
        <v>1558</v>
      </c>
      <c r="C3649" s="7" t="s">
        <v>1585</v>
      </c>
      <c r="D3649" s="7" t="s">
        <v>3263</v>
      </c>
      <c r="E3649" s="7" t="s">
        <v>3264</v>
      </c>
      <c r="F3649" s="7">
        <v>354</v>
      </c>
    </row>
    <row r="3650" spans="1:8" hidden="1">
      <c r="A3650" s="7">
        <v>268</v>
      </c>
      <c r="B3650" s="7" t="s">
        <v>1558</v>
      </c>
      <c r="C3650" s="7" t="s">
        <v>1585</v>
      </c>
      <c r="D3650" s="7" t="s">
        <v>3395</v>
      </c>
      <c r="E3650" s="7" t="s">
        <v>3396</v>
      </c>
      <c r="F3650" s="7">
        <v>431</v>
      </c>
    </row>
    <row r="3651" spans="1:8" hidden="1">
      <c r="A3651" s="7">
        <v>268</v>
      </c>
      <c r="B3651" s="7" t="s">
        <v>1558</v>
      </c>
      <c r="C3651" s="7" t="s">
        <v>1585</v>
      </c>
      <c r="D3651" s="7" t="s">
        <v>3475</v>
      </c>
      <c r="E3651" s="7" t="s">
        <v>3476</v>
      </c>
      <c r="F3651" s="7">
        <v>479</v>
      </c>
    </row>
    <row r="3652" spans="1:8" hidden="1">
      <c r="A3652" s="7">
        <v>268</v>
      </c>
      <c r="B3652" s="7" t="s">
        <v>1558</v>
      </c>
      <c r="C3652" s="7" t="s">
        <v>1585</v>
      </c>
      <c r="D3652" s="7" t="s">
        <v>3484</v>
      </c>
      <c r="E3652" s="7" t="s">
        <v>3485</v>
      </c>
      <c r="F3652" s="7">
        <v>483</v>
      </c>
    </row>
    <row r="3653" spans="1:8" hidden="1">
      <c r="A3653" s="7">
        <v>268</v>
      </c>
      <c r="B3653" s="7" t="s">
        <v>1558</v>
      </c>
      <c r="C3653" s="7" t="s">
        <v>1585</v>
      </c>
      <c r="D3653" s="7" t="s">
        <v>3579</v>
      </c>
      <c r="E3653" s="7" t="s">
        <v>3580</v>
      </c>
      <c r="F3653" s="7">
        <v>543</v>
      </c>
    </row>
    <row r="3654" spans="1:8" hidden="1">
      <c r="A3654" s="7">
        <v>268</v>
      </c>
      <c r="B3654" s="7" t="s">
        <v>1558</v>
      </c>
      <c r="C3654" s="7" t="s">
        <v>1585</v>
      </c>
      <c r="D3654" s="7" t="s">
        <v>3612</v>
      </c>
      <c r="E3654" s="7" t="s">
        <v>3613</v>
      </c>
      <c r="F3654" s="7">
        <v>561</v>
      </c>
      <c r="G3654" s="7" t="s">
        <v>14137</v>
      </c>
      <c r="H3654" s="7">
        <v>431</v>
      </c>
    </row>
    <row r="3655" spans="1:8" hidden="1">
      <c r="A3655" s="7">
        <v>268</v>
      </c>
      <c r="B3655" s="7" t="s">
        <v>1558</v>
      </c>
      <c r="C3655" s="7" t="s">
        <v>1585</v>
      </c>
      <c r="D3655" s="7" t="s">
        <v>3670</v>
      </c>
      <c r="E3655" s="7" t="s">
        <v>3671</v>
      </c>
      <c r="F3655" s="7">
        <v>592</v>
      </c>
    </row>
    <row r="3656" spans="1:8" hidden="1">
      <c r="A3656" s="7">
        <v>268</v>
      </c>
      <c r="B3656" s="7" t="s">
        <v>1558</v>
      </c>
      <c r="C3656" s="7" t="s">
        <v>1585</v>
      </c>
      <c r="D3656" s="7" t="s">
        <v>4572</v>
      </c>
      <c r="E3656" s="7" t="s">
        <v>4573</v>
      </c>
      <c r="F3656" s="7">
        <v>1195</v>
      </c>
    </row>
    <row r="3657" spans="1:8" hidden="1">
      <c r="A3657" s="7">
        <v>268</v>
      </c>
      <c r="B3657" s="7" t="s">
        <v>1558</v>
      </c>
      <c r="C3657" s="7" t="s">
        <v>1585</v>
      </c>
      <c r="D3657" s="7" t="s">
        <v>4815</v>
      </c>
      <c r="E3657" s="7" t="s">
        <v>4816</v>
      </c>
      <c r="F3657" s="7">
        <v>1351</v>
      </c>
    </row>
    <row r="3658" spans="1:8" hidden="1">
      <c r="A3658" s="7">
        <v>268</v>
      </c>
      <c r="B3658" s="7" t="s">
        <v>1558</v>
      </c>
      <c r="C3658" s="7" t="s">
        <v>1585</v>
      </c>
      <c r="D3658" s="7" t="s">
        <v>5201</v>
      </c>
      <c r="E3658" s="7" t="s">
        <v>5202</v>
      </c>
      <c r="F3658" s="7">
        <v>1612</v>
      </c>
      <c r="G3658" s="7" t="s">
        <v>14137</v>
      </c>
      <c r="H3658" s="7">
        <v>431</v>
      </c>
    </row>
    <row r="3659" spans="1:8" hidden="1">
      <c r="A3659" s="7">
        <v>268</v>
      </c>
      <c r="B3659" s="7" t="s">
        <v>1558</v>
      </c>
      <c r="C3659" s="7" t="s">
        <v>1585</v>
      </c>
      <c r="D3659" s="7" t="s">
        <v>5352</v>
      </c>
      <c r="E3659" s="7" t="s">
        <v>5353</v>
      </c>
      <c r="F3659" s="7">
        <v>1712</v>
      </c>
    </row>
    <row r="3660" spans="1:8" hidden="1">
      <c r="A3660" s="7">
        <v>268</v>
      </c>
      <c r="B3660" s="7" t="s">
        <v>1558</v>
      </c>
      <c r="C3660" s="7" t="s">
        <v>1585</v>
      </c>
      <c r="D3660" s="7" t="s">
        <v>5374</v>
      </c>
      <c r="E3660" s="7" t="s">
        <v>5375</v>
      </c>
      <c r="F3660" s="7">
        <v>1727</v>
      </c>
    </row>
    <row r="3661" spans="1:8" hidden="1">
      <c r="A3661" s="7">
        <v>268</v>
      </c>
      <c r="B3661" s="7" t="s">
        <v>1558</v>
      </c>
      <c r="C3661" s="7" t="s">
        <v>1585</v>
      </c>
      <c r="D3661" s="7" t="s">
        <v>5438</v>
      </c>
      <c r="E3661" s="7" t="s">
        <v>5439</v>
      </c>
      <c r="F3661" s="7">
        <v>1770</v>
      </c>
    </row>
    <row r="3662" spans="1:8" hidden="1">
      <c r="A3662" s="7">
        <v>269</v>
      </c>
      <c r="B3662" s="7" t="s">
        <v>1558</v>
      </c>
      <c r="C3662" s="7" t="s">
        <v>1586</v>
      </c>
      <c r="D3662" s="7" t="s">
        <v>2836</v>
      </c>
      <c r="E3662" s="7" t="s">
        <v>2837</v>
      </c>
      <c r="F3662" s="7">
        <v>107</v>
      </c>
    </row>
    <row r="3663" spans="1:8" hidden="1">
      <c r="A3663" s="7">
        <v>269</v>
      </c>
      <c r="B3663" s="7" t="s">
        <v>1558</v>
      </c>
      <c r="C3663" s="7" t="s">
        <v>1586</v>
      </c>
      <c r="D3663" s="7" t="s">
        <v>2974</v>
      </c>
      <c r="E3663" s="7" t="s">
        <v>2975</v>
      </c>
      <c r="F3663" s="7">
        <v>189</v>
      </c>
    </row>
    <row r="3664" spans="1:8" hidden="1">
      <c r="A3664" s="7">
        <v>269</v>
      </c>
      <c r="B3664" s="7" t="s">
        <v>1558</v>
      </c>
      <c r="C3664" s="7" t="s">
        <v>1586</v>
      </c>
      <c r="D3664" s="7" t="s">
        <v>3154</v>
      </c>
      <c r="E3664" s="7" t="s">
        <v>3155</v>
      </c>
      <c r="F3664" s="7">
        <v>295</v>
      </c>
    </row>
    <row r="3665" spans="1:6" hidden="1">
      <c r="A3665" s="7">
        <v>269</v>
      </c>
      <c r="B3665" s="7" t="s">
        <v>1558</v>
      </c>
      <c r="C3665" s="7" t="s">
        <v>1586</v>
      </c>
      <c r="D3665" s="7" t="s">
        <v>3200</v>
      </c>
      <c r="E3665" s="7" t="s">
        <v>3201</v>
      </c>
      <c r="F3665" s="7">
        <v>319</v>
      </c>
    </row>
    <row r="3666" spans="1:6" hidden="1">
      <c r="A3666" s="7">
        <v>269</v>
      </c>
      <c r="B3666" s="7" t="s">
        <v>1558</v>
      </c>
      <c r="C3666" s="7" t="s">
        <v>1586</v>
      </c>
      <c r="D3666" s="7" t="s">
        <v>3438</v>
      </c>
      <c r="E3666" s="7" t="s">
        <v>3439</v>
      </c>
      <c r="F3666" s="7">
        <v>456</v>
      </c>
    </row>
    <row r="3667" spans="1:6" hidden="1">
      <c r="A3667" s="7">
        <v>269</v>
      </c>
      <c r="B3667" s="7" t="s">
        <v>1558</v>
      </c>
      <c r="C3667" s="7" t="s">
        <v>1586</v>
      </c>
      <c r="D3667" s="7" t="s">
        <v>3848</v>
      </c>
      <c r="E3667" s="7" t="s">
        <v>3849</v>
      </c>
      <c r="F3667" s="7">
        <v>703</v>
      </c>
    </row>
    <row r="3668" spans="1:6" hidden="1">
      <c r="A3668" s="7">
        <v>269</v>
      </c>
      <c r="B3668" s="7" t="s">
        <v>1558</v>
      </c>
      <c r="C3668" s="7" t="s">
        <v>1586</v>
      </c>
      <c r="D3668" s="7" t="s">
        <v>4058</v>
      </c>
      <c r="E3668" s="7" t="s">
        <v>4059</v>
      </c>
      <c r="F3668" s="7">
        <v>836</v>
      </c>
    </row>
    <row r="3669" spans="1:6" hidden="1">
      <c r="A3669" s="7">
        <v>269</v>
      </c>
      <c r="B3669" s="7" t="s">
        <v>1558</v>
      </c>
      <c r="C3669" s="7" t="s">
        <v>1586</v>
      </c>
      <c r="D3669" s="7" t="s">
        <v>4281</v>
      </c>
      <c r="E3669" s="7" t="s">
        <v>4282</v>
      </c>
      <c r="F3669" s="7">
        <v>987</v>
      </c>
    </row>
    <row r="3670" spans="1:6" hidden="1">
      <c r="A3670" s="7">
        <v>269</v>
      </c>
      <c r="B3670" s="7" t="s">
        <v>1558</v>
      </c>
      <c r="C3670" s="7" t="s">
        <v>1586</v>
      </c>
      <c r="D3670" s="7" t="s">
        <v>4341</v>
      </c>
      <c r="E3670" s="7" t="s">
        <v>1966</v>
      </c>
      <c r="F3670" s="7">
        <v>1027</v>
      </c>
    </row>
    <row r="3671" spans="1:6" hidden="1">
      <c r="A3671" s="7">
        <v>269</v>
      </c>
      <c r="B3671" s="7" t="s">
        <v>1558</v>
      </c>
      <c r="C3671" s="7" t="s">
        <v>1586</v>
      </c>
      <c r="D3671" s="7" t="s">
        <v>4558</v>
      </c>
      <c r="E3671" s="7" t="s">
        <v>4559</v>
      </c>
      <c r="F3671" s="7">
        <v>1185</v>
      </c>
    </row>
    <row r="3672" spans="1:6" hidden="1">
      <c r="A3672" s="7">
        <v>269</v>
      </c>
      <c r="B3672" s="7" t="s">
        <v>1558</v>
      </c>
      <c r="C3672" s="7" t="s">
        <v>1586</v>
      </c>
      <c r="D3672" s="7" t="s">
        <v>4562</v>
      </c>
      <c r="E3672" s="7" t="s">
        <v>2059</v>
      </c>
      <c r="F3672" s="7">
        <v>1187</v>
      </c>
    </row>
    <row r="3673" spans="1:6" hidden="1">
      <c r="A3673" s="7">
        <v>269</v>
      </c>
      <c r="B3673" s="7" t="s">
        <v>1558</v>
      </c>
      <c r="C3673" s="7" t="s">
        <v>1586</v>
      </c>
      <c r="D3673" s="7" t="s">
        <v>4590</v>
      </c>
      <c r="E3673" s="7" t="s">
        <v>4591</v>
      </c>
      <c r="F3673" s="7">
        <v>1206</v>
      </c>
    </row>
    <row r="3674" spans="1:6" hidden="1">
      <c r="A3674" s="7">
        <v>269</v>
      </c>
      <c r="B3674" s="7" t="s">
        <v>1558</v>
      </c>
      <c r="C3674" s="7" t="s">
        <v>1586</v>
      </c>
      <c r="D3674" s="7" t="s">
        <v>4741</v>
      </c>
      <c r="E3674" s="7" t="s">
        <v>4742</v>
      </c>
      <c r="F3674" s="7">
        <v>1303</v>
      </c>
    </row>
    <row r="3675" spans="1:6" hidden="1">
      <c r="A3675" s="7">
        <v>269</v>
      </c>
      <c r="B3675" s="7" t="s">
        <v>1558</v>
      </c>
      <c r="C3675" s="7" t="s">
        <v>1586</v>
      </c>
      <c r="D3675" s="7" t="s">
        <v>4934</v>
      </c>
      <c r="E3675" s="7" t="s">
        <v>4935</v>
      </c>
      <c r="F3675" s="7">
        <v>1432</v>
      </c>
    </row>
    <row r="3676" spans="1:6" hidden="1">
      <c r="A3676" s="7">
        <v>269</v>
      </c>
      <c r="B3676" s="7" t="s">
        <v>1558</v>
      </c>
      <c r="C3676" s="7" t="s">
        <v>1586</v>
      </c>
      <c r="D3676" s="7" t="s">
        <v>4937</v>
      </c>
      <c r="E3676" s="7" t="s">
        <v>4938</v>
      </c>
      <c r="F3676" s="7">
        <v>1434</v>
      </c>
    </row>
    <row r="3677" spans="1:6" hidden="1">
      <c r="A3677" s="7">
        <v>269</v>
      </c>
      <c r="B3677" s="7" t="s">
        <v>1558</v>
      </c>
      <c r="C3677" s="7" t="s">
        <v>1586</v>
      </c>
      <c r="D3677" s="7" t="s">
        <v>5079</v>
      </c>
      <c r="E3677" s="7" t="s">
        <v>2228</v>
      </c>
      <c r="F3677" s="7">
        <v>1530</v>
      </c>
    </row>
    <row r="3678" spans="1:6" hidden="1">
      <c r="A3678" s="7">
        <v>269</v>
      </c>
      <c r="B3678" s="7" t="s">
        <v>1558</v>
      </c>
      <c r="C3678" s="7" t="s">
        <v>1586</v>
      </c>
      <c r="D3678" s="7" t="s">
        <v>5214</v>
      </c>
      <c r="E3678" s="7" t="s">
        <v>2271</v>
      </c>
      <c r="F3678" s="7">
        <v>1620</v>
      </c>
    </row>
    <row r="3679" spans="1:6" hidden="1">
      <c r="A3679" s="7">
        <v>269</v>
      </c>
      <c r="B3679" s="7" t="s">
        <v>1558</v>
      </c>
      <c r="C3679" s="7" t="s">
        <v>1586</v>
      </c>
      <c r="D3679" s="7" t="s">
        <v>5357</v>
      </c>
      <c r="E3679" s="7" t="s">
        <v>5358</v>
      </c>
      <c r="F3679" s="7">
        <v>1716</v>
      </c>
    </row>
    <row r="3680" spans="1:6" hidden="1">
      <c r="A3680" s="7">
        <v>269</v>
      </c>
      <c r="B3680" s="7" t="s">
        <v>1558</v>
      </c>
      <c r="C3680" s="7" t="s">
        <v>1586</v>
      </c>
      <c r="D3680" s="7" t="s">
        <v>5618</v>
      </c>
      <c r="E3680" s="7" t="s">
        <v>5619</v>
      </c>
      <c r="F3680" s="7">
        <v>1872</v>
      </c>
    </row>
    <row r="3681" spans="1:11" hidden="1">
      <c r="A3681" s="7">
        <v>270</v>
      </c>
      <c r="B3681" s="7" t="s">
        <v>1558</v>
      </c>
      <c r="C3681" s="7" t="s">
        <v>5922</v>
      </c>
      <c r="D3681" s="7" t="s">
        <v>3003</v>
      </c>
      <c r="E3681" s="7" t="s">
        <v>3004</v>
      </c>
      <c r="F3681" s="7">
        <v>204</v>
      </c>
      <c r="G3681" s="7" t="s">
        <v>14903</v>
      </c>
      <c r="H3681" s="7">
        <v>287</v>
      </c>
      <c r="K3681" s="7" t="s">
        <v>14902</v>
      </c>
    </row>
    <row r="3682" spans="1:11" hidden="1">
      <c r="A3682" s="7">
        <v>270</v>
      </c>
      <c r="B3682" s="7" t="s">
        <v>1558</v>
      </c>
      <c r="C3682" s="7" t="s">
        <v>5922</v>
      </c>
      <c r="D3682" s="7" t="s">
        <v>3032</v>
      </c>
      <c r="E3682" s="7" t="s">
        <v>3033</v>
      </c>
      <c r="F3682" s="7">
        <v>224</v>
      </c>
      <c r="G3682" s="7" t="s">
        <v>13506</v>
      </c>
      <c r="H3682" s="7">
        <v>586</v>
      </c>
    </row>
    <row r="3683" spans="1:11" hidden="1">
      <c r="A3683" s="7">
        <v>270</v>
      </c>
      <c r="B3683" s="7" t="s">
        <v>1558</v>
      </c>
      <c r="C3683" s="7" t="s">
        <v>5922</v>
      </c>
      <c r="D3683" s="7" t="s">
        <v>3083</v>
      </c>
      <c r="E3683" s="7" t="s">
        <v>3084</v>
      </c>
      <c r="F3683" s="7">
        <v>255</v>
      </c>
      <c r="G3683" s="7" t="s">
        <v>14905</v>
      </c>
      <c r="H3683" s="7">
        <v>287</v>
      </c>
    </row>
    <row r="3684" spans="1:11" hidden="1">
      <c r="A3684" s="7">
        <v>270</v>
      </c>
      <c r="B3684" s="7" t="s">
        <v>1558</v>
      </c>
      <c r="C3684" s="7" t="s">
        <v>5922</v>
      </c>
      <c r="D3684" s="7" t="s">
        <v>3140</v>
      </c>
      <c r="E3684" s="7" t="s">
        <v>3141</v>
      </c>
      <c r="F3684" s="7">
        <v>287</v>
      </c>
    </row>
    <row r="3685" spans="1:11" hidden="1">
      <c r="A3685" s="7">
        <v>270</v>
      </c>
      <c r="B3685" s="7" t="s">
        <v>1558</v>
      </c>
      <c r="C3685" s="7" t="s">
        <v>5922</v>
      </c>
      <c r="D3685" s="7" t="s">
        <v>3659</v>
      </c>
      <c r="E3685" s="7" t="s">
        <v>3660</v>
      </c>
      <c r="F3685" s="7">
        <v>586</v>
      </c>
    </row>
    <row r="3686" spans="1:11" hidden="1">
      <c r="A3686" s="7">
        <v>270</v>
      </c>
      <c r="B3686" s="7" t="s">
        <v>1558</v>
      </c>
      <c r="C3686" s="7" t="s">
        <v>5922</v>
      </c>
      <c r="D3686" s="7" t="s">
        <v>3856</v>
      </c>
      <c r="E3686" s="7" t="s">
        <v>3857</v>
      </c>
      <c r="F3686" s="7">
        <v>708</v>
      </c>
    </row>
    <row r="3687" spans="1:11" hidden="1">
      <c r="A3687" s="7">
        <v>270</v>
      </c>
      <c r="B3687" s="7" t="s">
        <v>1558</v>
      </c>
      <c r="C3687" s="7" t="s">
        <v>5922</v>
      </c>
      <c r="D3687" s="7" t="s">
        <v>3946</v>
      </c>
      <c r="E3687" s="7" t="s">
        <v>1847</v>
      </c>
      <c r="F3687" s="7">
        <v>767</v>
      </c>
      <c r="G3687" s="7" t="s">
        <v>14905</v>
      </c>
      <c r="H3687" s="7">
        <v>287</v>
      </c>
    </row>
    <row r="3688" spans="1:11" hidden="1">
      <c r="A3688" s="7">
        <v>270</v>
      </c>
      <c r="B3688" s="7" t="s">
        <v>1558</v>
      </c>
      <c r="C3688" s="7" t="s">
        <v>5922</v>
      </c>
      <c r="D3688" s="7" t="s">
        <v>3977</v>
      </c>
      <c r="E3688" s="7" t="s">
        <v>3978</v>
      </c>
      <c r="F3688" s="7">
        <v>785</v>
      </c>
    </row>
    <row r="3689" spans="1:11" hidden="1">
      <c r="A3689" s="7">
        <v>270</v>
      </c>
      <c r="B3689" s="7" t="s">
        <v>1558</v>
      </c>
      <c r="C3689" s="7" t="s">
        <v>5922</v>
      </c>
      <c r="D3689" s="7" t="s">
        <v>4025</v>
      </c>
      <c r="E3689" s="7" t="s">
        <v>4026</v>
      </c>
      <c r="F3689" s="7">
        <v>815</v>
      </c>
    </row>
    <row r="3690" spans="1:11" hidden="1">
      <c r="A3690" s="7">
        <v>270</v>
      </c>
      <c r="B3690" s="7" t="s">
        <v>1558</v>
      </c>
      <c r="C3690" s="7" t="s">
        <v>5922</v>
      </c>
      <c r="D3690" s="7" t="s">
        <v>4205</v>
      </c>
      <c r="E3690" s="7" t="s">
        <v>4206</v>
      </c>
      <c r="F3690" s="7">
        <v>934</v>
      </c>
    </row>
    <row r="3691" spans="1:11" hidden="1">
      <c r="A3691" s="7">
        <v>270</v>
      </c>
      <c r="B3691" s="7" t="s">
        <v>1558</v>
      </c>
      <c r="C3691" s="7" t="s">
        <v>5922</v>
      </c>
      <c r="D3691" s="7" t="s">
        <v>4751</v>
      </c>
      <c r="E3691" s="7" t="s">
        <v>4752</v>
      </c>
      <c r="F3691" s="7">
        <v>1309</v>
      </c>
      <c r="G3691" s="7" t="s">
        <v>14905</v>
      </c>
      <c r="H3691" s="7">
        <v>287</v>
      </c>
    </row>
    <row r="3692" spans="1:11" hidden="1">
      <c r="A3692" s="7">
        <v>270</v>
      </c>
      <c r="B3692" s="7" t="s">
        <v>1558</v>
      </c>
      <c r="C3692" s="7" t="s">
        <v>5922</v>
      </c>
      <c r="D3692" s="7" t="s">
        <v>5076</v>
      </c>
      <c r="E3692" s="7" t="s">
        <v>5077</v>
      </c>
      <c r="F3692" s="7">
        <v>1528</v>
      </c>
    </row>
    <row r="3693" spans="1:11" hidden="1">
      <c r="A3693" s="7">
        <v>270</v>
      </c>
      <c r="B3693" s="7" t="s">
        <v>1558</v>
      </c>
      <c r="C3693" s="7" t="s">
        <v>5922</v>
      </c>
      <c r="D3693" s="7" t="s">
        <v>5265</v>
      </c>
      <c r="E3693" s="7" t="s">
        <v>5266</v>
      </c>
      <c r="F3693" s="7">
        <v>1653</v>
      </c>
    </row>
    <row r="3694" spans="1:11" hidden="1">
      <c r="A3694" s="7">
        <v>270</v>
      </c>
      <c r="B3694" s="7" t="s">
        <v>1558</v>
      </c>
      <c r="C3694" s="7" t="s">
        <v>5922</v>
      </c>
      <c r="D3694" s="7" t="s">
        <v>5306</v>
      </c>
      <c r="E3694" s="7" t="s">
        <v>5307</v>
      </c>
      <c r="F3694" s="7">
        <v>1676</v>
      </c>
    </row>
    <row r="3695" spans="1:11" hidden="1">
      <c r="A3695" s="7">
        <v>271</v>
      </c>
      <c r="B3695" s="7" t="s">
        <v>1558</v>
      </c>
      <c r="C3695" s="7" t="s">
        <v>1587</v>
      </c>
      <c r="D3695" s="7" t="s">
        <v>2899</v>
      </c>
      <c r="E3695" s="7" t="s">
        <v>2900</v>
      </c>
      <c r="F3695" s="7">
        <v>142</v>
      </c>
    </row>
    <row r="3696" spans="1:11" hidden="1">
      <c r="A3696" s="7">
        <v>271</v>
      </c>
      <c r="B3696" s="7" t="s">
        <v>1558</v>
      </c>
      <c r="C3696" s="7" t="s">
        <v>1587</v>
      </c>
      <c r="D3696" s="7" t="s">
        <v>5498</v>
      </c>
      <c r="E3696" s="7" t="s">
        <v>5499</v>
      </c>
      <c r="F3696" s="7">
        <v>228</v>
      </c>
      <c r="G3696" s="7" t="s">
        <v>14131</v>
      </c>
      <c r="H3696" s="7">
        <v>295</v>
      </c>
    </row>
    <row r="3697" spans="1:8" hidden="1">
      <c r="A3697" s="7">
        <v>271</v>
      </c>
      <c r="B3697" s="7" t="s">
        <v>1558</v>
      </c>
      <c r="C3697" s="7" t="s">
        <v>1587</v>
      </c>
      <c r="D3697" s="7" t="s">
        <v>3045</v>
      </c>
      <c r="E3697" s="7" t="s">
        <v>3046</v>
      </c>
      <c r="F3697" s="7">
        <v>234</v>
      </c>
    </row>
    <row r="3698" spans="1:8" hidden="1">
      <c r="A3698" s="7">
        <v>271</v>
      </c>
      <c r="B3698" s="7" t="s">
        <v>1558</v>
      </c>
      <c r="C3698" s="7" t="s">
        <v>1587</v>
      </c>
      <c r="D3698" s="7" t="s">
        <v>3154</v>
      </c>
      <c r="E3698" s="7" t="s">
        <v>3155</v>
      </c>
      <c r="F3698" s="7">
        <v>295</v>
      </c>
      <c r="G3698" s="7" t="s">
        <v>14131</v>
      </c>
      <c r="H3698" s="7">
        <v>1889</v>
      </c>
    </row>
    <row r="3699" spans="1:8" hidden="1">
      <c r="A3699" s="7">
        <v>271</v>
      </c>
      <c r="B3699" s="7" t="s">
        <v>1558</v>
      </c>
      <c r="C3699" s="7" t="s">
        <v>1587</v>
      </c>
      <c r="D3699" s="7" t="s">
        <v>3620</v>
      </c>
      <c r="E3699" s="7" t="s">
        <v>3621</v>
      </c>
      <c r="F3699" s="7">
        <v>565</v>
      </c>
    </row>
    <row r="3700" spans="1:8" hidden="1">
      <c r="A3700" s="7">
        <v>271</v>
      </c>
      <c r="B3700" s="7" t="s">
        <v>1558</v>
      </c>
      <c r="C3700" s="7" t="s">
        <v>1587</v>
      </c>
      <c r="D3700" s="7" t="s">
        <v>3865</v>
      </c>
      <c r="E3700" s="7" t="s">
        <v>3866</v>
      </c>
      <c r="F3700" s="7">
        <v>714</v>
      </c>
    </row>
    <row r="3701" spans="1:8" hidden="1">
      <c r="A3701" s="7">
        <v>271</v>
      </c>
      <c r="B3701" s="7" t="s">
        <v>1558</v>
      </c>
      <c r="C3701" s="7" t="s">
        <v>1587</v>
      </c>
      <c r="D3701" s="7" t="s">
        <v>3898</v>
      </c>
      <c r="E3701" s="7" t="s">
        <v>3899</v>
      </c>
      <c r="F3701" s="7">
        <v>734</v>
      </c>
      <c r="G3701" s="7" t="s">
        <v>14131</v>
      </c>
      <c r="H3701" s="7">
        <v>295</v>
      </c>
    </row>
    <row r="3702" spans="1:8" hidden="1">
      <c r="A3702" s="7">
        <v>271</v>
      </c>
      <c r="B3702" s="7" t="s">
        <v>1558</v>
      </c>
      <c r="C3702" s="7" t="s">
        <v>1587</v>
      </c>
      <c r="D3702" s="7" t="s">
        <v>3910</v>
      </c>
      <c r="E3702" s="7" t="s">
        <v>3911</v>
      </c>
      <c r="F3702" s="7">
        <v>741</v>
      </c>
      <c r="G3702" s="7" t="s">
        <v>14131</v>
      </c>
      <c r="H3702" s="7">
        <v>295</v>
      </c>
    </row>
    <row r="3703" spans="1:8" hidden="1">
      <c r="A3703" s="7">
        <v>271</v>
      </c>
      <c r="B3703" s="7" t="s">
        <v>1558</v>
      </c>
      <c r="C3703" s="7" t="s">
        <v>1587</v>
      </c>
      <c r="D3703" s="7" t="s">
        <v>4153</v>
      </c>
      <c r="E3703" s="7" t="s">
        <v>4154</v>
      </c>
      <c r="F3703" s="7">
        <v>900</v>
      </c>
    </row>
    <row r="3704" spans="1:8" hidden="1">
      <c r="A3704" s="7">
        <v>271</v>
      </c>
      <c r="B3704" s="7" t="s">
        <v>1558</v>
      </c>
      <c r="C3704" s="7" t="s">
        <v>1587</v>
      </c>
      <c r="D3704" s="7" t="s">
        <v>4261</v>
      </c>
      <c r="E3704" s="7" t="s">
        <v>4262</v>
      </c>
      <c r="F3704" s="7">
        <v>970</v>
      </c>
    </row>
    <row r="3705" spans="1:8" hidden="1">
      <c r="A3705" s="7">
        <v>271</v>
      </c>
      <c r="B3705" s="7" t="s">
        <v>1558</v>
      </c>
      <c r="C3705" s="7" t="s">
        <v>1587</v>
      </c>
      <c r="D3705" s="7" t="s">
        <v>4351</v>
      </c>
      <c r="E3705" s="7" t="s">
        <v>1972</v>
      </c>
      <c r="F3705" s="7">
        <v>1035</v>
      </c>
    </row>
    <row r="3706" spans="1:8" hidden="1">
      <c r="A3706" s="7">
        <v>271</v>
      </c>
      <c r="B3706" s="7" t="s">
        <v>1558</v>
      </c>
      <c r="C3706" s="7" t="s">
        <v>1587</v>
      </c>
      <c r="D3706" s="7" t="s">
        <v>4394</v>
      </c>
      <c r="E3706" s="7" t="s">
        <v>4395</v>
      </c>
      <c r="F3706" s="7">
        <v>1066</v>
      </c>
      <c r="G3706" s="7" t="s">
        <v>14131</v>
      </c>
      <c r="H3706" s="7">
        <v>1889</v>
      </c>
    </row>
    <row r="3707" spans="1:8" hidden="1">
      <c r="A3707" s="7">
        <v>271</v>
      </c>
      <c r="B3707" s="7" t="s">
        <v>1558</v>
      </c>
      <c r="C3707" s="7" t="s">
        <v>1587</v>
      </c>
      <c r="D3707" s="7" t="s">
        <v>4403</v>
      </c>
      <c r="E3707" s="7" t="s">
        <v>1992</v>
      </c>
      <c r="F3707" s="7">
        <v>1073</v>
      </c>
      <c r="G3707" s="7" t="s">
        <v>14131</v>
      </c>
      <c r="H3707" s="7">
        <v>295</v>
      </c>
    </row>
    <row r="3708" spans="1:8" hidden="1">
      <c r="A3708" s="7">
        <v>271</v>
      </c>
      <c r="B3708" s="7" t="s">
        <v>1558</v>
      </c>
      <c r="C3708" s="7" t="s">
        <v>1587</v>
      </c>
      <c r="D3708" s="7" t="s">
        <v>4491</v>
      </c>
      <c r="E3708" s="7" t="s">
        <v>4492</v>
      </c>
      <c r="F3708" s="7">
        <v>1140</v>
      </c>
    </row>
    <row r="3709" spans="1:8" hidden="1">
      <c r="A3709" s="7">
        <v>271</v>
      </c>
      <c r="B3709" s="7" t="s">
        <v>1558</v>
      </c>
      <c r="C3709" s="7" t="s">
        <v>1587</v>
      </c>
      <c r="D3709" s="7" t="s">
        <v>4504</v>
      </c>
      <c r="E3709" s="7" t="s">
        <v>4505</v>
      </c>
      <c r="F3709" s="7">
        <v>1147</v>
      </c>
    </row>
    <row r="3710" spans="1:8" hidden="1">
      <c r="A3710" s="7">
        <v>271</v>
      </c>
      <c r="B3710" s="7" t="s">
        <v>1558</v>
      </c>
      <c r="C3710" s="7" t="s">
        <v>1587</v>
      </c>
      <c r="D3710" s="7" t="s">
        <v>4658</v>
      </c>
      <c r="E3710" s="7" t="s">
        <v>4659</v>
      </c>
      <c r="F3710" s="7">
        <v>1251</v>
      </c>
    </row>
    <row r="3711" spans="1:8" hidden="1">
      <c r="A3711" s="7">
        <v>271</v>
      </c>
      <c r="B3711" s="7" t="s">
        <v>1558</v>
      </c>
      <c r="C3711" s="7" t="s">
        <v>1587</v>
      </c>
      <c r="D3711" s="7" t="s">
        <v>4664</v>
      </c>
      <c r="E3711" s="7" t="s">
        <v>4665</v>
      </c>
      <c r="F3711" s="7">
        <v>1254</v>
      </c>
    </row>
    <row r="3712" spans="1:8" hidden="1">
      <c r="A3712" s="7">
        <v>271</v>
      </c>
      <c r="B3712" s="7" t="s">
        <v>1558</v>
      </c>
      <c r="C3712" s="7" t="s">
        <v>1587</v>
      </c>
      <c r="D3712" s="7" t="s">
        <v>4669</v>
      </c>
      <c r="E3712" s="7" t="s">
        <v>4670</v>
      </c>
      <c r="F3712" s="7">
        <v>1257</v>
      </c>
    </row>
    <row r="3713" spans="1:8" hidden="1">
      <c r="A3713" s="7">
        <v>271</v>
      </c>
      <c r="B3713" s="7" t="s">
        <v>1558</v>
      </c>
      <c r="C3713" s="7" t="s">
        <v>1587</v>
      </c>
      <c r="D3713" s="7" t="s">
        <v>4777</v>
      </c>
      <c r="E3713" s="7" t="s">
        <v>4778</v>
      </c>
      <c r="F3713" s="7">
        <v>1326</v>
      </c>
    </row>
    <row r="3714" spans="1:8" hidden="1">
      <c r="A3714" s="7">
        <v>271</v>
      </c>
      <c r="B3714" s="7" t="s">
        <v>1558</v>
      </c>
      <c r="C3714" s="7" t="s">
        <v>1587</v>
      </c>
      <c r="D3714" s="7" t="s">
        <v>4827</v>
      </c>
      <c r="E3714" s="7" t="s">
        <v>4828</v>
      </c>
      <c r="F3714" s="7">
        <v>1358</v>
      </c>
    </row>
    <row r="3715" spans="1:8" hidden="1">
      <c r="A3715" s="7">
        <v>271</v>
      </c>
      <c r="B3715" s="7" t="s">
        <v>1558</v>
      </c>
      <c r="C3715" s="7" t="s">
        <v>1587</v>
      </c>
      <c r="D3715" s="7" t="s">
        <v>4853</v>
      </c>
      <c r="E3715" s="7" t="s">
        <v>4854</v>
      </c>
      <c r="F3715" s="7">
        <v>1373</v>
      </c>
    </row>
    <row r="3716" spans="1:8" hidden="1">
      <c r="A3716" s="7">
        <v>271</v>
      </c>
      <c r="B3716" s="7" t="s">
        <v>1558</v>
      </c>
      <c r="C3716" s="7" t="s">
        <v>1587</v>
      </c>
      <c r="D3716" s="7" t="s">
        <v>5167</v>
      </c>
      <c r="E3716" s="7" t="s">
        <v>5168</v>
      </c>
      <c r="F3716" s="7">
        <v>1586</v>
      </c>
    </row>
    <row r="3717" spans="1:8" hidden="1">
      <c r="A3717" s="7">
        <v>271</v>
      </c>
      <c r="B3717" s="7" t="s">
        <v>1558</v>
      </c>
      <c r="C3717" s="7" t="s">
        <v>1587</v>
      </c>
      <c r="D3717" s="7" t="s">
        <v>5217</v>
      </c>
      <c r="E3717" s="7" t="s">
        <v>5218</v>
      </c>
      <c r="F3717" s="7">
        <v>1622</v>
      </c>
    </row>
    <row r="3718" spans="1:8" hidden="1">
      <c r="A3718" s="7">
        <v>271</v>
      </c>
      <c r="B3718" s="7" t="s">
        <v>1558</v>
      </c>
      <c r="C3718" s="7" t="s">
        <v>1587</v>
      </c>
      <c r="D3718" s="7" t="s">
        <v>5224</v>
      </c>
      <c r="E3718" s="7" t="s">
        <v>5225</v>
      </c>
      <c r="F3718" s="7">
        <v>1626</v>
      </c>
      <c r="G3718" s="7" t="s">
        <v>14131</v>
      </c>
      <c r="H3718" s="7">
        <v>295</v>
      </c>
    </row>
    <row r="3719" spans="1:8" hidden="1">
      <c r="A3719" s="7">
        <v>271</v>
      </c>
      <c r="B3719" s="7" t="s">
        <v>1558</v>
      </c>
      <c r="C3719" s="7" t="s">
        <v>1587</v>
      </c>
      <c r="D3719" s="7" t="s">
        <v>14226</v>
      </c>
      <c r="E3719" s="7" t="s">
        <v>14229</v>
      </c>
      <c r="F3719" s="7">
        <v>1889</v>
      </c>
    </row>
    <row r="3720" spans="1:8" hidden="1">
      <c r="A3720" s="7">
        <v>271</v>
      </c>
      <c r="B3720" s="7" t="s">
        <v>1558</v>
      </c>
      <c r="C3720" s="7" t="s">
        <v>1587</v>
      </c>
      <c r="D3720" s="7" t="s">
        <v>5306</v>
      </c>
      <c r="E3720" s="7" t="s">
        <v>5307</v>
      </c>
      <c r="F3720" s="7">
        <v>1676</v>
      </c>
    </row>
    <row r="3721" spans="1:8" hidden="1">
      <c r="A3721" s="7">
        <v>271</v>
      </c>
      <c r="B3721" s="7" t="s">
        <v>1558</v>
      </c>
      <c r="C3721" s="7" t="s">
        <v>1587</v>
      </c>
      <c r="D3721" s="7" t="s">
        <v>5421</v>
      </c>
      <c r="E3721" s="7" t="s">
        <v>5422</v>
      </c>
      <c r="F3721" s="7">
        <v>1757</v>
      </c>
    </row>
    <row r="3722" spans="1:8" hidden="1">
      <c r="A3722" s="7">
        <v>272</v>
      </c>
      <c r="B3722" s="7" t="s">
        <v>1558</v>
      </c>
      <c r="C3722" s="7" t="s">
        <v>1546</v>
      </c>
      <c r="D3722" s="7" t="s">
        <v>5465</v>
      </c>
      <c r="E3722" s="7" t="s">
        <v>5466</v>
      </c>
      <c r="F3722" s="7">
        <v>225</v>
      </c>
    </row>
    <row r="3723" spans="1:8" hidden="1">
      <c r="A3723" s="7">
        <v>272</v>
      </c>
      <c r="B3723" s="7" t="s">
        <v>1558</v>
      </c>
      <c r="C3723" s="7" t="s">
        <v>1546</v>
      </c>
      <c r="D3723" s="7" t="s">
        <v>3101</v>
      </c>
      <c r="E3723" s="7" t="s">
        <v>3102</v>
      </c>
      <c r="F3723" s="7">
        <v>265</v>
      </c>
    </row>
    <row r="3724" spans="1:8" hidden="1">
      <c r="A3724" s="7">
        <v>272</v>
      </c>
      <c r="B3724" s="7" t="s">
        <v>1558</v>
      </c>
      <c r="C3724" s="7" t="s">
        <v>1546</v>
      </c>
      <c r="D3724" s="7" t="s">
        <v>3140</v>
      </c>
      <c r="E3724" s="7" t="s">
        <v>3141</v>
      </c>
      <c r="F3724" s="7">
        <v>287</v>
      </c>
    </row>
    <row r="3725" spans="1:8" hidden="1">
      <c r="A3725" s="7">
        <v>272</v>
      </c>
      <c r="B3725" s="7" t="s">
        <v>1558</v>
      </c>
      <c r="C3725" s="7" t="s">
        <v>1546</v>
      </c>
      <c r="D3725" s="7" t="s">
        <v>3154</v>
      </c>
      <c r="E3725" s="7" t="s">
        <v>3155</v>
      </c>
      <c r="F3725" s="7">
        <v>295</v>
      </c>
    </row>
    <row r="3726" spans="1:8" hidden="1">
      <c r="A3726" s="7">
        <v>272</v>
      </c>
      <c r="B3726" s="7" t="s">
        <v>1558</v>
      </c>
      <c r="C3726" s="7" t="s">
        <v>1546</v>
      </c>
      <c r="D3726" s="7" t="s">
        <v>3348</v>
      </c>
      <c r="E3726" s="7" t="s">
        <v>3349</v>
      </c>
      <c r="F3726" s="7">
        <v>404</v>
      </c>
    </row>
    <row r="3727" spans="1:8" hidden="1">
      <c r="A3727" s="7">
        <v>272</v>
      </c>
      <c r="B3727" s="7" t="s">
        <v>1558</v>
      </c>
      <c r="C3727" s="7" t="s">
        <v>1546</v>
      </c>
      <c r="D3727" s="7" t="s">
        <v>3446</v>
      </c>
      <c r="E3727" s="7" t="s">
        <v>3447</v>
      </c>
      <c r="F3727" s="7">
        <v>462</v>
      </c>
    </row>
    <row r="3728" spans="1:8" hidden="1">
      <c r="A3728" s="7">
        <v>272</v>
      </c>
      <c r="B3728" s="7" t="s">
        <v>1558</v>
      </c>
      <c r="C3728" s="7" t="s">
        <v>1546</v>
      </c>
      <c r="D3728" s="7" t="s">
        <v>3459</v>
      </c>
      <c r="E3728" s="7" t="s">
        <v>3460</v>
      </c>
      <c r="F3728" s="7">
        <v>469</v>
      </c>
    </row>
    <row r="3729" spans="1:11" hidden="1">
      <c r="A3729" s="7">
        <v>272</v>
      </c>
      <c r="B3729" s="7" t="s">
        <v>1558</v>
      </c>
      <c r="C3729" s="7" t="s">
        <v>1546</v>
      </c>
      <c r="D3729" s="7" t="s">
        <v>3510</v>
      </c>
      <c r="E3729" s="7" t="s">
        <v>3511</v>
      </c>
      <c r="F3729" s="7">
        <v>501</v>
      </c>
      <c r="G3729" s="7" t="s">
        <v>14193</v>
      </c>
      <c r="K3729" s="7" t="s">
        <v>14212</v>
      </c>
    </row>
    <row r="3730" spans="1:11" hidden="1">
      <c r="A3730" s="7">
        <v>272</v>
      </c>
      <c r="B3730" s="7" t="s">
        <v>1558</v>
      </c>
      <c r="C3730" s="7" t="s">
        <v>1546</v>
      </c>
      <c r="D3730" s="7" t="s">
        <v>3576</v>
      </c>
      <c r="E3730" s="7" t="s">
        <v>3577</v>
      </c>
      <c r="F3730" s="7">
        <v>540</v>
      </c>
    </row>
    <row r="3731" spans="1:11" hidden="1">
      <c r="A3731" s="7">
        <v>272</v>
      </c>
      <c r="B3731" s="7" t="s">
        <v>1558</v>
      </c>
      <c r="C3731" s="7" t="s">
        <v>1546</v>
      </c>
      <c r="D3731" s="7" t="s">
        <v>3651</v>
      </c>
      <c r="E3731" s="7" t="s">
        <v>3652</v>
      </c>
      <c r="F3731" s="7">
        <v>582</v>
      </c>
    </row>
    <row r="3732" spans="1:11" hidden="1">
      <c r="A3732" s="7">
        <v>272</v>
      </c>
      <c r="B3732" s="7" t="s">
        <v>1558</v>
      </c>
      <c r="C3732" s="7" t="s">
        <v>1546</v>
      </c>
      <c r="D3732" s="7" t="s">
        <v>3661</v>
      </c>
      <c r="E3732" s="7" t="s">
        <v>3662</v>
      </c>
      <c r="F3732" s="7">
        <v>587</v>
      </c>
    </row>
    <row r="3733" spans="1:11" hidden="1">
      <c r="A3733" s="7">
        <v>272</v>
      </c>
      <c r="B3733" s="7" t="s">
        <v>1558</v>
      </c>
      <c r="C3733" s="7" t="s">
        <v>1546</v>
      </c>
      <c r="D3733" s="7" t="s">
        <v>3668</v>
      </c>
      <c r="E3733" s="7" t="s">
        <v>3669</v>
      </c>
      <c r="F3733" s="7">
        <v>591</v>
      </c>
    </row>
    <row r="3734" spans="1:11" hidden="1">
      <c r="A3734" s="7">
        <v>272</v>
      </c>
      <c r="B3734" s="7" t="s">
        <v>1558</v>
      </c>
      <c r="C3734" s="7" t="s">
        <v>1546</v>
      </c>
      <c r="D3734" s="7" t="s">
        <v>3918</v>
      </c>
      <c r="E3734" s="7" t="s">
        <v>3919</v>
      </c>
      <c r="F3734" s="7">
        <v>746</v>
      </c>
    </row>
    <row r="3735" spans="1:11" hidden="1">
      <c r="A3735" s="7">
        <v>272</v>
      </c>
      <c r="B3735" s="7" t="s">
        <v>1558</v>
      </c>
      <c r="C3735" s="7" t="s">
        <v>1546</v>
      </c>
      <c r="D3735" s="7" t="s">
        <v>3977</v>
      </c>
      <c r="E3735" s="7" t="s">
        <v>3978</v>
      </c>
      <c r="F3735" s="7">
        <v>785</v>
      </c>
    </row>
    <row r="3736" spans="1:11" hidden="1">
      <c r="A3736" s="7">
        <v>272</v>
      </c>
      <c r="B3736" s="7" t="s">
        <v>1558</v>
      </c>
      <c r="C3736" s="7" t="s">
        <v>1546</v>
      </c>
      <c r="D3736" s="7" t="s">
        <v>4036</v>
      </c>
      <c r="E3736" s="7" t="s">
        <v>4037</v>
      </c>
      <c r="F3736" s="7">
        <v>822</v>
      </c>
    </row>
    <row r="3737" spans="1:11" hidden="1">
      <c r="A3737" s="7">
        <v>272</v>
      </c>
      <c r="B3737" s="7" t="s">
        <v>1558</v>
      </c>
      <c r="C3737" s="7" t="s">
        <v>1546</v>
      </c>
      <c r="D3737" s="7" t="s">
        <v>4044</v>
      </c>
      <c r="E3737" s="7" t="s">
        <v>4045</v>
      </c>
      <c r="F3737" s="7">
        <v>827</v>
      </c>
    </row>
    <row r="3738" spans="1:11" hidden="1">
      <c r="A3738" s="7">
        <v>272</v>
      </c>
      <c r="B3738" s="7" t="s">
        <v>1558</v>
      </c>
      <c r="C3738" s="7" t="s">
        <v>1546</v>
      </c>
      <c r="D3738" s="7" t="s">
        <v>4111</v>
      </c>
      <c r="E3738" s="7" t="s">
        <v>4112</v>
      </c>
      <c r="F3738" s="7">
        <v>872</v>
      </c>
    </row>
    <row r="3739" spans="1:11" hidden="1">
      <c r="A3739" s="7">
        <v>272</v>
      </c>
      <c r="B3739" s="7" t="s">
        <v>1558</v>
      </c>
      <c r="C3739" s="7" t="s">
        <v>1546</v>
      </c>
      <c r="D3739" s="7" t="s">
        <v>4122</v>
      </c>
      <c r="E3739" s="7" t="s">
        <v>4123</v>
      </c>
      <c r="F3739" s="7">
        <v>879</v>
      </c>
    </row>
    <row r="3740" spans="1:11" hidden="1">
      <c r="A3740" s="7">
        <v>272</v>
      </c>
      <c r="B3740" s="7" t="s">
        <v>1558</v>
      </c>
      <c r="C3740" s="7" t="s">
        <v>1546</v>
      </c>
      <c r="D3740" s="7" t="s">
        <v>4827</v>
      </c>
      <c r="E3740" s="7" t="s">
        <v>4828</v>
      </c>
      <c r="F3740" s="7">
        <v>1358</v>
      </c>
    </row>
    <row r="3741" spans="1:11" hidden="1">
      <c r="A3741" s="7">
        <v>272</v>
      </c>
      <c r="B3741" s="7" t="s">
        <v>1558</v>
      </c>
      <c r="C3741" s="7" t="s">
        <v>1546</v>
      </c>
      <c r="D3741" s="7" t="s">
        <v>4832</v>
      </c>
      <c r="E3741" s="7" t="s">
        <v>4833</v>
      </c>
      <c r="F3741" s="7">
        <v>1361</v>
      </c>
    </row>
    <row r="3742" spans="1:11" hidden="1">
      <c r="A3742" s="7">
        <v>272</v>
      </c>
      <c r="B3742" s="7" t="s">
        <v>1558</v>
      </c>
      <c r="C3742" s="7" t="s">
        <v>1546</v>
      </c>
      <c r="D3742" s="7" t="s">
        <v>4870</v>
      </c>
      <c r="E3742" s="7" t="s">
        <v>2149</v>
      </c>
      <c r="F3742" s="7">
        <v>1386</v>
      </c>
    </row>
    <row r="3743" spans="1:11" hidden="1">
      <c r="A3743" s="7">
        <v>272</v>
      </c>
      <c r="B3743" s="7" t="s">
        <v>1558</v>
      </c>
      <c r="C3743" s="7" t="s">
        <v>1546</v>
      </c>
      <c r="D3743" s="7" t="s">
        <v>4932</v>
      </c>
      <c r="E3743" s="7" t="s">
        <v>4933</v>
      </c>
      <c r="F3743" s="7">
        <v>1431</v>
      </c>
    </row>
    <row r="3744" spans="1:11" hidden="1">
      <c r="A3744" s="7">
        <v>272</v>
      </c>
      <c r="B3744" s="7" t="s">
        <v>1558</v>
      </c>
      <c r="C3744" s="7" t="s">
        <v>1546</v>
      </c>
      <c r="D3744" s="7" t="s">
        <v>4960</v>
      </c>
      <c r="E3744" s="7" t="s">
        <v>4961</v>
      </c>
      <c r="F3744" s="7">
        <v>1449</v>
      </c>
    </row>
    <row r="3745" spans="1:8" hidden="1">
      <c r="A3745" s="7">
        <v>272</v>
      </c>
      <c r="B3745" s="7" t="s">
        <v>1558</v>
      </c>
      <c r="C3745" s="7" t="s">
        <v>1546</v>
      </c>
      <c r="D3745" s="7" t="s">
        <v>5051</v>
      </c>
      <c r="E3745" s="7" t="s">
        <v>5052</v>
      </c>
      <c r="F3745" s="7">
        <v>1514</v>
      </c>
      <c r="G3745" s="7" t="s">
        <v>13506</v>
      </c>
      <c r="H3745" s="7">
        <v>287</v>
      </c>
    </row>
    <row r="3746" spans="1:8" hidden="1">
      <c r="A3746" s="7">
        <v>272</v>
      </c>
      <c r="B3746" s="7" t="s">
        <v>1558</v>
      </c>
      <c r="C3746" s="7" t="s">
        <v>1546</v>
      </c>
      <c r="D3746" s="7" t="s">
        <v>5197</v>
      </c>
      <c r="E3746" s="7" t="s">
        <v>2264</v>
      </c>
      <c r="F3746" s="7">
        <v>1608</v>
      </c>
    </row>
    <row r="3747" spans="1:8" hidden="1">
      <c r="A3747" s="7">
        <v>272</v>
      </c>
      <c r="B3747" s="7" t="s">
        <v>1558</v>
      </c>
      <c r="C3747" s="7" t="s">
        <v>1546</v>
      </c>
      <c r="D3747" s="7" t="s">
        <v>5299</v>
      </c>
      <c r="E3747" s="7" t="s">
        <v>5300</v>
      </c>
      <c r="F3747" s="7">
        <v>1673</v>
      </c>
    </row>
    <row r="3748" spans="1:8" hidden="1">
      <c r="A3748" s="7">
        <v>272</v>
      </c>
      <c r="B3748" s="7" t="s">
        <v>1558</v>
      </c>
      <c r="C3748" s="7" t="s">
        <v>1546</v>
      </c>
      <c r="D3748" s="7" t="s">
        <v>5374</v>
      </c>
      <c r="E3748" s="7" t="s">
        <v>5375</v>
      </c>
      <c r="F3748" s="7">
        <v>1727</v>
      </c>
    </row>
    <row r="3749" spans="1:8" hidden="1">
      <c r="A3749" s="7">
        <v>272</v>
      </c>
      <c r="B3749" s="7" t="s">
        <v>1558</v>
      </c>
      <c r="C3749" s="7" t="s">
        <v>1546</v>
      </c>
      <c r="D3749" s="7" t="s">
        <v>5445</v>
      </c>
      <c r="E3749" s="7" t="s">
        <v>2348</v>
      </c>
      <c r="F3749" s="7">
        <v>1774</v>
      </c>
    </row>
    <row r="3750" spans="1:8" hidden="1">
      <c r="A3750" s="7">
        <v>273</v>
      </c>
      <c r="B3750" s="7" t="s">
        <v>1558</v>
      </c>
      <c r="C3750" s="7" t="s">
        <v>1555</v>
      </c>
      <c r="D3750" s="7" t="s">
        <v>3261</v>
      </c>
      <c r="E3750" s="7" t="s">
        <v>3262</v>
      </c>
      <c r="F3750" s="7">
        <v>352</v>
      </c>
    </row>
    <row r="3751" spans="1:8" hidden="1">
      <c r="A3751" s="7">
        <v>273</v>
      </c>
      <c r="B3751" s="7" t="s">
        <v>1558</v>
      </c>
      <c r="C3751" s="7" t="s">
        <v>1555</v>
      </c>
      <c r="D3751" s="7" t="s">
        <v>3689</v>
      </c>
      <c r="E3751" s="7" t="s">
        <v>3690</v>
      </c>
      <c r="F3751" s="7">
        <v>603</v>
      </c>
    </row>
    <row r="3752" spans="1:8" hidden="1">
      <c r="A3752" s="7">
        <v>273</v>
      </c>
      <c r="B3752" s="7" t="s">
        <v>1558</v>
      </c>
      <c r="C3752" s="7" t="s">
        <v>1555</v>
      </c>
      <c r="D3752" s="7" t="s">
        <v>3986</v>
      </c>
      <c r="E3752" s="7" t="s">
        <v>1855</v>
      </c>
      <c r="F3752" s="7">
        <v>791</v>
      </c>
    </row>
    <row r="3753" spans="1:8" hidden="1">
      <c r="A3753" s="7">
        <v>273</v>
      </c>
      <c r="B3753" s="7" t="s">
        <v>1558</v>
      </c>
      <c r="C3753" s="7" t="s">
        <v>1555</v>
      </c>
      <c r="D3753" s="7" t="s">
        <v>4216</v>
      </c>
      <c r="E3753" s="7" t="s">
        <v>4217</v>
      </c>
      <c r="F3753" s="7">
        <v>942</v>
      </c>
    </row>
    <row r="3754" spans="1:8" hidden="1">
      <c r="A3754" s="7">
        <v>273</v>
      </c>
      <c r="B3754" s="7" t="s">
        <v>1558</v>
      </c>
      <c r="C3754" s="7" t="s">
        <v>1555</v>
      </c>
      <c r="D3754" s="7" t="s">
        <v>4248</v>
      </c>
      <c r="E3754" s="7" t="s">
        <v>4249</v>
      </c>
      <c r="F3754" s="7">
        <v>961</v>
      </c>
    </row>
    <row r="3755" spans="1:8" hidden="1">
      <c r="A3755" s="7">
        <v>273</v>
      </c>
      <c r="B3755" s="7" t="s">
        <v>1558</v>
      </c>
      <c r="C3755" s="7" t="s">
        <v>1555</v>
      </c>
      <c r="D3755" s="7" t="s">
        <v>4335</v>
      </c>
      <c r="E3755" s="7" t="s">
        <v>4336</v>
      </c>
      <c r="F3755" s="7">
        <v>1024</v>
      </c>
    </row>
    <row r="3756" spans="1:8" hidden="1">
      <c r="A3756" s="7">
        <v>273</v>
      </c>
      <c r="B3756" s="7" t="s">
        <v>1558</v>
      </c>
      <c r="C3756" s="7" t="s">
        <v>1555</v>
      </c>
      <c r="D3756" s="7" t="s">
        <v>2686</v>
      </c>
      <c r="E3756" s="7" t="s">
        <v>2687</v>
      </c>
      <c r="F3756" s="7">
        <v>1045</v>
      </c>
    </row>
    <row r="3757" spans="1:8" hidden="1">
      <c r="A3757" s="7">
        <v>273</v>
      </c>
      <c r="B3757" s="7" t="s">
        <v>1558</v>
      </c>
      <c r="C3757" s="7" t="s">
        <v>1555</v>
      </c>
      <c r="D3757" s="7" t="s">
        <v>4421</v>
      </c>
      <c r="E3757" s="7" t="s">
        <v>4422</v>
      </c>
      <c r="F3757" s="7">
        <v>1087</v>
      </c>
    </row>
    <row r="3758" spans="1:8" hidden="1">
      <c r="A3758" s="7">
        <v>273</v>
      </c>
      <c r="B3758" s="7" t="s">
        <v>1558</v>
      </c>
      <c r="C3758" s="7" t="s">
        <v>1555</v>
      </c>
      <c r="D3758" s="7" t="s">
        <v>4728</v>
      </c>
      <c r="E3758" s="7" t="s">
        <v>4729</v>
      </c>
      <c r="F3758" s="7">
        <v>1294</v>
      </c>
    </row>
    <row r="3759" spans="1:8" hidden="1">
      <c r="A3759" s="7">
        <v>273</v>
      </c>
      <c r="B3759" s="7" t="s">
        <v>1558</v>
      </c>
      <c r="C3759" s="7" t="s">
        <v>1555</v>
      </c>
      <c r="D3759" s="7" t="s">
        <v>4894</v>
      </c>
      <c r="E3759" s="7" t="s">
        <v>4895</v>
      </c>
      <c r="F3759" s="7">
        <v>1404</v>
      </c>
    </row>
    <row r="3760" spans="1:8" hidden="1">
      <c r="A3760" s="7">
        <v>273</v>
      </c>
      <c r="B3760" s="7" t="s">
        <v>1558</v>
      </c>
      <c r="C3760" s="7" t="s">
        <v>1555</v>
      </c>
      <c r="D3760" s="7" t="s">
        <v>5074</v>
      </c>
      <c r="E3760" s="7" t="s">
        <v>5075</v>
      </c>
      <c r="F3760" s="7">
        <v>1527</v>
      </c>
    </row>
    <row r="3761" spans="1:11" hidden="1">
      <c r="A3761" s="7">
        <v>273</v>
      </c>
      <c r="B3761" s="7" t="s">
        <v>1558</v>
      </c>
      <c r="C3761" s="7" t="s">
        <v>1555</v>
      </c>
      <c r="D3761" s="7" t="s">
        <v>5167</v>
      </c>
      <c r="E3761" s="7" t="s">
        <v>5168</v>
      </c>
      <c r="F3761" s="7">
        <v>1586</v>
      </c>
    </row>
    <row r="3762" spans="1:11" hidden="1">
      <c r="A3762" s="7">
        <v>275</v>
      </c>
      <c r="B3762" s="7" t="s">
        <v>1588</v>
      </c>
      <c r="C3762" s="7" t="s">
        <v>1446</v>
      </c>
      <c r="D3762" s="7" t="s">
        <v>3047</v>
      </c>
      <c r="E3762" s="7" t="s">
        <v>3048</v>
      </c>
      <c r="F3762" s="7">
        <v>235</v>
      </c>
    </row>
    <row r="3763" spans="1:11" hidden="1">
      <c r="A3763" s="7">
        <v>275</v>
      </c>
      <c r="B3763" s="7" t="s">
        <v>1588</v>
      </c>
      <c r="C3763" s="7" t="s">
        <v>1446</v>
      </c>
      <c r="D3763" s="7" t="s">
        <v>3081</v>
      </c>
      <c r="E3763" s="7" t="s">
        <v>3082</v>
      </c>
      <c r="F3763" s="7">
        <v>254</v>
      </c>
    </row>
    <row r="3764" spans="1:11" hidden="1">
      <c r="A3764" s="7">
        <v>275</v>
      </c>
      <c r="B3764" s="7" t="s">
        <v>1588</v>
      </c>
      <c r="C3764" s="7" t="s">
        <v>1446</v>
      </c>
      <c r="D3764" s="7" t="s">
        <v>3104</v>
      </c>
      <c r="E3764" s="7" t="s">
        <v>3105</v>
      </c>
      <c r="F3764" s="7">
        <v>267</v>
      </c>
    </row>
    <row r="3765" spans="1:11" hidden="1">
      <c r="A3765" s="7">
        <v>275</v>
      </c>
      <c r="B3765" s="7" t="s">
        <v>1588</v>
      </c>
      <c r="C3765" s="7" t="s">
        <v>1446</v>
      </c>
      <c r="D3765" s="7" t="s">
        <v>3742</v>
      </c>
      <c r="E3765" s="7" t="s">
        <v>3743</v>
      </c>
      <c r="F3765" s="7">
        <v>638</v>
      </c>
    </row>
    <row r="3766" spans="1:11" hidden="1">
      <c r="A3766" s="7">
        <v>275</v>
      </c>
      <c r="B3766" s="7" t="s">
        <v>1588</v>
      </c>
      <c r="C3766" s="7" t="s">
        <v>1446</v>
      </c>
      <c r="D3766" s="7" t="s">
        <v>3792</v>
      </c>
      <c r="E3766" s="7" t="s">
        <v>3793</v>
      </c>
      <c r="F3766" s="7">
        <v>668</v>
      </c>
    </row>
    <row r="3767" spans="1:11" hidden="1">
      <c r="A3767" s="7">
        <v>275</v>
      </c>
      <c r="B3767" s="7" t="s">
        <v>1588</v>
      </c>
      <c r="C3767" s="7" t="s">
        <v>1446</v>
      </c>
      <c r="D3767" s="7" t="s">
        <v>4080</v>
      </c>
      <c r="E3767" s="7" t="s">
        <v>4081</v>
      </c>
      <c r="F3767" s="7">
        <v>851</v>
      </c>
    </row>
    <row r="3768" spans="1:11" hidden="1">
      <c r="A3768" s="7">
        <v>275</v>
      </c>
      <c r="B3768" s="7" t="s">
        <v>1588</v>
      </c>
      <c r="C3768" s="7" t="s">
        <v>1446</v>
      </c>
      <c r="D3768" s="7" t="s">
        <v>4381</v>
      </c>
      <c r="E3768" s="7" t="s">
        <v>4382</v>
      </c>
      <c r="F3768" s="7">
        <v>1057</v>
      </c>
    </row>
    <row r="3769" spans="1:11" hidden="1">
      <c r="A3769" s="7">
        <v>275</v>
      </c>
      <c r="B3769" s="7" t="s">
        <v>1588</v>
      </c>
      <c r="C3769" s="7" t="s">
        <v>1446</v>
      </c>
      <c r="D3769" s="7" t="s">
        <v>4451</v>
      </c>
      <c r="E3769" s="7" t="s">
        <v>2018</v>
      </c>
      <c r="F3769" s="7">
        <v>1111</v>
      </c>
    </row>
    <row r="3770" spans="1:11" hidden="1">
      <c r="A3770" s="7">
        <v>275</v>
      </c>
      <c r="B3770" s="7" t="s">
        <v>1588</v>
      </c>
      <c r="C3770" s="7" t="s">
        <v>1446</v>
      </c>
      <c r="D3770" s="7" t="s">
        <v>4649</v>
      </c>
      <c r="E3770" s="7" t="s">
        <v>4650</v>
      </c>
      <c r="F3770" s="7">
        <v>1244</v>
      </c>
    </row>
    <row r="3771" spans="1:11" hidden="1">
      <c r="A3771" s="7">
        <v>275</v>
      </c>
      <c r="B3771" s="7" t="s">
        <v>1588</v>
      </c>
      <c r="C3771" s="7" t="s">
        <v>1446</v>
      </c>
      <c r="D3771" s="7" t="s">
        <v>5261</v>
      </c>
      <c r="E3771" s="7" t="s">
        <v>5262</v>
      </c>
      <c r="F3771" s="7">
        <v>1650</v>
      </c>
      <c r="G3771" s="7" t="s">
        <v>13506</v>
      </c>
      <c r="K3771" s="7" t="s">
        <v>14908</v>
      </c>
    </row>
    <row r="3772" spans="1:11" hidden="1">
      <c r="A3772" s="7">
        <v>275</v>
      </c>
      <c r="B3772" s="7" t="s">
        <v>1588</v>
      </c>
      <c r="C3772" s="7" t="s">
        <v>1446</v>
      </c>
      <c r="D3772" s="7" t="s">
        <v>5311</v>
      </c>
      <c r="E3772" s="7" t="s">
        <v>5312</v>
      </c>
      <c r="F3772" s="7">
        <v>1681</v>
      </c>
    </row>
    <row r="3773" spans="1:11" hidden="1">
      <c r="A3773" s="7">
        <v>275</v>
      </c>
      <c r="B3773" s="7" t="s">
        <v>1588</v>
      </c>
      <c r="C3773" s="7" t="s">
        <v>1446</v>
      </c>
      <c r="D3773" s="7" t="s">
        <v>5414</v>
      </c>
      <c r="E3773" s="7" t="s">
        <v>5415</v>
      </c>
      <c r="F3773" s="7">
        <v>1753</v>
      </c>
      <c r="G3773" s="7" t="s">
        <v>14909</v>
      </c>
      <c r="K3773" s="7" t="s">
        <v>14910</v>
      </c>
    </row>
    <row r="3774" spans="1:11" hidden="1">
      <c r="A3774" s="7">
        <v>275</v>
      </c>
      <c r="B3774" s="7" t="s">
        <v>1588</v>
      </c>
      <c r="C3774" s="7" t="s">
        <v>1446</v>
      </c>
      <c r="D3774" s="7" t="s">
        <v>5517</v>
      </c>
      <c r="E3774" s="7" t="s">
        <v>5518</v>
      </c>
      <c r="F3774" s="7">
        <v>1811</v>
      </c>
    </row>
    <row r="3775" spans="1:11" hidden="1">
      <c r="A3775" s="7">
        <v>276</v>
      </c>
      <c r="B3775" s="7" t="s">
        <v>1588</v>
      </c>
      <c r="C3775" s="7" t="s">
        <v>1455</v>
      </c>
      <c r="D3775" s="7" t="s">
        <v>3953</v>
      </c>
      <c r="E3775" s="7" t="s">
        <v>3954</v>
      </c>
      <c r="F3775" s="7">
        <v>771</v>
      </c>
    </row>
    <row r="3776" spans="1:11" hidden="1">
      <c r="A3776" s="7">
        <v>276</v>
      </c>
      <c r="B3776" s="7" t="s">
        <v>1588</v>
      </c>
      <c r="C3776" s="7" t="s">
        <v>1455</v>
      </c>
      <c r="D3776" s="7" t="s">
        <v>4572</v>
      </c>
      <c r="E3776" s="7" t="s">
        <v>4573</v>
      </c>
      <c r="F3776" s="7">
        <v>1195</v>
      </c>
    </row>
    <row r="3777" spans="1:11" hidden="1">
      <c r="A3777" s="7">
        <v>276</v>
      </c>
      <c r="B3777" s="7" t="s">
        <v>1588</v>
      </c>
      <c r="C3777" s="7" t="s">
        <v>1455</v>
      </c>
      <c r="D3777" s="7" t="s">
        <v>5167</v>
      </c>
      <c r="E3777" s="7" t="s">
        <v>5168</v>
      </c>
      <c r="F3777" s="7">
        <v>1586</v>
      </c>
    </row>
    <row r="3778" spans="1:11" hidden="1">
      <c r="A3778" s="7">
        <v>276</v>
      </c>
      <c r="B3778" s="7" t="s">
        <v>1588</v>
      </c>
      <c r="C3778" s="7" t="s">
        <v>1455</v>
      </c>
      <c r="D3778" s="7" t="s">
        <v>5357</v>
      </c>
      <c r="E3778" s="7" t="s">
        <v>5358</v>
      </c>
      <c r="F3778" s="7">
        <v>1716</v>
      </c>
    </row>
    <row r="3779" spans="1:11" hidden="1">
      <c r="A3779" s="7">
        <v>276</v>
      </c>
      <c r="B3779" s="7" t="s">
        <v>1588</v>
      </c>
      <c r="C3779" s="7" t="s">
        <v>1455</v>
      </c>
      <c r="D3779" s="7" t="s">
        <v>5362</v>
      </c>
      <c r="E3779" s="7" t="s">
        <v>5363</v>
      </c>
      <c r="F3779" s="7">
        <v>1719</v>
      </c>
    </row>
    <row r="3780" spans="1:11" hidden="1">
      <c r="A3780" s="7">
        <v>276</v>
      </c>
      <c r="B3780" s="7" t="s">
        <v>1588</v>
      </c>
      <c r="C3780" s="7" t="s">
        <v>1455</v>
      </c>
      <c r="D3780" s="7" t="s">
        <v>5374</v>
      </c>
      <c r="E3780" s="7" t="s">
        <v>5375</v>
      </c>
      <c r="F3780" s="7">
        <v>1727</v>
      </c>
    </row>
    <row r="3781" spans="1:11" hidden="1">
      <c r="A3781" s="7">
        <v>276</v>
      </c>
      <c r="B3781" s="7" t="s">
        <v>1588</v>
      </c>
      <c r="C3781" s="7" t="s">
        <v>1455</v>
      </c>
      <c r="D3781" s="7" t="s">
        <v>5421</v>
      </c>
      <c r="E3781" s="7" t="s">
        <v>5422</v>
      </c>
      <c r="F3781" s="7">
        <v>1757</v>
      </c>
    </row>
    <row r="3782" spans="1:11" hidden="1">
      <c r="A3782" s="7">
        <v>277</v>
      </c>
      <c r="B3782" s="7" t="s">
        <v>1588</v>
      </c>
      <c r="C3782" s="7" t="s">
        <v>1449</v>
      </c>
      <c r="D3782" s="7" t="s">
        <v>2935</v>
      </c>
      <c r="E3782" s="7" t="s">
        <v>2936</v>
      </c>
      <c r="F3782" s="7">
        <v>163</v>
      </c>
    </row>
    <row r="3783" spans="1:11" hidden="1">
      <c r="A3783" s="7">
        <v>277</v>
      </c>
      <c r="B3783" s="7" t="s">
        <v>1588</v>
      </c>
      <c r="C3783" s="7" t="s">
        <v>1449</v>
      </c>
      <c r="D3783" s="7" t="s">
        <v>3243</v>
      </c>
      <c r="E3783" s="7" t="s">
        <v>3244</v>
      </c>
      <c r="F3783" s="7">
        <v>344</v>
      </c>
    </row>
    <row r="3784" spans="1:11" hidden="1">
      <c r="A3784" s="7">
        <v>277</v>
      </c>
      <c r="B3784" s="7" t="s">
        <v>1588</v>
      </c>
      <c r="C3784" s="7" t="s">
        <v>1449</v>
      </c>
      <c r="D3784" s="7" t="s">
        <v>3261</v>
      </c>
      <c r="E3784" s="7" t="s">
        <v>3262</v>
      </c>
      <c r="F3784" s="7">
        <v>352</v>
      </c>
    </row>
    <row r="3785" spans="1:11" hidden="1">
      <c r="A3785" s="7">
        <v>277</v>
      </c>
      <c r="B3785" s="7" t="s">
        <v>1588</v>
      </c>
      <c r="C3785" s="7" t="s">
        <v>1449</v>
      </c>
      <c r="D3785" s="7" t="s">
        <v>3892</v>
      </c>
      <c r="E3785" s="7" t="s">
        <v>3893</v>
      </c>
      <c r="F3785" s="7">
        <v>731</v>
      </c>
    </row>
    <row r="3786" spans="1:11" hidden="1">
      <c r="A3786" s="7">
        <v>277</v>
      </c>
      <c r="B3786" s="7" t="s">
        <v>1588</v>
      </c>
      <c r="C3786" s="7" t="s">
        <v>1449</v>
      </c>
      <c r="D3786" s="7" t="s">
        <v>4889</v>
      </c>
      <c r="E3786" s="7" t="s">
        <v>4890</v>
      </c>
      <c r="F3786" s="7">
        <v>1401</v>
      </c>
    </row>
    <row r="3787" spans="1:11" hidden="1">
      <c r="A3787" s="7">
        <v>277</v>
      </c>
      <c r="B3787" s="7" t="s">
        <v>1588</v>
      </c>
      <c r="C3787" s="7" t="s">
        <v>1449</v>
      </c>
      <c r="D3787" s="7" t="s">
        <v>5147</v>
      </c>
      <c r="E3787" s="7" t="s">
        <v>5148</v>
      </c>
      <c r="F3787" s="7">
        <v>1573</v>
      </c>
    </row>
    <row r="3788" spans="1:11" hidden="1">
      <c r="A3788" s="7">
        <v>277</v>
      </c>
      <c r="B3788" s="7" t="s">
        <v>1588</v>
      </c>
      <c r="C3788" s="7" t="s">
        <v>1449</v>
      </c>
      <c r="D3788" s="7" t="s">
        <v>5165</v>
      </c>
      <c r="E3788" s="7" t="s">
        <v>5166</v>
      </c>
      <c r="F3788" s="7">
        <v>1585</v>
      </c>
      <c r="G3788" s="7" t="s">
        <v>13506</v>
      </c>
      <c r="K3788" s="7" t="s">
        <v>14911</v>
      </c>
    </row>
    <row r="3789" spans="1:11" hidden="1">
      <c r="A3789" s="7">
        <v>278</v>
      </c>
      <c r="B3789" s="7" t="s">
        <v>1588</v>
      </c>
      <c r="C3789" s="7" t="s">
        <v>1451</v>
      </c>
      <c r="D3789" s="7" t="s">
        <v>3062</v>
      </c>
      <c r="E3789" s="7" t="s">
        <v>3063</v>
      </c>
      <c r="F3789" s="7">
        <v>240</v>
      </c>
    </row>
    <row r="3790" spans="1:11" hidden="1">
      <c r="A3790" s="7">
        <v>278</v>
      </c>
      <c r="B3790" s="7" t="s">
        <v>1588</v>
      </c>
      <c r="C3790" s="7" t="s">
        <v>1451</v>
      </c>
      <c r="D3790" s="7" t="s">
        <v>3689</v>
      </c>
      <c r="E3790" s="7" t="s">
        <v>3690</v>
      </c>
      <c r="F3790" s="7">
        <v>603</v>
      </c>
    </row>
    <row r="3791" spans="1:11" hidden="1">
      <c r="A3791" s="7">
        <v>278</v>
      </c>
      <c r="B3791" s="7" t="s">
        <v>1588</v>
      </c>
      <c r="C3791" s="7" t="s">
        <v>1451</v>
      </c>
      <c r="D3791" s="7" t="s">
        <v>3699</v>
      </c>
      <c r="E3791" s="7" t="s">
        <v>3700</v>
      </c>
      <c r="F3791" s="7">
        <v>610</v>
      </c>
    </row>
    <row r="3792" spans="1:11" hidden="1">
      <c r="A3792" s="7">
        <v>278</v>
      </c>
      <c r="B3792" s="7" t="s">
        <v>1588</v>
      </c>
      <c r="C3792" s="7" t="s">
        <v>1451</v>
      </c>
      <c r="D3792" s="7" t="s">
        <v>4014</v>
      </c>
      <c r="E3792" s="7" t="s">
        <v>4015</v>
      </c>
      <c r="F3792" s="7">
        <v>808</v>
      </c>
    </row>
    <row r="3793" spans="1:6" hidden="1">
      <c r="A3793" s="7">
        <v>278</v>
      </c>
      <c r="B3793" s="7" t="s">
        <v>1588</v>
      </c>
      <c r="C3793" s="7" t="s">
        <v>1451</v>
      </c>
      <c r="D3793" s="7" t="s">
        <v>4080</v>
      </c>
      <c r="E3793" s="7" t="s">
        <v>4081</v>
      </c>
      <c r="F3793" s="7">
        <v>851</v>
      </c>
    </row>
    <row r="3794" spans="1:6" hidden="1">
      <c r="A3794" s="7">
        <v>278</v>
      </c>
      <c r="B3794" s="7" t="s">
        <v>1588</v>
      </c>
      <c r="C3794" s="7" t="s">
        <v>1451</v>
      </c>
      <c r="D3794" s="7" t="s">
        <v>4320</v>
      </c>
      <c r="E3794" s="7" t="s">
        <v>4321</v>
      </c>
      <c r="F3794" s="7">
        <v>1014</v>
      </c>
    </row>
    <row r="3795" spans="1:6" hidden="1">
      <c r="A3795" s="7">
        <v>278</v>
      </c>
      <c r="B3795" s="7" t="s">
        <v>1588</v>
      </c>
      <c r="C3795" s="7" t="s">
        <v>1451</v>
      </c>
      <c r="D3795" s="7" t="s">
        <v>4381</v>
      </c>
      <c r="E3795" s="7" t="s">
        <v>4382</v>
      </c>
      <c r="F3795" s="7">
        <v>1057</v>
      </c>
    </row>
    <row r="3796" spans="1:6" hidden="1">
      <c r="A3796" s="7">
        <v>278</v>
      </c>
      <c r="B3796" s="7" t="s">
        <v>1588</v>
      </c>
      <c r="C3796" s="7" t="s">
        <v>1451</v>
      </c>
      <c r="D3796" s="7" t="s">
        <v>4466</v>
      </c>
      <c r="E3796" s="7" t="s">
        <v>4467</v>
      </c>
      <c r="F3796" s="7">
        <v>1122</v>
      </c>
    </row>
    <row r="3797" spans="1:6" hidden="1">
      <c r="A3797" s="7">
        <v>278</v>
      </c>
      <c r="B3797" s="7" t="s">
        <v>1588</v>
      </c>
      <c r="C3797" s="7" t="s">
        <v>1451</v>
      </c>
      <c r="D3797" s="7" t="s">
        <v>4608</v>
      </c>
      <c r="E3797" s="7" t="s">
        <v>4609</v>
      </c>
      <c r="F3797" s="7">
        <v>1219</v>
      </c>
    </row>
    <row r="3798" spans="1:6" hidden="1">
      <c r="A3798" s="7">
        <v>278</v>
      </c>
      <c r="B3798" s="7" t="s">
        <v>1588</v>
      </c>
      <c r="C3798" s="7" t="s">
        <v>1451</v>
      </c>
      <c r="D3798" s="7" t="s">
        <v>4926</v>
      </c>
      <c r="E3798" s="7" t="s">
        <v>4927</v>
      </c>
      <c r="F3798" s="7">
        <v>1426</v>
      </c>
    </row>
    <row r="3799" spans="1:6" hidden="1">
      <c r="A3799" s="7">
        <v>278</v>
      </c>
      <c r="B3799" s="7" t="s">
        <v>1588</v>
      </c>
      <c r="C3799" s="7" t="s">
        <v>1451</v>
      </c>
      <c r="D3799" s="7" t="s">
        <v>5063</v>
      </c>
      <c r="E3799" s="7" t="s">
        <v>5064</v>
      </c>
      <c r="F3799" s="7">
        <v>1520</v>
      </c>
    </row>
    <row r="3800" spans="1:6" hidden="1">
      <c r="A3800" s="7">
        <v>278</v>
      </c>
      <c r="B3800" s="7" t="s">
        <v>1588</v>
      </c>
      <c r="C3800" s="7" t="s">
        <v>1451</v>
      </c>
      <c r="D3800" s="7" t="s">
        <v>5074</v>
      </c>
      <c r="E3800" s="7" t="s">
        <v>5075</v>
      </c>
      <c r="F3800" s="7">
        <v>1527</v>
      </c>
    </row>
    <row r="3801" spans="1:6" hidden="1">
      <c r="A3801" s="7">
        <v>278</v>
      </c>
      <c r="B3801" s="7" t="s">
        <v>1588</v>
      </c>
      <c r="C3801" s="7" t="s">
        <v>1451</v>
      </c>
      <c r="D3801" s="7" t="s">
        <v>5167</v>
      </c>
      <c r="E3801" s="7" t="s">
        <v>5168</v>
      </c>
      <c r="F3801" s="7">
        <v>1586</v>
      </c>
    </row>
    <row r="3802" spans="1:6" hidden="1">
      <c r="A3802" s="7">
        <v>278</v>
      </c>
      <c r="B3802" s="7" t="s">
        <v>1588</v>
      </c>
      <c r="C3802" s="7" t="s">
        <v>1451</v>
      </c>
      <c r="D3802" s="7" t="s">
        <v>5412</v>
      </c>
      <c r="E3802" s="7" t="s">
        <v>2335</v>
      </c>
      <c r="F3802" s="7">
        <v>1751</v>
      </c>
    </row>
    <row r="3803" spans="1:6" hidden="1">
      <c r="A3803" s="7">
        <v>278</v>
      </c>
      <c r="B3803" s="7" t="s">
        <v>1588</v>
      </c>
      <c r="C3803" s="7" t="s">
        <v>1451</v>
      </c>
      <c r="D3803" s="7" t="s">
        <v>5598</v>
      </c>
      <c r="E3803" s="7" t="s">
        <v>5599</v>
      </c>
      <c r="F3803" s="7">
        <v>1860</v>
      </c>
    </row>
    <row r="3804" spans="1:6" hidden="1">
      <c r="A3804" s="7">
        <v>279</v>
      </c>
      <c r="B3804" s="7" t="s">
        <v>1588</v>
      </c>
      <c r="C3804" s="7" t="s">
        <v>1447</v>
      </c>
      <c r="D3804" s="7" t="s">
        <v>3062</v>
      </c>
      <c r="E3804" s="7" t="s">
        <v>3063</v>
      </c>
      <c r="F3804" s="7">
        <v>240</v>
      </c>
    </row>
    <row r="3805" spans="1:6" hidden="1">
      <c r="A3805" s="7">
        <v>279</v>
      </c>
      <c r="B3805" s="7" t="s">
        <v>1588</v>
      </c>
      <c r="C3805" s="7" t="s">
        <v>1447</v>
      </c>
      <c r="D3805" s="7" t="s">
        <v>3198</v>
      </c>
      <c r="E3805" s="7" t="s">
        <v>3199</v>
      </c>
      <c r="F3805" s="7">
        <v>318</v>
      </c>
    </row>
    <row r="3806" spans="1:6" hidden="1">
      <c r="A3806" s="7">
        <v>279</v>
      </c>
      <c r="B3806" s="7" t="s">
        <v>1588</v>
      </c>
      <c r="C3806" s="7" t="s">
        <v>1447</v>
      </c>
      <c r="D3806" s="7" t="s">
        <v>3901</v>
      </c>
      <c r="E3806" s="7" t="s">
        <v>3902</v>
      </c>
      <c r="F3806" s="7">
        <v>736</v>
      </c>
    </row>
    <row r="3807" spans="1:6" hidden="1">
      <c r="A3807" s="7">
        <v>279</v>
      </c>
      <c r="B3807" s="7" t="s">
        <v>1588</v>
      </c>
      <c r="C3807" s="7" t="s">
        <v>1447</v>
      </c>
      <c r="D3807" s="7" t="s">
        <v>4446</v>
      </c>
      <c r="E3807" s="7" t="s">
        <v>4447</v>
      </c>
      <c r="F3807" s="7">
        <v>1108</v>
      </c>
    </row>
    <row r="3808" spans="1:6" hidden="1">
      <c r="A3808" s="7">
        <v>279</v>
      </c>
      <c r="B3808" s="7" t="s">
        <v>1588</v>
      </c>
      <c r="C3808" s="7" t="s">
        <v>1447</v>
      </c>
      <c r="D3808" s="7" t="s">
        <v>5414</v>
      </c>
      <c r="E3808" s="7" t="s">
        <v>5415</v>
      </c>
      <c r="F3808" s="7">
        <v>1753</v>
      </c>
    </row>
    <row r="3809" spans="1:11" hidden="1">
      <c r="A3809" s="7">
        <v>279</v>
      </c>
      <c r="B3809" s="7" t="s">
        <v>1588</v>
      </c>
      <c r="C3809" s="7" t="s">
        <v>1447</v>
      </c>
      <c r="D3809" t="s">
        <v>3366</v>
      </c>
      <c r="E3809" s="7" t="s">
        <v>3367</v>
      </c>
      <c r="F3809" s="7">
        <v>414</v>
      </c>
      <c r="G3809" s="7" t="s">
        <v>13506</v>
      </c>
      <c r="H3809" s="7">
        <v>318</v>
      </c>
    </row>
    <row r="3810" spans="1:11" hidden="1">
      <c r="A3810" s="7">
        <v>279</v>
      </c>
      <c r="B3810" s="7" t="s">
        <v>1588</v>
      </c>
      <c r="C3810" s="7" t="s">
        <v>1447</v>
      </c>
      <c r="D3810" t="s">
        <v>4632</v>
      </c>
      <c r="E3810" s="7" t="s">
        <v>2083</v>
      </c>
      <c r="F3810" s="7">
        <v>1234</v>
      </c>
      <c r="G3810" s="7" t="s">
        <v>13506</v>
      </c>
      <c r="H3810" s="7">
        <v>318</v>
      </c>
    </row>
    <row r="3811" spans="1:11" hidden="1">
      <c r="A3811" s="7">
        <v>279</v>
      </c>
      <c r="B3811" s="7" t="s">
        <v>1588</v>
      </c>
      <c r="C3811" s="7" t="s">
        <v>1447</v>
      </c>
      <c r="D3811" t="s">
        <v>3632</v>
      </c>
      <c r="E3811" t="s">
        <v>3633</v>
      </c>
      <c r="F3811">
        <v>572</v>
      </c>
      <c r="G3811" s="7" t="s">
        <v>13506</v>
      </c>
      <c r="H3811" s="7">
        <v>318</v>
      </c>
    </row>
    <row r="3812" spans="1:11" hidden="1">
      <c r="A3812" s="7">
        <v>279</v>
      </c>
      <c r="B3812" s="7" t="s">
        <v>1588</v>
      </c>
      <c r="C3812" s="7" t="s">
        <v>1447</v>
      </c>
      <c r="D3812" t="s">
        <v>4137</v>
      </c>
      <c r="E3812" t="s">
        <v>4138</v>
      </c>
      <c r="F3812">
        <v>889</v>
      </c>
      <c r="G3812" s="7" t="s">
        <v>13506</v>
      </c>
      <c r="H3812" s="7">
        <v>318</v>
      </c>
    </row>
    <row r="3813" spans="1:11" hidden="1">
      <c r="A3813" s="7">
        <v>279</v>
      </c>
      <c r="B3813" s="7" t="s">
        <v>1588</v>
      </c>
      <c r="C3813" s="7" t="s">
        <v>1447</v>
      </c>
      <c r="D3813" t="s">
        <v>4657</v>
      </c>
      <c r="E3813" t="s">
        <v>2090</v>
      </c>
      <c r="F3813">
        <v>1250</v>
      </c>
      <c r="G3813" s="7" t="s">
        <v>13506</v>
      </c>
      <c r="H3813" s="7">
        <v>318</v>
      </c>
    </row>
    <row r="3814" spans="1:11" hidden="1">
      <c r="A3814" s="7">
        <v>280</v>
      </c>
      <c r="B3814" s="7" t="s">
        <v>1588</v>
      </c>
      <c r="C3814" s="7" t="s">
        <v>1459</v>
      </c>
      <c r="D3814" s="7" t="s">
        <v>2700</v>
      </c>
      <c r="E3814" s="7" t="s">
        <v>2701</v>
      </c>
      <c r="F3814" s="7">
        <v>27</v>
      </c>
    </row>
    <row r="3815" spans="1:11" hidden="1">
      <c r="A3815" s="7">
        <v>280</v>
      </c>
      <c r="B3815" s="7" t="s">
        <v>1588</v>
      </c>
      <c r="C3815" s="7" t="s">
        <v>1459</v>
      </c>
      <c r="D3815" s="7" t="s">
        <v>3261</v>
      </c>
      <c r="E3815" s="7" t="s">
        <v>3262</v>
      </c>
      <c r="F3815" s="7">
        <v>352</v>
      </c>
    </row>
    <row r="3816" spans="1:11" hidden="1">
      <c r="A3816" s="7">
        <v>280</v>
      </c>
      <c r="B3816" s="7" t="s">
        <v>1588</v>
      </c>
      <c r="C3816" s="7" t="s">
        <v>1459</v>
      </c>
      <c r="D3816" s="7" t="s">
        <v>3935</v>
      </c>
      <c r="E3816" s="7" t="s">
        <v>3936</v>
      </c>
      <c r="F3816" s="7">
        <v>759</v>
      </c>
    </row>
    <row r="3817" spans="1:11" hidden="1">
      <c r="A3817" s="7">
        <v>280</v>
      </c>
      <c r="B3817" s="7" t="s">
        <v>1588</v>
      </c>
      <c r="C3817" s="7" t="s">
        <v>1459</v>
      </c>
      <c r="D3817" s="7" t="s">
        <v>3953</v>
      </c>
      <c r="E3817" s="7" t="s">
        <v>3954</v>
      </c>
      <c r="F3817" s="7">
        <v>771</v>
      </c>
    </row>
    <row r="3818" spans="1:11" hidden="1">
      <c r="A3818" s="7">
        <v>280</v>
      </c>
      <c r="B3818" s="7" t="s">
        <v>1588</v>
      </c>
      <c r="C3818" s="7" t="s">
        <v>1459</v>
      </c>
      <c r="D3818" s="7" t="s">
        <v>5114</v>
      </c>
      <c r="E3818" s="7" t="s">
        <v>5115</v>
      </c>
      <c r="F3818" s="7">
        <v>1552</v>
      </c>
    </row>
    <row r="3819" spans="1:11" hidden="1">
      <c r="A3819" s="7">
        <v>280</v>
      </c>
      <c r="B3819" s="7" t="s">
        <v>1588</v>
      </c>
      <c r="C3819" s="7" t="s">
        <v>1459</v>
      </c>
      <c r="D3819" s="7" t="s">
        <v>5357</v>
      </c>
      <c r="E3819" s="7" t="s">
        <v>5358</v>
      </c>
      <c r="F3819" s="7">
        <v>1716</v>
      </c>
    </row>
    <row r="3820" spans="1:11" hidden="1">
      <c r="A3820" s="7">
        <v>280</v>
      </c>
      <c r="B3820" s="7" t="s">
        <v>1588</v>
      </c>
      <c r="C3820" s="7" t="s">
        <v>1459</v>
      </c>
      <c r="D3820" s="7" t="s">
        <v>5362</v>
      </c>
      <c r="E3820" s="7" t="s">
        <v>5363</v>
      </c>
      <c r="F3820" s="7">
        <v>1719</v>
      </c>
    </row>
    <row r="3821" spans="1:11" hidden="1">
      <c r="A3821" s="7">
        <v>280</v>
      </c>
      <c r="B3821" s="7" t="s">
        <v>1588</v>
      </c>
      <c r="C3821" s="7" t="s">
        <v>1459</v>
      </c>
      <c r="D3821" s="7" t="s">
        <v>5421</v>
      </c>
      <c r="E3821" s="7" t="s">
        <v>5422</v>
      </c>
      <c r="F3821" s="7">
        <v>1757</v>
      </c>
    </row>
    <row r="3822" spans="1:11" hidden="1">
      <c r="A3822" s="7">
        <v>280</v>
      </c>
      <c r="B3822" s="7" t="s">
        <v>1588</v>
      </c>
      <c r="C3822" s="7" t="s">
        <v>1459</v>
      </c>
      <c r="D3822" s="7" t="s">
        <v>5438</v>
      </c>
      <c r="E3822" s="7" t="s">
        <v>5439</v>
      </c>
      <c r="F3822" s="7">
        <v>1770</v>
      </c>
    </row>
    <row r="3823" spans="1:11" hidden="1">
      <c r="A3823" s="7">
        <v>281</v>
      </c>
      <c r="B3823" s="7" t="s">
        <v>1588</v>
      </c>
      <c r="C3823" s="7" t="s">
        <v>1589</v>
      </c>
      <c r="D3823" s="7" t="s">
        <v>2838</v>
      </c>
      <c r="E3823" s="7" t="s">
        <v>2839</v>
      </c>
      <c r="F3823" s="7">
        <v>108</v>
      </c>
    </row>
    <row r="3824" spans="1:11" hidden="1">
      <c r="A3824" s="7">
        <v>281</v>
      </c>
      <c r="B3824" s="7" t="s">
        <v>1588</v>
      </c>
      <c r="C3824" s="7" t="s">
        <v>1589</v>
      </c>
      <c r="D3824" s="7" t="s">
        <v>3186</v>
      </c>
      <c r="E3824" s="7" t="s">
        <v>3187</v>
      </c>
      <c r="F3824" s="7">
        <v>312</v>
      </c>
      <c r="G3824" s="7" t="s">
        <v>13506</v>
      </c>
      <c r="K3824" s="7" t="s">
        <v>14912</v>
      </c>
    </row>
    <row r="3825" spans="1:11" hidden="1">
      <c r="A3825" s="7">
        <v>281</v>
      </c>
      <c r="B3825" s="7" t="s">
        <v>1588</v>
      </c>
      <c r="C3825" s="7" t="s">
        <v>1589</v>
      </c>
      <c r="D3825" s="7" t="s">
        <v>3678</v>
      </c>
      <c r="E3825" s="7" t="s">
        <v>3679</v>
      </c>
      <c r="F3825" s="7">
        <v>597</v>
      </c>
    </row>
    <row r="3826" spans="1:11" hidden="1">
      <c r="A3826" s="7">
        <v>281</v>
      </c>
      <c r="B3826" s="7" t="s">
        <v>1588</v>
      </c>
      <c r="C3826" s="7" t="s">
        <v>1589</v>
      </c>
      <c r="D3826" s="7" t="s">
        <v>4144</v>
      </c>
      <c r="E3826" s="7" t="s">
        <v>4145</v>
      </c>
      <c r="F3826" s="7">
        <v>893</v>
      </c>
      <c r="G3826" s="7" t="s">
        <v>13506</v>
      </c>
      <c r="K3826" s="7" t="s">
        <v>14912</v>
      </c>
    </row>
    <row r="3827" spans="1:11" hidden="1">
      <c r="A3827" s="7">
        <v>281</v>
      </c>
      <c r="B3827" s="7" t="s">
        <v>1588</v>
      </c>
      <c r="C3827" s="7" t="s">
        <v>1589</v>
      </c>
      <c r="D3827" s="7" t="s">
        <v>4815</v>
      </c>
      <c r="E3827" s="7" t="s">
        <v>4816</v>
      </c>
      <c r="F3827" s="7">
        <v>1351</v>
      </c>
    </row>
    <row r="3828" spans="1:11" hidden="1">
      <c r="A3828" s="7">
        <v>281</v>
      </c>
      <c r="B3828" s="7" t="s">
        <v>1588</v>
      </c>
      <c r="C3828" s="7" t="s">
        <v>1589</v>
      </c>
      <c r="D3828" s="7" t="s">
        <v>5561</v>
      </c>
      <c r="E3828" s="7" t="s">
        <v>5562</v>
      </c>
      <c r="F3828" s="7">
        <v>1837</v>
      </c>
      <c r="G3828" s="7" t="s">
        <v>13506</v>
      </c>
      <c r="K3828" s="7" t="s">
        <v>14912</v>
      </c>
    </row>
    <row r="3829" spans="1:11" hidden="1">
      <c r="A3829" s="7">
        <v>282</v>
      </c>
      <c r="B3829" s="7" t="s">
        <v>1588</v>
      </c>
      <c r="C3829" s="7" t="s">
        <v>1456</v>
      </c>
      <c r="D3829" s="7" t="s">
        <v>2756</v>
      </c>
      <c r="E3829" s="7" t="s">
        <v>15065</v>
      </c>
      <c r="F3829" s="7">
        <v>57</v>
      </c>
    </row>
    <row r="3830" spans="1:11" hidden="1">
      <c r="A3830" s="7">
        <v>282</v>
      </c>
      <c r="B3830" s="7" t="s">
        <v>1588</v>
      </c>
      <c r="C3830" s="7" t="s">
        <v>1456</v>
      </c>
      <c r="D3830" s="7" t="s">
        <v>2947</v>
      </c>
      <c r="E3830" s="7" t="s">
        <v>2948</v>
      </c>
      <c r="F3830" s="7">
        <v>173</v>
      </c>
    </row>
    <row r="3831" spans="1:11" hidden="1">
      <c r="A3831" s="7">
        <v>282</v>
      </c>
      <c r="B3831" s="7" t="s">
        <v>1588</v>
      </c>
      <c r="C3831" s="7" t="s">
        <v>1456</v>
      </c>
      <c r="D3831" s="7" t="s">
        <v>3428</v>
      </c>
      <c r="E3831" s="7" t="s">
        <v>3429</v>
      </c>
      <c r="F3831" s="7">
        <v>450</v>
      </c>
    </row>
    <row r="3832" spans="1:11" hidden="1">
      <c r="A3832" s="7">
        <v>282</v>
      </c>
      <c r="B3832" s="7" t="s">
        <v>1588</v>
      </c>
      <c r="C3832" s="7" t="s">
        <v>1456</v>
      </c>
      <c r="D3832" s="7" t="s">
        <v>3441</v>
      </c>
      <c r="E3832" s="7" t="s">
        <v>3442</v>
      </c>
      <c r="F3832" s="7">
        <v>458</v>
      </c>
    </row>
    <row r="3833" spans="1:11" hidden="1">
      <c r="A3833" s="7">
        <v>282</v>
      </c>
      <c r="B3833" s="7" t="s">
        <v>1588</v>
      </c>
      <c r="C3833" s="7" t="s">
        <v>1456</v>
      </c>
      <c r="D3833" s="7" t="s">
        <v>3984</v>
      </c>
      <c r="E3833" s="7" t="s">
        <v>3985</v>
      </c>
      <c r="F3833" s="7">
        <v>790</v>
      </c>
      <c r="G3833" s="7" t="s">
        <v>13506</v>
      </c>
      <c r="H3833" s="7">
        <v>851</v>
      </c>
    </row>
    <row r="3834" spans="1:11" hidden="1">
      <c r="A3834" s="7">
        <v>282</v>
      </c>
      <c r="B3834" s="7" t="s">
        <v>1588</v>
      </c>
      <c r="C3834" s="7" t="s">
        <v>1456</v>
      </c>
      <c r="D3834" s="7" t="s">
        <v>4080</v>
      </c>
      <c r="E3834" s="7" t="s">
        <v>4081</v>
      </c>
      <c r="F3834" s="7">
        <v>851</v>
      </c>
    </row>
    <row r="3835" spans="1:11" hidden="1">
      <c r="A3835" s="7">
        <v>282</v>
      </c>
      <c r="B3835" s="7" t="s">
        <v>1588</v>
      </c>
      <c r="C3835" s="7" t="s">
        <v>1456</v>
      </c>
      <c r="D3835" s="7" t="s">
        <v>4127</v>
      </c>
      <c r="E3835" s="7" t="s">
        <v>4128</v>
      </c>
      <c r="F3835" s="7">
        <v>882</v>
      </c>
    </row>
    <row r="3836" spans="1:11" hidden="1">
      <c r="A3836" s="7">
        <v>282</v>
      </c>
      <c r="B3836" s="7" t="s">
        <v>1588</v>
      </c>
      <c r="C3836" s="7" t="s">
        <v>1456</v>
      </c>
      <c r="D3836" s="7" t="s">
        <v>4146</v>
      </c>
      <c r="E3836" s="7" t="s">
        <v>1901</v>
      </c>
      <c r="F3836" s="7">
        <v>894</v>
      </c>
    </row>
    <row r="3837" spans="1:11" hidden="1">
      <c r="A3837" s="7">
        <v>282</v>
      </c>
      <c r="B3837" s="7" t="s">
        <v>1588</v>
      </c>
      <c r="C3837" s="7" t="s">
        <v>1456</v>
      </c>
      <c r="D3837" s="7" t="s">
        <v>2686</v>
      </c>
      <c r="E3837" s="7" t="s">
        <v>2687</v>
      </c>
      <c r="F3837" s="7">
        <v>1045</v>
      </c>
    </row>
    <row r="3838" spans="1:11" hidden="1">
      <c r="A3838" s="7">
        <v>282</v>
      </c>
      <c r="B3838" s="7" t="s">
        <v>1588</v>
      </c>
      <c r="C3838" s="7" t="s">
        <v>1456</v>
      </c>
      <c r="D3838" s="7" t="s">
        <v>4381</v>
      </c>
      <c r="E3838" s="7" t="s">
        <v>4382</v>
      </c>
      <c r="F3838" s="7">
        <v>1057</v>
      </c>
    </row>
    <row r="3839" spans="1:11" hidden="1">
      <c r="A3839" s="7">
        <v>282</v>
      </c>
      <c r="B3839" s="7" t="s">
        <v>1588</v>
      </c>
      <c r="C3839" s="7" t="s">
        <v>1456</v>
      </c>
      <c r="D3839" s="7" t="s">
        <v>4466</v>
      </c>
      <c r="E3839" s="7" t="s">
        <v>4467</v>
      </c>
      <c r="F3839" s="7">
        <v>1122</v>
      </c>
    </row>
    <row r="3840" spans="1:11" hidden="1">
      <c r="A3840" s="7">
        <v>282</v>
      </c>
      <c r="B3840" s="7" t="s">
        <v>1588</v>
      </c>
      <c r="C3840" s="7" t="s">
        <v>1456</v>
      </c>
      <c r="D3840" s="7" t="s">
        <v>4914</v>
      </c>
      <c r="E3840" s="7" t="s">
        <v>4915</v>
      </c>
      <c r="F3840" s="7">
        <v>1418</v>
      </c>
    </row>
    <row r="3841" spans="1:6" hidden="1">
      <c r="A3841" s="7">
        <v>282</v>
      </c>
      <c r="B3841" s="7" t="s">
        <v>1588</v>
      </c>
      <c r="C3841" s="7" t="s">
        <v>1456</v>
      </c>
      <c r="D3841" s="7" t="s">
        <v>5074</v>
      </c>
      <c r="E3841" s="7" t="s">
        <v>5075</v>
      </c>
      <c r="F3841" s="7">
        <v>1527</v>
      </c>
    </row>
    <row r="3842" spans="1:6" hidden="1">
      <c r="A3842" s="7">
        <v>283</v>
      </c>
      <c r="B3842" s="7" t="s">
        <v>1588</v>
      </c>
      <c r="C3842" s="7" t="s">
        <v>1512</v>
      </c>
      <c r="D3842" s="7" t="s">
        <v>2670</v>
      </c>
      <c r="E3842" s="7" t="s">
        <v>2671</v>
      </c>
      <c r="F3842" s="7">
        <v>12</v>
      </c>
    </row>
    <row r="3843" spans="1:6" hidden="1">
      <c r="A3843" s="7">
        <v>283</v>
      </c>
      <c r="B3843" s="7" t="s">
        <v>1588</v>
      </c>
      <c r="C3843" s="7" t="s">
        <v>1512</v>
      </c>
      <c r="D3843" s="7" t="s">
        <v>3802</v>
      </c>
      <c r="E3843" s="7" t="s">
        <v>3803</v>
      </c>
      <c r="F3843" s="7">
        <v>673</v>
      </c>
    </row>
    <row r="3844" spans="1:6" hidden="1">
      <c r="A3844" s="7">
        <v>283</v>
      </c>
      <c r="B3844" s="7" t="s">
        <v>1588</v>
      </c>
      <c r="C3844" s="7" t="s">
        <v>1512</v>
      </c>
      <c r="D3844" s="7" t="s">
        <v>4999</v>
      </c>
      <c r="E3844" s="7" t="s">
        <v>5000</v>
      </c>
      <c r="F3844" s="7">
        <v>1475</v>
      </c>
    </row>
    <row r="3845" spans="1:6" hidden="1">
      <c r="A3845" s="7">
        <v>283</v>
      </c>
      <c r="B3845" s="7" t="s">
        <v>1588</v>
      </c>
      <c r="C3845" s="7" t="s">
        <v>1512</v>
      </c>
      <c r="D3845" s="7" t="s">
        <v>5357</v>
      </c>
      <c r="E3845" s="7" t="s">
        <v>5358</v>
      </c>
      <c r="F3845" s="7">
        <v>1716</v>
      </c>
    </row>
    <row r="3846" spans="1:6" hidden="1">
      <c r="A3846" s="7">
        <v>284</v>
      </c>
      <c r="B3846" s="7" t="s">
        <v>1588</v>
      </c>
      <c r="C3846" s="7" t="s">
        <v>1510</v>
      </c>
      <c r="D3846" s="7" t="s">
        <v>2700</v>
      </c>
      <c r="E3846" s="7" t="s">
        <v>2701</v>
      </c>
      <c r="F3846" s="7">
        <v>27</v>
      </c>
    </row>
    <row r="3847" spans="1:6" hidden="1">
      <c r="A3847" s="7">
        <v>284</v>
      </c>
      <c r="B3847" s="7" t="s">
        <v>1588</v>
      </c>
      <c r="C3847" s="7" t="s">
        <v>1510</v>
      </c>
      <c r="D3847" s="7" t="s">
        <v>3319</v>
      </c>
      <c r="E3847" s="7" t="s">
        <v>3320</v>
      </c>
      <c r="F3847" s="7">
        <v>385</v>
      </c>
    </row>
    <row r="3848" spans="1:6" hidden="1">
      <c r="A3848" s="7">
        <v>284</v>
      </c>
      <c r="B3848" s="7" t="s">
        <v>1588</v>
      </c>
      <c r="C3848" s="7" t="s">
        <v>1510</v>
      </c>
      <c r="D3848" s="7" t="s">
        <v>3438</v>
      </c>
      <c r="E3848" s="7" t="s">
        <v>3439</v>
      </c>
      <c r="F3848" s="7">
        <v>456</v>
      </c>
    </row>
    <row r="3849" spans="1:6" hidden="1">
      <c r="A3849" s="7">
        <v>284</v>
      </c>
      <c r="B3849" s="7" t="s">
        <v>1588</v>
      </c>
      <c r="C3849" s="7" t="s">
        <v>1510</v>
      </c>
      <c r="D3849" s="7" t="s">
        <v>3697</v>
      </c>
      <c r="E3849" s="7" t="s">
        <v>3698</v>
      </c>
      <c r="F3849" s="7">
        <v>609</v>
      </c>
    </row>
    <row r="3850" spans="1:6" hidden="1">
      <c r="A3850" s="7">
        <v>284</v>
      </c>
      <c r="B3850" s="7" t="s">
        <v>1588</v>
      </c>
      <c r="C3850" s="7" t="s">
        <v>1510</v>
      </c>
      <c r="D3850" s="7" t="s">
        <v>4080</v>
      </c>
      <c r="E3850" s="7" t="s">
        <v>4081</v>
      </c>
      <c r="F3850" s="7">
        <v>851</v>
      </c>
    </row>
    <row r="3851" spans="1:6" hidden="1">
      <c r="A3851" s="7">
        <v>284</v>
      </c>
      <c r="B3851" s="7" t="s">
        <v>1588</v>
      </c>
      <c r="C3851" s="7" t="s">
        <v>1510</v>
      </c>
      <c r="D3851" s="7" t="s">
        <v>5063</v>
      </c>
      <c r="E3851" s="7" t="s">
        <v>5064</v>
      </c>
      <c r="F3851" s="7">
        <v>1520</v>
      </c>
    </row>
    <row r="3852" spans="1:6" hidden="1">
      <c r="A3852" s="7">
        <v>284</v>
      </c>
      <c r="B3852" s="7" t="s">
        <v>1588</v>
      </c>
      <c r="C3852" s="7" t="s">
        <v>1510</v>
      </c>
      <c r="D3852" s="7" t="s">
        <v>5167</v>
      </c>
      <c r="E3852" s="7" t="s">
        <v>5168</v>
      </c>
      <c r="F3852" s="7">
        <v>1586</v>
      </c>
    </row>
    <row r="3853" spans="1:6" hidden="1">
      <c r="A3853" s="7">
        <v>284</v>
      </c>
      <c r="B3853" s="7" t="s">
        <v>1588</v>
      </c>
      <c r="C3853" s="7" t="s">
        <v>1510</v>
      </c>
      <c r="D3853" s="7" t="s">
        <v>5306</v>
      </c>
      <c r="E3853" s="7" t="s">
        <v>5307</v>
      </c>
      <c r="F3853" s="7">
        <v>1676</v>
      </c>
    </row>
    <row r="3854" spans="1:6" hidden="1">
      <c r="A3854" s="7">
        <v>284</v>
      </c>
      <c r="B3854" s="7" t="s">
        <v>1588</v>
      </c>
      <c r="C3854" s="7" t="s">
        <v>1510</v>
      </c>
      <c r="D3854" s="7" t="s">
        <v>5357</v>
      </c>
      <c r="E3854" s="7" t="s">
        <v>5358</v>
      </c>
      <c r="F3854" s="7">
        <v>1716</v>
      </c>
    </row>
    <row r="3855" spans="1:6" hidden="1">
      <c r="A3855" s="7">
        <v>284</v>
      </c>
      <c r="B3855" s="7" t="s">
        <v>1588</v>
      </c>
      <c r="C3855" s="7" t="s">
        <v>1510</v>
      </c>
      <c r="D3855" s="7" t="s">
        <v>5374</v>
      </c>
      <c r="E3855" s="7" t="s">
        <v>5375</v>
      </c>
      <c r="F3855" s="7">
        <v>1727</v>
      </c>
    </row>
    <row r="3856" spans="1:6" hidden="1">
      <c r="A3856" s="7">
        <v>284</v>
      </c>
      <c r="B3856" s="7" t="s">
        <v>1588</v>
      </c>
      <c r="C3856" s="7" t="s">
        <v>1510</v>
      </c>
      <c r="D3856" s="7" t="s">
        <v>5598</v>
      </c>
      <c r="E3856" s="7" t="s">
        <v>5599</v>
      </c>
      <c r="F3856" s="7">
        <v>1860</v>
      </c>
    </row>
    <row r="3857" spans="1:11" hidden="1">
      <c r="A3857" s="7">
        <v>285</v>
      </c>
      <c r="B3857" s="7" t="s">
        <v>1588</v>
      </c>
      <c r="C3857" s="7" t="s">
        <v>1465</v>
      </c>
      <c r="D3857" s="7" t="s">
        <v>2903</v>
      </c>
      <c r="E3857" s="7" t="s">
        <v>2904</v>
      </c>
      <c r="F3857" s="7">
        <v>145</v>
      </c>
    </row>
    <row r="3858" spans="1:11" hidden="1">
      <c r="A3858" s="7">
        <v>285</v>
      </c>
      <c r="B3858" s="7" t="s">
        <v>1588</v>
      </c>
      <c r="C3858" s="7" t="s">
        <v>1465</v>
      </c>
      <c r="D3858" s="7" t="s">
        <v>3051</v>
      </c>
      <c r="E3858" s="7" t="s">
        <v>3052</v>
      </c>
      <c r="F3858" s="7">
        <v>237</v>
      </c>
    </row>
    <row r="3859" spans="1:11" hidden="1">
      <c r="A3859" s="7">
        <v>285</v>
      </c>
      <c r="B3859" s="7" t="s">
        <v>1588</v>
      </c>
      <c r="C3859" s="7" t="s">
        <v>1465</v>
      </c>
      <c r="D3859" s="7" t="s">
        <v>3194</v>
      </c>
      <c r="E3859" s="7" t="s">
        <v>3195</v>
      </c>
      <c r="F3859" s="7">
        <v>316</v>
      </c>
    </row>
    <row r="3860" spans="1:11" hidden="1">
      <c r="A3860" s="7">
        <v>285</v>
      </c>
      <c r="B3860" s="7" t="s">
        <v>1588</v>
      </c>
      <c r="C3860" s="7" t="s">
        <v>1465</v>
      </c>
      <c r="D3860" s="7" t="s">
        <v>4080</v>
      </c>
      <c r="E3860" s="7" t="s">
        <v>4081</v>
      </c>
      <c r="F3860" s="7">
        <v>851</v>
      </c>
    </row>
    <row r="3861" spans="1:11" hidden="1">
      <c r="A3861" s="7">
        <v>285</v>
      </c>
      <c r="B3861" s="7" t="s">
        <v>1588</v>
      </c>
      <c r="C3861" s="7" t="s">
        <v>1465</v>
      </c>
      <c r="D3861" s="7" t="s">
        <v>2686</v>
      </c>
      <c r="E3861" s="7" t="s">
        <v>2687</v>
      </c>
      <c r="F3861" s="7">
        <v>1045</v>
      </c>
    </row>
    <row r="3862" spans="1:11" hidden="1">
      <c r="A3862" s="7">
        <v>285</v>
      </c>
      <c r="B3862" s="7" t="s">
        <v>1588</v>
      </c>
      <c r="C3862" s="7" t="s">
        <v>1465</v>
      </c>
      <c r="D3862" s="7" t="s">
        <v>4381</v>
      </c>
      <c r="E3862" s="7" t="s">
        <v>4382</v>
      </c>
      <c r="F3862" s="7">
        <v>1057</v>
      </c>
    </row>
    <row r="3863" spans="1:11" hidden="1">
      <c r="A3863" s="7">
        <v>285</v>
      </c>
      <c r="B3863" s="7" t="s">
        <v>1588</v>
      </c>
      <c r="C3863" s="7" t="s">
        <v>1465</v>
      </c>
      <c r="D3863" s="7" t="s">
        <v>4466</v>
      </c>
      <c r="E3863" s="7" t="s">
        <v>4467</v>
      </c>
      <c r="F3863" s="7">
        <v>1122</v>
      </c>
    </row>
    <row r="3864" spans="1:11" hidden="1">
      <c r="A3864" s="7">
        <v>285</v>
      </c>
      <c r="B3864" s="7" t="s">
        <v>1588</v>
      </c>
      <c r="C3864" s="7" t="s">
        <v>1465</v>
      </c>
      <c r="D3864" s="7" t="s">
        <v>5167</v>
      </c>
      <c r="E3864" s="7" t="s">
        <v>5168</v>
      </c>
      <c r="F3864" s="7">
        <v>1586</v>
      </c>
    </row>
    <row r="3865" spans="1:11" hidden="1">
      <c r="A3865" s="7">
        <v>285</v>
      </c>
      <c r="B3865" s="7" t="s">
        <v>1588</v>
      </c>
      <c r="C3865" s="7" t="s">
        <v>1465</v>
      </c>
      <c r="D3865" s="7" t="s">
        <v>5374</v>
      </c>
      <c r="E3865" s="7" t="s">
        <v>5375</v>
      </c>
      <c r="F3865" s="7">
        <v>1727</v>
      </c>
    </row>
    <row r="3866" spans="1:11" hidden="1">
      <c r="A3866" s="7">
        <v>286</v>
      </c>
      <c r="B3866" s="7" t="s">
        <v>1588</v>
      </c>
      <c r="C3866" s="7" t="s">
        <v>1457</v>
      </c>
      <c r="D3866" s="7" t="s">
        <v>2935</v>
      </c>
      <c r="E3866" s="7" t="s">
        <v>2936</v>
      </c>
      <c r="F3866" s="7">
        <v>163</v>
      </c>
    </row>
    <row r="3867" spans="1:11" hidden="1">
      <c r="A3867" s="7">
        <v>286</v>
      </c>
      <c r="B3867" s="7" t="s">
        <v>1588</v>
      </c>
      <c r="C3867" s="7" t="s">
        <v>1457</v>
      </c>
      <c r="D3867" s="7" t="s">
        <v>3243</v>
      </c>
      <c r="E3867" s="7" t="s">
        <v>3244</v>
      </c>
      <c r="F3867" s="7">
        <v>344</v>
      </c>
    </row>
    <row r="3868" spans="1:11" hidden="1">
      <c r="A3868" s="7">
        <v>286</v>
      </c>
      <c r="B3868" s="7" t="s">
        <v>1588</v>
      </c>
      <c r="C3868" s="7" t="s">
        <v>1457</v>
      </c>
      <c r="D3868" s="7" t="s">
        <v>3261</v>
      </c>
      <c r="E3868" s="7" t="s">
        <v>3262</v>
      </c>
      <c r="F3868" s="7">
        <v>352</v>
      </c>
    </row>
    <row r="3869" spans="1:11" hidden="1">
      <c r="A3869" s="7">
        <v>286</v>
      </c>
      <c r="B3869" s="7" t="s">
        <v>1588</v>
      </c>
      <c r="C3869" s="7" t="s">
        <v>1457</v>
      </c>
      <c r="D3869" s="7" t="s">
        <v>3438</v>
      </c>
      <c r="E3869" s="7" t="s">
        <v>3439</v>
      </c>
      <c r="F3869" s="7">
        <v>456</v>
      </c>
    </row>
    <row r="3870" spans="1:11" hidden="1">
      <c r="A3870" s="7">
        <v>286</v>
      </c>
      <c r="B3870" s="7" t="s">
        <v>1588</v>
      </c>
      <c r="C3870" s="7" t="s">
        <v>1457</v>
      </c>
      <c r="D3870" s="7" t="s">
        <v>3545</v>
      </c>
      <c r="E3870" s="7" t="s">
        <v>3546</v>
      </c>
      <c r="F3870" s="7">
        <v>521</v>
      </c>
    </row>
    <row r="3871" spans="1:11" hidden="1">
      <c r="A3871" s="7">
        <v>286</v>
      </c>
      <c r="B3871" s="7" t="s">
        <v>1588</v>
      </c>
      <c r="C3871" s="7" t="s">
        <v>1457</v>
      </c>
      <c r="D3871" s="7" t="s">
        <v>14916</v>
      </c>
      <c r="E3871" s="7" t="s">
        <v>14917</v>
      </c>
      <c r="F3871" s="7">
        <v>1892</v>
      </c>
      <c r="G3871" s="7" t="s">
        <v>13506</v>
      </c>
      <c r="K3871" s="7" t="s">
        <v>12620</v>
      </c>
    </row>
    <row r="3872" spans="1:11" hidden="1">
      <c r="A3872" s="7">
        <v>286</v>
      </c>
      <c r="B3872" s="7" t="s">
        <v>1588</v>
      </c>
      <c r="C3872" s="7" t="s">
        <v>1457</v>
      </c>
      <c r="D3872" s="7" t="s">
        <v>3892</v>
      </c>
      <c r="E3872" s="7" t="s">
        <v>3893</v>
      </c>
      <c r="F3872" s="7">
        <v>731</v>
      </c>
    </row>
    <row r="3873" spans="1:11" hidden="1">
      <c r="A3873" s="7">
        <v>286</v>
      </c>
      <c r="B3873" s="7" t="s">
        <v>1588</v>
      </c>
      <c r="C3873" s="7" t="s">
        <v>1457</v>
      </c>
      <c r="D3873" s="7" t="s">
        <v>4049</v>
      </c>
      <c r="E3873" s="7" t="s">
        <v>4050</v>
      </c>
      <c r="F3873" s="7">
        <v>831</v>
      </c>
    </row>
    <row r="3874" spans="1:11" hidden="1">
      <c r="A3874" s="7">
        <v>286</v>
      </c>
      <c r="B3874" s="7" t="s">
        <v>1588</v>
      </c>
      <c r="C3874" s="7" t="s">
        <v>1457</v>
      </c>
      <c r="D3874" s="7" t="s">
        <v>4063</v>
      </c>
      <c r="E3874" s="7" t="s">
        <v>4064</v>
      </c>
      <c r="F3874" s="7">
        <v>840</v>
      </c>
    </row>
    <row r="3875" spans="1:11" hidden="1">
      <c r="A3875" s="7">
        <v>286</v>
      </c>
      <c r="B3875" s="7" t="s">
        <v>1588</v>
      </c>
      <c r="C3875" s="7" t="s">
        <v>1457</v>
      </c>
      <c r="D3875" s="7" t="s">
        <v>4502</v>
      </c>
      <c r="E3875" s="7" t="s">
        <v>4503</v>
      </c>
      <c r="F3875" s="7">
        <v>1146</v>
      </c>
    </row>
    <row r="3876" spans="1:11" hidden="1">
      <c r="A3876" s="7">
        <v>286</v>
      </c>
      <c r="B3876" s="7" t="s">
        <v>1588</v>
      </c>
      <c r="C3876" s="7" t="s">
        <v>1457</v>
      </c>
      <c r="D3876" s="7" t="s">
        <v>4515</v>
      </c>
      <c r="E3876" s="7" t="s">
        <v>4516</v>
      </c>
      <c r="F3876" s="7">
        <v>1155</v>
      </c>
    </row>
    <row r="3877" spans="1:11" hidden="1">
      <c r="A3877" s="7">
        <v>286</v>
      </c>
      <c r="B3877" s="7" t="s">
        <v>1588</v>
      </c>
      <c r="C3877" s="7" t="s">
        <v>1457</v>
      </c>
      <c r="D3877" s="7" t="s">
        <v>14914</v>
      </c>
      <c r="E3877" s="7" t="s">
        <v>14915</v>
      </c>
      <c r="F3877" s="7">
        <v>1891</v>
      </c>
      <c r="G3877" s="7" t="s">
        <v>13506</v>
      </c>
      <c r="K3877" s="7" t="s">
        <v>14911</v>
      </c>
    </row>
    <row r="3878" spans="1:11" hidden="1">
      <c r="A3878" s="7">
        <v>286</v>
      </c>
      <c r="B3878" s="7" t="s">
        <v>1588</v>
      </c>
      <c r="C3878" s="7" t="s">
        <v>1457</v>
      </c>
      <c r="D3878" s="7" t="s">
        <v>4797</v>
      </c>
      <c r="E3878" s="7" t="s">
        <v>4798</v>
      </c>
      <c r="F3878" s="7">
        <v>1338</v>
      </c>
    </row>
    <row r="3879" spans="1:11" hidden="1">
      <c r="A3879" s="7">
        <v>286</v>
      </c>
      <c r="B3879" s="7" t="s">
        <v>1588</v>
      </c>
      <c r="C3879" s="7" t="s">
        <v>1457</v>
      </c>
      <c r="D3879" s="7" t="s">
        <v>4815</v>
      </c>
      <c r="E3879" s="7" t="s">
        <v>4816</v>
      </c>
      <c r="F3879" s="7">
        <v>1351</v>
      </c>
    </row>
    <row r="3880" spans="1:11" hidden="1">
      <c r="A3880" s="7">
        <v>286</v>
      </c>
      <c r="B3880" s="7" t="s">
        <v>1588</v>
      </c>
      <c r="C3880" s="7" t="s">
        <v>1457</v>
      </c>
      <c r="D3880" s="7" t="s">
        <v>4889</v>
      </c>
      <c r="E3880" s="7" t="s">
        <v>4890</v>
      </c>
      <c r="F3880" s="7">
        <v>1401</v>
      </c>
    </row>
    <row r="3881" spans="1:11" hidden="1">
      <c r="A3881" s="7">
        <v>286</v>
      </c>
      <c r="B3881" s="7" t="s">
        <v>1588</v>
      </c>
      <c r="C3881" s="7" t="s">
        <v>1457</v>
      </c>
      <c r="D3881" s="7" t="s">
        <v>5147</v>
      </c>
      <c r="E3881" s="7" t="s">
        <v>5148</v>
      </c>
      <c r="F3881" s="7">
        <v>1573</v>
      </c>
    </row>
    <row r="3882" spans="1:11" hidden="1">
      <c r="A3882" s="7">
        <v>286</v>
      </c>
      <c r="B3882" s="7" t="s">
        <v>1588</v>
      </c>
      <c r="C3882" s="7" t="s">
        <v>1457</v>
      </c>
      <c r="D3882" s="7" t="s">
        <v>5357</v>
      </c>
      <c r="E3882" s="7" t="s">
        <v>5358</v>
      </c>
      <c r="F3882" s="7">
        <v>1716</v>
      </c>
    </row>
    <row r="3883" spans="1:11" hidden="1">
      <c r="A3883" s="7">
        <v>286</v>
      </c>
      <c r="B3883" s="7" t="s">
        <v>1588</v>
      </c>
      <c r="C3883" s="7" t="s">
        <v>1457</v>
      </c>
      <c r="D3883" s="7" t="s">
        <v>5431</v>
      </c>
      <c r="E3883" s="7" t="s">
        <v>5432</v>
      </c>
      <c r="F3883" s="7">
        <v>1763</v>
      </c>
    </row>
    <row r="3884" spans="1:11" hidden="1">
      <c r="A3884" s="7">
        <v>287</v>
      </c>
      <c r="B3884" s="7" t="s">
        <v>1588</v>
      </c>
      <c r="C3884" s="7" t="s">
        <v>1590</v>
      </c>
      <c r="D3884" s="7" t="s">
        <v>4178</v>
      </c>
      <c r="E3884" s="7" t="s">
        <v>4179</v>
      </c>
      <c r="F3884" s="7">
        <v>917</v>
      </c>
      <c r="G3884" s="7" t="s">
        <v>13506</v>
      </c>
      <c r="H3884" s="7">
        <v>1371</v>
      </c>
    </row>
    <row r="3885" spans="1:11" hidden="1">
      <c r="A3885" s="7">
        <v>287</v>
      </c>
      <c r="B3885" s="7" t="s">
        <v>1588</v>
      </c>
      <c r="C3885" s="7" t="s">
        <v>1590</v>
      </c>
      <c r="D3885" s="7" t="s">
        <v>4850</v>
      </c>
      <c r="E3885" s="7" t="s">
        <v>4851</v>
      </c>
      <c r="F3885" s="7">
        <v>1371</v>
      </c>
    </row>
    <row r="3886" spans="1:11" hidden="1">
      <c r="A3886" s="7">
        <v>287</v>
      </c>
      <c r="B3886" s="7" t="s">
        <v>1588</v>
      </c>
      <c r="C3886" s="7" t="s">
        <v>1590</v>
      </c>
      <c r="D3886" s="7" t="s">
        <v>5258</v>
      </c>
      <c r="E3886" s="7" t="s">
        <v>5259</v>
      </c>
      <c r="F3886" s="7">
        <v>1648</v>
      </c>
    </row>
    <row r="3887" spans="1:11" hidden="1">
      <c r="A3887" s="7">
        <v>287</v>
      </c>
      <c r="B3887" s="7" t="s">
        <v>1588</v>
      </c>
      <c r="C3887" s="7" t="s">
        <v>1590</v>
      </c>
      <c r="D3887" s="7" t="s">
        <v>5463</v>
      </c>
      <c r="E3887" s="7" t="s">
        <v>5464</v>
      </c>
      <c r="F3887" s="7">
        <v>1781</v>
      </c>
    </row>
    <row r="3888" spans="1:11" hidden="1">
      <c r="A3888" s="7">
        <v>287</v>
      </c>
      <c r="B3888" s="7" t="s">
        <v>1588</v>
      </c>
      <c r="C3888" s="7" t="s">
        <v>1590</v>
      </c>
      <c r="D3888" s="7" t="s">
        <v>5467</v>
      </c>
      <c r="E3888" s="7" t="s">
        <v>5468</v>
      </c>
      <c r="F3888" s="7">
        <v>1782</v>
      </c>
    </row>
    <row r="3889" spans="1:6" hidden="1">
      <c r="A3889" s="7">
        <v>288</v>
      </c>
      <c r="B3889" s="7" t="s">
        <v>1588</v>
      </c>
      <c r="C3889" s="7" t="s">
        <v>1454</v>
      </c>
      <c r="D3889" s="7" t="s">
        <v>3062</v>
      </c>
      <c r="E3889" s="7" t="s">
        <v>3063</v>
      </c>
      <c r="F3889" s="7">
        <v>240</v>
      </c>
    </row>
    <row r="3890" spans="1:6" hidden="1">
      <c r="A3890" s="7">
        <v>288</v>
      </c>
      <c r="B3890" s="7" t="s">
        <v>1588</v>
      </c>
      <c r="C3890" s="7" t="s">
        <v>1454</v>
      </c>
      <c r="D3890" s="7" t="s">
        <v>3198</v>
      </c>
      <c r="E3890" s="7" t="s">
        <v>3199</v>
      </c>
      <c r="F3890" s="7">
        <v>318</v>
      </c>
    </row>
    <row r="3891" spans="1:6" hidden="1">
      <c r="A3891" s="7">
        <v>288</v>
      </c>
      <c r="B3891" s="7" t="s">
        <v>1588</v>
      </c>
      <c r="C3891" s="7" t="s">
        <v>1454</v>
      </c>
      <c r="D3891" s="7" t="s">
        <v>3901</v>
      </c>
      <c r="E3891" s="7" t="s">
        <v>3902</v>
      </c>
      <c r="F3891" s="7">
        <v>736</v>
      </c>
    </row>
    <row r="3892" spans="1:6" hidden="1">
      <c r="A3892" s="7">
        <v>288</v>
      </c>
      <c r="B3892" s="7" t="s">
        <v>1588</v>
      </c>
      <c r="C3892" s="7" t="s">
        <v>1454</v>
      </c>
      <c r="D3892" s="7" t="s">
        <v>4051</v>
      </c>
      <c r="E3892" s="7" t="s">
        <v>4052</v>
      </c>
      <c r="F3892" s="7">
        <v>832</v>
      </c>
    </row>
    <row r="3893" spans="1:6" hidden="1">
      <c r="A3893" s="7">
        <v>288</v>
      </c>
      <c r="B3893" s="7" t="s">
        <v>1588</v>
      </c>
      <c r="C3893" s="7" t="s">
        <v>1454</v>
      </c>
      <c r="D3893" s="7" t="s">
        <v>4446</v>
      </c>
      <c r="E3893" s="7" t="s">
        <v>4447</v>
      </c>
      <c r="F3893" s="7">
        <v>1108</v>
      </c>
    </row>
    <row r="3894" spans="1:6" hidden="1">
      <c r="A3894" s="7">
        <v>289</v>
      </c>
      <c r="B3894" s="7" t="s">
        <v>1588</v>
      </c>
      <c r="C3894" s="7" t="s">
        <v>1474</v>
      </c>
      <c r="D3894" s="7" t="s">
        <v>3802</v>
      </c>
      <c r="E3894" s="7" t="s">
        <v>3803</v>
      </c>
      <c r="F3894" s="7">
        <v>673</v>
      </c>
    </row>
    <row r="3895" spans="1:6" hidden="1">
      <c r="A3895" s="7">
        <v>289</v>
      </c>
      <c r="B3895" s="7" t="s">
        <v>1588</v>
      </c>
      <c r="C3895" s="7" t="s">
        <v>1474</v>
      </c>
      <c r="D3895" s="7" t="s">
        <v>4999</v>
      </c>
      <c r="E3895" s="7" t="s">
        <v>5000</v>
      </c>
      <c r="F3895" s="7">
        <v>1475</v>
      </c>
    </row>
    <row r="3896" spans="1:6" hidden="1">
      <c r="A3896" s="7">
        <v>289</v>
      </c>
      <c r="B3896" s="7" t="s">
        <v>1588</v>
      </c>
      <c r="C3896" s="7" t="s">
        <v>1474</v>
      </c>
      <c r="D3896" s="7" t="s">
        <v>5357</v>
      </c>
      <c r="E3896" s="7" t="s">
        <v>5358</v>
      </c>
      <c r="F3896" s="7">
        <v>1716</v>
      </c>
    </row>
    <row r="3897" spans="1:6" hidden="1">
      <c r="A3897" s="7">
        <v>289</v>
      </c>
      <c r="B3897" s="7" t="s">
        <v>1588</v>
      </c>
      <c r="C3897" s="7" t="s">
        <v>1474</v>
      </c>
      <c r="D3897" s="7" t="s">
        <v>5608</v>
      </c>
      <c r="E3897" s="7" t="s">
        <v>5609</v>
      </c>
      <c r="F3897" s="7">
        <v>1866</v>
      </c>
    </row>
    <row r="3898" spans="1:6" hidden="1">
      <c r="A3898" s="7">
        <v>289</v>
      </c>
      <c r="B3898" s="7" t="s">
        <v>1588</v>
      </c>
      <c r="C3898" s="7" t="s">
        <v>1474</v>
      </c>
      <c r="D3898" s="7" t="s">
        <v>5625</v>
      </c>
      <c r="E3898" s="7" t="s">
        <v>5626</v>
      </c>
      <c r="F3898" s="7">
        <v>1877</v>
      </c>
    </row>
    <row r="3899" spans="1:6" hidden="1">
      <c r="A3899" s="7">
        <v>290</v>
      </c>
      <c r="B3899" s="7" t="s">
        <v>1588</v>
      </c>
      <c r="C3899" s="7" t="s">
        <v>1519</v>
      </c>
      <c r="D3899" s="7" t="s">
        <v>3261</v>
      </c>
      <c r="E3899" s="7" t="s">
        <v>3262</v>
      </c>
      <c r="F3899" s="7">
        <v>352</v>
      </c>
    </row>
    <row r="3900" spans="1:6" hidden="1">
      <c r="A3900" s="7">
        <v>290</v>
      </c>
      <c r="B3900" s="7" t="s">
        <v>1588</v>
      </c>
      <c r="C3900" s="7" t="s">
        <v>1519</v>
      </c>
      <c r="D3900" s="7" t="s">
        <v>3319</v>
      </c>
      <c r="E3900" s="7" t="s">
        <v>3320</v>
      </c>
      <c r="F3900" s="7">
        <v>385</v>
      </c>
    </row>
    <row r="3901" spans="1:6" hidden="1">
      <c r="A3901" s="7">
        <v>290</v>
      </c>
      <c r="B3901" s="7" t="s">
        <v>1588</v>
      </c>
      <c r="C3901" s="7" t="s">
        <v>1519</v>
      </c>
      <c r="D3901" s="7" t="s">
        <v>5167</v>
      </c>
      <c r="E3901" s="7" t="s">
        <v>5168</v>
      </c>
      <c r="F3901" s="7">
        <v>1586</v>
      </c>
    </row>
    <row r="3902" spans="1:6" hidden="1">
      <c r="A3902" s="7">
        <v>290</v>
      </c>
      <c r="B3902" s="7" t="s">
        <v>1588</v>
      </c>
      <c r="C3902" s="7" t="s">
        <v>1519</v>
      </c>
      <c r="D3902" s="7" t="s">
        <v>5306</v>
      </c>
      <c r="E3902" s="7" t="s">
        <v>5307</v>
      </c>
      <c r="F3902" s="7">
        <v>1676</v>
      </c>
    </row>
    <row r="3903" spans="1:6" hidden="1">
      <c r="A3903" s="7">
        <v>290</v>
      </c>
      <c r="B3903" s="7" t="s">
        <v>1588</v>
      </c>
      <c r="C3903" s="7" t="s">
        <v>1519</v>
      </c>
      <c r="D3903" s="7" t="s">
        <v>5525</v>
      </c>
      <c r="E3903" s="7" t="s">
        <v>5526</v>
      </c>
      <c r="F3903" s="7">
        <v>1816</v>
      </c>
    </row>
    <row r="3904" spans="1:6" hidden="1">
      <c r="A3904" s="7">
        <v>290</v>
      </c>
      <c r="B3904" s="7" t="s">
        <v>1588</v>
      </c>
      <c r="C3904" s="7" t="s">
        <v>1519</v>
      </c>
      <c r="D3904" s="7" t="s">
        <v>5593</v>
      </c>
      <c r="E3904" s="7" t="s">
        <v>5594</v>
      </c>
      <c r="F3904" s="7">
        <v>1857</v>
      </c>
    </row>
    <row r="3905" spans="1:11" hidden="1">
      <c r="A3905" s="7">
        <v>290</v>
      </c>
      <c r="B3905" s="7" t="s">
        <v>1588</v>
      </c>
      <c r="C3905" s="7" t="s">
        <v>1519</v>
      </c>
      <c r="D3905" s="7" t="s">
        <v>5598</v>
      </c>
      <c r="E3905" s="7" t="s">
        <v>5599</v>
      </c>
      <c r="F3905" s="7">
        <v>1860</v>
      </c>
    </row>
    <row r="3906" spans="1:11" hidden="1">
      <c r="A3906" s="7">
        <v>291</v>
      </c>
      <c r="B3906" s="7" t="s">
        <v>1588</v>
      </c>
      <c r="C3906" s="7" t="s">
        <v>1468</v>
      </c>
      <c r="D3906" s="7" t="s">
        <v>3261</v>
      </c>
      <c r="E3906" s="7" t="s">
        <v>3262</v>
      </c>
      <c r="F3906" s="7">
        <v>352</v>
      </c>
    </row>
    <row r="3907" spans="1:11" hidden="1">
      <c r="A3907" s="7">
        <v>291</v>
      </c>
      <c r="B3907" s="7" t="s">
        <v>1588</v>
      </c>
      <c r="C3907" s="7" t="s">
        <v>1468</v>
      </c>
      <c r="D3907" s="7" t="s">
        <v>3682</v>
      </c>
      <c r="E3907" s="7" t="s">
        <v>1781</v>
      </c>
      <c r="F3907" s="7">
        <v>599</v>
      </c>
    </row>
    <row r="3908" spans="1:11" hidden="1">
      <c r="A3908" s="7">
        <v>291</v>
      </c>
      <c r="B3908" s="7" t="s">
        <v>1588</v>
      </c>
      <c r="C3908" s="7" t="s">
        <v>1468</v>
      </c>
      <c r="D3908" s="7" t="s">
        <v>3744</v>
      </c>
      <c r="E3908" s="7" t="s">
        <v>3745</v>
      </c>
      <c r="F3908" s="7">
        <v>639</v>
      </c>
    </row>
    <row r="3909" spans="1:11" hidden="1">
      <c r="A3909" s="7">
        <v>291</v>
      </c>
      <c r="B3909" s="7" t="s">
        <v>1588</v>
      </c>
      <c r="C3909" s="7" t="s">
        <v>1468</v>
      </c>
      <c r="D3909" s="7" t="s">
        <v>4775</v>
      </c>
      <c r="E3909" s="7" t="s">
        <v>4776</v>
      </c>
      <c r="F3909" s="7">
        <v>1325</v>
      </c>
    </row>
    <row r="3910" spans="1:11" hidden="1">
      <c r="A3910" s="7">
        <v>291</v>
      </c>
      <c r="B3910" s="7" t="s">
        <v>1588</v>
      </c>
      <c r="C3910" s="7" t="s">
        <v>1468</v>
      </c>
      <c r="D3910" s="7" t="s">
        <v>5605</v>
      </c>
      <c r="E3910" s="7" t="s">
        <v>5606</v>
      </c>
      <c r="F3910" s="7">
        <v>1864</v>
      </c>
    </row>
    <row r="3911" spans="1:11" hidden="1">
      <c r="A3911" s="7">
        <v>292</v>
      </c>
      <c r="B3911" s="7" t="s">
        <v>1588</v>
      </c>
      <c r="C3911" s="7" t="s">
        <v>1471</v>
      </c>
      <c r="D3911" s="7" t="s">
        <v>2857</v>
      </c>
      <c r="E3911" s="7" t="s">
        <v>1644</v>
      </c>
      <c r="F3911" s="7">
        <v>120</v>
      </c>
    </row>
    <row r="3912" spans="1:11" hidden="1">
      <c r="A3912" s="7">
        <v>292</v>
      </c>
      <c r="B3912" s="7" t="s">
        <v>1588</v>
      </c>
      <c r="C3912" s="7" t="s">
        <v>1471</v>
      </c>
      <c r="D3912" s="7" t="s">
        <v>3051</v>
      </c>
      <c r="E3912" s="7" t="s">
        <v>3052</v>
      </c>
      <c r="F3912" s="7">
        <v>237</v>
      </c>
    </row>
    <row r="3913" spans="1:11" hidden="1">
      <c r="A3913" s="7">
        <v>292</v>
      </c>
      <c r="B3913" s="7" t="s">
        <v>1588</v>
      </c>
      <c r="C3913" s="7" t="s">
        <v>1471</v>
      </c>
      <c r="D3913" s="7" t="s">
        <v>4080</v>
      </c>
      <c r="E3913" s="7" t="s">
        <v>4081</v>
      </c>
      <c r="F3913" s="7">
        <v>851</v>
      </c>
    </row>
    <row r="3914" spans="1:11" hidden="1">
      <c r="A3914" s="7">
        <v>292</v>
      </c>
      <c r="B3914" s="7" t="s">
        <v>1588</v>
      </c>
      <c r="C3914" s="7" t="s">
        <v>1471</v>
      </c>
      <c r="D3914" s="7" t="s">
        <v>4857</v>
      </c>
      <c r="E3914" s="7" t="s">
        <v>4858</v>
      </c>
      <c r="F3914" s="7">
        <v>1376</v>
      </c>
    </row>
    <row r="3915" spans="1:11" hidden="1">
      <c r="A3915" s="7">
        <v>292</v>
      </c>
      <c r="B3915" s="7" t="s">
        <v>1588</v>
      </c>
      <c r="C3915" s="7" t="s">
        <v>1471</v>
      </c>
      <c r="D3915" s="7" t="s">
        <v>5167</v>
      </c>
      <c r="E3915" s="7" t="s">
        <v>5168</v>
      </c>
      <c r="F3915" s="7">
        <v>1586</v>
      </c>
    </row>
    <row r="3916" spans="1:11" hidden="1">
      <c r="A3916" s="7">
        <v>293</v>
      </c>
      <c r="B3916" s="7" t="s">
        <v>1588</v>
      </c>
      <c r="C3916" s="7" t="s">
        <v>1480</v>
      </c>
      <c r="D3916" s="7" t="s">
        <v>2670</v>
      </c>
      <c r="E3916" s="7" t="s">
        <v>2671</v>
      </c>
      <c r="F3916" s="7">
        <v>12</v>
      </c>
    </row>
    <row r="3917" spans="1:11" hidden="1">
      <c r="A3917" s="7">
        <v>293</v>
      </c>
      <c r="B3917" s="7" t="s">
        <v>1588</v>
      </c>
      <c r="C3917" s="7" t="s">
        <v>1480</v>
      </c>
      <c r="D3917" s="7" t="s">
        <v>3802</v>
      </c>
      <c r="E3917" s="7" t="s">
        <v>3803</v>
      </c>
      <c r="F3917" s="7">
        <v>673</v>
      </c>
    </row>
    <row r="3918" spans="1:11" hidden="1">
      <c r="A3918" s="7">
        <v>293</v>
      </c>
      <c r="B3918" s="7" t="s">
        <v>1588</v>
      </c>
      <c r="C3918" s="7" t="s">
        <v>1480</v>
      </c>
      <c r="D3918" s="7" t="s">
        <v>4063</v>
      </c>
      <c r="E3918" s="7" t="s">
        <v>4064</v>
      </c>
      <c r="F3918" s="7">
        <v>840</v>
      </c>
      <c r="G3918" s="7" t="s">
        <v>14923</v>
      </c>
      <c r="K3918" s="7" t="s">
        <v>14924</v>
      </c>
    </row>
    <row r="3919" spans="1:11" hidden="1">
      <c r="A3919" s="7">
        <v>293</v>
      </c>
      <c r="B3919" s="7" t="s">
        <v>1588</v>
      </c>
      <c r="C3919" s="7" t="s">
        <v>1480</v>
      </c>
      <c r="D3919" s="7" t="s">
        <v>4894</v>
      </c>
      <c r="E3919" s="7" t="s">
        <v>4895</v>
      </c>
      <c r="F3919" s="7">
        <v>1404</v>
      </c>
    </row>
    <row r="3920" spans="1:11" hidden="1">
      <c r="A3920" s="7">
        <v>293</v>
      </c>
      <c r="B3920" s="7" t="s">
        <v>1588</v>
      </c>
      <c r="C3920" s="7" t="s">
        <v>1480</v>
      </c>
      <c r="D3920" s="7" t="s">
        <v>5357</v>
      </c>
      <c r="E3920" s="7" t="s">
        <v>5358</v>
      </c>
      <c r="F3920" s="7">
        <v>1716</v>
      </c>
    </row>
    <row r="3921" spans="1:11" hidden="1">
      <c r="A3921" s="7">
        <v>293</v>
      </c>
      <c r="B3921" s="7" t="s">
        <v>1588</v>
      </c>
      <c r="C3921" s="7" t="s">
        <v>1480</v>
      </c>
      <c r="D3921" s="7" t="s">
        <v>5362</v>
      </c>
      <c r="E3921" s="7" t="s">
        <v>5363</v>
      </c>
      <c r="F3921" s="7">
        <v>1719</v>
      </c>
    </row>
    <row r="3922" spans="1:11" hidden="1">
      <c r="A3922" s="7">
        <v>293</v>
      </c>
      <c r="B3922" s="7" t="s">
        <v>1588</v>
      </c>
      <c r="C3922" s="7" t="s">
        <v>1480</v>
      </c>
      <c r="D3922" s="7" t="s">
        <v>5625</v>
      </c>
      <c r="E3922" s="7" t="s">
        <v>5626</v>
      </c>
      <c r="F3922" s="7">
        <v>1877</v>
      </c>
    </row>
    <row r="3923" spans="1:11" hidden="1">
      <c r="A3923" s="7">
        <v>294</v>
      </c>
      <c r="B3923" s="7" t="s">
        <v>1588</v>
      </c>
      <c r="C3923" s="7" t="s">
        <v>1528</v>
      </c>
      <c r="D3923" s="7" t="s">
        <v>3319</v>
      </c>
      <c r="E3923" s="7" t="s">
        <v>3320</v>
      </c>
      <c r="F3923" s="7">
        <v>385</v>
      </c>
      <c r="G3923" s="7" t="s">
        <v>14904</v>
      </c>
      <c r="H3923" s="7">
        <v>1860</v>
      </c>
    </row>
    <row r="3924" spans="1:11" hidden="1">
      <c r="A3924" s="7">
        <v>294</v>
      </c>
      <c r="B3924" s="7" t="s">
        <v>1588</v>
      </c>
      <c r="C3924" s="7" t="s">
        <v>1528</v>
      </c>
      <c r="D3924" s="7" t="s">
        <v>3987</v>
      </c>
      <c r="E3924" s="7" t="s">
        <v>1856</v>
      </c>
      <c r="F3924" s="7">
        <v>792</v>
      </c>
    </row>
    <row r="3925" spans="1:11" hidden="1">
      <c r="A3925" s="7">
        <v>294</v>
      </c>
      <c r="B3925" s="7" t="s">
        <v>1588</v>
      </c>
      <c r="C3925" s="7" t="s">
        <v>1528</v>
      </c>
      <c r="D3925" s="7" t="s">
        <v>4893</v>
      </c>
      <c r="E3925" s="7" t="s">
        <v>2158</v>
      </c>
      <c r="F3925" s="7">
        <v>1403</v>
      </c>
    </row>
    <row r="3926" spans="1:11" hidden="1">
      <c r="A3926" s="7">
        <v>294</v>
      </c>
      <c r="B3926" s="7" t="s">
        <v>1588</v>
      </c>
      <c r="C3926" s="7" t="s">
        <v>1528</v>
      </c>
      <c r="D3926" s="7" t="s">
        <v>5167</v>
      </c>
      <c r="E3926" s="7" t="s">
        <v>5168</v>
      </c>
      <c r="F3926" s="7">
        <v>1586</v>
      </c>
    </row>
    <row r="3927" spans="1:11" hidden="1">
      <c r="A3927" s="7">
        <v>294</v>
      </c>
      <c r="B3927" s="7" t="s">
        <v>1588</v>
      </c>
      <c r="C3927" s="7" t="s">
        <v>1528</v>
      </c>
      <c r="D3927" s="7" t="s">
        <v>5213</v>
      </c>
      <c r="E3927" s="7" t="s">
        <v>2270</v>
      </c>
      <c r="F3927" s="7">
        <v>1619</v>
      </c>
    </row>
    <row r="3928" spans="1:11" hidden="1">
      <c r="A3928" s="7">
        <v>294</v>
      </c>
      <c r="B3928" s="7" t="s">
        <v>1588</v>
      </c>
      <c r="C3928" s="7" t="s">
        <v>1528</v>
      </c>
      <c r="D3928" s="7" t="s">
        <v>5597</v>
      </c>
      <c r="E3928" s="7" t="s">
        <v>2378</v>
      </c>
      <c r="F3928" s="7">
        <v>1859</v>
      </c>
    </row>
    <row r="3929" spans="1:11" hidden="1">
      <c r="A3929" s="7">
        <v>294</v>
      </c>
      <c r="B3929" s="7" t="s">
        <v>1588</v>
      </c>
      <c r="C3929" s="7" t="s">
        <v>1528</v>
      </c>
      <c r="D3929" s="7" t="s">
        <v>5598</v>
      </c>
      <c r="E3929" s="7" t="s">
        <v>5599</v>
      </c>
      <c r="F3929" s="7">
        <v>1860</v>
      </c>
    </row>
    <row r="3930" spans="1:11" hidden="1">
      <c r="A3930" s="7">
        <v>295</v>
      </c>
      <c r="B3930" s="7" t="s">
        <v>1588</v>
      </c>
      <c r="C3930" s="7" t="s">
        <v>1591</v>
      </c>
      <c r="D3930" s="7" t="s">
        <v>14922</v>
      </c>
      <c r="E3930" s="7" t="s">
        <v>14921</v>
      </c>
      <c r="F3930" s="7">
        <v>1894</v>
      </c>
      <c r="G3930" s="7" t="s">
        <v>13506</v>
      </c>
      <c r="H3930" s="7">
        <v>1371</v>
      </c>
    </row>
    <row r="3931" spans="1:11" hidden="1">
      <c r="A3931" s="7">
        <v>295</v>
      </c>
      <c r="B3931" s="7" t="s">
        <v>1588</v>
      </c>
      <c r="C3931" s="7" t="s">
        <v>1591</v>
      </c>
      <c r="D3931" s="7" t="s">
        <v>2690</v>
      </c>
      <c r="E3931" s="7" t="s">
        <v>2691</v>
      </c>
      <c r="F3931" s="7">
        <v>22</v>
      </c>
    </row>
    <row r="3932" spans="1:11" hidden="1">
      <c r="A3932" s="7">
        <v>295</v>
      </c>
      <c r="B3932" s="7" t="s">
        <v>1588</v>
      </c>
      <c r="C3932" s="7" t="s">
        <v>1591</v>
      </c>
      <c r="D3932" s="7" t="s">
        <v>2885</v>
      </c>
      <c r="E3932" s="7" t="s">
        <v>2886</v>
      </c>
      <c r="F3932" s="7">
        <v>136</v>
      </c>
    </row>
    <row r="3933" spans="1:11" hidden="1">
      <c r="A3933" s="7">
        <v>295</v>
      </c>
      <c r="B3933" s="7" t="s">
        <v>1588</v>
      </c>
      <c r="C3933" s="7" t="s">
        <v>1591</v>
      </c>
      <c r="D3933" s="7" t="s">
        <v>14919</v>
      </c>
      <c r="E3933" s="7" t="s">
        <v>14920</v>
      </c>
      <c r="F3933" s="7">
        <v>1893</v>
      </c>
      <c r="G3933" s="7" t="s">
        <v>13506</v>
      </c>
      <c r="H3933" s="7">
        <v>1894</v>
      </c>
    </row>
    <row r="3934" spans="1:11" hidden="1">
      <c r="A3934" s="7">
        <v>295</v>
      </c>
      <c r="B3934" s="7" t="s">
        <v>1588</v>
      </c>
      <c r="C3934" s="7" t="s">
        <v>1591</v>
      </c>
      <c r="D3934" s="7" t="s">
        <v>3915</v>
      </c>
      <c r="E3934" s="7" t="s">
        <v>3916</v>
      </c>
      <c r="F3934" s="7">
        <v>744</v>
      </c>
    </row>
    <row r="3935" spans="1:11" hidden="1">
      <c r="A3935" s="7">
        <v>295</v>
      </c>
      <c r="B3935" s="7" t="s">
        <v>1588</v>
      </c>
      <c r="C3935" s="7" t="s">
        <v>1591</v>
      </c>
      <c r="D3935" s="7" t="s">
        <v>4029</v>
      </c>
      <c r="E3935" s="7" t="s">
        <v>4030</v>
      </c>
      <c r="F3935" s="7">
        <v>818</v>
      </c>
    </row>
    <row r="3936" spans="1:11" hidden="1">
      <c r="A3936" s="7">
        <v>295</v>
      </c>
      <c r="B3936" s="7" t="s">
        <v>1588</v>
      </c>
      <c r="C3936" s="7" t="s">
        <v>1591</v>
      </c>
      <c r="D3936" s="7" t="s">
        <v>4848</v>
      </c>
      <c r="E3936" s="7" t="s">
        <v>2137</v>
      </c>
      <c r="F3936" s="7">
        <v>1369</v>
      </c>
      <c r="G3936" s="7" t="s">
        <v>13506</v>
      </c>
      <c r="H3936" s="7">
        <v>1648</v>
      </c>
      <c r="K3936" s="7" t="s">
        <v>14918</v>
      </c>
    </row>
    <row r="3937" spans="1:8" hidden="1">
      <c r="A3937" s="7">
        <v>295</v>
      </c>
      <c r="B3937" s="7" t="s">
        <v>1588</v>
      </c>
      <c r="C3937" s="7" t="s">
        <v>1591</v>
      </c>
      <c r="D3937" s="7" t="s">
        <v>4850</v>
      </c>
      <c r="E3937" s="7" t="s">
        <v>4851</v>
      </c>
      <c r="F3937" s="7">
        <v>1371</v>
      </c>
    </row>
    <row r="3938" spans="1:8" hidden="1">
      <c r="A3938" s="7">
        <v>295</v>
      </c>
      <c r="B3938" s="7" t="s">
        <v>1588</v>
      </c>
      <c r="C3938" s="7" t="s">
        <v>1591</v>
      </c>
      <c r="D3938" s="7" t="s">
        <v>4932</v>
      </c>
      <c r="E3938" s="7" t="s">
        <v>4933</v>
      </c>
      <c r="F3938" s="7">
        <v>1431</v>
      </c>
    </row>
    <row r="3939" spans="1:8" hidden="1">
      <c r="A3939" s="7">
        <v>295</v>
      </c>
      <c r="B3939" s="7" t="s">
        <v>1588</v>
      </c>
      <c r="C3939" s="7" t="s">
        <v>1591</v>
      </c>
      <c r="D3939" s="7" t="s">
        <v>5014</v>
      </c>
      <c r="E3939" s="7" t="s">
        <v>5015</v>
      </c>
      <c r="F3939" s="7">
        <v>1486</v>
      </c>
    </row>
    <row r="3940" spans="1:8" hidden="1">
      <c r="A3940" s="7">
        <v>295</v>
      </c>
      <c r="B3940" s="7" t="s">
        <v>1588</v>
      </c>
      <c r="C3940" s="7" t="s">
        <v>1591</v>
      </c>
      <c r="D3940" s="7" t="s">
        <v>5079</v>
      </c>
      <c r="E3940" s="7" t="s">
        <v>2228</v>
      </c>
      <c r="F3940" s="7">
        <v>1530</v>
      </c>
    </row>
    <row r="3941" spans="1:8" hidden="1">
      <c r="A3941" s="7">
        <v>295</v>
      </c>
      <c r="B3941" s="7" t="s">
        <v>1588</v>
      </c>
      <c r="C3941" s="7" t="s">
        <v>1591</v>
      </c>
      <c r="D3941" s="7" t="s">
        <v>5258</v>
      </c>
      <c r="E3941" s="7" t="s">
        <v>5259</v>
      </c>
      <c r="F3941" s="7">
        <v>1648</v>
      </c>
    </row>
    <row r="3942" spans="1:8" hidden="1">
      <c r="A3942" s="7">
        <v>295</v>
      </c>
      <c r="B3942" s="7" t="s">
        <v>1588</v>
      </c>
      <c r="C3942" s="7" t="s">
        <v>1591</v>
      </c>
      <c r="D3942" s="7" t="s">
        <v>5431</v>
      </c>
      <c r="E3942" s="7" t="s">
        <v>5432</v>
      </c>
      <c r="F3942" s="7">
        <v>1763</v>
      </c>
    </row>
    <row r="3943" spans="1:8" hidden="1">
      <c r="A3943" s="7">
        <v>296</v>
      </c>
      <c r="B3943" s="7" t="s">
        <v>1588</v>
      </c>
      <c r="C3943" s="7" t="s">
        <v>1520</v>
      </c>
      <c r="D3943" s="7" t="s">
        <v>4080</v>
      </c>
      <c r="E3943" s="7" t="s">
        <v>4081</v>
      </c>
      <c r="F3943" s="7">
        <v>851</v>
      </c>
    </row>
    <row r="3944" spans="1:8" hidden="1">
      <c r="A3944" s="7">
        <v>297</v>
      </c>
      <c r="B3944" s="7" t="s">
        <v>1588</v>
      </c>
      <c r="C3944" s="7" t="s">
        <v>1483</v>
      </c>
      <c r="D3944" s="7" t="s">
        <v>2670</v>
      </c>
      <c r="E3944" s="7" t="s">
        <v>2671</v>
      </c>
      <c r="F3944" s="7">
        <v>12</v>
      </c>
    </row>
    <row r="3945" spans="1:8" hidden="1">
      <c r="A3945" s="7">
        <v>297</v>
      </c>
      <c r="B3945" s="7" t="s">
        <v>1588</v>
      </c>
      <c r="C3945" s="7" t="s">
        <v>1483</v>
      </c>
      <c r="D3945" s="7" t="s">
        <v>3261</v>
      </c>
      <c r="E3945" s="7" t="s">
        <v>3262</v>
      </c>
      <c r="F3945" s="7">
        <v>352</v>
      </c>
    </row>
    <row r="3946" spans="1:8" hidden="1">
      <c r="A3946" s="7">
        <v>297</v>
      </c>
      <c r="B3946" s="7" t="s">
        <v>1588</v>
      </c>
      <c r="C3946" s="7" t="s">
        <v>1483</v>
      </c>
      <c r="D3946" s="7" t="s">
        <v>3802</v>
      </c>
      <c r="E3946" s="7" t="s">
        <v>3803</v>
      </c>
      <c r="F3946" s="7">
        <v>673</v>
      </c>
    </row>
    <row r="3947" spans="1:8" hidden="1">
      <c r="A3947" s="7">
        <v>297</v>
      </c>
      <c r="B3947" s="7" t="s">
        <v>1588</v>
      </c>
      <c r="C3947" s="7" t="s">
        <v>1483</v>
      </c>
      <c r="D3947" s="7" t="s">
        <v>4063</v>
      </c>
      <c r="E3947" s="7" t="s">
        <v>4064</v>
      </c>
      <c r="F3947" s="7">
        <v>840</v>
      </c>
    </row>
    <row r="3948" spans="1:8" hidden="1">
      <c r="A3948" s="7">
        <v>297</v>
      </c>
      <c r="B3948" s="7" t="s">
        <v>1588</v>
      </c>
      <c r="C3948" s="7" t="s">
        <v>1483</v>
      </c>
      <c r="D3948" s="7" t="s">
        <v>4097</v>
      </c>
      <c r="E3948" s="7" t="s">
        <v>4098</v>
      </c>
      <c r="F3948" s="7">
        <v>862</v>
      </c>
    </row>
    <row r="3949" spans="1:8" hidden="1">
      <c r="A3949" s="7">
        <v>297</v>
      </c>
      <c r="B3949" s="7" t="s">
        <v>1588</v>
      </c>
      <c r="C3949" s="7" t="s">
        <v>1483</v>
      </c>
      <c r="D3949" s="7" t="s">
        <v>5357</v>
      </c>
      <c r="E3949" s="7" t="s">
        <v>5358</v>
      </c>
      <c r="F3949" s="7">
        <v>1716</v>
      </c>
      <c r="G3949" s="7" t="s">
        <v>14131</v>
      </c>
      <c r="H3949" s="7">
        <v>862</v>
      </c>
    </row>
    <row r="3950" spans="1:8" hidden="1">
      <c r="A3950" s="7">
        <v>297</v>
      </c>
      <c r="B3950" s="7" t="s">
        <v>1588</v>
      </c>
      <c r="C3950" s="7" t="s">
        <v>1483</v>
      </c>
      <c r="D3950" s="7" t="s">
        <v>5362</v>
      </c>
      <c r="E3950" s="7" t="s">
        <v>5363</v>
      </c>
      <c r="F3950" s="7">
        <v>1719</v>
      </c>
    </row>
    <row r="3951" spans="1:8" hidden="1">
      <c r="A3951" s="7">
        <v>297</v>
      </c>
      <c r="B3951" s="7" t="s">
        <v>1588</v>
      </c>
      <c r="C3951" s="7" t="s">
        <v>1483</v>
      </c>
      <c r="D3951" s="7" t="s">
        <v>5421</v>
      </c>
      <c r="E3951" s="7" t="s">
        <v>5422</v>
      </c>
      <c r="F3951" s="7">
        <v>1757</v>
      </c>
    </row>
    <row r="3952" spans="1:8" hidden="1">
      <c r="A3952" s="7">
        <v>298</v>
      </c>
      <c r="B3952" s="7" t="s">
        <v>1588</v>
      </c>
      <c r="C3952" s="7" t="s">
        <v>1523</v>
      </c>
      <c r="D3952" s="7" t="s">
        <v>3261</v>
      </c>
      <c r="E3952" s="7" t="s">
        <v>3262</v>
      </c>
      <c r="F3952" s="7">
        <v>352</v>
      </c>
      <c r="G3952" s="7" t="s">
        <v>14164</v>
      </c>
      <c r="H3952" s="7">
        <v>731</v>
      </c>
    </row>
    <row r="3953" spans="1:8" hidden="1">
      <c r="A3953" s="7">
        <v>298</v>
      </c>
      <c r="B3953" s="7" t="s">
        <v>1588</v>
      </c>
      <c r="C3953" s="7" t="s">
        <v>1523</v>
      </c>
      <c r="D3953" s="7" t="s">
        <v>3892</v>
      </c>
      <c r="E3953" s="7" t="s">
        <v>3893</v>
      </c>
      <c r="F3953" s="7">
        <v>731</v>
      </c>
      <c r="G3953" s="7" t="s">
        <v>14164</v>
      </c>
      <c r="H3953" s="7">
        <v>352</v>
      </c>
    </row>
    <row r="3954" spans="1:8" hidden="1">
      <c r="A3954" s="7">
        <v>299</v>
      </c>
      <c r="B3954" s="7" t="s">
        <v>1588</v>
      </c>
      <c r="C3954" s="7" t="s">
        <v>1592</v>
      </c>
      <c r="D3954" s="7" t="s">
        <v>2670</v>
      </c>
      <c r="E3954" s="7" t="s">
        <v>2671</v>
      </c>
      <c r="F3954" s="7">
        <v>12</v>
      </c>
    </row>
    <row r="3955" spans="1:8" hidden="1">
      <c r="A3955" s="7">
        <v>299</v>
      </c>
      <c r="B3955" s="7" t="s">
        <v>1588</v>
      </c>
      <c r="C3955" s="7" t="s">
        <v>1592</v>
      </c>
      <c r="D3955" s="7" t="s">
        <v>3261</v>
      </c>
      <c r="E3955" s="7" t="s">
        <v>3262</v>
      </c>
      <c r="F3955" s="7">
        <v>352</v>
      </c>
    </row>
    <row r="3956" spans="1:8" hidden="1">
      <c r="A3956" s="7">
        <v>299</v>
      </c>
      <c r="B3956" s="7" t="s">
        <v>1588</v>
      </c>
      <c r="C3956" s="7" t="s">
        <v>1592</v>
      </c>
      <c r="D3956" s="7" t="s">
        <v>3802</v>
      </c>
      <c r="E3956" s="7" t="s">
        <v>3803</v>
      </c>
      <c r="F3956" s="7">
        <v>673</v>
      </c>
    </row>
    <row r="3957" spans="1:8" hidden="1">
      <c r="A3957" s="7">
        <v>299</v>
      </c>
      <c r="B3957" s="7" t="s">
        <v>1588</v>
      </c>
      <c r="C3957" s="7" t="s">
        <v>1592</v>
      </c>
      <c r="D3957" s="7" t="s">
        <v>3853</v>
      </c>
      <c r="E3957" s="7" t="s">
        <v>3854</v>
      </c>
      <c r="F3957" s="7">
        <v>706</v>
      </c>
    </row>
    <row r="3958" spans="1:8" hidden="1">
      <c r="A3958" s="7">
        <v>299</v>
      </c>
      <c r="B3958" s="7" t="s">
        <v>1588</v>
      </c>
      <c r="C3958" s="7" t="s">
        <v>1592</v>
      </c>
      <c r="D3958" s="7" t="s">
        <v>3953</v>
      </c>
      <c r="E3958" s="7" t="s">
        <v>3954</v>
      </c>
      <c r="F3958" s="7">
        <v>771</v>
      </c>
    </row>
    <row r="3959" spans="1:8" hidden="1">
      <c r="A3959" s="7">
        <v>299</v>
      </c>
      <c r="B3959" s="7" t="s">
        <v>1588</v>
      </c>
      <c r="C3959" s="7" t="s">
        <v>1592</v>
      </c>
      <c r="D3959" s="7" t="s">
        <v>4063</v>
      </c>
      <c r="E3959" s="7" t="s">
        <v>4064</v>
      </c>
      <c r="F3959" s="7">
        <v>840</v>
      </c>
    </row>
    <row r="3960" spans="1:8" hidden="1">
      <c r="A3960" s="7">
        <v>299</v>
      </c>
      <c r="B3960" s="7" t="s">
        <v>1588</v>
      </c>
      <c r="C3960" s="7" t="s">
        <v>1592</v>
      </c>
      <c r="D3960" s="7" t="s">
        <v>4894</v>
      </c>
      <c r="E3960" s="7" t="s">
        <v>4895</v>
      </c>
      <c r="F3960" s="7">
        <v>1404</v>
      </c>
    </row>
    <row r="3961" spans="1:8" hidden="1">
      <c r="A3961" s="7">
        <v>299</v>
      </c>
      <c r="B3961" s="7" t="s">
        <v>1588</v>
      </c>
      <c r="C3961" s="7" t="s">
        <v>1592</v>
      </c>
      <c r="D3961" s="7" t="s">
        <v>4937</v>
      </c>
      <c r="E3961" s="7" t="s">
        <v>4938</v>
      </c>
      <c r="F3961" s="7">
        <v>1434</v>
      </c>
    </row>
    <row r="3962" spans="1:8" hidden="1">
      <c r="A3962" s="7">
        <v>299</v>
      </c>
      <c r="B3962" s="7" t="s">
        <v>1588</v>
      </c>
      <c r="C3962" s="7" t="s">
        <v>1592</v>
      </c>
      <c r="D3962" s="7" t="s">
        <v>5357</v>
      </c>
      <c r="E3962" s="7" t="s">
        <v>5358</v>
      </c>
      <c r="F3962" s="7">
        <v>1716</v>
      </c>
    </row>
    <row r="3963" spans="1:8" hidden="1">
      <c r="A3963" s="7">
        <v>299</v>
      </c>
      <c r="B3963" s="7" t="s">
        <v>1588</v>
      </c>
      <c r="C3963" s="7" t="s">
        <v>1592</v>
      </c>
      <c r="D3963" s="7" t="s">
        <v>5421</v>
      </c>
      <c r="E3963" s="7" t="s">
        <v>5422</v>
      </c>
      <c r="F3963" s="7">
        <v>1757</v>
      </c>
    </row>
    <row r="3964" spans="1:8" hidden="1">
      <c r="A3964" s="7">
        <v>300</v>
      </c>
      <c r="B3964" s="7" t="s">
        <v>1588</v>
      </c>
      <c r="C3964" s="7" t="s">
        <v>1593</v>
      </c>
      <c r="D3964" s="7" t="s">
        <v>2838</v>
      </c>
      <c r="E3964" s="7" t="s">
        <v>2839</v>
      </c>
      <c r="F3964" s="7">
        <v>108</v>
      </c>
    </row>
    <row r="3965" spans="1:8" hidden="1">
      <c r="A3965" s="7">
        <v>300</v>
      </c>
      <c r="B3965" s="7" t="s">
        <v>1588</v>
      </c>
      <c r="C3965" s="7" t="s">
        <v>1593</v>
      </c>
      <c r="D3965" s="7" t="s">
        <v>3182</v>
      </c>
      <c r="E3965" s="7" t="s">
        <v>3183</v>
      </c>
      <c r="F3965" s="7">
        <v>310</v>
      </c>
    </row>
    <row r="3966" spans="1:8" hidden="1">
      <c r="A3966" s="7">
        <v>300</v>
      </c>
      <c r="B3966" s="7" t="s">
        <v>1588</v>
      </c>
      <c r="C3966" s="7" t="s">
        <v>1593</v>
      </c>
      <c r="D3966" s="7" t="s">
        <v>3261</v>
      </c>
      <c r="E3966" s="7" t="s">
        <v>3262</v>
      </c>
      <c r="F3966" s="7">
        <v>352</v>
      </c>
    </row>
    <row r="3967" spans="1:8" hidden="1">
      <c r="A3967" s="7">
        <v>300</v>
      </c>
      <c r="B3967" s="7" t="s">
        <v>1588</v>
      </c>
      <c r="C3967" s="7" t="s">
        <v>1593</v>
      </c>
      <c r="D3967" s="7" t="s">
        <v>3678</v>
      </c>
      <c r="E3967" s="7" t="s">
        <v>3679</v>
      </c>
      <c r="F3967" s="7">
        <v>597</v>
      </c>
    </row>
    <row r="3968" spans="1:8" hidden="1">
      <c r="A3968" s="7">
        <v>300</v>
      </c>
      <c r="B3968" s="7" t="s">
        <v>1588</v>
      </c>
      <c r="C3968" s="7" t="s">
        <v>1593</v>
      </c>
      <c r="D3968" s="7" t="s">
        <v>4815</v>
      </c>
      <c r="E3968" s="7" t="s">
        <v>4816</v>
      </c>
      <c r="F3968" s="7">
        <v>1351</v>
      </c>
    </row>
    <row r="3969" spans="1:11" hidden="1">
      <c r="A3969" s="7">
        <v>301</v>
      </c>
      <c r="B3969" s="7" t="s">
        <v>1588</v>
      </c>
      <c r="C3969" s="7" t="s">
        <v>1594</v>
      </c>
      <c r="D3969" s="7" t="s">
        <v>2889</v>
      </c>
      <c r="E3969" s="7" t="s">
        <v>2890</v>
      </c>
      <c r="F3969" s="7">
        <v>138</v>
      </c>
      <c r="G3969" s="7" t="s">
        <v>14176</v>
      </c>
      <c r="K3969" s="7" t="s">
        <v>14925</v>
      </c>
    </row>
    <row r="3970" spans="1:11" hidden="1">
      <c r="A3970" s="7">
        <v>301</v>
      </c>
      <c r="B3970" s="7" t="s">
        <v>1588</v>
      </c>
      <c r="C3970" s="7" t="s">
        <v>1594</v>
      </c>
      <c r="D3970" s="7" t="s">
        <v>3526</v>
      </c>
      <c r="E3970" s="7" t="s">
        <v>3527</v>
      </c>
      <c r="F3970" s="7">
        <v>510</v>
      </c>
    </row>
    <row r="3971" spans="1:11" hidden="1">
      <c r="A3971" s="7">
        <v>301</v>
      </c>
      <c r="B3971" s="7" t="s">
        <v>1588</v>
      </c>
      <c r="C3971" s="7" t="s">
        <v>1594</v>
      </c>
      <c r="D3971" s="7" t="s">
        <v>3545</v>
      </c>
      <c r="E3971" s="7" t="s">
        <v>3546</v>
      </c>
      <c r="F3971" s="7">
        <v>521</v>
      </c>
    </row>
    <row r="3972" spans="1:11" hidden="1">
      <c r="A3972" s="7">
        <v>301</v>
      </c>
      <c r="B3972" s="7" t="s">
        <v>1588</v>
      </c>
      <c r="C3972" s="7" t="s">
        <v>1594</v>
      </c>
      <c r="D3972" s="7" t="s">
        <v>3593</v>
      </c>
      <c r="E3972" s="7" t="s">
        <v>3594</v>
      </c>
      <c r="F3972" s="7">
        <v>550</v>
      </c>
    </row>
    <row r="3973" spans="1:11" hidden="1">
      <c r="A3973" s="7">
        <v>301</v>
      </c>
      <c r="B3973" s="7" t="s">
        <v>1588</v>
      </c>
      <c r="C3973" s="7" t="s">
        <v>1594</v>
      </c>
      <c r="D3973" s="7" t="s">
        <v>4080</v>
      </c>
      <c r="E3973" s="7" t="s">
        <v>4081</v>
      </c>
      <c r="F3973" s="7">
        <v>851</v>
      </c>
    </row>
    <row r="3974" spans="1:11" hidden="1">
      <c r="A3974" s="7">
        <v>301</v>
      </c>
      <c r="B3974" s="7" t="s">
        <v>1588</v>
      </c>
      <c r="C3974" s="7" t="s">
        <v>1594</v>
      </c>
      <c r="D3974" s="7" t="s">
        <v>4786</v>
      </c>
      <c r="E3974" s="7" t="s">
        <v>4787</v>
      </c>
      <c r="F3974" s="7">
        <v>1331</v>
      </c>
      <c r="G3974" s="7" t="s">
        <v>14240</v>
      </c>
      <c r="H3974" s="7">
        <v>138</v>
      </c>
    </row>
    <row r="3975" spans="1:11" hidden="1">
      <c r="A3975" s="7">
        <v>301</v>
      </c>
      <c r="B3975" s="7" t="s">
        <v>1588</v>
      </c>
      <c r="C3975" s="7" t="s">
        <v>1594</v>
      </c>
      <c r="D3975" s="7" t="s">
        <v>4850</v>
      </c>
      <c r="E3975" s="7" t="s">
        <v>4851</v>
      </c>
      <c r="F3975" s="7">
        <v>1371</v>
      </c>
    </row>
    <row r="3976" spans="1:11" hidden="1">
      <c r="A3976" s="7">
        <v>301</v>
      </c>
      <c r="B3976" s="7" t="s">
        <v>1588</v>
      </c>
      <c r="C3976" s="7" t="s">
        <v>1594</v>
      </c>
      <c r="D3976" s="7" t="s">
        <v>5167</v>
      </c>
      <c r="E3976" s="7" t="s">
        <v>5168</v>
      </c>
      <c r="F3976" s="7">
        <v>1586</v>
      </c>
    </row>
    <row r="3977" spans="1:11" hidden="1">
      <c r="A3977" s="7">
        <v>301</v>
      </c>
      <c r="B3977" s="7" t="s">
        <v>1588</v>
      </c>
      <c r="C3977" s="7" t="s">
        <v>1594</v>
      </c>
      <c r="D3977" s="7" t="s">
        <v>5198</v>
      </c>
      <c r="E3977" s="7" t="s">
        <v>2265</v>
      </c>
      <c r="F3977" s="7">
        <v>1609</v>
      </c>
    </row>
    <row r="3978" spans="1:11" hidden="1">
      <c r="A3978" s="7">
        <v>301</v>
      </c>
      <c r="B3978" s="7" t="s">
        <v>1588</v>
      </c>
      <c r="C3978" s="7" t="s">
        <v>1594</v>
      </c>
      <c r="D3978" s="7" t="s">
        <v>5258</v>
      </c>
      <c r="E3978" s="7" t="s">
        <v>5259</v>
      </c>
      <c r="F3978" s="7">
        <v>1648</v>
      </c>
    </row>
    <row r="3979" spans="1:11" hidden="1">
      <c r="A3979" s="7">
        <v>302</v>
      </c>
      <c r="B3979" s="7" t="s">
        <v>1588</v>
      </c>
      <c r="C3979" s="7" t="s">
        <v>1495</v>
      </c>
      <c r="D3979" s="7" t="s">
        <v>2670</v>
      </c>
      <c r="E3979" s="7" t="s">
        <v>2671</v>
      </c>
      <c r="F3979" s="7">
        <v>12</v>
      </c>
    </row>
    <row r="3980" spans="1:11" hidden="1">
      <c r="A3980" s="7">
        <v>302</v>
      </c>
      <c r="B3980" s="7" t="s">
        <v>1588</v>
      </c>
      <c r="C3980" s="7" t="s">
        <v>1495</v>
      </c>
      <c r="D3980" s="7" t="s">
        <v>3261</v>
      </c>
      <c r="E3980" s="7" t="s">
        <v>3262</v>
      </c>
      <c r="F3980" s="7">
        <v>352</v>
      </c>
    </row>
    <row r="3981" spans="1:11" hidden="1">
      <c r="A3981" s="7">
        <v>302</v>
      </c>
      <c r="B3981" s="7" t="s">
        <v>1588</v>
      </c>
      <c r="C3981" s="7" t="s">
        <v>1495</v>
      </c>
      <c r="D3981" s="7" t="s">
        <v>4049</v>
      </c>
      <c r="E3981" s="7" t="s">
        <v>4050</v>
      </c>
      <c r="F3981" s="7">
        <v>831</v>
      </c>
    </row>
    <row r="3982" spans="1:11" hidden="1">
      <c r="A3982" s="7">
        <v>302</v>
      </c>
      <c r="B3982" s="7" t="s">
        <v>1588</v>
      </c>
      <c r="C3982" s="7" t="s">
        <v>1495</v>
      </c>
      <c r="D3982" s="7" t="s">
        <v>4063</v>
      </c>
      <c r="E3982" s="7" t="s">
        <v>4064</v>
      </c>
      <c r="F3982" s="7">
        <v>840</v>
      </c>
    </row>
    <row r="3983" spans="1:11" hidden="1">
      <c r="A3983" s="7">
        <v>302</v>
      </c>
      <c r="B3983" s="7" t="s">
        <v>1588</v>
      </c>
      <c r="C3983" s="7" t="s">
        <v>1495</v>
      </c>
      <c r="D3983" s="7" t="s">
        <v>4097</v>
      </c>
      <c r="E3983" s="7" t="s">
        <v>4098</v>
      </c>
      <c r="F3983" s="7">
        <v>862</v>
      </c>
    </row>
    <row r="3984" spans="1:11" hidden="1">
      <c r="A3984" s="7">
        <v>302</v>
      </c>
      <c r="B3984" s="7" t="s">
        <v>1588</v>
      </c>
      <c r="C3984" s="7" t="s">
        <v>1495</v>
      </c>
      <c r="D3984" s="7" t="s">
        <v>14926</v>
      </c>
      <c r="E3984" s="7" t="s">
        <v>14927</v>
      </c>
      <c r="F3984" s="7">
        <v>1895</v>
      </c>
    </row>
    <row r="3985" spans="1:8" hidden="1">
      <c r="A3985" s="7">
        <v>302</v>
      </c>
      <c r="B3985" s="7" t="s">
        <v>1588</v>
      </c>
      <c r="C3985" s="7" t="s">
        <v>1495</v>
      </c>
      <c r="D3985" s="7" t="s">
        <v>4731</v>
      </c>
      <c r="E3985" s="7" t="s">
        <v>4732</v>
      </c>
      <c r="F3985" s="7">
        <v>1296</v>
      </c>
    </row>
    <row r="3986" spans="1:8" hidden="1">
      <c r="A3986" s="7">
        <v>302</v>
      </c>
      <c r="B3986" s="7" t="s">
        <v>1588</v>
      </c>
      <c r="C3986" s="7" t="s">
        <v>1495</v>
      </c>
      <c r="D3986" s="7" t="s">
        <v>5357</v>
      </c>
      <c r="E3986" s="7" t="s">
        <v>5358</v>
      </c>
      <c r="F3986" s="7">
        <v>1716</v>
      </c>
      <c r="G3986" s="7" t="s">
        <v>14237</v>
      </c>
      <c r="H3986" s="7">
        <v>1296</v>
      </c>
    </row>
    <row r="3987" spans="1:8" hidden="1">
      <c r="A3987" s="7">
        <v>303</v>
      </c>
      <c r="B3987" s="7" t="s">
        <v>1588</v>
      </c>
      <c r="C3987" s="7" t="s">
        <v>1488</v>
      </c>
      <c r="D3987" s="7" t="s">
        <v>2756</v>
      </c>
      <c r="E3987" s="7" t="s">
        <v>15065</v>
      </c>
      <c r="F3987" s="7">
        <v>57</v>
      </c>
    </row>
    <row r="3988" spans="1:8" hidden="1">
      <c r="A3988" s="7">
        <v>303</v>
      </c>
      <c r="B3988" s="7" t="s">
        <v>1588</v>
      </c>
      <c r="C3988" s="7" t="s">
        <v>1488</v>
      </c>
      <c r="D3988" s="7" t="s">
        <v>2885</v>
      </c>
      <c r="E3988" s="7" t="s">
        <v>2886</v>
      </c>
      <c r="F3988" s="7">
        <v>136</v>
      </c>
    </row>
    <row r="3989" spans="1:8" hidden="1">
      <c r="A3989" s="7">
        <v>303</v>
      </c>
      <c r="B3989" s="7" t="s">
        <v>1588</v>
      </c>
      <c r="C3989" s="7" t="s">
        <v>1488</v>
      </c>
      <c r="D3989" s="7" t="s">
        <v>2889</v>
      </c>
      <c r="E3989" s="7" t="s">
        <v>2890</v>
      </c>
      <c r="F3989" s="7">
        <v>138</v>
      </c>
    </row>
    <row r="3990" spans="1:8" hidden="1">
      <c r="A3990" s="7">
        <v>303</v>
      </c>
      <c r="B3990" s="7" t="s">
        <v>1588</v>
      </c>
      <c r="C3990" s="7" t="s">
        <v>1488</v>
      </c>
      <c r="D3990" s="7" t="s">
        <v>3428</v>
      </c>
      <c r="E3990" s="7" t="s">
        <v>3429</v>
      </c>
      <c r="F3990" s="7">
        <v>450</v>
      </c>
    </row>
    <row r="3991" spans="1:8" hidden="1">
      <c r="A3991" s="7">
        <v>303</v>
      </c>
      <c r="B3991" s="7" t="s">
        <v>1588</v>
      </c>
      <c r="C3991" s="7" t="s">
        <v>1488</v>
      </c>
      <c r="D3991" s="7" t="s">
        <v>3441</v>
      </c>
      <c r="E3991" s="7" t="s">
        <v>3442</v>
      </c>
      <c r="F3991" s="7">
        <v>458</v>
      </c>
    </row>
    <row r="3992" spans="1:8" hidden="1">
      <c r="A3992" s="7">
        <v>303</v>
      </c>
      <c r="B3992" s="7" t="s">
        <v>1588</v>
      </c>
      <c r="C3992" s="7" t="s">
        <v>1488</v>
      </c>
      <c r="D3992" s="7" t="s">
        <v>3506</v>
      </c>
      <c r="E3992" s="7" t="s">
        <v>3507</v>
      </c>
      <c r="F3992" s="7">
        <v>499</v>
      </c>
    </row>
    <row r="3993" spans="1:8" hidden="1">
      <c r="A3993" s="7">
        <v>303</v>
      </c>
      <c r="B3993" s="7" t="s">
        <v>1588</v>
      </c>
      <c r="C3993" s="7" t="s">
        <v>1488</v>
      </c>
      <c r="D3993" s="7" t="s">
        <v>3965</v>
      </c>
      <c r="E3993" s="7" t="s">
        <v>1850</v>
      </c>
      <c r="F3993" s="7">
        <v>777</v>
      </c>
    </row>
    <row r="3994" spans="1:8" hidden="1">
      <c r="A3994" s="7">
        <v>303</v>
      </c>
      <c r="B3994" s="7" t="s">
        <v>1588</v>
      </c>
      <c r="C3994" s="7" t="s">
        <v>1488</v>
      </c>
      <c r="D3994" s="7" t="s">
        <v>3984</v>
      </c>
      <c r="E3994" s="7" t="s">
        <v>3985</v>
      </c>
      <c r="F3994" s="7">
        <v>790</v>
      </c>
    </row>
    <row r="3995" spans="1:8" hidden="1">
      <c r="A3995" s="7">
        <v>303</v>
      </c>
      <c r="B3995" s="7" t="s">
        <v>1588</v>
      </c>
      <c r="C3995" s="7" t="s">
        <v>1488</v>
      </c>
      <c r="D3995" s="7" t="s">
        <v>4080</v>
      </c>
      <c r="E3995" s="7" t="s">
        <v>4081</v>
      </c>
      <c r="F3995" s="7">
        <v>851</v>
      </c>
    </row>
    <row r="3996" spans="1:8" hidden="1">
      <c r="A3996" s="7">
        <v>303</v>
      </c>
      <c r="B3996" s="7" t="s">
        <v>1588</v>
      </c>
      <c r="C3996" s="7" t="s">
        <v>1488</v>
      </c>
      <c r="D3996" s="7" t="s">
        <v>4466</v>
      </c>
      <c r="E3996" s="7" t="s">
        <v>4467</v>
      </c>
      <c r="F3996" s="7">
        <v>1122</v>
      </c>
    </row>
    <row r="3997" spans="1:8" hidden="1">
      <c r="A3997" s="7">
        <v>303</v>
      </c>
      <c r="B3997" s="7" t="s">
        <v>1588</v>
      </c>
      <c r="C3997" s="7" t="s">
        <v>1488</v>
      </c>
      <c r="D3997" s="7" t="s">
        <v>4857</v>
      </c>
      <c r="E3997" s="7" t="s">
        <v>4858</v>
      </c>
      <c r="F3997" s="7">
        <v>1376</v>
      </c>
    </row>
    <row r="3998" spans="1:8" hidden="1">
      <c r="A3998" s="7">
        <v>303</v>
      </c>
      <c r="B3998" s="7" t="s">
        <v>1588</v>
      </c>
      <c r="C3998" s="7" t="s">
        <v>1488</v>
      </c>
      <c r="D3998" s="7" t="s">
        <v>5613</v>
      </c>
      <c r="E3998" s="7" t="s">
        <v>5614</v>
      </c>
      <c r="F3998" s="7">
        <v>1869</v>
      </c>
    </row>
    <row r="3999" spans="1:8" hidden="1">
      <c r="A3999" s="7">
        <v>304</v>
      </c>
      <c r="B3999" s="7" t="s">
        <v>1588</v>
      </c>
      <c r="C3999" s="7" t="s">
        <v>1542</v>
      </c>
      <c r="D3999" s="7" t="s">
        <v>2885</v>
      </c>
      <c r="E3999" s="7" t="s">
        <v>2886</v>
      </c>
      <c r="F3999" s="7">
        <v>136</v>
      </c>
    </row>
    <row r="4000" spans="1:8" hidden="1">
      <c r="A4000" s="7">
        <v>304</v>
      </c>
      <c r="B4000" s="7" t="s">
        <v>1588</v>
      </c>
      <c r="C4000" s="7" t="s">
        <v>1542</v>
      </c>
      <c r="D4000" s="7" t="s">
        <v>3319</v>
      </c>
      <c r="E4000" s="7" t="s">
        <v>3320</v>
      </c>
      <c r="F4000" s="7">
        <v>385</v>
      </c>
      <c r="G4000" s="7" t="s">
        <v>14201</v>
      </c>
    </row>
    <row r="4001" spans="1:6" hidden="1">
      <c r="A4001" s="7">
        <v>304</v>
      </c>
      <c r="B4001" s="7" t="s">
        <v>1588</v>
      </c>
      <c r="C4001" s="7" t="s">
        <v>1542</v>
      </c>
      <c r="D4001" s="7" t="s">
        <v>4926</v>
      </c>
      <c r="E4001" s="7" t="s">
        <v>4927</v>
      </c>
      <c r="F4001" s="7">
        <v>1426</v>
      </c>
    </row>
    <row r="4002" spans="1:6" hidden="1">
      <c r="A4002" s="7">
        <v>304</v>
      </c>
      <c r="B4002" s="7" t="s">
        <v>1588</v>
      </c>
      <c r="C4002" s="7" t="s">
        <v>1542</v>
      </c>
      <c r="D4002" s="7" t="s">
        <v>4949</v>
      </c>
      <c r="E4002" s="7" t="s">
        <v>2178</v>
      </c>
      <c r="F4002" s="7">
        <v>1441</v>
      </c>
    </row>
    <row r="4003" spans="1:6" hidden="1">
      <c r="A4003" s="7">
        <v>304</v>
      </c>
      <c r="B4003" s="7" t="s">
        <v>1588</v>
      </c>
      <c r="C4003" s="7" t="s">
        <v>1542</v>
      </c>
      <c r="D4003" s="7" t="s">
        <v>4963</v>
      </c>
      <c r="E4003" s="7" t="s">
        <v>4964</v>
      </c>
      <c r="F4003" s="7">
        <v>1451</v>
      </c>
    </row>
    <row r="4004" spans="1:6" hidden="1">
      <c r="A4004" s="7">
        <v>304</v>
      </c>
      <c r="B4004" s="7" t="s">
        <v>1588</v>
      </c>
      <c r="C4004" s="7" t="s">
        <v>1542</v>
      </c>
      <c r="D4004" s="7" t="s">
        <v>5014</v>
      </c>
      <c r="E4004" s="7" t="s">
        <v>5015</v>
      </c>
      <c r="F4004" s="7">
        <v>1486</v>
      </c>
    </row>
    <row r="4005" spans="1:6" hidden="1">
      <c r="A4005" s="7">
        <v>304</v>
      </c>
      <c r="B4005" s="7" t="s">
        <v>1588</v>
      </c>
      <c r="C4005" s="7" t="s">
        <v>1542</v>
      </c>
      <c r="D4005" s="7" t="s">
        <v>5167</v>
      </c>
      <c r="E4005" s="7" t="s">
        <v>5168</v>
      </c>
      <c r="F4005" s="7">
        <v>1586</v>
      </c>
    </row>
    <row r="4006" spans="1:6" hidden="1">
      <c r="A4006" s="7">
        <v>304</v>
      </c>
      <c r="B4006" s="7" t="s">
        <v>1588</v>
      </c>
      <c r="C4006" s="7" t="s">
        <v>1542</v>
      </c>
      <c r="D4006" s="7" t="s">
        <v>5258</v>
      </c>
      <c r="E4006" s="7" t="s">
        <v>5259</v>
      </c>
      <c r="F4006" s="7">
        <v>1648</v>
      </c>
    </row>
    <row r="4007" spans="1:6" hidden="1">
      <c r="A4007" s="7">
        <v>304</v>
      </c>
      <c r="B4007" s="7" t="s">
        <v>1588</v>
      </c>
      <c r="C4007" s="7" t="s">
        <v>1542</v>
      </c>
      <c r="D4007" s="7" t="s">
        <v>5374</v>
      </c>
      <c r="E4007" s="7" t="s">
        <v>5375</v>
      </c>
      <c r="F4007" s="7">
        <v>1727</v>
      </c>
    </row>
    <row r="4008" spans="1:6" hidden="1">
      <c r="A4008" s="7">
        <v>304</v>
      </c>
      <c r="B4008" s="7" t="s">
        <v>1588</v>
      </c>
      <c r="C4008" s="7" t="s">
        <v>1542</v>
      </c>
      <c r="D4008" s="7" t="s">
        <v>5525</v>
      </c>
      <c r="E4008" s="7" t="s">
        <v>5526</v>
      </c>
      <c r="F4008" s="7">
        <v>1816</v>
      </c>
    </row>
    <row r="4009" spans="1:6" hidden="1">
      <c r="A4009" s="7">
        <v>304</v>
      </c>
      <c r="B4009" s="7" t="s">
        <v>1588</v>
      </c>
      <c r="C4009" s="7" t="s">
        <v>1542</v>
      </c>
      <c r="D4009" s="7" t="s">
        <v>5530</v>
      </c>
      <c r="E4009" s="7" t="s">
        <v>5531</v>
      </c>
      <c r="F4009" s="7">
        <v>1820</v>
      </c>
    </row>
    <row r="4010" spans="1:6" hidden="1">
      <c r="A4010" s="7">
        <v>304</v>
      </c>
      <c r="B4010" s="7" t="s">
        <v>1588</v>
      </c>
      <c r="C4010" s="7" t="s">
        <v>1542</v>
      </c>
      <c r="D4010" s="7" t="s">
        <v>5593</v>
      </c>
      <c r="E4010" s="7" t="s">
        <v>5594</v>
      </c>
      <c r="F4010" s="7">
        <v>1857</v>
      </c>
    </row>
    <row r="4011" spans="1:6" hidden="1">
      <c r="A4011" s="7">
        <v>304</v>
      </c>
      <c r="B4011" s="7" t="s">
        <v>1588</v>
      </c>
      <c r="C4011" s="7" t="s">
        <v>1542</v>
      </c>
      <c r="D4011" s="7" t="s">
        <v>5597</v>
      </c>
      <c r="E4011" s="7" t="s">
        <v>2378</v>
      </c>
      <c r="F4011" s="7">
        <v>1859</v>
      </c>
    </row>
    <row r="4012" spans="1:6" hidden="1">
      <c r="A4012" s="7">
        <v>304</v>
      </c>
      <c r="B4012" s="7" t="s">
        <v>1588</v>
      </c>
      <c r="C4012" s="7" t="s">
        <v>1542</v>
      </c>
      <c r="D4012" s="7" t="s">
        <v>5598</v>
      </c>
      <c r="E4012" s="7" t="s">
        <v>5599</v>
      </c>
      <c r="F4012" s="7">
        <v>1860</v>
      </c>
    </row>
    <row r="4013" spans="1:6" hidden="1">
      <c r="A4013" s="7">
        <v>305</v>
      </c>
      <c r="B4013" s="7" t="s">
        <v>1588</v>
      </c>
      <c r="C4013" s="7" t="s">
        <v>1533</v>
      </c>
      <c r="D4013" s="7" t="s">
        <v>2935</v>
      </c>
      <c r="E4013" s="7" t="s">
        <v>2936</v>
      </c>
      <c r="F4013" s="7">
        <v>163</v>
      </c>
    </row>
    <row r="4014" spans="1:6" hidden="1">
      <c r="A4014" s="7">
        <v>305</v>
      </c>
      <c r="B4014" s="7" t="s">
        <v>1588</v>
      </c>
      <c r="C4014" s="7" t="s">
        <v>1533</v>
      </c>
      <c r="D4014" s="7" t="s">
        <v>3261</v>
      </c>
      <c r="E4014" s="7" t="s">
        <v>3262</v>
      </c>
      <c r="F4014" s="7">
        <v>352</v>
      </c>
    </row>
    <row r="4015" spans="1:6" hidden="1">
      <c r="A4015" s="7">
        <v>305</v>
      </c>
      <c r="B4015" s="7" t="s">
        <v>1588</v>
      </c>
      <c r="C4015" s="7" t="s">
        <v>1533</v>
      </c>
      <c r="D4015" s="7" t="s">
        <v>3530</v>
      </c>
      <c r="E4015" s="7" t="s">
        <v>3531</v>
      </c>
      <c r="F4015" s="7">
        <v>512</v>
      </c>
    </row>
    <row r="4016" spans="1:6" hidden="1">
      <c r="A4016" s="7">
        <v>305</v>
      </c>
      <c r="B4016" s="7" t="s">
        <v>1588</v>
      </c>
      <c r="C4016" s="7" t="s">
        <v>1533</v>
      </c>
      <c r="D4016" s="7" t="s">
        <v>3735</v>
      </c>
      <c r="E4016" s="7" t="s">
        <v>3736</v>
      </c>
      <c r="F4016" s="7">
        <v>633</v>
      </c>
    </row>
    <row r="4017" spans="1:8" hidden="1">
      <c r="A4017" s="7">
        <v>305</v>
      </c>
      <c r="B4017" s="7" t="s">
        <v>1588</v>
      </c>
      <c r="C4017" s="7" t="s">
        <v>1533</v>
      </c>
      <c r="D4017" s="7" t="s">
        <v>3744</v>
      </c>
      <c r="E4017" s="7" t="s">
        <v>3745</v>
      </c>
      <c r="F4017" s="7">
        <v>639</v>
      </c>
    </row>
    <row r="4018" spans="1:8" hidden="1">
      <c r="A4018" s="7">
        <v>305</v>
      </c>
      <c r="B4018" s="7" t="s">
        <v>1588</v>
      </c>
      <c r="C4018" s="7" t="s">
        <v>1533</v>
      </c>
      <c r="D4018" s="7" t="s">
        <v>3892</v>
      </c>
      <c r="E4018" s="7" t="s">
        <v>3893</v>
      </c>
      <c r="F4018" s="7">
        <v>731</v>
      </c>
    </row>
    <row r="4019" spans="1:8" hidden="1">
      <c r="A4019" s="7">
        <v>305</v>
      </c>
      <c r="B4019" s="7" t="s">
        <v>1588</v>
      </c>
      <c r="C4019" s="7" t="s">
        <v>1533</v>
      </c>
      <c r="D4019" s="7" t="s">
        <v>4797</v>
      </c>
      <c r="E4019" s="7" t="s">
        <v>4798</v>
      </c>
      <c r="F4019" s="7">
        <v>1338</v>
      </c>
    </row>
    <row r="4020" spans="1:8" hidden="1">
      <c r="A4020" s="7">
        <v>305</v>
      </c>
      <c r="B4020" s="7" t="s">
        <v>1588</v>
      </c>
      <c r="C4020" s="7" t="s">
        <v>1533</v>
      </c>
      <c r="D4020" s="7" t="s">
        <v>5147</v>
      </c>
      <c r="E4020" s="7" t="s">
        <v>5148</v>
      </c>
      <c r="F4020" s="7">
        <v>1573</v>
      </c>
    </row>
    <row r="4021" spans="1:8" hidden="1">
      <c r="A4021" s="7">
        <v>306</v>
      </c>
      <c r="B4021" s="7" t="s">
        <v>1588</v>
      </c>
      <c r="C4021" s="7" t="s">
        <v>1595</v>
      </c>
      <c r="D4021" s="7" t="s">
        <v>2885</v>
      </c>
      <c r="E4021" s="7" t="s">
        <v>2886</v>
      </c>
      <c r="F4021" s="7">
        <v>136</v>
      </c>
    </row>
    <row r="4022" spans="1:8" hidden="1">
      <c r="A4022" s="7">
        <v>306</v>
      </c>
      <c r="B4022" s="7" t="s">
        <v>1588</v>
      </c>
      <c r="C4022" s="7" t="s">
        <v>1595</v>
      </c>
      <c r="D4022" s="7" t="s">
        <v>3319</v>
      </c>
      <c r="E4022" s="7" t="s">
        <v>3320</v>
      </c>
      <c r="F4022" s="7">
        <v>385</v>
      </c>
    </row>
    <row r="4023" spans="1:8" hidden="1">
      <c r="A4023" s="7">
        <v>306</v>
      </c>
      <c r="B4023" s="7" t="s">
        <v>1588</v>
      </c>
      <c r="C4023" s="7" t="s">
        <v>1595</v>
      </c>
      <c r="D4023" s="7" t="s">
        <v>3351</v>
      </c>
      <c r="E4023" s="7" t="s">
        <v>3352</v>
      </c>
      <c r="F4023" s="7">
        <v>406</v>
      </c>
    </row>
    <row r="4024" spans="1:8" hidden="1">
      <c r="A4024" s="7">
        <v>306</v>
      </c>
      <c r="B4024" s="7" t="s">
        <v>1588</v>
      </c>
      <c r="C4024" s="7" t="s">
        <v>1595</v>
      </c>
      <c r="D4024" s="7" t="s">
        <v>3639</v>
      </c>
      <c r="E4024" s="7" t="s">
        <v>3640</v>
      </c>
      <c r="F4024" s="7">
        <v>575</v>
      </c>
      <c r="G4024" s="7" t="s">
        <v>13506</v>
      </c>
      <c r="H4024" s="3">
        <v>1811</v>
      </c>
    </row>
    <row r="4025" spans="1:8" hidden="1">
      <c r="A4025" s="7">
        <v>306</v>
      </c>
      <c r="B4025" s="7" t="s">
        <v>1588</v>
      </c>
      <c r="C4025" s="7" t="s">
        <v>1595</v>
      </c>
      <c r="D4025" s="7" t="s">
        <v>3796</v>
      </c>
      <c r="E4025" s="7" t="s">
        <v>3797</v>
      </c>
      <c r="F4025" s="7">
        <v>670</v>
      </c>
      <c r="G4025" s="7" t="s">
        <v>13506</v>
      </c>
      <c r="H4025" s="3">
        <v>1811</v>
      </c>
    </row>
    <row r="4026" spans="1:8" hidden="1">
      <c r="A4026" s="7">
        <v>306</v>
      </c>
      <c r="B4026" s="7" t="s">
        <v>1588</v>
      </c>
      <c r="C4026" s="7" t="s">
        <v>1595</v>
      </c>
      <c r="D4026" s="7" t="s">
        <v>3965</v>
      </c>
      <c r="E4026" s="7" t="s">
        <v>1850</v>
      </c>
      <c r="F4026" s="7">
        <v>777</v>
      </c>
      <c r="G4026" s="7" t="s">
        <v>13506</v>
      </c>
      <c r="H4026" s="3">
        <v>1811</v>
      </c>
    </row>
    <row r="4027" spans="1:8" hidden="1">
      <c r="A4027" s="7">
        <v>306</v>
      </c>
      <c r="B4027" s="7" t="s">
        <v>1588</v>
      </c>
      <c r="C4027" s="7" t="s">
        <v>1595</v>
      </c>
      <c r="D4027" s="7" t="s">
        <v>4080</v>
      </c>
      <c r="E4027" s="7" t="s">
        <v>4081</v>
      </c>
      <c r="F4027" s="7">
        <v>851</v>
      </c>
    </row>
    <row r="4028" spans="1:8" hidden="1">
      <c r="A4028" s="7">
        <v>306</v>
      </c>
      <c r="B4028" s="7" t="s">
        <v>1588</v>
      </c>
      <c r="C4028" s="7" t="s">
        <v>1595</v>
      </c>
      <c r="D4028" s="7" t="s">
        <v>4381</v>
      </c>
      <c r="E4028" s="7" t="s">
        <v>4382</v>
      </c>
      <c r="F4028" s="7">
        <v>1057</v>
      </c>
    </row>
    <row r="4029" spans="1:8" hidden="1">
      <c r="A4029" s="7">
        <v>306</v>
      </c>
      <c r="B4029" s="7" t="s">
        <v>1588</v>
      </c>
      <c r="C4029" s="7" t="s">
        <v>1595</v>
      </c>
      <c r="D4029" s="7" t="s">
        <v>4466</v>
      </c>
      <c r="E4029" s="7" t="s">
        <v>4467</v>
      </c>
      <c r="F4029" s="7">
        <v>1122</v>
      </c>
    </row>
    <row r="4030" spans="1:8" hidden="1">
      <c r="A4030" s="7">
        <v>306</v>
      </c>
      <c r="B4030" s="7" t="s">
        <v>1588</v>
      </c>
      <c r="C4030" s="7" t="s">
        <v>1595</v>
      </c>
      <c r="D4030" s="7" t="s">
        <v>4857</v>
      </c>
      <c r="E4030" s="7" t="s">
        <v>4858</v>
      </c>
      <c r="F4030" s="7">
        <v>1376</v>
      </c>
    </row>
    <row r="4031" spans="1:8" hidden="1">
      <c r="A4031" s="7">
        <v>306</v>
      </c>
      <c r="B4031" s="7" t="s">
        <v>1588</v>
      </c>
      <c r="C4031" s="7" t="s">
        <v>1595</v>
      </c>
      <c r="D4031" s="7" t="s">
        <v>5167</v>
      </c>
      <c r="E4031" s="7" t="s">
        <v>5168</v>
      </c>
      <c r="F4031" s="7">
        <v>1586</v>
      </c>
    </row>
    <row r="4032" spans="1:8" hidden="1">
      <c r="A4032" s="7">
        <v>307</v>
      </c>
      <c r="B4032" s="7" t="s">
        <v>1588</v>
      </c>
      <c r="C4032" s="7" t="s">
        <v>1596</v>
      </c>
      <c r="D4032" s="7" t="s">
        <v>2690</v>
      </c>
      <c r="E4032" s="7" t="s">
        <v>2691</v>
      </c>
      <c r="F4032" s="7">
        <v>22</v>
      </c>
    </row>
    <row r="4033" spans="1:8" hidden="1">
      <c r="A4033" s="7">
        <v>307</v>
      </c>
      <c r="B4033" s="7" t="s">
        <v>1588</v>
      </c>
      <c r="C4033" s="7" t="s">
        <v>1596</v>
      </c>
      <c r="D4033" s="7" t="s">
        <v>2929</v>
      </c>
      <c r="E4033" s="7" t="s">
        <v>2930</v>
      </c>
      <c r="F4033" s="7">
        <v>160</v>
      </c>
    </row>
    <row r="4034" spans="1:8" hidden="1">
      <c r="A4034" s="7">
        <v>307</v>
      </c>
      <c r="B4034" s="7" t="s">
        <v>1588</v>
      </c>
      <c r="C4034" s="7" t="s">
        <v>1596</v>
      </c>
      <c r="D4034" s="7" t="s">
        <v>3371</v>
      </c>
      <c r="E4034" s="7" t="s">
        <v>3372</v>
      </c>
      <c r="F4034" s="7">
        <v>417</v>
      </c>
    </row>
    <row r="4035" spans="1:8" hidden="1">
      <c r="A4035" s="7">
        <v>307</v>
      </c>
      <c r="B4035" s="7" t="s">
        <v>1588</v>
      </c>
      <c r="C4035" s="7" t="s">
        <v>1596</v>
      </c>
      <c r="D4035" s="7" t="s">
        <v>3915</v>
      </c>
      <c r="E4035" s="7" t="s">
        <v>3916</v>
      </c>
      <c r="F4035" s="7">
        <v>744</v>
      </c>
    </row>
    <row r="4036" spans="1:8" hidden="1">
      <c r="A4036" s="7">
        <v>307</v>
      </c>
      <c r="B4036" s="7" t="s">
        <v>1588</v>
      </c>
      <c r="C4036" s="7" t="s">
        <v>1596</v>
      </c>
      <c r="D4036" s="7" t="s">
        <v>3987</v>
      </c>
      <c r="E4036" s="7" t="s">
        <v>1856</v>
      </c>
      <c r="F4036" s="7">
        <v>792</v>
      </c>
      <c r="G4036" s="7" t="s">
        <v>13506</v>
      </c>
      <c r="H4036" s="7">
        <v>1860</v>
      </c>
    </row>
    <row r="4037" spans="1:8" hidden="1">
      <c r="A4037" s="7">
        <v>307</v>
      </c>
      <c r="B4037" s="7" t="s">
        <v>1588</v>
      </c>
      <c r="C4037" s="7" t="s">
        <v>1596</v>
      </c>
      <c r="D4037" s="7" t="s">
        <v>4029</v>
      </c>
      <c r="E4037" s="7" t="s">
        <v>4030</v>
      </c>
      <c r="F4037" s="7">
        <v>818</v>
      </c>
    </row>
    <row r="4038" spans="1:8" hidden="1">
      <c r="A4038" s="7">
        <v>307</v>
      </c>
      <c r="B4038" s="7" t="s">
        <v>1588</v>
      </c>
      <c r="C4038" s="7" t="s">
        <v>1596</v>
      </c>
      <c r="D4038" s="7" t="s">
        <v>4178</v>
      </c>
      <c r="E4038" s="7" t="s">
        <v>4179</v>
      </c>
      <c r="F4038" s="7">
        <v>917</v>
      </c>
    </row>
    <row r="4039" spans="1:8" hidden="1">
      <c r="A4039" s="7">
        <v>307</v>
      </c>
      <c r="B4039" s="7" t="s">
        <v>1588</v>
      </c>
      <c r="C4039" s="7" t="s">
        <v>1596</v>
      </c>
      <c r="D4039" s="7" t="s">
        <v>4877</v>
      </c>
      <c r="E4039" s="7" t="s">
        <v>4878</v>
      </c>
      <c r="F4039" s="7">
        <v>1393</v>
      </c>
    </row>
    <row r="4040" spans="1:8" hidden="1">
      <c r="A4040" s="7">
        <v>307</v>
      </c>
      <c r="B4040" s="7" t="s">
        <v>1588</v>
      </c>
      <c r="C4040" s="7" t="s">
        <v>1596</v>
      </c>
      <c r="D4040" s="7" t="s">
        <v>4893</v>
      </c>
      <c r="E4040" s="7" t="s">
        <v>2158</v>
      </c>
      <c r="F4040" s="7">
        <v>1403</v>
      </c>
      <c r="G4040" s="7" t="s">
        <v>13506</v>
      </c>
      <c r="H4040" s="7">
        <v>1860</v>
      </c>
    </row>
    <row r="4041" spans="1:8" hidden="1">
      <c r="A4041" s="7">
        <v>307</v>
      </c>
      <c r="B4041" s="7" t="s">
        <v>1588</v>
      </c>
      <c r="C4041" s="7" t="s">
        <v>1596</v>
      </c>
      <c r="D4041" s="7" t="s">
        <v>5014</v>
      </c>
      <c r="E4041" s="7" t="s">
        <v>5015</v>
      </c>
      <c r="F4041" s="7">
        <v>1486</v>
      </c>
    </row>
    <row r="4042" spans="1:8" hidden="1">
      <c r="A4042" s="7">
        <v>307</v>
      </c>
      <c r="B4042" s="7" t="s">
        <v>1588</v>
      </c>
      <c r="C4042" s="7" t="s">
        <v>1596</v>
      </c>
      <c r="D4042" s="7" t="s">
        <v>5167</v>
      </c>
      <c r="E4042" s="7" t="s">
        <v>5168</v>
      </c>
      <c r="F4042" s="7">
        <v>1586</v>
      </c>
    </row>
    <row r="4043" spans="1:8" hidden="1">
      <c r="A4043" s="7">
        <v>307</v>
      </c>
      <c r="B4043" s="7" t="s">
        <v>1588</v>
      </c>
      <c r="C4043" s="7" t="s">
        <v>1596</v>
      </c>
      <c r="D4043" s="7" t="s">
        <v>5213</v>
      </c>
      <c r="E4043" s="7" t="s">
        <v>2270</v>
      </c>
      <c r="F4043" s="7">
        <v>1619</v>
      </c>
      <c r="G4043" s="7" t="s">
        <v>13506</v>
      </c>
      <c r="H4043" s="7">
        <v>1860</v>
      </c>
    </row>
    <row r="4044" spans="1:8" hidden="1">
      <c r="A4044" s="7">
        <v>307</v>
      </c>
      <c r="B4044" s="7" t="s">
        <v>1588</v>
      </c>
      <c r="C4044" s="7" t="s">
        <v>1596</v>
      </c>
      <c r="D4044" s="7" t="s">
        <v>5258</v>
      </c>
      <c r="E4044" s="7" t="s">
        <v>5259</v>
      </c>
      <c r="F4044" s="7">
        <v>1648</v>
      </c>
    </row>
    <row r="4045" spans="1:8" hidden="1">
      <c r="A4045" s="7">
        <v>308</v>
      </c>
      <c r="B4045" s="7" t="s">
        <v>1588</v>
      </c>
      <c r="C4045" s="7" t="s">
        <v>1495</v>
      </c>
      <c r="D4045" s="7" t="s">
        <v>14929</v>
      </c>
      <c r="E4045" s="7" t="s">
        <v>14930</v>
      </c>
      <c r="F4045" s="7">
        <v>1896</v>
      </c>
    </row>
    <row r="4046" spans="1:8" hidden="1">
      <c r="A4046" s="7">
        <v>308</v>
      </c>
      <c r="B4046" s="7" t="s">
        <v>1588</v>
      </c>
      <c r="C4046" s="7" t="s">
        <v>1500</v>
      </c>
      <c r="D4046" s="7" t="s">
        <v>14929</v>
      </c>
      <c r="E4046" s="7" t="s">
        <v>14930</v>
      </c>
      <c r="F4046" s="7">
        <v>1896</v>
      </c>
    </row>
    <row r="4047" spans="1:8" hidden="1">
      <c r="A4047" s="7">
        <v>308</v>
      </c>
      <c r="B4047" s="7" t="s">
        <v>1588</v>
      </c>
      <c r="C4047" s="7" t="s">
        <v>1500</v>
      </c>
      <c r="D4047" s="7" t="s">
        <v>3154</v>
      </c>
      <c r="E4047" s="7" t="s">
        <v>3155</v>
      </c>
      <c r="F4047" s="7">
        <v>295</v>
      </c>
    </row>
    <row r="4048" spans="1:8" hidden="1">
      <c r="A4048" s="7">
        <v>308</v>
      </c>
      <c r="B4048" s="7" t="s">
        <v>1588</v>
      </c>
      <c r="C4048" s="7" t="s">
        <v>1500</v>
      </c>
      <c r="D4048" s="7" t="s">
        <v>3261</v>
      </c>
      <c r="E4048" s="7" t="s">
        <v>3262</v>
      </c>
      <c r="F4048" s="7">
        <v>352</v>
      </c>
    </row>
    <row r="4049" spans="1:11" hidden="1">
      <c r="A4049" s="7">
        <v>308</v>
      </c>
      <c r="B4049" s="7" t="s">
        <v>1588</v>
      </c>
      <c r="C4049" s="7" t="s">
        <v>1500</v>
      </c>
      <c r="D4049" s="7" t="s">
        <v>4515</v>
      </c>
      <c r="E4049" s="7" t="s">
        <v>4516</v>
      </c>
      <c r="F4049" s="7">
        <v>1155</v>
      </c>
    </row>
    <row r="4050" spans="1:11" hidden="1">
      <c r="A4050" s="7">
        <v>308</v>
      </c>
      <c r="B4050" s="7" t="s">
        <v>1588</v>
      </c>
      <c r="C4050" s="7" t="s">
        <v>1500</v>
      </c>
      <c r="D4050" s="7" t="s">
        <v>14926</v>
      </c>
      <c r="E4050" s="7" t="s">
        <v>14927</v>
      </c>
      <c r="F4050" s="7">
        <v>1895</v>
      </c>
    </row>
    <row r="4051" spans="1:11" hidden="1">
      <c r="A4051" s="7">
        <v>308</v>
      </c>
      <c r="B4051" s="7" t="s">
        <v>1588</v>
      </c>
      <c r="C4051" s="7" t="s">
        <v>1500</v>
      </c>
      <c r="D4051" s="7" t="s">
        <v>4731</v>
      </c>
      <c r="E4051" s="7" t="s">
        <v>4732</v>
      </c>
      <c r="F4051" s="7">
        <v>1296</v>
      </c>
    </row>
    <row r="4052" spans="1:11" hidden="1">
      <c r="A4052" s="7">
        <v>308</v>
      </c>
      <c r="B4052" s="7" t="s">
        <v>1588</v>
      </c>
      <c r="C4052" s="7" t="s">
        <v>1500</v>
      </c>
      <c r="D4052" s="7" t="s">
        <v>5357</v>
      </c>
      <c r="E4052" s="7" t="s">
        <v>5358</v>
      </c>
      <c r="F4052" s="7">
        <v>1716</v>
      </c>
    </row>
    <row r="4053" spans="1:11" hidden="1">
      <c r="A4053" s="7">
        <v>309</v>
      </c>
      <c r="B4053" s="7" t="s">
        <v>1588</v>
      </c>
      <c r="C4053" s="7" t="s">
        <v>1463</v>
      </c>
      <c r="D4053" s="7" t="s">
        <v>2672</v>
      </c>
      <c r="E4053" s="7" t="s">
        <v>2673</v>
      </c>
      <c r="F4053" s="7">
        <v>14</v>
      </c>
    </row>
    <row r="4054" spans="1:11" hidden="1">
      <c r="A4054" s="7">
        <v>309</v>
      </c>
      <c r="B4054" s="7" t="s">
        <v>1588</v>
      </c>
      <c r="C4054" s="7" t="s">
        <v>1463</v>
      </c>
      <c r="D4054" s="7" t="s">
        <v>2885</v>
      </c>
      <c r="E4054" s="7" t="s">
        <v>2886</v>
      </c>
      <c r="F4054" s="7">
        <v>136</v>
      </c>
    </row>
    <row r="4055" spans="1:11" hidden="1">
      <c r="A4055" s="7">
        <v>309</v>
      </c>
      <c r="B4055" s="7" t="s">
        <v>1588</v>
      </c>
      <c r="C4055" s="7" t="s">
        <v>1463</v>
      </c>
      <c r="D4055" s="7" t="s">
        <v>2983</v>
      </c>
      <c r="E4055" s="7" t="s">
        <v>2984</v>
      </c>
      <c r="F4055" s="7">
        <v>194</v>
      </c>
    </row>
    <row r="4056" spans="1:11" hidden="1">
      <c r="A4056" s="7">
        <v>309</v>
      </c>
      <c r="B4056" s="7" t="s">
        <v>1588</v>
      </c>
      <c r="C4056" s="7" t="s">
        <v>1463</v>
      </c>
      <c r="D4056" s="7" t="s">
        <v>3062</v>
      </c>
      <c r="E4056" s="7" t="s">
        <v>3063</v>
      </c>
      <c r="F4056" s="7">
        <v>240</v>
      </c>
      <c r="G4056" s="7" t="s">
        <v>14165</v>
      </c>
      <c r="K4056" s="7" t="s">
        <v>14932</v>
      </c>
    </row>
    <row r="4057" spans="1:11" hidden="1">
      <c r="A4057" s="7">
        <v>309</v>
      </c>
      <c r="B4057" s="7" t="s">
        <v>1588</v>
      </c>
      <c r="C4057" s="7" t="s">
        <v>1463</v>
      </c>
      <c r="D4057" s="7" t="s">
        <v>3099</v>
      </c>
      <c r="E4057" s="7" t="s">
        <v>3100</v>
      </c>
      <c r="F4057" s="7">
        <v>264</v>
      </c>
    </row>
    <row r="4058" spans="1:11" hidden="1">
      <c r="A4058" s="7">
        <v>309</v>
      </c>
      <c r="B4058" s="7" t="s">
        <v>1588</v>
      </c>
      <c r="C4058" s="7" t="s">
        <v>1463</v>
      </c>
      <c r="D4058" s="7" t="s">
        <v>3251</v>
      </c>
      <c r="E4058" s="7" t="s">
        <v>3252</v>
      </c>
      <c r="F4058" s="7">
        <v>348</v>
      </c>
    </row>
    <row r="4059" spans="1:11" hidden="1">
      <c r="A4059" s="7">
        <v>309</v>
      </c>
      <c r="B4059" s="7" t="s">
        <v>1588</v>
      </c>
      <c r="C4059" s="7" t="s">
        <v>1463</v>
      </c>
      <c r="D4059" s="7" t="s">
        <v>3265</v>
      </c>
      <c r="E4059" s="7" t="s">
        <v>3266</v>
      </c>
      <c r="F4059" s="7">
        <v>355</v>
      </c>
    </row>
    <row r="4060" spans="1:11" hidden="1">
      <c r="A4060" s="7">
        <v>309</v>
      </c>
      <c r="B4060" s="7" t="s">
        <v>1588</v>
      </c>
      <c r="C4060" s="7" t="s">
        <v>1463</v>
      </c>
      <c r="D4060" s="7" t="s">
        <v>3414</v>
      </c>
      <c r="E4060" s="7" t="s">
        <v>3415</v>
      </c>
      <c r="F4060" s="7">
        <v>443</v>
      </c>
    </row>
    <row r="4061" spans="1:11" hidden="1">
      <c r="A4061" s="7">
        <v>309</v>
      </c>
      <c r="B4061" s="7" t="s">
        <v>1588</v>
      </c>
      <c r="C4061" s="7" t="s">
        <v>1463</v>
      </c>
      <c r="D4061" s="7" t="s">
        <v>3438</v>
      </c>
      <c r="E4061" s="7" t="s">
        <v>3439</v>
      </c>
      <c r="F4061" s="7">
        <v>456</v>
      </c>
    </row>
    <row r="4062" spans="1:11" hidden="1">
      <c r="A4062" s="7">
        <v>309</v>
      </c>
      <c r="B4062" s="7" t="s">
        <v>1588</v>
      </c>
      <c r="C4062" s="7" t="s">
        <v>1463</v>
      </c>
      <c r="D4062" s="7" t="s">
        <v>3901</v>
      </c>
      <c r="E4062" s="7" t="s">
        <v>3902</v>
      </c>
      <c r="F4062" s="7">
        <v>736</v>
      </c>
    </row>
    <row r="4063" spans="1:11" hidden="1">
      <c r="A4063" s="7">
        <v>309</v>
      </c>
      <c r="B4063" s="7" t="s">
        <v>1588</v>
      </c>
      <c r="C4063" s="7" t="s">
        <v>1463</v>
      </c>
      <c r="D4063" s="7" t="s">
        <v>4051</v>
      </c>
      <c r="E4063" s="7" t="s">
        <v>4052</v>
      </c>
      <c r="F4063" s="7">
        <v>832</v>
      </c>
    </row>
    <row r="4064" spans="1:11" hidden="1">
      <c r="A4064" s="7">
        <v>309</v>
      </c>
      <c r="B4064" s="7" t="s">
        <v>1588</v>
      </c>
      <c r="C4064" s="7" t="s">
        <v>1463</v>
      </c>
      <c r="D4064" s="7" t="s">
        <v>4322</v>
      </c>
      <c r="E4064" s="7" t="s">
        <v>4323</v>
      </c>
      <c r="F4064" s="7">
        <v>1015</v>
      </c>
    </row>
    <row r="4065" spans="1:6" hidden="1">
      <c r="A4065" s="7">
        <v>309</v>
      </c>
      <c r="B4065" s="7" t="s">
        <v>1588</v>
      </c>
      <c r="C4065" s="7" t="s">
        <v>1463</v>
      </c>
      <c r="D4065" s="7" t="s">
        <v>4446</v>
      </c>
      <c r="E4065" s="7" t="s">
        <v>4447</v>
      </c>
      <c r="F4065" s="7">
        <v>1108</v>
      </c>
    </row>
    <row r="4066" spans="1:6" hidden="1">
      <c r="A4066" s="7">
        <v>309</v>
      </c>
      <c r="B4066" s="7" t="s">
        <v>1588</v>
      </c>
      <c r="C4066" s="7" t="s">
        <v>1463</v>
      </c>
      <c r="D4066" s="7" t="s">
        <v>5128</v>
      </c>
      <c r="E4066" s="7" t="s">
        <v>5129</v>
      </c>
      <c r="F4066" s="7">
        <v>1560</v>
      </c>
    </row>
    <row r="4067" spans="1:6" hidden="1">
      <c r="A4067" s="7">
        <v>310</v>
      </c>
      <c r="B4067" s="7" t="s">
        <v>1588</v>
      </c>
      <c r="C4067" s="7" t="s">
        <v>1492</v>
      </c>
      <c r="D4067" s="7" t="s">
        <v>2785</v>
      </c>
      <c r="E4067" s="7" t="s">
        <v>2786</v>
      </c>
      <c r="F4067" s="7">
        <v>77</v>
      </c>
    </row>
    <row r="4068" spans="1:6" hidden="1">
      <c r="A4068" s="7">
        <v>310</v>
      </c>
      <c r="B4068" s="7" t="s">
        <v>1588</v>
      </c>
      <c r="C4068" s="7" t="s">
        <v>1492</v>
      </c>
      <c r="D4068" s="7" t="s">
        <v>2857</v>
      </c>
      <c r="E4068" s="7" t="s">
        <v>1644</v>
      </c>
      <c r="F4068" s="7">
        <v>120</v>
      </c>
    </row>
    <row r="4069" spans="1:6" hidden="1">
      <c r="A4069" s="7">
        <v>310</v>
      </c>
      <c r="B4069" s="7" t="s">
        <v>1588</v>
      </c>
      <c r="C4069" s="7" t="s">
        <v>1492</v>
      </c>
      <c r="D4069" s="7" t="s">
        <v>2862</v>
      </c>
      <c r="E4069" s="7" t="s">
        <v>2863</v>
      </c>
      <c r="F4069" s="7">
        <v>123</v>
      </c>
    </row>
    <row r="4070" spans="1:6" hidden="1">
      <c r="A4070" s="7">
        <v>310</v>
      </c>
      <c r="B4070" s="7" t="s">
        <v>1588</v>
      </c>
      <c r="C4070" s="7" t="s">
        <v>1492</v>
      </c>
      <c r="D4070" s="7" t="s">
        <v>2885</v>
      </c>
      <c r="E4070" s="7" t="s">
        <v>2886</v>
      </c>
      <c r="F4070" s="7">
        <v>136</v>
      </c>
    </row>
    <row r="4071" spans="1:6" hidden="1">
      <c r="A4071" s="7">
        <v>310</v>
      </c>
      <c r="B4071" s="7" t="s">
        <v>1588</v>
      </c>
      <c r="C4071" s="7" t="s">
        <v>1492</v>
      </c>
      <c r="D4071" s="7" t="s">
        <v>2983</v>
      </c>
      <c r="E4071" s="7" t="s">
        <v>2984</v>
      </c>
      <c r="F4071" s="7">
        <v>194</v>
      </c>
    </row>
    <row r="4072" spans="1:6" hidden="1">
      <c r="A4072" s="7">
        <v>310</v>
      </c>
      <c r="B4072" s="7" t="s">
        <v>1588</v>
      </c>
      <c r="C4072" s="7" t="s">
        <v>1492</v>
      </c>
      <c r="D4072" s="7" t="s">
        <v>3051</v>
      </c>
      <c r="E4072" s="7" t="s">
        <v>3052</v>
      </c>
      <c r="F4072" s="7">
        <v>237</v>
      </c>
    </row>
    <row r="4073" spans="1:6" hidden="1">
      <c r="A4073" s="7">
        <v>310</v>
      </c>
      <c r="B4073" s="7" t="s">
        <v>1588</v>
      </c>
      <c r="C4073" s="7" t="s">
        <v>1492</v>
      </c>
      <c r="D4073" s="7" t="s">
        <v>3263</v>
      </c>
      <c r="E4073" s="7" t="s">
        <v>3264</v>
      </c>
      <c r="F4073" s="7">
        <v>354</v>
      </c>
    </row>
    <row r="4074" spans="1:6" hidden="1">
      <c r="A4074" s="7">
        <v>310</v>
      </c>
      <c r="B4074" s="7" t="s">
        <v>1588</v>
      </c>
      <c r="C4074" s="7" t="s">
        <v>1492</v>
      </c>
      <c r="D4074" s="7" t="s">
        <v>3373</v>
      </c>
      <c r="E4074" s="7" t="s">
        <v>3374</v>
      </c>
      <c r="F4074" s="7">
        <v>418</v>
      </c>
    </row>
    <row r="4075" spans="1:6" hidden="1">
      <c r="A4075" s="7">
        <v>310</v>
      </c>
      <c r="B4075" s="7" t="s">
        <v>1588</v>
      </c>
      <c r="C4075" s="7" t="s">
        <v>1492</v>
      </c>
      <c r="D4075" s="7" t="s">
        <v>15086</v>
      </c>
      <c r="E4075" s="7" t="s">
        <v>15085</v>
      </c>
      <c r="F4075" s="7">
        <v>1910</v>
      </c>
    </row>
    <row r="4076" spans="1:6" hidden="1">
      <c r="A4076" s="7">
        <v>310</v>
      </c>
      <c r="B4076" s="7" t="s">
        <v>1588</v>
      </c>
      <c r="C4076" s="7" t="s">
        <v>1492</v>
      </c>
      <c r="D4076" s="7" t="s">
        <v>3438</v>
      </c>
      <c r="E4076" s="7" t="s">
        <v>3439</v>
      </c>
      <c r="F4076" s="7">
        <v>456</v>
      </c>
    </row>
    <row r="4077" spans="1:6" hidden="1">
      <c r="A4077" s="7">
        <v>310</v>
      </c>
      <c r="B4077" s="7" t="s">
        <v>1588</v>
      </c>
      <c r="C4077" s="7" t="s">
        <v>1492</v>
      </c>
      <c r="D4077" s="7" t="s">
        <v>3441</v>
      </c>
      <c r="E4077" s="3" t="s">
        <v>3442</v>
      </c>
      <c r="F4077" s="7">
        <v>458</v>
      </c>
    </row>
    <row r="4078" spans="1:6" hidden="1">
      <c r="A4078" s="7">
        <v>310</v>
      </c>
      <c r="B4078" s="7" t="s">
        <v>1588</v>
      </c>
      <c r="C4078" s="7" t="s">
        <v>1492</v>
      </c>
      <c r="D4078" s="7" t="s">
        <v>3506</v>
      </c>
      <c r="E4078" s="7" t="s">
        <v>3507</v>
      </c>
      <c r="F4078" s="7">
        <v>499</v>
      </c>
    </row>
    <row r="4079" spans="1:6" hidden="1">
      <c r="A4079" s="7">
        <v>310</v>
      </c>
      <c r="B4079" s="7" t="s">
        <v>1588</v>
      </c>
      <c r="C4079" s="7" t="s">
        <v>1492</v>
      </c>
      <c r="D4079" s="7" t="s">
        <v>3515</v>
      </c>
      <c r="E4079" s="7" t="s">
        <v>3516</v>
      </c>
      <c r="F4079" s="7">
        <v>504</v>
      </c>
    </row>
    <row r="4080" spans="1:6" hidden="1">
      <c r="A4080" s="7">
        <v>310</v>
      </c>
      <c r="B4080" s="7" t="s">
        <v>1588</v>
      </c>
      <c r="C4080" s="7" t="s">
        <v>1492</v>
      </c>
      <c r="D4080" s="7" t="s">
        <v>15135</v>
      </c>
      <c r="E4080" s="7" t="s">
        <v>9172</v>
      </c>
      <c r="F4080" s="7">
        <v>1938</v>
      </c>
    </row>
    <row r="4081" spans="1:6" hidden="1">
      <c r="A4081" s="7">
        <v>310</v>
      </c>
      <c r="B4081" s="7" t="s">
        <v>1588</v>
      </c>
      <c r="C4081" s="7" t="s">
        <v>1492</v>
      </c>
      <c r="D4081" s="7" t="s">
        <v>15262</v>
      </c>
      <c r="E4081" s="7" t="s">
        <v>9297</v>
      </c>
      <c r="F4081" s="7">
        <v>2047</v>
      </c>
    </row>
    <row r="4082" spans="1:6" hidden="1">
      <c r="A4082" s="7">
        <v>310</v>
      </c>
      <c r="B4082" s="7" t="s">
        <v>1588</v>
      </c>
      <c r="C4082" s="7" t="s">
        <v>1492</v>
      </c>
      <c r="D4082" s="7" t="s">
        <v>15260</v>
      </c>
      <c r="E4082" s="7" t="s">
        <v>14935</v>
      </c>
      <c r="F4082" s="7">
        <v>2045</v>
      </c>
    </row>
    <row r="4083" spans="1:6" hidden="1">
      <c r="A4083" s="7">
        <v>310</v>
      </c>
      <c r="B4083" s="7" t="s">
        <v>1588</v>
      </c>
      <c r="C4083" s="7" t="s">
        <v>1492</v>
      </c>
      <c r="D4083" s="7" t="s">
        <v>3827</v>
      </c>
      <c r="E4083" s="7" t="s">
        <v>3828</v>
      </c>
      <c r="F4083" s="7">
        <v>689</v>
      </c>
    </row>
    <row r="4084" spans="1:6" hidden="1">
      <c r="A4084" s="7">
        <v>310</v>
      </c>
      <c r="B4084" s="7" t="s">
        <v>1588</v>
      </c>
      <c r="C4084" s="7" t="s">
        <v>1492</v>
      </c>
      <c r="D4084" s="7" t="s">
        <v>3965</v>
      </c>
      <c r="E4084" s="7" t="s">
        <v>1850</v>
      </c>
      <c r="F4084" s="7">
        <v>777</v>
      </c>
    </row>
    <row r="4085" spans="1:6" hidden="1">
      <c r="A4085" s="7">
        <v>310</v>
      </c>
      <c r="B4085" s="7" t="s">
        <v>1588</v>
      </c>
      <c r="C4085" s="7" t="s">
        <v>1492</v>
      </c>
      <c r="D4085" s="7" t="s">
        <v>15261</v>
      </c>
      <c r="E4085" s="7" t="s">
        <v>14936</v>
      </c>
      <c r="F4085" s="7">
        <v>2046</v>
      </c>
    </row>
    <row r="4086" spans="1:6" hidden="1">
      <c r="A4086" s="7">
        <v>310</v>
      </c>
      <c r="B4086" s="7" t="s">
        <v>1588</v>
      </c>
      <c r="C4086" s="7" t="s">
        <v>1492</v>
      </c>
      <c r="D4086" s="7" t="s">
        <v>4080</v>
      </c>
      <c r="E4086" s="7" t="s">
        <v>4081</v>
      </c>
      <c r="F4086" s="7">
        <v>851</v>
      </c>
    </row>
    <row r="4087" spans="1:6" hidden="1">
      <c r="A4087" s="7">
        <v>310</v>
      </c>
      <c r="B4087" s="7" t="s">
        <v>1588</v>
      </c>
      <c r="C4087" s="7" t="s">
        <v>1492</v>
      </c>
      <c r="D4087" s="7" t="s">
        <v>4203</v>
      </c>
      <c r="E4087" s="7" t="s">
        <v>4204</v>
      </c>
      <c r="F4087" s="7">
        <v>933</v>
      </c>
    </row>
    <row r="4088" spans="1:6" hidden="1">
      <c r="A4088" s="7">
        <v>310</v>
      </c>
      <c r="B4088" s="7" t="s">
        <v>1588</v>
      </c>
      <c r="C4088" s="7" t="s">
        <v>1492</v>
      </c>
      <c r="D4088" s="7" t="s">
        <v>15259</v>
      </c>
      <c r="E4088" s="3" t="s">
        <v>15258</v>
      </c>
      <c r="F4088" s="7">
        <v>2044</v>
      </c>
    </row>
    <row r="4089" spans="1:6" hidden="1">
      <c r="A4089" s="7">
        <v>310</v>
      </c>
      <c r="B4089" s="7" t="s">
        <v>1588</v>
      </c>
      <c r="C4089" s="7" t="s">
        <v>1492</v>
      </c>
      <c r="D4089" s="7" t="s">
        <v>4367</v>
      </c>
      <c r="E4089" s="3" t="s">
        <v>4368</v>
      </c>
      <c r="F4089" s="7">
        <v>1047</v>
      </c>
    </row>
    <row r="4090" spans="1:6" hidden="1">
      <c r="A4090" s="7">
        <v>310</v>
      </c>
      <c r="B4090" s="7" t="s">
        <v>1588</v>
      </c>
      <c r="C4090" s="7" t="s">
        <v>1492</v>
      </c>
      <c r="D4090" s="7" t="s">
        <v>4381</v>
      </c>
      <c r="E4090" s="7" t="s">
        <v>4382</v>
      </c>
      <c r="F4090" s="7">
        <v>1057</v>
      </c>
    </row>
    <row r="4091" spans="1:6" hidden="1">
      <c r="A4091" s="7">
        <v>310</v>
      </c>
      <c r="B4091" s="7" t="s">
        <v>1588</v>
      </c>
      <c r="C4091" s="7" t="s">
        <v>1492</v>
      </c>
      <c r="D4091" s="7" t="s">
        <v>4466</v>
      </c>
      <c r="E4091" s="7" t="s">
        <v>4467</v>
      </c>
      <c r="F4091" s="7">
        <v>1122</v>
      </c>
    </row>
    <row r="4092" spans="1:6" hidden="1">
      <c r="A4092" s="7">
        <v>310</v>
      </c>
      <c r="B4092" s="7" t="s">
        <v>1588</v>
      </c>
      <c r="C4092" s="7" t="s">
        <v>1492</v>
      </c>
      <c r="D4092" s="7" t="s">
        <v>4539</v>
      </c>
      <c r="E4092" s="7" t="s">
        <v>4540</v>
      </c>
      <c r="F4092" s="7">
        <v>1170</v>
      </c>
    </row>
    <row r="4093" spans="1:6" hidden="1">
      <c r="A4093" s="7">
        <v>310</v>
      </c>
      <c r="B4093" s="7" t="s">
        <v>1588</v>
      </c>
      <c r="C4093" s="7" t="s">
        <v>1492</v>
      </c>
      <c r="D4093" s="7" t="s">
        <v>4581</v>
      </c>
      <c r="E4093" s="7" t="s">
        <v>4582</v>
      </c>
      <c r="F4093" s="7">
        <v>1201</v>
      </c>
    </row>
    <row r="4094" spans="1:6" hidden="1">
      <c r="A4094" s="7">
        <v>310</v>
      </c>
      <c r="B4094" s="7" t="s">
        <v>1588</v>
      </c>
      <c r="C4094" s="7" t="s">
        <v>1492</v>
      </c>
      <c r="D4094" s="7" t="s">
        <v>4681</v>
      </c>
      <c r="E4094" s="7" t="s">
        <v>2096</v>
      </c>
      <c r="F4094" s="7">
        <v>1265</v>
      </c>
    </row>
    <row r="4095" spans="1:6" hidden="1">
      <c r="A4095" s="7">
        <v>310</v>
      </c>
      <c r="B4095" s="7" t="s">
        <v>1588</v>
      </c>
      <c r="C4095" s="7" t="s">
        <v>1492</v>
      </c>
      <c r="D4095" s="7" t="s">
        <v>4717</v>
      </c>
      <c r="E4095" s="7" t="s">
        <v>4718</v>
      </c>
      <c r="F4095" s="7">
        <v>1285</v>
      </c>
    </row>
    <row r="4096" spans="1:6" hidden="1">
      <c r="A4096" s="7">
        <v>310</v>
      </c>
      <c r="B4096" s="7" t="s">
        <v>1588</v>
      </c>
      <c r="C4096" s="7" t="s">
        <v>1492</v>
      </c>
      <c r="D4096" s="7" t="s">
        <v>4850</v>
      </c>
      <c r="E4096" s="7" t="s">
        <v>4851</v>
      </c>
      <c r="F4096" s="7">
        <v>1371</v>
      </c>
    </row>
    <row r="4097" spans="1:6" hidden="1">
      <c r="A4097" s="7">
        <v>310</v>
      </c>
      <c r="B4097" s="7" t="s">
        <v>1588</v>
      </c>
      <c r="C4097" s="7" t="s">
        <v>1492</v>
      </c>
      <c r="D4097" s="7" t="s">
        <v>4932</v>
      </c>
      <c r="E4097" s="7" t="s">
        <v>4933</v>
      </c>
      <c r="F4097" s="7">
        <v>1431</v>
      </c>
    </row>
    <row r="4098" spans="1:6" hidden="1">
      <c r="A4098" s="7">
        <v>310</v>
      </c>
      <c r="B4098" s="7" t="s">
        <v>1588</v>
      </c>
      <c r="C4098" s="7" t="s">
        <v>1492</v>
      </c>
      <c r="D4098" s="7" t="s">
        <v>4937</v>
      </c>
      <c r="E4098" s="7" t="s">
        <v>4938</v>
      </c>
      <c r="F4098" s="7">
        <v>1434</v>
      </c>
    </row>
    <row r="4099" spans="1:6" hidden="1">
      <c r="A4099" s="7">
        <v>310</v>
      </c>
      <c r="B4099" s="7" t="s">
        <v>1588</v>
      </c>
      <c r="C4099" s="7" t="s">
        <v>1492</v>
      </c>
      <c r="D4099" s="7" t="s">
        <v>5014</v>
      </c>
      <c r="E4099" s="7" t="s">
        <v>5015</v>
      </c>
      <c r="F4099" s="7">
        <v>1486</v>
      </c>
    </row>
    <row r="4100" spans="1:6" hidden="1">
      <c r="A4100" s="7">
        <v>310</v>
      </c>
      <c r="B4100" s="7" t="s">
        <v>1588</v>
      </c>
      <c r="C4100" s="7" t="s">
        <v>1492</v>
      </c>
      <c r="D4100" s="7" t="s">
        <v>15218</v>
      </c>
      <c r="E4100" s="7" t="s">
        <v>14933</v>
      </c>
      <c r="F4100" s="7">
        <v>2013</v>
      </c>
    </row>
    <row r="4101" spans="1:6" hidden="1">
      <c r="A4101" s="7">
        <v>310</v>
      </c>
      <c r="B4101" s="7" t="s">
        <v>1588</v>
      </c>
      <c r="C4101" s="7" t="s">
        <v>1492</v>
      </c>
      <c r="D4101" s="7" t="s">
        <v>5086</v>
      </c>
      <c r="E4101" s="7" t="s">
        <v>5087</v>
      </c>
      <c r="F4101" s="7">
        <v>1535</v>
      </c>
    </row>
    <row r="4102" spans="1:6" hidden="1">
      <c r="A4102" s="7">
        <v>310</v>
      </c>
      <c r="B4102" s="7" t="s">
        <v>1588</v>
      </c>
      <c r="C4102" s="7" t="s">
        <v>1492</v>
      </c>
      <c r="D4102" s="7" t="s">
        <v>15223</v>
      </c>
      <c r="E4102" s="7" t="s">
        <v>11639</v>
      </c>
      <c r="F4102" s="7">
        <v>2016</v>
      </c>
    </row>
    <row r="4103" spans="1:6" hidden="1">
      <c r="A4103" s="7">
        <v>310</v>
      </c>
      <c r="B4103" s="7" t="s">
        <v>1588</v>
      </c>
      <c r="C4103" s="7" t="s">
        <v>1492</v>
      </c>
      <c r="D4103" s="7" t="s">
        <v>5167</v>
      </c>
      <c r="E4103" s="7" t="s">
        <v>5168</v>
      </c>
      <c r="F4103" s="7">
        <v>1586</v>
      </c>
    </row>
    <row r="4104" spans="1:6" hidden="1">
      <c r="A4104" s="7">
        <v>310</v>
      </c>
      <c r="B4104" s="7" t="s">
        <v>1588</v>
      </c>
      <c r="C4104" s="7" t="s">
        <v>1492</v>
      </c>
      <c r="D4104" s="7" t="s">
        <v>5192</v>
      </c>
      <c r="E4104" s="7" t="s">
        <v>5193</v>
      </c>
      <c r="F4104" s="7">
        <v>1604</v>
      </c>
    </row>
    <row r="4105" spans="1:6" hidden="1">
      <c r="A4105" s="7">
        <v>310</v>
      </c>
      <c r="B4105" s="7" t="s">
        <v>1588</v>
      </c>
      <c r="C4105" s="7" t="s">
        <v>1492</v>
      </c>
      <c r="D4105" s="7" t="s">
        <v>15257</v>
      </c>
      <c r="E4105" s="7" t="s">
        <v>14934</v>
      </c>
      <c r="F4105" s="7">
        <v>2043</v>
      </c>
    </row>
    <row r="4106" spans="1:6" hidden="1">
      <c r="A4106" s="7">
        <v>310</v>
      </c>
      <c r="B4106" s="7" t="s">
        <v>1588</v>
      </c>
      <c r="C4106" s="7" t="s">
        <v>1492</v>
      </c>
      <c r="D4106" s="7" t="s">
        <v>5517</v>
      </c>
      <c r="E4106" s="7" t="s">
        <v>5518</v>
      </c>
      <c r="F4106" s="7">
        <v>1811</v>
      </c>
    </row>
    <row r="4107" spans="1:6" hidden="1">
      <c r="A4107" s="7">
        <v>310</v>
      </c>
      <c r="B4107" s="7" t="s">
        <v>1588</v>
      </c>
      <c r="C4107" s="7" t="s">
        <v>1492</v>
      </c>
      <c r="D4107" s="7" t="s">
        <v>5613</v>
      </c>
      <c r="E4107" s="7" t="s">
        <v>5614</v>
      </c>
      <c r="F4107" s="7">
        <v>1869</v>
      </c>
    </row>
    <row r="4108" spans="1:6" hidden="1">
      <c r="A4108" s="7">
        <v>311</v>
      </c>
      <c r="B4108" s="7" t="s">
        <v>1588</v>
      </c>
      <c r="C4108" s="7" t="s">
        <v>1550</v>
      </c>
      <c r="D4108" s="7" t="s">
        <v>2706</v>
      </c>
      <c r="E4108" s="7" t="s">
        <v>2707</v>
      </c>
      <c r="F4108" s="7">
        <v>31</v>
      </c>
    </row>
    <row r="4109" spans="1:6" hidden="1">
      <c r="A4109" s="7">
        <v>311</v>
      </c>
      <c r="B4109" s="7" t="s">
        <v>1588</v>
      </c>
      <c r="C4109" s="7" t="s">
        <v>1550</v>
      </c>
      <c r="D4109" s="7" t="s">
        <v>2910</v>
      </c>
      <c r="E4109" s="7" t="s">
        <v>2911</v>
      </c>
      <c r="F4109" s="7">
        <v>149</v>
      </c>
    </row>
    <row r="4110" spans="1:6" hidden="1">
      <c r="A4110" s="7">
        <v>311</v>
      </c>
      <c r="B4110" s="7" t="s">
        <v>1588</v>
      </c>
      <c r="C4110" s="7" t="s">
        <v>1550</v>
      </c>
      <c r="D4110" s="7" t="s">
        <v>2935</v>
      </c>
      <c r="E4110" s="7" t="s">
        <v>2936</v>
      </c>
      <c r="F4110" s="7">
        <v>163</v>
      </c>
    </row>
    <row r="4111" spans="1:6" hidden="1">
      <c r="A4111" s="7">
        <v>311</v>
      </c>
      <c r="B4111" s="7" t="s">
        <v>1588</v>
      </c>
      <c r="C4111" s="7" t="s">
        <v>1550</v>
      </c>
      <c r="D4111" s="7" t="s">
        <v>2973</v>
      </c>
      <c r="E4111" s="7" t="s">
        <v>1664</v>
      </c>
      <c r="F4111" s="7">
        <v>188</v>
      </c>
    </row>
    <row r="4112" spans="1:6" hidden="1">
      <c r="A4112" s="7">
        <v>311</v>
      </c>
      <c r="B4112" s="7" t="s">
        <v>1588</v>
      </c>
      <c r="C4112" s="7" t="s">
        <v>1550</v>
      </c>
      <c r="D4112" s="7" t="s">
        <v>3182</v>
      </c>
      <c r="E4112" s="7" t="s">
        <v>3183</v>
      </c>
      <c r="F4112" s="7">
        <v>310</v>
      </c>
    </row>
    <row r="4113" spans="1:8" hidden="1">
      <c r="A4113" s="7">
        <v>311</v>
      </c>
      <c r="B4113" s="7" t="s">
        <v>1588</v>
      </c>
      <c r="C4113" s="7" t="s">
        <v>1550</v>
      </c>
      <c r="D4113" s="7" t="s">
        <v>3243</v>
      </c>
      <c r="E4113" s="7" t="s">
        <v>3244</v>
      </c>
      <c r="F4113" s="7">
        <v>344</v>
      </c>
      <c r="G4113" s="7" t="s">
        <v>14240</v>
      </c>
      <c r="H4113" s="7">
        <v>352</v>
      </c>
    </row>
    <row r="4114" spans="1:8" hidden="1">
      <c r="A4114" s="7">
        <v>311</v>
      </c>
      <c r="B4114" s="7" t="s">
        <v>1588</v>
      </c>
      <c r="C4114" s="7" t="s">
        <v>1550</v>
      </c>
      <c r="D4114" s="7" t="s">
        <v>3261</v>
      </c>
      <c r="E4114" s="7" t="s">
        <v>3262</v>
      </c>
      <c r="F4114" s="7">
        <v>352</v>
      </c>
      <c r="G4114" s="7" t="s">
        <v>14240</v>
      </c>
      <c r="H4114" s="7">
        <v>344</v>
      </c>
    </row>
    <row r="4115" spans="1:8" hidden="1">
      <c r="A4115" s="7">
        <v>311</v>
      </c>
      <c r="B4115" s="7" t="s">
        <v>1588</v>
      </c>
      <c r="C4115" s="7" t="s">
        <v>1550</v>
      </c>
      <c r="D4115" s="7" t="s">
        <v>3591</v>
      </c>
      <c r="E4115" s="7" t="s">
        <v>3592</v>
      </c>
      <c r="F4115" s="7">
        <v>549</v>
      </c>
    </row>
    <row r="4116" spans="1:8" hidden="1">
      <c r="A4116" s="7">
        <v>311</v>
      </c>
      <c r="B4116" s="7" t="s">
        <v>1588</v>
      </c>
      <c r="C4116" s="7" t="s">
        <v>1550</v>
      </c>
      <c r="D4116" s="7" t="s">
        <v>3735</v>
      </c>
      <c r="E4116" s="7" t="s">
        <v>3736</v>
      </c>
      <c r="F4116" s="7">
        <v>633</v>
      </c>
    </row>
    <row r="4117" spans="1:8" hidden="1">
      <c r="A4117" s="7">
        <v>311</v>
      </c>
      <c r="B4117" s="7" t="s">
        <v>1588</v>
      </c>
      <c r="C4117" s="7" t="s">
        <v>1550</v>
      </c>
      <c r="D4117" s="7" t="s">
        <v>3892</v>
      </c>
      <c r="E4117" s="7" t="s">
        <v>3893</v>
      </c>
      <c r="F4117" s="7">
        <v>731</v>
      </c>
    </row>
    <row r="4118" spans="1:8" hidden="1">
      <c r="A4118" s="7">
        <v>311</v>
      </c>
      <c r="B4118" s="7" t="s">
        <v>1588</v>
      </c>
      <c r="C4118" s="7" t="s">
        <v>1550</v>
      </c>
      <c r="D4118" s="7" t="s">
        <v>3960</v>
      </c>
      <c r="E4118" s="7" t="s">
        <v>3961</v>
      </c>
      <c r="F4118" s="7">
        <v>775</v>
      </c>
    </row>
    <row r="4119" spans="1:8" hidden="1">
      <c r="A4119" s="7">
        <v>311</v>
      </c>
      <c r="B4119" s="7" t="s">
        <v>1588</v>
      </c>
      <c r="C4119" s="7" t="s">
        <v>1550</v>
      </c>
      <c r="D4119" s="7" t="s">
        <v>4040</v>
      </c>
      <c r="E4119" s="7" t="s">
        <v>4041</v>
      </c>
      <c r="F4119" s="7">
        <v>825</v>
      </c>
    </row>
    <row r="4120" spans="1:8" hidden="1">
      <c r="A4120" s="7">
        <v>311</v>
      </c>
      <c r="B4120" s="7" t="s">
        <v>1588</v>
      </c>
      <c r="C4120" s="7" t="s">
        <v>1550</v>
      </c>
      <c r="D4120" s="7" t="s">
        <v>4042</v>
      </c>
      <c r="E4120" s="7" t="s">
        <v>4043</v>
      </c>
      <c r="F4120" s="7">
        <v>826</v>
      </c>
    </row>
    <row r="4121" spans="1:8" hidden="1">
      <c r="A4121" s="7">
        <v>311</v>
      </c>
      <c r="B4121" s="7" t="s">
        <v>1588</v>
      </c>
      <c r="C4121" s="7" t="s">
        <v>1550</v>
      </c>
      <c r="D4121" s="7" t="s">
        <v>15182</v>
      </c>
      <c r="E4121" s="7" t="s">
        <v>14939</v>
      </c>
      <c r="F4121" s="7">
        <v>1983</v>
      </c>
    </row>
    <row r="4122" spans="1:8" hidden="1">
      <c r="A4122" s="7">
        <v>311</v>
      </c>
      <c r="B4122" s="7" t="s">
        <v>1588</v>
      </c>
      <c r="C4122" s="7" t="s">
        <v>1550</v>
      </c>
      <c r="D4122" s="7" t="s">
        <v>4502</v>
      </c>
      <c r="E4122" s="7" t="s">
        <v>4503</v>
      </c>
      <c r="F4122" s="7">
        <v>1146</v>
      </c>
    </row>
    <row r="4123" spans="1:8" hidden="1">
      <c r="A4123" s="7">
        <v>311</v>
      </c>
      <c r="B4123" s="7" t="s">
        <v>1588</v>
      </c>
      <c r="C4123" s="7" t="s">
        <v>1550</v>
      </c>
      <c r="D4123" s="7" t="s">
        <v>15209</v>
      </c>
      <c r="E4123" s="7" t="s">
        <v>14940</v>
      </c>
      <c r="F4123" s="7">
        <v>2005</v>
      </c>
    </row>
    <row r="4124" spans="1:8" hidden="1">
      <c r="A4124" s="7">
        <v>311</v>
      </c>
      <c r="B4124" s="7" t="s">
        <v>1588</v>
      </c>
      <c r="C4124" s="7" t="s">
        <v>1550</v>
      </c>
      <c r="D4124" s="7" t="s">
        <v>4840</v>
      </c>
      <c r="E4124" s="7" t="s">
        <v>4841</v>
      </c>
      <c r="F4124" s="7">
        <v>1365</v>
      </c>
    </row>
    <row r="4125" spans="1:8" hidden="1">
      <c r="A4125" s="7">
        <v>311</v>
      </c>
      <c r="B4125" s="7" t="s">
        <v>1588</v>
      </c>
      <c r="C4125" s="7" t="s">
        <v>1550</v>
      </c>
      <c r="D4125" s="7" t="s">
        <v>4889</v>
      </c>
      <c r="E4125" s="7" t="s">
        <v>4890</v>
      </c>
      <c r="F4125" s="7">
        <v>1401</v>
      </c>
    </row>
    <row r="4126" spans="1:8" hidden="1">
      <c r="A4126" s="7">
        <v>311</v>
      </c>
      <c r="B4126" s="7" t="s">
        <v>1588</v>
      </c>
      <c r="C4126" s="7" t="s">
        <v>1550</v>
      </c>
      <c r="D4126" s="7" t="s">
        <v>5147</v>
      </c>
      <c r="E4126" s="7" t="s">
        <v>5148</v>
      </c>
      <c r="F4126" s="7">
        <v>1573</v>
      </c>
    </row>
    <row r="4127" spans="1:8" hidden="1">
      <c r="A4127" s="7">
        <v>311</v>
      </c>
      <c r="B4127" s="7" t="s">
        <v>1588</v>
      </c>
      <c r="C4127" s="7" t="s">
        <v>1550</v>
      </c>
      <c r="D4127" s="7" t="s">
        <v>15231</v>
      </c>
      <c r="E4127" s="7" t="s">
        <v>14938</v>
      </c>
      <c r="F4127" s="7">
        <v>2023</v>
      </c>
    </row>
    <row r="4128" spans="1:8" hidden="1">
      <c r="A4128" s="7">
        <v>311</v>
      </c>
      <c r="B4128" s="7" t="s">
        <v>1588</v>
      </c>
      <c r="C4128" s="7" t="s">
        <v>1550</v>
      </c>
      <c r="D4128" s="7" t="s">
        <v>5438</v>
      </c>
      <c r="E4128" s="7" t="s">
        <v>5439</v>
      </c>
      <c r="F4128" s="7">
        <v>1770</v>
      </c>
    </row>
    <row r="4129" spans="1:8" hidden="1">
      <c r="A4129" s="7">
        <v>312</v>
      </c>
      <c r="B4129" s="7" t="s">
        <v>1588</v>
      </c>
      <c r="C4129" s="7" t="s">
        <v>1597</v>
      </c>
      <c r="D4129" s="7" t="s">
        <v>2690</v>
      </c>
      <c r="E4129" s="7" t="s">
        <v>2691</v>
      </c>
      <c r="F4129" s="7">
        <v>22</v>
      </c>
    </row>
    <row r="4130" spans="1:8" hidden="1">
      <c r="A4130" s="7">
        <v>312</v>
      </c>
      <c r="B4130" s="7" t="s">
        <v>1588</v>
      </c>
      <c r="C4130" s="7" t="s">
        <v>1597</v>
      </c>
      <c r="D4130" s="7" t="s">
        <v>2857</v>
      </c>
      <c r="E4130" s="7" t="s">
        <v>1644</v>
      </c>
      <c r="F4130" s="7">
        <v>120</v>
      </c>
    </row>
    <row r="4131" spans="1:8" hidden="1">
      <c r="A4131" s="7">
        <v>312</v>
      </c>
      <c r="B4131" s="7" t="s">
        <v>1588</v>
      </c>
      <c r="C4131" s="7" t="s">
        <v>1597</v>
      </c>
      <c r="D4131" s="7" t="s">
        <v>2885</v>
      </c>
      <c r="E4131" s="7" t="s">
        <v>2886</v>
      </c>
      <c r="F4131" s="7">
        <v>136</v>
      </c>
    </row>
    <row r="4132" spans="1:8" hidden="1">
      <c r="A4132" s="7">
        <v>312</v>
      </c>
      <c r="B4132" s="7" t="s">
        <v>1588</v>
      </c>
      <c r="C4132" s="7" t="s">
        <v>1597</v>
      </c>
      <c r="D4132" s="7" t="s">
        <v>2929</v>
      </c>
      <c r="E4132" s="7" t="s">
        <v>2930</v>
      </c>
      <c r="F4132" s="7">
        <v>160</v>
      </c>
    </row>
    <row r="4133" spans="1:8" hidden="1">
      <c r="A4133" s="7">
        <v>312</v>
      </c>
      <c r="B4133" s="7" t="s">
        <v>1588</v>
      </c>
      <c r="C4133" s="7" t="s">
        <v>1597</v>
      </c>
      <c r="D4133" s="7" t="s">
        <v>3062</v>
      </c>
      <c r="E4133" s="7" t="s">
        <v>3063</v>
      </c>
      <c r="F4133" s="7">
        <v>240</v>
      </c>
    </row>
    <row r="4134" spans="1:8" hidden="1">
      <c r="A4134" s="7">
        <v>312</v>
      </c>
      <c r="B4134" s="7" t="s">
        <v>1588</v>
      </c>
      <c r="C4134" s="7" t="s">
        <v>1597</v>
      </c>
      <c r="D4134" s="7" t="s">
        <v>15100</v>
      </c>
      <c r="E4134" s="7" t="s">
        <v>14942</v>
      </c>
      <c r="F4134" s="7">
        <v>1922</v>
      </c>
    </row>
    <row r="4135" spans="1:8" hidden="1">
      <c r="A4135" s="7">
        <v>312</v>
      </c>
      <c r="B4135" s="7" t="s">
        <v>1588</v>
      </c>
      <c r="C4135" s="7" t="s">
        <v>1597</v>
      </c>
      <c r="D4135" s="7" t="s">
        <v>3306</v>
      </c>
      <c r="E4135" s="7" t="s">
        <v>1713</v>
      </c>
      <c r="F4135" s="7">
        <v>378</v>
      </c>
    </row>
    <row r="4136" spans="1:8" hidden="1">
      <c r="A4136" s="7">
        <v>312</v>
      </c>
      <c r="B4136" s="7" t="s">
        <v>1588</v>
      </c>
      <c r="C4136" s="7" t="s">
        <v>1597</v>
      </c>
      <c r="D4136" s="7" t="s">
        <v>3438</v>
      </c>
      <c r="E4136" s="7" t="s">
        <v>3439</v>
      </c>
      <c r="F4136" s="7">
        <v>456</v>
      </c>
    </row>
    <row r="4137" spans="1:8" hidden="1">
      <c r="A4137" s="7">
        <v>312</v>
      </c>
      <c r="B4137" s="7" t="s">
        <v>1588</v>
      </c>
      <c r="C4137" s="7" t="s">
        <v>1597</v>
      </c>
      <c r="D4137" s="7" t="s">
        <v>5454</v>
      </c>
      <c r="E4137" s="7" t="s">
        <v>5455</v>
      </c>
      <c r="F4137" s="7">
        <v>533</v>
      </c>
    </row>
    <row r="4138" spans="1:8" hidden="1">
      <c r="A4138" s="7">
        <v>312</v>
      </c>
      <c r="B4138" s="7" t="s">
        <v>1588</v>
      </c>
      <c r="C4138" s="7" t="s">
        <v>1597</v>
      </c>
      <c r="D4138" s="7" t="s">
        <v>3810</v>
      </c>
      <c r="E4138" s="7" t="s">
        <v>3811</v>
      </c>
      <c r="F4138" s="7">
        <v>678</v>
      </c>
    </row>
    <row r="4139" spans="1:8" hidden="1">
      <c r="A4139" s="7">
        <v>312</v>
      </c>
      <c r="B4139" s="7" t="s">
        <v>1588</v>
      </c>
      <c r="C4139" s="7" t="s">
        <v>1597</v>
      </c>
      <c r="D4139" s="7" t="s">
        <v>3860</v>
      </c>
      <c r="E4139" s="7" t="s">
        <v>1825</v>
      </c>
      <c r="F4139" s="7">
        <v>710</v>
      </c>
    </row>
    <row r="4140" spans="1:8" hidden="1">
      <c r="A4140" s="7">
        <v>312</v>
      </c>
      <c r="B4140" s="7" t="s">
        <v>1588</v>
      </c>
      <c r="C4140" s="7" t="s">
        <v>1597</v>
      </c>
      <c r="D4140" s="7" t="s">
        <v>3880</v>
      </c>
      <c r="E4140" s="7" t="s">
        <v>1831</v>
      </c>
      <c r="F4140" s="7">
        <v>723</v>
      </c>
    </row>
    <row r="4141" spans="1:8" hidden="1">
      <c r="A4141" s="7">
        <v>312</v>
      </c>
      <c r="B4141" s="7" t="s">
        <v>1588</v>
      </c>
      <c r="C4141" s="7" t="s">
        <v>1597</v>
      </c>
      <c r="D4141" s="7" t="s">
        <v>3915</v>
      </c>
      <c r="E4141" s="7" t="s">
        <v>3916</v>
      </c>
      <c r="F4141" s="7">
        <v>744</v>
      </c>
    </row>
    <row r="4142" spans="1:8" hidden="1">
      <c r="A4142" s="7">
        <v>312</v>
      </c>
      <c r="B4142" s="7" t="s">
        <v>1588</v>
      </c>
      <c r="C4142" s="7" t="s">
        <v>1597</v>
      </c>
      <c r="D4142" s="7" t="s">
        <v>3922</v>
      </c>
      <c r="E4142" s="7" t="s">
        <v>3923</v>
      </c>
      <c r="F4142" s="7">
        <v>748</v>
      </c>
    </row>
    <row r="4143" spans="1:8" hidden="1">
      <c r="A4143" s="7">
        <v>312</v>
      </c>
      <c r="B4143" s="7" t="s">
        <v>1588</v>
      </c>
      <c r="C4143" s="7" t="s">
        <v>1597</v>
      </c>
      <c r="D4143" s="7" t="s">
        <v>3977</v>
      </c>
      <c r="E4143" s="7" t="s">
        <v>3978</v>
      </c>
      <c r="F4143" s="7">
        <v>785</v>
      </c>
    </row>
    <row r="4144" spans="1:8" hidden="1">
      <c r="A4144" s="7">
        <v>312</v>
      </c>
      <c r="B4144" s="7" t="s">
        <v>1588</v>
      </c>
      <c r="C4144" s="7" t="s">
        <v>1597</v>
      </c>
      <c r="D4144" s="7" t="s">
        <v>4029</v>
      </c>
      <c r="E4144" s="7" t="s">
        <v>4030</v>
      </c>
      <c r="F4144" s="7">
        <v>818</v>
      </c>
      <c r="G4144" s="7" t="s">
        <v>14944</v>
      </c>
      <c r="H4144" s="7">
        <v>1586</v>
      </c>
    </row>
    <row r="4145" spans="1:6" hidden="1">
      <c r="A4145" s="7">
        <v>312</v>
      </c>
      <c r="B4145" s="7" t="s">
        <v>1588</v>
      </c>
      <c r="C4145" s="7" t="s">
        <v>1597</v>
      </c>
      <c r="D4145" s="7" t="s">
        <v>4080</v>
      </c>
      <c r="E4145" s="7" t="s">
        <v>4081</v>
      </c>
      <c r="F4145" s="7">
        <v>851</v>
      </c>
    </row>
    <row r="4146" spans="1:6" hidden="1">
      <c r="A4146" s="7">
        <v>312</v>
      </c>
      <c r="B4146" s="7" t="s">
        <v>1588</v>
      </c>
      <c r="C4146" s="7" t="s">
        <v>1597</v>
      </c>
      <c r="D4146" s="7" t="s">
        <v>4106</v>
      </c>
      <c r="E4146" s="7" t="s">
        <v>4107</v>
      </c>
      <c r="F4146" s="7">
        <v>868</v>
      </c>
    </row>
    <row r="4147" spans="1:6" hidden="1">
      <c r="A4147" s="7">
        <v>312</v>
      </c>
      <c r="B4147" s="7" t="s">
        <v>1588</v>
      </c>
      <c r="C4147" s="7" t="s">
        <v>1597</v>
      </c>
      <c r="D4147" s="7" t="s">
        <v>4178</v>
      </c>
      <c r="E4147" s="7" t="s">
        <v>4179</v>
      </c>
      <c r="F4147" s="7">
        <v>917</v>
      </c>
    </row>
    <row r="4148" spans="1:6" hidden="1">
      <c r="A4148" s="7">
        <v>312</v>
      </c>
      <c r="B4148" s="7" t="s">
        <v>1588</v>
      </c>
      <c r="C4148" s="7" t="s">
        <v>1597</v>
      </c>
      <c r="D4148" s="7" t="s">
        <v>4318</v>
      </c>
      <c r="E4148" s="7" t="s">
        <v>4319</v>
      </c>
      <c r="F4148" s="7">
        <v>1013</v>
      </c>
    </row>
    <row r="4149" spans="1:6" hidden="1">
      <c r="A4149" s="7">
        <v>312</v>
      </c>
      <c r="B4149" s="7" t="s">
        <v>1588</v>
      </c>
      <c r="C4149" s="7" t="s">
        <v>1597</v>
      </c>
      <c r="D4149" s="7" t="s">
        <v>4381</v>
      </c>
      <c r="E4149" s="7" t="s">
        <v>4382</v>
      </c>
      <c r="F4149" s="7">
        <v>1057</v>
      </c>
    </row>
    <row r="4150" spans="1:6" hidden="1">
      <c r="A4150" s="7">
        <v>312</v>
      </c>
      <c r="B4150" s="7" t="s">
        <v>1588</v>
      </c>
      <c r="C4150" s="7" t="s">
        <v>1597</v>
      </c>
      <c r="D4150" s="7" t="s">
        <v>15263</v>
      </c>
      <c r="E4150" s="7" t="s">
        <v>15072</v>
      </c>
      <c r="F4150" s="7">
        <v>2048</v>
      </c>
    </row>
    <row r="4151" spans="1:6" hidden="1">
      <c r="A4151" s="7">
        <v>312</v>
      </c>
      <c r="B4151" s="7" t="s">
        <v>1588</v>
      </c>
      <c r="C4151" s="7" t="s">
        <v>1597</v>
      </c>
      <c r="D4151" s="7" t="s">
        <v>4539</v>
      </c>
      <c r="E4151" s="3" t="s">
        <v>4540</v>
      </c>
      <c r="F4151" s="7">
        <v>1170</v>
      </c>
    </row>
    <row r="4152" spans="1:6" hidden="1">
      <c r="A4152" s="7">
        <v>312</v>
      </c>
      <c r="B4152" s="7" t="s">
        <v>1588</v>
      </c>
      <c r="C4152" s="7" t="s">
        <v>1597</v>
      </c>
      <c r="D4152" s="7" t="s">
        <v>4642</v>
      </c>
      <c r="E4152" s="7" t="s">
        <v>2085</v>
      </c>
      <c r="F4152" s="7">
        <v>1240</v>
      </c>
    </row>
    <row r="4153" spans="1:6" hidden="1">
      <c r="A4153" s="7">
        <v>312</v>
      </c>
      <c r="B4153" s="7" t="s">
        <v>1588</v>
      </c>
      <c r="C4153" s="7" t="s">
        <v>1597</v>
      </c>
      <c r="D4153" s="7" t="s">
        <v>4850</v>
      </c>
      <c r="E4153" s="7" t="s">
        <v>4851</v>
      </c>
      <c r="F4153" s="7">
        <v>1371</v>
      </c>
    </row>
    <row r="4154" spans="1:6" hidden="1">
      <c r="A4154" s="7">
        <v>312</v>
      </c>
      <c r="B4154" s="7" t="s">
        <v>1588</v>
      </c>
      <c r="C4154" s="7" t="s">
        <v>1597</v>
      </c>
      <c r="D4154" s="7" t="s">
        <v>15264</v>
      </c>
      <c r="E4154" s="7" t="s">
        <v>15073</v>
      </c>
      <c r="F4154" s="7">
        <v>2049</v>
      </c>
    </row>
    <row r="4155" spans="1:6" hidden="1">
      <c r="A4155" s="7">
        <v>312</v>
      </c>
      <c r="B4155" s="7" t="s">
        <v>1588</v>
      </c>
      <c r="C4155" s="7" t="s">
        <v>1597</v>
      </c>
      <c r="D4155" s="7" t="s">
        <v>4922</v>
      </c>
      <c r="E4155" s="7" t="s">
        <v>4923</v>
      </c>
      <c r="F4155" s="7">
        <v>1422</v>
      </c>
    </row>
    <row r="4156" spans="1:6" hidden="1">
      <c r="A4156" s="7">
        <v>312</v>
      </c>
      <c r="B4156" s="7" t="s">
        <v>1588</v>
      </c>
      <c r="C4156" s="7" t="s">
        <v>1597</v>
      </c>
      <c r="D4156" s="7" t="s">
        <v>4926</v>
      </c>
      <c r="E4156" s="7" t="s">
        <v>4927</v>
      </c>
      <c r="F4156" s="7">
        <v>1426</v>
      </c>
    </row>
    <row r="4157" spans="1:6" hidden="1">
      <c r="A4157" s="7">
        <v>312</v>
      </c>
      <c r="B4157" s="7" t="s">
        <v>1588</v>
      </c>
      <c r="C4157" s="7" t="s">
        <v>1597</v>
      </c>
      <c r="D4157" s="7" t="s">
        <v>4932</v>
      </c>
      <c r="E4157" s="7" t="s">
        <v>4933</v>
      </c>
      <c r="F4157" s="7">
        <v>1431</v>
      </c>
    </row>
    <row r="4158" spans="1:6" hidden="1">
      <c r="A4158" s="7">
        <v>312</v>
      </c>
      <c r="B4158" s="7" t="s">
        <v>1588</v>
      </c>
      <c r="C4158" s="7" t="s">
        <v>1597</v>
      </c>
      <c r="D4158" s="7" t="s">
        <v>4963</v>
      </c>
      <c r="E4158" s="7" t="s">
        <v>4964</v>
      </c>
      <c r="F4158" s="7">
        <v>1451</v>
      </c>
    </row>
    <row r="4159" spans="1:6" hidden="1">
      <c r="A4159" s="7">
        <v>312</v>
      </c>
      <c r="B4159" s="7" t="s">
        <v>1588</v>
      </c>
      <c r="C4159" s="7" t="s">
        <v>1597</v>
      </c>
      <c r="D4159" s="7" t="s">
        <v>5014</v>
      </c>
      <c r="E4159" s="7" t="s">
        <v>5015</v>
      </c>
      <c r="F4159" s="7">
        <v>1486</v>
      </c>
    </row>
    <row r="4160" spans="1:6" hidden="1">
      <c r="A4160" s="7">
        <v>312</v>
      </c>
      <c r="B4160" s="7" t="s">
        <v>1588</v>
      </c>
      <c r="C4160" s="7" t="s">
        <v>1597</v>
      </c>
      <c r="D4160" s="7" t="s">
        <v>5079</v>
      </c>
      <c r="E4160" s="7" t="s">
        <v>2228</v>
      </c>
      <c r="F4160" s="7">
        <v>1530</v>
      </c>
    </row>
    <row r="4161" spans="1:8" hidden="1">
      <c r="A4161" s="7">
        <v>312</v>
      </c>
      <c r="B4161" s="7" t="s">
        <v>1588</v>
      </c>
      <c r="C4161" s="7" t="s">
        <v>1597</v>
      </c>
      <c r="D4161" s="7" t="s">
        <v>15224</v>
      </c>
      <c r="E4161" s="7" t="s">
        <v>14943</v>
      </c>
      <c r="F4161" s="7">
        <v>2017</v>
      </c>
    </row>
    <row r="4162" spans="1:8" hidden="1">
      <c r="A4162" s="7">
        <v>312</v>
      </c>
      <c r="B4162" s="7" t="s">
        <v>1588</v>
      </c>
      <c r="C4162" s="7" t="s">
        <v>1597</v>
      </c>
      <c r="D4162" s="7" t="s">
        <v>14948</v>
      </c>
      <c r="E4162" s="7" t="s">
        <v>14941</v>
      </c>
      <c r="F4162" s="7">
        <v>1897</v>
      </c>
    </row>
    <row r="4163" spans="1:8" hidden="1">
      <c r="A4163" s="7">
        <v>312</v>
      </c>
      <c r="B4163" s="7" t="s">
        <v>1588</v>
      </c>
      <c r="C4163" s="7" t="s">
        <v>1597</v>
      </c>
      <c r="D4163" s="7" t="s">
        <v>5167</v>
      </c>
      <c r="E4163" s="7" t="s">
        <v>5168</v>
      </c>
      <c r="F4163" s="7">
        <v>1586</v>
      </c>
      <c r="G4163" s="7" t="s">
        <v>14944</v>
      </c>
      <c r="H4163" s="7">
        <v>818</v>
      </c>
    </row>
    <row r="4164" spans="1:8" hidden="1">
      <c r="A4164" s="7">
        <v>312</v>
      </c>
      <c r="B4164" s="7" t="s">
        <v>1588</v>
      </c>
      <c r="C4164" s="7" t="s">
        <v>1597</v>
      </c>
      <c r="D4164" s="7" t="s">
        <v>5258</v>
      </c>
      <c r="E4164" s="7" t="s">
        <v>5259</v>
      </c>
      <c r="F4164" s="7">
        <v>1648</v>
      </c>
    </row>
    <row r="4165" spans="1:8" hidden="1">
      <c r="A4165" s="7">
        <v>312</v>
      </c>
      <c r="B4165" s="7" t="s">
        <v>1588</v>
      </c>
      <c r="C4165" s="7" t="s">
        <v>1597</v>
      </c>
      <c r="D4165" s="7" t="s">
        <v>5306</v>
      </c>
      <c r="E4165" s="7" t="s">
        <v>5307</v>
      </c>
      <c r="F4165" s="7">
        <v>1676</v>
      </c>
    </row>
    <row r="4166" spans="1:8" hidden="1">
      <c r="A4166" s="7">
        <v>312</v>
      </c>
      <c r="B4166" s="7" t="s">
        <v>1588</v>
      </c>
      <c r="C4166" s="7" t="s">
        <v>1597</v>
      </c>
      <c r="D4166" s="7" t="s">
        <v>5357</v>
      </c>
      <c r="E4166" s="7" t="s">
        <v>5358</v>
      </c>
      <c r="F4166" s="7">
        <v>1716</v>
      </c>
    </row>
    <row r="4167" spans="1:8" hidden="1">
      <c r="A4167" s="7">
        <v>312</v>
      </c>
      <c r="B4167" s="7" t="s">
        <v>1588</v>
      </c>
      <c r="C4167" s="7" t="s">
        <v>1597</v>
      </c>
      <c r="D4167" s="7" t="s">
        <v>5374</v>
      </c>
      <c r="E4167" s="7" t="s">
        <v>5375</v>
      </c>
      <c r="F4167" s="7">
        <v>1727</v>
      </c>
    </row>
    <row r="4168" spans="1:8" hidden="1">
      <c r="A4168" s="7">
        <v>312</v>
      </c>
      <c r="B4168" s="7" t="s">
        <v>1588</v>
      </c>
      <c r="C4168" s="7" t="s">
        <v>1597</v>
      </c>
      <c r="D4168" s="7" t="s">
        <v>5463</v>
      </c>
      <c r="E4168" s="7" t="s">
        <v>5464</v>
      </c>
      <c r="F4168" s="7">
        <v>1781</v>
      </c>
    </row>
    <row r="4169" spans="1:8" hidden="1">
      <c r="A4169" s="7">
        <v>312</v>
      </c>
      <c r="B4169" s="7" t="s">
        <v>1588</v>
      </c>
      <c r="C4169" s="7" t="s">
        <v>1597</v>
      </c>
      <c r="D4169" s="7" t="s">
        <v>5467</v>
      </c>
      <c r="E4169" s="7" t="s">
        <v>5468</v>
      </c>
      <c r="F4169" s="7">
        <v>1782</v>
      </c>
    </row>
    <row r="4170" spans="1:8" hidden="1">
      <c r="A4170" s="7">
        <v>312</v>
      </c>
      <c r="B4170" s="7" t="s">
        <v>1588</v>
      </c>
      <c r="C4170" s="7" t="s">
        <v>1597</v>
      </c>
      <c r="D4170" s="7" t="s">
        <v>5490</v>
      </c>
      <c r="E4170" s="7" t="s">
        <v>2357</v>
      </c>
      <c r="F4170" s="7">
        <v>1795</v>
      </c>
    </row>
    <row r="4171" spans="1:8" hidden="1">
      <c r="A4171" s="7">
        <v>312</v>
      </c>
      <c r="B4171" s="7" t="s">
        <v>1588</v>
      </c>
      <c r="C4171" s="7" t="s">
        <v>1597</v>
      </c>
      <c r="D4171" s="7" t="s">
        <v>5598</v>
      </c>
      <c r="E4171" s="7" t="s">
        <v>5599</v>
      </c>
      <c r="F4171" s="7">
        <v>1860</v>
      </c>
    </row>
    <row r="4172" spans="1:8" hidden="1">
      <c r="A4172" s="7">
        <v>312</v>
      </c>
      <c r="B4172" s="7" t="s">
        <v>1588</v>
      </c>
      <c r="C4172" s="7" t="s">
        <v>1597</v>
      </c>
      <c r="D4172" s="7" t="s">
        <v>5610</v>
      </c>
      <c r="E4172" s="7" t="s">
        <v>5611</v>
      </c>
      <c r="F4172" s="7">
        <v>1867</v>
      </c>
    </row>
    <row r="4173" spans="1:8" hidden="1">
      <c r="A4173" s="7">
        <v>313</v>
      </c>
      <c r="B4173" s="7" t="s">
        <v>1588</v>
      </c>
      <c r="C4173" s="7" t="s">
        <v>1598</v>
      </c>
      <c r="D4173" s="7" t="s">
        <v>2670</v>
      </c>
      <c r="E4173" s="7" t="s">
        <v>2671</v>
      </c>
      <c r="F4173" s="7">
        <v>12</v>
      </c>
    </row>
    <row r="4174" spans="1:8" hidden="1">
      <c r="A4174" s="7">
        <v>313</v>
      </c>
      <c r="B4174" s="7" t="s">
        <v>1588</v>
      </c>
      <c r="C4174" s="7" t="s">
        <v>1598</v>
      </c>
      <c r="D4174" s="7" t="s">
        <v>2810</v>
      </c>
      <c r="E4174" s="7" t="s">
        <v>2811</v>
      </c>
      <c r="F4174" s="7">
        <v>93</v>
      </c>
    </row>
    <row r="4175" spans="1:8" hidden="1">
      <c r="A4175" s="7">
        <v>313</v>
      </c>
      <c r="B4175" s="7" t="s">
        <v>1588</v>
      </c>
      <c r="C4175" s="7" t="s">
        <v>1598</v>
      </c>
      <c r="D4175" s="7" t="s">
        <v>2842</v>
      </c>
      <c r="E4175" s="7" t="s">
        <v>2843</v>
      </c>
      <c r="F4175" s="7">
        <v>110</v>
      </c>
    </row>
    <row r="4176" spans="1:8" hidden="1">
      <c r="A4176" s="7">
        <v>313</v>
      </c>
      <c r="B4176" s="7" t="s">
        <v>1588</v>
      </c>
      <c r="C4176" s="7" t="s">
        <v>1598</v>
      </c>
      <c r="D4176" s="7" t="s">
        <v>2847</v>
      </c>
      <c r="E4176" s="7" t="s">
        <v>2848</v>
      </c>
      <c r="F4176" s="7">
        <v>113</v>
      </c>
    </row>
    <row r="4177" spans="1:6" hidden="1">
      <c r="A4177" s="7">
        <v>313</v>
      </c>
      <c r="B4177" s="7" t="s">
        <v>1588</v>
      </c>
      <c r="C4177" s="7" t="s">
        <v>1598</v>
      </c>
      <c r="D4177" s="7" t="s">
        <v>2847</v>
      </c>
      <c r="E4177" s="7" t="s">
        <v>2848</v>
      </c>
      <c r="F4177" s="7">
        <v>113</v>
      </c>
    </row>
    <row r="4178" spans="1:6" hidden="1">
      <c r="A4178" s="7">
        <v>313</v>
      </c>
      <c r="B4178" s="7" t="s">
        <v>1588</v>
      </c>
      <c r="C4178" s="7" t="s">
        <v>1598</v>
      </c>
      <c r="D4178" s="7" t="s">
        <v>2887</v>
      </c>
      <c r="E4178" s="7" t="s">
        <v>2888</v>
      </c>
      <c r="F4178" s="7">
        <v>137</v>
      </c>
    </row>
    <row r="4179" spans="1:6" hidden="1">
      <c r="A4179" s="7">
        <v>313</v>
      </c>
      <c r="B4179" s="7" t="s">
        <v>1588</v>
      </c>
      <c r="C4179" s="7" t="s">
        <v>1598</v>
      </c>
      <c r="D4179" s="7" t="s">
        <v>2921</v>
      </c>
      <c r="E4179" s="7" t="s">
        <v>2922</v>
      </c>
      <c r="F4179" s="7">
        <v>155</v>
      </c>
    </row>
    <row r="4180" spans="1:6" hidden="1">
      <c r="A4180" s="7">
        <v>313</v>
      </c>
      <c r="B4180" s="7" t="s">
        <v>1588</v>
      </c>
      <c r="C4180" s="7" t="s">
        <v>1598</v>
      </c>
      <c r="D4180" s="7" t="s">
        <v>3120</v>
      </c>
      <c r="E4180" s="7" t="s">
        <v>1691</v>
      </c>
      <c r="F4180" s="7">
        <v>276</v>
      </c>
    </row>
    <row r="4181" spans="1:6" hidden="1">
      <c r="A4181" s="7">
        <v>313</v>
      </c>
      <c r="B4181" s="7" t="s">
        <v>1588</v>
      </c>
      <c r="C4181" s="7" t="s">
        <v>1598</v>
      </c>
      <c r="D4181" s="7" t="s">
        <v>3154</v>
      </c>
      <c r="E4181" s="7" t="s">
        <v>3155</v>
      </c>
      <c r="F4181" s="7">
        <v>295</v>
      </c>
    </row>
    <row r="4182" spans="1:6" hidden="1">
      <c r="A4182" s="7">
        <v>313</v>
      </c>
      <c r="B4182" s="7" t="s">
        <v>1588</v>
      </c>
      <c r="C4182" s="7" t="s">
        <v>1598</v>
      </c>
      <c r="D4182" s="7" t="s">
        <v>3251</v>
      </c>
      <c r="E4182" s="7" t="s">
        <v>3252</v>
      </c>
      <c r="F4182" s="7">
        <v>348</v>
      </c>
    </row>
    <row r="4183" spans="1:6" hidden="1">
      <c r="A4183" s="7">
        <v>313</v>
      </c>
      <c r="B4183" s="7" t="s">
        <v>1588</v>
      </c>
      <c r="C4183" s="7" t="s">
        <v>1598</v>
      </c>
      <c r="D4183" s="7" t="s">
        <v>3255</v>
      </c>
      <c r="E4183" s="7" t="s">
        <v>3256</v>
      </c>
      <c r="F4183" s="7">
        <v>350</v>
      </c>
    </row>
    <row r="4184" spans="1:6" hidden="1">
      <c r="A4184" s="7">
        <v>313</v>
      </c>
      <c r="B4184" s="7" t="s">
        <v>1588</v>
      </c>
      <c r="C4184" s="7" t="s">
        <v>1598</v>
      </c>
      <c r="D4184" s="7" t="s">
        <v>3261</v>
      </c>
      <c r="E4184" s="7" t="s">
        <v>3262</v>
      </c>
      <c r="F4184" s="7">
        <v>352</v>
      </c>
    </row>
    <row r="4185" spans="1:6" hidden="1">
      <c r="A4185" s="7">
        <v>313</v>
      </c>
      <c r="B4185" s="7" t="s">
        <v>1588</v>
      </c>
      <c r="C4185" s="7" t="s">
        <v>1598</v>
      </c>
      <c r="D4185" s="7" t="s">
        <v>3259</v>
      </c>
      <c r="E4185" s="7" t="s">
        <v>3260</v>
      </c>
      <c r="F4185" s="7">
        <v>353</v>
      </c>
    </row>
    <row r="4186" spans="1:6" hidden="1">
      <c r="A4186" s="7">
        <v>313</v>
      </c>
      <c r="B4186" s="7" t="s">
        <v>1588</v>
      </c>
      <c r="C4186" s="7" t="s">
        <v>1598</v>
      </c>
      <c r="D4186" s="7" t="s">
        <v>3265</v>
      </c>
      <c r="E4186" s="3" t="s">
        <v>3266</v>
      </c>
      <c r="F4186" s="7">
        <v>355</v>
      </c>
    </row>
    <row r="4187" spans="1:6" hidden="1">
      <c r="A4187" s="7">
        <v>313</v>
      </c>
      <c r="B4187" s="7" t="s">
        <v>1588</v>
      </c>
      <c r="C4187" s="7" t="s">
        <v>1598</v>
      </c>
      <c r="D4187" s="7" t="s">
        <v>3280</v>
      </c>
      <c r="E4187" s="7" t="s">
        <v>3281</v>
      </c>
      <c r="F4187" s="7">
        <v>363</v>
      </c>
    </row>
    <row r="4188" spans="1:6" hidden="1">
      <c r="A4188" s="7">
        <v>313</v>
      </c>
      <c r="B4188" s="7" t="s">
        <v>1588</v>
      </c>
      <c r="C4188" s="7" t="s">
        <v>1598</v>
      </c>
      <c r="D4188" s="7" t="s">
        <v>3353</v>
      </c>
      <c r="E4188" s="3" t="s">
        <v>3354</v>
      </c>
      <c r="F4188" s="7">
        <v>407</v>
      </c>
    </row>
    <row r="4189" spans="1:6" hidden="1">
      <c r="A4189" s="7">
        <v>313</v>
      </c>
      <c r="B4189" s="7" t="s">
        <v>1588</v>
      </c>
      <c r="C4189" s="7" t="s">
        <v>1598</v>
      </c>
      <c r="D4189" s="7" t="s">
        <v>3395</v>
      </c>
      <c r="E4189" s="7" t="s">
        <v>3396</v>
      </c>
      <c r="F4189" s="7">
        <v>431</v>
      </c>
    </row>
    <row r="4190" spans="1:6" hidden="1">
      <c r="A4190" s="7">
        <v>313</v>
      </c>
      <c r="B4190" s="7" t="s">
        <v>1588</v>
      </c>
      <c r="C4190" s="7" t="s">
        <v>1598</v>
      </c>
      <c r="D4190" s="7" t="s">
        <v>3399</v>
      </c>
      <c r="E4190" s="7" t="s">
        <v>3400</v>
      </c>
      <c r="F4190" s="7">
        <v>433</v>
      </c>
    </row>
    <row r="4191" spans="1:6" hidden="1">
      <c r="A4191" s="7">
        <v>313</v>
      </c>
      <c r="B4191" s="7" t="s">
        <v>1588</v>
      </c>
      <c r="C4191" s="7" t="s">
        <v>1598</v>
      </c>
      <c r="D4191" s="7" t="s">
        <v>3484</v>
      </c>
      <c r="E4191" s="7" t="s">
        <v>3485</v>
      </c>
      <c r="F4191" s="7">
        <v>483</v>
      </c>
    </row>
    <row r="4192" spans="1:6" hidden="1">
      <c r="A4192" s="7">
        <v>313</v>
      </c>
      <c r="B4192" s="7" t="s">
        <v>1588</v>
      </c>
      <c r="C4192" s="7" t="s">
        <v>1598</v>
      </c>
      <c r="D4192" s="7" t="s">
        <v>3482</v>
      </c>
      <c r="E4192" s="7" t="s">
        <v>3483</v>
      </c>
      <c r="F4192" s="7">
        <v>484</v>
      </c>
    </row>
    <row r="4193" spans="1:6" hidden="1">
      <c r="A4193" s="7">
        <v>313</v>
      </c>
      <c r="B4193" s="7" t="s">
        <v>1588</v>
      </c>
      <c r="C4193" s="7" t="s">
        <v>1598</v>
      </c>
      <c r="D4193" s="7" t="s">
        <v>3488</v>
      </c>
      <c r="E4193" s="7" t="s">
        <v>3489</v>
      </c>
      <c r="F4193" s="7">
        <v>486</v>
      </c>
    </row>
    <row r="4194" spans="1:6" hidden="1">
      <c r="A4194" s="7">
        <v>313</v>
      </c>
      <c r="B4194" s="7" t="s">
        <v>1588</v>
      </c>
      <c r="C4194" s="7" t="s">
        <v>1598</v>
      </c>
      <c r="D4194" s="7" t="s">
        <v>3670</v>
      </c>
      <c r="E4194" s="7" t="s">
        <v>3671</v>
      </c>
      <c r="F4194" s="7">
        <v>592</v>
      </c>
    </row>
    <row r="4195" spans="1:6" hidden="1">
      <c r="A4195" s="7">
        <v>313</v>
      </c>
      <c r="B4195" s="7" t="s">
        <v>1588</v>
      </c>
      <c r="C4195" s="7" t="s">
        <v>1598</v>
      </c>
      <c r="D4195" s="7" t="s">
        <v>3728</v>
      </c>
      <c r="E4195" s="7" t="s">
        <v>3729</v>
      </c>
      <c r="F4195" s="7">
        <v>629</v>
      </c>
    </row>
    <row r="4196" spans="1:6" hidden="1">
      <c r="A4196" s="7">
        <v>313</v>
      </c>
      <c r="B4196" s="7" t="s">
        <v>1588</v>
      </c>
      <c r="C4196" s="7" t="s">
        <v>1598</v>
      </c>
      <c r="D4196" s="7" t="s">
        <v>15265</v>
      </c>
      <c r="E4196" s="3" t="s">
        <v>9807</v>
      </c>
      <c r="F4196" s="7">
        <v>2051</v>
      </c>
    </row>
    <row r="4197" spans="1:6" hidden="1">
      <c r="A4197" s="7">
        <v>313</v>
      </c>
      <c r="B4197" s="7" t="s">
        <v>1588</v>
      </c>
      <c r="C4197" s="7" t="s">
        <v>1598</v>
      </c>
      <c r="D4197" s="7" t="s">
        <v>15266</v>
      </c>
      <c r="E4197" s="7" t="s">
        <v>9680</v>
      </c>
      <c r="F4197" s="7">
        <v>2050</v>
      </c>
    </row>
    <row r="4198" spans="1:6" hidden="1">
      <c r="A4198" s="7">
        <v>313</v>
      </c>
      <c r="B4198" s="7" t="s">
        <v>1588</v>
      </c>
      <c r="C4198" s="7" t="s">
        <v>1598</v>
      </c>
      <c r="D4198" s="7" t="s">
        <v>4049</v>
      </c>
      <c r="E4198" s="7" t="s">
        <v>4050</v>
      </c>
      <c r="F4198" s="7">
        <v>831</v>
      </c>
    </row>
    <row r="4199" spans="1:6" hidden="1">
      <c r="A4199" s="7">
        <v>313</v>
      </c>
      <c r="B4199" s="7" t="s">
        <v>1588</v>
      </c>
      <c r="C4199" s="7" t="s">
        <v>1598</v>
      </c>
      <c r="D4199" s="7" t="s">
        <v>4269</v>
      </c>
      <c r="E4199" s="7" t="s">
        <v>4270</v>
      </c>
      <c r="F4199" s="7">
        <v>979</v>
      </c>
    </row>
    <row r="4200" spans="1:6" hidden="1">
      <c r="A4200" s="7">
        <v>313</v>
      </c>
      <c r="B4200" s="7" t="s">
        <v>1588</v>
      </c>
      <c r="C4200" s="7" t="s">
        <v>1598</v>
      </c>
      <c r="D4200" s="7" t="s">
        <v>4564</v>
      </c>
      <c r="E4200" s="7" t="s">
        <v>2061</v>
      </c>
      <c r="F4200" s="7">
        <v>1189</v>
      </c>
    </row>
    <row r="4201" spans="1:6" hidden="1">
      <c r="A4201" s="7">
        <v>313</v>
      </c>
      <c r="B4201" s="7" t="s">
        <v>1588</v>
      </c>
      <c r="C4201" s="7" t="s">
        <v>1598</v>
      </c>
      <c r="D4201" s="7" t="s">
        <v>4572</v>
      </c>
      <c r="E4201" s="7" t="s">
        <v>4573</v>
      </c>
      <c r="F4201" s="7">
        <v>1195</v>
      </c>
    </row>
    <row r="4202" spans="1:6" hidden="1">
      <c r="A4202" s="7">
        <v>313</v>
      </c>
      <c r="B4202" s="7" t="s">
        <v>1588</v>
      </c>
      <c r="C4202" s="7" t="s">
        <v>1598</v>
      </c>
      <c r="D4202" s="7" t="s">
        <v>4574</v>
      </c>
      <c r="E4202" s="3" t="s">
        <v>4575</v>
      </c>
      <c r="F4202" s="7">
        <v>1196</v>
      </c>
    </row>
    <row r="4203" spans="1:6" hidden="1">
      <c r="A4203" s="7">
        <v>313</v>
      </c>
      <c r="B4203" s="7" t="s">
        <v>1588</v>
      </c>
      <c r="C4203" s="7" t="s">
        <v>1598</v>
      </c>
      <c r="D4203" s="7" t="s">
        <v>4607</v>
      </c>
      <c r="E4203" s="3" t="s">
        <v>2076</v>
      </c>
      <c r="F4203" s="7">
        <v>1218</v>
      </c>
    </row>
    <row r="4204" spans="1:6" hidden="1">
      <c r="A4204" s="7">
        <v>313</v>
      </c>
      <c r="B4204" s="7" t="s">
        <v>1588</v>
      </c>
      <c r="C4204" s="7" t="s">
        <v>1598</v>
      </c>
      <c r="D4204" s="7" t="s">
        <v>4610</v>
      </c>
      <c r="E4204" s="7" t="s">
        <v>4611</v>
      </c>
      <c r="F4204" s="7">
        <v>1220</v>
      </c>
    </row>
    <row r="4205" spans="1:6" hidden="1">
      <c r="A4205" s="7">
        <v>313</v>
      </c>
      <c r="B4205" s="7" t="s">
        <v>1588</v>
      </c>
      <c r="C4205" s="7" t="s">
        <v>1598</v>
      </c>
      <c r="D4205" s="7" t="s">
        <v>4615</v>
      </c>
      <c r="E4205" s="7" t="s">
        <v>4616</v>
      </c>
      <c r="F4205" s="7">
        <v>1223</v>
      </c>
    </row>
    <row r="4206" spans="1:6" hidden="1">
      <c r="A4206" s="7">
        <v>313</v>
      </c>
      <c r="B4206" s="7" t="s">
        <v>1588</v>
      </c>
      <c r="C4206" s="7" t="s">
        <v>1598</v>
      </c>
      <c r="D4206" s="7" t="s">
        <v>4617</v>
      </c>
      <c r="E4206" s="7" t="s">
        <v>4618</v>
      </c>
      <c r="F4206" s="7">
        <v>1224</v>
      </c>
    </row>
    <row r="4207" spans="1:6" hidden="1">
      <c r="A4207" s="7">
        <v>313</v>
      </c>
      <c r="B4207" s="7" t="s">
        <v>1588</v>
      </c>
      <c r="C4207" s="7" t="s">
        <v>1598</v>
      </c>
      <c r="D4207" s="7" t="s">
        <v>4619</v>
      </c>
      <c r="E4207" s="7" t="s">
        <v>4620</v>
      </c>
      <c r="F4207" s="7">
        <v>1225</v>
      </c>
    </row>
    <row r="4208" spans="1:6" hidden="1">
      <c r="A4208" s="7">
        <v>313</v>
      </c>
      <c r="B4208" s="7" t="s">
        <v>1588</v>
      </c>
      <c r="C4208" s="7" t="s">
        <v>1598</v>
      </c>
      <c r="D4208" s="7" t="s">
        <v>4815</v>
      </c>
      <c r="E4208" s="7" t="s">
        <v>4816</v>
      </c>
      <c r="F4208" s="7">
        <v>1351</v>
      </c>
    </row>
    <row r="4209" spans="1:6" hidden="1">
      <c r="A4209" s="7">
        <v>313</v>
      </c>
      <c r="B4209" s="7" t="s">
        <v>1588</v>
      </c>
      <c r="C4209" s="7" t="s">
        <v>1598</v>
      </c>
      <c r="D4209" s="7" t="s">
        <v>4903</v>
      </c>
      <c r="E4209" s="7" t="s">
        <v>4904</v>
      </c>
      <c r="F4209" s="7">
        <v>1411</v>
      </c>
    </row>
    <row r="4210" spans="1:6" hidden="1">
      <c r="A4210" s="7">
        <v>313</v>
      </c>
      <c r="B4210" s="7" t="s">
        <v>1588</v>
      </c>
      <c r="C4210" s="7" t="s">
        <v>1598</v>
      </c>
      <c r="D4210" s="7" t="s">
        <v>4912</v>
      </c>
      <c r="E4210" s="7" t="s">
        <v>2165</v>
      </c>
      <c r="F4210" s="7">
        <v>1416</v>
      </c>
    </row>
    <row r="4211" spans="1:6" hidden="1">
      <c r="A4211" s="7">
        <v>313</v>
      </c>
      <c r="B4211" s="7" t="s">
        <v>1588</v>
      </c>
      <c r="C4211" s="7" t="s">
        <v>1598</v>
      </c>
      <c r="D4211" s="7" t="s">
        <v>4937</v>
      </c>
      <c r="E4211" s="7" t="s">
        <v>4938</v>
      </c>
      <c r="F4211" s="7">
        <v>1434</v>
      </c>
    </row>
    <row r="4212" spans="1:6" hidden="1">
      <c r="A4212" s="7">
        <v>313</v>
      </c>
      <c r="B4212" s="7" t="s">
        <v>1588</v>
      </c>
      <c r="C4212" s="7" t="s">
        <v>1598</v>
      </c>
      <c r="D4212" s="7" t="s">
        <v>5056</v>
      </c>
      <c r="E4212" s="3" t="s">
        <v>2223</v>
      </c>
      <c r="F4212" s="7">
        <v>1517</v>
      </c>
    </row>
    <row r="4213" spans="1:6" hidden="1">
      <c r="A4213" s="7">
        <v>313</v>
      </c>
      <c r="B4213" s="7" t="s">
        <v>1588</v>
      </c>
      <c r="C4213" s="7" t="s">
        <v>1598</v>
      </c>
      <c r="D4213" s="7" t="s">
        <v>5167</v>
      </c>
      <c r="E4213" s="7" t="s">
        <v>5168</v>
      </c>
      <c r="F4213" s="7">
        <v>1586</v>
      </c>
    </row>
    <row r="4214" spans="1:6" hidden="1">
      <c r="A4214" s="7">
        <v>313</v>
      </c>
      <c r="B4214" s="7" t="s">
        <v>1588</v>
      </c>
      <c r="C4214" s="7" t="s">
        <v>1598</v>
      </c>
      <c r="D4214" s="7" t="s">
        <v>5306</v>
      </c>
      <c r="E4214" s="7" t="s">
        <v>5307</v>
      </c>
      <c r="F4214" s="7">
        <v>1676</v>
      </c>
    </row>
    <row r="4215" spans="1:6" hidden="1">
      <c r="A4215" s="7">
        <v>313</v>
      </c>
      <c r="B4215" s="7" t="s">
        <v>1588</v>
      </c>
      <c r="C4215" s="7" t="s">
        <v>1598</v>
      </c>
      <c r="D4215" s="7" t="s">
        <v>5326</v>
      </c>
      <c r="E4215" s="7" t="s">
        <v>5327</v>
      </c>
      <c r="F4215" s="7">
        <v>1692</v>
      </c>
    </row>
    <row r="4216" spans="1:6" hidden="1">
      <c r="A4216" s="7">
        <v>313</v>
      </c>
      <c r="B4216" s="7" t="s">
        <v>1588</v>
      </c>
      <c r="C4216" s="7" t="s">
        <v>1598</v>
      </c>
      <c r="D4216" s="7" t="s">
        <v>5339</v>
      </c>
      <c r="E4216" s="7" t="s">
        <v>5340</v>
      </c>
      <c r="F4216" s="7">
        <v>1701</v>
      </c>
    </row>
    <row r="4217" spans="1:6" hidden="1">
      <c r="A4217" s="7">
        <v>313</v>
      </c>
      <c r="B4217" s="7" t="s">
        <v>1588</v>
      </c>
      <c r="C4217" s="7" t="s">
        <v>1598</v>
      </c>
      <c r="D4217" s="7" t="s">
        <v>5352</v>
      </c>
      <c r="E4217" s="7" t="s">
        <v>5353</v>
      </c>
      <c r="F4217" s="7">
        <v>1712</v>
      </c>
    </row>
    <row r="4218" spans="1:6" hidden="1">
      <c r="A4218" s="7">
        <v>313</v>
      </c>
      <c r="B4218" s="7" t="s">
        <v>1588</v>
      </c>
      <c r="C4218" s="7" t="s">
        <v>1598</v>
      </c>
      <c r="D4218" s="7" t="s">
        <v>5374</v>
      </c>
      <c r="E4218" s="7" t="s">
        <v>5375</v>
      </c>
      <c r="F4218" s="7">
        <v>1727</v>
      </c>
    </row>
    <row r="4219" spans="1:6" hidden="1">
      <c r="A4219" s="7">
        <v>314</v>
      </c>
      <c r="B4219" s="7" t="s">
        <v>1588</v>
      </c>
      <c r="C4219" s="7" t="s">
        <v>1499</v>
      </c>
      <c r="D4219" s="7" t="s">
        <v>2885</v>
      </c>
      <c r="E4219" s="7" t="s">
        <v>2886</v>
      </c>
      <c r="F4219" s="7">
        <v>136</v>
      </c>
    </row>
    <row r="4220" spans="1:6" hidden="1">
      <c r="A4220" s="7">
        <v>314</v>
      </c>
      <c r="B4220" s="7" t="s">
        <v>1588</v>
      </c>
      <c r="C4220" s="7" t="s">
        <v>1499</v>
      </c>
      <c r="D4220" s="7" t="s">
        <v>2901</v>
      </c>
      <c r="E4220" s="7" t="s">
        <v>1648</v>
      </c>
      <c r="F4220" s="7">
        <v>143</v>
      </c>
    </row>
    <row r="4221" spans="1:6" hidden="1">
      <c r="A4221" s="7">
        <v>314</v>
      </c>
      <c r="B4221" s="7" t="s">
        <v>1588</v>
      </c>
      <c r="C4221" s="7" t="s">
        <v>1499</v>
      </c>
      <c r="D4221" s="7" t="s">
        <v>3051</v>
      </c>
      <c r="E4221" s="7" t="s">
        <v>3052</v>
      </c>
      <c r="F4221" s="7">
        <v>237</v>
      </c>
    </row>
    <row r="4222" spans="1:6" hidden="1">
      <c r="A4222" s="7">
        <v>314</v>
      </c>
      <c r="B4222" s="7" t="s">
        <v>1588</v>
      </c>
      <c r="C4222" s="7" t="s">
        <v>1499</v>
      </c>
      <c r="D4222" s="7" t="s">
        <v>3148</v>
      </c>
      <c r="E4222" s="7" t="s">
        <v>3149</v>
      </c>
      <c r="F4222" s="7">
        <v>292</v>
      </c>
    </row>
    <row r="4223" spans="1:6" hidden="1">
      <c r="A4223" s="7">
        <v>314</v>
      </c>
      <c r="B4223" s="7" t="s">
        <v>1588</v>
      </c>
      <c r="C4223" s="7" t="s">
        <v>1499</v>
      </c>
      <c r="D4223" s="7" t="s">
        <v>3220</v>
      </c>
      <c r="E4223" s="7" t="s">
        <v>3221</v>
      </c>
      <c r="F4223" s="7">
        <v>331</v>
      </c>
    </row>
    <row r="4224" spans="1:6" hidden="1">
      <c r="A4224" s="7">
        <v>314</v>
      </c>
      <c r="B4224" s="7" t="s">
        <v>1588</v>
      </c>
      <c r="C4224" s="7" t="s">
        <v>1499</v>
      </c>
      <c r="D4224" s="7" t="s">
        <v>3226</v>
      </c>
      <c r="E4224" s="7" t="s">
        <v>3227</v>
      </c>
      <c r="F4224" s="7">
        <v>334</v>
      </c>
    </row>
    <row r="4225" spans="1:6" hidden="1">
      <c r="A4225" s="7">
        <v>314</v>
      </c>
      <c r="B4225" s="7" t="s">
        <v>1588</v>
      </c>
      <c r="C4225" s="7" t="s">
        <v>1499</v>
      </c>
      <c r="D4225" s="7" t="s">
        <v>3291</v>
      </c>
      <c r="E4225" s="7" t="s">
        <v>1710</v>
      </c>
      <c r="F4225" s="7">
        <v>369</v>
      </c>
    </row>
    <row r="4226" spans="1:6" hidden="1">
      <c r="A4226" s="7">
        <v>314</v>
      </c>
      <c r="B4226" s="7" t="s">
        <v>1588</v>
      </c>
      <c r="C4226" s="7" t="s">
        <v>1499</v>
      </c>
      <c r="D4226" s="7" t="s">
        <v>3441</v>
      </c>
      <c r="E4226" s="3" t="s">
        <v>3442</v>
      </c>
      <c r="F4226" s="7">
        <v>458</v>
      </c>
    </row>
    <row r="4227" spans="1:6" hidden="1">
      <c r="A4227" s="7">
        <v>314</v>
      </c>
      <c r="B4227" s="7" t="s">
        <v>1588</v>
      </c>
      <c r="C4227" s="7" t="s">
        <v>1499</v>
      </c>
      <c r="D4227" s="7" t="s">
        <v>3506</v>
      </c>
      <c r="E4227" s="7" t="s">
        <v>3507</v>
      </c>
      <c r="F4227" s="7">
        <v>499</v>
      </c>
    </row>
    <row r="4228" spans="1:6" hidden="1">
      <c r="A4228" s="7">
        <v>314</v>
      </c>
      <c r="B4228" s="7" t="s">
        <v>1588</v>
      </c>
      <c r="C4228" s="7" t="s">
        <v>1499</v>
      </c>
      <c r="D4228" s="7" t="s">
        <v>15135</v>
      </c>
      <c r="E4228" s="7" t="s">
        <v>9172</v>
      </c>
      <c r="F4228" s="7">
        <v>1938</v>
      </c>
    </row>
    <row r="4229" spans="1:6" hidden="1">
      <c r="A4229" s="7">
        <v>314</v>
      </c>
      <c r="B4229" s="7" t="s">
        <v>1588</v>
      </c>
      <c r="C4229" s="7" t="s">
        <v>1499</v>
      </c>
      <c r="D4229" s="7" t="s">
        <v>3901</v>
      </c>
      <c r="E4229" s="7" t="s">
        <v>3902</v>
      </c>
      <c r="F4229" s="7">
        <v>736</v>
      </c>
    </row>
    <row r="4230" spans="1:6" hidden="1">
      <c r="A4230" s="7">
        <v>314</v>
      </c>
      <c r="B4230" s="7" t="s">
        <v>1588</v>
      </c>
      <c r="C4230" s="7" t="s">
        <v>1499</v>
      </c>
      <c r="D4230" s="7" t="s">
        <v>3965</v>
      </c>
      <c r="E4230" s="7" t="s">
        <v>1850</v>
      </c>
      <c r="F4230" s="7">
        <v>777</v>
      </c>
    </row>
    <row r="4231" spans="1:6" hidden="1">
      <c r="A4231" s="7">
        <v>314</v>
      </c>
      <c r="B4231" s="7" t="s">
        <v>1588</v>
      </c>
      <c r="C4231" s="7" t="s">
        <v>1499</v>
      </c>
      <c r="D4231" s="7" t="s">
        <v>3990</v>
      </c>
      <c r="E4231" s="7" t="s">
        <v>3991</v>
      </c>
      <c r="F4231" s="7">
        <v>794</v>
      </c>
    </row>
    <row r="4232" spans="1:6" hidden="1">
      <c r="A4232" s="7">
        <v>314</v>
      </c>
      <c r="B4232" s="7" t="s">
        <v>1588</v>
      </c>
      <c r="C4232" s="7" t="s">
        <v>1499</v>
      </c>
      <c r="D4232" s="7" t="s">
        <v>4014</v>
      </c>
      <c r="E4232" s="7" t="s">
        <v>4015</v>
      </c>
      <c r="F4232" s="7">
        <v>808</v>
      </c>
    </row>
    <row r="4233" spans="1:6" hidden="1">
      <c r="A4233" s="7">
        <v>314</v>
      </c>
      <c r="B4233" s="7" t="s">
        <v>1588</v>
      </c>
      <c r="C4233" s="7" t="s">
        <v>1499</v>
      </c>
      <c r="D4233" s="7" t="s">
        <v>4080</v>
      </c>
      <c r="E4233" s="7" t="s">
        <v>4081</v>
      </c>
      <c r="F4233" s="7">
        <v>851</v>
      </c>
    </row>
    <row r="4234" spans="1:6" hidden="1">
      <c r="A4234" s="7">
        <v>314</v>
      </c>
      <c r="B4234" s="7" t="s">
        <v>1588</v>
      </c>
      <c r="C4234" s="7" t="s">
        <v>1499</v>
      </c>
      <c r="D4234" s="7" t="s">
        <v>4203</v>
      </c>
      <c r="E4234" s="7" t="s">
        <v>4204</v>
      </c>
      <c r="F4234" s="7">
        <v>933</v>
      </c>
    </row>
    <row r="4235" spans="1:6" hidden="1">
      <c r="A4235" s="7">
        <v>314</v>
      </c>
      <c r="B4235" s="7" t="s">
        <v>1588</v>
      </c>
      <c r="C4235" s="7" t="s">
        <v>1499</v>
      </c>
      <c r="D4235" s="7" t="s">
        <v>2686</v>
      </c>
      <c r="E4235" s="7" t="s">
        <v>2687</v>
      </c>
      <c r="F4235" s="7">
        <v>1045</v>
      </c>
    </row>
    <row r="4236" spans="1:6" hidden="1">
      <c r="A4236" s="7">
        <v>314</v>
      </c>
      <c r="B4236" s="7" t="s">
        <v>1588</v>
      </c>
      <c r="C4236" s="7" t="s">
        <v>1499</v>
      </c>
      <c r="D4236" s="7" t="s">
        <v>4381</v>
      </c>
      <c r="E4236" s="7" t="s">
        <v>4382</v>
      </c>
      <c r="F4236" s="7">
        <v>1057</v>
      </c>
    </row>
    <row r="4237" spans="1:6" hidden="1">
      <c r="A4237" s="7">
        <v>314</v>
      </c>
      <c r="B4237" s="7" t="s">
        <v>1588</v>
      </c>
      <c r="C4237" s="7" t="s">
        <v>1499</v>
      </c>
      <c r="D4237" s="7" t="s">
        <v>4466</v>
      </c>
      <c r="E4237" s="7" t="s">
        <v>4467</v>
      </c>
      <c r="F4237" s="7">
        <v>1122</v>
      </c>
    </row>
    <row r="4238" spans="1:6" hidden="1">
      <c r="A4238" s="7">
        <v>314</v>
      </c>
      <c r="B4238" s="7" t="s">
        <v>1588</v>
      </c>
      <c r="C4238" s="7" t="s">
        <v>1499</v>
      </c>
      <c r="D4238" s="7" t="s">
        <v>15168</v>
      </c>
      <c r="E4238" s="7" t="s">
        <v>14946</v>
      </c>
      <c r="F4238" s="7">
        <v>1993</v>
      </c>
    </row>
    <row r="4239" spans="1:6" hidden="1">
      <c r="A4239" s="7">
        <v>314</v>
      </c>
      <c r="B4239" s="7" t="s">
        <v>1588</v>
      </c>
      <c r="C4239" s="7" t="s">
        <v>1499</v>
      </c>
      <c r="D4239" s="7" t="s">
        <v>4549</v>
      </c>
      <c r="E4239" s="7" t="s">
        <v>2054</v>
      </c>
      <c r="F4239" s="7">
        <v>1178</v>
      </c>
    </row>
    <row r="4240" spans="1:6" hidden="1">
      <c r="A4240" s="7">
        <v>314</v>
      </c>
      <c r="B4240" s="7" t="s">
        <v>1588</v>
      </c>
      <c r="C4240" s="7" t="s">
        <v>1499</v>
      </c>
      <c r="D4240" s="7" t="s">
        <v>4581</v>
      </c>
      <c r="E4240" s="7" t="s">
        <v>4582</v>
      </c>
      <c r="F4240" s="7">
        <v>1201</v>
      </c>
    </row>
    <row r="4241" spans="1:7" hidden="1">
      <c r="A4241" s="7">
        <v>314</v>
      </c>
      <c r="B4241" s="7" t="s">
        <v>1588</v>
      </c>
      <c r="C4241" s="7" t="s">
        <v>1499</v>
      </c>
      <c r="D4241" s="7" t="s">
        <v>4681</v>
      </c>
      <c r="E4241" s="7" t="s">
        <v>2096</v>
      </c>
      <c r="F4241" s="7">
        <v>1265</v>
      </c>
    </row>
    <row r="4242" spans="1:7" hidden="1">
      <c r="A4242" s="7">
        <v>314</v>
      </c>
      <c r="B4242" s="7" t="s">
        <v>1588</v>
      </c>
      <c r="C4242" s="7" t="s">
        <v>1499</v>
      </c>
      <c r="D4242" s="7" t="s">
        <v>5074</v>
      </c>
      <c r="E4242" s="7" t="s">
        <v>5075</v>
      </c>
      <c r="F4242" s="7">
        <v>1527</v>
      </c>
    </row>
    <row r="4243" spans="1:7" hidden="1">
      <c r="A4243" s="7">
        <v>314</v>
      </c>
      <c r="B4243" s="7" t="s">
        <v>1588</v>
      </c>
      <c r="C4243" s="7" t="s">
        <v>1499</v>
      </c>
      <c r="D4243" s="7" t="s">
        <v>5086</v>
      </c>
      <c r="E4243" s="7" t="s">
        <v>5087</v>
      </c>
      <c r="F4243" s="7">
        <v>1535</v>
      </c>
    </row>
    <row r="4244" spans="1:7" hidden="1">
      <c r="A4244" s="7">
        <v>314</v>
      </c>
      <c r="B4244" s="7" t="s">
        <v>1588</v>
      </c>
      <c r="C4244" s="7" t="s">
        <v>1499</v>
      </c>
      <c r="D4244" s="7" t="s">
        <v>5102</v>
      </c>
      <c r="E4244" s="3" t="s">
        <v>5103</v>
      </c>
      <c r="F4244" s="7">
        <v>1545</v>
      </c>
    </row>
    <row r="4245" spans="1:7" hidden="1">
      <c r="A4245" s="7">
        <v>314</v>
      </c>
      <c r="B4245" s="7" t="s">
        <v>1588</v>
      </c>
      <c r="C4245" s="7" t="s">
        <v>1499</v>
      </c>
      <c r="D4245" s="7" t="s">
        <v>5167</v>
      </c>
      <c r="E4245" s="7" t="s">
        <v>5168</v>
      </c>
      <c r="F4245" s="7">
        <v>1586</v>
      </c>
    </row>
    <row r="4246" spans="1:7" hidden="1">
      <c r="A4246" s="7">
        <v>314</v>
      </c>
      <c r="B4246" s="7" t="s">
        <v>1588</v>
      </c>
      <c r="C4246" s="7" t="s">
        <v>1499</v>
      </c>
      <c r="D4246" s="7" t="s">
        <v>5311</v>
      </c>
      <c r="E4246" s="7" t="s">
        <v>5312</v>
      </c>
      <c r="F4246" s="7">
        <v>1681</v>
      </c>
    </row>
    <row r="4247" spans="1:7" hidden="1">
      <c r="A4247" s="7">
        <v>314</v>
      </c>
      <c r="B4247" s="7" t="s">
        <v>1588</v>
      </c>
      <c r="C4247" s="7" t="s">
        <v>1499</v>
      </c>
      <c r="D4247" s="7" t="s">
        <v>5412</v>
      </c>
      <c r="E4247" s="7" t="s">
        <v>2335</v>
      </c>
      <c r="F4247" s="7">
        <v>1751</v>
      </c>
    </row>
    <row r="4248" spans="1:7" hidden="1">
      <c r="A4248" s="7">
        <v>314</v>
      </c>
      <c r="B4248" s="7" t="s">
        <v>1588</v>
      </c>
      <c r="C4248" s="7" t="s">
        <v>1499</v>
      </c>
      <c r="D4248" s="7" t="s">
        <v>15245</v>
      </c>
      <c r="E4248" s="7" t="s">
        <v>14945</v>
      </c>
      <c r="F4248" s="7">
        <v>2035</v>
      </c>
    </row>
    <row r="4249" spans="1:7" hidden="1">
      <c r="A4249" s="7">
        <v>314</v>
      </c>
      <c r="B4249" s="7" t="s">
        <v>1588</v>
      </c>
      <c r="C4249" s="7" t="s">
        <v>1499</v>
      </c>
      <c r="D4249" s="7" t="s">
        <v>5613</v>
      </c>
      <c r="E4249" s="7" t="s">
        <v>5614</v>
      </c>
      <c r="F4249" s="7">
        <v>1869</v>
      </c>
    </row>
    <row r="4250" spans="1:7" hidden="1">
      <c r="A4250" s="7">
        <v>315</v>
      </c>
      <c r="B4250" s="7" t="s">
        <v>1588</v>
      </c>
      <c r="C4250" s="7" t="s">
        <v>1505</v>
      </c>
      <c r="D4250" s="7" t="s">
        <v>14929</v>
      </c>
      <c r="E4250" s="7" t="s">
        <v>14930</v>
      </c>
      <c r="F4250" s="7">
        <v>1896</v>
      </c>
    </row>
    <row r="4251" spans="1:7" hidden="1">
      <c r="A4251" s="7">
        <v>315</v>
      </c>
      <c r="B4251" s="7" t="s">
        <v>1588</v>
      </c>
      <c r="C4251" s="7" t="s">
        <v>1505</v>
      </c>
      <c r="D4251" s="7" t="s">
        <v>3261</v>
      </c>
      <c r="E4251" s="7" t="s">
        <v>3262</v>
      </c>
      <c r="F4251" s="7">
        <v>352</v>
      </c>
    </row>
    <row r="4252" spans="1:7" hidden="1">
      <c r="A4252" s="7">
        <v>315</v>
      </c>
      <c r="B4252" s="7" t="s">
        <v>1588</v>
      </c>
      <c r="C4252" s="7" t="s">
        <v>1505</v>
      </c>
      <c r="D4252" s="7" t="s">
        <v>15267</v>
      </c>
      <c r="E4252" s="7" t="s">
        <v>8432</v>
      </c>
      <c r="F4252" s="7">
        <v>2052</v>
      </c>
    </row>
    <row r="4253" spans="1:7" hidden="1">
      <c r="A4253" s="7">
        <v>315</v>
      </c>
      <c r="B4253" s="7" t="s">
        <v>1588</v>
      </c>
      <c r="C4253" s="7" t="s">
        <v>1505</v>
      </c>
      <c r="D4253" s="7" t="s">
        <v>3977</v>
      </c>
      <c r="E4253" s="7" t="s">
        <v>3978</v>
      </c>
      <c r="F4253" s="7">
        <v>785</v>
      </c>
    </row>
    <row r="4254" spans="1:7" hidden="1">
      <c r="A4254" s="7">
        <v>315</v>
      </c>
      <c r="B4254" s="7" t="s">
        <v>1588</v>
      </c>
      <c r="C4254" s="7" t="s">
        <v>1505</v>
      </c>
      <c r="D4254" s="7" t="s">
        <v>4049</v>
      </c>
      <c r="E4254" s="7" t="s">
        <v>4050</v>
      </c>
      <c r="F4254" s="7">
        <v>831</v>
      </c>
    </row>
    <row r="4255" spans="1:7" hidden="1">
      <c r="A4255" s="7">
        <v>315</v>
      </c>
      <c r="B4255" s="7" t="s">
        <v>1588</v>
      </c>
      <c r="C4255" s="7" t="s">
        <v>1505</v>
      </c>
      <c r="D4255" s="7" t="s">
        <v>4097</v>
      </c>
      <c r="E4255" s="7" t="s">
        <v>4098</v>
      </c>
      <c r="F4255" s="7">
        <v>862</v>
      </c>
      <c r="G4255" s="7" t="s">
        <v>14176</v>
      </c>
    </row>
    <row r="4256" spans="1:7" hidden="1">
      <c r="A4256" s="7">
        <v>315</v>
      </c>
      <c r="B4256" s="7" t="s">
        <v>1588</v>
      </c>
      <c r="C4256" s="7" t="s">
        <v>1505</v>
      </c>
      <c r="D4256" s="7" t="s">
        <v>15269</v>
      </c>
      <c r="E4256" s="7" t="s">
        <v>14947</v>
      </c>
      <c r="F4256" s="7">
        <v>2053</v>
      </c>
    </row>
    <row r="4257" spans="1:7" hidden="1">
      <c r="A4257" s="7">
        <v>315</v>
      </c>
      <c r="B4257" s="7" t="s">
        <v>1588</v>
      </c>
      <c r="C4257" s="7" t="s">
        <v>1505</v>
      </c>
      <c r="D4257" s="7" t="s">
        <v>4515</v>
      </c>
      <c r="E4257" s="7" t="s">
        <v>4516</v>
      </c>
      <c r="F4257" s="7">
        <v>1155</v>
      </c>
      <c r="G4257" s="7" t="s">
        <v>14146</v>
      </c>
    </row>
    <row r="4258" spans="1:7" hidden="1">
      <c r="A4258" s="7">
        <v>315</v>
      </c>
      <c r="B4258" s="7" t="s">
        <v>1588</v>
      </c>
      <c r="C4258" s="7" t="s">
        <v>1505</v>
      </c>
      <c r="D4258" s="7" t="s">
        <v>14926</v>
      </c>
      <c r="E4258" s="7" t="s">
        <v>14927</v>
      </c>
      <c r="F4258" s="7">
        <v>1895</v>
      </c>
    </row>
    <row r="4259" spans="1:7" hidden="1">
      <c r="A4259" s="7">
        <v>315</v>
      </c>
      <c r="B4259" s="7" t="s">
        <v>1588</v>
      </c>
      <c r="C4259" s="7" t="s">
        <v>1505</v>
      </c>
      <c r="D4259" s="7" t="s">
        <v>4731</v>
      </c>
      <c r="E4259" s="7" t="s">
        <v>4732</v>
      </c>
      <c r="F4259" s="7">
        <v>1296</v>
      </c>
      <c r="G4259" s="7" t="s">
        <v>14176</v>
      </c>
    </row>
    <row r="4260" spans="1:7" hidden="1">
      <c r="A4260" s="7">
        <v>315</v>
      </c>
      <c r="B4260" s="7" t="s">
        <v>1588</v>
      </c>
      <c r="C4260" s="7" t="s">
        <v>1505</v>
      </c>
      <c r="D4260" s="7" t="s">
        <v>4932</v>
      </c>
      <c r="E4260" s="7" t="s">
        <v>4933</v>
      </c>
      <c r="F4260" s="7">
        <v>1431</v>
      </c>
    </row>
    <row r="4261" spans="1:7" hidden="1">
      <c r="A4261" s="7">
        <v>315</v>
      </c>
      <c r="B4261" s="7" t="s">
        <v>1588</v>
      </c>
      <c r="C4261" s="7" t="s">
        <v>1505</v>
      </c>
      <c r="D4261" s="7" t="s">
        <v>5079</v>
      </c>
      <c r="E4261" s="7" t="s">
        <v>2228</v>
      </c>
      <c r="F4261" s="7">
        <v>1530</v>
      </c>
    </row>
    <row r="4262" spans="1:7" hidden="1">
      <c r="A4262" s="7">
        <v>315</v>
      </c>
      <c r="B4262" s="7" t="s">
        <v>1588</v>
      </c>
      <c r="C4262" s="7" t="s">
        <v>1505</v>
      </c>
      <c r="D4262" s="7" t="s">
        <v>5114</v>
      </c>
      <c r="E4262" s="7" t="s">
        <v>5115</v>
      </c>
      <c r="F4262" s="7">
        <v>1552</v>
      </c>
    </row>
    <row r="4263" spans="1:7" hidden="1">
      <c r="A4263" s="7">
        <v>315</v>
      </c>
      <c r="B4263" s="7" t="s">
        <v>1588</v>
      </c>
      <c r="C4263" s="7" t="s">
        <v>1505</v>
      </c>
      <c r="D4263" s="7" t="s">
        <v>5167</v>
      </c>
      <c r="E4263" s="7" t="s">
        <v>5168</v>
      </c>
      <c r="F4263" s="7">
        <v>1586</v>
      </c>
    </row>
    <row r="4264" spans="1:7" hidden="1">
      <c r="A4264" s="7">
        <v>315</v>
      </c>
      <c r="B4264" s="7" t="s">
        <v>1588</v>
      </c>
      <c r="C4264" s="7" t="s">
        <v>1505</v>
      </c>
      <c r="D4264" s="7" t="s">
        <v>5357</v>
      </c>
      <c r="E4264" s="7" t="s">
        <v>5358</v>
      </c>
      <c r="F4264" s="7">
        <v>1716</v>
      </c>
      <c r="G4264" s="7" t="s">
        <v>14176</v>
      </c>
    </row>
    <row r="4265" spans="1:7" hidden="1">
      <c r="A4265" s="7">
        <v>315</v>
      </c>
      <c r="B4265" s="7" t="s">
        <v>1588</v>
      </c>
      <c r="C4265" s="7" t="s">
        <v>1505</v>
      </c>
      <c r="D4265" s="7" t="s">
        <v>5362</v>
      </c>
      <c r="E4265" s="7" t="s">
        <v>5363</v>
      </c>
      <c r="F4265" s="7">
        <v>1719</v>
      </c>
    </row>
    <row r="4266" spans="1:7" hidden="1">
      <c r="A4266" s="7">
        <v>315</v>
      </c>
      <c r="B4266" s="7" t="s">
        <v>1588</v>
      </c>
      <c r="C4266" s="7" t="s">
        <v>1505</v>
      </c>
      <c r="D4266" s="7" t="s">
        <v>5374</v>
      </c>
      <c r="E4266" s="7" t="s">
        <v>5375</v>
      </c>
      <c r="F4266" s="7">
        <v>1727</v>
      </c>
    </row>
    <row r="4267" spans="1:7" hidden="1">
      <c r="A4267" s="7">
        <v>316</v>
      </c>
      <c r="B4267" s="7" t="s">
        <v>1588</v>
      </c>
      <c r="C4267" s="7" t="s">
        <v>1599</v>
      </c>
      <c r="D4267" s="7" t="s">
        <v>2690</v>
      </c>
      <c r="E4267" s="7" t="s">
        <v>2691</v>
      </c>
      <c r="F4267" s="7">
        <v>22</v>
      </c>
    </row>
    <row r="4268" spans="1:7" hidden="1">
      <c r="A4268" s="7">
        <v>316</v>
      </c>
      <c r="B4268" s="7" t="s">
        <v>1588</v>
      </c>
      <c r="C4268" s="7" t="s">
        <v>1599</v>
      </c>
      <c r="D4268" s="7" t="s">
        <v>2929</v>
      </c>
      <c r="E4268" s="7" t="s">
        <v>2930</v>
      </c>
      <c r="F4268" s="7">
        <v>160</v>
      </c>
    </row>
    <row r="4269" spans="1:7" hidden="1">
      <c r="A4269" s="7">
        <v>316</v>
      </c>
      <c r="B4269" s="7" t="s">
        <v>1588</v>
      </c>
      <c r="C4269" s="7" t="s">
        <v>1599</v>
      </c>
      <c r="D4269" s="7" t="s">
        <v>15270</v>
      </c>
      <c r="E4269" s="7" t="s">
        <v>14950</v>
      </c>
      <c r="F4269" s="7">
        <v>2054</v>
      </c>
    </row>
    <row r="4270" spans="1:7" hidden="1">
      <c r="A4270" s="7">
        <v>316</v>
      </c>
      <c r="B4270" s="7" t="s">
        <v>1588</v>
      </c>
      <c r="C4270" s="7" t="s">
        <v>1599</v>
      </c>
      <c r="D4270" s="7" t="s">
        <v>3009</v>
      </c>
      <c r="E4270" s="7" t="s">
        <v>1666</v>
      </c>
      <c r="F4270" s="7">
        <v>208</v>
      </c>
    </row>
    <row r="4271" spans="1:7" hidden="1">
      <c r="A4271" s="7">
        <v>316</v>
      </c>
      <c r="B4271" s="7" t="s">
        <v>1588</v>
      </c>
      <c r="C4271" s="7" t="s">
        <v>1599</v>
      </c>
      <c r="D4271" s="7" t="s">
        <v>3062</v>
      </c>
      <c r="E4271" s="7" t="s">
        <v>3063</v>
      </c>
      <c r="F4271" s="7">
        <v>240</v>
      </c>
    </row>
    <row r="4272" spans="1:7" hidden="1">
      <c r="A4272" s="7">
        <v>316</v>
      </c>
      <c r="B4272" s="7" t="s">
        <v>1588</v>
      </c>
      <c r="C4272" s="7" t="s">
        <v>1599</v>
      </c>
      <c r="D4272" s="7" t="s">
        <v>3072</v>
      </c>
      <c r="E4272" s="7" t="s">
        <v>3073</v>
      </c>
      <c r="F4272" s="7">
        <v>247</v>
      </c>
    </row>
    <row r="4273" spans="1:6" hidden="1">
      <c r="A4273" s="7">
        <v>316</v>
      </c>
      <c r="B4273" s="7" t="s">
        <v>1588</v>
      </c>
      <c r="C4273" s="7" t="s">
        <v>1599</v>
      </c>
      <c r="D4273" s="7" t="s">
        <v>3140</v>
      </c>
      <c r="E4273" s="7" t="s">
        <v>3141</v>
      </c>
      <c r="F4273" s="7">
        <v>287</v>
      </c>
    </row>
    <row r="4274" spans="1:6" hidden="1">
      <c r="A4274" s="7">
        <v>316</v>
      </c>
      <c r="B4274" s="7" t="s">
        <v>1588</v>
      </c>
      <c r="C4274" s="7" t="s">
        <v>1599</v>
      </c>
      <c r="D4274" s="7" t="s">
        <v>3279</v>
      </c>
      <c r="E4274" s="7" t="s">
        <v>1708</v>
      </c>
      <c r="F4274" s="7">
        <v>362</v>
      </c>
    </row>
    <row r="4275" spans="1:6" hidden="1">
      <c r="A4275" s="7">
        <v>316</v>
      </c>
      <c r="B4275" s="7" t="s">
        <v>1588</v>
      </c>
      <c r="C4275" s="7" t="s">
        <v>1599</v>
      </c>
      <c r="D4275" s="7" t="s">
        <v>3438</v>
      </c>
      <c r="E4275" s="7" t="s">
        <v>3439</v>
      </c>
      <c r="F4275" s="7">
        <v>456</v>
      </c>
    </row>
    <row r="4276" spans="1:6" hidden="1">
      <c r="A4276" s="7">
        <v>316</v>
      </c>
      <c r="B4276" s="7" t="s">
        <v>1588</v>
      </c>
      <c r="C4276" s="7" t="s">
        <v>1599</v>
      </c>
      <c r="D4276" s="7" t="s">
        <v>3454</v>
      </c>
      <c r="E4276" s="7" t="s">
        <v>15272</v>
      </c>
      <c r="F4276" s="7">
        <v>2055</v>
      </c>
    </row>
    <row r="4277" spans="1:6" hidden="1">
      <c r="A4277" s="7">
        <v>316</v>
      </c>
      <c r="B4277" s="7" t="s">
        <v>1588</v>
      </c>
      <c r="C4277" s="7" t="s">
        <v>1599</v>
      </c>
      <c r="D4277" s="7" t="s">
        <v>5454</v>
      </c>
      <c r="E4277" s="7" t="s">
        <v>5455</v>
      </c>
      <c r="F4277" s="7">
        <v>533</v>
      </c>
    </row>
    <row r="4278" spans="1:6" hidden="1">
      <c r="A4278" s="7">
        <v>316</v>
      </c>
      <c r="B4278" s="7" t="s">
        <v>1588</v>
      </c>
      <c r="C4278" s="7" t="s">
        <v>1599</v>
      </c>
      <c r="D4278" s="7" t="s">
        <v>3860</v>
      </c>
      <c r="E4278" s="7" t="s">
        <v>1825</v>
      </c>
      <c r="F4278" s="7">
        <v>710</v>
      </c>
    </row>
    <row r="4279" spans="1:6" hidden="1">
      <c r="A4279" s="7">
        <v>316</v>
      </c>
      <c r="B4279" s="7" t="s">
        <v>1588</v>
      </c>
      <c r="C4279" s="7" t="s">
        <v>1599</v>
      </c>
      <c r="D4279" s="7" t="s">
        <v>3860</v>
      </c>
      <c r="E4279" s="7" t="s">
        <v>1825</v>
      </c>
      <c r="F4279" s="7">
        <v>710</v>
      </c>
    </row>
    <row r="4280" spans="1:6" hidden="1">
      <c r="A4280" s="7">
        <v>316</v>
      </c>
      <c r="B4280" s="7" t="s">
        <v>1588</v>
      </c>
      <c r="C4280" s="7" t="s">
        <v>1599</v>
      </c>
      <c r="D4280" s="7" t="s">
        <v>3906</v>
      </c>
      <c r="E4280" s="7" t="s">
        <v>3907</v>
      </c>
      <c r="F4280" s="7">
        <v>739</v>
      </c>
    </row>
    <row r="4281" spans="1:6" hidden="1">
      <c r="A4281" s="7">
        <v>316</v>
      </c>
      <c r="B4281" s="7" t="s">
        <v>1588</v>
      </c>
      <c r="C4281" s="7" t="s">
        <v>1599</v>
      </c>
      <c r="D4281" s="7" t="s">
        <v>3915</v>
      </c>
      <c r="E4281" s="7" t="s">
        <v>3916</v>
      </c>
      <c r="F4281" s="7">
        <v>744</v>
      </c>
    </row>
    <row r="4282" spans="1:6" hidden="1">
      <c r="A4282" s="7">
        <v>316</v>
      </c>
      <c r="B4282" s="7" t="s">
        <v>1588</v>
      </c>
      <c r="C4282" s="7" t="s">
        <v>1599</v>
      </c>
      <c r="D4282" s="7" t="s">
        <v>3922</v>
      </c>
      <c r="E4282" s="7" t="s">
        <v>3923</v>
      </c>
      <c r="F4282" s="7">
        <v>748</v>
      </c>
    </row>
    <row r="4283" spans="1:6" hidden="1">
      <c r="A4283" s="7">
        <v>316</v>
      </c>
      <c r="B4283" s="7" t="s">
        <v>1588</v>
      </c>
      <c r="C4283" s="7" t="s">
        <v>1599</v>
      </c>
      <c r="D4283" s="7" t="s">
        <v>4029</v>
      </c>
      <c r="E4283" s="7" t="s">
        <v>4030</v>
      </c>
      <c r="F4283" s="7">
        <v>818</v>
      </c>
    </row>
    <row r="4284" spans="1:6" hidden="1">
      <c r="A4284" s="7">
        <v>316</v>
      </c>
      <c r="B4284" s="7" t="s">
        <v>1588</v>
      </c>
      <c r="C4284" s="7" t="s">
        <v>1599</v>
      </c>
      <c r="D4284" s="7" t="s">
        <v>4178</v>
      </c>
      <c r="E4284" s="7" t="s">
        <v>4179</v>
      </c>
      <c r="F4284" s="7">
        <v>917</v>
      </c>
    </row>
    <row r="4285" spans="1:6" hidden="1">
      <c r="A4285" s="7">
        <v>316</v>
      </c>
      <c r="B4285" s="7" t="s">
        <v>1588</v>
      </c>
      <c r="C4285" s="7" t="s">
        <v>1599</v>
      </c>
      <c r="D4285" s="7" t="s">
        <v>15273</v>
      </c>
      <c r="E4285" s="7" t="s">
        <v>15274</v>
      </c>
      <c r="F4285" s="7">
        <v>2056</v>
      </c>
    </row>
    <row r="4286" spans="1:6" hidden="1">
      <c r="A4286" s="7">
        <v>316</v>
      </c>
      <c r="B4286" s="7" t="s">
        <v>1588</v>
      </c>
      <c r="C4286" s="7" t="s">
        <v>1599</v>
      </c>
      <c r="D4286" s="7" t="s">
        <v>4318</v>
      </c>
      <c r="E4286" s="7" t="s">
        <v>4319</v>
      </c>
      <c r="F4286" s="7">
        <v>1013</v>
      </c>
    </row>
    <row r="4287" spans="1:6" hidden="1">
      <c r="A4287" s="7">
        <v>316</v>
      </c>
      <c r="B4287" s="7" t="s">
        <v>1588</v>
      </c>
      <c r="C4287" s="7" t="s">
        <v>1599</v>
      </c>
      <c r="D4287" s="7" t="s">
        <v>4381</v>
      </c>
      <c r="E4287" s="7" t="s">
        <v>4382</v>
      </c>
      <c r="F4287" s="7">
        <v>1057</v>
      </c>
    </row>
    <row r="4288" spans="1:6" hidden="1">
      <c r="A4288" s="7">
        <v>316</v>
      </c>
      <c r="B4288" s="7" t="s">
        <v>1588</v>
      </c>
      <c r="C4288" s="7" t="s">
        <v>1599</v>
      </c>
      <c r="D4288" s="7" t="s">
        <v>4495</v>
      </c>
      <c r="E4288" s="7" t="s">
        <v>4496</v>
      </c>
      <c r="F4288" s="7">
        <v>1142</v>
      </c>
    </row>
    <row r="4289" spans="1:6" hidden="1">
      <c r="A4289" s="7">
        <v>316</v>
      </c>
      <c r="B4289" s="7" t="s">
        <v>1588</v>
      </c>
      <c r="C4289" s="7" t="s">
        <v>1599</v>
      </c>
      <c r="D4289" s="7" t="s">
        <v>4577</v>
      </c>
      <c r="E4289" s="7" t="s">
        <v>4578</v>
      </c>
      <c r="F4289" s="7">
        <v>1198</v>
      </c>
    </row>
    <row r="4290" spans="1:6" hidden="1">
      <c r="A4290" s="7">
        <v>316</v>
      </c>
      <c r="B4290" s="7" t="s">
        <v>1588</v>
      </c>
      <c r="C4290" s="7" t="s">
        <v>1599</v>
      </c>
      <c r="D4290" s="7" t="s">
        <v>4850</v>
      </c>
      <c r="E4290" s="7" t="s">
        <v>4851</v>
      </c>
      <c r="F4290" s="7">
        <v>1371</v>
      </c>
    </row>
    <row r="4291" spans="1:6" hidden="1">
      <c r="A4291" s="7">
        <v>316</v>
      </c>
      <c r="B4291" s="7" t="s">
        <v>1588</v>
      </c>
      <c r="C4291" s="7" t="s">
        <v>1599</v>
      </c>
      <c r="D4291" s="7" t="s">
        <v>4919</v>
      </c>
      <c r="E4291" s="7" t="s">
        <v>2168</v>
      </c>
      <c r="F4291" s="7">
        <v>1421</v>
      </c>
    </row>
    <row r="4292" spans="1:6" hidden="1">
      <c r="A4292" s="7">
        <v>316</v>
      </c>
      <c r="B4292" s="7" t="s">
        <v>1588</v>
      </c>
      <c r="C4292" s="7" t="s">
        <v>1599</v>
      </c>
      <c r="D4292" s="7" t="s">
        <v>4922</v>
      </c>
      <c r="E4292" s="7" t="s">
        <v>4923</v>
      </c>
      <c r="F4292" s="7">
        <v>1422</v>
      </c>
    </row>
    <row r="4293" spans="1:6" hidden="1">
      <c r="A4293" s="7">
        <v>316</v>
      </c>
      <c r="B4293" s="7" t="s">
        <v>1588</v>
      </c>
      <c r="C4293" s="7" t="s">
        <v>1599</v>
      </c>
      <c r="D4293" s="7" t="s">
        <v>4926</v>
      </c>
      <c r="E4293" s="7" t="s">
        <v>4927</v>
      </c>
      <c r="F4293" s="7">
        <v>1426</v>
      </c>
    </row>
    <row r="4294" spans="1:6" hidden="1">
      <c r="A4294" s="7">
        <v>316</v>
      </c>
      <c r="B4294" s="7" t="s">
        <v>1588</v>
      </c>
      <c r="C4294" s="7" t="s">
        <v>1599</v>
      </c>
      <c r="D4294" s="7" t="s">
        <v>4932</v>
      </c>
      <c r="E4294" s="7" t="s">
        <v>4933</v>
      </c>
      <c r="F4294" s="7">
        <v>1431</v>
      </c>
    </row>
    <row r="4295" spans="1:6" hidden="1">
      <c r="A4295" s="7">
        <v>316</v>
      </c>
      <c r="B4295" s="7" t="s">
        <v>1588</v>
      </c>
      <c r="C4295" s="7" t="s">
        <v>1599</v>
      </c>
      <c r="D4295" s="7" t="s">
        <v>4937</v>
      </c>
      <c r="E4295" s="7" t="s">
        <v>4938</v>
      </c>
      <c r="F4295" s="7">
        <v>1434</v>
      </c>
    </row>
    <row r="4296" spans="1:6" hidden="1">
      <c r="A4296" s="7">
        <v>316</v>
      </c>
      <c r="B4296" s="7" t="s">
        <v>1588</v>
      </c>
      <c r="C4296" s="7" t="s">
        <v>1599</v>
      </c>
      <c r="D4296" s="7" t="s">
        <v>4971</v>
      </c>
      <c r="E4296" s="7" t="s">
        <v>4972</v>
      </c>
      <c r="F4296" s="7">
        <v>1456</v>
      </c>
    </row>
    <row r="4297" spans="1:6" hidden="1">
      <c r="A4297" s="7">
        <v>316</v>
      </c>
      <c r="B4297" s="7" t="s">
        <v>1588</v>
      </c>
      <c r="C4297" s="7" t="s">
        <v>1599</v>
      </c>
      <c r="D4297" s="7" t="s">
        <v>5014</v>
      </c>
      <c r="E4297" s="7" t="s">
        <v>5015</v>
      </c>
      <c r="F4297" s="7">
        <v>1486</v>
      </c>
    </row>
    <row r="4298" spans="1:6" hidden="1">
      <c r="A4298" s="7">
        <v>316</v>
      </c>
      <c r="B4298" s="7" t="s">
        <v>1588</v>
      </c>
      <c r="C4298" s="7" t="s">
        <v>1599</v>
      </c>
      <c r="D4298" s="7" t="s">
        <v>5027</v>
      </c>
      <c r="E4298" s="7" t="s">
        <v>5028</v>
      </c>
      <c r="F4298" s="7">
        <v>1495</v>
      </c>
    </row>
    <row r="4299" spans="1:6" hidden="1">
      <c r="A4299" s="7">
        <v>316</v>
      </c>
      <c r="B4299" s="7" t="s">
        <v>1588</v>
      </c>
      <c r="C4299" s="7" t="s">
        <v>1599</v>
      </c>
      <c r="D4299" s="7" t="s">
        <v>5079</v>
      </c>
      <c r="E4299" s="7" t="s">
        <v>2228</v>
      </c>
      <c r="F4299" s="7">
        <v>1530</v>
      </c>
    </row>
    <row r="4300" spans="1:6" hidden="1">
      <c r="A4300" s="7">
        <v>316</v>
      </c>
      <c r="B4300" s="7" t="s">
        <v>1588</v>
      </c>
      <c r="C4300" s="7" t="s">
        <v>1599</v>
      </c>
      <c r="D4300" s="7" t="s">
        <v>14948</v>
      </c>
      <c r="E4300" s="7" t="s">
        <v>14941</v>
      </c>
      <c r="F4300" s="7">
        <v>1897</v>
      </c>
    </row>
    <row r="4301" spans="1:6" hidden="1">
      <c r="A4301" s="7">
        <v>316</v>
      </c>
      <c r="B4301" s="7" t="s">
        <v>1588</v>
      </c>
      <c r="C4301" s="7" t="s">
        <v>1599</v>
      </c>
      <c r="D4301" s="7" t="s">
        <v>5167</v>
      </c>
      <c r="E4301" s="7" t="s">
        <v>5168</v>
      </c>
      <c r="F4301" s="7">
        <v>1586</v>
      </c>
    </row>
    <row r="4302" spans="1:6" hidden="1">
      <c r="A4302" s="7">
        <v>316</v>
      </c>
      <c r="B4302" s="7" t="s">
        <v>1588</v>
      </c>
      <c r="C4302" s="7" t="s">
        <v>1599</v>
      </c>
      <c r="D4302" s="7" t="s">
        <v>5258</v>
      </c>
      <c r="E4302" s="7" t="s">
        <v>5259</v>
      </c>
      <c r="F4302" s="7">
        <v>1648</v>
      </c>
    </row>
    <row r="4303" spans="1:6" hidden="1">
      <c r="A4303" s="7">
        <v>316</v>
      </c>
      <c r="B4303" s="7" t="s">
        <v>1588</v>
      </c>
      <c r="C4303" s="7" t="s">
        <v>1599</v>
      </c>
      <c r="D4303" s="7" t="s">
        <v>5260</v>
      </c>
      <c r="E4303" s="7" t="s">
        <v>2283</v>
      </c>
      <c r="F4303" s="7">
        <v>1649</v>
      </c>
    </row>
    <row r="4304" spans="1:6" hidden="1">
      <c r="A4304" s="7">
        <v>316</v>
      </c>
      <c r="B4304" s="7" t="s">
        <v>1588</v>
      </c>
      <c r="C4304" s="7" t="s">
        <v>1599</v>
      </c>
      <c r="D4304" s="7" t="s">
        <v>5317</v>
      </c>
      <c r="E4304" s="7" t="s">
        <v>5318</v>
      </c>
      <c r="F4304" s="7">
        <v>1685</v>
      </c>
    </row>
    <row r="4305" spans="1:6" hidden="1">
      <c r="A4305" s="7">
        <v>316</v>
      </c>
      <c r="B4305" s="7" t="s">
        <v>1588</v>
      </c>
      <c r="C4305" s="7" t="s">
        <v>1599</v>
      </c>
      <c r="D4305" s="7" t="s">
        <v>5467</v>
      </c>
      <c r="E4305" s="7" t="s">
        <v>5468</v>
      </c>
      <c r="F4305" s="7">
        <v>1782</v>
      </c>
    </row>
    <row r="4306" spans="1:6" hidden="1">
      <c r="A4306" s="7">
        <v>316</v>
      </c>
      <c r="B4306" s="7" t="s">
        <v>1588</v>
      </c>
      <c r="C4306" s="7" t="s">
        <v>1599</v>
      </c>
      <c r="D4306" s="7" t="s">
        <v>5558</v>
      </c>
      <c r="E4306" s="7" t="s">
        <v>5559</v>
      </c>
      <c r="F4306" s="7">
        <v>1835</v>
      </c>
    </row>
    <row r="4307" spans="1:6" hidden="1">
      <c r="A4307" s="7">
        <v>316</v>
      </c>
      <c r="B4307" s="7" t="s">
        <v>1588</v>
      </c>
      <c r="C4307" s="7" t="s">
        <v>1599</v>
      </c>
      <c r="D4307" s="7" t="s">
        <v>5598</v>
      </c>
      <c r="E4307" s="7" t="s">
        <v>5599</v>
      </c>
      <c r="F4307" s="7">
        <v>1860</v>
      </c>
    </row>
    <row r="4308" spans="1:6" hidden="1">
      <c r="A4308" s="7">
        <v>316</v>
      </c>
      <c r="B4308" s="7" t="s">
        <v>1588</v>
      </c>
      <c r="C4308" s="7" t="s">
        <v>1599</v>
      </c>
      <c r="D4308" s="7" t="s">
        <v>5610</v>
      </c>
      <c r="E4308" s="7" t="s">
        <v>5611</v>
      </c>
      <c r="F4308" s="7">
        <v>1867</v>
      </c>
    </row>
    <row r="4309" spans="1:6" hidden="1">
      <c r="A4309" s="7">
        <v>317</v>
      </c>
      <c r="B4309" s="7" t="s">
        <v>1588</v>
      </c>
      <c r="D4309" s="7" t="s">
        <v>2696</v>
      </c>
      <c r="E4309" s="7" t="s">
        <v>2697</v>
      </c>
      <c r="F4309" s="7">
        <v>25</v>
      </c>
    </row>
    <row r="4310" spans="1:6" hidden="1">
      <c r="A4310" s="7">
        <v>317</v>
      </c>
      <c r="B4310" s="7" t="s">
        <v>1588</v>
      </c>
      <c r="D4310" s="7" t="s">
        <v>2715</v>
      </c>
      <c r="E4310" s="7" t="s">
        <v>2716</v>
      </c>
      <c r="F4310" s="7">
        <v>36</v>
      </c>
    </row>
    <row r="4311" spans="1:6" hidden="1">
      <c r="A4311" s="7">
        <v>317</v>
      </c>
      <c r="B4311" s="7" t="s">
        <v>1588</v>
      </c>
      <c r="C4311" s="7" t="s">
        <v>1600</v>
      </c>
      <c r="D4311" s="7" t="s">
        <v>2785</v>
      </c>
      <c r="E4311" s="7" t="s">
        <v>2786</v>
      </c>
      <c r="F4311" s="7">
        <v>77</v>
      </c>
    </row>
    <row r="4312" spans="1:6" hidden="1">
      <c r="A4312" s="7">
        <v>317</v>
      </c>
      <c r="B4312" s="7" t="s">
        <v>1588</v>
      </c>
      <c r="D4312" s="7" t="s">
        <v>2857</v>
      </c>
      <c r="E4312" s="7" t="s">
        <v>1644</v>
      </c>
      <c r="F4312" s="7">
        <v>120</v>
      </c>
    </row>
    <row r="4313" spans="1:6" hidden="1">
      <c r="A4313" s="7">
        <v>317</v>
      </c>
      <c r="B4313" s="7" t="s">
        <v>1588</v>
      </c>
      <c r="D4313" s="7" t="s">
        <v>15078</v>
      </c>
      <c r="E4313" s="7" t="s">
        <v>14954</v>
      </c>
      <c r="F4313" s="7">
        <v>1902</v>
      </c>
    </row>
    <row r="4314" spans="1:6" hidden="1">
      <c r="A4314" s="7">
        <v>317</v>
      </c>
      <c r="B4314" s="7" t="s">
        <v>1588</v>
      </c>
      <c r="D4314" s="7" t="s">
        <v>15078</v>
      </c>
      <c r="E4314" s="7" t="s">
        <v>14954</v>
      </c>
      <c r="F4314" s="7">
        <v>1902</v>
      </c>
    </row>
    <row r="4315" spans="1:6" hidden="1">
      <c r="A4315" s="7">
        <v>317</v>
      </c>
      <c r="B4315" s="7" t="s">
        <v>1588</v>
      </c>
      <c r="C4315" s="7" t="s">
        <v>1600</v>
      </c>
      <c r="D4315" s="7" t="s">
        <v>2889</v>
      </c>
      <c r="E4315" s="7" t="s">
        <v>2890</v>
      </c>
      <c r="F4315" s="7">
        <v>138</v>
      </c>
    </row>
    <row r="4316" spans="1:6" hidden="1">
      <c r="A4316" s="7">
        <v>317</v>
      </c>
      <c r="B4316" s="7" t="s">
        <v>1588</v>
      </c>
      <c r="C4316" s="7" t="s">
        <v>1600</v>
      </c>
      <c r="D4316" s="7" t="s">
        <v>2919</v>
      </c>
      <c r="E4316" s="7" t="s">
        <v>2920</v>
      </c>
      <c r="F4316" s="7">
        <v>154</v>
      </c>
    </row>
    <row r="4317" spans="1:6" hidden="1">
      <c r="A4317" s="7">
        <v>317</v>
      </c>
      <c r="B4317" s="7" t="s">
        <v>1588</v>
      </c>
      <c r="D4317" s="7" t="s">
        <v>15277</v>
      </c>
      <c r="E4317" s="7" t="s">
        <v>14956</v>
      </c>
      <c r="F4317" s="7">
        <v>2059</v>
      </c>
    </row>
    <row r="4318" spans="1:6" hidden="1">
      <c r="A4318" s="7">
        <v>317</v>
      </c>
      <c r="B4318" s="7" t="s">
        <v>1588</v>
      </c>
      <c r="D4318" s="7" t="s">
        <v>3056</v>
      </c>
      <c r="E4318" s="7" t="s">
        <v>3057</v>
      </c>
      <c r="F4318" s="7">
        <v>242</v>
      </c>
    </row>
    <row r="4319" spans="1:6" hidden="1">
      <c r="A4319" s="7">
        <v>317</v>
      </c>
      <c r="B4319" s="7" t="s">
        <v>1588</v>
      </c>
      <c r="D4319" s="7" t="s">
        <v>3175</v>
      </c>
      <c r="E4319" s="7" t="s">
        <v>3176</v>
      </c>
      <c r="F4319" s="7">
        <v>306</v>
      </c>
    </row>
    <row r="4320" spans="1:6" hidden="1">
      <c r="A4320" s="7">
        <v>317</v>
      </c>
      <c r="B4320" s="7" t="s">
        <v>1588</v>
      </c>
      <c r="D4320" s="7" t="s">
        <v>3213</v>
      </c>
      <c r="E4320" s="7" t="s">
        <v>3214</v>
      </c>
      <c r="F4320" s="7">
        <v>327</v>
      </c>
    </row>
    <row r="4321" spans="1:6" hidden="1">
      <c r="A4321" s="7">
        <v>317</v>
      </c>
      <c r="B4321" s="7" t="s">
        <v>1588</v>
      </c>
      <c r="D4321" s="7" t="s">
        <v>15099</v>
      </c>
      <c r="E4321" s="7" t="s">
        <v>14951</v>
      </c>
      <c r="F4321" s="7">
        <v>1921</v>
      </c>
    </row>
    <row r="4322" spans="1:6" hidden="1">
      <c r="A4322" s="7">
        <v>317</v>
      </c>
      <c r="B4322" s="7" t="s">
        <v>1588</v>
      </c>
      <c r="D4322" s="7" t="s">
        <v>3245</v>
      </c>
      <c r="E4322" s="7" t="s">
        <v>3246</v>
      </c>
      <c r="F4322" s="7">
        <v>345</v>
      </c>
    </row>
    <row r="4323" spans="1:6" hidden="1">
      <c r="A4323" s="7">
        <v>317</v>
      </c>
      <c r="B4323" s="7" t="s">
        <v>1588</v>
      </c>
      <c r="D4323" s="7" t="s">
        <v>3275</v>
      </c>
      <c r="E4323" s="7" t="s">
        <v>3276</v>
      </c>
      <c r="F4323" s="7">
        <v>360</v>
      </c>
    </row>
    <row r="4324" spans="1:6" hidden="1">
      <c r="A4324" s="7">
        <v>317</v>
      </c>
      <c r="B4324" s="7" t="s">
        <v>1588</v>
      </c>
      <c r="D4324" s="7" t="s">
        <v>15279</v>
      </c>
      <c r="E4324" s="7" t="s">
        <v>14957</v>
      </c>
      <c r="F4324" s="7">
        <v>2060</v>
      </c>
    </row>
    <row r="4325" spans="1:6" hidden="1">
      <c r="A4325" s="7">
        <v>317</v>
      </c>
      <c r="B4325" s="7" t="s">
        <v>1588</v>
      </c>
      <c r="D4325" s="7" t="s">
        <v>3438</v>
      </c>
      <c r="E4325" s="7" t="s">
        <v>3439</v>
      </c>
      <c r="F4325" s="7">
        <v>456</v>
      </c>
    </row>
    <row r="4326" spans="1:6" hidden="1">
      <c r="A4326" s="7">
        <v>317</v>
      </c>
      <c r="B4326" s="7" t="s">
        <v>1588</v>
      </c>
      <c r="D4326" s="7" t="s">
        <v>15275</v>
      </c>
      <c r="E4326" s="7" t="s">
        <v>14952</v>
      </c>
      <c r="F4326" s="7">
        <v>2057</v>
      </c>
    </row>
    <row r="4327" spans="1:6" hidden="1">
      <c r="A4327" s="7">
        <v>317</v>
      </c>
      <c r="B4327" s="7" t="s">
        <v>1588</v>
      </c>
      <c r="D4327" s="7" t="s">
        <v>3545</v>
      </c>
      <c r="E4327" s="3" t="s">
        <v>3546</v>
      </c>
      <c r="F4327" s="7">
        <v>521</v>
      </c>
    </row>
    <row r="4328" spans="1:6" hidden="1">
      <c r="A4328" s="7">
        <v>317</v>
      </c>
      <c r="B4328" s="7" t="s">
        <v>1588</v>
      </c>
      <c r="D4328" s="7" t="s">
        <v>3593</v>
      </c>
      <c r="E4328" s="7" t="s">
        <v>3594</v>
      </c>
      <c r="F4328" s="7">
        <v>550</v>
      </c>
    </row>
    <row r="4329" spans="1:6" hidden="1">
      <c r="A4329" s="7">
        <v>317</v>
      </c>
      <c r="B4329" s="7" t="s">
        <v>1588</v>
      </c>
      <c r="D4329" s="7" t="s">
        <v>3699</v>
      </c>
      <c r="E4329" s="7" t="s">
        <v>3700</v>
      </c>
      <c r="F4329" s="7">
        <v>610</v>
      </c>
    </row>
    <row r="4330" spans="1:6" hidden="1">
      <c r="A4330" s="7">
        <v>317</v>
      </c>
      <c r="B4330" s="7" t="s">
        <v>1588</v>
      </c>
      <c r="D4330" s="7" t="s">
        <v>3858</v>
      </c>
      <c r="E4330" s="7" t="s">
        <v>3859</v>
      </c>
      <c r="F4330" s="7">
        <v>709</v>
      </c>
    </row>
    <row r="4331" spans="1:6" hidden="1">
      <c r="A4331" s="7">
        <v>317</v>
      </c>
      <c r="B4331" s="7" t="s">
        <v>1588</v>
      </c>
      <c r="D4331" s="7" t="s">
        <v>3933</v>
      </c>
      <c r="E4331" s="7" t="s">
        <v>3934</v>
      </c>
      <c r="F4331" s="7">
        <v>758</v>
      </c>
    </row>
    <row r="4332" spans="1:6" hidden="1">
      <c r="A4332" s="7">
        <v>317</v>
      </c>
      <c r="B4332" s="7" t="s">
        <v>1588</v>
      </c>
      <c r="D4332" s="7" t="s">
        <v>4101</v>
      </c>
      <c r="E4332" s="7" t="s">
        <v>4102</v>
      </c>
      <c r="F4332" s="7">
        <v>865</v>
      </c>
    </row>
    <row r="4333" spans="1:6" hidden="1">
      <c r="A4333" s="7">
        <v>317</v>
      </c>
      <c r="B4333" s="7" t="s">
        <v>1588</v>
      </c>
      <c r="C4333" s="7" t="s">
        <v>1600</v>
      </c>
      <c r="D4333" s="7" t="s">
        <v>4127</v>
      </c>
      <c r="E4333" s="7" t="s">
        <v>4128</v>
      </c>
      <c r="F4333" s="7">
        <v>882</v>
      </c>
    </row>
    <row r="4334" spans="1:6" hidden="1">
      <c r="A4334" s="7">
        <v>317</v>
      </c>
      <c r="B4334" s="7" t="s">
        <v>1588</v>
      </c>
      <c r="D4334" s="7" t="s">
        <v>15276</v>
      </c>
      <c r="E4334" s="7" t="s">
        <v>14955</v>
      </c>
      <c r="F4334" s="7">
        <v>2058</v>
      </c>
    </row>
    <row r="4335" spans="1:6" hidden="1">
      <c r="A4335" s="7">
        <v>317</v>
      </c>
      <c r="B4335" s="7" t="s">
        <v>1588</v>
      </c>
      <c r="D4335" s="7" t="s">
        <v>4320</v>
      </c>
      <c r="E4335" s="7" t="s">
        <v>4321</v>
      </c>
      <c r="F4335" s="7">
        <v>1014</v>
      </c>
    </row>
    <row r="4336" spans="1:6" hidden="1">
      <c r="A4336" s="7">
        <v>317</v>
      </c>
      <c r="B4336" s="7" t="s">
        <v>1588</v>
      </c>
      <c r="D4336" s="7" t="s">
        <v>4345</v>
      </c>
      <c r="E4336" s="7" t="s">
        <v>4346</v>
      </c>
      <c r="F4336" s="7">
        <v>1031</v>
      </c>
    </row>
    <row r="4337" spans="1:6" hidden="1">
      <c r="A4337" s="7">
        <v>317</v>
      </c>
      <c r="B4337" s="7" t="s">
        <v>1588</v>
      </c>
      <c r="D4337" s="7" t="s">
        <v>4381</v>
      </c>
      <c r="E4337" s="7" t="s">
        <v>4382</v>
      </c>
      <c r="F4337" s="7">
        <v>1057</v>
      </c>
    </row>
    <row r="4338" spans="1:6" hidden="1">
      <c r="A4338" s="7">
        <v>317</v>
      </c>
      <c r="B4338" s="7" t="s">
        <v>1588</v>
      </c>
      <c r="D4338" s="7" t="s">
        <v>4407</v>
      </c>
      <c r="E4338" s="7" t="s">
        <v>4408</v>
      </c>
      <c r="F4338" s="7">
        <v>1077</v>
      </c>
    </row>
    <row r="4339" spans="1:6" hidden="1">
      <c r="A4339" s="7">
        <v>317</v>
      </c>
      <c r="B4339" s="7" t="s">
        <v>1588</v>
      </c>
      <c r="D4339" s="7" t="s">
        <v>4466</v>
      </c>
      <c r="E4339" s="7" t="s">
        <v>4467</v>
      </c>
      <c r="F4339" s="7">
        <v>1122</v>
      </c>
    </row>
    <row r="4340" spans="1:6" hidden="1">
      <c r="A4340" s="7">
        <v>317</v>
      </c>
      <c r="B4340" s="7" t="s">
        <v>1588</v>
      </c>
      <c r="D4340" s="7" t="s">
        <v>15177</v>
      </c>
      <c r="E4340" s="7" t="s">
        <v>14953</v>
      </c>
      <c r="F4340" s="7">
        <v>1988</v>
      </c>
    </row>
    <row r="4341" spans="1:6" hidden="1">
      <c r="A4341" s="7">
        <v>317</v>
      </c>
      <c r="B4341" s="7" t="s">
        <v>1588</v>
      </c>
      <c r="D4341" s="7" t="s">
        <v>4539</v>
      </c>
      <c r="E4341" s="7" t="s">
        <v>4540</v>
      </c>
      <c r="F4341" s="7">
        <v>1170</v>
      </c>
    </row>
    <row r="4342" spans="1:6" hidden="1">
      <c r="A4342" s="7">
        <v>317</v>
      </c>
      <c r="B4342" s="7" t="s">
        <v>1588</v>
      </c>
      <c r="D4342" s="7" t="s">
        <v>4786</v>
      </c>
      <c r="E4342" s="7" t="s">
        <v>4787</v>
      </c>
      <c r="F4342" s="7">
        <v>1331</v>
      </c>
    </row>
    <row r="4343" spans="1:6" hidden="1">
      <c r="A4343" s="7">
        <v>317</v>
      </c>
      <c r="B4343" s="7" t="s">
        <v>1588</v>
      </c>
      <c r="D4343" s="7" t="s">
        <v>4882</v>
      </c>
      <c r="E4343" s="7" t="s">
        <v>4883</v>
      </c>
      <c r="F4343" s="7">
        <v>1396</v>
      </c>
    </row>
    <row r="4344" spans="1:6" hidden="1">
      <c r="A4344" s="7">
        <v>317</v>
      </c>
      <c r="B4344" s="7" t="s">
        <v>1588</v>
      </c>
      <c r="D4344" s="7" t="s">
        <v>4914</v>
      </c>
      <c r="E4344" s="7" t="s">
        <v>4915</v>
      </c>
      <c r="F4344" s="7">
        <v>1418</v>
      </c>
    </row>
    <row r="4345" spans="1:6" hidden="1">
      <c r="A4345" s="7">
        <v>317</v>
      </c>
      <c r="B4345" s="7" t="s">
        <v>1588</v>
      </c>
      <c r="C4345" s="7" t="s">
        <v>1600</v>
      </c>
      <c r="D4345" s="7" t="s">
        <v>4937</v>
      </c>
      <c r="E4345" s="7" t="s">
        <v>4938</v>
      </c>
      <c r="F4345" s="7">
        <v>1434</v>
      </c>
    </row>
    <row r="4346" spans="1:6" hidden="1">
      <c r="A4346" s="7">
        <v>317</v>
      </c>
      <c r="B4346" s="7" t="s">
        <v>1588</v>
      </c>
      <c r="D4346" s="7" t="s">
        <v>4967</v>
      </c>
      <c r="E4346" s="7" t="s">
        <v>4968</v>
      </c>
      <c r="F4346" s="7">
        <v>1454</v>
      </c>
    </row>
    <row r="4347" spans="1:6" hidden="1">
      <c r="A4347" s="7">
        <v>317</v>
      </c>
      <c r="B4347" s="7" t="s">
        <v>1588</v>
      </c>
      <c r="D4347" s="7" t="s">
        <v>15213</v>
      </c>
      <c r="E4347" s="7" t="s">
        <v>15214</v>
      </c>
      <c r="F4347" s="7">
        <v>2009</v>
      </c>
    </row>
    <row r="4348" spans="1:6" hidden="1">
      <c r="A4348" s="7">
        <v>317</v>
      </c>
      <c r="B4348" s="7" t="s">
        <v>1588</v>
      </c>
      <c r="D4348" s="7" t="s">
        <v>5014</v>
      </c>
      <c r="E4348" s="7" t="s">
        <v>5015</v>
      </c>
      <c r="F4348" s="7">
        <v>1486</v>
      </c>
    </row>
    <row r="4349" spans="1:6" hidden="1">
      <c r="A4349" s="7">
        <v>317</v>
      </c>
      <c r="B4349" s="7" t="s">
        <v>1588</v>
      </c>
      <c r="C4349" s="7" t="s">
        <v>1600</v>
      </c>
      <c r="D4349" s="7" t="s">
        <v>5167</v>
      </c>
      <c r="E4349" s="7" t="s">
        <v>5168</v>
      </c>
      <c r="F4349" s="7">
        <v>1586</v>
      </c>
    </row>
    <row r="4350" spans="1:6" hidden="1">
      <c r="A4350" s="7">
        <v>317</v>
      </c>
      <c r="B4350" s="7" t="s">
        <v>1588</v>
      </c>
      <c r="D4350" s="7" t="s">
        <v>5198</v>
      </c>
      <c r="E4350" s="7" t="s">
        <v>2265</v>
      </c>
      <c r="F4350" s="7">
        <v>1609</v>
      </c>
    </row>
    <row r="4351" spans="1:6" hidden="1">
      <c r="A4351" s="7">
        <v>317</v>
      </c>
      <c r="B4351" s="7" t="s">
        <v>1588</v>
      </c>
      <c r="D4351" s="7" t="s">
        <v>5258</v>
      </c>
      <c r="E4351" s="7" t="s">
        <v>5259</v>
      </c>
      <c r="F4351" s="7">
        <v>1648</v>
      </c>
    </row>
    <row r="4352" spans="1:6" hidden="1">
      <c r="A4352" s="7">
        <v>317</v>
      </c>
      <c r="B4352" s="7" t="s">
        <v>1588</v>
      </c>
      <c r="D4352" s="7" t="s">
        <v>5329</v>
      </c>
      <c r="E4352" s="7" t="s">
        <v>2304</v>
      </c>
      <c r="F4352" s="7">
        <v>1694</v>
      </c>
    </row>
    <row r="4353" spans="1:8" hidden="1">
      <c r="A4353" s="7">
        <v>318</v>
      </c>
      <c r="B4353" s="7" t="s">
        <v>1588</v>
      </c>
      <c r="C4353" s="7" t="s">
        <v>1601</v>
      </c>
      <c r="D4353" s="7" t="s">
        <v>2700</v>
      </c>
      <c r="E4353" s="7" t="s">
        <v>2701</v>
      </c>
      <c r="F4353" s="7">
        <v>27</v>
      </c>
    </row>
    <row r="4354" spans="1:8" hidden="1">
      <c r="A4354" s="7">
        <v>318</v>
      </c>
      <c r="B4354" s="7" t="s">
        <v>1588</v>
      </c>
      <c r="C4354" s="7" t="s">
        <v>1601</v>
      </c>
      <c r="D4354" s="7" t="s">
        <v>2838</v>
      </c>
      <c r="E4354" s="7" t="s">
        <v>2839</v>
      </c>
      <c r="F4354" s="7">
        <v>108</v>
      </c>
    </row>
    <row r="4355" spans="1:8" hidden="1">
      <c r="A4355" s="7">
        <v>318</v>
      </c>
      <c r="B4355" s="7" t="s">
        <v>1588</v>
      </c>
      <c r="C4355" s="7" t="s">
        <v>1601</v>
      </c>
      <c r="D4355" s="7" t="s">
        <v>2847</v>
      </c>
      <c r="E4355" s="7" t="s">
        <v>2848</v>
      </c>
      <c r="F4355" s="7">
        <v>113</v>
      </c>
    </row>
    <row r="4356" spans="1:8" hidden="1">
      <c r="A4356" s="7">
        <v>318</v>
      </c>
      <c r="B4356" s="7" t="s">
        <v>1588</v>
      </c>
      <c r="C4356" s="7" t="s">
        <v>1601</v>
      </c>
      <c r="D4356" s="7" t="s">
        <v>2935</v>
      </c>
      <c r="E4356" s="7" t="s">
        <v>2936</v>
      </c>
      <c r="F4356" s="7">
        <v>163</v>
      </c>
    </row>
    <row r="4357" spans="1:8" hidden="1">
      <c r="A4357" s="7">
        <v>318</v>
      </c>
      <c r="B4357" s="7" t="s">
        <v>1588</v>
      </c>
      <c r="C4357" s="7" t="s">
        <v>1601</v>
      </c>
      <c r="D4357" s="7" t="s">
        <v>2964</v>
      </c>
      <c r="E4357" s="7" t="s">
        <v>2965</v>
      </c>
      <c r="F4357" s="7">
        <v>183</v>
      </c>
    </row>
    <row r="4358" spans="1:8" hidden="1">
      <c r="A4358" s="7">
        <v>318</v>
      </c>
      <c r="B4358" s="7" t="s">
        <v>1588</v>
      </c>
      <c r="C4358" s="7" t="s">
        <v>1601</v>
      </c>
      <c r="D4358" s="7" t="s">
        <v>2973</v>
      </c>
      <c r="E4358" s="7" t="s">
        <v>1664</v>
      </c>
      <c r="F4358" s="7">
        <v>188</v>
      </c>
    </row>
    <row r="4359" spans="1:8" hidden="1">
      <c r="A4359" s="7">
        <v>318</v>
      </c>
      <c r="B4359" s="7" t="s">
        <v>1588</v>
      </c>
      <c r="C4359" s="7" t="s">
        <v>1601</v>
      </c>
      <c r="D4359" s="7" t="s">
        <v>3243</v>
      </c>
      <c r="E4359" s="7" t="s">
        <v>3244</v>
      </c>
      <c r="F4359" s="7">
        <v>344</v>
      </c>
    </row>
    <row r="4360" spans="1:8" hidden="1">
      <c r="A4360" s="7">
        <v>318</v>
      </c>
      <c r="B4360" s="7" t="s">
        <v>1588</v>
      </c>
      <c r="C4360" s="7" t="s">
        <v>1601</v>
      </c>
      <c r="D4360" s="7" t="s">
        <v>3261</v>
      </c>
      <c r="E4360" s="7" t="s">
        <v>3262</v>
      </c>
      <c r="F4360" s="7">
        <v>352</v>
      </c>
      <c r="G4360" s="7" t="s">
        <v>14944</v>
      </c>
      <c r="H4360" s="7">
        <v>731</v>
      </c>
    </row>
    <row r="4361" spans="1:8" hidden="1">
      <c r="A4361" s="7">
        <v>318</v>
      </c>
      <c r="B4361" s="7" t="s">
        <v>1588</v>
      </c>
      <c r="C4361" s="7" t="s">
        <v>1601</v>
      </c>
      <c r="D4361" s="7" t="s">
        <v>15107</v>
      </c>
      <c r="E4361" s="7" t="s">
        <v>14963</v>
      </c>
      <c r="F4361" s="7">
        <v>1927</v>
      </c>
    </row>
    <row r="4362" spans="1:8" hidden="1">
      <c r="A4362" s="7">
        <v>318</v>
      </c>
      <c r="B4362" s="7" t="s">
        <v>1588</v>
      </c>
      <c r="C4362" s="7" t="s">
        <v>1601</v>
      </c>
      <c r="D4362" s="7" t="s">
        <v>3395</v>
      </c>
      <c r="E4362" s="7" t="s">
        <v>3396</v>
      </c>
      <c r="F4362" s="7">
        <v>431</v>
      </c>
    </row>
    <row r="4363" spans="1:8" hidden="1">
      <c r="A4363" s="7">
        <v>318</v>
      </c>
      <c r="B4363" s="7" t="s">
        <v>1588</v>
      </c>
      <c r="C4363" s="7" t="s">
        <v>1601</v>
      </c>
      <c r="D4363" s="7" t="s">
        <v>3401</v>
      </c>
      <c r="E4363" s="7" t="s">
        <v>3402</v>
      </c>
      <c r="F4363" s="7">
        <v>434</v>
      </c>
    </row>
    <row r="4364" spans="1:8" hidden="1">
      <c r="A4364" s="7">
        <v>318</v>
      </c>
      <c r="B4364" s="7" t="s">
        <v>1588</v>
      </c>
      <c r="C4364" s="7" t="s">
        <v>1601</v>
      </c>
      <c r="D4364" s="7" t="s">
        <v>3407</v>
      </c>
      <c r="E4364" s="7" t="s">
        <v>3408</v>
      </c>
      <c r="F4364" s="7">
        <v>438</v>
      </c>
    </row>
    <row r="4365" spans="1:8" hidden="1">
      <c r="A4365" s="7">
        <v>318</v>
      </c>
      <c r="B4365" s="7" t="s">
        <v>1588</v>
      </c>
      <c r="C4365" s="7" t="s">
        <v>1601</v>
      </c>
      <c r="D4365" s="7" t="s">
        <v>15284</v>
      </c>
      <c r="E4365" s="7" t="s">
        <v>14964</v>
      </c>
      <c r="F4365" s="7">
        <v>2064</v>
      </c>
    </row>
    <row r="4366" spans="1:8" hidden="1">
      <c r="A4366" s="7">
        <v>318</v>
      </c>
      <c r="B4366" s="7" t="s">
        <v>1588</v>
      </c>
      <c r="C4366" s="7" t="s">
        <v>1601</v>
      </c>
      <c r="D4366" s="7" t="s">
        <v>3591</v>
      </c>
      <c r="E4366" s="7" t="s">
        <v>3592</v>
      </c>
      <c r="F4366" s="7">
        <v>549</v>
      </c>
    </row>
    <row r="4367" spans="1:8" hidden="1">
      <c r="A4367" s="7">
        <v>318</v>
      </c>
      <c r="B4367" s="7" t="s">
        <v>1588</v>
      </c>
      <c r="C4367" s="7" t="s">
        <v>1601</v>
      </c>
      <c r="D4367" s="7" t="s">
        <v>3678</v>
      </c>
      <c r="E4367" s="7" t="s">
        <v>3679</v>
      </c>
      <c r="F4367" s="7">
        <v>597</v>
      </c>
    </row>
    <row r="4368" spans="1:8" hidden="1">
      <c r="A4368" s="7">
        <v>318</v>
      </c>
      <c r="B4368" s="7" t="s">
        <v>1588</v>
      </c>
      <c r="C4368" s="7" t="s">
        <v>1601</v>
      </c>
      <c r="D4368" s="7" t="s">
        <v>3678</v>
      </c>
      <c r="E4368" s="7" t="s">
        <v>3679</v>
      </c>
      <c r="F4368" s="7">
        <v>597</v>
      </c>
    </row>
    <row r="4369" spans="1:8" hidden="1">
      <c r="A4369" s="7">
        <v>318</v>
      </c>
      <c r="B4369" s="7" t="s">
        <v>1588</v>
      </c>
      <c r="C4369" s="7" t="s">
        <v>1601</v>
      </c>
      <c r="D4369" s="7" t="s">
        <v>3892</v>
      </c>
      <c r="E4369" s="7" t="s">
        <v>3893</v>
      </c>
      <c r="F4369" s="7">
        <v>731</v>
      </c>
      <c r="G4369" s="7" t="s">
        <v>14944</v>
      </c>
      <c r="H4369" s="7">
        <v>352</v>
      </c>
    </row>
    <row r="4370" spans="1:8" hidden="1">
      <c r="A4370" s="7">
        <v>318</v>
      </c>
      <c r="B4370" s="7" t="s">
        <v>1588</v>
      </c>
      <c r="C4370" s="7" t="s">
        <v>1601</v>
      </c>
      <c r="D4370" s="7" t="s">
        <v>15147</v>
      </c>
      <c r="E4370" s="7" t="s">
        <v>14958</v>
      </c>
      <c r="F4370" s="7">
        <v>1958</v>
      </c>
    </row>
    <row r="4371" spans="1:8" hidden="1">
      <c r="A4371" s="7">
        <v>318</v>
      </c>
      <c r="B4371" s="7" t="s">
        <v>1588</v>
      </c>
      <c r="C4371" s="7" t="s">
        <v>1601</v>
      </c>
      <c r="D4371" s="7" t="s">
        <v>3960</v>
      </c>
      <c r="E4371" s="7" t="s">
        <v>3961</v>
      </c>
      <c r="F4371" s="7">
        <v>775</v>
      </c>
    </row>
    <row r="4372" spans="1:8" hidden="1">
      <c r="A4372" s="7">
        <v>318</v>
      </c>
      <c r="B4372" s="7" t="s">
        <v>1588</v>
      </c>
      <c r="C4372" s="7" t="s">
        <v>1601</v>
      </c>
      <c r="D4372" s="7" t="s">
        <v>15283</v>
      </c>
      <c r="E4372" s="7" t="s">
        <v>9683</v>
      </c>
      <c r="F4372" s="7">
        <v>2063</v>
      </c>
    </row>
    <row r="4373" spans="1:8" hidden="1">
      <c r="A4373" s="7">
        <v>318</v>
      </c>
      <c r="B4373" s="7" t="s">
        <v>1588</v>
      </c>
      <c r="C4373" s="7" t="s">
        <v>1601</v>
      </c>
      <c r="D4373" s="7" t="s">
        <v>4040</v>
      </c>
      <c r="E4373" s="7" t="s">
        <v>4041</v>
      </c>
      <c r="F4373" s="7">
        <v>825</v>
      </c>
    </row>
    <row r="4374" spans="1:8" hidden="1">
      <c r="A4374" s="7">
        <v>318</v>
      </c>
      <c r="B4374" s="7" t="s">
        <v>1588</v>
      </c>
      <c r="C4374" s="7" t="s">
        <v>1601</v>
      </c>
      <c r="D4374" s="7" t="s">
        <v>15282</v>
      </c>
      <c r="E4374" s="7" t="s">
        <v>14961</v>
      </c>
      <c r="F4374" s="7">
        <v>2062</v>
      </c>
    </row>
    <row r="4375" spans="1:8" hidden="1">
      <c r="A4375" s="7">
        <v>318</v>
      </c>
      <c r="B4375" s="7" t="s">
        <v>1588</v>
      </c>
      <c r="C4375" s="7" t="s">
        <v>1601</v>
      </c>
      <c r="D4375" s="7" t="s">
        <v>15250</v>
      </c>
      <c r="E4375" s="7" t="s">
        <v>14996</v>
      </c>
      <c r="F4375" s="7">
        <v>1985</v>
      </c>
    </row>
    <row r="4376" spans="1:8" hidden="1">
      <c r="A4376" s="7">
        <v>318</v>
      </c>
      <c r="B4376" s="7" t="s">
        <v>1588</v>
      </c>
      <c r="C4376" s="7" t="s">
        <v>1601</v>
      </c>
      <c r="D4376" s="7" t="s">
        <v>4502</v>
      </c>
      <c r="E4376" s="7" t="s">
        <v>4503</v>
      </c>
      <c r="F4376" s="7">
        <v>1146</v>
      </c>
    </row>
    <row r="4377" spans="1:8" hidden="1">
      <c r="A4377" s="7">
        <v>318</v>
      </c>
      <c r="B4377" s="7" t="s">
        <v>1588</v>
      </c>
      <c r="C4377" s="7" t="s">
        <v>1601</v>
      </c>
      <c r="D4377" s="7" t="s">
        <v>4619</v>
      </c>
      <c r="E4377" s="7" t="s">
        <v>4620</v>
      </c>
      <c r="F4377" s="7">
        <v>1225</v>
      </c>
    </row>
    <row r="4378" spans="1:8" hidden="1">
      <c r="A4378" s="7">
        <v>318</v>
      </c>
      <c r="B4378" s="7" t="s">
        <v>1588</v>
      </c>
      <c r="C4378" s="7" t="s">
        <v>1601</v>
      </c>
      <c r="D4378" s="7" t="s">
        <v>15206</v>
      </c>
      <c r="E4378" s="7" t="s">
        <v>14960</v>
      </c>
      <c r="F4378" s="7">
        <v>2002</v>
      </c>
    </row>
    <row r="4379" spans="1:8" hidden="1">
      <c r="A4379" s="7">
        <v>318</v>
      </c>
      <c r="B4379" s="7" t="s">
        <v>1588</v>
      </c>
      <c r="C4379" s="7" t="s">
        <v>1601</v>
      </c>
      <c r="D4379" s="7" t="s">
        <v>4797</v>
      </c>
      <c r="E4379" s="7" t="s">
        <v>4798</v>
      </c>
      <c r="F4379" s="7">
        <v>1338</v>
      </c>
    </row>
    <row r="4380" spans="1:8" hidden="1">
      <c r="A4380" s="7">
        <v>318</v>
      </c>
      <c r="B4380" s="7" t="s">
        <v>1588</v>
      </c>
      <c r="C4380" s="7" t="s">
        <v>1601</v>
      </c>
      <c r="D4380" s="7" t="s">
        <v>4815</v>
      </c>
      <c r="E4380" s="7" t="s">
        <v>4816</v>
      </c>
      <c r="F4380" s="7">
        <v>1351</v>
      </c>
      <c r="G4380" s="7" t="s">
        <v>14965</v>
      </c>
      <c r="H4380" s="7">
        <v>352</v>
      </c>
    </row>
    <row r="4381" spans="1:8" hidden="1">
      <c r="A4381" s="7">
        <v>318</v>
      </c>
      <c r="B4381" s="7" t="s">
        <v>1588</v>
      </c>
      <c r="C4381" s="7" t="s">
        <v>1601</v>
      </c>
      <c r="D4381" s="7" t="s">
        <v>4889</v>
      </c>
      <c r="E4381" s="7" t="s">
        <v>4890</v>
      </c>
      <c r="F4381" s="7">
        <v>1401</v>
      </c>
    </row>
    <row r="4382" spans="1:8" hidden="1">
      <c r="A4382" s="7">
        <v>318</v>
      </c>
      <c r="B4382" s="7" t="s">
        <v>1588</v>
      </c>
      <c r="C4382" s="7" t="s">
        <v>1601</v>
      </c>
      <c r="D4382" s="7" t="s">
        <v>4903</v>
      </c>
      <c r="E4382" s="7" t="s">
        <v>4904</v>
      </c>
      <c r="F4382" s="7">
        <v>1411</v>
      </c>
    </row>
    <row r="4383" spans="1:8" hidden="1">
      <c r="A4383" s="7">
        <v>318</v>
      </c>
      <c r="B4383" s="7" t="s">
        <v>1588</v>
      </c>
      <c r="C4383" s="7" t="s">
        <v>1601</v>
      </c>
      <c r="D4383" s="7" t="s">
        <v>4937</v>
      </c>
      <c r="E4383" s="7" t="s">
        <v>4938</v>
      </c>
      <c r="F4383" s="7">
        <v>1434</v>
      </c>
    </row>
    <row r="4384" spans="1:8" hidden="1">
      <c r="A4384" s="7">
        <v>318</v>
      </c>
      <c r="B4384" s="7" t="s">
        <v>1588</v>
      </c>
      <c r="C4384" s="7" t="s">
        <v>1601</v>
      </c>
      <c r="D4384" s="7" t="s">
        <v>5110</v>
      </c>
      <c r="E4384" s="7" t="s">
        <v>5111</v>
      </c>
      <c r="F4384" s="7">
        <v>1550</v>
      </c>
    </row>
    <row r="4385" spans="1:6" hidden="1">
      <c r="A4385" s="7">
        <v>318</v>
      </c>
      <c r="B4385" s="7" t="s">
        <v>1588</v>
      </c>
      <c r="C4385" s="7" t="s">
        <v>1601</v>
      </c>
      <c r="D4385" s="7" t="s">
        <v>5147</v>
      </c>
      <c r="E4385" s="7" t="s">
        <v>5148</v>
      </c>
      <c r="F4385" s="7">
        <v>1573</v>
      </c>
    </row>
    <row r="4386" spans="1:6" hidden="1">
      <c r="A4386" s="7">
        <v>318</v>
      </c>
      <c r="B4386" s="7" t="s">
        <v>1588</v>
      </c>
      <c r="C4386" s="7" t="s">
        <v>1601</v>
      </c>
      <c r="D4386" s="7" t="s">
        <v>5374</v>
      </c>
      <c r="E4386" s="7" t="s">
        <v>5375</v>
      </c>
      <c r="F4386" s="7">
        <v>1727</v>
      </c>
    </row>
    <row r="4387" spans="1:6" hidden="1">
      <c r="A4387" s="7">
        <v>318</v>
      </c>
      <c r="B4387" s="7" t="s">
        <v>1588</v>
      </c>
      <c r="C4387" s="7" t="s">
        <v>1601</v>
      </c>
      <c r="D4387" s="7" t="s">
        <v>5438</v>
      </c>
      <c r="E4387" s="7" t="s">
        <v>5439</v>
      </c>
      <c r="F4387" s="7">
        <v>1770</v>
      </c>
    </row>
    <row r="4388" spans="1:6" hidden="1">
      <c r="A4388" s="7">
        <v>318</v>
      </c>
      <c r="B4388" s="7" t="s">
        <v>1588</v>
      </c>
      <c r="C4388" s="7" t="s">
        <v>1601</v>
      </c>
      <c r="D4388" s="7" t="s">
        <v>15281</v>
      </c>
      <c r="E4388" s="7" t="s">
        <v>14959</v>
      </c>
      <c r="F4388" s="7">
        <v>2061</v>
      </c>
    </row>
    <row r="4389" spans="1:6" hidden="1">
      <c r="A4389" s="7">
        <v>318</v>
      </c>
      <c r="B4389" s="7" t="s">
        <v>1588</v>
      </c>
      <c r="C4389" s="7" t="s">
        <v>1601</v>
      </c>
      <c r="D4389" s="7" t="s">
        <v>15244</v>
      </c>
      <c r="E4389" s="7" t="s">
        <v>14962</v>
      </c>
      <c r="F4389" s="7">
        <v>2034</v>
      </c>
    </row>
    <row r="4390" spans="1:6" hidden="1">
      <c r="A4390" s="7">
        <v>318</v>
      </c>
      <c r="B4390" s="7" t="s">
        <v>1588</v>
      </c>
      <c r="C4390" s="7" t="s">
        <v>1601</v>
      </c>
      <c r="D4390" s="7" t="s">
        <v>5567</v>
      </c>
      <c r="E4390" s="7" t="s">
        <v>5568</v>
      </c>
      <c r="F4390" s="7">
        <v>1841</v>
      </c>
    </row>
    <row r="4391" spans="1:6" hidden="1">
      <c r="A4391" s="7">
        <v>319</v>
      </c>
      <c r="B4391" s="7" t="s">
        <v>1588</v>
      </c>
      <c r="C4391" s="7" t="s">
        <v>1506</v>
      </c>
      <c r="D4391" s="7" t="s">
        <v>2783</v>
      </c>
      <c r="E4391" s="7" t="s">
        <v>2784</v>
      </c>
      <c r="F4391" s="7">
        <v>76</v>
      </c>
    </row>
    <row r="4392" spans="1:6" hidden="1">
      <c r="A4392" s="7">
        <v>319</v>
      </c>
      <c r="B4392" s="7" t="s">
        <v>1588</v>
      </c>
      <c r="C4392" s="7" t="s">
        <v>1506</v>
      </c>
      <c r="D4392" s="7" t="s">
        <v>2857</v>
      </c>
      <c r="E4392" s="7" t="s">
        <v>1644</v>
      </c>
      <c r="F4392" s="7">
        <v>120</v>
      </c>
    </row>
    <row r="4393" spans="1:6" hidden="1">
      <c r="A4393" s="7">
        <v>319</v>
      </c>
      <c r="B4393" s="7" t="s">
        <v>1588</v>
      </c>
      <c r="C4393" s="7" t="s">
        <v>1506</v>
      </c>
      <c r="D4393" s="7" t="s">
        <v>2885</v>
      </c>
      <c r="E4393" s="7" t="s">
        <v>2886</v>
      </c>
      <c r="F4393" s="7">
        <v>136</v>
      </c>
    </row>
    <row r="4394" spans="1:6" hidden="1">
      <c r="A4394" s="7">
        <v>319</v>
      </c>
      <c r="B4394" s="7" t="s">
        <v>1588</v>
      </c>
      <c r="C4394" s="7" t="s">
        <v>1506</v>
      </c>
      <c r="D4394" s="7" t="s">
        <v>2901</v>
      </c>
      <c r="E4394" s="7" t="s">
        <v>1648</v>
      </c>
      <c r="F4394" s="7">
        <v>143</v>
      </c>
    </row>
    <row r="4395" spans="1:6" hidden="1">
      <c r="A4395" s="7">
        <v>319</v>
      </c>
      <c r="B4395" s="7" t="s">
        <v>1588</v>
      </c>
      <c r="C4395" s="7" t="s">
        <v>1506</v>
      </c>
      <c r="D4395" s="7" t="s">
        <v>15285</v>
      </c>
      <c r="E4395" s="3" t="s">
        <v>15286</v>
      </c>
      <c r="F4395" s="7">
        <v>2065</v>
      </c>
    </row>
    <row r="4396" spans="1:6" hidden="1">
      <c r="A4396" s="7">
        <v>319</v>
      </c>
      <c r="B4396" s="7" t="s">
        <v>1588</v>
      </c>
      <c r="C4396" s="7" t="s">
        <v>1506</v>
      </c>
      <c r="D4396" s="7" t="s">
        <v>3051</v>
      </c>
      <c r="E4396" s="7" t="s">
        <v>3052</v>
      </c>
      <c r="F4396" s="7">
        <v>237</v>
      </c>
    </row>
    <row r="4397" spans="1:6" hidden="1">
      <c r="A4397" s="7">
        <v>319</v>
      </c>
      <c r="B4397" s="7" t="s">
        <v>1588</v>
      </c>
      <c r="C4397" s="7" t="s">
        <v>1506</v>
      </c>
      <c r="D4397" s="7" t="s">
        <v>15094</v>
      </c>
      <c r="E4397" s="7" t="s">
        <v>15067</v>
      </c>
      <c r="F4397" s="7">
        <v>1916</v>
      </c>
    </row>
    <row r="4398" spans="1:6" hidden="1">
      <c r="A4398" s="7">
        <v>319</v>
      </c>
      <c r="B4398" s="7" t="s">
        <v>1588</v>
      </c>
      <c r="C4398" s="7" t="s">
        <v>1506</v>
      </c>
      <c r="D4398" s="7" t="s">
        <v>3194</v>
      </c>
      <c r="E4398" s="7" t="s">
        <v>3195</v>
      </c>
      <c r="F4398" s="7">
        <v>316</v>
      </c>
    </row>
    <row r="4399" spans="1:6" hidden="1">
      <c r="A4399" s="7">
        <v>319</v>
      </c>
      <c r="B4399" s="7" t="s">
        <v>1588</v>
      </c>
      <c r="C4399" s="7" t="s">
        <v>1506</v>
      </c>
      <c r="D4399" s="7" t="s">
        <v>3220</v>
      </c>
      <c r="E4399" s="7" t="s">
        <v>3221</v>
      </c>
      <c r="F4399" s="7">
        <v>331</v>
      </c>
    </row>
    <row r="4400" spans="1:6" hidden="1">
      <c r="A4400" s="7">
        <v>319</v>
      </c>
      <c r="B4400" s="7" t="s">
        <v>1588</v>
      </c>
      <c r="C4400" s="7" t="s">
        <v>1506</v>
      </c>
      <c r="D4400" s="7" t="s">
        <v>15098</v>
      </c>
      <c r="E4400" s="7" t="s">
        <v>14968</v>
      </c>
      <c r="F4400" s="7">
        <v>1920</v>
      </c>
    </row>
    <row r="4401" spans="1:6" hidden="1">
      <c r="A4401" s="7">
        <v>319</v>
      </c>
      <c r="B4401" s="7" t="s">
        <v>1588</v>
      </c>
      <c r="C4401" s="7" t="s">
        <v>1506</v>
      </c>
      <c r="D4401" s="7" t="s">
        <v>3291</v>
      </c>
      <c r="E4401" s="7" t="s">
        <v>1710</v>
      </c>
      <c r="F4401" s="7">
        <v>369</v>
      </c>
    </row>
    <row r="4402" spans="1:6" hidden="1">
      <c r="A4402" s="7">
        <v>319</v>
      </c>
      <c r="B4402" s="7" t="s">
        <v>1588</v>
      </c>
      <c r="C4402" s="7" t="s">
        <v>1506</v>
      </c>
      <c r="D4402" s="7" t="s">
        <v>15101</v>
      </c>
      <c r="E4402" s="7" t="s">
        <v>14967</v>
      </c>
      <c r="F4402" s="7">
        <v>1923</v>
      </c>
    </row>
    <row r="4403" spans="1:6" hidden="1">
      <c r="A4403" s="7">
        <v>319</v>
      </c>
      <c r="B4403" s="7" t="s">
        <v>1588</v>
      </c>
      <c r="C4403" s="7" t="s">
        <v>1506</v>
      </c>
      <c r="D4403" s="7" t="s">
        <v>3311</v>
      </c>
      <c r="E4403" s="7" t="s">
        <v>3312</v>
      </c>
      <c r="F4403" s="7">
        <v>381</v>
      </c>
    </row>
    <row r="4404" spans="1:6" hidden="1">
      <c r="A4404" s="7">
        <v>319</v>
      </c>
      <c r="B4404" s="7" t="s">
        <v>1588</v>
      </c>
      <c r="C4404" s="7" t="s">
        <v>1506</v>
      </c>
      <c r="D4404" s="7" t="s">
        <v>3313</v>
      </c>
      <c r="E4404" s="7" t="s">
        <v>3314</v>
      </c>
      <c r="F4404" s="7">
        <v>382</v>
      </c>
    </row>
    <row r="4405" spans="1:6" hidden="1">
      <c r="A4405" s="7">
        <v>319</v>
      </c>
      <c r="B4405" s="7" t="s">
        <v>1588</v>
      </c>
      <c r="C4405" s="7" t="s">
        <v>1506</v>
      </c>
      <c r="D4405" s="7" t="s">
        <v>15287</v>
      </c>
      <c r="E4405" s="7" t="s">
        <v>15066</v>
      </c>
      <c r="F4405" s="7">
        <v>2066</v>
      </c>
    </row>
    <row r="4406" spans="1:6" hidden="1">
      <c r="A4406" s="7">
        <v>319</v>
      </c>
      <c r="B4406" s="7" t="s">
        <v>1588</v>
      </c>
      <c r="C4406" s="7" t="s">
        <v>1506</v>
      </c>
      <c r="D4406" s="7" t="s">
        <v>3436</v>
      </c>
      <c r="E4406" s="3" t="s">
        <v>3437</v>
      </c>
      <c r="F4406" s="7">
        <v>455</v>
      </c>
    </row>
    <row r="4407" spans="1:6" hidden="1">
      <c r="A4407" s="7">
        <v>319</v>
      </c>
      <c r="B4407" s="7" t="s">
        <v>1588</v>
      </c>
      <c r="C4407" s="7" t="s">
        <v>1506</v>
      </c>
      <c r="D4407" s="7" t="s">
        <v>3438</v>
      </c>
      <c r="E4407" s="7" t="s">
        <v>3439</v>
      </c>
      <c r="F4407" s="7">
        <v>456</v>
      </c>
    </row>
    <row r="4408" spans="1:6" hidden="1">
      <c r="A4408" s="7">
        <v>319</v>
      </c>
      <c r="B4408" s="7" t="s">
        <v>1588</v>
      </c>
      <c r="C4408" s="7" t="s">
        <v>1506</v>
      </c>
      <c r="D4408" s="7" t="s">
        <v>3441</v>
      </c>
      <c r="E4408" s="7" t="s">
        <v>3442</v>
      </c>
      <c r="F4408" s="7">
        <v>458</v>
      </c>
    </row>
    <row r="4409" spans="1:6" hidden="1">
      <c r="A4409" s="7">
        <v>319</v>
      </c>
      <c r="B4409" s="7" t="s">
        <v>1588</v>
      </c>
      <c r="C4409" s="7" t="s">
        <v>1506</v>
      </c>
      <c r="D4409" s="7" t="s">
        <v>3699</v>
      </c>
      <c r="E4409" s="7" t="s">
        <v>3700</v>
      </c>
      <c r="F4409" s="7">
        <v>610</v>
      </c>
    </row>
    <row r="4410" spans="1:6" hidden="1">
      <c r="A4410" s="7">
        <v>319</v>
      </c>
      <c r="B4410" s="7" t="s">
        <v>1588</v>
      </c>
      <c r="C4410" s="7" t="s">
        <v>1506</v>
      </c>
      <c r="D4410" s="7" t="s">
        <v>3846</v>
      </c>
      <c r="E4410" s="7" t="s">
        <v>3847</v>
      </c>
      <c r="F4410" s="7">
        <v>702</v>
      </c>
    </row>
    <row r="4411" spans="1:6" hidden="1">
      <c r="A4411" s="7">
        <v>319</v>
      </c>
      <c r="B4411" s="7" t="s">
        <v>1588</v>
      </c>
      <c r="C4411" s="7" t="s">
        <v>1506</v>
      </c>
      <c r="D4411" s="7" t="s">
        <v>3896</v>
      </c>
      <c r="E4411" s="7" t="s">
        <v>3897</v>
      </c>
      <c r="F4411" s="7">
        <v>733</v>
      </c>
    </row>
    <row r="4412" spans="1:6" hidden="1">
      <c r="A4412" s="7">
        <v>319</v>
      </c>
      <c r="B4412" s="7" t="s">
        <v>1588</v>
      </c>
      <c r="C4412" s="7" t="s">
        <v>1506</v>
      </c>
      <c r="D4412" s="7" t="s">
        <v>3977</v>
      </c>
      <c r="E4412" s="7" t="s">
        <v>3978</v>
      </c>
      <c r="F4412" s="7">
        <v>785</v>
      </c>
    </row>
    <row r="4413" spans="1:6" hidden="1">
      <c r="A4413" s="7">
        <v>319</v>
      </c>
      <c r="B4413" s="7" t="s">
        <v>1588</v>
      </c>
      <c r="C4413" s="7" t="s">
        <v>1506</v>
      </c>
      <c r="D4413" s="7" t="s">
        <v>4014</v>
      </c>
      <c r="E4413" s="7" t="s">
        <v>4015</v>
      </c>
      <c r="F4413" s="7">
        <v>808</v>
      </c>
    </row>
    <row r="4414" spans="1:6" hidden="1">
      <c r="A4414" s="7">
        <v>319</v>
      </c>
      <c r="B4414" s="7" t="s">
        <v>1588</v>
      </c>
      <c r="C4414" s="7" t="s">
        <v>1506</v>
      </c>
      <c r="D4414" s="7" t="s">
        <v>4080</v>
      </c>
      <c r="E4414" s="7" t="s">
        <v>4081</v>
      </c>
      <c r="F4414" s="7">
        <v>851</v>
      </c>
    </row>
    <row r="4415" spans="1:6" hidden="1">
      <c r="A4415" s="7">
        <v>319</v>
      </c>
      <c r="B4415" s="7" t="s">
        <v>1588</v>
      </c>
      <c r="C4415" s="7" t="s">
        <v>1506</v>
      </c>
      <c r="D4415" s="7" t="s">
        <v>4082</v>
      </c>
      <c r="E4415" s="7" t="s">
        <v>4083</v>
      </c>
      <c r="F4415" s="7">
        <v>852</v>
      </c>
    </row>
    <row r="4416" spans="1:6" hidden="1">
      <c r="A4416" s="7">
        <v>319</v>
      </c>
      <c r="B4416" s="7" t="s">
        <v>1588</v>
      </c>
      <c r="C4416" s="7" t="s">
        <v>1506</v>
      </c>
      <c r="D4416" s="7" t="s">
        <v>4127</v>
      </c>
      <c r="E4416" s="7" t="s">
        <v>4128</v>
      </c>
      <c r="F4416" s="7">
        <v>882</v>
      </c>
    </row>
    <row r="4417" spans="1:6" hidden="1">
      <c r="A4417" s="7">
        <v>319</v>
      </c>
      <c r="B4417" s="7" t="s">
        <v>1588</v>
      </c>
      <c r="C4417" s="7" t="s">
        <v>1506</v>
      </c>
      <c r="D4417" s="7" t="s">
        <v>15196</v>
      </c>
      <c r="E4417" s="3" t="s">
        <v>15071</v>
      </c>
      <c r="F4417" s="7">
        <v>1969</v>
      </c>
    </row>
    <row r="4418" spans="1:6" hidden="1">
      <c r="A4418" s="7">
        <v>319</v>
      </c>
      <c r="B4418" s="7" t="s">
        <v>1588</v>
      </c>
      <c r="C4418" s="7" t="s">
        <v>1506</v>
      </c>
      <c r="D4418" s="7" t="s">
        <v>4203</v>
      </c>
      <c r="E4418" s="7" t="s">
        <v>4204</v>
      </c>
      <c r="F4418" s="7">
        <v>933</v>
      </c>
    </row>
    <row r="4419" spans="1:6" hidden="1">
      <c r="A4419" s="7">
        <v>319</v>
      </c>
      <c r="B4419" s="7" t="s">
        <v>1588</v>
      </c>
      <c r="C4419" s="7" t="s">
        <v>1506</v>
      </c>
      <c r="D4419" s="7" t="s">
        <v>2686</v>
      </c>
      <c r="E4419" s="7" t="s">
        <v>2687</v>
      </c>
      <c r="F4419" s="7">
        <v>1045</v>
      </c>
    </row>
    <row r="4420" spans="1:6" hidden="1">
      <c r="A4420" s="7">
        <v>319</v>
      </c>
      <c r="B4420" s="7" t="s">
        <v>1588</v>
      </c>
      <c r="C4420" s="7" t="s">
        <v>1506</v>
      </c>
      <c r="D4420" s="7" t="s">
        <v>15186</v>
      </c>
      <c r="E4420" s="7" t="s">
        <v>15068</v>
      </c>
      <c r="F4420" s="7">
        <v>1979</v>
      </c>
    </row>
    <row r="4421" spans="1:6" hidden="1">
      <c r="A4421" s="7">
        <v>319</v>
      </c>
      <c r="B4421" s="7" t="s">
        <v>1588</v>
      </c>
      <c r="C4421" s="7" t="s">
        <v>1506</v>
      </c>
      <c r="D4421" s="7" t="s">
        <v>4381</v>
      </c>
      <c r="E4421" s="7" t="s">
        <v>4382</v>
      </c>
      <c r="F4421" s="7">
        <v>1057</v>
      </c>
    </row>
    <row r="4422" spans="1:6" hidden="1">
      <c r="A4422" s="7">
        <v>319</v>
      </c>
      <c r="B4422" s="7" t="s">
        <v>1588</v>
      </c>
      <c r="C4422" s="7" t="s">
        <v>1506</v>
      </c>
      <c r="D4422" s="7" t="s">
        <v>4466</v>
      </c>
      <c r="E4422" s="7" t="s">
        <v>4467</v>
      </c>
      <c r="F4422" s="7">
        <v>1122</v>
      </c>
    </row>
    <row r="4423" spans="1:6" hidden="1">
      <c r="A4423" s="7">
        <v>319</v>
      </c>
      <c r="B4423" s="7" t="s">
        <v>1588</v>
      </c>
      <c r="C4423" s="7" t="s">
        <v>1506</v>
      </c>
      <c r="D4423" s="7" t="s">
        <v>15168</v>
      </c>
      <c r="E4423" s="7" t="s">
        <v>14946</v>
      </c>
      <c r="F4423" s="7">
        <v>1993</v>
      </c>
    </row>
    <row r="4424" spans="1:6" hidden="1">
      <c r="A4424" s="7">
        <v>319</v>
      </c>
      <c r="B4424" s="7" t="s">
        <v>1588</v>
      </c>
      <c r="C4424" s="7" t="s">
        <v>1506</v>
      </c>
      <c r="D4424" s="7" t="s">
        <v>4549</v>
      </c>
      <c r="E4424" s="7" t="s">
        <v>2054</v>
      </c>
      <c r="F4424" s="7">
        <v>1178</v>
      </c>
    </row>
    <row r="4425" spans="1:6" hidden="1">
      <c r="A4425" s="7">
        <v>319</v>
      </c>
      <c r="B4425" s="7" t="s">
        <v>1588</v>
      </c>
      <c r="C4425" s="7" t="s">
        <v>1506</v>
      </c>
      <c r="D4425" s="7" t="s">
        <v>4583</v>
      </c>
      <c r="E4425" s="7" t="s">
        <v>4584</v>
      </c>
      <c r="F4425" s="7">
        <v>1202</v>
      </c>
    </row>
    <row r="4426" spans="1:6" hidden="1">
      <c r="A4426" s="7">
        <v>319</v>
      </c>
      <c r="B4426" s="7" t="s">
        <v>1588</v>
      </c>
      <c r="C4426" s="7" t="s">
        <v>1506</v>
      </c>
      <c r="D4426" s="7" t="s">
        <v>4700</v>
      </c>
      <c r="E4426" s="7" t="s">
        <v>4701</v>
      </c>
      <c r="F4426" s="7">
        <v>1279</v>
      </c>
    </row>
    <row r="4427" spans="1:6" hidden="1">
      <c r="A4427" s="7">
        <v>319</v>
      </c>
      <c r="B4427" s="7" t="s">
        <v>1588</v>
      </c>
      <c r="C4427" s="7" t="s">
        <v>1506</v>
      </c>
      <c r="D4427" s="7" t="s">
        <v>15207</v>
      </c>
      <c r="E4427" s="3" t="s">
        <v>15070</v>
      </c>
      <c r="F4427" s="7">
        <v>2003</v>
      </c>
    </row>
    <row r="4428" spans="1:6" hidden="1">
      <c r="A4428" s="7">
        <v>319</v>
      </c>
      <c r="B4428" s="7" t="s">
        <v>1588</v>
      </c>
      <c r="C4428" s="7" t="s">
        <v>1506</v>
      </c>
      <c r="D4428" s="7" t="s">
        <v>4728</v>
      </c>
      <c r="E4428" s="3" t="s">
        <v>4729</v>
      </c>
      <c r="F4428" s="7">
        <v>1294</v>
      </c>
    </row>
    <row r="4429" spans="1:6" hidden="1">
      <c r="A4429" s="7">
        <v>319</v>
      </c>
      <c r="B4429" s="7" t="s">
        <v>1588</v>
      </c>
      <c r="C4429" s="7" t="s">
        <v>1506</v>
      </c>
      <c r="D4429" s="7" t="s">
        <v>15289</v>
      </c>
      <c r="E4429" s="3" t="s">
        <v>15288</v>
      </c>
      <c r="F4429" s="7">
        <v>2067</v>
      </c>
    </row>
    <row r="4430" spans="1:6" hidden="1">
      <c r="A4430" s="7">
        <v>319</v>
      </c>
      <c r="B4430" s="7" t="s">
        <v>1588</v>
      </c>
      <c r="C4430" s="7" t="s">
        <v>1506</v>
      </c>
      <c r="D4430" s="7" t="s">
        <v>4914</v>
      </c>
      <c r="E4430" s="7" t="s">
        <v>4915</v>
      </c>
      <c r="F4430" s="7">
        <v>1418</v>
      </c>
    </row>
    <row r="4431" spans="1:6" hidden="1">
      <c r="A4431" s="7">
        <v>319</v>
      </c>
      <c r="B4431" s="7" t="s">
        <v>1588</v>
      </c>
      <c r="C4431" s="7" t="s">
        <v>1506</v>
      </c>
      <c r="D4431" s="7" t="s">
        <v>4932</v>
      </c>
      <c r="E4431" s="7" t="s">
        <v>4933</v>
      </c>
      <c r="F4431" s="7">
        <v>1431</v>
      </c>
    </row>
    <row r="4432" spans="1:6" hidden="1">
      <c r="A4432" s="7">
        <v>319</v>
      </c>
      <c r="B4432" s="7" t="s">
        <v>1588</v>
      </c>
      <c r="C4432" s="7" t="s">
        <v>1506</v>
      </c>
      <c r="D4432" s="7" t="s">
        <v>4937</v>
      </c>
      <c r="E4432" s="7" t="s">
        <v>4938</v>
      </c>
      <c r="F4432" s="7">
        <v>1434</v>
      </c>
    </row>
    <row r="4433" spans="1:7" hidden="1">
      <c r="A4433" s="7">
        <v>319</v>
      </c>
      <c r="B4433" s="7" t="s">
        <v>1588</v>
      </c>
      <c r="C4433" s="7" t="s">
        <v>1506</v>
      </c>
      <c r="D4433" s="7" t="s">
        <v>5014</v>
      </c>
      <c r="E4433" s="7" t="s">
        <v>5015</v>
      </c>
      <c r="F4433" s="7">
        <v>1486</v>
      </c>
    </row>
    <row r="4434" spans="1:7" hidden="1">
      <c r="A4434" s="7">
        <v>319</v>
      </c>
      <c r="B4434" s="7" t="s">
        <v>1588</v>
      </c>
      <c r="C4434" s="7" t="s">
        <v>1506</v>
      </c>
      <c r="D4434" s="7" t="s">
        <v>5063</v>
      </c>
      <c r="E4434" s="7" t="s">
        <v>5064</v>
      </c>
      <c r="F4434" s="7">
        <v>1520</v>
      </c>
    </row>
    <row r="4435" spans="1:7" hidden="1">
      <c r="A4435" s="7">
        <v>319</v>
      </c>
      <c r="B4435" s="7" t="s">
        <v>1588</v>
      </c>
      <c r="C4435" s="7" t="s">
        <v>1506</v>
      </c>
      <c r="D4435" s="7" t="s">
        <v>5074</v>
      </c>
      <c r="E4435" s="7" t="s">
        <v>5075</v>
      </c>
      <c r="F4435" s="7">
        <v>1527</v>
      </c>
    </row>
    <row r="4436" spans="1:7" hidden="1">
      <c r="A4436" s="7">
        <v>319</v>
      </c>
      <c r="B4436" s="7" t="s">
        <v>1588</v>
      </c>
      <c r="C4436" s="7" t="s">
        <v>1506</v>
      </c>
      <c r="D4436" s="7" t="s">
        <v>5086</v>
      </c>
      <c r="E4436" s="7" t="s">
        <v>5087</v>
      </c>
      <c r="F4436" s="7">
        <v>1535</v>
      </c>
    </row>
    <row r="4437" spans="1:7" hidden="1">
      <c r="A4437" s="7">
        <v>319</v>
      </c>
      <c r="B4437" s="7" t="s">
        <v>1588</v>
      </c>
      <c r="C4437" s="7" t="s">
        <v>1506</v>
      </c>
      <c r="D4437" s="7" t="s">
        <v>5102</v>
      </c>
      <c r="E4437" s="7" t="s">
        <v>5103</v>
      </c>
      <c r="F4437" s="7">
        <v>1545</v>
      </c>
    </row>
    <row r="4438" spans="1:7" hidden="1">
      <c r="A4438" s="7">
        <v>319</v>
      </c>
      <c r="B4438" s="7" t="s">
        <v>1588</v>
      </c>
      <c r="C4438" s="7" t="s">
        <v>1506</v>
      </c>
      <c r="D4438" s="7" t="s">
        <v>5131</v>
      </c>
      <c r="E4438" s="7" t="s">
        <v>5132</v>
      </c>
      <c r="F4438" s="7">
        <v>1562</v>
      </c>
    </row>
    <row r="4439" spans="1:7" hidden="1">
      <c r="A4439" s="7">
        <v>319</v>
      </c>
      <c r="B4439" s="7" t="s">
        <v>1588</v>
      </c>
      <c r="C4439" s="7" t="s">
        <v>1506</v>
      </c>
      <c r="D4439" s="7" t="s">
        <v>5167</v>
      </c>
      <c r="E4439" s="7" t="s">
        <v>5168</v>
      </c>
      <c r="F4439" s="7">
        <v>1586</v>
      </c>
    </row>
    <row r="4440" spans="1:7" hidden="1">
      <c r="A4440" s="7">
        <v>319</v>
      </c>
      <c r="B4440" s="7" t="s">
        <v>1588</v>
      </c>
      <c r="C4440" s="7" t="s">
        <v>1506</v>
      </c>
      <c r="D4440" s="7" t="s">
        <v>5167</v>
      </c>
      <c r="E4440" s="7" t="s">
        <v>5168</v>
      </c>
      <c r="F4440" s="7">
        <v>1586</v>
      </c>
    </row>
    <row r="4441" spans="1:7" hidden="1">
      <c r="A4441" s="7">
        <v>319</v>
      </c>
      <c r="B4441" s="7" t="s">
        <v>1588</v>
      </c>
      <c r="C4441" s="7" t="s">
        <v>1506</v>
      </c>
      <c r="D4441" s="7" t="s">
        <v>5306</v>
      </c>
      <c r="E4441" s="7" t="s">
        <v>5307</v>
      </c>
      <c r="F4441" s="7">
        <v>1676</v>
      </c>
    </row>
    <row r="4442" spans="1:7" hidden="1">
      <c r="A4442" s="7">
        <v>319</v>
      </c>
      <c r="B4442" s="7" t="s">
        <v>1588</v>
      </c>
      <c r="C4442" s="7" t="s">
        <v>1506</v>
      </c>
      <c r="D4442" s="7" t="s">
        <v>5316</v>
      </c>
      <c r="E4442" s="3" t="s">
        <v>2297</v>
      </c>
      <c r="F4442" s="7">
        <v>1684</v>
      </c>
    </row>
    <row r="4443" spans="1:7" hidden="1">
      <c r="A4443" s="7">
        <v>319</v>
      </c>
      <c r="B4443" s="7" t="s">
        <v>1588</v>
      </c>
      <c r="C4443" s="7" t="s">
        <v>1506</v>
      </c>
      <c r="D4443" s="7" t="s">
        <v>15242</v>
      </c>
      <c r="E4443" s="7" t="s">
        <v>14966</v>
      </c>
      <c r="F4443" s="7">
        <v>2032</v>
      </c>
    </row>
    <row r="4444" spans="1:7" hidden="1">
      <c r="A4444" s="7">
        <v>319</v>
      </c>
      <c r="B4444" s="7" t="s">
        <v>1588</v>
      </c>
      <c r="C4444" s="7" t="s">
        <v>1506</v>
      </c>
      <c r="D4444" s="7" t="s">
        <v>5350</v>
      </c>
      <c r="E4444" s="7" t="s">
        <v>5351</v>
      </c>
      <c r="F4444" s="7">
        <v>1711</v>
      </c>
    </row>
    <row r="4445" spans="1:7" hidden="1">
      <c r="A4445" s="7">
        <v>319</v>
      </c>
      <c r="B4445" s="7" t="s">
        <v>1588</v>
      </c>
      <c r="C4445" s="7" t="s">
        <v>1506</v>
      </c>
      <c r="D4445" s="7" t="s">
        <v>5412</v>
      </c>
      <c r="E4445" s="7" t="s">
        <v>2335</v>
      </c>
      <c r="F4445" s="7">
        <v>1751</v>
      </c>
    </row>
    <row r="4446" spans="1:7" hidden="1">
      <c r="A4446" s="7">
        <v>319</v>
      </c>
      <c r="B4446" s="7" t="s">
        <v>1588</v>
      </c>
      <c r="C4446" s="7" t="s">
        <v>1506</v>
      </c>
      <c r="D4446" s="7" t="s">
        <v>15245</v>
      </c>
      <c r="E4446" s="7" t="s">
        <v>14945</v>
      </c>
      <c r="F4446" s="7">
        <v>2035</v>
      </c>
    </row>
    <row r="4447" spans="1:7" hidden="1">
      <c r="A4447" s="7">
        <v>320</v>
      </c>
      <c r="B4447" s="7" t="s">
        <v>1588</v>
      </c>
      <c r="C4447" s="7" t="s">
        <v>1602</v>
      </c>
      <c r="D4447" s="7" t="s">
        <v>2885</v>
      </c>
      <c r="E4447" s="7" t="s">
        <v>2886</v>
      </c>
      <c r="F4447" s="7">
        <v>136</v>
      </c>
      <c r="G4447" s="7" t="s">
        <v>14971</v>
      </c>
    </row>
    <row r="4448" spans="1:7" hidden="1">
      <c r="A4448" s="7">
        <v>320</v>
      </c>
      <c r="B4448" s="7" t="s">
        <v>1588</v>
      </c>
      <c r="C4448" s="7" t="s">
        <v>1602</v>
      </c>
      <c r="D4448" s="7" t="s">
        <v>3077</v>
      </c>
      <c r="E4448" s="7" t="s">
        <v>3078</v>
      </c>
      <c r="F4448" s="7">
        <v>251</v>
      </c>
    </row>
    <row r="4449" spans="1:6" hidden="1">
      <c r="A4449" s="7">
        <v>320</v>
      </c>
      <c r="B4449" s="7" t="s">
        <v>1588</v>
      </c>
      <c r="C4449" s="7" t="s">
        <v>1602</v>
      </c>
      <c r="D4449" s="7" t="s">
        <v>3087</v>
      </c>
      <c r="E4449" s="7" t="s">
        <v>3088</v>
      </c>
      <c r="F4449" s="7">
        <v>257</v>
      </c>
    </row>
    <row r="4450" spans="1:6" hidden="1">
      <c r="A4450" s="7">
        <v>320</v>
      </c>
      <c r="B4450" s="7" t="s">
        <v>1588</v>
      </c>
      <c r="C4450" s="7" t="s">
        <v>1602</v>
      </c>
      <c r="D4450" s="7" t="s">
        <v>3154</v>
      </c>
      <c r="E4450" s="7" t="s">
        <v>3155</v>
      </c>
      <c r="F4450" s="7">
        <v>295</v>
      </c>
    </row>
    <row r="4451" spans="1:6" hidden="1">
      <c r="A4451" s="7">
        <v>320</v>
      </c>
      <c r="B4451" s="7" t="s">
        <v>1588</v>
      </c>
      <c r="C4451" s="7" t="s">
        <v>1602</v>
      </c>
      <c r="D4451" s="7" t="s">
        <v>3311</v>
      </c>
      <c r="E4451" s="7" t="s">
        <v>3312</v>
      </c>
      <c r="F4451" s="7">
        <v>381</v>
      </c>
    </row>
    <row r="4452" spans="1:6" hidden="1">
      <c r="A4452" s="7">
        <v>320</v>
      </c>
      <c r="B4452" s="7" t="s">
        <v>1588</v>
      </c>
      <c r="C4452" s="7" t="s">
        <v>1602</v>
      </c>
      <c r="D4452" s="7" t="s">
        <v>3418</v>
      </c>
      <c r="E4452" s="7" t="s">
        <v>3419</v>
      </c>
      <c r="F4452" s="7">
        <v>444</v>
      </c>
    </row>
    <row r="4453" spans="1:6" hidden="1">
      <c r="A4453" s="7">
        <v>320</v>
      </c>
      <c r="B4453" s="7" t="s">
        <v>1588</v>
      </c>
      <c r="C4453" s="7" t="s">
        <v>1602</v>
      </c>
      <c r="D4453" s="7" t="s">
        <v>3438</v>
      </c>
      <c r="E4453" s="7" t="s">
        <v>3439</v>
      </c>
      <c r="F4453" s="7">
        <v>456</v>
      </c>
    </row>
    <row r="4454" spans="1:6" hidden="1">
      <c r="A4454" s="7">
        <v>320</v>
      </c>
      <c r="B4454" s="7" t="s">
        <v>1588</v>
      </c>
      <c r="C4454" s="7" t="s">
        <v>1602</v>
      </c>
      <c r="D4454" s="7" t="s">
        <v>3728</v>
      </c>
      <c r="E4454" s="7" t="s">
        <v>3729</v>
      </c>
      <c r="F4454" s="7">
        <v>629</v>
      </c>
    </row>
    <row r="4455" spans="1:6" hidden="1">
      <c r="A4455" s="7">
        <v>320</v>
      </c>
      <c r="B4455" s="7" t="s">
        <v>1588</v>
      </c>
      <c r="C4455" s="7" t="s">
        <v>1602</v>
      </c>
      <c r="D4455" s="7" t="s">
        <v>3955</v>
      </c>
      <c r="E4455" s="7" t="s">
        <v>3956</v>
      </c>
      <c r="F4455" s="7">
        <v>772</v>
      </c>
    </row>
    <row r="4456" spans="1:6" hidden="1">
      <c r="A4456" s="7">
        <v>320</v>
      </c>
      <c r="B4456" s="7" t="s">
        <v>1588</v>
      </c>
      <c r="C4456" s="7" t="s">
        <v>1602</v>
      </c>
      <c r="D4456" s="7" t="s">
        <v>4080</v>
      </c>
      <c r="E4456" s="7" t="s">
        <v>4081</v>
      </c>
      <c r="F4456" s="7">
        <v>851</v>
      </c>
    </row>
    <row r="4457" spans="1:6" hidden="1">
      <c r="A4457" s="7">
        <v>320</v>
      </c>
      <c r="B4457" s="7" t="s">
        <v>1588</v>
      </c>
      <c r="C4457" s="7" t="s">
        <v>1602</v>
      </c>
      <c r="D4457" s="7" t="s">
        <v>4156</v>
      </c>
      <c r="E4457" s="7" t="s">
        <v>4157</v>
      </c>
      <c r="F4457" s="7">
        <v>902</v>
      </c>
    </row>
    <row r="4458" spans="1:6" hidden="1">
      <c r="A4458" s="7">
        <v>320</v>
      </c>
      <c r="B4458" s="7" t="s">
        <v>1588</v>
      </c>
      <c r="C4458" s="7" t="s">
        <v>1602</v>
      </c>
      <c r="D4458" s="7" t="s">
        <v>4381</v>
      </c>
      <c r="E4458" s="7" t="s">
        <v>4382</v>
      </c>
      <c r="F4458" s="7">
        <v>1057</v>
      </c>
    </row>
    <row r="4459" spans="1:6" hidden="1">
      <c r="A4459" s="7">
        <v>320</v>
      </c>
      <c r="B4459" s="7" t="s">
        <v>1588</v>
      </c>
      <c r="C4459" s="7" t="s">
        <v>1602</v>
      </c>
      <c r="D4459" s="7" t="s">
        <v>4476</v>
      </c>
      <c r="E4459" s="7" t="s">
        <v>2029</v>
      </c>
      <c r="F4459" s="7">
        <v>1129</v>
      </c>
    </row>
    <row r="4460" spans="1:6" hidden="1">
      <c r="A4460" s="7">
        <v>320</v>
      </c>
      <c r="B4460" s="7" t="s">
        <v>1588</v>
      </c>
      <c r="C4460" s="7" t="s">
        <v>1602</v>
      </c>
      <c r="D4460" s="7" t="s">
        <v>4480</v>
      </c>
      <c r="E4460" s="7" t="s">
        <v>4481</v>
      </c>
      <c r="F4460" s="7">
        <v>1132</v>
      </c>
    </row>
    <row r="4461" spans="1:6" hidden="1">
      <c r="A4461" s="7">
        <v>320</v>
      </c>
      <c r="B4461" s="7" t="s">
        <v>1588</v>
      </c>
      <c r="C4461" s="7" t="s">
        <v>1602</v>
      </c>
      <c r="D4461" s="7" t="s">
        <v>4491</v>
      </c>
      <c r="E4461" s="7" t="s">
        <v>4492</v>
      </c>
      <c r="F4461" s="7">
        <v>1140</v>
      </c>
    </row>
    <row r="4462" spans="1:6" hidden="1">
      <c r="A4462" s="7">
        <v>320</v>
      </c>
      <c r="B4462" s="7" t="s">
        <v>1588</v>
      </c>
      <c r="C4462" s="7" t="s">
        <v>1602</v>
      </c>
      <c r="D4462" s="7" t="s">
        <v>15168</v>
      </c>
      <c r="E4462" s="7" t="s">
        <v>14946</v>
      </c>
      <c r="F4462" s="7">
        <v>1993</v>
      </c>
    </row>
    <row r="4463" spans="1:6" hidden="1">
      <c r="A4463" s="7">
        <v>320</v>
      </c>
      <c r="B4463" s="7" t="s">
        <v>1588</v>
      </c>
      <c r="C4463" s="7" t="s">
        <v>1602</v>
      </c>
      <c r="D4463" s="7" t="s">
        <v>4581</v>
      </c>
      <c r="E4463" s="7" t="s">
        <v>4582</v>
      </c>
      <c r="F4463" s="7">
        <v>1201</v>
      </c>
    </row>
    <row r="4464" spans="1:6" hidden="1">
      <c r="A4464" s="7">
        <v>320</v>
      </c>
      <c r="B4464" s="7" t="s">
        <v>1588</v>
      </c>
      <c r="C4464" s="7" t="s">
        <v>1602</v>
      </c>
      <c r="D4464" s="7" t="s">
        <v>4608</v>
      </c>
      <c r="E4464" s="7" t="s">
        <v>4609</v>
      </c>
      <c r="F4464" s="7">
        <v>1219</v>
      </c>
    </row>
    <row r="4465" spans="1:6" hidden="1">
      <c r="A4465" s="7">
        <v>320</v>
      </c>
      <c r="B4465" s="7" t="s">
        <v>1588</v>
      </c>
      <c r="C4465" s="7" t="s">
        <v>1602</v>
      </c>
      <c r="D4465" s="7" t="s">
        <v>15208</v>
      </c>
      <c r="E4465" s="7" t="s">
        <v>14970</v>
      </c>
      <c r="F4465" s="7">
        <v>2004</v>
      </c>
    </row>
    <row r="4466" spans="1:6" hidden="1">
      <c r="A4466" s="7">
        <v>320</v>
      </c>
      <c r="B4466" s="7" t="s">
        <v>1588</v>
      </c>
      <c r="C4466" s="7" t="s">
        <v>1602</v>
      </c>
      <c r="D4466" s="7" t="s">
        <v>4832</v>
      </c>
      <c r="E4466" s="7" t="s">
        <v>4833</v>
      </c>
      <c r="F4466" s="7">
        <v>1361</v>
      </c>
    </row>
    <row r="4467" spans="1:6" hidden="1">
      <c r="A4467" s="7">
        <v>320</v>
      </c>
      <c r="B4467" s="7" t="s">
        <v>1588</v>
      </c>
      <c r="C4467" s="7" t="s">
        <v>1602</v>
      </c>
      <c r="D4467" s="7" t="s">
        <v>5057</v>
      </c>
      <c r="E4467" s="7" t="s">
        <v>5058</v>
      </c>
      <c r="F4467" s="7">
        <v>1606</v>
      </c>
    </row>
    <row r="4468" spans="1:6" hidden="1">
      <c r="A4468" s="7">
        <v>320</v>
      </c>
      <c r="B4468" s="7" t="s">
        <v>1588</v>
      </c>
      <c r="C4468" s="7" t="s">
        <v>1602</v>
      </c>
      <c r="D4468" s="7" t="s">
        <v>5079</v>
      </c>
      <c r="E4468" s="7" t="s">
        <v>2228</v>
      </c>
      <c r="F4468" s="7">
        <v>1530</v>
      </c>
    </row>
    <row r="4469" spans="1:6" hidden="1">
      <c r="A4469" s="7">
        <v>320</v>
      </c>
      <c r="B4469" s="7" t="s">
        <v>1588</v>
      </c>
      <c r="C4469" s="7" t="s">
        <v>1602</v>
      </c>
      <c r="D4469" s="7" t="s">
        <v>5215</v>
      </c>
      <c r="E4469" s="7" t="s">
        <v>5216</v>
      </c>
      <c r="F4469" s="7">
        <v>1621</v>
      </c>
    </row>
    <row r="4470" spans="1:6" hidden="1">
      <c r="A4470" s="7">
        <v>320</v>
      </c>
      <c r="B4470" s="7" t="s">
        <v>1588</v>
      </c>
      <c r="C4470" s="7" t="s">
        <v>1602</v>
      </c>
      <c r="D4470" s="7" t="s">
        <v>5221</v>
      </c>
      <c r="E4470" s="7" t="s">
        <v>5222</v>
      </c>
      <c r="F4470" s="7">
        <v>1624</v>
      </c>
    </row>
    <row r="4471" spans="1:6" hidden="1">
      <c r="A4471" s="7">
        <v>320</v>
      </c>
      <c r="B4471" s="7" t="s">
        <v>1588</v>
      </c>
      <c r="C4471" s="7" t="s">
        <v>1602</v>
      </c>
      <c r="D4471" s="7" t="s">
        <v>15238</v>
      </c>
      <c r="E4471" s="7" t="s">
        <v>14969</v>
      </c>
      <c r="F4471" s="7">
        <v>2029</v>
      </c>
    </row>
    <row r="4472" spans="1:6" hidden="1">
      <c r="A4472" s="7">
        <v>320</v>
      </c>
      <c r="B4472" s="7" t="s">
        <v>1588</v>
      </c>
      <c r="C4472" s="7" t="s">
        <v>1602</v>
      </c>
      <c r="D4472" s="7" t="s">
        <v>5388</v>
      </c>
      <c r="E4472" s="7" t="s">
        <v>5389</v>
      </c>
      <c r="F4472" s="7">
        <v>1736</v>
      </c>
    </row>
    <row r="4473" spans="1:6" hidden="1">
      <c r="A4473" s="7">
        <v>320</v>
      </c>
      <c r="B4473" s="7" t="s">
        <v>1588</v>
      </c>
      <c r="C4473" s="7" t="s">
        <v>1602</v>
      </c>
      <c r="D4473" s="7" t="s">
        <v>5446</v>
      </c>
      <c r="E4473" s="7" t="s">
        <v>5447</v>
      </c>
      <c r="F4473" s="7">
        <v>1775</v>
      </c>
    </row>
    <row r="4474" spans="1:6" hidden="1">
      <c r="A4474" s="7">
        <v>321</v>
      </c>
      <c r="B4474" s="7" t="s">
        <v>1588</v>
      </c>
      <c r="C4474" s="7" t="s">
        <v>1603</v>
      </c>
      <c r="D4474" s="7" t="s">
        <v>2690</v>
      </c>
      <c r="E4474" s="7" t="s">
        <v>2691</v>
      </c>
      <c r="F4474" s="7">
        <v>22</v>
      </c>
    </row>
    <row r="4475" spans="1:6" hidden="1">
      <c r="A4475" s="7">
        <v>321</v>
      </c>
      <c r="B4475" s="7" t="s">
        <v>1588</v>
      </c>
      <c r="C4475" s="7" t="s">
        <v>1603</v>
      </c>
      <c r="D4475" s="7" t="s">
        <v>2705</v>
      </c>
      <c r="E4475" s="7" t="s">
        <v>1616</v>
      </c>
      <c r="F4475" s="7">
        <v>30</v>
      </c>
    </row>
    <row r="4476" spans="1:6" hidden="1">
      <c r="A4476" s="7">
        <v>321</v>
      </c>
      <c r="B4476" s="7" t="s">
        <v>1588</v>
      </c>
      <c r="C4476" s="7" t="s">
        <v>1603</v>
      </c>
      <c r="D4476" s="7" t="s">
        <v>2929</v>
      </c>
      <c r="E4476" s="7" t="s">
        <v>2930</v>
      </c>
      <c r="F4476" s="7">
        <v>160</v>
      </c>
    </row>
    <row r="4477" spans="1:6" hidden="1">
      <c r="A4477" s="7">
        <v>321</v>
      </c>
      <c r="B4477" s="7" t="s">
        <v>1588</v>
      </c>
      <c r="C4477" s="7" t="s">
        <v>1603</v>
      </c>
      <c r="D4477" s="7" t="s">
        <v>15082</v>
      </c>
      <c r="E4477" s="7" t="s">
        <v>14972</v>
      </c>
      <c r="F4477" s="7">
        <v>1906</v>
      </c>
    </row>
    <row r="4478" spans="1:6" hidden="1">
      <c r="A4478" s="7">
        <v>321</v>
      </c>
      <c r="B4478" s="7" t="s">
        <v>1588</v>
      </c>
      <c r="C4478" s="7" t="s">
        <v>1603</v>
      </c>
      <c r="D4478" s="7" t="s">
        <v>3001</v>
      </c>
      <c r="E4478" s="7" t="s">
        <v>3002</v>
      </c>
      <c r="F4478" s="7">
        <v>203</v>
      </c>
    </row>
    <row r="4479" spans="1:6" hidden="1">
      <c r="A4479" s="7">
        <v>321</v>
      </c>
      <c r="B4479" s="7" t="s">
        <v>1588</v>
      </c>
      <c r="C4479" s="7" t="s">
        <v>1603</v>
      </c>
      <c r="D4479" s="7" t="s">
        <v>3062</v>
      </c>
      <c r="E4479" s="7" t="s">
        <v>3063</v>
      </c>
      <c r="F4479" s="7">
        <v>240</v>
      </c>
    </row>
    <row r="4480" spans="1:6" hidden="1">
      <c r="A4480" s="7">
        <v>321</v>
      </c>
      <c r="B4480" s="7" t="s">
        <v>1588</v>
      </c>
      <c r="C4480" s="7" t="s">
        <v>1603</v>
      </c>
      <c r="D4480" s="7" t="s">
        <v>3140</v>
      </c>
      <c r="E4480" s="7" t="s">
        <v>3141</v>
      </c>
      <c r="F4480" s="7">
        <v>287</v>
      </c>
    </row>
    <row r="4481" spans="1:6" hidden="1">
      <c r="A4481" s="7">
        <v>321</v>
      </c>
      <c r="B4481" s="7" t="s">
        <v>1588</v>
      </c>
      <c r="C4481" s="7" t="s">
        <v>1603</v>
      </c>
      <c r="D4481" s="7" t="s">
        <v>15100</v>
      </c>
      <c r="E4481" s="7" t="s">
        <v>14942</v>
      </c>
      <c r="F4481" s="7">
        <v>1922</v>
      </c>
    </row>
    <row r="4482" spans="1:6" hidden="1">
      <c r="A4482" s="7">
        <v>321</v>
      </c>
      <c r="B4482" s="7" t="s">
        <v>1588</v>
      </c>
      <c r="C4482" s="7" t="s">
        <v>1603</v>
      </c>
      <c r="D4482" s="7" t="s">
        <v>3438</v>
      </c>
      <c r="E4482" s="7" t="s">
        <v>3439</v>
      </c>
      <c r="F4482" s="7">
        <v>456</v>
      </c>
    </row>
    <row r="4483" spans="1:6" hidden="1">
      <c r="A4483" s="7">
        <v>321</v>
      </c>
      <c r="B4483" s="7" t="s">
        <v>1588</v>
      </c>
      <c r="C4483" s="7" t="s">
        <v>1603</v>
      </c>
      <c r="D4483" s="7" t="s">
        <v>3562</v>
      </c>
      <c r="E4483" s="7" t="s">
        <v>3563</v>
      </c>
      <c r="F4483" s="7">
        <v>532</v>
      </c>
    </row>
    <row r="4484" spans="1:6" hidden="1">
      <c r="A4484" s="7">
        <v>321</v>
      </c>
      <c r="B4484" s="7" t="s">
        <v>1588</v>
      </c>
      <c r="C4484" s="7" t="s">
        <v>1603</v>
      </c>
      <c r="D4484" s="7" t="s">
        <v>3655</v>
      </c>
      <c r="E4484" s="7" t="s">
        <v>3656</v>
      </c>
      <c r="F4484" s="7">
        <v>584</v>
      </c>
    </row>
    <row r="4485" spans="1:6" hidden="1">
      <c r="A4485" s="7">
        <v>321</v>
      </c>
      <c r="B4485" s="7" t="s">
        <v>1588</v>
      </c>
      <c r="C4485" s="7" t="s">
        <v>1603</v>
      </c>
      <c r="D4485" s="7" t="s">
        <v>15064</v>
      </c>
      <c r="E4485" s="7" t="s">
        <v>14973</v>
      </c>
      <c r="F4485" s="7">
        <v>1898</v>
      </c>
    </row>
    <row r="4486" spans="1:6" hidden="1">
      <c r="A4486" s="7">
        <v>321</v>
      </c>
      <c r="B4486" s="7" t="s">
        <v>1588</v>
      </c>
      <c r="C4486" s="7" t="s">
        <v>1603</v>
      </c>
      <c r="D4486" s="7" t="s">
        <v>3787</v>
      </c>
      <c r="E4486" s="7" t="s">
        <v>1806</v>
      </c>
      <c r="F4486" s="7">
        <v>664</v>
      </c>
    </row>
    <row r="4487" spans="1:6" hidden="1">
      <c r="A4487" s="7">
        <v>321</v>
      </c>
      <c r="B4487" s="7" t="s">
        <v>1588</v>
      </c>
      <c r="C4487" s="7" t="s">
        <v>1603</v>
      </c>
      <c r="D4487" s="7" t="s">
        <v>3860</v>
      </c>
      <c r="E4487" s="7" t="s">
        <v>1825</v>
      </c>
      <c r="F4487" s="7">
        <v>710</v>
      </c>
    </row>
    <row r="4488" spans="1:6" hidden="1">
      <c r="A4488" s="7">
        <v>321</v>
      </c>
      <c r="B4488" s="7" t="s">
        <v>1588</v>
      </c>
      <c r="C4488" s="7" t="s">
        <v>1603</v>
      </c>
      <c r="D4488" s="7" t="s">
        <v>3906</v>
      </c>
      <c r="E4488" s="7" t="s">
        <v>3907</v>
      </c>
      <c r="F4488" s="7">
        <v>739</v>
      </c>
    </row>
    <row r="4489" spans="1:6" hidden="1">
      <c r="A4489" s="7">
        <v>321</v>
      </c>
      <c r="B4489" s="7" t="s">
        <v>1588</v>
      </c>
      <c r="C4489" s="7" t="s">
        <v>1603</v>
      </c>
      <c r="D4489" s="7" t="s">
        <v>3915</v>
      </c>
      <c r="E4489" s="7" t="s">
        <v>3916</v>
      </c>
      <c r="F4489" s="7">
        <v>744</v>
      </c>
    </row>
    <row r="4490" spans="1:6" hidden="1">
      <c r="A4490" s="7">
        <v>321</v>
      </c>
      <c r="B4490" s="7" t="s">
        <v>1588</v>
      </c>
      <c r="C4490" s="7" t="s">
        <v>1603</v>
      </c>
      <c r="D4490" s="7" t="s">
        <v>3922</v>
      </c>
      <c r="E4490" s="7" t="s">
        <v>3923</v>
      </c>
      <c r="F4490" s="7">
        <v>748</v>
      </c>
    </row>
    <row r="4491" spans="1:6" hidden="1">
      <c r="A4491" s="7">
        <v>321</v>
      </c>
      <c r="B4491" s="7" t="s">
        <v>1588</v>
      </c>
      <c r="C4491" s="7" t="s">
        <v>1603</v>
      </c>
      <c r="D4491" s="7" t="s">
        <v>3987</v>
      </c>
      <c r="E4491" s="7" t="s">
        <v>1856</v>
      </c>
      <c r="F4491" s="7">
        <v>792</v>
      </c>
    </row>
    <row r="4492" spans="1:6" hidden="1">
      <c r="A4492" s="7">
        <v>321</v>
      </c>
      <c r="B4492" s="7" t="s">
        <v>1588</v>
      </c>
      <c r="C4492" s="7" t="s">
        <v>1603</v>
      </c>
      <c r="D4492" s="7" t="s">
        <v>4082</v>
      </c>
      <c r="E4492" s="7" t="s">
        <v>4083</v>
      </c>
      <c r="F4492" s="7">
        <v>852</v>
      </c>
    </row>
    <row r="4493" spans="1:6" hidden="1">
      <c r="A4493" s="7">
        <v>321</v>
      </c>
      <c r="B4493" s="7" t="s">
        <v>1588</v>
      </c>
      <c r="C4493" s="7" t="s">
        <v>1603</v>
      </c>
      <c r="D4493" s="7" t="s">
        <v>4316</v>
      </c>
      <c r="E4493" s="7" t="s">
        <v>4317</v>
      </c>
      <c r="F4493" s="7">
        <v>1012</v>
      </c>
    </row>
    <row r="4494" spans="1:6" hidden="1">
      <c r="A4494" s="7">
        <v>321</v>
      </c>
      <c r="B4494" s="7" t="s">
        <v>1588</v>
      </c>
      <c r="C4494" s="7" t="s">
        <v>1603</v>
      </c>
      <c r="D4494" s="7" t="s">
        <v>4381</v>
      </c>
      <c r="E4494" s="7" t="s">
        <v>4382</v>
      </c>
      <c r="F4494" s="7">
        <v>1057</v>
      </c>
    </row>
    <row r="4495" spans="1:6" hidden="1">
      <c r="A4495" s="7">
        <v>321</v>
      </c>
      <c r="B4495" s="7" t="s">
        <v>1588</v>
      </c>
      <c r="C4495" s="7" t="s">
        <v>1603</v>
      </c>
      <c r="D4495" s="7" t="s">
        <v>4495</v>
      </c>
      <c r="E4495" s="7" t="s">
        <v>4496</v>
      </c>
      <c r="F4495" s="7">
        <v>1142</v>
      </c>
    </row>
    <row r="4496" spans="1:6" hidden="1">
      <c r="A4496" s="7">
        <v>321</v>
      </c>
      <c r="B4496" s="7" t="s">
        <v>1588</v>
      </c>
      <c r="C4496" s="7" t="s">
        <v>1603</v>
      </c>
      <c r="D4496" s="7" t="s">
        <v>4642</v>
      </c>
      <c r="E4496" s="7" t="s">
        <v>2085</v>
      </c>
      <c r="F4496" s="7">
        <v>1240</v>
      </c>
    </row>
    <row r="4497" spans="1:6" hidden="1">
      <c r="A4497" s="7">
        <v>321</v>
      </c>
      <c r="B4497" s="7" t="s">
        <v>1588</v>
      </c>
      <c r="C4497" s="7" t="s">
        <v>1603</v>
      </c>
      <c r="D4497" s="7" t="s">
        <v>4850</v>
      </c>
      <c r="E4497" s="7" t="s">
        <v>4851</v>
      </c>
      <c r="F4497" s="7">
        <v>1371</v>
      </c>
    </row>
    <row r="4498" spans="1:6" hidden="1">
      <c r="A4498" s="7">
        <v>321</v>
      </c>
      <c r="B4498" s="7" t="s">
        <v>1588</v>
      </c>
      <c r="C4498" s="7" t="s">
        <v>1603</v>
      </c>
      <c r="D4498" s="7" t="s">
        <v>4893</v>
      </c>
      <c r="E4498" s="7" t="s">
        <v>2158</v>
      </c>
      <c r="F4498" s="7">
        <v>1403</v>
      </c>
    </row>
    <row r="4499" spans="1:6" hidden="1">
      <c r="A4499" s="7">
        <v>321</v>
      </c>
      <c r="B4499" s="7" t="s">
        <v>1588</v>
      </c>
      <c r="C4499" s="7" t="s">
        <v>1603</v>
      </c>
      <c r="D4499" s="7" t="s">
        <v>4919</v>
      </c>
      <c r="E4499" s="7" t="s">
        <v>2168</v>
      </c>
      <c r="F4499" s="7">
        <v>1421</v>
      </c>
    </row>
    <row r="4500" spans="1:6" hidden="1">
      <c r="A4500" s="7">
        <v>321</v>
      </c>
      <c r="B4500" s="7" t="s">
        <v>1588</v>
      </c>
      <c r="C4500" s="7" t="s">
        <v>1603</v>
      </c>
      <c r="D4500" s="7" t="s">
        <v>4977</v>
      </c>
      <c r="E4500" s="7" t="s">
        <v>2190</v>
      </c>
      <c r="F4500" s="7">
        <v>1461</v>
      </c>
    </row>
    <row r="4501" spans="1:6" hidden="1">
      <c r="A4501" s="7">
        <v>321</v>
      </c>
      <c r="B4501" s="7" t="s">
        <v>1588</v>
      </c>
      <c r="C4501" s="7" t="s">
        <v>1603</v>
      </c>
      <c r="D4501" s="7" t="s">
        <v>5014</v>
      </c>
      <c r="E4501" s="7" t="s">
        <v>5015</v>
      </c>
      <c r="F4501" s="7">
        <v>1486</v>
      </c>
    </row>
    <row r="4502" spans="1:6" hidden="1">
      <c r="A4502" s="7">
        <v>321</v>
      </c>
      <c r="B4502" s="7" t="s">
        <v>1588</v>
      </c>
      <c r="C4502" s="7" t="s">
        <v>1603</v>
      </c>
      <c r="D4502" s="7" t="s">
        <v>5016</v>
      </c>
      <c r="E4502" s="7" t="s">
        <v>2203</v>
      </c>
      <c r="F4502" s="7">
        <v>1487</v>
      </c>
    </row>
    <row r="4503" spans="1:6" hidden="1">
      <c r="A4503" s="7">
        <v>321</v>
      </c>
      <c r="B4503" s="7" t="s">
        <v>1588</v>
      </c>
      <c r="C4503" s="7" t="s">
        <v>1603</v>
      </c>
      <c r="D4503" s="7" t="s">
        <v>5027</v>
      </c>
      <c r="E4503" s="7" t="s">
        <v>5028</v>
      </c>
      <c r="F4503" s="7">
        <v>1495</v>
      </c>
    </row>
    <row r="4504" spans="1:6" hidden="1">
      <c r="A4504" s="7">
        <v>321</v>
      </c>
      <c r="B4504" s="7" t="s">
        <v>1588</v>
      </c>
      <c r="C4504" s="7" t="s">
        <v>1603</v>
      </c>
      <c r="D4504" s="7" t="s">
        <v>15224</v>
      </c>
      <c r="E4504" s="7" t="s">
        <v>14943</v>
      </c>
      <c r="F4504" s="7">
        <v>2017</v>
      </c>
    </row>
    <row r="4505" spans="1:6" hidden="1">
      <c r="A4505" s="7">
        <v>321</v>
      </c>
      <c r="B4505" s="7" t="s">
        <v>1588</v>
      </c>
      <c r="C4505" s="7" t="s">
        <v>1603</v>
      </c>
      <c r="D4505" s="7" t="s">
        <v>14948</v>
      </c>
      <c r="E4505" s="7" t="s">
        <v>14941</v>
      </c>
      <c r="F4505" s="7">
        <v>1897</v>
      </c>
    </row>
    <row r="4506" spans="1:6" hidden="1">
      <c r="A4506" s="7">
        <v>321</v>
      </c>
      <c r="B4506" s="7" t="s">
        <v>1588</v>
      </c>
      <c r="C4506" s="7" t="s">
        <v>1603</v>
      </c>
      <c r="D4506" s="7" t="s">
        <v>5167</v>
      </c>
      <c r="E4506" s="7" t="s">
        <v>5168</v>
      </c>
      <c r="F4506" s="7">
        <v>1586</v>
      </c>
    </row>
    <row r="4507" spans="1:6" hidden="1">
      <c r="A4507" s="7">
        <v>321</v>
      </c>
      <c r="B4507" s="7" t="s">
        <v>1588</v>
      </c>
      <c r="C4507" s="7" t="s">
        <v>1603</v>
      </c>
      <c r="D4507" s="7" t="s">
        <v>5213</v>
      </c>
      <c r="E4507" s="7" t="s">
        <v>2270</v>
      </c>
      <c r="F4507" s="7">
        <v>1619</v>
      </c>
    </row>
    <row r="4508" spans="1:6" hidden="1">
      <c r="A4508" s="7">
        <v>321</v>
      </c>
      <c r="B4508" s="7" t="s">
        <v>1588</v>
      </c>
      <c r="C4508" s="7" t="s">
        <v>1603</v>
      </c>
      <c r="D4508" s="7" t="s">
        <v>5258</v>
      </c>
      <c r="E4508" s="7" t="s">
        <v>5259</v>
      </c>
      <c r="F4508" s="7">
        <v>1648</v>
      </c>
    </row>
    <row r="4509" spans="1:6" hidden="1">
      <c r="A4509" s="7">
        <v>321</v>
      </c>
      <c r="B4509" s="7" t="s">
        <v>1588</v>
      </c>
      <c r="C4509" s="7" t="s">
        <v>1603</v>
      </c>
      <c r="D4509" s="7" t="s">
        <v>5374</v>
      </c>
      <c r="E4509" s="7" t="s">
        <v>5375</v>
      </c>
      <c r="F4509" s="7">
        <v>1727</v>
      </c>
    </row>
    <row r="4510" spans="1:6" hidden="1">
      <c r="A4510" s="7">
        <v>321</v>
      </c>
      <c r="B4510" s="7" t="s">
        <v>1588</v>
      </c>
      <c r="C4510" s="7" t="s">
        <v>1603</v>
      </c>
      <c r="D4510" s="7" t="s">
        <v>5467</v>
      </c>
      <c r="E4510" s="7" t="s">
        <v>5468</v>
      </c>
      <c r="F4510" s="7">
        <v>1782</v>
      </c>
    </row>
    <row r="4511" spans="1:6" hidden="1">
      <c r="A4511" s="7">
        <v>321</v>
      </c>
      <c r="B4511" s="7" t="s">
        <v>1588</v>
      </c>
      <c r="C4511" s="7" t="s">
        <v>1603</v>
      </c>
      <c r="D4511" s="7" t="s">
        <v>5487</v>
      </c>
      <c r="E4511" s="7" t="s">
        <v>5488</v>
      </c>
      <c r="F4511" s="7">
        <v>1791</v>
      </c>
    </row>
    <row r="4512" spans="1:6" hidden="1">
      <c r="A4512" s="7">
        <v>321</v>
      </c>
      <c r="B4512" s="7" t="s">
        <v>1588</v>
      </c>
      <c r="C4512" s="7" t="s">
        <v>1603</v>
      </c>
      <c r="D4512" s="7" t="s">
        <v>5525</v>
      </c>
      <c r="E4512" s="7" t="s">
        <v>5526</v>
      </c>
      <c r="F4512" s="7">
        <v>1816</v>
      </c>
    </row>
    <row r="4513" spans="1:8" hidden="1">
      <c r="A4513" s="7">
        <v>321</v>
      </c>
      <c r="B4513" s="7" t="s">
        <v>1588</v>
      </c>
      <c r="C4513" s="7" t="s">
        <v>1603</v>
      </c>
      <c r="D4513" s="7" t="s">
        <v>5593</v>
      </c>
      <c r="E4513" s="7" t="s">
        <v>5594</v>
      </c>
      <c r="F4513" s="7">
        <v>1857</v>
      </c>
    </row>
    <row r="4514" spans="1:8" hidden="1">
      <c r="A4514" s="7">
        <v>321</v>
      </c>
      <c r="B4514" s="7" t="s">
        <v>1588</v>
      </c>
      <c r="C4514" s="7" t="s">
        <v>1603</v>
      </c>
      <c r="D4514" s="7" t="s">
        <v>5598</v>
      </c>
      <c r="E4514" s="7" t="s">
        <v>5599</v>
      </c>
      <c r="F4514" s="7">
        <v>1860</v>
      </c>
    </row>
    <row r="4515" spans="1:8" hidden="1">
      <c r="A4515" s="7">
        <v>321</v>
      </c>
      <c r="B4515" s="7" t="s">
        <v>1588</v>
      </c>
      <c r="C4515" s="7" t="s">
        <v>1603</v>
      </c>
      <c r="D4515" s="7" t="s">
        <v>5610</v>
      </c>
      <c r="E4515" s="7" t="s">
        <v>5611</v>
      </c>
      <c r="F4515" s="7">
        <v>1867</v>
      </c>
      <c r="G4515" s="7" t="s">
        <v>13506</v>
      </c>
      <c r="H4515" s="7">
        <v>1057</v>
      </c>
    </row>
    <row r="4516" spans="1:8" hidden="1">
      <c r="A4516" s="7">
        <v>322</v>
      </c>
      <c r="B4516" s="7" t="s">
        <v>1588</v>
      </c>
      <c r="C4516" s="7" t="s">
        <v>1521</v>
      </c>
      <c r="D4516" s="7" t="s">
        <v>2973</v>
      </c>
      <c r="E4516" s="7" t="s">
        <v>1664</v>
      </c>
      <c r="F4516" s="7">
        <v>188</v>
      </c>
    </row>
    <row r="4517" spans="1:8" hidden="1">
      <c r="A4517" s="7">
        <v>322</v>
      </c>
      <c r="B4517" s="7" t="s">
        <v>1588</v>
      </c>
      <c r="C4517" s="7" t="s">
        <v>1521</v>
      </c>
      <c r="D4517" s="7" t="s">
        <v>3085</v>
      </c>
      <c r="E4517" s="7" t="s">
        <v>3086</v>
      </c>
      <c r="F4517" s="7">
        <v>256</v>
      </c>
    </row>
    <row r="4518" spans="1:8" hidden="1">
      <c r="A4518" s="7">
        <v>322</v>
      </c>
      <c r="B4518" s="7" t="s">
        <v>1588</v>
      </c>
      <c r="C4518" s="7" t="s">
        <v>1521</v>
      </c>
      <c r="D4518" s="7" t="s">
        <v>3154</v>
      </c>
      <c r="E4518" s="7" t="s">
        <v>3155</v>
      </c>
      <c r="F4518" s="7">
        <v>295</v>
      </c>
    </row>
    <row r="4519" spans="1:8" hidden="1">
      <c r="A4519" s="7">
        <v>322</v>
      </c>
      <c r="B4519" s="7" t="s">
        <v>1588</v>
      </c>
      <c r="C4519" s="7" t="s">
        <v>1521</v>
      </c>
      <c r="D4519" s="7" t="s">
        <v>3261</v>
      </c>
      <c r="E4519" s="7" t="s">
        <v>3262</v>
      </c>
      <c r="F4519" s="7">
        <v>352</v>
      </c>
    </row>
    <row r="4520" spans="1:8" hidden="1">
      <c r="A4520" s="7">
        <v>322</v>
      </c>
      <c r="B4520" s="7" t="s">
        <v>1588</v>
      </c>
      <c r="C4520" s="7" t="s">
        <v>1521</v>
      </c>
      <c r="D4520" s="7" t="s">
        <v>3892</v>
      </c>
      <c r="E4520" s="7" t="s">
        <v>3893</v>
      </c>
      <c r="F4520" s="7">
        <v>731</v>
      </c>
    </row>
    <row r="4521" spans="1:8" hidden="1">
      <c r="A4521" s="7">
        <v>322</v>
      </c>
      <c r="B4521" s="7" t="s">
        <v>1588</v>
      </c>
      <c r="C4521" s="7" t="s">
        <v>1521</v>
      </c>
      <c r="D4521" s="7" t="s">
        <v>3953</v>
      </c>
      <c r="E4521" s="7" t="s">
        <v>3954</v>
      </c>
      <c r="F4521" s="7">
        <v>771</v>
      </c>
    </row>
    <row r="4522" spans="1:8" hidden="1">
      <c r="A4522" s="7">
        <v>322</v>
      </c>
      <c r="B4522" s="7" t="s">
        <v>1588</v>
      </c>
      <c r="C4522" s="7" t="s">
        <v>1521</v>
      </c>
      <c r="D4522" s="7" t="s">
        <v>4097</v>
      </c>
      <c r="E4522" s="7" t="s">
        <v>4098</v>
      </c>
      <c r="F4522" s="7">
        <v>862</v>
      </c>
    </row>
    <row r="4523" spans="1:8" hidden="1">
      <c r="A4523" s="7">
        <v>322</v>
      </c>
      <c r="B4523" s="7" t="s">
        <v>1588</v>
      </c>
      <c r="C4523" s="7" t="s">
        <v>1521</v>
      </c>
      <c r="D4523" s="7" t="s">
        <v>15161</v>
      </c>
      <c r="E4523" s="7" t="s">
        <v>14976</v>
      </c>
      <c r="F4523" s="7">
        <v>1998</v>
      </c>
    </row>
    <row r="4524" spans="1:8" hidden="1">
      <c r="A4524" s="7">
        <v>322</v>
      </c>
      <c r="B4524" s="7" t="s">
        <v>1588</v>
      </c>
      <c r="C4524" s="7" t="s">
        <v>1521</v>
      </c>
      <c r="D4524" s="7" t="s">
        <v>4731</v>
      </c>
      <c r="E4524" s="7" t="s">
        <v>4732</v>
      </c>
      <c r="F4524" s="7">
        <v>1296</v>
      </c>
    </row>
    <row r="4525" spans="1:8" hidden="1">
      <c r="A4525" s="7">
        <v>322</v>
      </c>
      <c r="B4525" s="7" t="s">
        <v>1588</v>
      </c>
      <c r="C4525" s="7" t="s">
        <v>1521</v>
      </c>
      <c r="D4525" s="7" t="s">
        <v>15229</v>
      </c>
      <c r="E4525" s="7" t="s">
        <v>14977</v>
      </c>
      <c r="F4525" s="7">
        <v>2022</v>
      </c>
    </row>
    <row r="4526" spans="1:8" hidden="1">
      <c r="A4526" s="7">
        <v>322</v>
      </c>
      <c r="B4526" s="7" t="s">
        <v>1588</v>
      </c>
      <c r="C4526" s="7" t="s">
        <v>1521</v>
      </c>
      <c r="D4526" s="7" t="s">
        <v>5357</v>
      </c>
      <c r="E4526" s="7" t="s">
        <v>5358</v>
      </c>
      <c r="F4526" s="7">
        <v>1716</v>
      </c>
    </row>
    <row r="4527" spans="1:8" hidden="1">
      <c r="A4527" s="7">
        <v>322</v>
      </c>
      <c r="B4527" s="7" t="s">
        <v>1588</v>
      </c>
      <c r="C4527" s="7" t="s">
        <v>1521</v>
      </c>
      <c r="D4527" s="7" t="s">
        <v>5374</v>
      </c>
      <c r="E4527" s="7" t="s">
        <v>5375</v>
      </c>
      <c r="F4527" s="7">
        <v>1727</v>
      </c>
    </row>
    <row r="4528" spans="1:8" hidden="1">
      <c r="A4528" s="7">
        <v>322</v>
      </c>
      <c r="B4528" s="7" t="s">
        <v>1588</v>
      </c>
      <c r="C4528" s="7" t="s">
        <v>1521</v>
      </c>
      <c r="D4528" s="7" t="s">
        <v>15247</v>
      </c>
      <c r="E4528" s="7" t="s">
        <v>14974</v>
      </c>
      <c r="F4528" s="7">
        <v>2036</v>
      </c>
    </row>
    <row r="4529" spans="1:7" hidden="1">
      <c r="A4529" s="7">
        <v>322</v>
      </c>
      <c r="B4529" s="7" t="s">
        <v>1588</v>
      </c>
      <c r="C4529" s="7" t="s">
        <v>1521</v>
      </c>
      <c r="D4529" s="7" t="s">
        <v>15248</v>
      </c>
      <c r="E4529" s="7" t="s">
        <v>14978</v>
      </c>
      <c r="F4529" s="7">
        <v>2037</v>
      </c>
    </row>
    <row r="4530" spans="1:7" hidden="1">
      <c r="A4530" s="7">
        <v>322</v>
      </c>
      <c r="B4530" s="7" t="s">
        <v>1588</v>
      </c>
      <c r="C4530" s="7" t="s">
        <v>1521</v>
      </c>
      <c r="D4530" s="7" t="s">
        <v>15249</v>
      </c>
      <c r="E4530" s="7" t="s">
        <v>14975</v>
      </c>
      <c r="F4530" s="7">
        <v>2038</v>
      </c>
    </row>
    <row r="4531" spans="1:7" hidden="1">
      <c r="A4531" s="7">
        <v>323</v>
      </c>
      <c r="B4531" s="7" t="s">
        <v>1588</v>
      </c>
      <c r="C4531" s="7" t="s">
        <v>1538</v>
      </c>
      <c r="D4531" s="7" t="s">
        <v>2666</v>
      </c>
      <c r="E4531" s="7" t="s">
        <v>2667</v>
      </c>
      <c r="F4531" s="7">
        <v>11</v>
      </c>
    </row>
    <row r="4532" spans="1:7" hidden="1">
      <c r="A4532" s="7">
        <v>323</v>
      </c>
      <c r="B4532" s="7" t="s">
        <v>1588</v>
      </c>
      <c r="C4532" s="7" t="s">
        <v>1538</v>
      </c>
      <c r="D4532" s="7" t="s">
        <v>2926</v>
      </c>
      <c r="E4532" s="7" t="s">
        <v>1653</v>
      </c>
      <c r="F4532" s="7">
        <v>158</v>
      </c>
    </row>
    <row r="4533" spans="1:7" hidden="1">
      <c r="A4533" s="7">
        <v>323</v>
      </c>
      <c r="B4533" s="7" t="s">
        <v>1588</v>
      </c>
      <c r="C4533" s="7" t="s">
        <v>1538</v>
      </c>
      <c r="D4533" s="7" t="s">
        <v>3003</v>
      </c>
      <c r="E4533" s="7" t="s">
        <v>3004</v>
      </c>
      <c r="F4533" s="7">
        <v>204</v>
      </c>
    </row>
    <row r="4534" spans="1:7" hidden="1">
      <c r="A4534" s="7">
        <v>323</v>
      </c>
      <c r="B4534" s="7" t="s">
        <v>1588</v>
      </c>
      <c r="C4534" s="7" t="s">
        <v>1538</v>
      </c>
      <c r="D4534" s="7" t="s">
        <v>15083</v>
      </c>
      <c r="E4534" s="7" t="s">
        <v>14980</v>
      </c>
      <c r="F4534" s="7">
        <v>1907</v>
      </c>
    </row>
    <row r="4535" spans="1:7" hidden="1">
      <c r="A4535" s="7">
        <v>323</v>
      </c>
      <c r="B4535" s="7" t="s">
        <v>1588</v>
      </c>
      <c r="C4535" s="7" t="s">
        <v>1538</v>
      </c>
      <c r="D4535" s="7" t="s">
        <v>3083</v>
      </c>
      <c r="E4535" s="7" t="s">
        <v>3084</v>
      </c>
      <c r="F4535" s="7">
        <v>255</v>
      </c>
      <c r="G4535" s="7" t="s">
        <v>14201</v>
      </c>
    </row>
    <row r="4536" spans="1:7" hidden="1">
      <c r="A4536" s="7">
        <v>323</v>
      </c>
      <c r="B4536" s="7" t="s">
        <v>1588</v>
      </c>
      <c r="C4536" s="7" t="s">
        <v>1538</v>
      </c>
      <c r="D4536" s="7" t="s">
        <v>15095</v>
      </c>
      <c r="E4536" s="7" t="s">
        <v>14982</v>
      </c>
      <c r="F4536" s="7">
        <v>1917</v>
      </c>
    </row>
    <row r="4537" spans="1:7" hidden="1">
      <c r="A4537" s="7">
        <v>323</v>
      </c>
      <c r="B4537" s="7" t="s">
        <v>1588</v>
      </c>
      <c r="C4537" s="7" t="s">
        <v>1538</v>
      </c>
      <c r="D4537" s="7" t="s">
        <v>3140</v>
      </c>
      <c r="E4537" s="7" t="s">
        <v>3141</v>
      </c>
      <c r="F4537" s="7">
        <v>287</v>
      </c>
    </row>
    <row r="4538" spans="1:7" hidden="1">
      <c r="A4538" s="7">
        <v>323</v>
      </c>
      <c r="B4538" s="7" t="s">
        <v>1588</v>
      </c>
      <c r="C4538" s="7" t="s">
        <v>1538</v>
      </c>
      <c r="D4538" s="7" t="s">
        <v>3154</v>
      </c>
      <c r="E4538" s="7" t="s">
        <v>3155</v>
      </c>
      <c r="F4538" s="7">
        <v>295</v>
      </c>
    </row>
    <row r="4539" spans="1:7" hidden="1">
      <c r="A4539" s="7">
        <v>323</v>
      </c>
      <c r="B4539" s="7" t="s">
        <v>1588</v>
      </c>
      <c r="C4539" s="7" t="s">
        <v>1538</v>
      </c>
      <c r="D4539" s="7" t="s">
        <v>3395</v>
      </c>
      <c r="E4539" s="7" t="s">
        <v>3396</v>
      </c>
      <c r="F4539" s="7">
        <v>431</v>
      </c>
    </row>
    <row r="4540" spans="1:7" hidden="1">
      <c r="A4540" s="7">
        <v>323</v>
      </c>
      <c r="B4540" s="7" t="s">
        <v>1588</v>
      </c>
      <c r="C4540" s="7" t="s">
        <v>1538</v>
      </c>
      <c r="D4540" s="7" t="s">
        <v>3438</v>
      </c>
      <c r="E4540" s="7" t="s">
        <v>3439</v>
      </c>
      <c r="F4540" s="7">
        <v>456</v>
      </c>
    </row>
    <row r="4541" spans="1:7" hidden="1">
      <c r="A4541" s="7">
        <v>323</v>
      </c>
      <c r="B4541" s="7" t="s">
        <v>1588</v>
      </c>
      <c r="C4541" s="7" t="s">
        <v>1538</v>
      </c>
      <c r="D4541" s="7" t="s">
        <v>3446</v>
      </c>
      <c r="E4541" s="7" t="s">
        <v>3447</v>
      </c>
      <c r="F4541" s="7">
        <v>462</v>
      </c>
    </row>
    <row r="4542" spans="1:7" hidden="1">
      <c r="A4542" s="7">
        <v>323</v>
      </c>
      <c r="B4542" s="7" t="s">
        <v>1588</v>
      </c>
      <c r="C4542" s="7" t="s">
        <v>1538</v>
      </c>
      <c r="D4542" s="7" t="s">
        <v>3446</v>
      </c>
      <c r="E4542" s="7" t="s">
        <v>3447</v>
      </c>
      <c r="F4542" s="7">
        <v>462</v>
      </c>
    </row>
    <row r="4543" spans="1:7" hidden="1">
      <c r="A4543" s="7">
        <v>323</v>
      </c>
      <c r="B4543" s="7" t="s">
        <v>1588</v>
      </c>
      <c r="C4543" s="7" t="s">
        <v>1538</v>
      </c>
      <c r="D4543" s="7" t="s">
        <v>15198</v>
      </c>
      <c r="E4543" s="7" t="s">
        <v>15197</v>
      </c>
      <c r="F4543" s="7">
        <v>1968</v>
      </c>
    </row>
    <row r="4544" spans="1:7" hidden="1">
      <c r="A4544" s="7">
        <v>323</v>
      </c>
      <c r="B4544" s="7" t="s">
        <v>1588</v>
      </c>
      <c r="C4544" s="7" t="s">
        <v>1538</v>
      </c>
      <c r="D4544" s="7" t="s">
        <v>3728</v>
      </c>
      <c r="E4544" s="7" t="s">
        <v>3729</v>
      </c>
      <c r="F4544" s="7">
        <v>629</v>
      </c>
    </row>
    <row r="4545" spans="1:6" hidden="1">
      <c r="A4545" s="7">
        <v>323</v>
      </c>
      <c r="B4545" s="7" t="s">
        <v>1588</v>
      </c>
      <c r="C4545" s="7" t="s">
        <v>1538</v>
      </c>
      <c r="D4545" s="7" t="s">
        <v>15138</v>
      </c>
      <c r="E4545" s="7" t="s">
        <v>14984</v>
      </c>
      <c r="F4545" s="7">
        <v>1950</v>
      </c>
    </row>
    <row r="4546" spans="1:6" hidden="1">
      <c r="A4546" s="7">
        <v>323</v>
      </c>
      <c r="B4546" s="7" t="s">
        <v>1588</v>
      </c>
      <c r="C4546" s="7" t="s">
        <v>1538</v>
      </c>
      <c r="D4546" s="7" t="s">
        <v>3855</v>
      </c>
      <c r="E4546" s="7" t="s">
        <v>1824</v>
      </c>
      <c r="F4546" s="7">
        <v>707</v>
      </c>
    </row>
    <row r="4547" spans="1:6" hidden="1">
      <c r="A4547" s="7">
        <v>323</v>
      </c>
      <c r="B4547" s="7" t="s">
        <v>1588</v>
      </c>
      <c r="C4547" s="7" t="s">
        <v>1538</v>
      </c>
      <c r="D4547" s="7" t="s">
        <v>15141</v>
      </c>
      <c r="E4547" s="7" t="s">
        <v>14979</v>
      </c>
      <c r="F4547" s="7">
        <v>1952</v>
      </c>
    </row>
    <row r="4548" spans="1:6" hidden="1">
      <c r="A4548" s="7">
        <v>323</v>
      </c>
      <c r="B4548" s="7" t="s">
        <v>1588</v>
      </c>
      <c r="C4548" s="7" t="s">
        <v>1538</v>
      </c>
      <c r="D4548" s="7" t="s">
        <v>15143</v>
      </c>
      <c r="E4548" s="7" t="s">
        <v>14983</v>
      </c>
      <c r="F4548" s="7">
        <v>1954</v>
      </c>
    </row>
    <row r="4549" spans="1:6" hidden="1">
      <c r="A4549" s="7">
        <v>323</v>
      </c>
      <c r="B4549" s="7" t="s">
        <v>1588</v>
      </c>
      <c r="C4549" s="7" t="s">
        <v>1538</v>
      </c>
      <c r="D4549" s="7" t="s">
        <v>15144</v>
      </c>
      <c r="E4549" s="7" t="s">
        <v>14985</v>
      </c>
      <c r="F4549" s="7">
        <v>1955</v>
      </c>
    </row>
    <row r="4550" spans="1:6" hidden="1">
      <c r="A4550" s="7">
        <v>323</v>
      </c>
      <c r="B4550" s="7" t="s">
        <v>1588</v>
      </c>
      <c r="C4550" s="7" t="s">
        <v>1538</v>
      </c>
      <c r="D4550" s="7" t="s">
        <v>3977</v>
      </c>
      <c r="E4550" s="7" t="s">
        <v>3978</v>
      </c>
      <c r="F4550" s="7">
        <v>785</v>
      </c>
    </row>
    <row r="4551" spans="1:6" hidden="1">
      <c r="A4551" s="7">
        <v>323</v>
      </c>
      <c r="B4551" s="7" t="s">
        <v>1588</v>
      </c>
      <c r="C4551" s="7" t="s">
        <v>1538</v>
      </c>
      <c r="D4551" s="7" t="s">
        <v>4091</v>
      </c>
      <c r="E4551" s="7" t="s">
        <v>4092</v>
      </c>
      <c r="F4551" s="7">
        <v>858</v>
      </c>
    </row>
    <row r="4552" spans="1:6" hidden="1">
      <c r="A4552" s="7">
        <v>323</v>
      </c>
      <c r="B4552" s="7" t="s">
        <v>1588</v>
      </c>
      <c r="C4552" s="7" t="s">
        <v>1538</v>
      </c>
      <c r="D4552" s="7" t="s">
        <v>4111</v>
      </c>
      <c r="E4552" s="7" t="s">
        <v>4112</v>
      </c>
      <c r="F4552" s="7">
        <v>872</v>
      </c>
    </row>
    <row r="4553" spans="1:6" hidden="1">
      <c r="A4553" s="7">
        <v>323</v>
      </c>
      <c r="B4553" s="7" t="s">
        <v>1588</v>
      </c>
      <c r="C4553" s="7" t="s">
        <v>1538</v>
      </c>
      <c r="D4553" s="7" t="s">
        <v>4150</v>
      </c>
      <c r="E4553" s="7" t="s">
        <v>4151</v>
      </c>
      <c r="F4553" s="7">
        <v>898</v>
      </c>
    </row>
    <row r="4554" spans="1:6" hidden="1">
      <c r="A4554" s="7">
        <v>323</v>
      </c>
      <c r="B4554" s="7" t="s">
        <v>1588</v>
      </c>
      <c r="C4554" s="7" t="s">
        <v>1538</v>
      </c>
      <c r="D4554" s="7" t="s">
        <v>15199</v>
      </c>
      <c r="E4554" s="7" t="s">
        <v>14986</v>
      </c>
      <c r="F4554" s="7">
        <v>1967</v>
      </c>
    </row>
    <row r="4555" spans="1:6" hidden="1">
      <c r="A4555" s="7">
        <v>323</v>
      </c>
      <c r="B4555" s="7" t="s">
        <v>1588</v>
      </c>
      <c r="C4555" s="7" t="s">
        <v>1538</v>
      </c>
      <c r="D4555" s="7" t="s">
        <v>4187</v>
      </c>
      <c r="E4555" s="7" t="s">
        <v>4188</v>
      </c>
      <c r="F4555" s="7">
        <v>922</v>
      </c>
    </row>
    <row r="4556" spans="1:6" hidden="1">
      <c r="A4556" s="7">
        <v>323</v>
      </c>
      <c r="B4556" s="7" t="s">
        <v>1588</v>
      </c>
      <c r="C4556" s="7" t="s">
        <v>1538</v>
      </c>
      <c r="D4556" s="7" t="s">
        <v>5471</v>
      </c>
      <c r="E4556" s="7" t="s">
        <v>5472</v>
      </c>
      <c r="F4556" s="7">
        <v>975</v>
      </c>
    </row>
    <row r="4557" spans="1:6" hidden="1">
      <c r="A4557" s="7">
        <v>323</v>
      </c>
      <c r="B4557" s="7" t="s">
        <v>1588</v>
      </c>
      <c r="C4557" s="7" t="s">
        <v>1538</v>
      </c>
      <c r="D4557" s="7" t="s">
        <v>4287</v>
      </c>
      <c r="E4557" s="7" t="s">
        <v>4288</v>
      </c>
      <c r="F4557" s="7">
        <v>991</v>
      </c>
    </row>
    <row r="4558" spans="1:6" hidden="1">
      <c r="A4558" s="7">
        <v>323</v>
      </c>
      <c r="B4558" s="7" t="s">
        <v>1588</v>
      </c>
      <c r="C4558" s="7" t="s">
        <v>1538</v>
      </c>
      <c r="D4558" s="7" t="s">
        <v>4511</v>
      </c>
      <c r="E4558" s="7" t="s">
        <v>4512</v>
      </c>
      <c r="F4558" s="7">
        <v>1153</v>
      </c>
    </row>
    <row r="4559" spans="1:6" hidden="1">
      <c r="A4559" s="7">
        <v>323</v>
      </c>
      <c r="B4559" s="7" t="s">
        <v>1588</v>
      </c>
      <c r="C4559" s="7" t="s">
        <v>1538</v>
      </c>
      <c r="D4559" s="7" t="s">
        <v>4571</v>
      </c>
      <c r="E4559" s="7" t="s">
        <v>2064</v>
      </c>
      <c r="F4559" s="7">
        <v>1194</v>
      </c>
    </row>
    <row r="4560" spans="1:6" hidden="1">
      <c r="A4560" s="7">
        <v>323</v>
      </c>
      <c r="B4560" s="7" t="s">
        <v>1588</v>
      </c>
      <c r="C4560" s="7" t="s">
        <v>1538</v>
      </c>
      <c r="D4560" s="7" t="s">
        <v>4572</v>
      </c>
      <c r="E4560" s="7" t="s">
        <v>4573</v>
      </c>
      <c r="F4560" s="7">
        <v>1195</v>
      </c>
    </row>
    <row r="4561" spans="1:8" hidden="1">
      <c r="A4561" s="7">
        <v>323</v>
      </c>
      <c r="B4561" s="7" t="s">
        <v>1588</v>
      </c>
      <c r="C4561" s="7" t="s">
        <v>1538</v>
      </c>
      <c r="D4561" s="7" t="s">
        <v>4654</v>
      </c>
      <c r="E4561" s="7" t="s">
        <v>2087</v>
      </c>
      <c r="F4561" s="7">
        <v>1247</v>
      </c>
    </row>
    <row r="4562" spans="1:8" hidden="1">
      <c r="A4562" s="7">
        <v>323</v>
      </c>
      <c r="B4562" s="7" t="s">
        <v>1588</v>
      </c>
      <c r="C4562" s="7" t="s">
        <v>1538</v>
      </c>
      <c r="D4562" s="7" t="s">
        <v>4669</v>
      </c>
      <c r="E4562" s="7" t="s">
        <v>4670</v>
      </c>
      <c r="F4562" s="7">
        <v>1257</v>
      </c>
    </row>
    <row r="4563" spans="1:8" hidden="1">
      <c r="A4563" s="7">
        <v>323</v>
      </c>
      <c r="B4563" s="7" t="s">
        <v>1588</v>
      </c>
      <c r="C4563" s="7" t="s">
        <v>1538</v>
      </c>
      <c r="D4563" s="7" t="s">
        <v>4937</v>
      </c>
      <c r="E4563" s="7" t="s">
        <v>4938</v>
      </c>
      <c r="F4563" s="7">
        <v>1434</v>
      </c>
    </row>
    <row r="4564" spans="1:8" hidden="1">
      <c r="A4564" s="7">
        <v>323</v>
      </c>
      <c r="B4564" s="7" t="s">
        <v>1588</v>
      </c>
      <c r="C4564" s="7" t="s">
        <v>1538</v>
      </c>
      <c r="D4564" s="7" t="s">
        <v>15212</v>
      </c>
      <c r="E4564" s="7" t="s">
        <v>14981</v>
      </c>
      <c r="F4564" s="7">
        <v>2008</v>
      </c>
    </row>
    <row r="4565" spans="1:8" hidden="1">
      <c r="A4565" s="7">
        <v>323</v>
      </c>
      <c r="B4565" s="7" t="s">
        <v>1588</v>
      </c>
      <c r="C4565" s="7" t="s">
        <v>1538</v>
      </c>
      <c r="D4565" s="7" t="s">
        <v>5051</v>
      </c>
      <c r="E4565" s="7" t="s">
        <v>5052</v>
      </c>
      <c r="F4565" s="7">
        <v>1514</v>
      </c>
    </row>
    <row r="4566" spans="1:8" hidden="1">
      <c r="A4566" s="7">
        <v>323</v>
      </c>
      <c r="B4566" s="7" t="s">
        <v>1588</v>
      </c>
      <c r="C4566" s="7" t="s">
        <v>1538</v>
      </c>
      <c r="D4566" s="7" t="s">
        <v>5076</v>
      </c>
      <c r="E4566" s="7" t="s">
        <v>5077</v>
      </c>
      <c r="F4566" s="7">
        <v>1528</v>
      </c>
    </row>
    <row r="4567" spans="1:8" hidden="1">
      <c r="A4567" s="7">
        <v>323</v>
      </c>
      <c r="B4567" s="7" t="s">
        <v>1588</v>
      </c>
      <c r="C4567" s="7" t="s">
        <v>1538</v>
      </c>
      <c r="D4567" s="7" t="s">
        <v>5079</v>
      </c>
      <c r="E4567" s="7" t="s">
        <v>2228</v>
      </c>
      <c r="F4567" s="7">
        <v>1530</v>
      </c>
    </row>
    <row r="4568" spans="1:8" hidden="1">
      <c r="A4568" s="7">
        <v>323</v>
      </c>
      <c r="B4568" s="7" t="s">
        <v>1588</v>
      </c>
      <c r="C4568" s="7" t="s">
        <v>1538</v>
      </c>
      <c r="D4568" s="7" t="s">
        <v>14226</v>
      </c>
      <c r="E4568" s="7" t="s">
        <v>14229</v>
      </c>
      <c r="F4568" s="7">
        <v>1889</v>
      </c>
    </row>
    <row r="4569" spans="1:8" hidden="1">
      <c r="A4569" s="7">
        <v>323</v>
      </c>
      <c r="B4569" s="7" t="s">
        <v>1588</v>
      </c>
      <c r="C4569" s="7" t="s">
        <v>1538</v>
      </c>
      <c r="D4569" s="7" t="s">
        <v>5265</v>
      </c>
      <c r="E4569" s="7" t="s">
        <v>5266</v>
      </c>
      <c r="F4569" s="7">
        <v>1653</v>
      </c>
    </row>
    <row r="4570" spans="1:8" hidden="1">
      <c r="A4570" s="7">
        <v>323</v>
      </c>
      <c r="B4570" s="7" t="s">
        <v>1588</v>
      </c>
      <c r="C4570" s="7" t="s">
        <v>1538</v>
      </c>
      <c r="D4570" s="7" t="s">
        <v>5306</v>
      </c>
      <c r="E4570" s="7" t="s">
        <v>5307</v>
      </c>
      <c r="F4570" s="7">
        <v>1676</v>
      </c>
    </row>
    <row r="4571" spans="1:8" hidden="1">
      <c r="A4571" s="7">
        <v>323</v>
      </c>
      <c r="B4571" s="7" t="s">
        <v>1588</v>
      </c>
      <c r="C4571" s="7" t="s">
        <v>1538</v>
      </c>
      <c r="D4571" s="7" t="s">
        <v>5357</v>
      </c>
      <c r="E4571" s="7" t="s">
        <v>5358</v>
      </c>
      <c r="F4571" s="7">
        <v>1716</v>
      </c>
    </row>
    <row r="4572" spans="1:8" hidden="1">
      <c r="A4572" s="7">
        <v>323</v>
      </c>
      <c r="B4572" s="7" t="s">
        <v>1588</v>
      </c>
      <c r="C4572" s="7" t="s">
        <v>1538</v>
      </c>
      <c r="D4572" s="7" t="s">
        <v>5365</v>
      </c>
      <c r="E4572" s="7" t="s">
        <v>5366</v>
      </c>
      <c r="F4572" s="7">
        <v>1721</v>
      </c>
    </row>
    <row r="4573" spans="1:8" hidden="1">
      <c r="A4573" s="7">
        <v>323</v>
      </c>
      <c r="B4573" s="7" t="s">
        <v>1588</v>
      </c>
      <c r="C4573" s="7" t="s">
        <v>1538</v>
      </c>
      <c r="D4573" s="7" t="s">
        <v>5374</v>
      </c>
      <c r="E4573" s="7" t="s">
        <v>5375</v>
      </c>
      <c r="F4573" s="7">
        <v>1727</v>
      </c>
    </row>
    <row r="4574" spans="1:8" hidden="1">
      <c r="A4574" s="7">
        <v>324</v>
      </c>
      <c r="B4574" s="7" t="s">
        <v>1588</v>
      </c>
      <c r="C4574" s="7" t="s">
        <v>1604</v>
      </c>
      <c r="D4574" s="7" t="s">
        <v>2756</v>
      </c>
      <c r="E4574" s="7" t="s">
        <v>2757</v>
      </c>
      <c r="F4574" s="7">
        <v>57</v>
      </c>
    </row>
    <row r="4575" spans="1:8" hidden="1">
      <c r="A4575" s="7">
        <v>324</v>
      </c>
      <c r="B4575" s="7" t="s">
        <v>1588</v>
      </c>
      <c r="C4575" s="7" t="s">
        <v>1604</v>
      </c>
      <c r="D4575" s="7" t="s">
        <v>2783</v>
      </c>
      <c r="E4575" s="7" t="s">
        <v>2784</v>
      </c>
      <c r="F4575" s="7">
        <v>76</v>
      </c>
      <c r="G4575" s="7" t="s">
        <v>14944</v>
      </c>
      <c r="H4575" s="7">
        <v>2016</v>
      </c>
    </row>
    <row r="4576" spans="1:8" hidden="1">
      <c r="A4576" s="7">
        <v>324</v>
      </c>
      <c r="B4576" s="7" t="s">
        <v>1588</v>
      </c>
      <c r="C4576" s="7" t="s">
        <v>1604</v>
      </c>
      <c r="D4576" s="7" t="s">
        <v>2857</v>
      </c>
      <c r="E4576" s="7" t="s">
        <v>1644</v>
      </c>
      <c r="F4576" s="7">
        <v>120</v>
      </c>
    </row>
    <row r="4577" spans="1:11" hidden="1">
      <c r="A4577" s="7">
        <v>324</v>
      </c>
      <c r="B4577" s="7" t="s">
        <v>1588</v>
      </c>
      <c r="C4577" s="7" t="s">
        <v>1604</v>
      </c>
      <c r="D4577" s="7" t="s">
        <v>2901</v>
      </c>
      <c r="E4577" s="7" t="s">
        <v>1648</v>
      </c>
      <c r="F4577" s="7">
        <v>143</v>
      </c>
    </row>
    <row r="4578" spans="1:11" hidden="1">
      <c r="A4578" s="7">
        <v>324</v>
      </c>
      <c r="B4578" s="7" t="s">
        <v>1588</v>
      </c>
      <c r="C4578" s="7" t="s">
        <v>1604</v>
      </c>
      <c r="D4578" s="7" t="s">
        <v>2903</v>
      </c>
      <c r="E4578" s="7" t="s">
        <v>2904</v>
      </c>
      <c r="F4578" s="7">
        <v>145</v>
      </c>
    </row>
    <row r="4579" spans="1:11" hidden="1">
      <c r="A4579" s="7">
        <v>324</v>
      </c>
      <c r="B4579" s="7" t="s">
        <v>1588</v>
      </c>
      <c r="C4579" s="7" t="s">
        <v>1604</v>
      </c>
      <c r="D4579" s="7" t="s">
        <v>2968</v>
      </c>
      <c r="E4579" s="7" t="s">
        <v>2969</v>
      </c>
      <c r="F4579" s="7">
        <v>185</v>
      </c>
    </row>
    <row r="4580" spans="1:11" hidden="1">
      <c r="A4580" s="7">
        <v>324</v>
      </c>
      <c r="B4580" s="7" t="s">
        <v>1588</v>
      </c>
      <c r="C4580" s="7" t="s">
        <v>1604</v>
      </c>
      <c r="D4580" s="7" t="s">
        <v>2983</v>
      </c>
      <c r="E4580" s="7" t="s">
        <v>2984</v>
      </c>
      <c r="F4580" s="7">
        <v>194</v>
      </c>
    </row>
    <row r="4581" spans="1:11" hidden="1">
      <c r="A4581" s="7">
        <v>324</v>
      </c>
      <c r="B4581" s="7" t="s">
        <v>1588</v>
      </c>
      <c r="C4581" s="7" t="s">
        <v>1604</v>
      </c>
      <c r="D4581" s="7" t="s">
        <v>3051</v>
      </c>
      <c r="E4581" s="7" t="s">
        <v>3052</v>
      </c>
      <c r="F4581" s="7">
        <v>237</v>
      </c>
    </row>
    <row r="4582" spans="1:11" hidden="1">
      <c r="A4582" s="7">
        <v>324</v>
      </c>
      <c r="B4582" s="7" t="s">
        <v>1588</v>
      </c>
      <c r="C4582" s="7" t="s">
        <v>1604</v>
      </c>
      <c r="D4582" s="7" t="s">
        <v>3056</v>
      </c>
      <c r="E4582" s="7" t="s">
        <v>3057</v>
      </c>
      <c r="F4582" s="7">
        <v>242</v>
      </c>
    </row>
    <row r="4583" spans="1:11" hidden="1">
      <c r="A4583" s="7">
        <v>324</v>
      </c>
      <c r="B4583" s="7" t="s">
        <v>1588</v>
      </c>
      <c r="C4583" s="7" t="s">
        <v>1604</v>
      </c>
      <c r="D4583" s="7" t="s">
        <v>15094</v>
      </c>
      <c r="E4583" s="7" t="s">
        <v>15067</v>
      </c>
      <c r="F4583" s="7">
        <v>1916</v>
      </c>
    </row>
    <row r="4584" spans="1:11" hidden="1">
      <c r="A4584" s="7">
        <v>324</v>
      </c>
      <c r="B4584" s="7" t="s">
        <v>1588</v>
      </c>
      <c r="C4584" s="7" t="s">
        <v>1604</v>
      </c>
      <c r="D4584" s="7" t="s">
        <v>3160</v>
      </c>
      <c r="E4584" s="7" t="s">
        <v>3161</v>
      </c>
      <c r="F4584" s="7">
        <v>298</v>
      </c>
    </row>
    <row r="4585" spans="1:11" hidden="1">
      <c r="A4585" s="7">
        <v>324</v>
      </c>
      <c r="B4585" s="7" t="s">
        <v>1588</v>
      </c>
      <c r="C4585" s="7" t="s">
        <v>1604</v>
      </c>
      <c r="D4585" s="7" t="s">
        <v>3194</v>
      </c>
      <c r="E4585" s="7" t="s">
        <v>3195</v>
      </c>
      <c r="F4585" s="7">
        <v>316</v>
      </c>
    </row>
    <row r="4586" spans="1:11" hidden="1">
      <c r="A4586" s="7">
        <v>324</v>
      </c>
      <c r="B4586" s="7" t="s">
        <v>1588</v>
      </c>
      <c r="C4586" s="7" t="s">
        <v>1604</v>
      </c>
      <c r="D4586" s="7" t="s">
        <v>3220</v>
      </c>
      <c r="E4586" s="7" t="s">
        <v>3221</v>
      </c>
      <c r="F4586" s="7">
        <v>331</v>
      </c>
    </row>
    <row r="4587" spans="1:11" hidden="1">
      <c r="A4587" s="7">
        <v>324</v>
      </c>
      <c r="B4587" s="7" t="s">
        <v>1588</v>
      </c>
      <c r="C4587" s="7" t="s">
        <v>1604</v>
      </c>
      <c r="D4587" s="7" t="s">
        <v>15098</v>
      </c>
      <c r="E4587" s="7" t="s">
        <v>14968</v>
      </c>
      <c r="F4587" s="7">
        <v>1920</v>
      </c>
      <c r="G4587" s="7" t="s">
        <v>14235</v>
      </c>
      <c r="K4587" s="7" t="s">
        <v>15102</v>
      </c>
    </row>
    <row r="4588" spans="1:11" hidden="1">
      <c r="A4588" s="7">
        <v>324</v>
      </c>
      <c r="B4588" s="7" t="s">
        <v>1588</v>
      </c>
      <c r="C4588" s="7" t="s">
        <v>1604</v>
      </c>
      <c r="D4588" s="7" t="s">
        <v>3438</v>
      </c>
      <c r="E4588" s="7" t="s">
        <v>3439</v>
      </c>
      <c r="F4588" s="7">
        <v>456</v>
      </c>
    </row>
    <row r="4589" spans="1:11" hidden="1">
      <c r="A4589" s="7">
        <v>324</v>
      </c>
      <c r="B4589" s="7" t="s">
        <v>1588</v>
      </c>
      <c r="C4589" s="7" t="s">
        <v>1604</v>
      </c>
      <c r="D4589" s="7" t="s">
        <v>15135</v>
      </c>
      <c r="E4589" s="7" t="s">
        <v>9172</v>
      </c>
      <c r="F4589" s="7">
        <v>1938</v>
      </c>
    </row>
    <row r="4590" spans="1:11" hidden="1">
      <c r="A4590" s="7">
        <v>324</v>
      </c>
      <c r="B4590" s="7" t="s">
        <v>1588</v>
      </c>
      <c r="C4590" s="7" t="s">
        <v>1604</v>
      </c>
      <c r="D4590" s="7" t="s">
        <v>3695</v>
      </c>
      <c r="E4590" s="7" t="s">
        <v>1784</v>
      </c>
      <c r="F4590" s="7">
        <v>607</v>
      </c>
    </row>
    <row r="4591" spans="1:11" hidden="1">
      <c r="A4591" s="7">
        <v>324</v>
      </c>
      <c r="B4591" s="7" t="s">
        <v>1588</v>
      </c>
      <c r="C4591" s="7" t="s">
        <v>1604</v>
      </c>
      <c r="D4591" s="7" t="s">
        <v>3834</v>
      </c>
      <c r="E4591" s="7" t="s">
        <v>1817</v>
      </c>
      <c r="F4591" s="7">
        <v>693</v>
      </c>
    </row>
    <row r="4592" spans="1:11" hidden="1">
      <c r="A4592" s="7">
        <v>324</v>
      </c>
      <c r="B4592" s="7" t="s">
        <v>1588</v>
      </c>
      <c r="C4592" s="7" t="s">
        <v>1604</v>
      </c>
      <c r="D4592" s="7" t="s">
        <v>3846</v>
      </c>
      <c r="E4592" s="7" t="s">
        <v>3847</v>
      </c>
      <c r="F4592" s="7">
        <v>702</v>
      </c>
    </row>
    <row r="4593" spans="1:6" hidden="1">
      <c r="A4593" s="7">
        <v>324</v>
      </c>
      <c r="B4593" s="7" t="s">
        <v>1588</v>
      </c>
      <c r="C4593" s="7" t="s">
        <v>1604</v>
      </c>
      <c r="D4593" s="7" t="s">
        <v>3896</v>
      </c>
      <c r="E4593" s="7" t="s">
        <v>3897</v>
      </c>
      <c r="F4593" s="7">
        <v>733</v>
      </c>
    </row>
    <row r="4594" spans="1:6" hidden="1">
      <c r="A4594" s="7">
        <v>324</v>
      </c>
      <c r="B4594" s="7" t="s">
        <v>1588</v>
      </c>
      <c r="C4594" s="7" t="s">
        <v>1604</v>
      </c>
      <c r="D4594" s="7" t="s">
        <v>3984</v>
      </c>
      <c r="E4594" s="7" t="s">
        <v>3985</v>
      </c>
      <c r="F4594" s="7">
        <v>790</v>
      </c>
    </row>
    <row r="4595" spans="1:6" hidden="1">
      <c r="A4595" s="7">
        <v>324</v>
      </c>
      <c r="B4595" s="7" t="s">
        <v>1588</v>
      </c>
      <c r="C4595" s="7" t="s">
        <v>1604</v>
      </c>
      <c r="D4595" s="7" t="s">
        <v>4080</v>
      </c>
      <c r="E4595" s="7" t="s">
        <v>4081</v>
      </c>
      <c r="F4595" s="7">
        <v>851</v>
      </c>
    </row>
    <row r="4596" spans="1:6" hidden="1">
      <c r="A4596" s="7">
        <v>324</v>
      </c>
      <c r="B4596" s="7" t="s">
        <v>1588</v>
      </c>
      <c r="C4596" s="7" t="s">
        <v>1604</v>
      </c>
      <c r="D4596" s="7" t="s">
        <v>15196</v>
      </c>
      <c r="E4596" s="7" t="s">
        <v>15071</v>
      </c>
      <c r="F4596" s="7">
        <v>1969</v>
      </c>
    </row>
    <row r="4597" spans="1:6" hidden="1">
      <c r="A4597" s="7">
        <v>324</v>
      </c>
      <c r="B4597" s="7" t="s">
        <v>1588</v>
      </c>
      <c r="C4597" s="7" t="s">
        <v>1604</v>
      </c>
      <c r="D4597" s="7" t="s">
        <v>4203</v>
      </c>
      <c r="E4597" s="7" t="s">
        <v>4204</v>
      </c>
      <c r="F4597" s="7">
        <v>933</v>
      </c>
    </row>
    <row r="4598" spans="1:6" hidden="1">
      <c r="A4598" s="7">
        <v>324</v>
      </c>
      <c r="B4598" s="7" t="s">
        <v>1588</v>
      </c>
      <c r="C4598" s="7" t="s">
        <v>1604</v>
      </c>
      <c r="D4598" s="7" t="s">
        <v>15186</v>
      </c>
      <c r="E4598" s="7" t="s">
        <v>15068</v>
      </c>
      <c r="F4598" s="7">
        <v>1979</v>
      </c>
    </row>
    <row r="4599" spans="1:6" hidden="1">
      <c r="A4599" s="7">
        <v>324</v>
      </c>
      <c r="B4599" s="7" t="s">
        <v>1588</v>
      </c>
      <c r="C4599" s="7" t="s">
        <v>1604</v>
      </c>
      <c r="D4599" s="7" t="s">
        <v>4381</v>
      </c>
      <c r="E4599" s="7" t="s">
        <v>4382</v>
      </c>
      <c r="F4599" s="7">
        <v>1057</v>
      </c>
    </row>
    <row r="4600" spans="1:6" hidden="1">
      <c r="A4600" s="7">
        <v>324</v>
      </c>
      <c r="B4600" s="7" t="s">
        <v>1588</v>
      </c>
      <c r="C4600" s="7" t="s">
        <v>1604</v>
      </c>
      <c r="D4600" s="7" t="s">
        <v>4466</v>
      </c>
      <c r="E4600" s="7" t="s">
        <v>4467</v>
      </c>
      <c r="F4600" s="7">
        <v>1122</v>
      </c>
    </row>
    <row r="4601" spans="1:6" hidden="1">
      <c r="A4601" s="7">
        <v>324</v>
      </c>
      <c r="B4601" s="7" t="s">
        <v>1588</v>
      </c>
      <c r="C4601" s="7" t="s">
        <v>1604</v>
      </c>
      <c r="D4601" s="7" t="s">
        <v>4549</v>
      </c>
      <c r="E4601" s="7" t="s">
        <v>2054</v>
      </c>
      <c r="F4601" s="7">
        <v>1178</v>
      </c>
    </row>
    <row r="4602" spans="1:6" hidden="1">
      <c r="A4602" s="7">
        <v>324</v>
      </c>
      <c r="B4602" s="7" t="s">
        <v>1588</v>
      </c>
      <c r="C4602" s="7" t="s">
        <v>1604</v>
      </c>
      <c r="D4602" s="7" t="s">
        <v>4581</v>
      </c>
      <c r="E4602" s="7" t="s">
        <v>4582</v>
      </c>
      <c r="F4602" s="7">
        <v>1201</v>
      </c>
    </row>
    <row r="4603" spans="1:6" hidden="1">
      <c r="A4603" s="7">
        <v>324</v>
      </c>
      <c r="B4603" s="7" t="s">
        <v>1588</v>
      </c>
      <c r="C4603" s="7" t="s">
        <v>1604</v>
      </c>
      <c r="D4603" s="7" t="s">
        <v>15165</v>
      </c>
      <c r="E4603" s="7" t="s">
        <v>15069</v>
      </c>
      <c r="F4603" s="7">
        <v>1996</v>
      </c>
    </row>
    <row r="4604" spans="1:6" hidden="1">
      <c r="A4604" s="7">
        <v>324</v>
      </c>
      <c r="B4604" s="7" t="s">
        <v>1588</v>
      </c>
      <c r="C4604" s="7" t="s">
        <v>1604</v>
      </c>
      <c r="D4604" s="7" t="s">
        <v>4681</v>
      </c>
      <c r="E4604" s="7" t="s">
        <v>2096</v>
      </c>
      <c r="F4604" s="7">
        <v>1265</v>
      </c>
    </row>
    <row r="4605" spans="1:6" hidden="1">
      <c r="A4605" s="7">
        <v>324</v>
      </c>
      <c r="B4605" s="7" t="s">
        <v>1588</v>
      </c>
      <c r="C4605" s="7" t="s">
        <v>1604</v>
      </c>
      <c r="D4605" s="7" t="s">
        <v>4690</v>
      </c>
      <c r="E4605" s="7" t="s">
        <v>4691</v>
      </c>
      <c r="F4605" s="7">
        <v>1272</v>
      </c>
    </row>
    <row r="4606" spans="1:6" hidden="1">
      <c r="A4606" s="7">
        <v>324</v>
      </c>
      <c r="B4606" s="7" t="s">
        <v>1588</v>
      </c>
      <c r="C4606" s="7" t="s">
        <v>1604</v>
      </c>
      <c r="D4606" s="7" t="s">
        <v>4700</v>
      </c>
      <c r="E4606" s="7" t="s">
        <v>4701</v>
      </c>
      <c r="F4606" s="7">
        <v>1279</v>
      </c>
    </row>
    <row r="4607" spans="1:6" hidden="1">
      <c r="A4607" s="7">
        <v>324</v>
      </c>
      <c r="B4607" s="7" t="s">
        <v>1588</v>
      </c>
      <c r="C4607" s="7" t="s">
        <v>1604</v>
      </c>
      <c r="D4607" s="7" t="s">
        <v>15207</v>
      </c>
      <c r="E4607" s="7" t="s">
        <v>15070</v>
      </c>
      <c r="F4607" s="7">
        <v>2003</v>
      </c>
    </row>
    <row r="4608" spans="1:6" hidden="1">
      <c r="A4608" s="7">
        <v>324</v>
      </c>
      <c r="B4608" s="7" t="s">
        <v>1588</v>
      </c>
      <c r="C4608" s="7" t="s">
        <v>1604</v>
      </c>
      <c r="D4608" s="7" t="s">
        <v>4850</v>
      </c>
      <c r="E4608" s="7" t="s">
        <v>4851</v>
      </c>
      <c r="F4608" s="7">
        <v>1371</v>
      </c>
    </row>
    <row r="4609" spans="1:8" hidden="1">
      <c r="A4609" s="7">
        <v>324</v>
      </c>
      <c r="B4609" s="7" t="s">
        <v>1588</v>
      </c>
      <c r="C4609" s="7" t="s">
        <v>1604</v>
      </c>
      <c r="D4609" s="7" t="s">
        <v>4932</v>
      </c>
      <c r="E4609" s="7" t="s">
        <v>4933</v>
      </c>
      <c r="F4609" s="7">
        <v>1431</v>
      </c>
    </row>
    <row r="4610" spans="1:8" hidden="1">
      <c r="A4610" s="7">
        <v>324</v>
      </c>
      <c r="B4610" s="7" t="s">
        <v>1588</v>
      </c>
      <c r="C4610" s="7" t="s">
        <v>1604</v>
      </c>
      <c r="D4610" s="7" t="s">
        <v>5014</v>
      </c>
      <c r="E4610" s="7" t="s">
        <v>5015</v>
      </c>
      <c r="F4610" s="7">
        <v>1486</v>
      </c>
    </row>
    <row r="4611" spans="1:8" hidden="1">
      <c r="A4611" s="7">
        <v>324</v>
      </c>
      <c r="B4611" s="7" t="s">
        <v>1588</v>
      </c>
      <c r="C4611" s="7" t="s">
        <v>1604</v>
      </c>
      <c r="D4611" s="7" t="s">
        <v>5086</v>
      </c>
      <c r="E4611" s="7" t="s">
        <v>5087</v>
      </c>
      <c r="F4611" s="7">
        <v>1535</v>
      </c>
    </row>
    <row r="4612" spans="1:8" hidden="1">
      <c r="A4612" s="7">
        <v>324</v>
      </c>
      <c r="B4612" s="7" t="s">
        <v>1588</v>
      </c>
      <c r="C4612" s="7" t="s">
        <v>1604</v>
      </c>
      <c r="D4612" s="7" t="s">
        <v>5102</v>
      </c>
      <c r="E4612" s="7" t="s">
        <v>5103</v>
      </c>
      <c r="F4612" s="7">
        <v>1545</v>
      </c>
    </row>
    <row r="4613" spans="1:8" hidden="1">
      <c r="A4613" s="7">
        <v>324</v>
      </c>
      <c r="B4613" s="7" t="s">
        <v>1588</v>
      </c>
      <c r="C4613" s="7" t="s">
        <v>1604</v>
      </c>
      <c r="D4613" s="7" t="s">
        <v>5131</v>
      </c>
      <c r="E4613" s="7" t="s">
        <v>5132</v>
      </c>
      <c r="F4613" s="7">
        <v>1562</v>
      </c>
    </row>
    <row r="4614" spans="1:8" hidden="1">
      <c r="A4614" s="7">
        <v>324</v>
      </c>
      <c r="B4614" s="7" t="s">
        <v>1588</v>
      </c>
      <c r="C4614" s="7" t="s">
        <v>1604</v>
      </c>
      <c r="D4614" s="7" t="s">
        <v>15223</v>
      </c>
      <c r="E4614" s="7" t="s">
        <v>11639</v>
      </c>
      <c r="F4614" s="7">
        <v>2016</v>
      </c>
      <c r="G4614" s="7" t="s">
        <v>14944</v>
      </c>
      <c r="H4614" s="7">
        <v>76</v>
      </c>
    </row>
    <row r="4615" spans="1:8" hidden="1">
      <c r="A4615" s="7">
        <v>324</v>
      </c>
      <c r="B4615" s="7" t="s">
        <v>1588</v>
      </c>
      <c r="C4615" s="7" t="s">
        <v>1604</v>
      </c>
      <c r="D4615" s="7" t="s">
        <v>5145</v>
      </c>
      <c r="E4615" s="7" t="s">
        <v>5146</v>
      </c>
      <c r="F4615" s="7">
        <v>1572</v>
      </c>
    </row>
    <row r="4616" spans="1:8" hidden="1">
      <c r="A4616" s="7">
        <v>324</v>
      </c>
      <c r="B4616" s="7" t="s">
        <v>1588</v>
      </c>
      <c r="C4616" s="7" t="s">
        <v>1604</v>
      </c>
      <c r="D4616" s="7" t="s">
        <v>5167</v>
      </c>
      <c r="E4616" s="7" t="s">
        <v>5168</v>
      </c>
      <c r="F4616" s="7">
        <v>1586</v>
      </c>
    </row>
    <row r="4617" spans="1:8" hidden="1">
      <c r="A4617" s="7">
        <v>324</v>
      </c>
      <c r="B4617" s="7" t="s">
        <v>1588</v>
      </c>
      <c r="C4617" s="7" t="s">
        <v>1604</v>
      </c>
      <c r="D4617" s="7" t="s">
        <v>5192</v>
      </c>
      <c r="E4617" s="7" t="s">
        <v>5193</v>
      </c>
      <c r="F4617" s="7">
        <v>1604</v>
      </c>
    </row>
    <row r="4618" spans="1:8" hidden="1">
      <c r="A4618" s="7">
        <v>324</v>
      </c>
      <c r="B4618" s="7" t="s">
        <v>1588</v>
      </c>
      <c r="C4618" s="7" t="s">
        <v>1604</v>
      </c>
      <c r="D4618" s="7" t="s">
        <v>15156</v>
      </c>
      <c r="E4618" s="7" t="s">
        <v>15155</v>
      </c>
      <c r="F4618" s="7">
        <v>2000</v>
      </c>
    </row>
    <row r="4619" spans="1:8" hidden="1">
      <c r="A4619" s="7">
        <v>324</v>
      </c>
      <c r="B4619" s="7" t="s">
        <v>1588</v>
      </c>
      <c r="C4619" s="7" t="s">
        <v>1604</v>
      </c>
      <c r="D4619" s="7" t="s">
        <v>5311</v>
      </c>
      <c r="E4619" s="7" t="s">
        <v>5312</v>
      </c>
      <c r="F4619" s="7">
        <v>1681</v>
      </c>
    </row>
    <row r="4620" spans="1:8" hidden="1">
      <c r="A4620" s="7">
        <v>324</v>
      </c>
      <c r="B4620" s="7" t="s">
        <v>1588</v>
      </c>
      <c r="C4620" s="7" t="s">
        <v>1604</v>
      </c>
      <c r="D4620" s="7" t="s">
        <v>15242</v>
      </c>
      <c r="E4620" s="7" t="s">
        <v>14966</v>
      </c>
      <c r="F4620" s="7">
        <v>2032</v>
      </c>
    </row>
    <row r="4621" spans="1:8" hidden="1">
      <c r="A4621" s="7">
        <v>324</v>
      </c>
      <c r="B4621" s="7" t="s">
        <v>1588</v>
      </c>
      <c r="C4621" s="7" t="s">
        <v>1604</v>
      </c>
      <c r="D4621" s="7" t="s">
        <v>5381</v>
      </c>
      <c r="E4621" s="7" t="s">
        <v>2326</v>
      </c>
      <c r="F4621" s="7">
        <v>1731</v>
      </c>
    </row>
    <row r="4622" spans="1:8" hidden="1">
      <c r="A4622" s="7">
        <v>324</v>
      </c>
      <c r="B4622" s="7" t="s">
        <v>1588</v>
      </c>
      <c r="C4622" s="7" t="s">
        <v>1604</v>
      </c>
      <c r="D4622" s="7" t="s">
        <v>5412</v>
      </c>
      <c r="E4622" s="7" t="s">
        <v>2335</v>
      </c>
      <c r="F4622" s="7">
        <v>1751</v>
      </c>
    </row>
    <row r="4623" spans="1:8" hidden="1">
      <c r="A4623" s="7">
        <v>324</v>
      </c>
      <c r="B4623" s="7" t="s">
        <v>1588</v>
      </c>
      <c r="C4623" s="7" t="s">
        <v>1604</v>
      </c>
      <c r="D4623" s="7" t="s">
        <v>5521</v>
      </c>
      <c r="E4623" s="7" t="s">
        <v>2364</v>
      </c>
      <c r="F4623" s="7">
        <v>1813</v>
      </c>
    </row>
    <row r="4624" spans="1:8" hidden="1">
      <c r="A4624" s="7">
        <v>324</v>
      </c>
      <c r="B4624" s="7" t="s">
        <v>1588</v>
      </c>
      <c r="C4624" s="7" t="s">
        <v>1604</v>
      </c>
      <c r="D4624" s="7" t="s">
        <v>15245</v>
      </c>
      <c r="E4624" s="7" t="s">
        <v>14945</v>
      </c>
      <c r="F4624" s="7">
        <v>2035</v>
      </c>
    </row>
    <row r="4625" spans="1:6" hidden="1">
      <c r="A4625" s="7">
        <v>324</v>
      </c>
      <c r="B4625" s="7" t="s">
        <v>1588</v>
      </c>
      <c r="C4625" s="7" t="s">
        <v>1604</v>
      </c>
      <c r="D4625" s="7" t="s">
        <v>5613</v>
      </c>
      <c r="E4625" s="7" t="s">
        <v>5614</v>
      </c>
      <c r="F4625" s="7">
        <v>1869</v>
      </c>
    </row>
    <row r="4626" spans="1:6" hidden="1">
      <c r="A4626" s="7">
        <v>325</v>
      </c>
      <c r="B4626" s="7" t="s">
        <v>1588</v>
      </c>
      <c r="C4626" s="7" t="s">
        <v>1502</v>
      </c>
      <c r="D4626" s="7" t="s">
        <v>2660</v>
      </c>
      <c r="E4626" s="7" t="s">
        <v>2661</v>
      </c>
      <c r="F4626" s="7">
        <v>8</v>
      </c>
    </row>
    <row r="4627" spans="1:6" hidden="1">
      <c r="A4627" s="7">
        <v>325</v>
      </c>
      <c r="B4627" s="7" t="s">
        <v>1588</v>
      </c>
      <c r="C4627" s="7" t="s">
        <v>1502</v>
      </c>
      <c r="D4627" s="7" t="s">
        <v>2935</v>
      </c>
      <c r="E4627" s="7" t="s">
        <v>2936</v>
      </c>
      <c r="F4627" s="7">
        <v>163</v>
      </c>
    </row>
    <row r="4628" spans="1:6" hidden="1">
      <c r="A4628" s="7">
        <v>325</v>
      </c>
      <c r="B4628" s="7" t="s">
        <v>1588</v>
      </c>
      <c r="C4628" s="7" t="s">
        <v>1502</v>
      </c>
      <c r="D4628" s="7" t="s">
        <v>15079</v>
      </c>
      <c r="E4628" s="7" t="s">
        <v>14987</v>
      </c>
      <c r="F4628" s="7">
        <v>1903</v>
      </c>
    </row>
    <row r="4629" spans="1:6" hidden="1">
      <c r="A4629" s="7">
        <v>325</v>
      </c>
      <c r="B4629" s="7" t="s">
        <v>1588</v>
      </c>
      <c r="C4629" s="7" t="s">
        <v>1502</v>
      </c>
      <c r="D4629" s="7" t="s">
        <v>15081</v>
      </c>
      <c r="E4629" s="7" t="s">
        <v>14991</v>
      </c>
      <c r="F4629" s="7">
        <v>1905</v>
      </c>
    </row>
    <row r="4630" spans="1:6" hidden="1">
      <c r="A4630" s="7">
        <v>325</v>
      </c>
      <c r="B4630" s="7" t="s">
        <v>1588</v>
      </c>
      <c r="C4630" s="7" t="s">
        <v>1502</v>
      </c>
      <c r="D4630" s="7" t="s">
        <v>2973</v>
      </c>
      <c r="E4630" s="7" t="s">
        <v>1664</v>
      </c>
      <c r="F4630" s="7">
        <v>188</v>
      </c>
    </row>
    <row r="4631" spans="1:6" hidden="1">
      <c r="A4631" s="7">
        <v>325</v>
      </c>
      <c r="B4631" s="7" t="s">
        <v>1588</v>
      </c>
      <c r="C4631" s="7" t="s">
        <v>1502</v>
      </c>
      <c r="D4631" s="7" t="s">
        <v>3036</v>
      </c>
      <c r="E4631" s="7" t="s">
        <v>3037</v>
      </c>
      <c r="F4631" s="7">
        <v>227</v>
      </c>
    </row>
    <row r="4632" spans="1:6" hidden="1">
      <c r="A4632" s="7">
        <v>325</v>
      </c>
      <c r="B4632" s="7" t="s">
        <v>1588</v>
      </c>
      <c r="C4632" s="7" t="s">
        <v>1502</v>
      </c>
      <c r="D4632" s="7" t="s">
        <v>3243</v>
      </c>
      <c r="E4632" s="7" t="s">
        <v>3244</v>
      </c>
      <c r="F4632" s="7">
        <v>344</v>
      </c>
    </row>
    <row r="4633" spans="1:6" hidden="1">
      <c r="A4633" s="7">
        <v>325</v>
      </c>
      <c r="B4633" s="7" t="s">
        <v>1588</v>
      </c>
      <c r="C4633" s="7" t="s">
        <v>1502</v>
      </c>
      <c r="D4633" s="7" t="s">
        <v>3261</v>
      </c>
      <c r="E4633" s="7" t="s">
        <v>3262</v>
      </c>
      <c r="F4633" s="7">
        <v>352</v>
      </c>
    </row>
    <row r="4634" spans="1:6" hidden="1">
      <c r="A4634" s="7">
        <v>325</v>
      </c>
      <c r="B4634" s="7" t="s">
        <v>1588</v>
      </c>
      <c r="C4634" s="7" t="s">
        <v>1502</v>
      </c>
      <c r="D4634" s="7" t="s">
        <v>3259</v>
      </c>
      <c r="E4634" s="7" t="s">
        <v>3260</v>
      </c>
      <c r="F4634" s="7">
        <v>353</v>
      </c>
    </row>
    <row r="4635" spans="1:6" hidden="1">
      <c r="A4635" s="7">
        <v>325</v>
      </c>
      <c r="B4635" s="7" t="s">
        <v>1588</v>
      </c>
      <c r="C4635" s="7" t="s">
        <v>1502</v>
      </c>
      <c r="D4635" s="7" t="s">
        <v>3265</v>
      </c>
      <c r="E4635" s="7" t="s">
        <v>3266</v>
      </c>
      <c r="F4635" s="7">
        <v>355</v>
      </c>
    </row>
    <row r="4636" spans="1:6" hidden="1">
      <c r="A4636" s="7">
        <v>325</v>
      </c>
      <c r="B4636" s="7" t="s">
        <v>1588</v>
      </c>
      <c r="C4636" s="7" t="s">
        <v>1502</v>
      </c>
      <c r="D4636" s="7" t="s">
        <v>3401</v>
      </c>
      <c r="E4636" s="7" t="s">
        <v>3402</v>
      </c>
      <c r="F4636" s="7">
        <v>434</v>
      </c>
    </row>
    <row r="4637" spans="1:6" hidden="1">
      <c r="A4637" s="7">
        <v>325</v>
      </c>
      <c r="B4637" s="7" t="s">
        <v>1588</v>
      </c>
      <c r="C4637" s="7" t="s">
        <v>1502</v>
      </c>
      <c r="D4637" s="7" t="s">
        <v>3530</v>
      </c>
      <c r="E4637" s="7" t="s">
        <v>3531</v>
      </c>
      <c r="F4637" s="7">
        <v>512</v>
      </c>
    </row>
    <row r="4638" spans="1:6" hidden="1">
      <c r="A4638" s="7">
        <v>325</v>
      </c>
      <c r="B4638" s="7" t="s">
        <v>1588</v>
      </c>
      <c r="C4638" s="7" t="s">
        <v>1502</v>
      </c>
      <c r="D4638" s="7" t="s">
        <v>15133</v>
      </c>
      <c r="E4638" s="7" t="s">
        <v>14990</v>
      </c>
      <c r="F4638" s="7">
        <v>1939</v>
      </c>
    </row>
    <row r="4639" spans="1:6" hidden="1">
      <c r="A4639" s="7">
        <v>325</v>
      </c>
      <c r="B4639" s="7" t="s">
        <v>1588</v>
      </c>
      <c r="C4639" s="7" t="s">
        <v>1502</v>
      </c>
      <c r="D4639" s="7" t="s">
        <v>15128</v>
      </c>
      <c r="E4639" s="7" t="s">
        <v>14995</v>
      </c>
      <c r="F4639" s="7">
        <v>1942</v>
      </c>
    </row>
    <row r="4640" spans="1:6" hidden="1">
      <c r="A4640" s="7">
        <v>325</v>
      </c>
      <c r="B4640" s="7" t="s">
        <v>1588</v>
      </c>
      <c r="C4640" s="7" t="s">
        <v>1502</v>
      </c>
      <c r="D4640" s="7" t="s">
        <v>3735</v>
      </c>
      <c r="E4640" s="7" t="s">
        <v>3736</v>
      </c>
      <c r="F4640" s="7">
        <v>633</v>
      </c>
    </row>
    <row r="4641" spans="1:6" hidden="1">
      <c r="A4641" s="7">
        <v>325</v>
      </c>
      <c r="B4641" s="7" t="s">
        <v>1588</v>
      </c>
      <c r="C4641" s="7" t="s">
        <v>1502</v>
      </c>
      <c r="D4641" s="7" t="s">
        <v>3744</v>
      </c>
      <c r="E4641" s="7" t="s">
        <v>3745</v>
      </c>
      <c r="F4641" s="7">
        <v>639</v>
      </c>
    </row>
    <row r="4642" spans="1:6" hidden="1">
      <c r="A4642" s="7">
        <v>325</v>
      </c>
      <c r="B4642" s="7" t="s">
        <v>1588</v>
      </c>
      <c r="C4642" s="7" t="s">
        <v>1502</v>
      </c>
      <c r="D4642" s="7" t="s">
        <v>15126</v>
      </c>
      <c r="E4642" s="7" t="s">
        <v>14993</v>
      </c>
      <c r="F4642" s="7">
        <v>1944</v>
      </c>
    </row>
    <row r="4643" spans="1:6" hidden="1">
      <c r="A4643" s="7">
        <v>325</v>
      </c>
      <c r="B4643" s="7" t="s">
        <v>1588</v>
      </c>
      <c r="C4643" s="7" t="s">
        <v>1502</v>
      </c>
      <c r="D4643" s="7" t="s">
        <v>14916</v>
      </c>
      <c r="E4643" s="7" t="s">
        <v>14917</v>
      </c>
      <c r="F4643" s="7">
        <v>1892</v>
      </c>
    </row>
    <row r="4644" spans="1:6" hidden="1">
      <c r="A4644" s="7">
        <v>325</v>
      </c>
      <c r="B4644" s="7" t="s">
        <v>1588</v>
      </c>
      <c r="C4644" s="7" t="s">
        <v>1502</v>
      </c>
      <c r="D4644" s="7" t="s">
        <v>15140</v>
      </c>
      <c r="E4644" s="7" t="s">
        <v>15052</v>
      </c>
      <c r="F4644" s="7">
        <v>1951</v>
      </c>
    </row>
    <row r="4645" spans="1:6" hidden="1">
      <c r="A4645" s="7">
        <v>325</v>
      </c>
      <c r="B4645" s="7" t="s">
        <v>1588</v>
      </c>
      <c r="C4645" s="7" t="s">
        <v>1502</v>
      </c>
      <c r="D4645" s="7" t="s">
        <v>3892</v>
      </c>
      <c r="E4645" s="7" t="s">
        <v>3893</v>
      </c>
      <c r="F4645" s="7">
        <v>731</v>
      </c>
    </row>
    <row r="4646" spans="1:6" hidden="1">
      <c r="A4646" s="7">
        <v>325</v>
      </c>
      <c r="B4646" s="7" t="s">
        <v>1588</v>
      </c>
      <c r="C4646" s="7" t="s">
        <v>1502</v>
      </c>
      <c r="D4646" s="7" t="s">
        <v>3960</v>
      </c>
      <c r="E4646" s="7" t="s">
        <v>3961</v>
      </c>
      <c r="F4646" s="7">
        <v>775</v>
      </c>
    </row>
    <row r="4647" spans="1:6" hidden="1">
      <c r="A4647" s="7">
        <v>325</v>
      </c>
      <c r="B4647" s="7" t="s">
        <v>1588</v>
      </c>
      <c r="C4647" s="7" t="s">
        <v>1502</v>
      </c>
      <c r="D4647" s="7" t="s">
        <v>4040</v>
      </c>
      <c r="E4647" s="7" t="s">
        <v>4041</v>
      </c>
      <c r="F4647" s="7">
        <v>825</v>
      </c>
    </row>
    <row r="4648" spans="1:6" hidden="1">
      <c r="A4648" s="7">
        <v>325</v>
      </c>
      <c r="B4648" s="7" t="s">
        <v>1588</v>
      </c>
      <c r="C4648" s="7" t="s">
        <v>1502</v>
      </c>
      <c r="D4648" s="7" t="s">
        <v>4042</v>
      </c>
      <c r="E4648" s="7" t="s">
        <v>4043</v>
      </c>
      <c r="F4648" s="7">
        <v>826</v>
      </c>
    </row>
    <row r="4649" spans="1:6" hidden="1">
      <c r="A4649" s="7">
        <v>325</v>
      </c>
      <c r="B4649" s="7" t="s">
        <v>1588</v>
      </c>
      <c r="C4649" s="7" t="s">
        <v>1502</v>
      </c>
      <c r="D4649" s="7" t="s">
        <v>15201</v>
      </c>
      <c r="E4649" s="7" t="s">
        <v>14988</v>
      </c>
      <c r="F4649" s="7">
        <v>1965</v>
      </c>
    </row>
    <row r="4650" spans="1:6" hidden="1">
      <c r="A4650" s="7">
        <v>325</v>
      </c>
      <c r="B4650" s="7" t="s">
        <v>1588</v>
      </c>
      <c r="C4650" s="7" t="s">
        <v>1502</v>
      </c>
      <c r="D4650" s="7" t="s">
        <v>4241</v>
      </c>
      <c r="E4650" s="7" t="s">
        <v>4242</v>
      </c>
      <c r="F4650" s="7">
        <v>956</v>
      </c>
    </row>
    <row r="4651" spans="1:6" hidden="1">
      <c r="A4651" s="7">
        <v>325</v>
      </c>
      <c r="B4651" s="7" t="s">
        <v>1588</v>
      </c>
      <c r="C4651" s="7" t="s">
        <v>1502</v>
      </c>
      <c r="D4651" s="7" t="s">
        <v>15184</v>
      </c>
      <c r="E4651" s="7" t="s">
        <v>14994</v>
      </c>
      <c r="F4651" s="7">
        <v>1981</v>
      </c>
    </row>
    <row r="4652" spans="1:6" hidden="1">
      <c r="A4652" s="7">
        <v>325</v>
      </c>
      <c r="B4652" s="7" t="s">
        <v>1588</v>
      </c>
      <c r="C4652" s="7" t="s">
        <v>1502</v>
      </c>
      <c r="D4652" s="7" t="s">
        <v>15250</v>
      </c>
      <c r="E4652" s="7" t="s">
        <v>14996</v>
      </c>
      <c r="F4652" s="7">
        <v>1985</v>
      </c>
    </row>
    <row r="4653" spans="1:6" hidden="1">
      <c r="A4653" s="7">
        <v>325</v>
      </c>
      <c r="B4653" s="7" t="s">
        <v>1588</v>
      </c>
      <c r="C4653" s="7" t="s">
        <v>1502</v>
      </c>
      <c r="D4653" s="7" t="s">
        <v>4500</v>
      </c>
      <c r="E4653" s="7" t="s">
        <v>4501</v>
      </c>
      <c r="F4653" s="7">
        <v>1145</v>
      </c>
    </row>
    <row r="4654" spans="1:6" hidden="1">
      <c r="A4654" s="7">
        <v>325</v>
      </c>
      <c r="B4654" s="7" t="s">
        <v>1588</v>
      </c>
      <c r="C4654" s="7" t="s">
        <v>1502</v>
      </c>
      <c r="D4654" s="7" t="s">
        <v>4502</v>
      </c>
      <c r="E4654" s="7" t="s">
        <v>4503</v>
      </c>
      <c r="F4654" s="7">
        <v>1146</v>
      </c>
    </row>
    <row r="4655" spans="1:6" hidden="1">
      <c r="A4655" s="7">
        <v>325</v>
      </c>
      <c r="B4655" s="7" t="s">
        <v>1588</v>
      </c>
      <c r="C4655" s="7" t="s">
        <v>1502</v>
      </c>
      <c r="D4655" s="7" t="s">
        <v>4608</v>
      </c>
      <c r="E4655" s="7" t="s">
        <v>4609</v>
      </c>
      <c r="F4655" s="7">
        <v>1219</v>
      </c>
    </row>
    <row r="4656" spans="1:6" hidden="1">
      <c r="A4656" s="7">
        <v>325</v>
      </c>
      <c r="B4656" s="7" t="s">
        <v>1588</v>
      </c>
      <c r="C4656" s="7" t="s">
        <v>1502</v>
      </c>
      <c r="D4656" s="7" t="s">
        <v>4741</v>
      </c>
      <c r="E4656" s="7" t="s">
        <v>4742</v>
      </c>
      <c r="F4656" s="7">
        <v>1303</v>
      </c>
    </row>
    <row r="4657" spans="1:11" hidden="1">
      <c r="A4657" s="7">
        <v>325</v>
      </c>
      <c r="B4657" s="7" t="s">
        <v>1588</v>
      </c>
      <c r="C4657" s="7" t="s">
        <v>1502</v>
      </c>
      <c r="D4657" s="7" t="s">
        <v>4797</v>
      </c>
      <c r="E4657" s="7" t="s">
        <v>4798</v>
      </c>
      <c r="F4657" s="7">
        <v>1338</v>
      </c>
    </row>
    <row r="4658" spans="1:11" hidden="1">
      <c r="A4658" s="7">
        <v>325</v>
      </c>
      <c r="B4658" s="7" t="s">
        <v>1588</v>
      </c>
      <c r="C4658" s="7" t="s">
        <v>1502</v>
      </c>
      <c r="D4658" s="7" t="s">
        <v>4799</v>
      </c>
      <c r="E4658" s="7" t="s">
        <v>4800</v>
      </c>
      <c r="F4658" s="7">
        <v>1339</v>
      </c>
    </row>
    <row r="4659" spans="1:11" hidden="1">
      <c r="A4659" s="7">
        <v>325</v>
      </c>
      <c r="B4659" s="7" t="s">
        <v>1588</v>
      </c>
      <c r="C4659" s="7" t="s">
        <v>1502</v>
      </c>
      <c r="D4659" s="7" t="s">
        <v>4815</v>
      </c>
      <c r="E4659" s="7" t="s">
        <v>4816</v>
      </c>
      <c r="F4659" s="7">
        <v>1351</v>
      </c>
    </row>
    <row r="4660" spans="1:11" hidden="1">
      <c r="A4660" s="7">
        <v>325</v>
      </c>
      <c r="B4660" s="7" t="s">
        <v>1588</v>
      </c>
      <c r="C4660" s="7" t="s">
        <v>1502</v>
      </c>
      <c r="D4660" s="7" t="s">
        <v>4840</v>
      </c>
      <c r="E4660" s="7" t="s">
        <v>4841</v>
      </c>
      <c r="F4660" s="7">
        <v>1365</v>
      </c>
    </row>
    <row r="4661" spans="1:11" hidden="1">
      <c r="A4661" s="7">
        <v>325</v>
      </c>
      <c r="B4661" s="7" t="s">
        <v>1588</v>
      </c>
      <c r="C4661" s="7" t="s">
        <v>1502</v>
      </c>
      <c r="D4661" s="7" t="s">
        <v>5147</v>
      </c>
      <c r="E4661" s="7" t="s">
        <v>5148</v>
      </c>
      <c r="F4661" s="7">
        <v>1573</v>
      </c>
    </row>
    <row r="4662" spans="1:11" hidden="1">
      <c r="A4662" s="7">
        <v>325</v>
      </c>
      <c r="B4662" s="7" t="s">
        <v>1588</v>
      </c>
      <c r="C4662" s="7" t="s">
        <v>1502</v>
      </c>
      <c r="D4662" s="7" t="s">
        <v>15227</v>
      </c>
      <c r="E4662" s="3" t="s">
        <v>14989</v>
      </c>
      <c r="F4662" s="7">
        <v>2020</v>
      </c>
    </row>
    <row r="4663" spans="1:11" hidden="1">
      <c r="A4663" s="7">
        <v>325</v>
      </c>
      <c r="B4663" s="7" t="s">
        <v>1588</v>
      </c>
      <c r="C4663" s="7" t="s">
        <v>1502</v>
      </c>
      <c r="D4663" s="7" t="s">
        <v>15232</v>
      </c>
      <c r="E4663" s="7" t="s">
        <v>14992</v>
      </c>
      <c r="F4663" s="7">
        <v>2024</v>
      </c>
    </row>
    <row r="4664" spans="1:11" hidden="1">
      <c r="A4664" s="7">
        <v>325</v>
      </c>
      <c r="B4664" s="7" t="s">
        <v>1588</v>
      </c>
      <c r="C4664" s="7" t="s">
        <v>1502</v>
      </c>
      <c r="D4664" s="7" t="s">
        <v>5421</v>
      </c>
      <c r="E4664" s="7" t="s">
        <v>5422</v>
      </c>
      <c r="F4664" s="7">
        <v>1757</v>
      </c>
    </row>
    <row r="4665" spans="1:11" hidden="1">
      <c r="A4665" s="7">
        <v>325</v>
      </c>
      <c r="B4665" s="7" t="s">
        <v>1588</v>
      </c>
      <c r="C4665" s="7" t="s">
        <v>1502</v>
      </c>
      <c r="D4665" s="7" t="s">
        <v>15248</v>
      </c>
      <c r="E4665" s="7" t="s">
        <v>14978</v>
      </c>
      <c r="F4665" s="7">
        <v>2037</v>
      </c>
    </row>
    <row r="4666" spans="1:11" hidden="1">
      <c r="A4666" s="7">
        <v>325</v>
      </c>
      <c r="B4666" s="7" t="s">
        <v>1588</v>
      </c>
      <c r="C4666" s="7" t="s">
        <v>1502</v>
      </c>
      <c r="D4666" s="7" t="s">
        <v>15248</v>
      </c>
      <c r="E4666" s="7" t="s">
        <v>14978</v>
      </c>
      <c r="F4666" s="7">
        <v>2037</v>
      </c>
    </row>
    <row r="4667" spans="1:11" hidden="1">
      <c r="A4667" s="7">
        <v>326</v>
      </c>
      <c r="B4667" s="7" t="s">
        <v>1588</v>
      </c>
      <c r="C4667" s="7" t="s">
        <v>1511</v>
      </c>
      <c r="D4667" s="7" t="s">
        <v>5454</v>
      </c>
      <c r="E4667" s="7" t="s">
        <v>5455</v>
      </c>
      <c r="F4667" s="7">
        <v>533</v>
      </c>
    </row>
    <row r="4668" spans="1:11" hidden="1">
      <c r="A4668" s="7">
        <v>326</v>
      </c>
      <c r="B4668" s="7" t="s">
        <v>1588</v>
      </c>
      <c r="C4668" s="7" t="s">
        <v>1511</v>
      </c>
      <c r="D4668" s="7" t="s">
        <v>3585</v>
      </c>
      <c r="E4668" s="7" t="s">
        <v>3586</v>
      </c>
      <c r="F4668" s="7">
        <v>546</v>
      </c>
    </row>
    <row r="4669" spans="1:11" hidden="1">
      <c r="A4669" s="7">
        <v>326</v>
      </c>
      <c r="B4669" s="7" t="s">
        <v>1588</v>
      </c>
      <c r="C4669" s="7" t="s">
        <v>1511</v>
      </c>
      <c r="D4669" s="7" t="s">
        <v>3906</v>
      </c>
      <c r="E4669" s="7" t="s">
        <v>3907</v>
      </c>
      <c r="F4669" s="7">
        <v>739</v>
      </c>
      <c r="G4669" s="7" t="s">
        <v>13506</v>
      </c>
      <c r="K4669" s="7" t="s">
        <v>14209</v>
      </c>
    </row>
    <row r="4670" spans="1:11" hidden="1">
      <c r="A4670" s="7">
        <v>326</v>
      </c>
      <c r="B4670" s="7" t="s">
        <v>1588</v>
      </c>
      <c r="C4670" s="7" t="s">
        <v>1511</v>
      </c>
      <c r="D4670" s="7" t="s">
        <v>3915</v>
      </c>
      <c r="E4670" s="7" t="s">
        <v>3916</v>
      </c>
      <c r="F4670" s="7">
        <v>744</v>
      </c>
    </row>
    <row r="4671" spans="1:11" hidden="1">
      <c r="A4671" s="7">
        <v>326</v>
      </c>
      <c r="B4671" s="7" t="s">
        <v>1588</v>
      </c>
      <c r="C4671" s="7" t="s">
        <v>1511</v>
      </c>
      <c r="D4671" s="7" t="s">
        <v>4029</v>
      </c>
      <c r="E4671" s="7" t="s">
        <v>4030</v>
      </c>
      <c r="F4671" s="7">
        <v>818</v>
      </c>
      <c r="G4671" s="7" t="s">
        <v>14191</v>
      </c>
    </row>
    <row r="4672" spans="1:11" hidden="1">
      <c r="A4672" s="7">
        <v>326</v>
      </c>
      <c r="B4672" s="7" t="s">
        <v>1588</v>
      </c>
      <c r="C4672" s="7" t="s">
        <v>1511</v>
      </c>
      <c r="D4672" s="7" t="s">
        <v>4316</v>
      </c>
      <c r="E4672" s="7" t="s">
        <v>4317</v>
      </c>
      <c r="F4672" s="7">
        <v>1012</v>
      </c>
      <c r="G4672" s="7" t="s">
        <v>13506</v>
      </c>
      <c r="H4672" s="7">
        <v>1371</v>
      </c>
    </row>
    <row r="4673" spans="1:11" hidden="1">
      <c r="A4673" s="7">
        <v>326</v>
      </c>
      <c r="B4673" s="7" t="s">
        <v>1588</v>
      </c>
      <c r="C4673" s="7" t="s">
        <v>1511</v>
      </c>
      <c r="D4673" s="7" t="s">
        <v>4381</v>
      </c>
      <c r="E4673" s="7" t="s">
        <v>4382</v>
      </c>
      <c r="F4673" s="7">
        <v>1057</v>
      </c>
    </row>
    <row r="4674" spans="1:11" hidden="1">
      <c r="A4674" s="7">
        <v>326</v>
      </c>
      <c r="B4674" s="7" t="s">
        <v>1588</v>
      </c>
      <c r="C4674" s="7" t="s">
        <v>1511</v>
      </c>
      <c r="D4674" s="7" t="s">
        <v>4487</v>
      </c>
      <c r="E4674" s="7" t="s">
        <v>4488</v>
      </c>
      <c r="F4674" s="7">
        <v>1137</v>
      </c>
    </row>
    <row r="4675" spans="1:11" hidden="1">
      <c r="A4675" s="7">
        <v>326</v>
      </c>
      <c r="B4675" s="7" t="s">
        <v>1588</v>
      </c>
      <c r="C4675" s="7" t="s">
        <v>1511</v>
      </c>
      <c r="D4675" s="7" t="s">
        <v>4581</v>
      </c>
      <c r="E4675" s="7" t="s">
        <v>4582</v>
      </c>
      <c r="F4675" s="7">
        <v>1201</v>
      </c>
    </row>
    <row r="4676" spans="1:11" hidden="1">
      <c r="A4676" s="7">
        <v>326</v>
      </c>
      <c r="B4676" s="7" t="s">
        <v>1588</v>
      </c>
      <c r="C4676" s="7" t="s">
        <v>1511</v>
      </c>
      <c r="D4676" s="7" t="s">
        <v>5014</v>
      </c>
      <c r="E4676" s="7" t="s">
        <v>5015</v>
      </c>
      <c r="F4676" s="7">
        <v>1486</v>
      </c>
    </row>
    <row r="4677" spans="1:11" hidden="1">
      <c r="A4677" s="7">
        <v>326</v>
      </c>
      <c r="B4677" s="7" t="s">
        <v>1588</v>
      </c>
      <c r="C4677" s="7" t="s">
        <v>1511</v>
      </c>
      <c r="D4677" s="7" t="s">
        <v>5027</v>
      </c>
      <c r="E4677" s="7" t="s">
        <v>5028</v>
      </c>
      <c r="F4677" s="7">
        <v>1495</v>
      </c>
    </row>
    <row r="4678" spans="1:11" hidden="1">
      <c r="A4678" s="7">
        <v>326</v>
      </c>
      <c r="B4678" s="7" t="s">
        <v>1588</v>
      </c>
      <c r="C4678" s="7" t="s">
        <v>1511</v>
      </c>
      <c r="D4678" s="7" t="s">
        <v>5162</v>
      </c>
      <c r="E4678" s="7" t="s">
        <v>5163</v>
      </c>
      <c r="F4678" s="7">
        <v>1583</v>
      </c>
    </row>
    <row r="4679" spans="1:11" hidden="1">
      <c r="A4679" s="7">
        <v>326</v>
      </c>
      <c r="B4679" s="7" t="s">
        <v>1588</v>
      </c>
      <c r="C4679" s="7" t="s">
        <v>1511</v>
      </c>
      <c r="D4679" s="7" t="s">
        <v>5167</v>
      </c>
      <c r="E4679" s="7" t="s">
        <v>5168</v>
      </c>
      <c r="F4679" s="7">
        <v>1586</v>
      </c>
    </row>
    <row r="4680" spans="1:11" hidden="1">
      <c r="A4680" s="7">
        <v>326</v>
      </c>
      <c r="B4680" s="7" t="s">
        <v>1588</v>
      </c>
      <c r="C4680" s="7" t="s">
        <v>1511</v>
      </c>
      <c r="D4680" s="7" t="s">
        <v>5258</v>
      </c>
      <c r="E4680" s="7" t="s">
        <v>5259</v>
      </c>
      <c r="F4680" s="7">
        <v>1648</v>
      </c>
      <c r="G4680" s="7" t="s">
        <v>14191</v>
      </c>
    </row>
    <row r="4681" spans="1:11" hidden="1">
      <c r="A4681" s="7">
        <v>326</v>
      </c>
      <c r="B4681" s="7" t="s">
        <v>1588</v>
      </c>
      <c r="C4681" s="7" t="s">
        <v>1511</v>
      </c>
      <c r="D4681" s="7" t="s">
        <v>5463</v>
      </c>
      <c r="E4681" s="7" t="s">
        <v>5464</v>
      </c>
      <c r="F4681" s="7">
        <v>1781</v>
      </c>
    </row>
    <row r="4682" spans="1:11" hidden="1">
      <c r="A4682" s="7">
        <v>326</v>
      </c>
      <c r="B4682" s="7" t="s">
        <v>1588</v>
      </c>
      <c r="C4682" s="7" t="s">
        <v>1511</v>
      </c>
      <c r="D4682" s="7" t="s">
        <v>5467</v>
      </c>
      <c r="E4682" s="7" t="s">
        <v>5468</v>
      </c>
      <c r="F4682" s="7">
        <v>1782</v>
      </c>
      <c r="G4682" s="7" t="s">
        <v>13506</v>
      </c>
      <c r="K4682" s="7" t="s">
        <v>15290</v>
      </c>
    </row>
    <row r="4683" spans="1:11" hidden="1">
      <c r="A4683" s="7">
        <v>326</v>
      </c>
      <c r="B4683" s="7" t="s">
        <v>1588</v>
      </c>
      <c r="C4683" s="7" t="s">
        <v>1511</v>
      </c>
      <c r="D4683" s="7" t="s">
        <v>5598</v>
      </c>
      <c r="E4683" s="7" t="s">
        <v>5599</v>
      </c>
      <c r="F4683" s="7">
        <v>1860</v>
      </c>
      <c r="G4683" s="7" t="s">
        <v>14133</v>
      </c>
      <c r="H4683" s="7">
        <v>744</v>
      </c>
    </row>
    <row r="4684" spans="1:11" hidden="1">
      <c r="A4684" s="7">
        <v>327</v>
      </c>
      <c r="B4684" s="7" t="s">
        <v>1588</v>
      </c>
      <c r="C4684" s="7" t="s">
        <v>1605</v>
      </c>
      <c r="D4684" s="7" t="s">
        <v>2935</v>
      </c>
      <c r="E4684" s="7" t="s">
        <v>2936</v>
      </c>
      <c r="F4684" s="7">
        <v>163</v>
      </c>
    </row>
    <row r="4685" spans="1:11" hidden="1">
      <c r="A4685" s="7">
        <v>327</v>
      </c>
      <c r="B4685" s="7" t="s">
        <v>1588</v>
      </c>
      <c r="C4685" s="7" t="s">
        <v>1605</v>
      </c>
      <c r="D4685" s="7" t="s">
        <v>15079</v>
      </c>
      <c r="E4685" s="7" t="s">
        <v>14987</v>
      </c>
      <c r="F4685" s="7">
        <v>1903</v>
      </c>
      <c r="G4685" s="7" t="s">
        <v>13506</v>
      </c>
      <c r="K4685" s="7" t="s">
        <v>15294</v>
      </c>
    </row>
    <row r="4686" spans="1:11" hidden="1">
      <c r="A4686" s="7">
        <v>327</v>
      </c>
      <c r="B4686" s="7" t="s">
        <v>1588</v>
      </c>
      <c r="C4686" s="7" t="s">
        <v>1605</v>
      </c>
      <c r="D4686" s="7" t="s">
        <v>2964</v>
      </c>
      <c r="E4686" s="7" t="s">
        <v>2965</v>
      </c>
      <c r="F4686" s="7">
        <v>183</v>
      </c>
      <c r="G4686" s="7" t="s">
        <v>15293</v>
      </c>
    </row>
    <row r="4687" spans="1:11" hidden="1">
      <c r="A4687" s="7">
        <v>327</v>
      </c>
      <c r="B4687" s="7" t="s">
        <v>1588</v>
      </c>
      <c r="C4687" s="7" t="s">
        <v>1605</v>
      </c>
      <c r="D4687" s="7" t="s">
        <v>3261</v>
      </c>
      <c r="E4687" s="7" t="s">
        <v>3262</v>
      </c>
      <c r="F4687" s="7">
        <v>352</v>
      </c>
    </row>
    <row r="4688" spans="1:11" hidden="1">
      <c r="A4688" s="7">
        <v>327</v>
      </c>
      <c r="B4688" s="7" t="s">
        <v>1588</v>
      </c>
      <c r="C4688" s="7" t="s">
        <v>1605</v>
      </c>
      <c r="D4688" s="7" t="s">
        <v>15122</v>
      </c>
      <c r="E4688" s="3" t="s">
        <v>15018</v>
      </c>
      <c r="F4688" s="7">
        <v>1947</v>
      </c>
      <c r="G4688" s="7" t="s">
        <v>13506</v>
      </c>
      <c r="K4688" s="7" t="s">
        <v>15295</v>
      </c>
    </row>
    <row r="4689" spans="1:6" hidden="1">
      <c r="A4689" s="7">
        <v>327</v>
      </c>
      <c r="B4689" s="7" t="s">
        <v>1588</v>
      </c>
      <c r="C4689" s="7" t="s">
        <v>1605</v>
      </c>
      <c r="D4689" s="7" t="s">
        <v>3892</v>
      </c>
      <c r="E4689" s="7" t="s">
        <v>3893</v>
      </c>
      <c r="F4689" s="7">
        <v>731</v>
      </c>
    </row>
    <row r="4690" spans="1:6" hidden="1">
      <c r="A4690" s="7">
        <v>327</v>
      </c>
      <c r="B4690" s="7" t="s">
        <v>1588</v>
      </c>
      <c r="C4690" s="7" t="s">
        <v>1605</v>
      </c>
      <c r="D4690" s="7" t="s">
        <v>3953</v>
      </c>
      <c r="E4690" s="7" t="s">
        <v>3954</v>
      </c>
      <c r="F4690" s="7">
        <v>771</v>
      </c>
    </row>
    <row r="4691" spans="1:6" hidden="1">
      <c r="A4691" s="7">
        <v>327</v>
      </c>
      <c r="B4691" s="7" t="s">
        <v>1588</v>
      </c>
      <c r="C4691" s="7" t="s">
        <v>1605</v>
      </c>
      <c r="D4691" s="7" t="s">
        <v>4731</v>
      </c>
      <c r="E4691" s="7" t="s">
        <v>4732</v>
      </c>
      <c r="F4691" s="7">
        <v>1296</v>
      </c>
    </row>
    <row r="4692" spans="1:6" hidden="1">
      <c r="A4692" s="7">
        <v>327</v>
      </c>
      <c r="B4692" s="7" t="s">
        <v>1588</v>
      </c>
      <c r="C4692" s="7" t="s">
        <v>1605</v>
      </c>
      <c r="D4692" s="7" t="s">
        <v>15227</v>
      </c>
      <c r="E4692" s="7" t="s">
        <v>14989</v>
      </c>
      <c r="F4692" s="7">
        <v>2020</v>
      </c>
    </row>
    <row r="4693" spans="1:6" hidden="1">
      <c r="A4693" s="7">
        <v>327</v>
      </c>
      <c r="B4693" s="7" t="s">
        <v>1588</v>
      </c>
      <c r="C4693" s="7" t="s">
        <v>1605</v>
      </c>
      <c r="D4693" s="7" t="s">
        <v>5357</v>
      </c>
      <c r="E4693" s="7" t="s">
        <v>5358</v>
      </c>
      <c r="F4693" s="7">
        <v>1716</v>
      </c>
    </row>
    <row r="4694" spans="1:6" hidden="1">
      <c r="A4694" s="7">
        <v>328</v>
      </c>
      <c r="B4694" s="7" t="s">
        <v>1588</v>
      </c>
      <c r="C4694" s="7" t="s">
        <v>1554</v>
      </c>
      <c r="D4694" s="7" t="s">
        <v>2885</v>
      </c>
      <c r="E4694" s="7" t="s">
        <v>2886</v>
      </c>
      <c r="F4694" s="7">
        <v>136</v>
      </c>
    </row>
    <row r="4695" spans="1:6" hidden="1">
      <c r="A4695" s="7">
        <v>328</v>
      </c>
      <c r="B4695" s="7" t="s">
        <v>1588</v>
      </c>
      <c r="C4695" s="7" t="s">
        <v>1554</v>
      </c>
      <c r="D4695" s="7" t="s">
        <v>3051</v>
      </c>
      <c r="E4695" s="7" t="s">
        <v>3052</v>
      </c>
      <c r="F4695" s="7">
        <v>237</v>
      </c>
    </row>
    <row r="4696" spans="1:6" hidden="1">
      <c r="A4696" s="7">
        <v>328</v>
      </c>
      <c r="B4696" s="7" t="s">
        <v>1588</v>
      </c>
      <c r="C4696" s="7" t="s">
        <v>1554</v>
      </c>
      <c r="D4696" s="7" t="s">
        <v>4080</v>
      </c>
      <c r="E4696" s="7" t="s">
        <v>4081</v>
      </c>
      <c r="F4696" s="7">
        <v>851</v>
      </c>
    </row>
    <row r="4697" spans="1:6" hidden="1">
      <c r="A4697" s="7">
        <v>328</v>
      </c>
      <c r="B4697" s="7" t="s">
        <v>1588</v>
      </c>
      <c r="C4697" s="7" t="s">
        <v>1554</v>
      </c>
      <c r="D4697" s="7" t="s">
        <v>4381</v>
      </c>
      <c r="E4697" s="7" t="s">
        <v>4382</v>
      </c>
      <c r="F4697" s="7">
        <v>1057</v>
      </c>
    </row>
    <row r="4698" spans="1:6" hidden="1">
      <c r="A4698" s="7">
        <v>328</v>
      </c>
      <c r="B4698" s="7" t="s">
        <v>1588</v>
      </c>
      <c r="C4698" s="7" t="s">
        <v>1554</v>
      </c>
      <c r="D4698" s="7" t="s">
        <v>5102</v>
      </c>
      <c r="E4698" s="7" t="s">
        <v>5103</v>
      </c>
      <c r="F4698" s="7">
        <v>1545</v>
      </c>
    </row>
    <row r="4699" spans="1:6" hidden="1">
      <c r="A4699" s="7">
        <v>328</v>
      </c>
      <c r="B4699" s="7" t="s">
        <v>1588</v>
      </c>
      <c r="C4699" s="7" t="s">
        <v>1554</v>
      </c>
      <c r="D4699" s="7" t="s">
        <v>5131</v>
      </c>
      <c r="E4699" s="7" t="s">
        <v>5132</v>
      </c>
      <c r="F4699" s="7">
        <v>1562</v>
      </c>
    </row>
    <row r="4700" spans="1:6" hidden="1">
      <c r="A4700" s="7">
        <v>328</v>
      </c>
      <c r="B4700" s="7" t="s">
        <v>1588</v>
      </c>
      <c r="C4700" s="7" t="s">
        <v>1554</v>
      </c>
      <c r="D4700" s="7" t="s">
        <v>5412</v>
      </c>
      <c r="E4700" s="7" t="s">
        <v>2335</v>
      </c>
      <c r="F4700" s="7">
        <v>1751</v>
      </c>
    </row>
    <row r="4701" spans="1:6" hidden="1">
      <c r="A4701" s="7">
        <v>329</v>
      </c>
      <c r="B4701" s="7" t="s">
        <v>1588</v>
      </c>
      <c r="C4701" s="7" t="s">
        <v>1606</v>
      </c>
      <c r="D4701" s="7" t="s">
        <v>2887</v>
      </c>
      <c r="E4701" s="7" t="s">
        <v>2888</v>
      </c>
      <c r="F4701" s="7">
        <v>137</v>
      </c>
    </row>
    <row r="4702" spans="1:6" hidden="1">
      <c r="A4702" s="7">
        <v>329</v>
      </c>
      <c r="B4702" s="7" t="s">
        <v>1588</v>
      </c>
      <c r="C4702" s="7" t="s">
        <v>1606</v>
      </c>
      <c r="D4702" s="7" t="s">
        <v>2899</v>
      </c>
      <c r="E4702" s="7" t="s">
        <v>2900</v>
      </c>
      <c r="F4702" s="7">
        <v>142</v>
      </c>
    </row>
    <row r="4703" spans="1:6" hidden="1">
      <c r="A4703" s="7">
        <v>329</v>
      </c>
      <c r="B4703" s="7" t="s">
        <v>1588</v>
      </c>
      <c r="C4703" s="7" t="s">
        <v>1606</v>
      </c>
      <c r="D4703" s="7" t="s">
        <v>2921</v>
      </c>
      <c r="E4703" s="7" t="s">
        <v>2922</v>
      </c>
      <c r="F4703" s="7">
        <v>155</v>
      </c>
    </row>
    <row r="4704" spans="1:6" hidden="1">
      <c r="A4704" s="7">
        <v>329</v>
      </c>
      <c r="B4704" s="7" t="s">
        <v>1588</v>
      </c>
      <c r="C4704" s="7" t="s">
        <v>1606</v>
      </c>
      <c r="D4704" s="7" t="s">
        <v>3083</v>
      </c>
      <c r="E4704" s="7" t="s">
        <v>3084</v>
      </c>
      <c r="F4704" s="7">
        <v>255</v>
      </c>
    </row>
    <row r="4705" spans="1:11" hidden="1">
      <c r="A4705" s="7">
        <v>329</v>
      </c>
      <c r="B4705" s="7" t="s">
        <v>1588</v>
      </c>
      <c r="C4705" s="7" t="s">
        <v>1606</v>
      </c>
      <c r="D4705" s="7" t="s">
        <v>3154</v>
      </c>
      <c r="E4705" s="7" t="s">
        <v>3155</v>
      </c>
      <c r="F4705" s="7">
        <v>295</v>
      </c>
    </row>
    <row r="4706" spans="1:11" hidden="1">
      <c r="A4706" s="7">
        <v>329</v>
      </c>
      <c r="B4706" s="7" t="s">
        <v>1588</v>
      </c>
      <c r="C4706" s="7" t="s">
        <v>1606</v>
      </c>
      <c r="D4706" s="7" t="s">
        <v>3865</v>
      </c>
      <c r="E4706" s="7" t="s">
        <v>3866</v>
      </c>
      <c r="F4706" s="7">
        <v>714</v>
      </c>
    </row>
    <row r="4707" spans="1:11" hidden="1">
      <c r="A4707" s="7">
        <v>329</v>
      </c>
      <c r="B4707" s="7" t="s">
        <v>1588</v>
      </c>
      <c r="C4707" s="7" t="s">
        <v>1606</v>
      </c>
      <c r="D4707" s="7" t="s">
        <v>3889</v>
      </c>
      <c r="E4707" s="7" t="s">
        <v>3890</v>
      </c>
      <c r="F4707" s="7">
        <v>729</v>
      </c>
    </row>
    <row r="4708" spans="1:11" hidden="1">
      <c r="A4708" s="7">
        <v>329</v>
      </c>
      <c r="B4708" s="7" t="s">
        <v>1588</v>
      </c>
      <c r="C4708" s="7" t="s">
        <v>1606</v>
      </c>
      <c r="D4708" s="7" t="s">
        <v>3977</v>
      </c>
      <c r="E4708" s="7" t="s">
        <v>3978</v>
      </c>
      <c r="F4708" s="7">
        <v>785</v>
      </c>
    </row>
    <row r="4709" spans="1:11" hidden="1">
      <c r="A4709" s="7">
        <v>329</v>
      </c>
      <c r="B4709" s="7" t="s">
        <v>1588</v>
      </c>
      <c r="C4709" s="7" t="s">
        <v>1606</v>
      </c>
      <c r="D4709" s="7" t="s">
        <v>4153</v>
      </c>
      <c r="E4709" s="7" t="s">
        <v>4154</v>
      </c>
      <c r="F4709" s="7">
        <v>900</v>
      </c>
    </row>
    <row r="4710" spans="1:11" hidden="1">
      <c r="A4710" s="7">
        <v>329</v>
      </c>
      <c r="B4710" s="7" t="s">
        <v>1588</v>
      </c>
      <c r="C4710" s="7" t="s">
        <v>1606</v>
      </c>
      <c r="D4710" s="7" t="s">
        <v>4187</v>
      </c>
      <c r="E4710" s="7" t="s">
        <v>4188</v>
      </c>
      <c r="F4710" s="7">
        <v>922</v>
      </c>
    </row>
    <row r="4711" spans="1:11" hidden="1">
      <c r="A4711" s="7">
        <v>329</v>
      </c>
      <c r="B4711" s="7" t="s">
        <v>1588</v>
      </c>
      <c r="C4711" s="7" t="s">
        <v>1606</v>
      </c>
      <c r="D4711" s="7" t="s">
        <v>4261</v>
      </c>
      <c r="E4711" s="7" t="s">
        <v>4262</v>
      </c>
      <c r="F4711" s="7">
        <v>970</v>
      </c>
    </row>
    <row r="4712" spans="1:11" hidden="1">
      <c r="A4712" s="7">
        <v>329</v>
      </c>
      <c r="B4712" s="7" t="s">
        <v>1588</v>
      </c>
      <c r="C4712" s="7" t="s">
        <v>1606</v>
      </c>
      <c r="D4712" s="7" t="s">
        <v>4351</v>
      </c>
      <c r="E4712" s="7" t="s">
        <v>1972</v>
      </c>
      <c r="F4712" s="7">
        <v>1035</v>
      </c>
      <c r="G4712" s="7" t="s">
        <v>14193</v>
      </c>
      <c r="K4712" s="7" t="s">
        <v>14199</v>
      </c>
    </row>
    <row r="4713" spans="1:11" hidden="1">
      <c r="A4713" s="7">
        <v>329</v>
      </c>
      <c r="B4713" s="7" t="s">
        <v>1588</v>
      </c>
      <c r="C4713" s="7" t="s">
        <v>1606</v>
      </c>
      <c r="D4713" s="7" t="s">
        <v>4394</v>
      </c>
      <c r="E4713" s="7" t="s">
        <v>4395</v>
      </c>
      <c r="F4713" s="7">
        <v>1066</v>
      </c>
    </row>
    <row r="4714" spans="1:11" hidden="1">
      <c r="A4714" s="7">
        <v>329</v>
      </c>
      <c r="B4714" s="7" t="s">
        <v>1588</v>
      </c>
      <c r="C4714" s="7" t="s">
        <v>1606</v>
      </c>
      <c r="D4714" s="7" t="s">
        <v>4504</v>
      </c>
      <c r="E4714" s="7" t="s">
        <v>4505</v>
      </c>
      <c r="F4714" s="7">
        <v>1147</v>
      </c>
    </row>
    <row r="4715" spans="1:11" hidden="1">
      <c r="A4715" s="7">
        <v>329</v>
      </c>
      <c r="B4715" s="7" t="s">
        <v>1588</v>
      </c>
      <c r="C4715" s="7" t="s">
        <v>1606</v>
      </c>
      <c r="D4715" s="7" t="s">
        <v>4572</v>
      </c>
      <c r="E4715" s="7" t="s">
        <v>4573</v>
      </c>
      <c r="F4715" s="7">
        <v>1195</v>
      </c>
    </row>
    <row r="4716" spans="1:11" hidden="1">
      <c r="A4716" s="7">
        <v>329</v>
      </c>
      <c r="B4716" s="7" t="s">
        <v>1588</v>
      </c>
      <c r="C4716" s="7" t="s">
        <v>1606</v>
      </c>
      <c r="D4716" s="7" t="s">
        <v>4658</v>
      </c>
      <c r="E4716" s="7" t="s">
        <v>4659</v>
      </c>
      <c r="F4716" s="7">
        <v>1251</v>
      </c>
    </row>
    <row r="4717" spans="1:11" hidden="1">
      <c r="A4717" s="7">
        <v>329</v>
      </c>
      <c r="B4717" s="7" t="s">
        <v>1588</v>
      </c>
      <c r="C4717" s="7" t="s">
        <v>1606</v>
      </c>
      <c r="D4717" s="7" t="s">
        <v>4672</v>
      </c>
      <c r="E4717" s="7" t="s">
        <v>4673</v>
      </c>
      <c r="F4717" s="7">
        <v>1259</v>
      </c>
    </row>
    <row r="4718" spans="1:11" hidden="1">
      <c r="A4718" s="7">
        <v>329</v>
      </c>
      <c r="B4718" s="7" t="s">
        <v>1588</v>
      </c>
      <c r="C4718" s="7" t="s">
        <v>1606</v>
      </c>
      <c r="D4718" s="7" t="s">
        <v>4728</v>
      </c>
      <c r="E4718" s="7" t="s">
        <v>4729</v>
      </c>
      <c r="F4718" s="7">
        <v>1294</v>
      </c>
      <c r="G4718" s="7" t="s">
        <v>14193</v>
      </c>
      <c r="K4718" s="7" t="s">
        <v>15291</v>
      </c>
    </row>
    <row r="4719" spans="1:11" hidden="1">
      <c r="A4719" s="7">
        <v>329</v>
      </c>
      <c r="B4719" s="7" t="s">
        <v>1588</v>
      </c>
      <c r="C4719" s="7" t="s">
        <v>1606</v>
      </c>
      <c r="D4719" s="7" t="s">
        <v>4827</v>
      </c>
      <c r="E4719" s="7" t="s">
        <v>4828</v>
      </c>
      <c r="F4719" s="7">
        <v>1358</v>
      </c>
    </row>
    <row r="4720" spans="1:11" hidden="1">
      <c r="A4720" s="7">
        <v>329</v>
      </c>
      <c r="B4720" s="7" t="s">
        <v>1588</v>
      </c>
      <c r="C4720" s="7" t="s">
        <v>1606</v>
      </c>
      <c r="D4720" s="7" t="s">
        <v>4853</v>
      </c>
      <c r="E4720" s="7" t="s">
        <v>4854</v>
      </c>
      <c r="F4720" s="7">
        <v>1373</v>
      </c>
      <c r="G4720" s="7" t="s">
        <v>14193</v>
      </c>
      <c r="K4720" s="7" t="s">
        <v>15292</v>
      </c>
    </row>
    <row r="4721" spans="1:7" hidden="1">
      <c r="A4721" s="7">
        <v>329</v>
      </c>
      <c r="B4721" s="7" t="s">
        <v>1588</v>
      </c>
      <c r="C4721" s="7" t="s">
        <v>1606</v>
      </c>
      <c r="D4721" s="7" t="s">
        <v>4937</v>
      </c>
      <c r="E4721" s="7" t="s">
        <v>4938</v>
      </c>
      <c r="F4721" s="7">
        <v>1434</v>
      </c>
    </row>
    <row r="4722" spans="1:7" hidden="1">
      <c r="A4722" s="7">
        <v>329</v>
      </c>
      <c r="B4722" s="7" t="s">
        <v>1588</v>
      </c>
      <c r="C4722" s="7" t="s">
        <v>1606</v>
      </c>
      <c r="D4722" s="7" t="s">
        <v>5092</v>
      </c>
      <c r="E4722" s="7" t="s">
        <v>5093</v>
      </c>
      <c r="F4722" s="7">
        <v>1539</v>
      </c>
    </row>
    <row r="4723" spans="1:7" hidden="1">
      <c r="A4723" s="7">
        <v>329</v>
      </c>
      <c r="B4723" s="7" t="s">
        <v>1588</v>
      </c>
      <c r="C4723" s="7" t="s">
        <v>1606</v>
      </c>
      <c r="D4723" s="7" t="s">
        <v>5357</v>
      </c>
      <c r="E4723" s="7" t="s">
        <v>5358</v>
      </c>
      <c r="F4723" s="7">
        <v>1716</v>
      </c>
    </row>
    <row r="4724" spans="1:7" hidden="1">
      <c r="A4724" s="7">
        <v>329</v>
      </c>
      <c r="B4724" s="7" t="s">
        <v>1588</v>
      </c>
      <c r="C4724" s="7" t="s">
        <v>1606</v>
      </c>
      <c r="D4724" s="7" t="s">
        <v>5390</v>
      </c>
      <c r="E4724" s="7" t="s">
        <v>5391</v>
      </c>
      <c r="F4724" s="7">
        <v>1737</v>
      </c>
    </row>
    <row r="4725" spans="1:7" hidden="1">
      <c r="A4725" s="7">
        <v>330</v>
      </c>
      <c r="B4725" s="7" t="s">
        <v>1588</v>
      </c>
      <c r="C4725" s="7" t="s">
        <v>1607</v>
      </c>
      <c r="D4725" s="7" t="s">
        <v>2935</v>
      </c>
      <c r="E4725" s="7" t="s">
        <v>2936</v>
      </c>
      <c r="F4725" s="7">
        <v>163</v>
      </c>
    </row>
    <row r="4726" spans="1:7" hidden="1">
      <c r="A4726" s="7">
        <v>330</v>
      </c>
      <c r="B4726" s="7" t="s">
        <v>1588</v>
      </c>
      <c r="C4726" s="7" t="s">
        <v>1607</v>
      </c>
      <c r="D4726" s="7" t="s">
        <v>2964</v>
      </c>
      <c r="E4726" s="7" t="s">
        <v>2965</v>
      </c>
      <c r="F4726" s="7">
        <v>183</v>
      </c>
    </row>
    <row r="4727" spans="1:7" hidden="1">
      <c r="A4727" s="7">
        <v>330</v>
      </c>
      <c r="B4727" s="7" t="s">
        <v>1588</v>
      </c>
      <c r="C4727" s="7" t="s">
        <v>1607</v>
      </c>
      <c r="D4727" s="7" t="s">
        <v>3243</v>
      </c>
      <c r="E4727" s="7" t="s">
        <v>3244</v>
      </c>
      <c r="F4727" s="7">
        <v>344</v>
      </c>
    </row>
    <row r="4728" spans="1:7" hidden="1">
      <c r="A4728" s="7">
        <v>330</v>
      </c>
      <c r="B4728" s="7" t="s">
        <v>1588</v>
      </c>
      <c r="C4728" s="7" t="s">
        <v>1607</v>
      </c>
      <c r="D4728" s="7" t="s">
        <v>3261</v>
      </c>
      <c r="E4728" s="7" t="s">
        <v>3262</v>
      </c>
      <c r="F4728" s="7">
        <v>352</v>
      </c>
      <c r="G4728" s="7" t="s">
        <v>15296</v>
      </c>
    </row>
    <row r="4729" spans="1:7" hidden="1">
      <c r="A4729" s="7">
        <v>330</v>
      </c>
      <c r="B4729" s="7" t="s">
        <v>1588</v>
      </c>
      <c r="C4729" s="7" t="s">
        <v>1607</v>
      </c>
      <c r="D4729" s="7" t="s">
        <v>3744</v>
      </c>
      <c r="E4729" s="7" t="s">
        <v>3745</v>
      </c>
      <c r="F4729" s="7">
        <v>639</v>
      </c>
    </row>
    <row r="4730" spans="1:7" hidden="1">
      <c r="A4730" s="7">
        <v>330</v>
      </c>
      <c r="B4730" s="7" t="s">
        <v>1588</v>
      </c>
      <c r="C4730" s="7" t="s">
        <v>1607</v>
      </c>
      <c r="D4730" s="7" t="s">
        <v>3892</v>
      </c>
      <c r="E4730" s="7" t="s">
        <v>3893</v>
      </c>
      <c r="F4730" s="7">
        <v>731</v>
      </c>
    </row>
    <row r="4731" spans="1:7" hidden="1">
      <c r="A4731" s="7">
        <v>330</v>
      </c>
      <c r="B4731" s="7" t="s">
        <v>1588</v>
      </c>
      <c r="C4731" s="7" t="s">
        <v>1607</v>
      </c>
      <c r="D4731" s="7" t="s">
        <v>4042</v>
      </c>
      <c r="E4731" s="7" t="s">
        <v>4043</v>
      </c>
      <c r="F4731" s="7">
        <v>826</v>
      </c>
    </row>
    <row r="4732" spans="1:7" hidden="1">
      <c r="A4732" s="7">
        <v>330</v>
      </c>
      <c r="B4732" s="7" t="s">
        <v>1588</v>
      </c>
      <c r="C4732" s="7" t="s">
        <v>1607</v>
      </c>
      <c r="D4732" s="7" t="s">
        <v>4502</v>
      </c>
      <c r="E4732" s="7" t="s">
        <v>4503</v>
      </c>
      <c r="F4732" s="7">
        <v>1146</v>
      </c>
    </row>
    <row r="4733" spans="1:7" hidden="1">
      <c r="A4733" s="7">
        <v>330</v>
      </c>
      <c r="B4733" s="7" t="s">
        <v>1588</v>
      </c>
      <c r="C4733" s="7" t="s">
        <v>1607</v>
      </c>
      <c r="D4733" s="7" t="s">
        <v>4889</v>
      </c>
      <c r="E4733" s="7" t="s">
        <v>4890</v>
      </c>
      <c r="F4733" s="7">
        <v>1401</v>
      </c>
    </row>
    <row r="4734" spans="1:7" hidden="1">
      <c r="A4734" s="7">
        <v>330</v>
      </c>
      <c r="B4734" s="7" t="s">
        <v>1588</v>
      </c>
      <c r="C4734" s="7" t="s">
        <v>1607</v>
      </c>
      <c r="D4734" s="7" t="s">
        <v>4937</v>
      </c>
      <c r="E4734" s="7" t="s">
        <v>4938</v>
      </c>
      <c r="F4734" s="7">
        <v>1434</v>
      </c>
    </row>
    <row r="4735" spans="1:7" hidden="1">
      <c r="A4735" s="7">
        <v>330</v>
      </c>
      <c r="B4735" s="7" t="s">
        <v>1588</v>
      </c>
      <c r="C4735" s="7" t="s">
        <v>1607</v>
      </c>
      <c r="D4735" s="7" t="s">
        <v>5147</v>
      </c>
      <c r="E4735" s="7" t="s">
        <v>5148</v>
      </c>
      <c r="F4735" s="7">
        <v>1573</v>
      </c>
    </row>
    <row r="4736" spans="1:7" hidden="1">
      <c r="A4736" s="7">
        <v>331</v>
      </c>
      <c r="B4736" s="7" t="s">
        <v>1588</v>
      </c>
      <c r="C4736" s="7" t="s">
        <v>1608</v>
      </c>
      <c r="D4736" s="7" t="s">
        <v>2696</v>
      </c>
      <c r="E4736" s="7" t="s">
        <v>2697</v>
      </c>
      <c r="F4736" s="7">
        <v>25</v>
      </c>
    </row>
    <row r="4737" spans="1:8" hidden="1">
      <c r="A4737" s="7">
        <v>331</v>
      </c>
      <c r="B4737" s="7" t="s">
        <v>1588</v>
      </c>
      <c r="C4737" s="7" t="s">
        <v>1608</v>
      </c>
      <c r="D4737" s="7" t="s">
        <v>15096</v>
      </c>
      <c r="E4737" s="7" t="s">
        <v>14997</v>
      </c>
      <c r="F4737" s="7">
        <v>1918</v>
      </c>
    </row>
    <row r="4738" spans="1:8" hidden="1">
      <c r="A4738" s="7">
        <v>331</v>
      </c>
      <c r="B4738" s="7" t="s">
        <v>1588</v>
      </c>
      <c r="C4738" s="7" t="s">
        <v>1608</v>
      </c>
      <c r="D4738" s="7" t="s">
        <v>15255</v>
      </c>
      <c r="E4738" s="7" t="s">
        <v>15252</v>
      </c>
      <c r="F4738" s="7">
        <v>2041</v>
      </c>
    </row>
    <row r="4739" spans="1:8" hidden="1">
      <c r="A4739" s="7">
        <v>331</v>
      </c>
      <c r="B4739" s="7" t="s">
        <v>1588</v>
      </c>
      <c r="C4739" s="7" t="s">
        <v>1608</v>
      </c>
      <c r="D4739" s="7" t="s">
        <v>3261</v>
      </c>
      <c r="E4739" s="7" t="s">
        <v>3262</v>
      </c>
      <c r="F4739" s="7">
        <v>352</v>
      </c>
    </row>
    <row r="4740" spans="1:8" hidden="1">
      <c r="A4740" s="7">
        <v>331</v>
      </c>
      <c r="B4740" s="7" t="s">
        <v>1588</v>
      </c>
      <c r="C4740" s="7" t="s">
        <v>1608</v>
      </c>
      <c r="D4740" s="7" t="s">
        <v>3545</v>
      </c>
      <c r="E4740" s="7" t="s">
        <v>3546</v>
      </c>
      <c r="F4740" s="7">
        <v>521</v>
      </c>
    </row>
    <row r="4741" spans="1:8" hidden="1">
      <c r="A4741" s="7">
        <v>331</v>
      </c>
      <c r="B4741" s="7" t="s">
        <v>1588</v>
      </c>
      <c r="C4741" s="7" t="s">
        <v>1608</v>
      </c>
      <c r="D4741" s="7" t="s">
        <v>15204</v>
      </c>
      <c r="E4741" s="7" t="s">
        <v>15074</v>
      </c>
      <c r="F4741" s="7">
        <v>1963</v>
      </c>
      <c r="G4741" s="7" t="s">
        <v>13506</v>
      </c>
      <c r="H4741" s="7">
        <v>1763</v>
      </c>
    </row>
    <row r="4742" spans="1:8" hidden="1">
      <c r="A4742" s="7">
        <v>331</v>
      </c>
      <c r="B4742" s="7" t="s">
        <v>1588</v>
      </c>
      <c r="C4742" s="7" t="s">
        <v>1608</v>
      </c>
      <c r="D4742" s="7" t="s">
        <v>15191</v>
      </c>
      <c r="E4742" s="7" t="s">
        <v>14998</v>
      </c>
      <c r="F4742" s="7">
        <v>1973</v>
      </c>
    </row>
    <row r="4743" spans="1:8" hidden="1">
      <c r="A4743" s="7">
        <v>331</v>
      </c>
      <c r="B4743" s="7" t="s">
        <v>1588</v>
      </c>
      <c r="C4743" s="7" t="s">
        <v>1608</v>
      </c>
      <c r="D4743" s="7" t="s">
        <v>4515</v>
      </c>
      <c r="E4743" s="7" t="s">
        <v>4516</v>
      </c>
      <c r="F4743" s="7">
        <v>1155</v>
      </c>
      <c r="G4743" s="7" t="s">
        <v>14201</v>
      </c>
    </row>
    <row r="4744" spans="1:8" hidden="1">
      <c r="A4744" s="7">
        <v>331</v>
      </c>
      <c r="B4744" s="7" t="s">
        <v>1588</v>
      </c>
      <c r="C4744" s="7" t="s">
        <v>1608</v>
      </c>
      <c r="D4744" s="7" t="s">
        <v>4528</v>
      </c>
      <c r="E4744" s="7" t="s">
        <v>4529</v>
      </c>
      <c r="F4744" s="7">
        <v>1162</v>
      </c>
    </row>
    <row r="4745" spans="1:8" hidden="1">
      <c r="A4745" s="7">
        <v>331</v>
      </c>
      <c r="B4745" s="7" t="s">
        <v>1588</v>
      </c>
      <c r="C4745" s="7" t="s">
        <v>1608</v>
      </c>
      <c r="D4745" s="7" t="s">
        <v>4605</v>
      </c>
      <c r="E4745" s="7" t="s">
        <v>4606</v>
      </c>
      <c r="F4745" s="7">
        <v>1217</v>
      </c>
    </row>
    <row r="4746" spans="1:8" hidden="1">
      <c r="A4746" s="7">
        <v>331</v>
      </c>
      <c r="B4746" s="7" t="s">
        <v>1588</v>
      </c>
      <c r="C4746" s="7" t="s">
        <v>1608</v>
      </c>
      <c r="D4746" s="7" t="s">
        <v>4662</v>
      </c>
      <c r="E4746" s="7" t="s">
        <v>4663</v>
      </c>
      <c r="F4746" s="7">
        <v>1253</v>
      </c>
    </row>
    <row r="4747" spans="1:8" hidden="1">
      <c r="A4747" s="7">
        <v>331</v>
      </c>
      <c r="B4747" s="7" t="s">
        <v>1588</v>
      </c>
      <c r="C4747" s="7" t="s">
        <v>1608</v>
      </c>
      <c r="D4747" s="7" t="s">
        <v>4842</v>
      </c>
      <c r="E4747" s="7" t="s">
        <v>4843</v>
      </c>
      <c r="F4747" s="7">
        <v>1366</v>
      </c>
    </row>
    <row r="4748" spans="1:8" hidden="1">
      <c r="A4748" s="7">
        <v>331</v>
      </c>
      <c r="B4748" s="7" t="s">
        <v>1588</v>
      </c>
      <c r="C4748" s="7" t="s">
        <v>1608</v>
      </c>
      <c r="D4748" s="7" t="s">
        <v>15235</v>
      </c>
      <c r="E4748" s="7" t="s">
        <v>15236</v>
      </c>
      <c r="F4748" s="7">
        <v>2027</v>
      </c>
    </row>
    <row r="4749" spans="1:8" hidden="1">
      <c r="A4749" s="7">
        <v>331</v>
      </c>
      <c r="B4749" s="7" t="s">
        <v>1588</v>
      </c>
      <c r="C4749" s="7" t="s">
        <v>1608</v>
      </c>
      <c r="D4749" s="7" t="s">
        <v>15091</v>
      </c>
      <c r="E4749" s="7" t="s">
        <v>15090</v>
      </c>
      <c r="F4749" s="7">
        <v>1913</v>
      </c>
    </row>
    <row r="4750" spans="1:8" hidden="1">
      <c r="A4750" s="7">
        <v>331</v>
      </c>
      <c r="B4750" s="7" t="s">
        <v>1588</v>
      </c>
      <c r="C4750" s="7" t="s">
        <v>1608</v>
      </c>
      <c r="D4750" s="7" t="s">
        <v>5357</v>
      </c>
      <c r="E4750" s="7" t="s">
        <v>5358</v>
      </c>
      <c r="F4750" s="7">
        <v>1716</v>
      </c>
    </row>
    <row r="4751" spans="1:8" hidden="1">
      <c r="A4751" s="7">
        <v>331</v>
      </c>
      <c r="B4751" s="7" t="s">
        <v>1588</v>
      </c>
      <c r="C4751" s="7" t="s">
        <v>1608</v>
      </c>
      <c r="D4751" s="7" t="s">
        <v>5431</v>
      </c>
      <c r="E4751" s="7" t="s">
        <v>5432</v>
      </c>
      <c r="F4751" s="7">
        <v>1763</v>
      </c>
      <c r="G4751" s="7" t="s">
        <v>15297</v>
      </c>
      <c r="H4751" s="7">
        <v>1155</v>
      </c>
    </row>
    <row r="4752" spans="1:8" hidden="1">
      <c r="A4752" s="7">
        <v>331</v>
      </c>
      <c r="B4752" s="7" t="s">
        <v>1588</v>
      </c>
      <c r="C4752" s="7" t="s">
        <v>1608</v>
      </c>
      <c r="D4752" s="7" t="s">
        <v>5587</v>
      </c>
      <c r="E4752" s="7" t="s">
        <v>2376</v>
      </c>
      <c r="F4752" s="7">
        <v>1853</v>
      </c>
    </row>
    <row r="4753" spans="1:7" hidden="1">
      <c r="A4753" s="7">
        <v>332</v>
      </c>
      <c r="B4753" s="7" t="s">
        <v>1588</v>
      </c>
      <c r="C4753" s="7" t="s">
        <v>1524</v>
      </c>
      <c r="D4753" s="7" t="s">
        <v>2910</v>
      </c>
      <c r="E4753" s="7" t="s">
        <v>2911</v>
      </c>
      <c r="F4753" s="7">
        <v>149</v>
      </c>
    </row>
    <row r="4754" spans="1:7" hidden="1">
      <c r="A4754" s="7">
        <v>332</v>
      </c>
      <c r="B4754" s="7" t="s">
        <v>1588</v>
      </c>
      <c r="C4754" s="7" t="s">
        <v>1524</v>
      </c>
      <c r="D4754" s="7" t="s">
        <v>2935</v>
      </c>
      <c r="E4754" s="7" t="s">
        <v>2936</v>
      </c>
      <c r="F4754" s="7">
        <v>163</v>
      </c>
    </row>
    <row r="4755" spans="1:7" hidden="1">
      <c r="A4755" s="7">
        <v>332</v>
      </c>
      <c r="B4755" s="7" t="s">
        <v>1588</v>
      </c>
      <c r="C4755" s="7" t="s">
        <v>1524</v>
      </c>
      <c r="D4755" s="7" t="s">
        <v>2973</v>
      </c>
      <c r="E4755" s="7" t="s">
        <v>1664</v>
      </c>
      <c r="F4755" s="7">
        <v>188</v>
      </c>
    </row>
    <row r="4756" spans="1:7" hidden="1">
      <c r="A4756" s="7">
        <v>332</v>
      </c>
      <c r="B4756" s="7" t="s">
        <v>1588</v>
      </c>
      <c r="C4756" s="7" t="s">
        <v>1524</v>
      </c>
      <c r="D4756" s="7" t="s">
        <v>3036</v>
      </c>
      <c r="E4756" s="7" t="s">
        <v>3037</v>
      </c>
      <c r="F4756" s="7">
        <v>227</v>
      </c>
    </row>
    <row r="4757" spans="1:7" hidden="1">
      <c r="A4757" s="7">
        <v>332</v>
      </c>
      <c r="B4757" s="7" t="s">
        <v>1588</v>
      </c>
      <c r="C4757" s="7" t="s">
        <v>1524</v>
      </c>
      <c r="D4757" s="7" t="s">
        <v>3085</v>
      </c>
      <c r="E4757" s="7" t="s">
        <v>3086</v>
      </c>
      <c r="F4757" s="7">
        <v>256</v>
      </c>
    </row>
    <row r="4758" spans="1:7" hidden="1">
      <c r="A4758" s="7">
        <v>332</v>
      </c>
      <c r="B4758" s="7" t="s">
        <v>1588</v>
      </c>
      <c r="C4758" s="7" t="s">
        <v>1524</v>
      </c>
      <c r="D4758" s="7" t="s">
        <v>3261</v>
      </c>
      <c r="E4758" s="7" t="s">
        <v>3262</v>
      </c>
      <c r="F4758" s="7">
        <v>352</v>
      </c>
    </row>
    <row r="4759" spans="1:7" hidden="1">
      <c r="A4759" s="7">
        <v>332</v>
      </c>
      <c r="B4759" s="7" t="s">
        <v>1588</v>
      </c>
      <c r="C4759" s="7" t="s">
        <v>1524</v>
      </c>
      <c r="D4759" s="7" t="s">
        <v>15120</v>
      </c>
      <c r="E4759" s="7" t="s">
        <v>15121</v>
      </c>
      <c r="F4759" s="7">
        <v>1937</v>
      </c>
    </row>
    <row r="4760" spans="1:7" hidden="1">
      <c r="A4760" s="7">
        <v>332</v>
      </c>
      <c r="B4760" s="7" t="s">
        <v>1588</v>
      </c>
      <c r="C4760" s="7" t="s">
        <v>1524</v>
      </c>
      <c r="D4760" s="7" t="s">
        <v>3802</v>
      </c>
      <c r="E4760" s="7" t="s">
        <v>3803</v>
      </c>
      <c r="F4760" s="7">
        <v>673</v>
      </c>
    </row>
    <row r="4761" spans="1:7" hidden="1">
      <c r="A4761" s="7">
        <v>332</v>
      </c>
      <c r="B4761" s="7" t="s">
        <v>1588</v>
      </c>
      <c r="C4761" s="7" t="s">
        <v>1524</v>
      </c>
      <c r="D4761" s="7" t="s">
        <v>3953</v>
      </c>
      <c r="E4761" s="7" t="s">
        <v>3954</v>
      </c>
      <c r="F4761" s="7">
        <v>771</v>
      </c>
    </row>
    <row r="4762" spans="1:7" hidden="1">
      <c r="A4762" s="7">
        <v>332</v>
      </c>
      <c r="B4762" s="7" t="s">
        <v>1588</v>
      </c>
      <c r="C4762" s="7" t="s">
        <v>1524</v>
      </c>
      <c r="D4762" s="7" t="s">
        <v>3977</v>
      </c>
      <c r="E4762" s="7" t="s">
        <v>3978</v>
      </c>
      <c r="F4762" s="7">
        <v>785</v>
      </c>
    </row>
    <row r="4763" spans="1:7" hidden="1">
      <c r="A4763" s="7">
        <v>332</v>
      </c>
      <c r="B4763" s="7" t="s">
        <v>1588</v>
      </c>
      <c r="C4763" s="7" t="s">
        <v>1524</v>
      </c>
      <c r="D4763" s="7" t="s">
        <v>4063</v>
      </c>
      <c r="E4763" s="7" t="s">
        <v>4064</v>
      </c>
      <c r="F4763" s="7">
        <v>840</v>
      </c>
    </row>
    <row r="4764" spans="1:7" hidden="1">
      <c r="A4764" s="7">
        <v>332</v>
      </c>
      <c r="B4764" s="7" t="s">
        <v>1588</v>
      </c>
      <c r="C4764" s="7" t="s">
        <v>1524</v>
      </c>
      <c r="D4764" s="7" t="s">
        <v>4097</v>
      </c>
      <c r="E4764" s="7" t="s">
        <v>4098</v>
      </c>
      <c r="F4764" s="7">
        <v>862</v>
      </c>
      <c r="G4764" s="7" t="s">
        <v>14191</v>
      </c>
    </row>
    <row r="4765" spans="1:7" hidden="1">
      <c r="A4765" s="7">
        <v>332</v>
      </c>
      <c r="B4765" s="7" t="s">
        <v>1588</v>
      </c>
      <c r="C4765" s="7" t="s">
        <v>1524</v>
      </c>
      <c r="D4765" s="7" t="s">
        <v>15151</v>
      </c>
      <c r="E4765" s="7" t="s">
        <v>15152</v>
      </c>
      <c r="F4765" s="7">
        <v>1961</v>
      </c>
    </row>
    <row r="4766" spans="1:7" hidden="1">
      <c r="A4766" s="7">
        <v>332</v>
      </c>
      <c r="B4766" s="7" t="s">
        <v>1588</v>
      </c>
      <c r="C4766" s="7" t="s">
        <v>1524</v>
      </c>
      <c r="D4766" s="7" t="s">
        <v>15192</v>
      </c>
      <c r="E4766" s="7" t="s">
        <v>14999</v>
      </c>
      <c r="F4766" s="7">
        <v>1972</v>
      </c>
    </row>
    <row r="4767" spans="1:7" hidden="1">
      <c r="A4767" s="7">
        <v>332</v>
      </c>
      <c r="B4767" s="7" t="s">
        <v>1588</v>
      </c>
      <c r="C4767" s="7" t="s">
        <v>1524</v>
      </c>
      <c r="D4767" s="7" t="s">
        <v>15172</v>
      </c>
      <c r="E4767" s="7" t="s">
        <v>15001</v>
      </c>
      <c r="F4767" s="7">
        <v>1991</v>
      </c>
    </row>
    <row r="4768" spans="1:7" hidden="1">
      <c r="A4768" s="7">
        <v>332</v>
      </c>
      <c r="B4768" s="7" t="s">
        <v>1588</v>
      </c>
      <c r="C4768" s="7" t="s">
        <v>1524</v>
      </c>
      <c r="D4768" s="7" t="s">
        <v>15161</v>
      </c>
      <c r="E4768" s="7" t="s">
        <v>14976</v>
      </c>
      <c r="F4768" s="7">
        <v>1998</v>
      </c>
    </row>
    <row r="4769" spans="1:7" hidden="1">
      <c r="A4769" s="7">
        <v>332</v>
      </c>
      <c r="B4769" s="7" t="s">
        <v>1588</v>
      </c>
      <c r="C4769" s="7" t="s">
        <v>1524</v>
      </c>
      <c r="D4769" s="7" t="s">
        <v>4731</v>
      </c>
      <c r="E4769" s="7" t="s">
        <v>4732</v>
      </c>
      <c r="F4769" s="7">
        <v>1296</v>
      </c>
      <c r="G4769" s="7" t="s">
        <v>14191</v>
      </c>
    </row>
    <row r="4770" spans="1:7" hidden="1">
      <c r="A4770" s="7">
        <v>332</v>
      </c>
      <c r="B4770" s="7" t="s">
        <v>1588</v>
      </c>
      <c r="C4770" s="7" t="s">
        <v>1524</v>
      </c>
      <c r="D4770" s="7" t="s">
        <v>4999</v>
      </c>
      <c r="E4770" s="7" t="s">
        <v>5000</v>
      </c>
      <c r="F4770" s="7">
        <v>1475</v>
      </c>
    </row>
    <row r="4771" spans="1:7" hidden="1">
      <c r="A4771" s="7">
        <v>332</v>
      </c>
      <c r="B4771" s="7" t="s">
        <v>1588</v>
      </c>
      <c r="C4771" s="7" t="s">
        <v>1524</v>
      </c>
      <c r="D4771" s="7" t="s">
        <v>5079</v>
      </c>
      <c r="E4771" s="7" t="s">
        <v>2228</v>
      </c>
      <c r="F4771" s="7">
        <v>1530</v>
      </c>
    </row>
    <row r="4772" spans="1:7" hidden="1">
      <c r="A4772" s="7">
        <v>332</v>
      </c>
      <c r="B4772" s="7" t="s">
        <v>1588</v>
      </c>
      <c r="C4772" s="7" t="s">
        <v>1524</v>
      </c>
      <c r="D4772" s="7" t="s">
        <v>15220</v>
      </c>
      <c r="E4772" s="7" t="s">
        <v>15000</v>
      </c>
      <c r="F4772" s="7">
        <v>2014</v>
      </c>
    </row>
    <row r="4773" spans="1:7" hidden="1">
      <c r="A4773" s="7">
        <v>332</v>
      </c>
      <c r="B4773" s="7" t="s">
        <v>1588</v>
      </c>
      <c r="C4773" s="7" t="s">
        <v>1524</v>
      </c>
      <c r="D4773" s="7" t="s">
        <v>2937</v>
      </c>
      <c r="E4773" s="7" t="s">
        <v>15002</v>
      </c>
      <c r="F4773" s="7">
        <v>2015</v>
      </c>
    </row>
    <row r="4774" spans="1:7" hidden="1">
      <c r="A4774" s="7">
        <v>332</v>
      </c>
      <c r="B4774" s="7" t="s">
        <v>1588</v>
      </c>
      <c r="C4774" s="7" t="s">
        <v>1524</v>
      </c>
      <c r="D4774" s="7" t="s">
        <v>5116</v>
      </c>
      <c r="E4774" s="7" t="s">
        <v>5117</v>
      </c>
      <c r="F4774" s="7">
        <v>1553</v>
      </c>
    </row>
    <row r="4775" spans="1:7" hidden="1">
      <c r="A4775" s="7">
        <v>332</v>
      </c>
      <c r="B4775" s="7" t="s">
        <v>1588</v>
      </c>
      <c r="C4775" s="7" t="s">
        <v>1524</v>
      </c>
      <c r="D4775" s="7" t="s">
        <v>15229</v>
      </c>
      <c r="E4775" s="7" t="s">
        <v>14977</v>
      </c>
      <c r="F4775" s="7">
        <v>2022</v>
      </c>
    </row>
    <row r="4776" spans="1:7" hidden="1">
      <c r="A4776" s="7">
        <v>332</v>
      </c>
      <c r="B4776" s="7" t="s">
        <v>1588</v>
      </c>
      <c r="C4776" s="7" t="s">
        <v>1524</v>
      </c>
      <c r="D4776" s="7" t="s">
        <v>5278</v>
      </c>
      <c r="E4776" s="7" t="s">
        <v>5279</v>
      </c>
      <c r="F4776" s="7">
        <v>1660</v>
      </c>
    </row>
    <row r="4777" spans="1:7" hidden="1">
      <c r="A4777" s="7">
        <v>332</v>
      </c>
      <c r="B4777" s="7" t="s">
        <v>1588</v>
      </c>
      <c r="C4777" s="7" t="s">
        <v>1524</v>
      </c>
      <c r="D4777" s="7" t="s">
        <v>15148</v>
      </c>
      <c r="E4777" s="7" t="s">
        <v>15149</v>
      </c>
      <c r="F4777" s="7">
        <v>1959</v>
      </c>
    </row>
    <row r="4778" spans="1:7" hidden="1">
      <c r="A4778" s="7">
        <v>332</v>
      </c>
      <c r="B4778" s="7" t="s">
        <v>1588</v>
      </c>
      <c r="C4778" s="7" t="s">
        <v>1524</v>
      </c>
      <c r="D4778" s="7" t="s">
        <v>5357</v>
      </c>
      <c r="E4778" s="7" t="s">
        <v>5358</v>
      </c>
      <c r="F4778" s="7">
        <v>1716</v>
      </c>
      <c r="G4778" s="7" t="s">
        <v>14191</v>
      </c>
    </row>
    <row r="4779" spans="1:7" hidden="1">
      <c r="A4779" s="7">
        <v>332</v>
      </c>
      <c r="B4779" s="7" t="s">
        <v>1588</v>
      </c>
      <c r="C4779" s="7" t="s">
        <v>1524</v>
      </c>
      <c r="D4779" s="7" t="s">
        <v>5437</v>
      </c>
      <c r="E4779" s="7" t="s">
        <v>2342</v>
      </c>
      <c r="F4779" s="7">
        <v>1769</v>
      </c>
    </row>
    <row r="4780" spans="1:7" hidden="1">
      <c r="A4780" s="7">
        <v>332</v>
      </c>
      <c r="B4780" s="7" t="s">
        <v>1588</v>
      </c>
      <c r="C4780" s="7" t="s">
        <v>1524</v>
      </c>
      <c r="D4780" s="7" t="s">
        <v>15247</v>
      </c>
      <c r="E4780" s="7" t="s">
        <v>14974</v>
      </c>
      <c r="F4780" s="7">
        <v>2036</v>
      </c>
    </row>
    <row r="4781" spans="1:7" hidden="1">
      <c r="A4781" s="7">
        <v>332</v>
      </c>
      <c r="B4781" s="7" t="s">
        <v>1588</v>
      </c>
      <c r="C4781" s="7" t="s">
        <v>1524</v>
      </c>
      <c r="D4781" s="7" t="s">
        <v>15249</v>
      </c>
      <c r="E4781" s="7" t="s">
        <v>14975</v>
      </c>
      <c r="F4781" s="7">
        <v>2038</v>
      </c>
    </row>
    <row r="4782" spans="1:7" hidden="1">
      <c r="A4782" s="7">
        <v>333</v>
      </c>
      <c r="B4782" s="7" t="s">
        <v>1588</v>
      </c>
      <c r="C4782" s="7" t="s">
        <v>1556</v>
      </c>
      <c r="D4782" s="7" t="s">
        <v>15075</v>
      </c>
      <c r="E4782" s="7" t="s">
        <v>15014</v>
      </c>
      <c r="F4782" s="7">
        <v>1899</v>
      </c>
    </row>
    <row r="4783" spans="1:7" hidden="1">
      <c r="A4783" s="7">
        <v>333</v>
      </c>
      <c r="B4783" s="7" t="s">
        <v>1588</v>
      </c>
      <c r="C4783" s="7" t="s">
        <v>1556</v>
      </c>
      <c r="D4783" s="7" t="s">
        <v>2885</v>
      </c>
      <c r="E4783" s="7" t="s">
        <v>2886</v>
      </c>
      <c r="F4783" s="7">
        <v>136</v>
      </c>
    </row>
    <row r="4784" spans="1:7" hidden="1">
      <c r="A4784" s="7">
        <v>333</v>
      </c>
      <c r="B4784" s="7" t="s">
        <v>1588</v>
      </c>
      <c r="C4784" s="7" t="s">
        <v>1556</v>
      </c>
      <c r="D4784" s="7" t="s">
        <v>2983</v>
      </c>
      <c r="E4784" s="7" t="s">
        <v>2984</v>
      </c>
      <c r="F4784" s="7">
        <v>194</v>
      </c>
    </row>
    <row r="4785" spans="1:6" hidden="1">
      <c r="A4785" s="7">
        <v>333</v>
      </c>
      <c r="B4785" s="7" t="s">
        <v>1588</v>
      </c>
      <c r="C4785" s="7" t="s">
        <v>1556</v>
      </c>
      <c r="D4785" s="7" t="s">
        <v>15089</v>
      </c>
      <c r="E4785" s="7" t="s">
        <v>15003</v>
      </c>
      <c r="F4785" s="7">
        <v>1912</v>
      </c>
    </row>
    <row r="4786" spans="1:6" hidden="1">
      <c r="A4786" s="7">
        <v>333</v>
      </c>
      <c r="B4786" s="7" t="s">
        <v>1588</v>
      </c>
      <c r="C4786" s="7" t="s">
        <v>1556</v>
      </c>
      <c r="D4786" s="7" t="s">
        <v>3047</v>
      </c>
      <c r="E4786" s="7" t="s">
        <v>3048</v>
      </c>
      <c r="F4786" s="7">
        <v>235</v>
      </c>
    </row>
    <row r="4787" spans="1:6" hidden="1">
      <c r="A4787" s="7">
        <v>333</v>
      </c>
      <c r="B4787" s="7" t="s">
        <v>1588</v>
      </c>
      <c r="C4787" s="7" t="s">
        <v>1556</v>
      </c>
      <c r="D4787" s="7" t="s">
        <v>3051</v>
      </c>
      <c r="E4787" s="7" t="s">
        <v>3052</v>
      </c>
      <c r="F4787" s="7">
        <v>237</v>
      </c>
    </row>
    <row r="4788" spans="1:6" hidden="1">
      <c r="A4788" s="7">
        <v>333</v>
      </c>
      <c r="B4788" s="7" t="s">
        <v>1588</v>
      </c>
      <c r="C4788" s="7" t="s">
        <v>1556</v>
      </c>
      <c r="D4788" s="7" t="s">
        <v>3062</v>
      </c>
      <c r="E4788" s="7" t="s">
        <v>3063</v>
      </c>
      <c r="F4788" s="7">
        <v>240</v>
      </c>
    </row>
    <row r="4789" spans="1:6" hidden="1">
      <c r="A4789" s="7">
        <v>333</v>
      </c>
      <c r="B4789" s="7" t="s">
        <v>1588</v>
      </c>
      <c r="C4789" s="7" t="s">
        <v>1556</v>
      </c>
      <c r="D4789" s="7" t="s">
        <v>3220</v>
      </c>
      <c r="E4789" s="7" t="s">
        <v>3221</v>
      </c>
      <c r="F4789" s="7">
        <v>331</v>
      </c>
    </row>
    <row r="4790" spans="1:6" hidden="1">
      <c r="A4790" s="7">
        <v>333</v>
      </c>
      <c r="B4790" s="7" t="s">
        <v>1588</v>
      </c>
      <c r="C4790" s="7" t="s">
        <v>1556</v>
      </c>
      <c r="D4790" s="7" t="s">
        <v>15101</v>
      </c>
      <c r="E4790" s="7" t="s">
        <v>14967</v>
      </c>
      <c r="F4790" s="7">
        <v>1923</v>
      </c>
    </row>
    <row r="4791" spans="1:6" hidden="1">
      <c r="A4791" s="7">
        <v>333</v>
      </c>
      <c r="B4791" s="7" t="s">
        <v>1588</v>
      </c>
      <c r="C4791" s="7" t="s">
        <v>1556</v>
      </c>
      <c r="D4791" s="7" t="s">
        <v>3306</v>
      </c>
      <c r="E4791" s="7" t="s">
        <v>1713</v>
      </c>
      <c r="F4791" s="7">
        <v>378</v>
      </c>
    </row>
    <row r="4792" spans="1:6" hidden="1">
      <c r="A4792" s="7">
        <v>333</v>
      </c>
      <c r="B4792" s="7" t="s">
        <v>1588</v>
      </c>
      <c r="C4792" s="7" t="s">
        <v>1556</v>
      </c>
      <c r="D4792" s="7" t="s">
        <v>3339</v>
      </c>
      <c r="E4792" s="7" t="s">
        <v>3340</v>
      </c>
      <c r="F4792" s="7">
        <v>399</v>
      </c>
    </row>
    <row r="4793" spans="1:6" hidden="1">
      <c r="A4793" s="7">
        <v>333</v>
      </c>
      <c r="B4793" s="7" t="s">
        <v>1588</v>
      </c>
      <c r="C4793" s="7" t="s">
        <v>1556</v>
      </c>
      <c r="D4793" s="7" t="s">
        <v>15104</v>
      </c>
      <c r="E4793" s="7" t="s">
        <v>15010</v>
      </c>
      <c r="F4793" s="7">
        <v>1925</v>
      </c>
    </row>
    <row r="4794" spans="1:6" hidden="1">
      <c r="A4794" s="7">
        <v>333</v>
      </c>
      <c r="B4794" s="7" t="s">
        <v>1588</v>
      </c>
      <c r="C4794" s="7" t="s">
        <v>1556</v>
      </c>
      <c r="D4794" s="7" t="s">
        <v>15253</v>
      </c>
      <c r="E4794" s="7" t="s">
        <v>8092</v>
      </c>
      <c r="F4794" s="7">
        <v>2039</v>
      </c>
    </row>
    <row r="4795" spans="1:6" hidden="1">
      <c r="A4795" s="7">
        <v>333</v>
      </c>
      <c r="B4795" s="7" t="s">
        <v>1588</v>
      </c>
      <c r="C4795" s="7" t="s">
        <v>1556</v>
      </c>
      <c r="D4795" s="7" t="s">
        <v>3373</v>
      </c>
      <c r="E4795" s="7" t="s">
        <v>3374</v>
      </c>
      <c r="F4795" s="7">
        <v>418</v>
      </c>
    </row>
    <row r="4796" spans="1:6" hidden="1">
      <c r="A4796" s="7">
        <v>333</v>
      </c>
      <c r="B4796" s="7" t="s">
        <v>1588</v>
      </c>
      <c r="C4796" s="7" t="s">
        <v>1556</v>
      </c>
      <c r="D4796" s="7" t="s">
        <v>3409</v>
      </c>
      <c r="E4796" s="7" t="s">
        <v>3410</v>
      </c>
      <c r="F4796" s="7">
        <v>439</v>
      </c>
    </row>
    <row r="4797" spans="1:6" hidden="1">
      <c r="A4797" s="7">
        <v>333</v>
      </c>
      <c r="B4797" s="7" t="s">
        <v>1588</v>
      </c>
      <c r="C4797" s="7" t="s">
        <v>1556</v>
      </c>
      <c r="D4797" s="7" t="s">
        <v>15086</v>
      </c>
      <c r="E4797" s="7" t="s">
        <v>15085</v>
      </c>
      <c r="F4797" s="7">
        <v>1910</v>
      </c>
    </row>
    <row r="4798" spans="1:6" hidden="1">
      <c r="A4798" s="7">
        <v>333</v>
      </c>
      <c r="B4798" s="7" t="s">
        <v>1588</v>
      </c>
      <c r="C4798" s="7" t="s">
        <v>1556</v>
      </c>
      <c r="D4798" s="7" t="s">
        <v>3441</v>
      </c>
      <c r="E4798" s="7" t="s">
        <v>3442</v>
      </c>
      <c r="F4798" s="7">
        <v>458</v>
      </c>
    </row>
    <row r="4799" spans="1:6" hidden="1">
      <c r="A4799" s="7">
        <v>333</v>
      </c>
      <c r="B4799" s="7" t="s">
        <v>1588</v>
      </c>
      <c r="C4799" s="7" t="s">
        <v>1556</v>
      </c>
      <c r="D4799" s="7" t="s">
        <v>3506</v>
      </c>
      <c r="E4799" s="7" t="s">
        <v>3507</v>
      </c>
      <c r="F4799" s="7">
        <v>499</v>
      </c>
    </row>
    <row r="4800" spans="1:6" hidden="1">
      <c r="A4800" s="7">
        <v>333</v>
      </c>
      <c r="B4800" s="7" t="s">
        <v>1588</v>
      </c>
      <c r="C4800" s="7" t="s">
        <v>1556</v>
      </c>
      <c r="D4800" s="7" t="s">
        <v>15115</v>
      </c>
      <c r="E4800" s="7" t="s">
        <v>15116</v>
      </c>
      <c r="F4800" s="7">
        <v>1933</v>
      </c>
    </row>
    <row r="4801" spans="1:6" hidden="1">
      <c r="A4801" s="7">
        <v>333</v>
      </c>
      <c r="B4801" s="7" t="s">
        <v>1588</v>
      </c>
      <c r="C4801" s="7" t="s">
        <v>1556</v>
      </c>
      <c r="D4801" s="7" t="s">
        <v>15118</v>
      </c>
      <c r="E4801" s="7" t="s">
        <v>15004</v>
      </c>
      <c r="F4801" s="7">
        <v>1934</v>
      </c>
    </row>
    <row r="4802" spans="1:6" hidden="1">
      <c r="A4802" s="7">
        <v>333</v>
      </c>
      <c r="B4802" s="7" t="s">
        <v>1588</v>
      </c>
      <c r="C4802" s="7" t="s">
        <v>1556</v>
      </c>
      <c r="D4802" s="7" t="s">
        <v>15119</v>
      </c>
      <c r="E4802" s="7" t="s">
        <v>15006</v>
      </c>
      <c r="F4802" s="7">
        <v>1936</v>
      </c>
    </row>
    <row r="4803" spans="1:6" hidden="1">
      <c r="A4803" s="7">
        <v>333</v>
      </c>
      <c r="B4803" s="7" t="s">
        <v>1588</v>
      </c>
      <c r="C4803" s="7" t="s">
        <v>1556</v>
      </c>
      <c r="D4803" s="7" t="s">
        <v>15135</v>
      </c>
      <c r="E4803" s="7" t="s">
        <v>9172</v>
      </c>
      <c r="F4803" s="7">
        <v>1938</v>
      </c>
    </row>
    <row r="4804" spans="1:6" hidden="1">
      <c r="A4804" s="7">
        <v>333</v>
      </c>
      <c r="B4804" s="7" t="s">
        <v>1588</v>
      </c>
      <c r="C4804" s="7" t="s">
        <v>1556</v>
      </c>
      <c r="D4804" s="7" t="s">
        <v>15136</v>
      </c>
      <c r="E4804" s="7" t="s">
        <v>15008</v>
      </c>
      <c r="F4804" s="7">
        <v>1948</v>
      </c>
    </row>
    <row r="4805" spans="1:6" hidden="1">
      <c r="A4805" s="7">
        <v>333</v>
      </c>
      <c r="B4805" s="7" t="s">
        <v>1588</v>
      </c>
      <c r="C4805" s="7" t="s">
        <v>1556</v>
      </c>
      <c r="D4805" s="7" t="s">
        <v>15137</v>
      </c>
      <c r="E4805" s="7" t="s">
        <v>15007</v>
      </c>
      <c r="F4805" s="7">
        <v>1949</v>
      </c>
    </row>
    <row r="4806" spans="1:6" hidden="1">
      <c r="A4806" s="7">
        <v>333</v>
      </c>
      <c r="B4806" s="7" t="s">
        <v>1588</v>
      </c>
      <c r="C4806" s="7" t="s">
        <v>1556</v>
      </c>
      <c r="D4806" s="7" t="s">
        <v>3834</v>
      </c>
      <c r="E4806" s="7" t="s">
        <v>1817</v>
      </c>
      <c r="F4806" s="7">
        <v>693</v>
      </c>
    </row>
    <row r="4807" spans="1:6" hidden="1">
      <c r="A4807" s="7">
        <v>333</v>
      </c>
      <c r="B4807" s="7" t="s">
        <v>1588</v>
      </c>
      <c r="C4807" s="7" t="s">
        <v>1556</v>
      </c>
      <c r="D4807" s="7" t="s">
        <v>15145</v>
      </c>
      <c r="E4807" s="7" t="s">
        <v>15009</v>
      </c>
      <c r="F4807" s="7">
        <v>1956</v>
      </c>
    </row>
    <row r="4808" spans="1:6" hidden="1">
      <c r="A4808" s="7">
        <v>333</v>
      </c>
      <c r="B4808" s="7" t="s">
        <v>1588</v>
      </c>
      <c r="C4808" s="7" t="s">
        <v>1556</v>
      </c>
      <c r="D4808" s="7" t="s">
        <v>3988</v>
      </c>
      <c r="E4808" s="7" t="s">
        <v>3989</v>
      </c>
      <c r="F4808" s="7">
        <v>793</v>
      </c>
    </row>
    <row r="4809" spans="1:6" hidden="1">
      <c r="A4809" s="7">
        <v>333</v>
      </c>
      <c r="B4809" s="7" t="s">
        <v>1588</v>
      </c>
      <c r="C4809" s="7" t="s">
        <v>1556</v>
      </c>
      <c r="D4809" s="7" t="s">
        <v>4014</v>
      </c>
      <c r="E4809" s="7" t="s">
        <v>4015</v>
      </c>
      <c r="F4809" s="7">
        <v>808</v>
      </c>
    </row>
    <row r="4810" spans="1:6" hidden="1">
      <c r="A4810" s="7">
        <v>333</v>
      </c>
      <c r="B4810" s="7" t="s">
        <v>1588</v>
      </c>
      <c r="C4810" s="7" t="s">
        <v>1556</v>
      </c>
      <c r="D4810" s="7" t="s">
        <v>4080</v>
      </c>
      <c r="E4810" s="7" t="s">
        <v>4081</v>
      </c>
      <c r="F4810" s="7">
        <v>851</v>
      </c>
    </row>
    <row r="4811" spans="1:6" hidden="1">
      <c r="A4811" s="7">
        <v>333</v>
      </c>
      <c r="B4811" s="7" t="s">
        <v>1588</v>
      </c>
      <c r="C4811" s="7" t="s">
        <v>1556</v>
      </c>
      <c r="D4811" s="7" t="s">
        <v>15200</v>
      </c>
      <c r="E4811" s="7" t="s">
        <v>15011</v>
      </c>
      <c r="F4811" s="7">
        <v>1966</v>
      </c>
    </row>
    <row r="4812" spans="1:6" hidden="1">
      <c r="A4812" s="7">
        <v>333</v>
      </c>
      <c r="B4812" s="7" t="s">
        <v>1588</v>
      </c>
      <c r="C4812" s="7" t="s">
        <v>1556</v>
      </c>
      <c r="D4812" s="7" t="s">
        <v>4203</v>
      </c>
      <c r="E4812" s="7" t="s">
        <v>4204</v>
      </c>
      <c r="F4812" s="7">
        <v>933</v>
      </c>
    </row>
    <row r="4813" spans="1:6" hidden="1">
      <c r="A4813" s="7">
        <v>333</v>
      </c>
      <c r="B4813" s="7" t="s">
        <v>1588</v>
      </c>
      <c r="C4813" s="7" t="s">
        <v>1556</v>
      </c>
      <c r="D4813" s="7" t="s">
        <v>4237</v>
      </c>
      <c r="E4813" s="7" t="s">
        <v>4238</v>
      </c>
      <c r="F4813" s="7">
        <v>954</v>
      </c>
    </row>
    <row r="4814" spans="1:6" hidden="1">
      <c r="A4814" s="7">
        <v>333</v>
      </c>
      <c r="B4814" s="7" t="s">
        <v>1588</v>
      </c>
      <c r="C4814" s="7" t="s">
        <v>1556</v>
      </c>
      <c r="D4814" s="7" t="s">
        <v>4381</v>
      </c>
      <c r="E4814" s="7" t="s">
        <v>4382</v>
      </c>
      <c r="F4814" s="7">
        <v>1057</v>
      </c>
    </row>
    <row r="4815" spans="1:6" hidden="1">
      <c r="A4815" s="7">
        <v>333</v>
      </c>
      <c r="B4815" s="7" t="s">
        <v>1588</v>
      </c>
      <c r="C4815" s="7" t="s">
        <v>1556</v>
      </c>
      <c r="D4815" s="7" t="s">
        <v>4466</v>
      </c>
      <c r="E4815" s="7" t="s">
        <v>4467</v>
      </c>
      <c r="F4815" s="7">
        <v>1122</v>
      </c>
    </row>
    <row r="4816" spans="1:6" hidden="1">
      <c r="A4816" s="7">
        <v>333</v>
      </c>
      <c r="B4816" s="7" t="s">
        <v>1588</v>
      </c>
      <c r="C4816" s="7" t="s">
        <v>1556</v>
      </c>
      <c r="D4816" s="7" t="s">
        <v>15170</v>
      </c>
      <c r="E4816" s="7" t="s">
        <v>15012</v>
      </c>
      <c r="F4816" s="7">
        <v>1992</v>
      </c>
    </row>
    <row r="4817" spans="1:6" hidden="1">
      <c r="A4817" s="7">
        <v>333</v>
      </c>
      <c r="B4817" s="7" t="s">
        <v>1588</v>
      </c>
      <c r="C4817" s="7" t="s">
        <v>1556</v>
      </c>
      <c r="D4817" s="7" t="s">
        <v>4549</v>
      </c>
      <c r="E4817" s="7" t="s">
        <v>2054</v>
      </c>
      <c r="F4817" s="7">
        <v>1178</v>
      </c>
    </row>
    <row r="4818" spans="1:6" hidden="1">
      <c r="A4818" s="7">
        <v>333</v>
      </c>
      <c r="B4818" s="7" t="s">
        <v>1588</v>
      </c>
      <c r="C4818" s="7" t="s">
        <v>1556</v>
      </c>
      <c r="D4818" s="7" t="s">
        <v>4793</v>
      </c>
      <c r="E4818" s="7" t="s">
        <v>4794</v>
      </c>
      <c r="F4818" s="7">
        <v>1335</v>
      </c>
    </row>
    <row r="4819" spans="1:6" hidden="1">
      <c r="A4819" s="7">
        <v>333</v>
      </c>
      <c r="B4819" s="7" t="s">
        <v>1588</v>
      </c>
      <c r="C4819" s="7" t="s">
        <v>1556</v>
      </c>
      <c r="D4819" s="7" t="s">
        <v>4857</v>
      </c>
      <c r="E4819" s="7" t="s">
        <v>4858</v>
      </c>
      <c r="F4819" s="7">
        <v>1376</v>
      </c>
    </row>
    <row r="4820" spans="1:6" hidden="1">
      <c r="A4820" s="7">
        <v>333</v>
      </c>
      <c r="B4820" s="7" t="s">
        <v>1588</v>
      </c>
      <c r="C4820" s="7" t="s">
        <v>1556</v>
      </c>
      <c r="D4820" s="7" t="s">
        <v>4864</v>
      </c>
      <c r="E4820" s="7" t="s">
        <v>4865</v>
      </c>
      <c r="F4820" s="7">
        <v>1381</v>
      </c>
    </row>
    <row r="4821" spans="1:6" hidden="1">
      <c r="A4821" s="7">
        <v>333</v>
      </c>
      <c r="B4821" s="7" t="s">
        <v>1588</v>
      </c>
      <c r="C4821" s="7" t="s">
        <v>1556</v>
      </c>
      <c r="D4821" s="7" t="s">
        <v>4932</v>
      </c>
      <c r="E4821" s="7" t="s">
        <v>4933</v>
      </c>
      <c r="F4821" s="7">
        <v>1431</v>
      </c>
    </row>
    <row r="4822" spans="1:6" hidden="1">
      <c r="A4822" s="7">
        <v>333</v>
      </c>
      <c r="B4822" s="7" t="s">
        <v>1588</v>
      </c>
      <c r="C4822" s="7" t="s">
        <v>1556</v>
      </c>
      <c r="D4822" s="7" t="s">
        <v>15218</v>
      </c>
      <c r="E4822" s="7" t="s">
        <v>14933</v>
      </c>
      <c r="F4822" s="7">
        <v>2013</v>
      </c>
    </row>
    <row r="4823" spans="1:6" hidden="1">
      <c r="A4823" s="7">
        <v>333</v>
      </c>
      <c r="B4823" s="7" t="s">
        <v>1588</v>
      </c>
      <c r="C4823" s="7" t="s">
        <v>1556</v>
      </c>
      <c r="D4823" s="7" t="s">
        <v>5086</v>
      </c>
      <c r="E4823" s="7" t="s">
        <v>5087</v>
      </c>
      <c r="F4823" s="7">
        <v>1535</v>
      </c>
    </row>
    <row r="4824" spans="1:6" hidden="1">
      <c r="A4824" s="7">
        <v>333</v>
      </c>
      <c r="B4824" s="7" t="s">
        <v>1588</v>
      </c>
      <c r="C4824" s="7" t="s">
        <v>1556</v>
      </c>
      <c r="D4824" s="7" t="s">
        <v>5102</v>
      </c>
      <c r="E4824" s="7" t="s">
        <v>5103</v>
      </c>
      <c r="F4824" s="7">
        <v>1545</v>
      </c>
    </row>
    <row r="4825" spans="1:6" hidden="1">
      <c r="A4825" s="7">
        <v>333</v>
      </c>
      <c r="B4825" s="7" t="s">
        <v>1588</v>
      </c>
      <c r="C4825" s="7" t="s">
        <v>1556</v>
      </c>
      <c r="D4825" s="7" t="s">
        <v>15226</v>
      </c>
      <c r="E4825" s="7" t="s">
        <v>15005</v>
      </c>
      <c r="F4825" s="7">
        <v>2019</v>
      </c>
    </row>
    <row r="4826" spans="1:6" hidden="1">
      <c r="A4826" s="7">
        <v>333</v>
      </c>
      <c r="B4826" s="7" t="s">
        <v>1588</v>
      </c>
      <c r="C4826" s="7" t="s">
        <v>1556</v>
      </c>
      <c r="D4826" s="7" t="s">
        <v>15233</v>
      </c>
      <c r="E4826" s="7" t="s">
        <v>15013</v>
      </c>
      <c r="F4826" s="7">
        <v>2025</v>
      </c>
    </row>
    <row r="4827" spans="1:6" hidden="1">
      <c r="A4827" s="7">
        <v>333</v>
      </c>
      <c r="B4827" s="7" t="s">
        <v>1588</v>
      </c>
      <c r="C4827" s="7" t="s">
        <v>1556</v>
      </c>
      <c r="D4827" s="7" t="s">
        <v>5258</v>
      </c>
      <c r="E4827" s="7" t="s">
        <v>5259</v>
      </c>
      <c r="F4827" s="7">
        <v>1648</v>
      </c>
    </row>
    <row r="4828" spans="1:6" hidden="1">
      <c r="A4828" s="7">
        <v>333</v>
      </c>
      <c r="B4828" s="7" t="s">
        <v>1588</v>
      </c>
      <c r="C4828" s="7" t="s">
        <v>1556</v>
      </c>
      <c r="D4828" s="7" t="s">
        <v>5310</v>
      </c>
      <c r="E4828" s="7" t="s">
        <v>2295</v>
      </c>
      <c r="F4828" s="7">
        <v>1680</v>
      </c>
    </row>
    <row r="4829" spans="1:6" hidden="1">
      <c r="A4829" s="7">
        <v>333</v>
      </c>
      <c r="B4829" s="7" t="s">
        <v>1588</v>
      </c>
      <c r="C4829" s="7" t="s">
        <v>1556</v>
      </c>
      <c r="D4829" s="7" t="s">
        <v>5311</v>
      </c>
      <c r="E4829" s="7" t="s">
        <v>5312</v>
      </c>
      <c r="F4829" s="7">
        <v>1681</v>
      </c>
    </row>
    <row r="4830" spans="1:6" hidden="1">
      <c r="A4830" s="7">
        <v>333</v>
      </c>
      <c r="B4830" s="7" t="s">
        <v>1588</v>
      </c>
      <c r="C4830" s="7" t="s">
        <v>1556</v>
      </c>
      <c r="D4830" s="7" t="s">
        <v>5320</v>
      </c>
      <c r="E4830" s="7" t="s">
        <v>2299</v>
      </c>
      <c r="F4830" s="7">
        <v>1687</v>
      </c>
    </row>
    <row r="4831" spans="1:6" hidden="1">
      <c r="A4831" s="7">
        <v>333</v>
      </c>
      <c r="B4831" s="7" t="s">
        <v>1588</v>
      </c>
      <c r="C4831" s="7" t="s">
        <v>1556</v>
      </c>
      <c r="D4831" s="7" t="s">
        <v>15242</v>
      </c>
      <c r="E4831" s="7" t="s">
        <v>14966</v>
      </c>
      <c r="F4831" s="7">
        <v>2032</v>
      </c>
    </row>
    <row r="4832" spans="1:6" hidden="1">
      <c r="A4832" s="7">
        <v>333</v>
      </c>
      <c r="B4832" s="7" t="s">
        <v>1588</v>
      </c>
      <c r="C4832" s="7" t="s">
        <v>1556</v>
      </c>
      <c r="D4832" s="7" t="s">
        <v>5381</v>
      </c>
      <c r="E4832" s="7" t="s">
        <v>2326</v>
      </c>
      <c r="F4832" s="7">
        <v>1731</v>
      </c>
    </row>
    <row r="4833" spans="1:8" hidden="1">
      <c r="A4833" s="7">
        <v>333</v>
      </c>
      <c r="B4833" s="7" t="s">
        <v>1588</v>
      </c>
      <c r="C4833" s="7" t="s">
        <v>1556</v>
      </c>
      <c r="D4833" s="7" t="s">
        <v>5414</v>
      </c>
      <c r="E4833" s="7" t="s">
        <v>5415</v>
      </c>
      <c r="F4833" s="7">
        <v>1753</v>
      </c>
    </row>
    <row r="4834" spans="1:8" hidden="1">
      <c r="A4834" s="7">
        <v>333</v>
      </c>
      <c r="B4834" s="7" t="s">
        <v>1588</v>
      </c>
      <c r="C4834" s="7" t="s">
        <v>1556</v>
      </c>
      <c r="D4834" s="7" t="s">
        <v>5613</v>
      </c>
      <c r="E4834" s="7" t="s">
        <v>5614</v>
      </c>
      <c r="F4834" s="7">
        <v>1869</v>
      </c>
    </row>
    <row r="4835" spans="1:8" hidden="1">
      <c r="A4835" s="7">
        <v>334</v>
      </c>
      <c r="B4835" s="7" t="s">
        <v>1588</v>
      </c>
      <c r="C4835" s="7" t="s">
        <v>1609</v>
      </c>
      <c r="D4835" s="7" t="s">
        <v>2935</v>
      </c>
      <c r="E4835" s="7" t="s">
        <v>2936</v>
      </c>
      <c r="F4835" s="7">
        <v>163</v>
      </c>
    </row>
    <row r="4836" spans="1:8" hidden="1">
      <c r="A4836" s="7">
        <v>334</v>
      </c>
      <c r="B4836" s="7" t="s">
        <v>1588</v>
      </c>
      <c r="C4836" s="7" t="s">
        <v>1609</v>
      </c>
      <c r="D4836" s="7" t="s">
        <v>2964</v>
      </c>
      <c r="E4836" s="7" t="s">
        <v>2965</v>
      </c>
      <c r="F4836" s="7">
        <v>183</v>
      </c>
    </row>
    <row r="4837" spans="1:8" hidden="1">
      <c r="A4837" s="7">
        <v>334</v>
      </c>
      <c r="B4837" s="7" t="s">
        <v>1588</v>
      </c>
      <c r="C4837" s="7" t="s">
        <v>1609</v>
      </c>
      <c r="D4837" s="7" t="s">
        <v>3036</v>
      </c>
      <c r="E4837" s="7" t="s">
        <v>3037</v>
      </c>
      <c r="F4837" s="7">
        <v>227</v>
      </c>
    </row>
    <row r="4838" spans="1:8" hidden="1">
      <c r="A4838" s="7">
        <v>334</v>
      </c>
      <c r="B4838" s="7" t="s">
        <v>1588</v>
      </c>
      <c r="C4838" s="7" t="s">
        <v>1609</v>
      </c>
      <c r="D4838" s="7" t="s">
        <v>3744</v>
      </c>
      <c r="E4838" s="7" t="s">
        <v>3745</v>
      </c>
      <c r="F4838" s="7">
        <v>639</v>
      </c>
      <c r="G4838" s="7" t="s">
        <v>13506</v>
      </c>
      <c r="H4838" s="7">
        <v>2037</v>
      </c>
    </row>
    <row r="4839" spans="1:8" hidden="1">
      <c r="A4839" s="7">
        <v>334</v>
      </c>
      <c r="B4839" s="7" t="s">
        <v>1588</v>
      </c>
      <c r="C4839" s="7" t="s">
        <v>1609</v>
      </c>
      <c r="D4839" s="7" t="s">
        <v>3892</v>
      </c>
      <c r="E4839" s="7" t="s">
        <v>3893</v>
      </c>
      <c r="F4839" s="7">
        <v>731</v>
      </c>
    </row>
    <row r="4840" spans="1:8" hidden="1">
      <c r="A4840" s="7">
        <v>334</v>
      </c>
      <c r="B4840" s="7" t="s">
        <v>1588</v>
      </c>
      <c r="C4840" s="7" t="s">
        <v>1609</v>
      </c>
      <c r="D4840" s="7" t="s">
        <v>4241</v>
      </c>
      <c r="E4840" s="7" t="s">
        <v>4242</v>
      </c>
      <c r="F4840" s="7">
        <v>956</v>
      </c>
    </row>
    <row r="4841" spans="1:8" hidden="1">
      <c r="A4841" s="7">
        <v>334</v>
      </c>
      <c r="B4841" s="7" t="s">
        <v>1588</v>
      </c>
      <c r="C4841" s="7" t="s">
        <v>1609</v>
      </c>
      <c r="D4841" s="7" t="s">
        <v>4815</v>
      </c>
      <c r="E4841" s="7" t="s">
        <v>4816</v>
      </c>
      <c r="F4841" s="7">
        <v>1351</v>
      </c>
    </row>
    <row r="4842" spans="1:8" hidden="1">
      <c r="A4842" s="7">
        <v>334</v>
      </c>
      <c r="B4842" s="7" t="s">
        <v>1588</v>
      </c>
      <c r="C4842" s="7" t="s">
        <v>1609</v>
      </c>
      <c r="D4842" s="7" t="s">
        <v>4889</v>
      </c>
      <c r="E4842" s="7" t="s">
        <v>4890</v>
      </c>
      <c r="F4842" s="7">
        <v>1401</v>
      </c>
    </row>
    <row r="4843" spans="1:8" hidden="1">
      <c r="A4843" s="7">
        <v>335</v>
      </c>
      <c r="B4843" s="7" t="s">
        <v>1588</v>
      </c>
      <c r="C4843" s="7" t="s">
        <v>5988</v>
      </c>
      <c r="D4843" s="7" t="s">
        <v>2814</v>
      </c>
      <c r="E4843" s="7" t="s">
        <v>2815</v>
      </c>
      <c r="F4843" s="7">
        <v>95</v>
      </c>
    </row>
    <row r="4844" spans="1:8" hidden="1">
      <c r="A4844" s="7">
        <v>335</v>
      </c>
      <c r="B4844" s="7" t="s">
        <v>1588</v>
      </c>
      <c r="C4844" s="7" t="s">
        <v>5988</v>
      </c>
      <c r="D4844" s="7" t="s">
        <v>2838</v>
      </c>
      <c r="E4844" s="7" t="s">
        <v>2839</v>
      </c>
      <c r="F4844" s="7">
        <v>108</v>
      </c>
    </row>
    <row r="4845" spans="1:8" hidden="1">
      <c r="A4845" s="7">
        <v>335</v>
      </c>
      <c r="B4845" s="7" t="s">
        <v>1588</v>
      </c>
      <c r="C4845" s="7" t="s">
        <v>5988</v>
      </c>
      <c r="D4845" s="7" t="s">
        <v>2935</v>
      </c>
      <c r="E4845" s="7" t="s">
        <v>2936</v>
      </c>
      <c r="F4845" s="7">
        <v>163</v>
      </c>
    </row>
    <row r="4846" spans="1:8" hidden="1">
      <c r="A4846" s="7">
        <v>335</v>
      </c>
      <c r="B4846" s="7" t="s">
        <v>1588</v>
      </c>
      <c r="C4846" s="7" t="s">
        <v>5988</v>
      </c>
      <c r="D4846" s="7" t="s">
        <v>15080</v>
      </c>
      <c r="E4846" s="7" t="s">
        <v>15015</v>
      </c>
      <c r="F4846" s="7">
        <v>1904</v>
      </c>
    </row>
    <row r="4847" spans="1:8" hidden="1">
      <c r="A4847" s="7">
        <v>335</v>
      </c>
      <c r="B4847" s="7" t="s">
        <v>1588</v>
      </c>
      <c r="C4847" s="7" t="s">
        <v>5988</v>
      </c>
      <c r="D4847" s="7" t="s">
        <v>15159</v>
      </c>
      <c r="E4847" s="7" t="s">
        <v>15158</v>
      </c>
      <c r="F4847" s="7">
        <v>1999</v>
      </c>
    </row>
    <row r="4848" spans="1:8" hidden="1">
      <c r="A4848" s="7">
        <v>335</v>
      </c>
      <c r="B4848" s="7" t="s">
        <v>1588</v>
      </c>
      <c r="C4848" s="7" t="s">
        <v>5988</v>
      </c>
      <c r="D4848" s="7" t="s">
        <v>15092</v>
      </c>
      <c r="E4848" s="7" t="s">
        <v>15016</v>
      </c>
      <c r="F4848" s="7">
        <v>1914</v>
      </c>
    </row>
    <row r="4849" spans="1:6" hidden="1">
      <c r="A4849" s="7">
        <v>335</v>
      </c>
      <c r="B4849" s="7" t="s">
        <v>1588</v>
      </c>
      <c r="C4849" s="7" t="s">
        <v>5988</v>
      </c>
      <c r="D4849" s="7" t="s">
        <v>15097</v>
      </c>
      <c r="E4849" s="7" t="s">
        <v>15019</v>
      </c>
      <c r="F4849" s="7">
        <v>1919</v>
      </c>
    </row>
    <row r="4850" spans="1:6" hidden="1">
      <c r="A4850" s="7">
        <v>335</v>
      </c>
      <c r="B4850" s="7" t="s">
        <v>1588</v>
      </c>
      <c r="C4850" s="7" t="s">
        <v>5988</v>
      </c>
      <c r="D4850" s="7" t="s">
        <v>3186</v>
      </c>
      <c r="E4850" s="7" t="s">
        <v>3187</v>
      </c>
      <c r="F4850" s="7">
        <v>312</v>
      </c>
    </row>
    <row r="4851" spans="1:6" hidden="1">
      <c r="A4851" s="7">
        <v>335</v>
      </c>
      <c r="B4851" s="7" t="s">
        <v>1588</v>
      </c>
      <c r="C4851" s="7" t="s">
        <v>5988</v>
      </c>
      <c r="D4851" s="7" t="s">
        <v>3261</v>
      </c>
      <c r="E4851" s="7" t="s">
        <v>3262</v>
      </c>
      <c r="F4851" s="7">
        <v>352</v>
      </c>
    </row>
    <row r="4852" spans="1:6" hidden="1">
      <c r="A4852" s="7">
        <v>335</v>
      </c>
      <c r="B4852" s="7" t="s">
        <v>1588</v>
      </c>
      <c r="C4852" s="7" t="s">
        <v>5988</v>
      </c>
      <c r="D4852" s="7" t="s">
        <v>15103</v>
      </c>
      <c r="E4852" s="7" t="s">
        <v>15017</v>
      </c>
      <c r="F4852" s="7">
        <v>1924</v>
      </c>
    </row>
    <row r="4853" spans="1:6" hidden="1">
      <c r="A4853" s="7">
        <v>335</v>
      </c>
      <c r="B4853" s="7" t="s">
        <v>1588</v>
      </c>
      <c r="C4853" s="7" t="s">
        <v>5988</v>
      </c>
      <c r="D4853" s="7" t="s">
        <v>15107</v>
      </c>
      <c r="E4853" s="7" t="s">
        <v>14963</v>
      </c>
      <c r="F4853" s="7">
        <v>1927</v>
      </c>
    </row>
    <row r="4854" spans="1:6" hidden="1">
      <c r="A4854" s="7">
        <v>335</v>
      </c>
      <c r="B4854" s="7" t="s">
        <v>1588</v>
      </c>
      <c r="C4854" s="7" t="s">
        <v>5988</v>
      </c>
      <c r="D4854" s="7" t="s">
        <v>3395</v>
      </c>
      <c r="E4854" s="7" t="s">
        <v>3396</v>
      </c>
      <c r="F4854" s="7">
        <v>431</v>
      </c>
    </row>
    <row r="4855" spans="1:6" hidden="1">
      <c r="A4855" s="7">
        <v>335</v>
      </c>
      <c r="B4855" s="7" t="s">
        <v>1588</v>
      </c>
      <c r="C4855" s="7" t="s">
        <v>5988</v>
      </c>
      <c r="D4855" s="7" t="s">
        <v>15110</v>
      </c>
      <c r="E4855" s="7" t="s">
        <v>15020</v>
      </c>
      <c r="F4855" s="7">
        <v>1929</v>
      </c>
    </row>
    <row r="4856" spans="1:6" hidden="1">
      <c r="A4856" s="7">
        <v>335</v>
      </c>
      <c r="B4856" s="7" t="s">
        <v>1588</v>
      </c>
      <c r="C4856" s="7" t="s">
        <v>5988</v>
      </c>
      <c r="D4856" s="7" t="s">
        <v>3678</v>
      </c>
      <c r="E4856" s="7" t="s">
        <v>3679</v>
      </c>
      <c r="F4856" s="7">
        <v>597</v>
      </c>
    </row>
    <row r="4857" spans="1:6" hidden="1">
      <c r="A4857" s="7">
        <v>335</v>
      </c>
      <c r="B4857" s="7" t="s">
        <v>1588</v>
      </c>
      <c r="C4857" s="7" t="s">
        <v>5988</v>
      </c>
      <c r="D4857" s="7" t="s">
        <v>15120</v>
      </c>
      <c r="E4857" s="7" t="s">
        <v>15121</v>
      </c>
      <c r="F4857" s="7">
        <v>1937</v>
      </c>
    </row>
    <row r="4858" spans="1:6" hidden="1">
      <c r="A4858" s="7">
        <v>335</v>
      </c>
      <c r="B4858" s="7" t="s">
        <v>1588</v>
      </c>
      <c r="C4858" s="7" t="s">
        <v>5988</v>
      </c>
      <c r="D4858" s="7" t="s">
        <v>15122</v>
      </c>
      <c r="E4858" s="7" t="s">
        <v>15018</v>
      </c>
      <c r="F4858" s="7">
        <v>1947</v>
      </c>
    </row>
    <row r="4859" spans="1:6" hidden="1">
      <c r="A4859" s="7">
        <v>335</v>
      </c>
      <c r="B4859" s="7" t="s">
        <v>1588</v>
      </c>
      <c r="C4859" s="7" t="s">
        <v>5988</v>
      </c>
      <c r="D4859" s="7" t="s">
        <v>3892</v>
      </c>
      <c r="E4859" s="7" t="s">
        <v>3893</v>
      </c>
      <c r="F4859" s="7">
        <v>731</v>
      </c>
    </row>
    <row r="4860" spans="1:6" hidden="1">
      <c r="A4860" s="7">
        <v>335</v>
      </c>
      <c r="B4860" s="7" t="s">
        <v>1588</v>
      </c>
      <c r="C4860" s="7" t="s">
        <v>5988</v>
      </c>
      <c r="D4860" s="7" t="s">
        <v>15147</v>
      </c>
      <c r="E4860" s="7" t="s">
        <v>14958</v>
      </c>
      <c r="F4860" s="7">
        <v>1958</v>
      </c>
    </row>
    <row r="4861" spans="1:6" hidden="1">
      <c r="A4861" s="7">
        <v>335</v>
      </c>
      <c r="B4861" s="7" t="s">
        <v>1588</v>
      </c>
      <c r="C4861" s="7" t="s">
        <v>5988</v>
      </c>
      <c r="D4861" s="7" t="s">
        <v>15250</v>
      </c>
      <c r="E4861" s="7" t="s">
        <v>14996</v>
      </c>
      <c r="F4861" s="7">
        <v>1985</v>
      </c>
    </row>
    <row r="4862" spans="1:6" hidden="1">
      <c r="A4862" s="7">
        <v>335</v>
      </c>
      <c r="B4862" s="7" t="s">
        <v>1588</v>
      </c>
      <c r="C4862" s="7" t="s">
        <v>5988</v>
      </c>
      <c r="D4862" s="7" t="s">
        <v>15206</v>
      </c>
      <c r="E4862" s="7" t="s">
        <v>14960</v>
      </c>
      <c r="F4862" s="7">
        <v>2002</v>
      </c>
    </row>
    <row r="4863" spans="1:6" hidden="1">
      <c r="A4863" s="7">
        <v>335</v>
      </c>
      <c r="B4863" s="7" t="s">
        <v>1588</v>
      </c>
      <c r="C4863" s="7" t="s">
        <v>5988</v>
      </c>
      <c r="D4863" s="7" t="s">
        <v>4815</v>
      </c>
      <c r="E4863" s="7" t="s">
        <v>4816</v>
      </c>
      <c r="F4863" s="7">
        <v>1351</v>
      </c>
    </row>
    <row r="4864" spans="1:6" hidden="1">
      <c r="A4864" s="7">
        <v>335</v>
      </c>
      <c r="B4864" s="7" t="s">
        <v>1588</v>
      </c>
      <c r="C4864" s="7" t="s">
        <v>5988</v>
      </c>
      <c r="D4864" s="7" t="s">
        <v>4937</v>
      </c>
      <c r="E4864" s="7" t="s">
        <v>4938</v>
      </c>
      <c r="F4864" s="7">
        <v>1434</v>
      </c>
    </row>
    <row r="4865" spans="1:11" hidden="1">
      <c r="A4865" s="7">
        <v>335</v>
      </c>
      <c r="B4865" s="7" t="s">
        <v>1588</v>
      </c>
      <c r="C4865" s="7" t="s">
        <v>5988</v>
      </c>
      <c r="D4865" s="7" t="s">
        <v>15232</v>
      </c>
      <c r="E4865" s="7" t="s">
        <v>14992</v>
      </c>
      <c r="F4865" s="7">
        <v>2024</v>
      </c>
    </row>
    <row r="4866" spans="1:11" hidden="1">
      <c r="A4866" s="7">
        <v>335</v>
      </c>
      <c r="B4866" s="7" t="s">
        <v>1588</v>
      </c>
      <c r="C4866" s="7" t="s">
        <v>5988</v>
      </c>
      <c r="D4866" s="7" t="s">
        <v>15232</v>
      </c>
      <c r="E4866" s="7" t="s">
        <v>14992</v>
      </c>
      <c r="F4866" s="7">
        <v>2024</v>
      </c>
    </row>
    <row r="4867" spans="1:11" hidden="1">
      <c r="A4867" s="7">
        <v>335</v>
      </c>
      <c r="B4867" s="7" t="s">
        <v>1588</v>
      </c>
      <c r="C4867" s="7" t="s">
        <v>5988</v>
      </c>
      <c r="D4867" s="7" t="s">
        <v>15234</v>
      </c>
      <c r="E4867" s="7" t="s">
        <v>15021</v>
      </c>
      <c r="F4867" s="7">
        <v>2026</v>
      </c>
    </row>
    <row r="4868" spans="1:11" hidden="1">
      <c r="A4868" s="7">
        <v>335</v>
      </c>
      <c r="B4868" s="7" t="s">
        <v>1588</v>
      </c>
      <c r="C4868" s="7" t="s">
        <v>5988</v>
      </c>
      <c r="D4868" s="7" t="s">
        <v>15244</v>
      </c>
      <c r="E4868" s="7" t="s">
        <v>14962</v>
      </c>
      <c r="F4868" s="7">
        <v>2034</v>
      </c>
    </row>
    <row r="4869" spans="1:11" hidden="1">
      <c r="A4869" s="7">
        <v>335</v>
      </c>
      <c r="B4869" s="7" t="s">
        <v>1588</v>
      </c>
      <c r="C4869" s="7" t="s">
        <v>5988</v>
      </c>
      <c r="D4869" s="7" t="s">
        <v>15247</v>
      </c>
      <c r="E4869" s="7" t="s">
        <v>14974</v>
      </c>
      <c r="F4869" s="7">
        <v>2036</v>
      </c>
    </row>
    <row r="4870" spans="1:11" hidden="1">
      <c r="A4870" s="7">
        <v>335</v>
      </c>
      <c r="B4870" s="7" t="s">
        <v>1588</v>
      </c>
      <c r="C4870" s="7" t="s">
        <v>5988</v>
      </c>
      <c r="D4870" s="7" t="s">
        <v>15248</v>
      </c>
      <c r="E4870" s="7" t="s">
        <v>14978</v>
      </c>
      <c r="F4870" s="7">
        <v>2037</v>
      </c>
      <c r="G4870" s="7" t="s">
        <v>13506</v>
      </c>
      <c r="K4870" s="7" t="s">
        <v>15298</v>
      </c>
    </row>
    <row r="4871" spans="1:11" hidden="1">
      <c r="A4871" s="7">
        <v>335</v>
      </c>
      <c r="B4871" s="7" t="s">
        <v>1588</v>
      </c>
      <c r="C4871" s="7" t="s">
        <v>5988</v>
      </c>
      <c r="D4871" s="7" t="s">
        <v>15249</v>
      </c>
      <c r="E4871" s="7" t="s">
        <v>14975</v>
      </c>
      <c r="F4871" s="7">
        <v>2038</v>
      </c>
    </row>
    <row r="4872" spans="1:11" hidden="1">
      <c r="A4872" s="7">
        <v>336</v>
      </c>
      <c r="B4872" s="7" t="s">
        <v>1588</v>
      </c>
      <c r="C4872" s="7" t="s">
        <v>1610</v>
      </c>
      <c r="D4872" s="7" t="s">
        <v>2670</v>
      </c>
      <c r="E4872" s="7" t="s">
        <v>2671</v>
      </c>
      <c r="F4872" s="7">
        <v>12</v>
      </c>
    </row>
    <row r="4873" spans="1:11" hidden="1">
      <c r="A4873" s="7">
        <v>336</v>
      </c>
      <c r="B4873" s="7" t="s">
        <v>1588</v>
      </c>
      <c r="C4873" s="7" t="s">
        <v>1610</v>
      </c>
      <c r="D4873" s="7" t="s">
        <v>2700</v>
      </c>
      <c r="E4873" s="7" t="s">
        <v>2701</v>
      </c>
      <c r="F4873" s="7">
        <v>27</v>
      </c>
    </row>
    <row r="4874" spans="1:11" hidden="1">
      <c r="A4874" s="7">
        <v>336</v>
      </c>
      <c r="B4874" s="7" t="s">
        <v>1588</v>
      </c>
      <c r="C4874" s="7" t="s">
        <v>1610</v>
      </c>
      <c r="D4874" s="7" t="s">
        <v>15076</v>
      </c>
      <c r="E4874" s="7" t="s">
        <v>15029</v>
      </c>
      <c r="F4874" s="7">
        <v>1900</v>
      </c>
    </row>
    <row r="4875" spans="1:11" hidden="1">
      <c r="A4875" s="7">
        <v>336</v>
      </c>
      <c r="B4875" s="7" t="s">
        <v>1588</v>
      </c>
      <c r="C4875" s="7" t="s">
        <v>1610</v>
      </c>
      <c r="D4875" s="7" t="s">
        <v>15077</v>
      </c>
      <c r="E4875" s="7" t="s">
        <v>15025</v>
      </c>
      <c r="F4875" s="7">
        <v>1901</v>
      </c>
    </row>
    <row r="4876" spans="1:11" hidden="1">
      <c r="A4876" s="7">
        <v>336</v>
      </c>
      <c r="B4876" s="7" t="s">
        <v>1588</v>
      </c>
      <c r="C4876" s="7" t="s">
        <v>1610</v>
      </c>
      <c r="D4876" s="7" t="s">
        <v>15088</v>
      </c>
      <c r="E4876" s="7" t="s">
        <v>15087</v>
      </c>
      <c r="F4876" s="7">
        <v>1911</v>
      </c>
    </row>
    <row r="4877" spans="1:11" hidden="1">
      <c r="A4877" s="7">
        <v>336</v>
      </c>
      <c r="B4877" s="7" t="s">
        <v>1588</v>
      </c>
      <c r="C4877" s="7" t="s">
        <v>1610</v>
      </c>
      <c r="D4877" s="7" t="s">
        <v>15093</v>
      </c>
      <c r="E4877" s="7" t="s">
        <v>15024</v>
      </c>
      <c r="F4877" s="7">
        <v>1915</v>
      </c>
    </row>
    <row r="4878" spans="1:11" hidden="1">
      <c r="A4878" s="7">
        <v>336</v>
      </c>
      <c r="B4878" s="7" t="s">
        <v>1588</v>
      </c>
      <c r="C4878" s="7" t="s">
        <v>1610</v>
      </c>
      <c r="D4878" s="7" t="s">
        <v>3154</v>
      </c>
      <c r="E4878" s="7" t="s">
        <v>3155</v>
      </c>
      <c r="F4878" s="7">
        <v>295</v>
      </c>
    </row>
    <row r="4879" spans="1:11" hidden="1">
      <c r="A4879" s="7">
        <v>336</v>
      </c>
      <c r="B4879" s="7" t="s">
        <v>1588</v>
      </c>
      <c r="C4879" s="7" t="s">
        <v>1610</v>
      </c>
      <c r="D4879" s="7" t="s">
        <v>3261</v>
      </c>
      <c r="E4879" s="7" t="s">
        <v>3262</v>
      </c>
      <c r="F4879" s="7">
        <v>352</v>
      </c>
    </row>
    <row r="4880" spans="1:11" hidden="1">
      <c r="A4880" s="7">
        <v>336</v>
      </c>
      <c r="B4880" s="7" t="s">
        <v>1588</v>
      </c>
      <c r="C4880" s="7" t="s">
        <v>1610</v>
      </c>
      <c r="D4880" s="7" t="s">
        <v>15105</v>
      </c>
      <c r="E4880" s="7" t="s">
        <v>15035</v>
      </c>
      <c r="F4880" s="7">
        <v>1926</v>
      </c>
    </row>
    <row r="4881" spans="1:6" hidden="1">
      <c r="A4881" s="7">
        <v>336</v>
      </c>
      <c r="B4881" s="7" t="s">
        <v>1588</v>
      </c>
      <c r="C4881" s="7" t="s">
        <v>1610</v>
      </c>
      <c r="D4881" s="7" t="s">
        <v>3395</v>
      </c>
      <c r="E4881" s="7" t="s">
        <v>3396</v>
      </c>
      <c r="F4881" s="7">
        <v>431</v>
      </c>
    </row>
    <row r="4882" spans="1:6" hidden="1">
      <c r="A4882" s="7">
        <v>336</v>
      </c>
      <c r="B4882" s="7" t="s">
        <v>1588</v>
      </c>
      <c r="C4882" s="7" t="s">
        <v>1610</v>
      </c>
      <c r="D4882" s="7" t="s">
        <v>3438</v>
      </c>
      <c r="E4882" s="7" t="s">
        <v>3439</v>
      </c>
      <c r="F4882" s="7">
        <v>456</v>
      </c>
    </row>
    <row r="4883" spans="1:6" hidden="1">
      <c r="A4883" s="7">
        <v>336</v>
      </c>
      <c r="B4883" s="7" t="s">
        <v>1588</v>
      </c>
      <c r="C4883" s="7" t="s">
        <v>1610</v>
      </c>
      <c r="D4883" s="7" t="s">
        <v>3484</v>
      </c>
      <c r="E4883" s="7" t="s">
        <v>3485</v>
      </c>
      <c r="F4883" s="7">
        <v>483</v>
      </c>
    </row>
    <row r="4884" spans="1:6" hidden="1">
      <c r="A4884" s="7">
        <v>336</v>
      </c>
      <c r="B4884" s="7" t="s">
        <v>1588</v>
      </c>
      <c r="C4884" s="7" t="s">
        <v>1610</v>
      </c>
      <c r="D4884" s="7" t="s">
        <v>15113</v>
      </c>
      <c r="E4884" s="7" t="s">
        <v>15022</v>
      </c>
      <c r="F4884" s="7">
        <v>1932</v>
      </c>
    </row>
    <row r="4885" spans="1:6" hidden="1">
      <c r="A4885" s="7">
        <v>336</v>
      </c>
      <c r="B4885" s="7" t="s">
        <v>1588</v>
      </c>
      <c r="C4885" s="7" t="s">
        <v>1610</v>
      </c>
      <c r="D4885" s="7" t="s">
        <v>15131</v>
      </c>
      <c r="E4885" s="7" t="s">
        <v>15033</v>
      </c>
      <c r="F4885" s="7">
        <v>1940</v>
      </c>
    </row>
    <row r="4886" spans="1:6" hidden="1">
      <c r="A4886" s="7">
        <v>336</v>
      </c>
      <c r="B4886" s="7" t="s">
        <v>1588</v>
      </c>
      <c r="C4886" s="7" t="s">
        <v>1610</v>
      </c>
      <c r="D4886" s="7" t="s">
        <v>3802</v>
      </c>
      <c r="E4886" s="7" t="s">
        <v>3803</v>
      </c>
      <c r="F4886" s="7">
        <v>673</v>
      </c>
    </row>
    <row r="4887" spans="1:6" hidden="1">
      <c r="A4887" s="7">
        <v>336</v>
      </c>
      <c r="B4887" s="7" t="s">
        <v>1588</v>
      </c>
      <c r="C4887" s="7" t="s">
        <v>1610</v>
      </c>
      <c r="D4887" s="7" t="s">
        <v>3853</v>
      </c>
      <c r="E4887" s="7" t="s">
        <v>3854</v>
      </c>
      <c r="F4887" s="7">
        <v>706</v>
      </c>
    </row>
    <row r="4888" spans="1:6" hidden="1">
      <c r="A4888" s="7">
        <v>336</v>
      </c>
      <c r="B4888" s="7" t="s">
        <v>1588</v>
      </c>
      <c r="C4888" s="7" t="s">
        <v>1610</v>
      </c>
      <c r="D4888" s="7" t="s">
        <v>3918</v>
      </c>
      <c r="E4888" s="7" t="s">
        <v>3919</v>
      </c>
      <c r="F4888" s="7">
        <v>746</v>
      </c>
    </row>
    <row r="4889" spans="1:6" hidden="1">
      <c r="A4889" s="7">
        <v>336</v>
      </c>
      <c r="B4889" s="7" t="s">
        <v>1588</v>
      </c>
      <c r="C4889" s="7" t="s">
        <v>1610</v>
      </c>
      <c r="D4889" s="7" t="s">
        <v>3977</v>
      </c>
      <c r="E4889" s="7" t="s">
        <v>3978</v>
      </c>
      <c r="F4889" s="7">
        <v>785</v>
      </c>
    </row>
    <row r="4890" spans="1:6" hidden="1">
      <c r="A4890" s="7">
        <v>336</v>
      </c>
      <c r="B4890" s="7" t="s">
        <v>1588</v>
      </c>
      <c r="C4890" s="7" t="s">
        <v>1610</v>
      </c>
      <c r="D4890" s="7" t="s">
        <v>4063</v>
      </c>
      <c r="E4890" s="7" t="s">
        <v>4064</v>
      </c>
      <c r="F4890" s="7">
        <v>840</v>
      </c>
    </row>
    <row r="4891" spans="1:6" hidden="1">
      <c r="A4891" s="7">
        <v>336</v>
      </c>
      <c r="B4891" s="7" t="s">
        <v>1588</v>
      </c>
      <c r="C4891" s="7" t="s">
        <v>1610</v>
      </c>
      <c r="D4891" s="7" t="s">
        <v>15193</v>
      </c>
      <c r="E4891" s="7" t="s">
        <v>15032</v>
      </c>
      <c r="F4891" s="7">
        <v>1971</v>
      </c>
    </row>
    <row r="4892" spans="1:6" hidden="1">
      <c r="A4892" s="7">
        <v>336</v>
      </c>
      <c r="B4892" s="7" t="s">
        <v>1588</v>
      </c>
      <c r="C4892" s="7" t="s">
        <v>1610</v>
      </c>
      <c r="D4892" s="7" t="s">
        <v>15269</v>
      </c>
      <c r="E4892" s="7" t="s">
        <v>14947</v>
      </c>
      <c r="F4892" s="7">
        <v>2053</v>
      </c>
    </row>
    <row r="4893" spans="1:6" hidden="1">
      <c r="A4893" s="7">
        <v>336</v>
      </c>
      <c r="B4893" s="7" t="s">
        <v>1588</v>
      </c>
      <c r="C4893" s="7" t="s">
        <v>1610</v>
      </c>
      <c r="D4893" s="7" t="s">
        <v>4233</v>
      </c>
      <c r="E4893" s="7" t="s">
        <v>4234</v>
      </c>
      <c r="F4893" s="7">
        <v>952</v>
      </c>
    </row>
    <row r="4894" spans="1:6" hidden="1">
      <c r="A4894" s="7">
        <v>336</v>
      </c>
      <c r="B4894" s="7" t="s">
        <v>1588</v>
      </c>
      <c r="C4894" s="7" t="s">
        <v>1610</v>
      </c>
      <c r="D4894" s="7" t="s">
        <v>15188</v>
      </c>
      <c r="E4894" s="7" t="s">
        <v>15034</v>
      </c>
      <c r="F4894" s="7">
        <v>1977</v>
      </c>
    </row>
    <row r="4895" spans="1:6" hidden="1">
      <c r="A4895" s="7">
        <v>336</v>
      </c>
      <c r="B4895" s="7" t="s">
        <v>1588</v>
      </c>
      <c r="C4895" s="7" t="s">
        <v>1610</v>
      </c>
      <c r="D4895" s="7" t="s">
        <v>15187</v>
      </c>
      <c r="E4895" s="7" t="s">
        <v>15037</v>
      </c>
      <c r="F4895" s="7">
        <v>1978</v>
      </c>
    </row>
    <row r="4896" spans="1:6" hidden="1">
      <c r="A4896" s="7">
        <v>336</v>
      </c>
      <c r="B4896" s="7" t="s">
        <v>1588</v>
      </c>
      <c r="C4896" s="7" t="s">
        <v>1610</v>
      </c>
      <c r="D4896" s="7" t="s">
        <v>4351</v>
      </c>
      <c r="E4896" s="7" t="s">
        <v>1972</v>
      </c>
      <c r="F4896" s="7">
        <v>1035</v>
      </c>
    </row>
    <row r="4897" spans="1:6" hidden="1">
      <c r="A4897" s="7">
        <v>336</v>
      </c>
      <c r="B4897" s="7" t="s">
        <v>1588</v>
      </c>
      <c r="C4897" s="7" t="s">
        <v>1610</v>
      </c>
      <c r="D4897" s="7" t="s">
        <v>15185</v>
      </c>
      <c r="E4897" s="7" t="s">
        <v>15023</v>
      </c>
      <c r="F4897" s="7">
        <v>1980</v>
      </c>
    </row>
    <row r="4898" spans="1:6" hidden="1">
      <c r="A4898" s="7">
        <v>336</v>
      </c>
      <c r="B4898" s="7" t="s">
        <v>1588</v>
      </c>
      <c r="C4898" s="7" t="s">
        <v>1610</v>
      </c>
      <c r="D4898" s="7" t="s">
        <v>4394</v>
      </c>
      <c r="E4898" s="7" t="s">
        <v>4395</v>
      </c>
      <c r="F4898" s="7">
        <v>1066</v>
      </c>
    </row>
    <row r="4899" spans="1:6" hidden="1">
      <c r="A4899" s="7">
        <v>336</v>
      </c>
      <c r="B4899" s="7" t="s">
        <v>1588</v>
      </c>
      <c r="C4899" s="7" t="s">
        <v>1610</v>
      </c>
      <c r="D4899" s="7" t="s">
        <v>15183</v>
      </c>
      <c r="E4899" s="7" t="s">
        <v>15036</v>
      </c>
      <c r="F4899" s="7">
        <v>1982</v>
      </c>
    </row>
    <row r="4900" spans="1:6" hidden="1">
      <c r="A4900" s="7">
        <v>336</v>
      </c>
      <c r="B4900" s="7" t="s">
        <v>1588</v>
      </c>
      <c r="C4900" s="7" t="s">
        <v>1610</v>
      </c>
      <c r="D4900" s="7" t="s">
        <v>15167</v>
      </c>
      <c r="E4900" s="7" t="s">
        <v>15027</v>
      </c>
      <c r="F4900" s="7">
        <v>1994</v>
      </c>
    </row>
    <row r="4901" spans="1:6" hidden="1">
      <c r="A4901" s="7">
        <v>336</v>
      </c>
      <c r="B4901" s="7" t="s">
        <v>1588</v>
      </c>
      <c r="C4901" s="7" t="s">
        <v>1610</v>
      </c>
      <c r="D4901" s="7" t="s">
        <v>4572</v>
      </c>
      <c r="E4901" s="7" t="s">
        <v>4573</v>
      </c>
      <c r="F4901" s="7">
        <v>1195</v>
      </c>
    </row>
    <row r="4902" spans="1:6" hidden="1">
      <c r="A4902" s="7">
        <v>336</v>
      </c>
      <c r="B4902" s="7" t="s">
        <v>1588</v>
      </c>
      <c r="C4902" s="7" t="s">
        <v>1610</v>
      </c>
      <c r="D4902" s="7" t="s">
        <v>15210</v>
      </c>
      <c r="E4902" s="7" t="s">
        <v>15028</v>
      </c>
      <c r="F4902" s="7">
        <v>2006</v>
      </c>
    </row>
    <row r="4903" spans="1:6" hidden="1">
      <c r="A4903" s="7">
        <v>336</v>
      </c>
      <c r="B4903" s="7" t="s">
        <v>1588</v>
      </c>
      <c r="C4903" s="7" t="s">
        <v>1610</v>
      </c>
      <c r="D4903" s="7" t="s">
        <v>4882</v>
      </c>
      <c r="E4903" s="7" t="s">
        <v>4883</v>
      </c>
      <c r="F4903" s="7">
        <v>1396</v>
      </c>
    </row>
    <row r="4904" spans="1:6" hidden="1">
      <c r="A4904" s="7">
        <v>336</v>
      </c>
      <c r="B4904" s="7" t="s">
        <v>1588</v>
      </c>
      <c r="C4904" s="7" t="s">
        <v>1610</v>
      </c>
      <c r="D4904" s="7" t="s">
        <v>4894</v>
      </c>
      <c r="E4904" s="7" t="s">
        <v>4895</v>
      </c>
      <c r="F4904" s="7">
        <v>1404</v>
      </c>
    </row>
    <row r="4905" spans="1:6" hidden="1">
      <c r="A4905" s="7">
        <v>336</v>
      </c>
      <c r="B4905" s="7" t="s">
        <v>1588</v>
      </c>
      <c r="C4905" s="7" t="s">
        <v>1610</v>
      </c>
      <c r="D4905" s="7" t="s">
        <v>4903</v>
      </c>
      <c r="E4905" s="7" t="s">
        <v>4904</v>
      </c>
      <c r="F4905" s="7">
        <v>1411</v>
      </c>
    </row>
    <row r="4906" spans="1:6" hidden="1">
      <c r="A4906" s="7">
        <v>336</v>
      </c>
      <c r="B4906" s="7" t="s">
        <v>1588</v>
      </c>
      <c r="C4906" s="7" t="s">
        <v>1610</v>
      </c>
      <c r="D4906" s="7" t="s">
        <v>4937</v>
      </c>
      <c r="E4906" s="7" t="s">
        <v>4938</v>
      </c>
      <c r="F4906" s="7">
        <v>1434</v>
      </c>
    </row>
    <row r="4907" spans="1:6" hidden="1">
      <c r="A4907" s="7">
        <v>336</v>
      </c>
      <c r="B4907" s="7" t="s">
        <v>1588</v>
      </c>
      <c r="C4907" s="7" t="s">
        <v>1610</v>
      </c>
      <c r="D4907" s="7" t="s">
        <v>4999</v>
      </c>
      <c r="E4907" s="7" t="s">
        <v>5000</v>
      </c>
      <c r="F4907" s="7">
        <v>1475</v>
      </c>
    </row>
    <row r="4908" spans="1:6" hidden="1">
      <c r="A4908" s="7">
        <v>336</v>
      </c>
      <c r="B4908" s="7" t="s">
        <v>1588</v>
      </c>
      <c r="C4908" s="7" t="s">
        <v>1610</v>
      </c>
      <c r="D4908" s="7" t="s">
        <v>15215</v>
      </c>
      <c r="E4908" s="7" t="s">
        <v>15026</v>
      </c>
      <c r="F4908" s="7">
        <v>2010</v>
      </c>
    </row>
    <row r="4909" spans="1:6" hidden="1">
      <c r="A4909" s="7">
        <v>336</v>
      </c>
      <c r="B4909" s="7" t="s">
        <v>1588</v>
      </c>
      <c r="C4909" s="7" t="s">
        <v>1610</v>
      </c>
      <c r="D4909" s="7" t="s">
        <v>15216</v>
      </c>
      <c r="E4909" s="7" t="s">
        <v>15030</v>
      </c>
      <c r="F4909" s="7">
        <v>2011</v>
      </c>
    </row>
    <row r="4910" spans="1:6" hidden="1">
      <c r="A4910" s="7">
        <v>336</v>
      </c>
      <c r="B4910" s="7" t="s">
        <v>1588</v>
      </c>
      <c r="C4910" s="7" t="s">
        <v>1610</v>
      </c>
      <c r="D4910" s="7" t="s">
        <v>5008</v>
      </c>
      <c r="E4910" s="7" t="s">
        <v>5009</v>
      </c>
      <c r="F4910" s="7">
        <v>1483</v>
      </c>
    </row>
    <row r="4911" spans="1:6" hidden="1">
      <c r="A4911" s="7">
        <v>336</v>
      </c>
      <c r="B4911" s="7" t="s">
        <v>1588</v>
      </c>
      <c r="C4911" s="7" t="s">
        <v>1610</v>
      </c>
      <c r="D4911" s="7" t="s">
        <v>5167</v>
      </c>
      <c r="E4911" s="7" t="s">
        <v>5168</v>
      </c>
      <c r="F4911" s="7">
        <v>1586</v>
      </c>
    </row>
    <row r="4912" spans="1:6" hidden="1">
      <c r="A4912" s="7">
        <v>336</v>
      </c>
      <c r="B4912" s="7" t="s">
        <v>1588</v>
      </c>
      <c r="C4912" s="7" t="s">
        <v>1610</v>
      </c>
      <c r="D4912" s="7" t="s">
        <v>5306</v>
      </c>
      <c r="E4912" s="7" t="s">
        <v>5307</v>
      </c>
      <c r="F4912" s="7">
        <v>1676</v>
      </c>
    </row>
    <row r="4913" spans="1:11" hidden="1">
      <c r="A4913" s="7">
        <v>336</v>
      </c>
      <c r="B4913" s="7" t="s">
        <v>1588</v>
      </c>
      <c r="C4913" s="7" t="s">
        <v>1610</v>
      </c>
      <c r="D4913" s="7" t="s">
        <v>15240</v>
      </c>
      <c r="E4913" s="7" t="s">
        <v>15031</v>
      </c>
      <c r="F4913" s="7">
        <v>2030</v>
      </c>
    </row>
    <row r="4914" spans="1:11" hidden="1">
      <c r="A4914" s="7">
        <v>336</v>
      </c>
      <c r="B4914" s="7" t="s">
        <v>1588</v>
      </c>
      <c r="C4914" s="7" t="s">
        <v>1610</v>
      </c>
      <c r="D4914" s="7" t="s">
        <v>5374</v>
      </c>
      <c r="E4914" s="7" t="s">
        <v>5375</v>
      </c>
      <c r="F4914" s="7">
        <v>1727</v>
      </c>
    </row>
    <row r="4915" spans="1:11" hidden="1">
      <c r="A4915" s="7">
        <v>337</v>
      </c>
      <c r="B4915" s="7" t="s">
        <v>1588</v>
      </c>
      <c r="C4915" s="7" t="s">
        <v>1611</v>
      </c>
      <c r="D4915" s="7" t="s">
        <v>2785</v>
      </c>
      <c r="E4915" s="7" t="s">
        <v>2786</v>
      </c>
      <c r="F4915" s="7">
        <v>77</v>
      </c>
    </row>
    <row r="4916" spans="1:11" hidden="1">
      <c r="A4916" s="7">
        <v>337</v>
      </c>
      <c r="B4916" s="7" t="s">
        <v>1588</v>
      </c>
      <c r="C4916" s="7" t="s">
        <v>1611</v>
      </c>
      <c r="D4916" s="7" t="s">
        <v>2857</v>
      </c>
      <c r="E4916" s="7" t="s">
        <v>1644</v>
      </c>
      <c r="F4916" s="7">
        <v>120</v>
      </c>
    </row>
    <row r="4917" spans="1:11" hidden="1">
      <c r="A4917" s="7">
        <v>337</v>
      </c>
      <c r="B4917" s="7" t="s">
        <v>1588</v>
      </c>
      <c r="C4917" s="7" t="s">
        <v>1611</v>
      </c>
      <c r="D4917" s="7" t="s">
        <v>2873</v>
      </c>
      <c r="E4917" s="7" t="s">
        <v>2874</v>
      </c>
      <c r="F4917" s="7">
        <v>128</v>
      </c>
    </row>
    <row r="4918" spans="1:11" hidden="1">
      <c r="A4918" s="7">
        <v>337</v>
      </c>
      <c r="B4918" s="7" t="s">
        <v>1588</v>
      </c>
      <c r="C4918" s="7" t="s">
        <v>1611</v>
      </c>
      <c r="D4918" s="7" t="s">
        <v>15078</v>
      </c>
      <c r="E4918" s="7" t="s">
        <v>14954</v>
      </c>
      <c r="F4918" s="7">
        <v>1902</v>
      </c>
    </row>
    <row r="4919" spans="1:11" hidden="1">
      <c r="A4919" s="7">
        <v>337</v>
      </c>
      <c r="B4919" s="7" t="s">
        <v>1588</v>
      </c>
      <c r="C4919" s="7" t="s">
        <v>1611</v>
      </c>
      <c r="D4919" s="7" t="s">
        <v>2885</v>
      </c>
      <c r="E4919" s="7" t="s">
        <v>2886</v>
      </c>
      <c r="F4919" s="7">
        <v>136</v>
      </c>
    </row>
    <row r="4920" spans="1:11" hidden="1">
      <c r="A4920" s="7">
        <v>337</v>
      </c>
      <c r="B4920" s="7" t="s">
        <v>1588</v>
      </c>
      <c r="C4920" s="7" t="s">
        <v>1611</v>
      </c>
      <c r="D4920" s="7" t="s">
        <v>2889</v>
      </c>
      <c r="E4920" s="7" t="s">
        <v>2890</v>
      </c>
      <c r="F4920" s="7">
        <v>138</v>
      </c>
    </row>
    <row r="4921" spans="1:11" hidden="1">
      <c r="A4921" s="7">
        <v>337</v>
      </c>
      <c r="B4921" s="7" t="s">
        <v>1588</v>
      </c>
      <c r="C4921" s="7" t="s">
        <v>1611</v>
      </c>
      <c r="D4921" s="7" t="s">
        <v>3097</v>
      </c>
      <c r="E4921" s="7" t="s">
        <v>3098</v>
      </c>
      <c r="F4921" s="7">
        <v>263</v>
      </c>
      <c r="G4921" s="7" t="s">
        <v>14136</v>
      </c>
      <c r="K4921" s="7" t="s">
        <v>15299</v>
      </c>
    </row>
    <row r="4922" spans="1:11" hidden="1">
      <c r="A4922" s="7">
        <v>337</v>
      </c>
      <c r="B4922" s="7" t="s">
        <v>1588</v>
      </c>
      <c r="C4922" s="7" t="s">
        <v>1611</v>
      </c>
      <c r="D4922" s="7" t="s">
        <v>3175</v>
      </c>
      <c r="E4922" s="7" t="s">
        <v>3176</v>
      </c>
      <c r="F4922" s="7">
        <v>306</v>
      </c>
    </row>
    <row r="4923" spans="1:11" hidden="1">
      <c r="A4923" s="7">
        <v>337</v>
      </c>
      <c r="B4923" s="7" t="s">
        <v>1588</v>
      </c>
      <c r="C4923" s="7" t="s">
        <v>1611</v>
      </c>
      <c r="D4923" s="7" t="s">
        <v>3213</v>
      </c>
      <c r="E4923" s="7" t="s">
        <v>3214</v>
      </c>
      <c r="F4923" s="7">
        <v>327</v>
      </c>
    </row>
    <row r="4924" spans="1:11" hidden="1">
      <c r="A4924" s="7">
        <v>337</v>
      </c>
      <c r="B4924" s="7" t="s">
        <v>1588</v>
      </c>
      <c r="C4924" s="7" t="s">
        <v>1611</v>
      </c>
      <c r="D4924" s="7" t="s">
        <v>15099</v>
      </c>
      <c r="E4924" s="7" t="s">
        <v>14951</v>
      </c>
      <c r="F4924" s="7">
        <v>1921</v>
      </c>
    </row>
    <row r="4925" spans="1:11" hidden="1">
      <c r="A4925" s="7">
        <v>337</v>
      </c>
      <c r="B4925" s="7" t="s">
        <v>1588</v>
      </c>
      <c r="C4925" s="7" t="s">
        <v>1611</v>
      </c>
      <c r="D4925" s="7" t="s">
        <v>3438</v>
      </c>
      <c r="E4925" s="7" t="s">
        <v>3439</v>
      </c>
      <c r="F4925" s="7">
        <v>456</v>
      </c>
    </row>
    <row r="4926" spans="1:11" hidden="1">
      <c r="A4926" s="7">
        <v>337</v>
      </c>
      <c r="B4926" s="7" t="s">
        <v>1588</v>
      </c>
      <c r="C4926" s="7" t="s">
        <v>1611</v>
      </c>
      <c r="D4926" s="7" t="s">
        <v>15111</v>
      </c>
      <c r="E4926" s="7" t="s">
        <v>15112</v>
      </c>
      <c r="F4926" s="7">
        <v>1931</v>
      </c>
    </row>
    <row r="4927" spans="1:11" hidden="1">
      <c r="A4927" s="7">
        <v>337</v>
      </c>
      <c r="B4927" s="7" t="s">
        <v>1588</v>
      </c>
      <c r="C4927" s="7" t="s">
        <v>1611</v>
      </c>
      <c r="D4927" s="7" t="s">
        <v>3699</v>
      </c>
      <c r="E4927" s="7" t="s">
        <v>3700</v>
      </c>
      <c r="F4927" s="7">
        <v>610</v>
      </c>
    </row>
    <row r="4928" spans="1:11" hidden="1">
      <c r="A4928" s="7">
        <v>337</v>
      </c>
      <c r="B4928" s="7" t="s">
        <v>1588</v>
      </c>
      <c r="C4928" s="7" t="s">
        <v>1611</v>
      </c>
      <c r="D4928" s="7" t="s">
        <v>15127</v>
      </c>
      <c r="E4928" s="7" t="s">
        <v>15042</v>
      </c>
      <c r="F4928" s="7">
        <v>1943</v>
      </c>
    </row>
    <row r="4929" spans="1:6" hidden="1">
      <c r="A4929" s="7">
        <v>337</v>
      </c>
      <c r="B4929" s="7" t="s">
        <v>1588</v>
      </c>
      <c r="C4929" s="7" t="s">
        <v>1611</v>
      </c>
      <c r="D4929" s="7" t="s">
        <v>3566</v>
      </c>
      <c r="E4929" s="7" t="s">
        <v>3567</v>
      </c>
      <c r="F4929" s="7">
        <v>751</v>
      </c>
    </row>
    <row r="4930" spans="1:6" hidden="1">
      <c r="A4930" s="7">
        <v>337</v>
      </c>
      <c r="B4930" s="7" t="s">
        <v>1588</v>
      </c>
      <c r="C4930" s="7" t="s">
        <v>1611</v>
      </c>
      <c r="D4930" s="7" t="s">
        <v>3933</v>
      </c>
      <c r="E4930" s="7" t="s">
        <v>3934</v>
      </c>
      <c r="F4930" s="7">
        <v>758</v>
      </c>
    </row>
    <row r="4931" spans="1:6" hidden="1">
      <c r="A4931" s="7">
        <v>337</v>
      </c>
      <c r="B4931" s="7" t="s">
        <v>1588</v>
      </c>
      <c r="C4931" s="7" t="s">
        <v>1611</v>
      </c>
      <c r="D4931" s="7" t="s">
        <v>15146</v>
      </c>
      <c r="E4931" s="7" t="s">
        <v>15039</v>
      </c>
      <c r="F4931" s="7">
        <v>1957</v>
      </c>
    </row>
    <row r="4932" spans="1:6" hidden="1">
      <c r="A4932" s="7">
        <v>337</v>
      </c>
      <c r="B4932" s="7" t="s">
        <v>1588</v>
      </c>
      <c r="C4932" s="7" t="s">
        <v>1611</v>
      </c>
      <c r="D4932" s="7" t="s">
        <v>4029</v>
      </c>
      <c r="E4932" s="7" t="s">
        <v>4030</v>
      </c>
      <c r="F4932" s="7">
        <v>818</v>
      </c>
    </row>
    <row r="4933" spans="1:6" hidden="1">
      <c r="A4933" s="7">
        <v>337</v>
      </c>
      <c r="B4933" s="7" t="s">
        <v>1588</v>
      </c>
      <c r="C4933" s="7" t="s">
        <v>1611</v>
      </c>
      <c r="D4933" s="7" t="s">
        <v>4127</v>
      </c>
      <c r="E4933" s="7" t="s">
        <v>4128</v>
      </c>
      <c r="F4933" s="7">
        <v>882</v>
      </c>
    </row>
    <row r="4934" spans="1:6" hidden="1">
      <c r="A4934" s="7">
        <v>337</v>
      </c>
      <c r="B4934" s="7" t="s">
        <v>1588</v>
      </c>
      <c r="C4934" s="7" t="s">
        <v>1611</v>
      </c>
      <c r="D4934" s="7" t="s">
        <v>4466</v>
      </c>
      <c r="E4934" s="7" t="s">
        <v>4467</v>
      </c>
      <c r="F4934" s="7">
        <v>1122</v>
      </c>
    </row>
    <row r="4935" spans="1:6" hidden="1">
      <c r="A4935" s="7">
        <v>337</v>
      </c>
      <c r="B4935" s="7" t="s">
        <v>1588</v>
      </c>
      <c r="C4935" s="7" t="s">
        <v>1611</v>
      </c>
      <c r="D4935" s="7" t="s">
        <v>15177</v>
      </c>
      <c r="E4935" s="7" t="s">
        <v>14953</v>
      </c>
      <c r="F4935" s="7">
        <v>1988</v>
      </c>
    </row>
    <row r="4936" spans="1:6" hidden="1">
      <c r="A4936" s="7">
        <v>337</v>
      </c>
      <c r="B4936" s="7" t="s">
        <v>1588</v>
      </c>
      <c r="C4936" s="7" t="s">
        <v>1611</v>
      </c>
      <c r="D4936" s="7" t="s">
        <v>4539</v>
      </c>
      <c r="E4936" s="7" t="s">
        <v>4540</v>
      </c>
      <c r="F4936" s="7">
        <v>1170</v>
      </c>
    </row>
    <row r="4937" spans="1:6" hidden="1">
      <c r="A4937" s="7">
        <v>337</v>
      </c>
      <c r="B4937" s="7" t="s">
        <v>1588</v>
      </c>
      <c r="C4937" s="7" t="s">
        <v>1611</v>
      </c>
      <c r="D4937" s="7" t="s">
        <v>4539</v>
      </c>
      <c r="E4937" s="7" t="s">
        <v>4540</v>
      </c>
      <c r="F4937" s="7">
        <v>1170</v>
      </c>
    </row>
    <row r="4938" spans="1:6" hidden="1">
      <c r="A4938" s="7">
        <v>337</v>
      </c>
      <c r="B4938" s="7" t="s">
        <v>1588</v>
      </c>
      <c r="C4938" s="7" t="s">
        <v>1611</v>
      </c>
      <c r="D4938" s="7" t="s">
        <v>15163</v>
      </c>
      <c r="E4938" s="7" t="s">
        <v>15041</v>
      </c>
      <c r="F4938" s="7">
        <v>1997</v>
      </c>
    </row>
    <row r="4939" spans="1:6" hidden="1">
      <c r="A4939" s="7">
        <v>337</v>
      </c>
      <c r="B4939" s="7" t="s">
        <v>1588</v>
      </c>
      <c r="C4939" s="7" t="s">
        <v>1611</v>
      </c>
      <c r="D4939" s="7" t="s">
        <v>15205</v>
      </c>
      <c r="E4939" s="7" t="s">
        <v>15040</v>
      </c>
      <c r="F4939" s="7">
        <v>2001</v>
      </c>
    </row>
    <row r="4940" spans="1:6" hidden="1">
      <c r="A4940" s="7">
        <v>337</v>
      </c>
      <c r="B4940" s="7" t="s">
        <v>1588</v>
      </c>
      <c r="C4940" s="7" t="s">
        <v>1611</v>
      </c>
      <c r="D4940" s="7" t="s">
        <v>4914</v>
      </c>
      <c r="E4940" s="7" t="s">
        <v>4915</v>
      </c>
      <c r="F4940" s="7">
        <v>1418</v>
      </c>
    </row>
    <row r="4941" spans="1:6" hidden="1">
      <c r="A4941" s="7">
        <v>337</v>
      </c>
      <c r="B4941" s="7" t="s">
        <v>1588</v>
      </c>
      <c r="C4941" s="7" t="s">
        <v>1611</v>
      </c>
      <c r="D4941" s="7" t="s">
        <v>4932</v>
      </c>
      <c r="E4941" s="7" t="s">
        <v>4933</v>
      </c>
      <c r="F4941" s="7">
        <v>1431</v>
      </c>
    </row>
    <row r="4942" spans="1:6" hidden="1">
      <c r="A4942" s="7">
        <v>337</v>
      </c>
      <c r="B4942" s="7" t="s">
        <v>1588</v>
      </c>
      <c r="C4942" s="7" t="s">
        <v>1611</v>
      </c>
      <c r="D4942" s="7" t="s">
        <v>15213</v>
      </c>
      <c r="E4942" s="7" t="s">
        <v>15214</v>
      </c>
      <c r="F4942" s="7">
        <v>2009</v>
      </c>
    </row>
    <row r="4943" spans="1:6" hidden="1">
      <c r="A4943" s="7">
        <v>337</v>
      </c>
      <c r="B4943" s="7" t="s">
        <v>1588</v>
      </c>
      <c r="C4943" s="7" t="s">
        <v>1611</v>
      </c>
      <c r="D4943" s="7" t="s">
        <v>15217</v>
      </c>
      <c r="E4943" s="7" t="s">
        <v>15043</v>
      </c>
      <c r="F4943" s="7">
        <v>2012</v>
      </c>
    </row>
    <row r="4944" spans="1:6" hidden="1">
      <c r="A4944" s="7">
        <v>337</v>
      </c>
      <c r="B4944" s="7" t="s">
        <v>1588</v>
      </c>
      <c r="C4944" s="7" t="s">
        <v>1611</v>
      </c>
      <c r="D4944" s="7" t="s">
        <v>5014</v>
      </c>
      <c r="E4944" s="7" t="s">
        <v>5015</v>
      </c>
      <c r="F4944" s="7">
        <v>1486</v>
      </c>
    </row>
    <row r="4945" spans="1:11" hidden="1">
      <c r="A4945" s="7">
        <v>337</v>
      </c>
      <c r="B4945" s="7" t="s">
        <v>1588</v>
      </c>
      <c r="C4945" s="7" t="s">
        <v>1611</v>
      </c>
      <c r="D4945" s="7" t="s">
        <v>5167</v>
      </c>
      <c r="E4945" s="7" t="s">
        <v>5168</v>
      </c>
      <c r="F4945" s="7">
        <v>1586</v>
      </c>
    </row>
    <row r="4946" spans="1:11" hidden="1">
      <c r="A4946" s="7">
        <v>337</v>
      </c>
      <c r="B4946" s="7" t="s">
        <v>1588</v>
      </c>
      <c r="C4946" s="7" t="s">
        <v>1611</v>
      </c>
      <c r="D4946" s="7" t="s">
        <v>5198</v>
      </c>
      <c r="E4946" s="7" t="s">
        <v>2265</v>
      </c>
      <c r="F4946" s="7">
        <v>1609</v>
      </c>
    </row>
    <row r="4947" spans="1:11" hidden="1">
      <c r="A4947" s="7">
        <v>337</v>
      </c>
      <c r="B4947" s="7" t="s">
        <v>1588</v>
      </c>
      <c r="C4947" s="7" t="s">
        <v>1611</v>
      </c>
      <c r="D4947" s="7" t="s">
        <v>5258</v>
      </c>
      <c r="E4947" s="7" t="s">
        <v>5259</v>
      </c>
      <c r="F4947" s="7">
        <v>1648</v>
      </c>
    </row>
    <row r="4948" spans="1:11" hidden="1">
      <c r="A4948" s="7">
        <v>337</v>
      </c>
      <c r="B4948" s="7" t="s">
        <v>1588</v>
      </c>
      <c r="C4948" s="7" t="s">
        <v>1611</v>
      </c>
      <c r="D4948" s="7" t="s">
        <v>5329</v>
      </c>
      <c r="E4948" s="7" t="s">
        <v>2304</v>
      </c>
      <c r="F4948" s="7">
        <v>1694</v>
      </c>
    </row>
    <row r="4949" spans="1:11" hidden="1">
      <c r="A4949" s="7">
        <v>337</v>
      </c>
      <c r="B4949" s="7" t="s">
        <v>1588</v>
      </c>
      <c r="C4949" s="7" t="s">
        <v>1611</v>
      </c>
      <c r="D4949" s="7" t="s">
        <v>5350</v>
      </c>
      <c r="E4949" s="7" t="s">
        <v>5351</v>
      </c>
      <c r="F4949" s="7">
        <v>1711</v>
      </c>
    </row>
    <row r="4950" spans="1:11" hidden="1">
      <c r="A4950" s="7">
        <v>337</v>
      </c>
      <c r="B4950" s="7" t="s">
        <v>1588</v>
      </c>
      <c r="C4950" s="7" t="s">
        <v>1611</v>
      </c>
      <c r="D4950" s="7" t="s">
        <v>15243</v>
      </c>
      <c r="E4950" s="7" t="s">
        <v>15038</v>
      </c>
      <c r="F4950" s="7">
        <v>2033</v>
      </c>
    </row>
    <row r="4951" spans="1:11" hidden="1">
      <c r="A4951" s="7">
        <v>338</v>
      </c>
      <c r="B4951" s="7" t="s">
        <v>1588</v>
      </c>
      <c r="C4951" s="7" t="s">
        <v>1612</v>
      </c>
      <c r="D4951" s="7" t="s">
        <v>3261</v>
      </c>
      <c r="E4951" s="7" t="s">
        <v>3262</v>
      </c>
      <c r="F4951" s="7">
        <v>352</v>
      </c>
    </row>
    <row r="4952" spans="1:11" hidden="1">
      <c r="A4952" s="7">
        <v>338</v>
      </c>
      <c r="B4952" s="7" t="s">
        <v>1588</v>
      </c>
      <c r="C4952" s="7" t="s">
        <v>1612</v>
      </c>
      <c r="D4952" s="7" t="s">
        <v>15142</v>
      </c>
      <c r="E4952" s="7" t="s">
        <v>15044</v>
      </c>
      <c r="F4952" s="7">
        <v>1953</v>
      </c>
    </row>
    <row r="4953" spans="1:11" hidden="1">
      <c r="A4953" s="7">
        <v>338</v>
      </c>
      <c r="B4953" s="7" t="s">
        <v>1588</v>
      </c>
      <c r="C4953" s="7" t="s">
        <v>1612</v>
      </c>
      <c r="D4953" s="7" t="s">
        <v>4515</v>
      </c>
      <c r="E4953" s="7" t="s">
        <v>4516</v>
      </c>
      <c r="F4953" s="7">
        <v>1155</v>
      </c>
    </row>
    <row r="4954" spans="1:11" hidden="1">
      <c r="A4954" s="7">
        <v>338</v>
      </c>
      <c r="B4954" s="7" t="s">
        <v>1588</v>
      </c>
      <c r="C4954" s="7" t="s">
        <v>1612</v>
      </c>
      <c r="D4954" s="7" t="s">
        <v>15235</v>
      </c>
      <c r="E4954" s="7" t="s">
        <v>15236</v>
      </c>
      <c r="F4954" s="7">
        <v>2027</v>
      </c>
    </row>
    <row r="4955" spans="1:11" hidden="1">
      <c r="A4955" s="7">
        <v>338</v>
      </c>
      <c r="B4955" s="7" t="s">
        <v>1588</v>
      </c>
      <c r="C4955" s="7" t="s">
        <v>1612</v>
      </c>
      <c r="D4955" s="7" t="s">
        <v>15237</v>
      </c>
      <c r="E4955" s="7" t="s">
        <v>15045</v>
      </c>
      <c r="F4955" s="7">
        <v>2028</v>
      </c>
    </row>
    <row r="4956" spans="1:11" hidden="1">
      <c r="A4956" s="7">
        <v>338</v>
      </c>
      <c r="B4956" s="7" t="s">
        <v>1588</v>
      </c>
      <c r="C4956" s="7" t="s">
        <v>1612</v>
      </c>
      <c r="D4956" s="7" t="s">
        <v>5431</v>
      </c>
      <c r="E4956" s="7" t="s">
        <v>5432</v>
      </c>
      <c r="F4956" s="7">
        <v>1763</v>
      </c>
    </row>
    <row r="4957" spans="1:11" hidden="1">
      <c r="A4957" s="7">
        <v>339</v>
      </c>
      <c r="B4957" s="7" t="s">
        <v>1588</v>
      </c>
      <c r="C4957" s="7" t="s">
        <v>5993</v>
      </c>
      <c r="D4957" s="7" t="s">
        <v>2885</v>
      </c>
      <c r="E4957" s="7" t="s">
        <v>2886</v>
      </c>
      <c r="F4957" s="7">
        <v>136</v>
      </c>
      <c r="G4957" s="7" t="s">
        <v>15300</v>
      </c>
      <c r="K4957" s="7" t="s">
        <v>15301</v>
      </c>
    </row>
    <row r="4958" spans="1:11" hidden="1">
      <c r="A4958" s="7">
        <v>340</v>
      </c>
      <c r="B4958" s="7" t="s">
        <v>1588</v>
      </c>
      <c r="C4958" s="7" t="s">
        <v>1563</v>
      </c>
      <c r="D4958" s="7" t="s">
        <v>3154</v>
      </c>
      <c r="E4958" s="7" t="s">
        <v>3155</v>
      </c>
      <c r="F4958" s="7">
        <v>295</v>
      </c>
      <c r="G4958" s="7" t="s">
        <v>15302</v>
      </c>
      <c r="H4958" s="7">
        <v>1889</v>
      </c>
    </row>
    <row r="4959" spans="1:11" hidden="1">
      <c r="A4959" s="7">
        <v>340</v>
      </c>
      <c r="B4959" s="7" t="s">
        <v>1588</v>
      </c>
      <c r="C4959" s="7" t="s">
        <v>1563</v>
      </c>
      <c r="D4959" s="7" t="s">
        <v>3438</v>
      </c>
      <c r="E4959" s="7" t="s">
        <v>3439</v>
      </c>
      <c r="F4959" s="7">
        <v>456</v>
      </c>
    </row>
    <row r="4960" spans="1:11" hidden="1">
      <c r="A4960" s="7">
        <v>340</v>
      </c>
      <c r="B4960" s="7" t="s">
        <v>1588</v>
      </c>
      <c r="C4960" s="7" t="s">
        <v>1563</v>
      </c>
      <c r="D4960" s="7" t="s">
        <v>4153</v>
      </c>
      <c r="E4960" s="7" t="s">
        <v>4154</v>
      </c>
      <c r="F4960" s="7">
        <v>900</v>
      </c>
    </row>
    <row r="4961" spans="1:6" hidden="1">
      <c r="A4961" s="7">
        <v>340</v>
      </c>
      <c r="B4961" s="7" t="s">
        <v>1588</v>
      </c>
      <c r="C4961" s="7" t="s">
        <v>1563</v>
      </c>
      <c r="D4961" s="7" t="s">
        <v>4187</v>
      </c>
      <c r="E4961" s="7" t="s">
        <v>4188</v>
      </c>
      <c r="F4961" s="7">
        <v>922</v>
      </c>
    </row>
    <row r="4962" spans="1:6" hidden="1">
      <c r="A4962" s="7">
        <v>340</v>
      </c>
      <c r="B4962" s="7" t="s">
        <v>1588</v>
      </c>
      <c r="C4962" s="7" t="s">
        <v>1563</v>
      </c>
      <c r="D4962" s="7" t="s">
        <v>4394</v>
      </c>
      <c r="E4962" s="7" t="s">
        <v>4395</v>
      </c>
      <c r="F4962" s="7">
        <v>1066</v>
      </c>
    </row>
    <row r="4963" spans="1:6" hidden="1">
      <c r="A4963" s="7">
        <v>340</v>
      </c>
      <c r="B4963" s="7" t="s">
        <v>1588</v>
      </c>
      <c r="C4963" s="7" t="s">
        <v>1563</v>
      </c>
      <c r="D4963" s="7" t="s">
        <v>4827</v>
      </c>
      <c r="E4963" s="7" t="s">
        <v>4828</v>
      </c>
      <c r="F4963" s="7">
        <v>1358</v>
      </c>
    </row>
    <row r="4964" spans="1:6" hidden="1">
      <c r="A4964" s="7">
        <v>340</v>
      </c>
      <c r="B4964" s="7" t="s">
        <v>1588</v>
      </c>
      <c r="C4964" s="7" t="s">
        <v>1563</v>
      </c>
      <c r="D4964" s="7" t="s">
        <v>4882</v>
      </c>
      <c r="E4964" s="7" t="s">
        <v>4883</v>
      </c>
      <c r="F4964" s="7">
        <v>1396</v>
      </c>
    </row>
    <row r="4965" spans="1:6" hidden="1">
      <c r="A4965" s="7">
        <v>340</v>
      </c>
      <c r="B4965" s="7" t="s">
        <v>1588</v>
      </c>
      <c r="C4965" s="7" t="s">
        <v>1563</v>
      </c>
      <c r="D4965" s="7" t="s">
        <v>4932</v>
      </c>
      <c r="E4965" s="7" t="s">
        <v>4933</v>
      </c>
      <c r="F4965" s="7">
        <v>1431</v>
      </c>
    </row>
    <row r="4966" spans="1:6" hidden="1">
      <c r="A4966" s="7">
        <v>340</v>
      </c>
      <c r="B4966" s="7" t="s">
        <v>1588</v>
      </c>
      <c r="C4966" s="7" t="s">
        <v>1563</v>
      </c>
      <c r="D4966" s="7" t="s">
        <v>5079</v>
      </c>
      <c r="E4966" s="7" t="s">
        <v>2228</v>
      </c>
      <c r="F4966" s="7">
        <v>1530</v>
      </c>
    </row>
    <row r="4967" spans="1:6" hidden="1">
      <c r="A4967" s="7">
        <v>340</v>
      </c>
      <c r="B4967" s="7" t="s">
        <v>1588</v>
      </c>
      <c r="C4967" s="7" t="s">
        <v>1563</v>
      </c>
      <c r="D4967" s="7" t="s">
        <v>5167</v>
      </c>
      <c r="E4967" s="7" t="s">
        <v>5168</v>
      </c>
      <c r="F4967" s="7">
        <v>1586</v>
      </c>
    </row>
    <row r="4968" spans="1:6" hidden="1">
      <c r="A4968" s="7">
        <v>340</v>
      </c>
      <c r="B4968" s="7" t="s">
        <v>1588</v>
      </c>
      <c r="C4968" s="7" t="s">
        <v>1563</v>
      </c>
      <c r="D4968" s="7" t="s">
        <v>5357</v>
      </c>
      <c r="E4968" s="7" t="s">
        <v>5358</v>
      </c>
      <c r="F4968" s="7">
        <v>1716</v>
      </c>
    </row>
    <row r="4969" spans="1:6" hidden="1">
      <c r="A4969" s="7">
        <v>340</v>
      </c>
      <c r="B4969" s="7" t="s">
        <v>1588</v>
      </c>
      <c r="C4969" s="7" t="s">
        <v>1563</v>
      </c>
      <c r="D4969" s="7" t="s">
        <v>5369</v>
      </c>
      <c r="E4969" s="7" t="s">
        <v>2324</v>
      </c>
      <c r="F4969" s="7">
        <v>1724</v>
      </c>
    </row>
    <row r="4970" spans="1:6" hidden="1">
      <c r="A4970" s="7">
        <v>340</v>
      </c>
      <c r="B4970" s="7" t="s">
        <v>1588</v>
      </c>
      <c r="C4970" s="7" t="s">
        <v>1563</v>
      </c>
      <c r="D4970" s="7" t="s">
        <v>5374</v>
      </c>
      <c r="E4970" s="7" t="s">
        <v>5375</v>
      </c>
      <c r="F4970" s="7">
        <v>1727</v>
      </c>
    </row>
    <row r="4971" spans="1:6" hidden="1">
      <c r="A4971" s="7">
        <v>340</v>
      </c>
      <c r="B4971" s="7" t="s">
        <v>1588</v>
      </c>
      <c r="C4971" s="7" t="s">
        <v>1563</v>
      </c>
      <c r="D4971" s="7" t="s">
        <v>5421</v>
      </c>
      <c r="E4971" s="7" t="s">
        <v>5422</v>
      </c>
      <c r="F4971" s="7">
        <v>1757</v>
      </c>
    </row>
    <row r="4972" spans="1:6" hidden="1">
      <c r="A4972" s="7">
        <v>341</v>
      </c>
      <c r="B4972" s="7" t="s">
        <v>1588</v>
      </c>
      <c r="C4972" s="7" t="s">
        <v>1526</v>
      </c>
      <c r="D4972" s="7" t="s">
        <v>2973</v>
      </c>
      <c r="E4972" s="7" t="s">
        <v>1664</v>
      </c>
      <c r="F4972" s="7">
        <v>188</v>
      </c>
    </row>
    <row r="4973" spans="1:6" hidden="1">
      <c r="A4973" s="7">
        <v>341</v>
      </c>
      <c r="B4973" s="7" t="s">
        <v>1588</v>
      </c>
      <c r="C4973" s="7" t="s">
        <v>1526</v>
      </c>
      <c r="D4973" s="7" t="s">
        <v>15124</v>
      </c>
      <c r="E4973" s="7" t="s">
        <v>15048</v>
      </c>
      <c r="F4973" s="7">
        <v>1946</v>
      </c>
    </row>
    <row r="4974" spans="1:6" hidden="1">
      <c r="A4974" s="7">
        <v>341</v>
      </c>
      <c r="B4974" s="7" t="s">
        <v>1588</v>
      </c>
      <c r="C4974" s="7" t="s">
        <v>1526</v>
      </c>
      <c r="D4974" s="7" t="s">
        <v>3977</v>
      </c>
      <c r="E4974" s="7" t="s">
        <v>3978</v>
      </c>
      <c r="F4974" s="7">
        <v>785</v>
      </c>
    </row>
    <row r="4975" spans="1:6" hidden="1">
      <c r="A4975" s="7">
        <v>341</v>
      </c>
      <c r="B4975" s="7" t="s">
        <v>1588</v>
      </c>
      <c r="C4975" s="7" t="s">
        <v>1526</v>
      </c>
      <c r="D4975" s="7" t="s">
        <v>4097</v>
      </c>
      <c r="E4975" s="7" t="s">
        <v>4098</v>
      </c>
      <c r="F4975" s="7">
        <v>862</v>
      </c>
    </row>
    <row r="4976" spans="1:6" hidden="1">
      <c r="A4976" s="7">
        <v>341</v>
      </c>
      <c r="B4976" s="7" t="s">
        <v>1588</v>
      </c>
      <c r="C4976" s="7" t="s">
        <v>1526</v>
      </c>
      <c r="D4976" s="7" t="s">
        <v>15151</v>
      </c>
      <c r="E4976" s="7" t="s">
        <v>15152</v>
      </c>
      <c r="F4976" s="7">
        <v>1961</v>
      </c>
    </row>
    <row r="4977" spans="1:7" hidden="1">
      <c r="A4977" s="7">
        <v>341</v>
      </c>
      <c r="B4977" s="7" t="s">
        <v>1588</v>
      </c>
      <c r="C4977" s="7" t="s">
        <v>1526</v>
      </c>
      <c r="D4977" s="7" t="s">
        <v>15153</v>
      </c>
      <c r="E4977" s="7" t="s">
        <v>15047</v>
      </c>
      <c r="F4977" s="7">
        <v>1962</v>
      </c>
    </row>
    <row r="4978" spans="1:7" hidden="1">
      <c r="A4978" s="7">
        <v>341</v>
      </c>
      <c r="B4978" s="7" t="s">
        <v>1588</v>
      </c>
      <c r="C4978" s="7" t="s">
        <v>1526</v>
      </c>
      <c r="D4978" s="7" t="s">
        <v>4214</v>
      </c>
      <c r="E4978" s="7" t="s">
        <v>4215</v>
      </c>
      <c r="F4978" s="7">
        <v>941</v>
      </c>
    </row>
    <row r="4979" spans="1:7" hidden="1">
      <c r="A4979" s="7">
        <v>341</v>
      </c>
      <c r="B4979" s="7" t="s">
        <v>1588</v>
      </c>
      <c r="C4979" s="7" t="s">
        <v>1526</v>
      </c>
      <c r="D4979" s="7" t="s">
        <v>15166</v>
      </c>
      <c r="E4979" s="7" t="s">
        <v>15049</v>
      </c>
      <c r="F4979" s="7">
        <v>1995</v>
      </c>
    </row>
    <row r="4980" spans="1:7" hidden="1">
      <c r="A4980" s="7">
        <v>341</v>
      </c>
      <c r="B4980" s="7" t="s">
        <v>1588</v>
      </c>
      <c r="C4980" s="7" t="s">
        <v>1526</v>
      </c>
      <c r="D4980" s="7" t="s">
        <v>15161</v>
      </c>
      <c r="E4980" s="7" t="s">
        <v>14976</v>
      </c>
      <c r="F4980" s="7">
        <v>1998</v>
      </c>
    </row>
    <row r="4981" spans="1:7" hidden="1">
      <c r="A4981" s="7">
        <v>341</v>
      </c>
      <c r="B4981" s="7" t="s">
        <v>1588</v>
      </c>
      <c r="C4981" s="7" t="s">
        <v>1526</v>
      </c>
      <c r="D4981" s="7" t="s">
        <v>14926</v>
      </c>
      <c r="E4981" s="7" t="s">
        <v>14927</v>
      </c>
      <c r="F4981" s="7">
        <v>1895</v>
      </c>
    </row>
    <row r="4982" spans="1:7" hidden="1">
      <c r="A4982" s="7">
        <v>341</v>
      </c>
      <c r="B4982" s="7" t="s">
        <v>1588</v>
      </c>
      <c r="C4982" s="7" t="s">
        <v>1526</v>
      </c>
      <c r="D4982" s="7" t="s">
        <v>4731</v>
      </c>
      <c r="E4982" s="7" t="s">
        <v>4732</v>
      </c>
      <c r="F4982" s="7">
        <v>1296</v>
      </c>
      <c r="G4982" s="7" t="s">
        <v>15303</v>
      </c>
    </row>
    <row r="4983" spans="1:7" hidden="1">
      <c r="A4983" s="7">
        <v>341</v>
      </c>
      <c r="B4983" s="7" t="s">
        <v>1588</v>
      </c>
      <c r="C4983" s="7" t="s">
        <v>1526</v>
      </c>
      <c r="D4983" s="7" t="s">
        <v>5114</v>
      </c>
      <c r="E4983" s="7" t="s">
        <v>5115</v>
      </c>
      <c r="F4983" s="7">
        <v>1552</v>
      </c>
    </row>
    <row r="4984" spans="1:7" hidden="1">
      <c r="A4984" s="7">
        <v>341</v>
      </c>
      <c r="B4984" s="7" t="s">
        <v>1588</v>
      </c>
      <c r="C4984" s="7" t="s">
        <v>1526</v>
      </c>
      <c r="D4984" s="7" t="s">
        <v>15225</v>
      </c>
      <c r="E4984" s="7" t="s">
        <v>15046</v>
      </c>
      <c r="F4984" s="7">
        <v>2018</v>
      </c>
    </row>
    <row r="4985" spans="1:7" hidden="1">
      <c r="A4985" s="7">
        <v>341</v>
      </c>
      <c r="B4985" s="7" t="s">
        <v>1588</v>
      </c>
      <c r="C4985" s="7" t="s">
        <v>1526</v>
      </c>
      <c r="D4985" s="7" t="s">
        <v>15229</v>
      </c>
      <c r="E4985" s="7" t="s">
        <v>14977</v>
      </c>
      <c r="F4985" s="7">
        <v>2022</v>
      </c>
    </row>
    <row r="4986" spans="1:7" hidden="1">
      <c r="A4986" s="7">
        <v>341</v>
      </c>
      <c r="B4986" s="7" t="s">
        <v>1588</v>
      </c>
      <c r="C4986" s="7" t="s">
        <v>1526</v>
      </c>
      <c r="D4986" s="7" t="s">
        <v>15148</v>
      </c>
      <c r="E4986" s="7" t="s">
        <v>15149</v>
      </c>
      <c r="F4986" s="7">
        <v>1959</v>
      </c>
    </row>
    <row r="4987" spans="1:7" hidden="1">
      <c r="A4987" s="7">
        <v>341</v>
      </c>
      <c r="B4987" s="7" t="s">
        <v>1588</v>
      </c>
      <c r="C4987" s="7" t="s">
        <v>1526</v>
      </c>
      <c r="D4987" s="7" t="s">
        <v>5357</v>
      </c>
      <c r="E4987" s="7" t="s">
        <v>5358</v>
      </c>
      <c r="F4987" s="7">
        <v>1716</v>
      </c>
    </row>
    <row r="4988" spans="1:7" hidden="1">
      <c r="A4988" s="7">
        <v>341</v>
      </c>
      <c r="B4988" s="7" t="s">
        <v>1588</v>
      </c>
      <c r="C4988" s="7" t="s">
        <v>1526</v>
      </c>
      <c r="D4988" s="7" t="s">
        <v>5362</v>
      </c>
      <c r="E4988" s="7" t="s">
        <v>5363</v>
      </c>
      <c r="F4988" s="7">
        <v>1719</v>
      </c>
    </row>
    <row r="4989" spans="1:7" hidden="1">
      <c r="A4989" s="7">
        <v>341</v>
      </c>
      <c r="B4989" s="7" t="s">
        <v>1588</v>
      </c>
      <c r="C4989" s="7" t="s">
        <v>1526</v>
      </c>
      <c r="D4989" s="7" t="s">
        <v>15247</v>
      </c>
      <c r="E4989" s="7" t="s">
        <v>14974</v>
      </c>
      <c r="F4989" s="7">
        <v>2036</v>
      </c>
    </row>
    <row r="4990" spans="1:7" hidden="1">
      <c r="A4990" s="7">
        <v>342</v>
      </c>
      <c r="B4990" s="7" t="s">
        <v>1588</v>
      </c>
      <c r="C4990" s="7" t="s">
        <v>5997</v>
      </c>
      <c r="D4990" s="7" t="s">
        <v>2670</v>
      </c>
      <c r="E4990" s="7" t="s">
        <v>2671</v>
      </c>
      <c r="F4990" s="7">
        <v>12</v>
      </c>
    </row>
    <row r="4991" spans="1:7" hidden="1">
      <c r="A4991" s="7">
        <v>342</v>
      </c>
      <c r="B4991" s="7" t="s">
        <v>1588</v>
      </c>
      <c r="C4991" s="7" t="s">
        <v>5997</v>
      </c>
      <c r="D4991" s="7" t="s">
        <v>2672</v>
      </c>
      <c r="E4991" s="7" t="s">
        <v>2673</v>
      </c>
      <c r="F4991" s="7">
        <v>14</v>
      </c>
    </row>
    <row r="4992" spans="1:7" hidden="1">
      <c r="A4992" s="7">
        <v>342</v>
      </c>
      <c r="B4992" s="7" t="s">
        <v>1588</v>
      </c>
      <c r="C4992" s="7" t="s">
        <v>5997</v>
      </c>
      <c r="D4992" s="7" t="s">
        <v>2700</v>
      </c>
      <c r="E4992" s="7" t="s">
        <v>2701</v>
      </c>
      <c r="F4992" s="7">
        <v>27</v>
      </c>
    </row>
    <row r="4993" spans="1:6" hidden="1">
      <c r="A4993" s="7">
        <v>342</v>
      </c>
      <c r="B4993" s="7" t="s">
        <v>1588</v>
      </c>
      <c r="C4993" s="7" t="s">
        <v>5997</v>
      </c>
      <c r="D4993" s="7" t="s">
        <v>2877</v>
      </c>
      <c r="E4993" s="7" t="s">
        <v>2878</v>
      </c>
      <c r="F4993" s="7">
        <v>130</v>
      </c>
    </row>
    <row r="4994" spans="1:6" hidden="1">
      <c r="A4994" s="7">
        <v>342</v>
      </c>
      <c r="B4994" s="7" t="s">
        <v>1588</v>
      </c>
      <c r="C4994" s="7" t="s">
        <v>5997</v>
      </c>
      <c r="D4994" s="7" t="s">
        <v>2891</v>
      </c>
      <c r="E4994" s="7" t="s">
        <v>2892</v>
      </c>
      <c r="F4994" s="7">
        <v>139</v>
      </c>
    </row>
    <row r="4995" spans="1:6" hidden="1">
      <c r="A4995" s="7">
        <v>342</v>
      </c>
      <c r="B4995" s="7" t="s">
        <v>1588</v>
      </c>
      <c r="C4995" s="7" t="s">
        <v>5997</v>
      </c>
      <c r="D4995" s="7" t="s">
        <v>15254</v>
      </c>
      <c r="E4995" s="7" t="s">
        <v>15251</v>
      </c>
      <c r="F4995" s="7">
        <v>2040</v>
      </c>
    </row>
    <row r="4996" spans="1:6" hidden="1">
      <c r="A4996" s="7">
        <v>342</v>
      </c>
      <c r="B4996" s="7" t="s">
        <v>1588</v>
      </c>
      <c r="C4996" s="7" t="s">
        <v>5997</v>
      </c>
      <c r="D4996" s="7" t="s">
        <v>2935</v>
      </c>
      <c r="E4996" s="7" t="s">
        <v>2936</v>
      </c>
      <c r="F4996" s="7">
        <v>163</v>
      </c>
    </row>
    <row r="4997" spans="1:6" hidden="1">
      <c r="A4997" s="7">
        <v>342</v>
      </c>
      <c r="B4997" s="7" t="s">
        <v>1588</v>
      </c>
      <c r="C4997" s="7" t="s">
        <v>5997</v>
      </c>
      <c r="D4997" s="7" t="s">
        <v>15079</v>
      </c>
      <c r="E4997" s="7" t="s">
        <v>14987</v>
      </c>
      <c r="F4997" s="7">
        <v>1903</v>
      </c>
    </row>
    <row r="4998" spans="1:6" hidden="1">
      <c r="A4998" s="7">
        <v>342</v>
      </c>
      <c r="B4998" s="7" t="s">
        <v>1588</v>
      </c>
      <c r="C4998" s="7" t="s">
        <v>5997</v>
      </c>
      <c r="D4998" s="7" t="s">
        <v>15084</v>
      </c>
      <c r="E4998" s="7" t="s">
        <v>15056</v>
      </c>
      <c r="F4998" s="7">
        <v>1908</v>
      </c>
    </row>
    <row r="4999" spans="1:6" hidden="1">
      <c r="A4999" s="7">
        <v>342</v>
      </c>
      <c r="B4999" s="7" t="s">
        <v>1588</v>
      </c>
      <c r="C4999" s="7" t="s">
        <v>5997</v>
      </c>
      <c r="D4999" s="7" t="s">
        <v>3036</v>
      </c>
      <c r="E4999" s="7" t="s">
        <v>3037</v>
      </c>
      <c r="F4999" s="7">
        <v>227</v>
      </c>
    </row>
    <row r="5000" spans="1:6" hidden="1">
      <c r="A5000" s="7">
        <v>342</v>
      </c>
      <c r="B5000" s="7" t="s">
        <v>1588</v>
      </c>
      <c r="C5000" s="7" t="s">
        <v>5997</v>
      </c>
      <c r="D5000" s="7" t="s">
        <v>3099</v>
      </c>
      <c r="E5000" s="7" t="s">
        <v>3100</v>
      </c>
      <c r="F5000" s="7">
        <v>264</v>
      </c>
    </row>
    <row r="5001" spans="1:6" hidden="1">
      <c r="A5001" s="7">
        <v>342</v>
      </c>
      <c r="B5001" s="7" t="s">
        <v>1588</v>
      </c>
      <c r="C5001" s="7" t="s">
        <v>5997</v>
      </c>
      <c r="D5001" s="7" t="s">
        <v>3243</v>
      </c>
      <c r="E5001" s="7" t="s">
        <v>3244</v>
      </c>
      <c r="F5001" s="7">
        <v>344</v>
      </c>
    </row>
    <row r="5002" spans="1:6" hidden="1">
      <c r="A5002" s="7">
        <v>342</v>
      </c>
      <c r="B5002" s="7" t="s">
        <v>1588</v>
      </c>
      <c r="C5002" s="7" t="s">
        <v>5997</v>
      </c>
      <c r="D5002" s="7" t="s">
        <v>3251</v>
      </c>
      <c r="E5002" s="7" t="s">
        <v>3252</v>
      </c>
      <c r="F5002" s="7">
        <v>348</v>
      </c>
    </row>
    <row r="5003" spans="1:6" hidden="1">
      <c r="A5003" s="7">
        <v>342</v>
      </c>
      <c r="B5003" s="7" t="s">
        <v>1588</v>
      </c>
      <c r="C5003" s="7" t="s">
        <v>5997</v>
      </c>
      <c r="D5003" s="7" t="s">
        <v>3261</v>
      </c>
      <c r="E5003" s="7" t="s">
        <v>3262</v>
      </c>
      <c r="F5003" s="7">
        <v>352</v>
      </c>
    </row>
    <row r="5004" spans="1:6" hidden="1">
      <c r="A5004" s="7">
        <v>342</v>
      </c>
      <c r="B5004" s="7" t="s">
        <v>1588</v>
      </c>
      <c r="C5004" s="7" t="s">
        <v>5997</v>
      </c>
      <c r="D5004" s="7" t="s">
        <v>15109</v>
      </c>
      <c r="E5004" s="7" t="s">
        <v>15060</v>
      </c>
      <c r="F5004" s="7">
        <v>1928</v>
      </c>
    </row>
    <row r="5005" spans="1:6" hidden="1">
      <c r="A5005" s="7">
        <v>342</v>
      </c>
      <c r="B5005" s="7" t="s">
        <v>1588</v>
      </c>
      <c r="C5005" s="7" t="s">
        <v>5997</v>
      </c>
      <c r="D5005" s="7" t="s">
        <v>3484</v>
      </c>
      <c r="E5005" s="7" t="s">
        <v>3485</v>
      </c>
      <c r="F5005" s="7">
        <v>483</v>
      </c>
    </row>
    <row r="5006" spans="1:6" hidden="1">
      <c r="A5006" s="7">
        <v>342</v>
      </c>
      <c r="B5006" s="7" t="s">
        <v>1588</v>
      </c>
      <c r="C5006" s="7" t="s">
        <v>5997</v>
      </c>
      <c r="D5006" s="7" t="s">
        <v>3591</v>
      </c>
      <c r="E5006" s="7" t="s">
        <v>3592</v>
      </c>
      <c r="F5006" s="7">
        <v>549</v>
      </c>
    </row>
    <row r="5007" spans="1:6" hidden="1">
      <c r="A5007" s="7">
        <v>342</v>
      </c>
      <c r="B5007" s="7" t="s">
        <v>1588</v>
      </c>
      <c r="C5007" s="7" t="s">
        <v>5997</v>
      </c>
      <c r="D5007" s="7" t="s">
        <v>15129</v>
      </c>
      <c r="E5007" s="7" t="s">
        <v>15053</v>
      </c>
      <c r="F5007" s="7">
        <v>1941</v>
      </c>
    </row>
    <row r="5008" spans="1:6" hidden="1">
      <c r="A5008" s="7">
        <v>342</v>
      </c>
      <c r="B5008" s="7" t="s">
        <v>1588</v>
      </c>
      <c r="C5008" s="7" t="s">
        <v>5997</v>
      </c>
      <c r="D5008" s="7" t="s">
        <v>3735</v>
      </c>
      <c r="E5008" s="7" t="s">
        <v>3736</v>
      </c>
      <c r="F5008" s="7">
        <v>633</v>
      </c>
    </row>
    <row r="5009" spans="1:8" hidden="1">
      <c r="A5009" s="7">
        <v>342</v>
      </c>
      <c r="B5009" s="7" t="s">
        <v>1588</v>
      </c>
      <c r="C5009" s="7" t="s">
        <v>5997</v>
      </c>
      <c r="D5009" s="7" t="s">
        <v>3744</v>
      </c>
      <c r="E5009" s="7" t="s">
        <v>3745</v>
      </c>
      <c r="F5009" s="7">
        <v>639</v>
      </c>
    </row>
    <row r="5010" spans="1:8" hidden="1">
      <c r="A5010" s="7">
        <v>342</v>
      </c>
      <c r="B5010" s="7" t="s">
        <v>1588</v>
      </c>
      <c r="C5010" s="7" t="s">
        <v>5997</v>
      </c>
      <c r="D5010" s="7" t="s">
        <v>15140</v>
      </c>
      <c r="E5010" s="7" t="s">
        <v>15052</v>
      </c>
      <c r="F5010" s="7">
        <v>1951</v>
      </c>
    </row>
    <row r="5011" spans="1:8" hidden="1">
      <c r="A5011" s="7">
        <v>342</v>
      </c>
      <c r="B5011" s="7" t="s">
        <v>1588</v>
      </c>
      <c r="C5011" s="7" t="s">
        <v>5997</v>
      </c>
      <c r="D5011" s="7" t="s">
        <v>3892</v>
      </c>
      <c r="E5011" s="7" t="s">
        <v>3893</v>
      </c>
      <c r="F5011" s="7">
        <v>731</v>
      </c>
    </row>
    <row r="5012" spans="1:8" hidden="1">
      <c r="A5012" s="7">
        <v>342</v>
      </c>
      <c r="B5012" s="7" t="s">
        <v>1588</v>
      </c>
      <c r="C5012" s="7" t="s">
        <v>5997</v>
      </c>
      <c r="D5012" s="7" t="s">
        <v>15150</v>
      </c>
      <c r="E5012" s="7" t="s">
        <v>15062</v>
      </c>
      <c r="F5012" s="7">
        <v>1960</v>
      </c>
    </row>
    <row r="5013" spans="1:8" hidden="1">
      <c r="A5013" s="7">
        <v>342</v>
      </c>
      <c r="B5013" s="7" t="s">
        <v>1588</v>
      </c>
      <c r="C5013" s="7" t="s">
        <v>5997</v>
      </c>
      <c r="D5013" s="7" t="s">
        <v>4042</v>
      </c>
      <c r="E5013" s="7" t="s">
        <v>4043</v>
      </c>
      <c r="F5013" s="7">
        <v>826</v>
      </c>
    </row>
    <row r="5014" spans="1:8" hidden="1">
      <c r="A5014" s="7">
        <v>342</v>
      </c>
      <c r="B5014" s="7" t="s">
        <v>1588</v>
      </c>
      <c r="C5014" s="7" t="s">
        <v>5997</v>
      </c>
      <c r="D5014" s="7" t="s">
        <v>15202</v>
      </c>
      <c r="E5014" s="7" t="s">
        <v>15055</v>
      </c>
      <c r="F5014" s="7">
        <v>1964</v>
      </c>
    </row>
    <row r="5015" spans="1:8" hidden="1">
      <c r="A5015" s="7">
        <v>342</v>
      </c>
      <c r="B5015" s="7" t="s">
        <v>1588</v>
      </c>
      <c r="C5015" s="7" t="s">
        <v>5997</v>
      </c>
      <c r="D5015" s="7" t="s">
        <v>15201</v>
      </c>
      <c r="E5015" s="7" t="s">
        <v>14988</v>
      </c>
      <c r="F5015" s="7">
        <v>1965</v>
      </c>
      <c r="G5015" s="7" t="s">
        <v>13506</v>
      </c>
      <c r="H5015" s="7">
        <v>163</v>
      </c>
    </row>
    <row r="5016" spans="1:8" hidden="1">
      <c r="A5016" s="7">
        <v>342</v>
      </c>
      <c r="B5016" s="7" t="s">
        <v>1588</v>
      </c>
      <c r="C5016" s="7" t="s">
        <v>5997</v>
      </c>
      <c r="D5016" s="7" t="s">
        <v>15195</v>
      </c>
      <c r="E5016" s="7" t="s">
        <v>15058</v>
      </c>
      <c r="F5016" s="7">
        <v>1970</v>
      </c>
    </row>
    <row r="5017" spans="1:8" hidden="1">
      <c r="A5017" s="7">
        <v>342</v>
      </c>
      <c r="B5017" s="7" t="s">
        <v>1588</v>
      </c>
      <c r="C5017" s="7" t="s">
        <v>5997</v>
      </c>
      <c r="D5017" s="7" t="s">
        <v>15192</v>
      </c>
      <c r="E5017" s="7" t="s">
        <v>14999</v>
      </c>
      <c r="F5017" s="7">
        <v>1972</v>
      </c>
    </row>
    <row r="5018" spans="1:8" hidden="1">
      <c r="A5018" s="7">
        <v>342</v>
      </c>
      <c r="B5018" s="7" t="s">
        <v>1588</v>
      </c>
      <c r="C5018" s="7" t="s">
        <v>5997</v>
      </c>
      <c r="D5018" s="7" t="s">
        <v>15189</v>
      </c>
      <c r="E5018" s="7" t="s">
        <v>10030</v>
      </c>
      <c r="F5018" s="7">
        <v>1976</v>
      </c>
    </row>
    <row r="5019" spans="1:8" hidden="1">
      <c r="A5019" s="7">
        <v>342</v>
      </c>
      <c r="B5019" s="7" t="s">
        <v>1588</v>
      </c>
      <c r="C5019" s="7" t="s">
        <v>5997</v>
      </c>
      <c r="D5019" s="7" t="s">
        <v>4322</v>
      </c>
      <c r="E5019" s="7" t="s">
        <v>4323</v>
      </c>
      <c r="F5019" s="7">
        <v>1015</v>
      </c>
    </row>
    <row r="5020" spans="1:8" hidden="1">
      <c r="A5020" s="7">
        <v>342</v>
      </c>
      <c r="B5020" s="7" t="s">
        <v>1588</v>
      </c>
      <c r="C5020" s="7" t="s">
        <v>5997</v>
      </c>
      <c r="D5020" s="7" t="s">
        <v>15184</v>
      </c>
      <c r="E5020" s="3" t="s">
        <v>14994</v>
      </c>
      <c r="F5020" s="7">
        <v>1981</v>
      </c>
    </row>
    <row r="5021" spans="1:8" hidden="1">
      <c r="A5021" s="7">
        <v>342</v>
      </c>
      <c r="B5021" s="7" t="s">
        <v>1588</v>
      </c>
      <c r="C5021" s="7" t="s">
        <v>5997</v>
      </c>
      <c r="D5021" s="7" t="s">
        <v>15182</v>
      </c>
      <c r="E5021" s="7" t="s">
        <v>14939</v>
      </c>
      <c r="F5021" s="7">
        <v>1983</v>
      </c>
    </row>
    <row r="5022" spans="1:8" hidden="1">
      <c r="A5022" s="7">
        <v>342</v>
      </c>
      <c r="B5022" s="7" t="s">
        <v>1588</v>
      </c>
      <c r="C5022" s="7" t="s">
        <v>5997</v>
      </c>
      <c r="D5022" s="7" t="s">
        <v>15179</v>
      </c>
      <c r="E5022" s="7" t="s">
        <v>15054</v>
      </c>
      <c r="F5022" s="7">
        <v>1987</v>
      </c>
    </row>
    <row r="5023" spans="1:8" hidden="1">
      <c r="A5023" s="7">
        <v>342</v>
      </c>
      <c r="B5023" s="7" t="s">
        <v>1588</v>
      </c>
      <c r="C5023" s="7" t="s">
        <v>5997</v>
      </c>
      <c r="D5023" s="7" t="s">
        <v>15176</v>
      </c>
      <c r="E5023" s="7" t="s">
        <v>15061</v>
      </c>
      <c r="F5023" s="7">
        <v>1989</v>
      </c>
    </row>
    <row r="5024" spans="1:8" hidden="1">
      <c r="A5024" s="7">
        <v>342</v>
      </c>
      <c r="B5024" s="7" t="s">
        <v>1588</v>
      </c>
      <c r="C5024" s="7" t="s">
        <v>5997</v>
      </c>
      <c r="D5024" s="7" t="s">
        <v>4502</v>
      </c>
      <c r="E5024" s="7" t="s">
        <v>4503</v>
      </c>
      <c r="F5024" s="7">
        <v>1146</v>
      </c>
    </row>
    <row r="5025" spans="1:6" hidden="1">
      <c r="A5025" s="7">
        <v>342</v>
      </c>
      <c r="B5025" s="7" t="s">
        <v>1588</v>
      </c>
      <c r="C5025" s="7" t="s">
        <v>5997</v>
      </c>
      <c r="D5025" s="7" t="s">
        <v>15174</v>
      </c>
      <c r="E5025" s="7" t="s">
        <v>15050</v>
      </c>
      <c r="F5025" s="7">
        <v>1990</v>
      </c>
    </row>
    <row r="5026" spans="1:6" hidden="1">
      <c r="A5026" s="7">
        <v>342</v>
      </c>
      <c r="B5026" s="7" t="s">
        <v>1588</v>
      </c>
      <c r="C5026" s="7" t="s">
        <v>5997</v>
      </c>
      <c r="D5026" s="7" t="s">
        <v>4679</v>
      </c>
      <c r="E5026" s="7" t="s">
        <v>2094</v>
      </c>
      <c r="F5026" s="7">
        <v>1263</v>
      </c>
    </row>
    <row r="5027" spans="1:6" hidden="1">
      <c r="A5027" s="7">
        <v>342</v>
      </c>
      <c r="B5027" s="7" t="s">
        <v>1588</v>
      </c>
      <c r="C5027" s="7" t="s">
        <v>5997</v>
      </c>
      <c r="D5027" s="7" t="s">
        <v>15209</v>
      </c>
      <c r="E5027" s="7" t="s">
        <v>14940</v>
      </c>
      <c r="F5027" s="7">
        <v>2005</v>
      </c>
    </row>
    <row r="5028" spans="1:6" hidden="1">
      <c r="A5028" s="7">
        <v>342</v>
      </c>
      <c r="B5028" s="7" t="s">
        <v>1588</v>
      </c>
      <c r="C5028" s="7" t="s">
        <v>5997</v>
      </c>
      <c r="D5028" s="7" t="s">
        <v>15209</v>
      </c>
      <c r="E5028" s="7" t="s">
        <v>14940</v>
      </c>
      <c r="F5028" s="7">
        <v>2005</v>
      </c>
    </row>
    <row r="5029" spans="1:6" hidden="1">
      <c r="A5029" s="7">
        <v>342</v>
      </c>
      <c r="B5029" s="7" t="s">
        <v>1588</v>
      </c>
      <c r="C5029" s="7" t="s">
        <v>5997</v>
      </c>
      <c r="D5029" s="7" t="s">
        <v>15211</v>
      </c>
      <c r="E5029" s="7" t="s">
        <v>15059</v>
      </c>
      <c r="F5029" s="7">
        <v>2007</v>
      </c>
    </row>
    <row r="5030" spans="1:6" hidden="1">
      <c r="A5030" s="7">
        <v>342</v>
      </c>
      <c r="B5030" s="7" t="s">
        <v>1588</v>
      </c>
      <c r="C5030" s="7" t="s">
        <v>5997</v>
      </c>
      <c r="D5030" s="7" t="s">
        <v>4889</v>
      </c>
      <c r="E5030" s="7" t="s">
        <v>4890</v>
      </c>
      <c r="F5030" s="7">
        <v>1401</v>
      </c>
    </row>
    <row r="5031" spans="1:6" hidden="1">
      <c r="A5031" s="7">
        <v>342</v>
      </c>
      <c r="B5031" s="7" t="s">
        <v>1588</v>
      </c>
      <c r="C5031" s="7" t="s">
        <v>5997</v>
      </c>
      <c r="D5031" s="7" t="s">
        <v>4894</v>
      </c>
      <c r="E5031" s="7" t="s">
        <v>4895</v>
      </c>
      <c r="F5031" s="7">
        <v>1404</v>
      </c>
    </row>
    <row r="5032" spans="1:6" hidden="1">
      <c r="A5032" s="7">
        <v>342</v>
      </c>
      <c r="B5032" s="7" t="s">
        <v>1588</v>
      </c>
      <c r="C5032" s="7" t="s">
        <v>5997</v>
      </c>
      <c r="D5032" s="7" t="s">
        <v>4903</v>
      </c>
      <c r="E5032" s="7" t="s">
        <v>4904</v>
      </c>
      <c r="F5032" s="7">
        <v>1411</v>
      </c>
    </row>
    <row r="5033" spans="1:6" hidden="1">
      <c r="A5033" s="7">
        <v>342</v>
      </c>
      <c r="B5033" s="7" t="s">
        <v>1588</v>
      </c>
      <c r="C5033" s="7" t="s">
        <v>5997</v>
      </c>
      <c r="D5033" s="7" t="s">
        <v>4937</v>
      </c>
      <c r="E5033" s="7" t="s">
        <v>4938</v>
      </c>
      <c r="F5033" s="7">
        <v>1434</v>
      </c>
    </row>
    <row r="5034" spans="1:6" hidden="1">
      <c r="A5034" s="7">
        <v>342</v>
      </c>
      <c r="B5034" s="7" t="s">
        <v>1588</v>
      </c>
      <c r="C5034" s="7" t="s">
        <v>5997</v>
      </c>
      <c r="D5034" s="7" t="s">
        <v>5128</v>
      </c>
      <c r="E5034" s="7" t="s">
        <v>5129</v>
      </c>
      <c r="F5034" s="7">
        <v>1560</v>
      </c>
    </row>
    <row r="5035" spans="1:6" hidden="1">
      <c r="A5035" s="7">
        <v>342</v>
      </c>
      <c r="B5035" s="7" t="s">
        <v>1588</v>
      </c>
      <c r="C5035" s="7" t="s">
        <v>5997</v>
      </c>
      <c r="D5035" s="7" t="s">
        <v>5147</v>
      </c>
      <c r="E5035" s="7" t="s">
        <v>5148</v>
      </c>
      <c r="F5035" s="7">
        <v>1573</v>
      </c>
    </row>
    <row r="5036" spans="1:6" hidden="1">
      <c r="A5036" s="7">
        <v>342</v>
      </c>
      <c r="B5036" s="7" t="s">
        <v>1588</v>
      </c>
      <c r="C5036" s="7" t="s">
        <v>5997</v>
      </c>
      <c r="D5036" s="7" t="s">
        <v>15228</v>
      </c>
      <c r="E5036" s="7" t="s">
        <v>15051</v>
      </c>
      <c r="F5036" s="7">
        <v>2021</v>
      </c>
    </row>
    <row r="5037" spans="1:6" hidden="1">
      <c r="A5037" s="7">
        <v>342</v>
      </c>
      <c r="B5037" s="7" t="s">
        <v>1588</v>
      </c>
      <c r="C5037" s="7" t="s">
        <v>5997</v>
      </c>
      <c r="D5037" s="7" t="s">
        <v>15231</v>
      </c>
      <c r="E5037" s="7" t="s">
        <v>14938</v>
      </c>
      <c r="F5037" s="7">
        <v>2023</v>
      </c>
    </row>
    <row r="5038" spans="1:6" hidden="1">
      <c r="A5038" s="7">
        <v>342</v>
      </c>
      <c r="B5038" s="7" t="s">
        <v>1588</v>
      </c>
      <c r="C5038" s="7" t="s">
        <v>5997</v>
      </c>
      <c r="D5038" s="7" t="s">
        <v>15241</v>
      </c>
      <c r="E5038" s="7" t="s">
        <v>15057</v>
      </c>
      <c r="F5038" s="7">
        <v>2031</v>
      </c>
    </row>
    <row r="5039" spans="1:6" hidden="1">
      <c r="A5039" s="7">
        <v>342</v>
      </c>
      <c r="B5039" s="7" t="s">
        <v>1588</v>
      </c>
      <c r="C5039" s="7" t="s">
        <v>5997</v>
      </c>
      <c r="D5039" s="7" t="s">
        <v>5374</v>
      </c>
      <c r="E5039" s="7" t="s">
        <v>5375</v>
      </c>
      <c r="F5039" s="7">
        <v>1727</v>
      </c>
    </row>
    <row r="5040" spans="1:6" hidden="1">
      <c r="A5040" s="7">
        <v>342</v>
      </c>
      <c r="B5040" s="7" t="s">
        <v>1588</v>
      </c>
      <c r="C5040" s="7" t="s">
        <v>5997</v>
      </c>
      <c r="D5040" s="7" t="s">
        <v>5374</v>
      </c>
      <c r="E5040" s="7" t="s">
        <v>5375</v>
      </c>
      <c r="F5040" s="7">
        <v>1727</v>
      </c>
    </row>
    <row r="5041" spans="1:11" hidden="1">
      <c r="A5041" s="7">
        <v>342</v>
      </c>
      <c r="B5041" s="7" t="s">
        <v>1588</v>
      </c>
      <c r="C5041" s="7" t="s">
        <v>5997</v>
      </c>
      <c r="D5041" s="7" t="s">
        <v>5421</v>
      </c>
      <c r="E5041" s="7" t="s">
        <v>5422</v>
      </c>
      <c r="F5041" s="7">
        <v>1757</v>
      </c>
    </row>
    <row r="5042" spans="1:11" hidden="1">
      <c r="A5042" s="7">
        <v>342</v>
      </c>
      <c r="B5042" s="7" t="s">
        <v>1588</v>
      </c>
      <c r="C5042" s="7" t="s">
        <v>5997</v>
      </c>
      <c r="D5042" s="7" t="s">
        <v>15248</v>
      </c>
      <c r="E5042" s="7" t="s">
        <v>14978</v>
      </c>
      <c r="F5042" s="7">
        <v>2037</v>
      </c>
    </row>
    <row r="5043" spans="1:11" hidden="1">
      <c r="A5043" s="7">
        <v>343</v>
      </c>
      <c r="B5043" s="7" t="s">
        <v>1588</v>
      </c>
      <c r="C5043" s="7" t="s">
        <v>5999</v>
      </c>
      <c r="D5043" s="7" t="s">
        <v>3261</v>
      </c>
      <c r="E5043" s="7" t="s">
        <v>3262</v>
      </c>
      <c r="F5043" s="7">
        <v>352</v>
      </c>
    </row>
    <row r="5044" spans="1:11" hidden="1">
      <c r="A5044" s="7">
        <v>343</v>
      </c>
      <c r="B5044" s="7" t="s">
        <v>1588</v>
      </c>
      <c r="C5044" s="7" t="s">
        <v>5999</v>
      </c>
      <c r="D5044" s="7" t="s">
        <v>4815</v>
      </c>
      <c r="E5044" s="7" t="s">
        <v>4816</v>
      </c>
      <c r="F5044" s="7">
        <v>1351</v>
      </c>
      <c r="G5044" s="7" t="s">
        <v>13506</v>
      </c>
      <c r="K5044" s="7" t="s">
        <v>15304</v>
      </c>
    </row>
    <row r="5045" spans="1:11" hidden="1">
      <c r="A5045" s="7">
        <v>344</v>
      </c>
      <c r="B5045" s="7" t="s">
        <v>1588</v>
      </c>
      <c r="C5045" s="7" t="s">
        <v>1613</v>
      </c>
      <c r="D5045" s="7" t="s">
        <v>3051</v>
      </c>
      <c r="E5045" s="7" t="s">
        <v>3052</v>
      </c>
      <c r="F5045" s="7">
        <v>237</v>
      </c>
    </row>
    <row r="5046" spans="1:11" hidden="1">
      <c r="A5046" s="7">
        <v>344</v>
      </c>
      <c r="B5046" s="7" t="s">
        <v>1588</v>
      </c>
      <c r="C5046" s="7" t="s">
        <v>1613</v>
      </c>
      <c r="D5046" s="7" t="s">
        <v>4029</v>
      </c>
      <c r="E5046" s="7" t="s">
        <v>4030</v>
      </c>
      <c r="F5046" s="7">
        <v>818</v>
      </c>
    </row>
    <row r="5047" spans="1:11" hidden="1">
      <c r="A5047" s="7">
        <v>344</v>
      </c>
      <c r="B5047" s="7" t="s">
        <v>1588</v>
      </c>
      <c r="C5047" s="7" t="s">
        <v>1613</v>
      </c>
      <c r="D5047" s="7" t="s">
        <v>4080</v>
      </c>
      <c r="E5047" s="7" t="s">
        <v>4081</v>
      </c>
      <c r="F5047" s="7">
        <v>851</v>
      </c>
      <c r="G5047" s="7" t="s">
        <v>15296</v>
      </c>
    </row>
    <row r="5048" spans="1:11" hidden="1">
      <c r="A5048" s="7">
        <v>344</v>
      </c>
      <c r="B5048" s="7" t="s">
        <v>1588</v>
      </c>
      <c r="C5048" s="7" t="s">
        <v>1613</v>
      </c>
      <c r="D5048" s="7" t="s">
        <v>4381</v>
      </c>
      <c r="E5048" s="7" t="s">
        <v>4382</v>
      </c>
      <c r="F5048" s="7">
        <v>1057</v>
      </c>
      <c r="G5048" s="7" t="s">
        <v>15305</v>
      </c>
    </row>
    <row r="5049" spans="1:11" hidden="1">
      <c r="A5049" s="7">
        <v>344</v>
      </c>
      <c r="B5049" s="7" t="s">
        <v>1588</v>
      </c>
      <c r="C5049" s="7" t="s">
        <v>1613</v>
      </c>
      <c r="D5049" s="7" t="s">
        <v>4466</v>
      </c>
      <c r="E5049" s="7" t="s">
        <v>4467</v>
      </c>
      <c r="F5049" s="7">
        <v>1122</v>
      </c>
    </row>
    <row r="5050" spans="1:11" hidden="1">
      <c r="A5050" s="7">
        <v>344</v>
      </c>
      <c r="B5050" s="7" t="s">
        <v>1588</v>
      </c>
      <c r="C5050" s="7" t="s">
        <v>1613</v>
      </c>
      <c r="D5050" s="7" t="s">
        <v>5102</v>
      </c>
      <c r="E5050" s="7" t="s">
        <v>5103</v>
      </c>
      <c r="F5050" s="7">
        <v>1545</v>
      </c>
    </row>
    <row r="5051" spans="1:11" hidden="1">
      <c r="A5051" s="7">
        <v>344</v>
      </c>
      <c r="B5051" s="7" t="s">
        <v>1588</v>
      </c>
      <c r="C5051" s="7" t="s">
        <v>1613</v>
      </c>
      <c r="D5051" s="7" t="s">
        <v>5167</v>
      </c>
      <c r="E5051" s="7" t="s">
        <v>5168</v>
      </c>
      <c r="F5051" s="7">
        <v>1586</v>
      </c>
      <c r="G5051" s="7" t="s">
        <v>15296</v>
      </c>
    </row>
    <row r="5052" spans="1:11" hidden="1">
      <c r="A5052" s="7">
        <v>344</v>
      </c>
      <c r="B5052" s="7" t="s">
        <v>1588</v>
      </c>
      <c r="C5052" s="7" t="s">
        <v>1613</v>
      </c>
      <c r="D5052" s="7" t="s">
        <v>5258</v>
      </c>
      <c r="E5052" s="7" t="s">
        <v>5259</v>
      </c>
      <c r="F5052" s="7">
        <v>1648</v>
      </c>
    </row>
    <row r="5053" spans="1:11" hidden="1">
      <c r="A5053" s="7">
        <v>344</v>
      </c>
      <c r="B5053" s="7" t="s">
        <v>1588</v>
      </c>
      <c r="C5053" s="7" t="s">
        <v>1613</v>
      </c>
      <c r="D5053" s="7" t="s">
        <v>5412</v>
      </c>
      <c r="E5053" s="7" t="s">
        <v>2335</v>
      </c>
      <c r="F5053" s="7">
        <v>1751</v>
      </c>
    </row>
    <row r="5054" spans="1:11" hidden="1">
      <c r="A5054" s="7">
        <v>345</v>
      </c>
      <c r="B5054" s="7" t="s">
        <v>1588</v>
      </c>
      <c r="C5054" s="7" t="s">
        <v>6002</v>
      </c>
      <c r="D5054" s="7" t="s">
        <v>2838</v>
      </c>
      <c r="E5054" s="7" t="s">
        <v>2839</v>
      </c>
      <c r="F5054" s="7">
        <v>108</v>
      </c>
    </row>
    <row r="5055" spans="1:11" hidden="1">
      <c r="A5055" s="7">
        <v>345</v>
      </c>
      <c r="B5055" s="7" t="s">
        <v>1588</v>
      </c>
      <c r="C5055" s="7" t="s">
        <v>6002</v>
      </c>
      <c r="D5055" s="7" t="s">
        <v>2935</v>
      </c>
      <c r="E5055" s="7" t="s">
        <v>2936</v>
      </c>
      <c r="F5055" s="7">
        <v>163</v>
      </c>
      <c r="G5055" s="7" t="s">
        <v>14193</v>
      </c>
      <c r="K5055" s="7" t="s">
        <v>15306</v>
      </c>
    </row>
    <row r="5056" spans="1:11" hidden="1">
      <c r="A5056" s="7">
        <v>345</v>
      </c>
      <c r="B5056" s="7" t="s">
        <v>1588</v>
      </c>
      <c r="C5056" s="7" t="s">
        <v>6002</v>
      </c>
      <c r="D5056" s="7" t="s">
        <v>3591</v>
      </c>
      <c r="E5056" s="7" t="s">
        <v>3592</v>
      </c>
      <c r="F5056" s="7">
        <v>549</v>
      </c>
    </row>
    <row r="5057" spans="1:7" hidden="1">
      <c r="A5057" s="7">
        <v>345</v>
      </c>
      <c r="B5057" s="7" t="s">
        <v>1588</v>
      </c>
      <c r="C5057" s="7" t="s">
        <v>6002</v>
      </c>
      <c r="D5057" s="7" t="s">
        <v>3678</v>
      </c>
      <c r="E5057" s="7" t="s">
        <v>3679</v>
      </c>
      <c r="F5057" s="7">
        <v>597</v>
      </c>
    </row>
    <row r="5058" spans="1:7" hidden="1">
      <c r="A5058" s="7">
        <v>345</v>
      </c>
      <c r="B5058" s="7" t="s">
        <v>1588</v>
      </c>
      <c r="C5058" s="7" t="s">
        <v>6002</v>
      </c>
      <c r="D5058" s="7" t="s">
        <v>4815</v>
      </c>
      <c r="E5058" s="7" t="s">
        <v>4816</v>
      </c>
      <c r="F5058" s="7">
        <v>1351</v>
      </c>
    </row>
    <row r="5059" spans="1:7" hidden="1">
      <c r="A5059" s="7">
        <v>346</v>
      </c>
      <c r="B5059" s="7" t="s">
        <v>1588</v>
      </c>
      <c r="C5059" s="7" t="s">
        <v>1614</v>
      </c>
      <c r="D5059" s="7" t="s">
        <v>2706</v>
      </c>
      <c r="E5059" s="7" t="s">
        <v>2707</v>
      </c>
      <c r="F5059" s="7">
        <v>31</v>
      </c>
    </row>
    <row r="5060" spans="1:7" hidden="1">
      <c r="A5060" s="7">
        <v>346</v>
      </c>
      <c r="B5060" s="7" t="s">
        <v>1588</v>
      </c>
      <c r="C5060" s="7" t="s">
        <v>1614</v>
      </c>
      <c r="D5060" s="7" t="s">
        <v>2935</v>
      </c>
      <c r="E5060" s="7" t="s">
        <v>2936</v>
      </c>
      <c r="F5060" s="7">
        <v>163</v>
      </c>
    </row>
    <row r="5061" spans="1:7" hidden="1">
      <c r="A5061" s="7">
        <v>346</v>
      </c>
      <c r="B5061" s="7" t="s">
        <v>1588</v>
      </c>
      <c r="C5061" s="7" t="s">
        <v>1614</v>
      </c>
      <c r="D5061" s="7" t="s">
        <v>2964</v>
      </c>
      <c r="E5061" s="7" t="s">
        <v>2965</v>
      </c>
      <c r="F5061" s="7">
        <v>183</v>
      </c>
    </row>
    <row r="5062" spans="1:7" hidden="1">
      <c r="A5062" s="7">
        <v>346</v>
      </c>
      <c r="B5062" s="7" t="s">
        <v>1588</v>
      </c>
      <c r="C5062" s="7" t="s">
        <v>1614</v>
      </c>
      <c r="D5062" s="7" t="s">
        <v>3243</v>
      </c>
      <c r="E5062" s="7" t="s">
        <v>3244</v>
      </c>
      <c r="F5062" s="7">
        <v>344</v>
      </c>
    </row>
    <row r="5063" spans="1:7" hidden="1">
      <c r="A5063" s="7">
        <v>346</v>
      </c>
      <c r="B5063" s="7" t="s">
        <v>1588</v>
      </c>
      <c r="C5063" s="7" t="s">
        <v>1614</v>
      </c>
      <c r="D5063" s="7" t="s">
        <v>3261</v>
      </c>
      <c r="E5063" s="7" t="s">
        <v>3262</v>
      </c>
      <c r="F5063" s="7">
        <v>352</v>
      </c>
      <c r="G5063" s="7" t="s">
        <v>14201</v>
      </c>
    </row>
    <row r="5064" spans="1:7" hidden="1">
      <c r="A5064" s="7">
        <v>346</v>
      </c>
      <c r="B5064" s="7" t="s">
        <v>1588</v>
      </c>
      <c r="C5064" s="7" t="s">
        <v>1614</v>
      </c>
      <c r="D5064" s="7" t="s">
        <v>3407</v>
      </c>
      <c r="E5064" s="7" t="s">
        <v>3408</v>
      </c>
      <c r="F5064" s="7">
        <v>438</v>
      </c>
    </row>
    <row r="5065" spans="1:7" hidden="1">
      <c r="A5065" s="7">
        <v>346</v>
      </c>
      <c r="B5065" s="7" t="s">
        <v>1588</v>
      </c>
      <c r="C5065" s="7" t="s">
        <v>1614</v>
      </c>
      <c r="D5065" s="7" t="s">
        <v>3744</v>
      </c>
      <c r="E5065" s="7" t="s">
        <v>3745</v>
      </c>
      <c r="F5065" s="7">
        <v>639</v>
      </c>
    </row>
    <row r="5066" spans="1:7" hidden="1">
      <c r="A5066" s="7">
        <v>346</v>
      </c>
      <c r="B5066" s="7" t="s">
        <v>1588</v>
      </c>
      <c r="C5066" s="7" t="s">
        <v>1614</v>
      </c>
      <c r="D5066" s="7" t="s">
        <v>15140</v>
      </c>
      <c r="E5066" s="7" t="s">
        <v>15052</v>
      </c>
      <c r="F5066" s="7">
        <v>1951</v>
      </c>
    </row>
    <row r="5067" spans="1:7" hidden="1">
      <c r="A5067" s="7">
        <v>346</v>
      </c>
      <c r="B5067" s="7" t="s">
        <v>1588</v>
      </c>
      <c r="C5067" s="7" t="s">
        <v>1614</v>
      </c>
      <c r="D5067" s="7" t="s">
        <v>3892</v>
      </c>
      <c r="E5067" s="7" t="s">
        <v>3893</v>
      </c>
      <c r="F5067" s="7">
        <v>731</v>
      </c>
    </row>
    <row r="5068" spans="1:7" hidden="1">
      <c r="A5068" s="7">
        <v>346</v>
      </c>
      <c r="B5068" s="7" t="s">
        <v>1588</v>
      </c>
      <c r="C5068" s="7" t="s">
        <v>1614</v>
      </c>
      <c r="D5068" s="7" t="s">
        <v>3953</v>
      </c>
      <c r="E5068" s="7" t="s">
        <v>3954</v>
      </c>
      <c r="F5068" s="7">
        <v>771</v>
      </c>
    </row>
    <row r="5069" spans="1:7" hidden="1">
      <c r="A5069" s="7">
        <v>346</v>
      </c>
      <c r="B5069" s="7" t="s">
        <v>1588</v>
      </c>
      <c r="C5069" s="7" t="s">
        <v>1614</v>
      </c>
      <c r="D5069" s="7" t="s">
        <v>3960</v>
      </c>
      <c r="E5069" s="7" t="s">
        <v>3961</v>
      </c>
      <c r="F5069" s="7">
        <v>775</v>
      </c>
    </row>
    <row r="5070" spans="1:7" hidden="1">
      <c r="A5070" s="7">
        <v>346</v>
      </c>
      <c r="B5070" s="7" t="s">
        <v>1588</v>
      </c>
      <c r="C5070" s="7" t="s">
        <v>1614</v>
      </c>
      <c r="D5070" s="7" t="s">
        <v>4038</v>
      </c>
      <c r="E5070" s="7" t="s">
        <v>4039</v>
      </c>
      <c r="F5070" s="7">
        <v>824</v>
      </c>
    </row>
    <row r="5071" spans="1:7" hidden="1">
      <c r="A5071" s="7">
        <v>346</v>
      </c>
      <c r="B5071" s="7" t="s">
        <v>1588</v>
      </c>
      <c r="C5071" s="7" t="s">
        <v>1614</v>
      </c>
      <c r="D5071" s="7" t="s">
        <v>4040</v>
      </c>
      <c r="E5071" s="7" t="s">
        <v>4041</v>
      </c>
      <c r="F5071" s="7">
        <v>825</v>
      </c>
    </row>
    <row r="5072" spans="1:7" hidden="1">
      <c r="A5072" s="7">
        <v>346</v>
      </c>
      <c r="B5072" s="7" t="s">
        <v>1588</v>
      </c>
      <c r="C5072" s="7" t="s">
        <v>1614</v>
      </c>
      <c r="D5072" s="7" t="s">
        <v>4042</v>
      </c>
      <c r="E5072" s="7" t="s">
        <v>4043</v>
      </c>
      <c r="F5072" s="7">
        <v>826</v>
      </c>
    </row>
    <row r="5073" spans="1:6" hidden="1">
      <c r="A5073" s="7">
        <v>346</v>
      </c>
      <c r="B5073" s="7" t="s">
        <v>1588</v>
      </c>
      <c r="C5073" s="7" t="s">
        <v>1614</v>
      </c>
      <c r="D5073" s="7" t="s">
        <v>4097</v>
      </c>
      <c r="E5073" s="7" t="s">
        <v>4098</v>
      </c>
      <c r="F5073" s="7">
        <v>862</v>
      </c>
    </row>
    <row r="5074" spans="1:6" hidden="1">
      <c r="A5074" s="7">
        <v>346</v>
      </c>
      <c r="B5074" s="7" t="s">
        <v>1588</v>
      </c>
      <c r="C5074" s="7" t="s">
        <v>1614</v>
      </c>
      <c r="D5074" s="7" t="s">
        <v>4502</v>
      </c>
      <c r="E5074" s="7" t="s">
        <v>4503</v>
      </c>
      <c r="F5074" s="7">
        <v>1146</v>
      </c>
    </row>
    <row r="5075" spans="1:6" hidden="1">
      <c r="A5075" s="7">
        <v>346</v>
      </c>
      <c r="B5075" s="7" t="s">
        <v>1588</v>
      </c>
      <c r="C5075" s="7" t="s">
        <v>1614</v>
      </c>
      <c r="D5075" s="7" t="s">
        <v>4758</v>
      </c>
      <c r="E5075" s="7" t="s">
        <v>2115</v>
      </c>
      <c r="F5075" s="7">
        <v>1313</v>
      </c>
    </row>
    <row r="5076" spans="1:6" hidden="1">
      <c r="A5076" s="7">
        <v>346</v>
      </c>
      <c r="B5076" s="7" t="s">
        <v>1588</v>
      </c>
      <c r="C5076" s="7" t="s">
        <v>1614</v>
      </c>
      <c r="D5076" s="7" t="s">
        <v>4797</v>
      </c>
      <c r="E5076" s="7" t="s">
        <v>4798</v>
      </c>
      <c r="F5076" s="7">
        <v>1338</v>
      </c>
    </row>
    <row r="5077" spans="1:6" hidden="1">
      <c r="A5077" s="7">
        <v>346</v>
      </c>
      <c r="B5077" s="7" t="s">
        <v>1588</v>
      </c>
      <c r="C5077" s="7" t="s">
        <v>1614</v>
      </c>
      <c r="D5077" s="7" t="s">
        <v>4840</v>
      </c>
      <c r="E5077" s="7" t="s">
        <v>4841</v>
      </c>
      <c r="F5077" s="7">
        <v>1365</v>
      </c>
    </row>
    <row r="5078" spans="1:6" hidden="1">
      <c r="A5078" s="7">
        <v>346</v>
      </c>
      <c r="B5078" s="7" t="s">
        <v>1588</v>
      </c>
      <c r="C5078" s="7" t="s">
        <v>1614</v>
      </c>
      <c r="D5078" s="7" t="s">
        <v>4889</v>
      </c>
      <c r="E5078" s="7" t="s">
        <v>4890</v>
      </c>
      <c r="F5078" s="7">
        <v>1401</v>
      </c>
    </row>
    <row r="5079" spans="1:6" hidden="1">
      <c r="A5079" s="7">
        <v>346</v>
      </c>
      <c r="B5079" s="7" t="s">
        <v>1588</v>
      </c>
      <c r="C5079" s="7" t="s">
        <v>1614</v>
      </c>
      <c r="D5079" s="7" t="s">
        <v>4897</v>
      </c>
      <c r="E5079" s="7" t="s">
        <v>4898</v>
      </c>
      <c r="F5079" s="7">
        <v>1406</v>
      </c>
    </row>
    <row r="5080" spans="1:6" hidden="1">
      <c r="A5080" s="7">
        <v>346</v>
      </c>
      <c r="B5080" s="7" t="s">
        <v>1588</v>
      </c>
      <c r="C5080" s="7" t="s">
        <v>1614</v>
      </c>
      <c r="D5080" s="7" t="s">
        <v>5147</v>
      </c>
      <c r="E5080" s="7" t="s">
        <v>5148</v>
      </c>
      <c r="F5080" s="7">
        <v>1573</v>
      </c>
    </row>
    <row r="5081" spans="1:6" hidden="1">
      <c r="A5081" s="7">
        <v>346</v>
      </c>
      <c r="B5081" s="7" t="s">
        <v>1588</v>
      </c>
      <c r="C5081" s="7" t="s">
        <v>1614</v>
      </c>
      <c r="D5081" s="7" t="s">
        <v>5438</v>
      </c>
      <c r="E5081" s="7" t="s">
        <v>5439</v>
      </c>
      <c r="F5081" s="7">
        <v>1770</v>
      </c>
    </row>
    <row r="5082" spans="1:6" hidden="1">
      <c r="A5082" s="7">
        <v>347</v>
      </c>
      <c r="B5082" s="7" t="s">
        <v>1588</v>
      </c>
      <c r="C5082" s="7" t="s">
        <v>1557</v>
      </c>
      <c r="D5082" s="7" t="s">
        <v>2660</v>
      </c>
      <c r="E5082" s="7" t="s">
        <v>2661</v>
      </c>
      <c r="F5082" s="7">
        <v>8</v>
      </c>
    </row>
    <row r="5083" spans="1:6" hidden="1">
      <c r="A5083" s="7">
        <v>347</v>
      </c>
      <c r="B5083" s="7" t="s">
        <v>1588</v>
      </c>
      <c r="C5083" s="7" t="s">
        <v>1557</v>
      </c>
      <c r="D5083" s="7" t="s">
        <v>2670</v>
      </c>
      <c r="E5083" s="7" t="s">
        <v>2671</v>
      </c>
      <c r="F5083" s="7">
        <v>12</v>
      </c>
    </row>
    <row r="5084" spans="1:6" hidden="1">
      <c r="A5084" s="7">
        <v>347</v>
      </c>
      <c r="B5084" s="7" t="s">
        <v>1588</v>
      </c>
      <c r="C5084" s="7" t="s">
        <v>1557</v>
      </c>
      <c r="D5084" s="7" t="s">
        <v>2700</v>
      </c>
      <c r="E5084" s="7" t="s">
        <v>2701</v>
      </c>
      <c r="F5084" s="7">
        <v>27</v>
      </c>
    </row>
    <row r="5085" spans="1:6" hidden="1">
      <c r="A5085" s="7">
        <v>347</v>
      </c>
      <c r="B5085" s="7" t="s">
        <v>1588</v>
      </c>
      <c r="C5085" s="7" t="s">
        <v>1557</v>
      </c>
      <c r="D5085" s="7" t="s">
        <v>2921</v>
      </c>
      <c r="E5085" s="7" t="s">
        <v>2922</v>
      </c>
      <c r="F5085" s="7">
        <v>155</v>
      </c>
    </row>
    <row r="5086" spans="1:6" hidden="1">
      <c r="A5086" s="7">
        <v>347</v>
      </c>
      <c r="B5086" s="7" t="s">
        <v>1588</v>
      </c>
      <c r="C5086" s="7" t="s">
        <v>1557</v>
      </c>
      <c r="D5086" s="7" t="s">
        <v>3045</v>
      </c>
      <c r="E5086" s="7" t="s">
        <v>3046</v>
      </c>
      <c r="F5086" s="7">
        <v>234</v>
      </c>
    </row>
    <row r="5087" spans="1:6" hidden="1">
      <c r="A5087" s="7">
        <v>347</v>
      </c>
      <c r="B5087" s="7" t="s">
        <v>1588</v>
      </c>
      <c r="C5087" s="7" t="s">
        <v>1557</v>
      </c>
      <c r="D5087" s="7" t="s">
        <v>3154</v>
      </c>
      <c r="E5087" s="7" t="s">
        <v>3155</v>
      </c>
      <c r="F5087" s="7">
        <v>295</v>
      </c>
    </row>
    <row r="5088" spans="1:6" hidden="1">
      <c r="A5088" s="7">
        <v>347</v>
      </c>
      <c r="B5088" s="7" t="s">
        <v>1588</v>
      </c>
      <c r="C5088" s="7" t="s">
        <v>1557</v>
      </c>
      <c r="D5088" s="7" t="s">
        <v>3261</v>
      </c>
      <c r="E5088" s="7" t="s">
        <v>3262</v>
      </c>
      <c r="F5088" s="7">
        <v>352</v>
      </c>
    </row>
    <row r="5089" spans="1:6" hidden="1">
      <c r="A5089" s="7">
        <v>347</v>
      </c>
      <c r="B5089" s="7" t="s">
        <v>1588</v>
      </c>
      <c r="C5089" s="7" t="s">
        <v>1557</v>
      </c>
      <c r="D5089" s="7" t="s">
        <v>3395</v>
      </c>
      <c r="E5089" s="7" t="s">
        <v>3396</v>
      </c>
      <c r="F5089" s="7">
        <v>431</v>
      </c>
    </row>
    <row r="5090" spans="1:6" hidden="1">
      <c r="A5090" s="7">
        <v>347</v>
      </c>
      <c r="B5090" s="7" t="s">
        <v>1588</v>
      </c>
      <c r="C5090" s="7" t="s">
        <v>1557</v>
      </c>
      <c r="D5090" s="7" t="s">
        <v>15256</v>
      </c>
      <c r="E5090" s="7" t="s">
        <v>7924</v>
      </c>
      <c r="F5090" s="7">
        <v>2042</v>
      </c>
    </row>
    <row r="5091" spans="1:6" hidden="1">
      <c r="A5091" s="7">
        <v>347</v>
      </c>
      <c r="B5091" s="7" t="s">
        <v>1588</v>
      </c>
      <c r="C5091" s="7" t="s">
        <v>1557</v>
      </c>
      <c r="D5091" s="7" t="s">
        <v>3484</v>
      </c>
      <c r="E5091" s="7" t="s">
        <v>3485</v>
      </c>
      <c r="F5091" s="7">
        <v>483</v>
      </c>
    </row>
    <row r="5092" spans="1:6" hidden="1">
      <c r="A5092" s="7">
        <v>347</v>
      </c>
      <c r="B5092" s="7" t="s">
        <v>1588</v>
      </c>
      <c r="C5092" s="7" t="s">
        <v>1557</v>
      </c>
      <c r="D5092" s="7" t="s">
        <v>3545</v>
      </c>
      <c r="E5092" s="7" t="s">
        <v>3546</v>
      </c>
      <c r="F5092" s="7">
        <v>521</v>
      </c>
    </row>
    <row r="5093" spans="1:6" hidden="1">
      <c r="A5093" s="7">
        <v>347</v>
      </c>
      <c r="B5093" s="7" t="s">
        <v>1588</v>
      </c>
      <c r="C5093" s="7" t="s">
        <v>1557</v>
      </c>
      <c r="D5093" s="7" t="s">
        <v>3645</v>
      </c>
      <c r="E5093" s="7" t="s">
        <v>3646</v>
      </c>
      <c r="F5093" s="7">
        <v>577</v>
      </c>
    </row>
    <row r="5094" spans="1:6" hidden="1">
      <c r="A5094" s="7">
        <v>347</v>
      </c>
      <c r="B5094" s="7" t="s">
        <v>1588</v>
      </c>
      <c r="C5094" s="7" t="s">
        <v>1557</v>
      </c>
      <c r="D5094" s="7" t="s">
        <v>3670</v>
      </c>
      <c r="E5094" s="7" t="s">
        <v>3671</v>
      </c>
      <c r="F5094" s="7">
        <v>592</v>
      </c>
    </row>
    <row r="5095" spans="1:6" hidden="1">
      <c r="A5095" s="7">
        <v>347</v>
      </c>
      <c r="B5095" s="7" t="s">
        <v>1588</v>
      </c>
      <c r="C5095" s="7" t="s">
        <v>1557</v>
      </c>
      <c r="D5095" s="7" t="s">
        <v>3728</v>
      </c>
      <c r="E5095" s="7" t="s">
        <v>3729</v>
      </c>
      <c r="F5095" s="7">
        <v>629</v>
      </c>
    </row>
    <row r="5096" spans="1:6" hidden="1">
      <c r="A5096" s="7">
        <v>347</v>
      </c>
      <c r="B5096" s="7" t="s">
        <v>1588</v>
      </c>
      <c r="C5096" s="7" t="s">
        <v>1557</v>
      </c>
      <c r="D5096" s="7" t="s">
        <v>3865</v>
      </c>
      <c r="E5096" s="7" t="s">
        <v>3866</v>
      </c>
      <c r="F5096" s="7">
        <v>714</v>
      </c>
    </row>
    <row r="5097" spans="1:6" hidden="1">
      <c r="A5097" s="7">
        <v>347</v>
      </c>
      <c r="B5097" s="7" t="s">
        <v>1588</v>
      </c>
      <c r="C5097" s="7" t="s">
        <v>1557</v>
      </c>
      <c r="D5097" s="7" t="s">
        <v>3977</v>
      </c>
      <c r="E5097" s="7" t="s">
        <v>3978</v>
      </c>
      <c r="F5097" s="7">
        <v>785</v>
      </c>
    </row>
    <row r="5098" spans="1:6" hidden="1">
      <c r="A5098" s="7">
        <v>347</v>
      </c>
      <c r="B5098" s="7" t="s">
        <v>1588</v>
      </c>
      <c r="C5098" s="7" t="s">
        <v>1557</v>
      </c>
      <c r="D5098" s="7" t="s">
        <v>4063</v>
      </c>
      <c r="E5098" s="7" t="s">
        <v>4064</v>
      </c>
      <c r="F5098" s="7">
        <v>840</v>
      </c>
    </row>
    <row r="5099" spans="1:6" hidden="1">
      <c r="A5099" s="7">
        <v>347</v>
      </c>
      <c r="B5099" s="7" t="s">
        <v>1588</v>
      </c>
      <c r="C5099" s="7" t="s">
        <v>1557</v>
      </c>
      <c r="D5099" s="7" t="s">
        <v>4153</v>
      </c>
      <c r="E5099" s="7" t="s">
        <v>4154</v>
      </c>
      <c r="F5099" s="7">
        <v>900</v>
      </c>
    </row>
    <row r="5100" spans="1:6" hidden="1">
      <c r="A5100" s="7">
        <v>347</v>
      </c>
      <c r="B5100" s="7" t="s">
        <v>1588</v>
      </c>
      <c r="C5100" s="7" t="s">
        <v>1557</v>
      </c>
      <c r="D5100" s="7" t="s">
        <v>4187</v>
      </c>
      <c r="E5100" s="7" t="s">
        <v>4188</v>
      </c>
      <c r="F5100" s="7">
        <v>922</v>
      </c>
    </row>
    <row r="5101" spans="1:6" hidden="1">
      <c r="A5101" s="7">
        <v>347</v>
      </c>
      <c r="B5101" s="7" t="s">
        <v>1588</v>
      </c>
      <c r="C5101" s="7" t="s">
        <v>1557</v>
      </c>
      <c r="D5101" s="7" t="s">
        <v>4261</v>
      </c>
      <c r="E5101" s="7" t="s">
        <v>4262</v>
      </c>
      <c r="F5101" s="7">
        <v>970</v>
      </c>
    </row>
    <row r="5102" spans="1:6" hidden="1">
      <c r="A5102" s="7">
        <v>347</v>
      </c>
      <c r="B5102" s="7" t="s">
        <v>1588</v>
      </c>
      <c r="C5102" s="7" t="s">
        <v>1557</v>
      </c>
      <c r="D5102" s="7" t="s">
        <v>4790</v>
      </c>
      <c r="E5102" s="7" t="s">
        <v>15063</v>
      </c>
      <c r="F5102" s="7">
        <v>1974</v>
      </c>
    </row>
    <row r="5103" spans="1:6" hidden="1">
      <c r="A5103" s="7">
        <v>347</v>
      </c>
      <c r="B5103" s="7" t="s">
        <v>1588</v>
      </c>
      <c r="C5103" s="7" t="s">
        <v>1557</v>
      </c>
      <c r="D5103" s="7" t="s">
        <v>4322</v>
      </c>
      <c r="E5103" s="7" t="s">
        <v>4323</v>
      </c>
      <c r="F5103" s="7">
        <v>1015</v>
      </c>
    </row>
    <row r="5104" spans="1:6" hidden="1">
      <c r="A5104" s="7">
        <v>347</v>
      </c>
      <c r="B5104" s="7" t="s">
        <v>1588</v>
      </c>
      <c r="C5104" s="7" t="s">
        <v>1557</v>
      </c>
      <c r="D5104" s="7" t="s">
        <v>4351</v>
      </c>
      <c r="E5104" s="7" t="s">
        <v>1972</v>
      </c>
      <c r="F5104" s="7">
        <v>1035</v>
      </c>
    </row>
    <row r="5105" spans="1:6" hidden="1">
      <c r="A5105" s="7">
        <v>347</v>
      </c>
      <c r="B5105" s="7" t="s">
        <v>1588</v>
      </c>
      <c r="C5105" s="7" t="s">
        <v>1557</v>
      </c>
      <c r="D5105" s="7" t="s">
        <v>4394</v>
      </c>
      <c r="E5105" s="7" t="s">
        <v>4395</v>
      </c>
      <c r="F5105" s="7">
        <v>1066</v>
      </c>
    </row>
    <row r="5106" spans="1:6" hidden="1">
      <c r="A5106" s="7">
        <v>347</v>
      </c>
      <c r="B5106" s="7" t="s">
        <v>1588</v>
      </c>
      <c r="C5106" s="7" t="s">
        <v>1557</v>
      </c>
      <c r="D5106" s="7" t="s">
        <v>4491</v>
      </c>
      <c r="E5106" s="7" t="s">
        <v>4492</v>
      </c>
      <c r="F5106" s="7">
        <v>1140</v>
      </c>
    </row>
    <row r="5107" spans="1:6" hidden="1">
      <c r="A5107" s="7">
        <v>347</v>
      </c>
      <c r="B5107" s="7" t="s">
        <v>1588</v>
      </c>
      <c r="C5107" s="7" t="s">
        <v>1557</v>
      </c>
      <c r="D5107" s="7" t="s">
        <v>4572</v>
      </c>
      <c r="E5107" s="7" t="s">
        <v>4573</v>
      </c>
      <c r="F5107" s="7">
        <v>1195</v>
      </c>
    </row>
    <row r="5108" spans="1:6" hidden="1">
      <c r="A5108" s="7">
        <v>347</v>
      </c>
      <c r="B5108" s="7" t="s">
        <v>1588</v>
      </c>
      <c r="C5108" s="7" t="s">
        <v>1557</v>
      </c>
      <c r="D5108" s="7" t="s">
        <v>4610</v>
      </c>
      <c r="E5108" s="7" t="s">
        <v>4611</v>
      </c>
      <c r="F5108" s="7">
        <v>1220</v>
      </c>
    </row>
    <row r="5109" spans="1:6" hidden="1">
      <c r="A5109" s="7">
        <v>347</v>
      </c>
      <c r="B5109" s="7" t="s">
        <v>1588</v>
      </c>
      <c r="C5109" s="7" t="s">
        <v>1557</v>
      </c>
      <c r="D5109" s="7" t="s">
        <v>4619</v>
      </c>
      <c r="E5109" s="7" t="s">
        <v>4620</v>
      </c>
      <c r="F5109" s="7">
        <v>1225</v>
      </c>
    </row>
    <row r="5110" spans="1:6" hidden="1">
      <c r="A5110" s="7">
        <v>347</v>
      </c>
      <c r="B5110" s="7" t="s">
        <v>1588</v>
      </c>
      <c r="C5110" s="7" t="s">
        <v>1557</v>
      </c>
      <c r="D5110" s="7" t="s">
        <v>4658</v>
      </c>
      <c r="E5110" s="7" t="s">
        <v>4659</v>
      </c>
      <c r="F5110" s="7">
        <v>1251</v>
      </c>
    </row>
    <row r="5111" spans="1:6" hidden="1">
      <c r="A5111" s="7">
        <v>347</v>
      </c>
      <c r="B5111" s="7" t="s">
        <v>1588</v>
      </c>
      <c r="C5111" s="7" t="s">
        <v>1557</v>
      </c>
      <c r="D5111" s="7" t="s">
        <v>4664</v>
      </c>
      <c r="E5111" s="7" t="s">
        <v>4665</v>
      </c>
      <c r="F5111" s="7">
        <v>1254</v>
      </c>
    </row>
    <row r="5112" spans="1:6" hidden="1">
      <c r="A5112" s="7">
        <v>347</v>
      </c>
      <c r="B5112" s="7" t="s">
        <v>1588</v>
      </c>
      <c r="C5112" s="7" t="s">
        <v>1557</v>
      </c>
      <c r="D5112" s="7" t="s">
        <v>4669</v>
      </c>
      <c r="E5112" s="7" t="s">
        <v>4670</v>
      </c>
      <c r="F5112" s="7">
        <v>1257</v>
      </c>
    </row>
    <row r="5113" spans="1:6" hidden="1">
      <c r="A5113" s="7">
        <v>347</v>
      </c>
      <c r="B5113" s="7" t="s">
        <v>1588</v>
      </c>
      <c r="C5113" s="7" t="s">
        <v>1557</v>
      </c>
      <c r="D5113" s="7" t="s">
        <v>4672</v>
      </c>
      <c r="E5113" s="7" t="s">
        <v>4673</v>
      </c>
      <c r="F5113" s="7">
        <v>1259</v>
      </c>
    </row>
    <row r="5114" spans="1:6" hidden="1">
      <c r="A5114" s="7">
        <v>347</v>
      </c>
      <c r="B5114" s="7" t="s">
        <v>1588</v>
      </c>
      <c r="C5114" s="7" t="s">
        <v>1557</v>
      </c>
      <c r="D5114" s="7" t="s">
        <v>4728</v>
      </c>
      <c r="E5114" s="7" t="s">
        <v>4729</v>
      </c>
      <c r="F5114" s="7">
        <v>1294</v>
      </c>
    </row>
    <row r="5115" spans="1:6" hidden="1">
      <c r="A5115" s="7">
        <v>347</v>
      </c>
      <c r="B5115" s="7" t="s">
        <v>1588</v>
      </c>
      <c r="C5115" s="7" t="s">
        <v>1557</v>
      </c>
      <c r="D5115" s="7" t="s">
        <v>4741</v>
      </c>
      <c r="E5115" s="7" t="s">
        <v>4742</v>
      </c>
      <c r="F5115" s="7">
        <v>1303</v>
      </c>
    </row>
    <row r="5116" spans="1:6" hidden="1">
      <c r="A5116" s="7">
        <v>347</v>
      </c>
      <c r="B5116" s="7" t="s">
        <v>1588</v>
      </c>
      <c r="C5116" s="7" t="s">
        <v>1557</v>
      </c>
      <c r="D5116" s="7" t="s">
        <v>4777</v>
      </c>
      <c r="E5116" s="7" t="s">
        <v>4778</v>
      </c>
      <c r="F5116" s="7">
        <v>1326</v>
      </c>
    </row>
    <row r="5117" spans="1:6" hidden="1">
      <c r="A5117" s="7">
        <v>347</v>
      </c>
      <c r="B5117" s="7" t="s">
        <v>1588</v>
      </c>
      <c r="C5117" s="7" t="s">
        <v>1557</v>
      </c>
      <c r="D5117" s="7" t="s">
        <v>4827</v>
      </c>
      <c r="E5117" s="7" t="s">
        <v>4828</v>
      </c>
      <c r="F5117" s="7">
        <v>1358</v>
      </c>
    </row>
    <row r="5118" spans="1:6" hidden="1">
      <c r="A5118" s="7">
        <v>347</v>
      </c>
      <c r="B5118" s="7" t="s">
        <v>1588</v>
      </c>
      <c r="C5118" s="7" t="s">
        <v>1557</v>
      </c>
      <c r="D5118" s="7" t="s">
        <v>4853</v>
      </c>
      <c r="E5118" s="7" t="s">
        <v>4854</v>
      </c>
      <c r="F5118" s="7">
        <v>1373</v>
      </c>
    </row>
    <row r="5119" spans="1:6" hidden="1">
      <c r="A5119" s="7">
        <v>347</v>
      </c>
      <c r="B5119" s="7" t="s">
        <v>1588</v>
      </c>
      <c r="C5119" s="7" t="s">
        <v>1557</v>
      </c>
      <c r="D5119" s="7" t="s">
        <v>4894</v>
      </c>
      <c r="E5119" s="7" t="s">
        <v>4895</v>
      </c>
      <c r="F5119" s="7">
        <v>1404</v>
      </c>
    </row>
    <row r="5120" spans="1:6" hidden="1">
      <c r="A5120" s="7">
        <v>347</v>
      </c>
      <c r="B5120" s="7" t="s">
        <v>1588</v>
      </c>
      <c r="C5120" s="7" t="s">
        <v>1557</v>
      </c>
      <c r="D5120" s="7" t="s">
        <v>4937</v>
      </c>
      <c r="E5120" s="7" t="s">
        <v>4938</v>
      </c>
      <c r="F5120" s="7">
        <v>1434</v>
      </c>
    </row>
    <row r="5121" spans="1:13" hidden="1">
      <c r="A5121" s="7">
        <v>347</v>
      </c>
      <c r="B5121" s="7" t="s">
        <v>1588</v>
      </c>
      <c r="C5121" s="7" t="s">
        <v>1557</v>
      </c>
      <c r="D5121" s="7" t="s">
        <v>5008</v>
      </c>
      <c r="E5121" s="7" t="s">
        <v>5009</v>
      </c>
      <c r="F5121" s="7">
        <v>1483</v>
      </c>
    </row>
    <row r="5122" spans="1:13" hidden="1">
      <c r="A5122" s="7">
        <v>347</v>
      </c>
      <c r="B5122" s="7" t="s">
        <v>1588</v>
      </c>
      <c r="C5122" s="7" t="s">
        <v>1557</v>
      </c>
      <c r="D5122" s="7" t="s">
        <v>5025</v>
      </c>
      <c r="E5122" s="7" t="s">
        <v>5026</v>
      </c>
      <c r="F5122" s="7">
        <v>1494</v>
      </c>
    </row>
    <row r="5123" spans="1:13" hidden="1">
      <c r="A5123" s="7">
        <v>347</v>
      </c>
      <c r="B5123" s="7" t="s">
        <v>1588</v>
      </c>
      <c r="C5123" s="7" t="s">
        <v>1557</v>
      </c>
      <c r="D5123" s="7" t="s">
        <v>5167</v>
      </c>
      <c r="E5123" s="7" t="s">
        <v>5168</v>
      </c>
      <c r="F5123" s="7">
        <v>1586</v>
      </c>
    </row>
    <row r="5124" spans="1:13" hidden="1">
      <c r="A5124" s="7">
        <v>347</v>
      </c>
      <c r="B5124" s="7" t="s">
        <v>1588</v>
      </c>
      <c r="C5124" s="7" t="s">
        <v>1557</v>
      </c>
      <c r="D5124" s="7" t="s">
        <v>5217</v>
      </c>
      <c r="E5124" s="7" t="s">
        <v>5218</v>
      </c>
      <c r="F5124" s="7">
        <v>1622</v>
      </c>
    </row>
    <row r="5125" spans="1:13" hidden="1">
      <c r="A5125" s="7">
        <v>347</v>
      </c>
      <c r="B5125" s="7" t="s">
        <v>1588</v>
      </c>
      <c r="C5125" s="7" t="s">
        <v>1557</v>
      </c>
      <c r="D5125" s="7" t="s">
        <v>14226</v>
      </c>
      <c r="E5125" s="7" t="s">
        <v>14229</v>
      </c>
      <c r="F5125" s="7">
        <v>1889</v>
      </c>
    </row>
    <row r="5126" spans="1:13" hidden="1">
      <c r="A5126" s="7">
        <v>347</v>
      </c>
      <c r="B5126" s="7" t="s">
        <v>1588</v>
      </c>
      <c r="C5126" s="7" t="s">
        <v>1557</v>
      </c>
      <c r="D5126" s="7" t="s">
        <v>5306</v>
      </c>
      <c r="E5126" s="7" t="s">
        <v>5307</v>
      </c>
      <c r="F5126" s="7">
        <v>1676</v>
      </c>
    </row>
    <row r="5127" spans="1:13" hidden="1">
      <c r="A5127" s="7">
        <v>347</v>
      </c>
      <c r="B5127" s="7" t="s">
        <v>1588</v>
      </c>
      <c r="C5127" s="7" t="s">
        <v>1557</v>
      </c>
      <c r="D5127" s="7" t="s">
        <v>5357</v>
      </c>
      <c r="E5127" s="7" t="s">
        <v>5358</v>
      </c>
      <c r="F5127" s="7">
        <v>1716</v>
      </c>
    </row>
    <row r="5128" spans="1:13" hidden="1">
      <c r="A5128" s="7">
        <v>347</v>
      </c>
      <c r="B5128" s="7" t="s">
        <v>1588</v>
      </c>
      <c r="C5128" s="7" t="s">
        <v>1557</v>
      </c>
      <c r="D5128" s="7" t="s">
        <v>5369</v>
      </c>
      <c r="E5128" s="7" t="s">
        <v>2324</v>
      </c>
      <c r="F5128" s="7">
        <v>1724</v>
      </c>
    </row>
    <row r="5129" spans="1:13" hidden="1">
      <c r="A5129" s="7">
        <v>347</v>
      </c>
      <c r="B5129" s="7" t="s">
        <v>1588</v>
      </c>
      <c r="C5129" s="7" t="s">
        <v>1557</v>
      </c>
      <c r="D5129" s="7" t="s">
        <v>5374</v>
      </c>
      <c r="E5129" s="7" t="s">
        <v>5375</v>
      </c>
      <c r="F5129" s="7">
        <v>1727</v>
      </c>
    </row>
    <row r="5130" spans="1:13" hidden="1">
      <c r="A5130" s="7">
        <v>347</v>
      </c>
      <c r="B5130" s="7" t="s">
        <v>1588</v>
      </c>
      <c r="C5130" s="7" t="s">
        <v>1557</v>
      </c>
      <c r="D5130" s="7" t="s">
        <v>5421</v>
      </c>
      <c r="E5130" s="7" t="s">
        <v>5422</v>
      </c>
      <c r="F5130" s="7">
        <v>1757</v>
      </c>
    </row>
    <row r="5131" spans="1:13" hidden="1">
      <c r="A5131" s="7">
        <v>347</v>
      </c>
      <c r="B5131" s="7" t="s">
        <v>1588</v>
      </c>
      <c r="C5131" s="7" t="s">
        <v>1557</v>
      </c>
      <c r="D5131" s="7" t="s">
        <v>5565</v>
      </c>
      <c r="E5131" s="7" t="s">
        <v>5566</v>
      </c>
      <c r="F5131" s="7">
        <v>1840</v>
      </c>
    </row>
    <row r="5132" spans="1:13" hidden="1"/>
    <row r="5133" spans="1:13" hidden="1">
      <c r="A5133" s="7">
        <v>320</v>
      </c>
      <c r="B5133" s="7" t="e">
        <v>#N/A</v>
      </c>
      <c r="C5133" s="7" t="e">
        <v>#N/A</v>
      </c>
      <c r="D5133" s="7" t="s">
        <v>2885</v>
      </c>
      <c r="E5133" s="7" t="s">
        <v>2886</v>
      </c>
      <c r="F5133" s="7">
        <v>136</v>
      </c>
      <c r="M5133" s="7" t="s">
        <v>15307</v>
      </c>
    </row>
    <row r="5134" spans="1:13" hidden="1">
      <c r="A5134" s="7">
        <v>320</v>
      </c>
      <c r="B5134" s="7" t="e">
        <v>#N/A</v>
      </c>
      <c r="C5134" s="7" t="e">
        <v>#N/A</v>
      </c>
      <c r="D5134" s="7" t="s">
        <v>3728</v>
      </c>
      <c r="E5134" s="7" t="s">
        <v>3729</v>
      </c>
      <c r="F5134" s="7">
        <v>629</v>
      </c>
      <c r="M5134" s="7" t="e">
        <v>#N/A</v>
      </c>
    </row>
    <row r="5135" spans="1:13" hidden="1">
      <c r="A5135" s="7">
        <v>320</v>
      </c>
      <c r="B5135" s="7" t="e">
        <v>#N/A</v>
      </c>
      <c r="C5135" s="7" t="e">
        <v>#N/A</v>
      </c>
      <c r="D5135" s="7" t="s">
        <v>3418</v>
      </c>
      <c r="E5135" s="7" t="s">
        <v>3419</v>
      </c>
      <c r="F5135" s="7">
        <v>444</v>
      </c>
      <c r="M5135" s="7" t="e">
        <v>#N/A</v>
      </c>
    </row>
    <row r="5136" spans="1:13" hidden="1">
      <c r="A5136" s="7">
        <v>320</v>
      </c>
      <c r="B5136" s="7" t="e">
        <v>#N/A</v>
      </c>
      <c r="C5136" s="7" t="e">
        <v>#N/A</v>
      </c>
      <c r="D5136" s="7" t="s">
        <v>4832</v>
      </c>
      <c r="E5136" s="7" t="s">
        <v>4833</v>
      </c>
      <c r="F5136" s="7">
        <v>1361</v>
      </c>
      <c r="M5136" s="7" t="e">
        <v>#N/A</v>
      </c>
    </row>
    <row r="5137" spans="1:13" hidden="1">
      <c r="A5137" s="7">
        <v>320</v>
      </c>
      <c r="B5137" s="7" t="e">
        <v>#N/A</v>
      </c>
      <c r="C5137" s="7" t="e">
        <v>#N/A</v>
      </c>
      <c r="D5137" s="7" t="s">
        <v>3955</v>
      </c>
      <c r="E5137" s="7" t="s">
        <v>3956</v>
      </c>
      <c r="F5137" s="7">
        <v>772</v>
      </c>
      <c r="M5137" s="7" t="e">
        <v>#N/A</v>
      </c>
    </row>
    <row r="5138" spans="1:13" hidden="1">
      <c r="A5138" s="7">
        <v>320</v>
      </c>
      <c r="B5138" s="7" t="e">
        <v>#N/A</v>
      </c>
      <c r="C5138" s="7" t="e">
        <v>#N/A</v>
      </c>
      <c r="D5138" s="7" t="s">
        <v>4491</v>
      </c>
      <c r="E5138" s="7" t="s">
        <v>4492</v>
      </c>
      <c r="F5138" s="7">
        <v>1140</v>
      </c>
      <c r="M5138" s="7" t="e">
        <v>#N/A</v>
      </c>
    </row>
    <row r="5139" spans="1:13" hidden="1">
      <c r="A5139" s="7">
        <v>320</v>
      </c>
      <c r="B5139" s="7" t="e">
        <v>#N/A</v>
      </c>
      <c r="C5139" s="7" t="e">
        <v>#N/A</v>
      </c>
      <c r="D5139" s="7" t="s">
        <v>3154</v>
      </c>
      <c r="E5139" s="7" t="s">
        <v>3155</v>
      </c>
      <c r="F5139" s="7">
        <v>295</v>
      </c>
      <c r="M5139" s="7" t="e">
        <v>#N/A</v>
      </c>
    </row>
    <row r="5140" spans="1:13" hidden="1">
      <c r="A5140" s="7">
        <v>320</v>
      </c>
      <c r="B5140" s="7" t="e">
        <v>#N/A</v>
      </c>
      <c r="C5140" s="7" t="e">
        <v>#N/A</v>
      </c>
      <c r="D5140" s="7" t="s">
        <v>5388</v>
      </c>
      <c r="E5140" s="7" t="s">
        <v>5389</v>
      </c>
      <c r="F5140" s="7">
        <v>1736</v>
      </c>
      <c r="M5140" s="7" t="e">
        <v>#N/A</v>
      </c>
    </row>
    <row r="5141" spans="1:13" hidden="1">
      <c r="A5141" s="7">
        <v>320</v>
      </c>
      <c r="B5141" s="7" t="e">
        <v>#N/A</v>
      </c>
      <c r="C5141" s="7" t="e">
        <v>#N/A</v>
      </c>
      <c r="D5141" s="7" t="s">
        <v>5446</v>
      </c>
      <c r="E5141" s="7" t="s">
        <v>5447</v>
      </c>
      <c r="F5141" s="7">
        <v>1775</v>
      </c>
      <c r="M5141" s="7" t="s">
        <v>15308</v>
      </c>
    </row>
    <row r="5142" spans="1:13" hidden="1">
      <c r="A5142" s="7">
        <v>320</v>
      </c>
      <c r="B5142" s="7" t="e">
        <v>#N/A</v>
      </c>
      <c r="C5142" s="7" t="e">
        <v>#N/A</v>
      </c>
      <c r="D5142" s="7" t="s">
        <v>4156</v>
      </c>
      <c r="E5142" s="7" t="s">
        <v>4157</v>
      </c>
      <c r="F5142" s="7">
        <v>902</v>
      </c>
      <c r="M5142" s="7" t="s">
        <v>15309</v>
      </c>
    </row>
    <row r="5143" spans="1:13" hidden="1">
      <c r="A5143" s="7">
        <v>320</v>
      </c>
      <c r="B5143" s="7" t="e">
        <v>#N/A</v>
      </c>
      <c r="C5143" s="7" t="e">
        <v>#N/A</v>
      </c>
      <c r="D5143" s="7" t="s">
        <v>15238</v>
      </c>
      <c r="E5143" s="7" t="s">
        <v>14969</v>
      </c>
      <c r="F5143" s="7">
        <v>2029</v>
      </c>
      <c r="M5143" s="7" t="e">
        <v>#N/A</v>
      </c>
    </row>
    <row r="5144" spans="1:13" hidden="1">
      <c r="A5144" s="7">
        <v>320</v>
      </c>
      <c r="B5144" s="7" t="e">
        <v>#N/A</v>
      </c>
      <c r="C5144" s="7" t="e">
        <v>#N/A</v>
      </c>
      <c r="D5144" s="7" t="s">
        <v>5057</v>
      </c>
      <c r="E5144" s="7" t="s">
        <v>5058</v>
      </c>
      <c r="F5144" s="7">
        <v>1606</v>
      </c>
      <c r="M5144" s="7" t="e">
        <v>#N/A</v>
      </c>
    </row>
    <row r="5145" spans="1:13" hidden="1">
      <c r="A5145" s="7">
        <v>320</v>
      </c>
      <c r="B5145" s="7" t="e">
        <v>#N/A</v>
      </c>
      <c r="C5145" s="7" t="e">
        <v>#N/A</v>
      </c>
      <c r="D5145" s="7" t="s">
        <v>4480</v>
      </c>
      <c r="E5145" s="7" t="s">
        <v>4481</v>
      </c>
      <c r="F5145" s="7">
        <v>1132</v>
      </c>
      <c r="M5145" s="7" t="e">
        <v>#N/A</v>
      </c>
    </row>
    <row r="5146" spans="1:13" hidden="1">
      <c r="A5146" s="7">
        <v>320</v>
      </c>
      <c r="B5146" s="7" t="e">
        <v>#N/A</v>
      </c>
      <c r="C5146" s="7" t="e">
        <v>#N/A</v>
      </c>
      <c r="D5146" s="7" t="s">
        <v>5215</v>
      </c>
      <c r="E5146" s="7" t="s">
        <v>5216</v>
      </c>
      <c r="F5146" s="7">
        <v>1621</v>
      </c>
      <c r="M5146" s="7" t="e">
        <v>#N/A</v>
      </c>
    </row>
    <row r="5147" spans="1:13" hidden="1">
      <c r="A5147" s="7">
        <v>320</v>
      </c>
      <c r="B5147" s="7" t="e">
        <v>#N/A</v>
      </c>
      <c r="C5147" s="7" t="e">
        <v>#N/A</v>
      </c>
      <c r="D5147" s="7" t="s">
        <v>3087</v>
      </c>
      <c r="E5147" s="7" t="s">
        <v>3088</v>
      </c>
      <c r="F5147" s="7">
        <v>257</v>
      </c>
      <c r="M5147" s="7" t="e">
        <v>#N/A</v>
      </c>
    </row>
    <row r="5148" spans="1:13" hidden="1">
      <c r="A5148" s="7">
        <v>320</v>
      </c>
      <c r="B5148" s="7" t="e">
        <v>#N/A</v>
      </c>
      <c r="C5148" s="7" t="e">
        <v>#N/A</v>
      </c>
      <c r="D5148" s="7" t="s">
        <v>5221</v>
      </c>
      <c r="E5148" s="7" t="s">
        <v>5222</v>
      </c>
      <c r="F5148" s="7">
        <v>1624</v>
      </c>
      <c r="M5148" s="7" t="e">
        <v>#N/A</v>
      </c>
    </row>
    <row r="5149" spans="1:13" hidden="1">
      <c r="A5149" s="7">
        <v>320</v>
      </c>
      <c r="B5149" s="7" t="e">
        <v>#N/A</v>
      </c>
      <c r="C5149" s="7" t="e">
        <v>#N/A</v>
      </c>
      <c r="D5149" s="7" t="s">
        <v>3077</v>
      </c>
      <c r="E5149" s="7" t="s">
        <v>3078</v>
      </c>
      <c r="F5149" s="7">
        <v>251</v>
      </c>
      <c r="M5149" s="7" t="e">
        <v>#N/A</v>
      </c>
    </row>
    <row r="5150" spans="1:13" hidden="1">
      <c r="A5150" s="7">
        <v>320</v>
      </c>
      <c r="B5150" s="7" t="e">
        <v>#N/A</v>
      </c>
      <c r="C5150" s="7" t="e">
        <v>#N/A</v>
      </c>
      <c r="D5150" s="7" t="s">
        <v>4476</v>
      </c>
      <c r="E5150" s="7" t="s">
        <v>2029</v>
      </c>
      <c r="F5150" s="7">
        <v>1129</v>
      </c>
      <c r="M5150" s="7" t="e">
        <v>#N/A</v>
      </c>
    </row>
    <row r="5151" spans="1:13" hidden="1">
      <c r="A5151" s="7">
        <v>320</v>
      </c>
      <c r="B5151" s="7" t="e">
        <v>#N/A</v>
      </c>
      <c r="C5151" s="7" t="e">
        <v>#N/A</v>
      </c>
      <c r="D5151" s="7" t="s">
        <v>3311</v>
      </c>
      <c r="E5151" s="7" t="s">
        <v>3312</v>
      </c>
      <c r="F5151" s="7">
        <v>381</v>
      </c>
      <c r="M5151" s="7" t="s">
        <v>15310</v>
      </c>
    </row>
    <row r="5152" spans="1:13" hidden="1">
      <c r="A5152" s="7">
        <v>320</v>
      </c>
      <c r="B5152" s="7" t="e">
        <v>#N/A</v>
      </c>
      <c r="C5152" s="7" t="e">
        <v>#N/A</v>
      </c>
      <c r="D5152" s="7" t="s">
        <v>3438</v>
      </c>
      <c r="E5152" s="7" t="s">
        <v>3439</v>
      </c>
      <c r="F5152" s="7">
        <v>456</v>
      </c>
      <c r="M5152" s="7" t="e">
        <v>#N/A</v>
      </c>
    </row>
    <row r="5153" spans="1:13" hidden="1">
      <c r="A5153" s="7">
        <v>320</v>
      </c>
      <c r="B5153" s="7" t="e">
        <v>#N/A</v>
      </c>
      <c r="C5153" s="7" t="e">
        <v>#N/A</v>
      </c>
      <c r="D5153" s="7" t="s">
        <v>4080</v>
      </c>
      <c r="E5153" s="7" t="s">
        <v>4081</v>
      </c>
      <c r="F5153" s="7">
        <v>851</v>
      </c>
      <c r="M5153" s="7" t="e">
        <v>#N/A</v>
      </c>
    </row>
    <row r="5154" spans="1:13" hidden="1">
      <c r="A5154" s="7">
        <v>320</v>
      </c>
      <c r="B5154" s="7" t="e">
        <v>#N/A</v>
      </c>
      <c r="C5154" s="7" t="e">
        <v>#N/A</v>
      </c>
      <c r="D5154" s="7" t="s">
        <v>5079</v>
      </c>
      <c r="E5154" s="7" t="s">
        <v>2228</v>
      </c>
      <c r="F5154" s="7">
        <v>1530</v>
      </c>
      <c r="M5154" s="7" t="e">
        <v>#N/A</v>
      </c>
    </row>
    <row r="5155" spans="1:13" hidden="1">
      <c r="A5155" s="7">
        <v>320</v>
      </c>
      <c r="B5155" s="7" t="e">
        <v>#N/A</v>
      </c>
      <c r="C5155" s="7" t="e">
        <v>#N/A</v>
      </c>
      <c r="D5155" s="7" t="s">
        <v>15208</v>
      </c>
      <c r="E5155" s="7" t="s">
        <v>14970</v>
      </c>
      <c r="F5155" s="7">
        <v>2004</v>
      </c>
      <c r="M5155" s="7" t="e">
        <v>#N/A</v>
      </c>
    </row>
    <row r="5156" spans="1:13" hidden="1">
      <c r="A5156" s="7">
        <v>320</v>
      </c>
      <c r="B5156" s="7" t="e">
        <v>#N/A</v>
      </c>
      <c r="C5156" s="7" t="e">
        <v>#N/A</v>
      </c>
      <c r="D5156" s="7" t="s">
        <v>4581</v>
      </c>
      <c r="E5156" s="7" t="s">
        <v>4582</v>
      </c>
      <c r="F5156" s="7">
        <v>1201</v>
      </c>
      <c r="M5156" s="7" t="e">
        <v>#N/A</v>
      </c>
    </row>
    <row r="5157" spans="1:13" hidden="1">
      <c r="A5157" s="7">
        <v>320</v>
      </c>
      <c r="B5157" s="7" t="e">
        <v>#N/A</v>
      </c>
      <c r="C5157" s="7" t="e">
        <v>#N/A</v>
      </c>
      <c r="D5157" s="7" t="s">
        <v>4381</v>
      </c>
      <c r="E5157" s="7" t="s">
        <v>4382</v>
      </c>
      <c r="F5157" s="7">
        <v>1057</v>
      </c>
      <c r="M5157" s="7" t="e">
        <v>#N/A</v>
      </c>
    </row>
    <row r="5158" spans="1:13" hidden="1">
      <c r="A5158" s="7">
        <v>320</v>
      </c>
      <c r="B5158" s="7" t="e">
        <v>#N/A</v>
      </c>
      <c r="C5158" s="7" t="e">
        <v>#N/A</v>
      </c>
      <c r="D5158" s="7" t="s">
        <v>15168</v>
      </c>
      <c r="E5158" s="7" t="s">
        <v>14946</v>
      </c>
      <c r="F5158" s="7">
        <v>1993</v>
      </c>
      <c r="M5158" s="7" t="e">
        <v>#N/A</v>
      </c>
    </row>
    <row r="5159" spans="1:13" hidden="1">
      <c r="A5159" s="7">
        <v>321</v>
      </c>
      <c r="B5159" s="7" t="e">
        <v>#N/A</v>
      </c>
      <c r="C5159" s="7" t="e">
        <v>#N/A</v>
      </c>
      <c r="D5159" s="7" t="s">
        <v>5258</v>
      </c>
      <c r="E5159" s="7" t="s">
        <v>5259</v>
      </c>
      <c r="F5159" s="7">
        <v>1648</v>
      </c>
      <c r="M5159" s="7" t="s">
        <v>15311</v>
      </c>
    </row>
    <row r="5160" spans="1:13" hidden="1">
      <c r="A5160" s="7">
        <v>321</v>
      </c>
      <c r="B5160" s="7" t="e">
        <v>#N/A</v>
      </c>
      <c r="C5160" s="7" t="e">
        <v>#N/A</v>
      </c>
      <c r="D5160" s="7" t="s">
        <v>4850</v>
      </c>
      <c r="E5160" s="7" t="s">
        <v>4851</v>
      </c>
      <c r="F5160" s="7">
        <v>1371</v>
      </c>
      <c r="M5160" s="7" t="e">
        <v>#N/A</v>
      </c>
    </row>
    <row r="5161" spans="1:13" hidden="1">
      <c r="A5161" s="7">
        <v>321</v>
      </c>
      <c r="B5161" s="7" t="e">
        <v>#N/A</v>
      </c>
      <c r="C5161" s="7" t="e">
        <v>#N/A</v>
      </c>
      <c r="D5161" s="7" t="s">
        <v>15082</v>
      </c>
      <c r="E5161" s="7" t="s">
        <v>14972</v>
      </c>
      <c r="F5161" s="7">
        <v>1906</v>
      </c>
      <c r="M5161" s="7" t="e">
        <v>#N/A</v>
      </c>
    </row>
    <row r="5162" spans="1:13" hidden="1">
      <c r="A5162" s="7">
        <v>321</v>
      </c>
      <c r="B5162" s="7" t="e">
        <v>#N/A</v>
      </c>
      <c r="C5162" s="7" t="e">
        <v>#N/A</v>
      </c>
      <c r="D5162" s="7" t="s">
        <v>4977</v>
      </c>
      <c r="E5162" s="7" t="s">
        <v>2190</v>
      </c>
      <c r="F5162" s="7">
        <v>1461</v>
      </c>
      <c r="M5162" s="7" t="s">
        <v>15312</v>
      </c>
    </row>
    <row r="5163" spans="1:13" hidden="1">
      <c r="A5163" s="7">
        <v>321</v>
      </c>
      <c r="B5163" s="7" t="e">
        <v>#N/A</v>
      </c>
      <c r="C5163" s="7" t="e">
        <v>#N/A</v>
      </c>
      <c r="D5163" s="7" t="s">
        <v>5167</v>
      </c>
      <c r="E5163" s="7" t="s">
        <v>5168</v>
      </c>
      <c r="F5163" s="7">
        <v>1586</v>
      </c>
      <c r="M5163" s="7" t="s">
        <v>15313</v>
      </c>
    </row>
    <row r="5164" spans="1:13" hidden="1">
      <c r="A5164" s="7">
        <v>321</v>
      </c>
      <c r="B5164" s="7" t="e">
        <v>#N/A</v>
      </c>
      <c r="C5164" s="7" t="e">
        <v>#N/A</v>
      </c>
      <c r="D5164" s="7" t="s">
        <v>5016</v>
      </c>
      <c r="E5164" s="7" t="s">
        <v>2203</v>
      </c>
      <c r="F5164" s="7">
        <v>1487</v>
      </c>
      <c r="M5164" s="7" t="e">
        <v>#N/A</v>
      </c>
    </row>
    <row r="5165" spans="1:13" hidden="1">
      <c r="A5165" s="7">
        <v>321</v>
      </c>
      <c r="B5165" s="7" t="e">
        <v>#N/A</v>
      </c>
      <c r="C5165" s="7" t="e">
        <v>#N/A</v>
      </c>
      <c r="D5165" s="7" t="s">
        <v>3915</v>
      </c>
      <c r="E5165" s="7" t="s">
        <v>3916</v>
      </c>
      <c r="F5165" s="7">
        <v>744</v>
      </c>
      <c r="M5165" s="7" t="s">
        <v>15314</v>
      </c>
    </row>
    <row r="5166" spans="1:13" hidden="1">
      <c r="A5166" s="7">
        <v>321</v>
      </c>
      <c r="B5166" s="7" t="e">
        <v>#N/A</v>
      </c>
      <c r="C5166" s="7" t="e">
        <v>#N/A</v>
      </c>
      <c r="D5166" s="7" t="s">
        <v>4642</v>
      </c>
      <c r="E5166" s="7" t="s">
        <v>2085</v>
      </c>
      <c r="F5166" s="7">
        <v>1240</v>
      </c>
      <c r="M5166" s="7" t="e">
        <v>#N/A</v>
      </c>
    </row>
    <row r="5167" spans="1:13" hidden="1">
      <c r="A5167" s="7">
        <v>321</v>
      </c>
      <c r="B5167" s="7" t="e">
        <v>#N/A</v>
      </c>
      <c r="C5167" s="7" t="e">
        <v>#N/A</v>
      </c>
      <c r="D5167" s="7" t="s">
        <v>5610</v>
      </c>
      <c r="E5167" s="7" t="s">
        <v>5611</v>
      </c>
      <c r="F5167" s="7">
        <v>1867</v>
      </c>
      <c r="M5167" s="7" t="s">
        <v>15315</v>
      </c>
    </row>
    <row r="5168" spans="1:13" hidden="1">
      <c r="A5168" s="7">
        <v>321</v>
      </c>
      <c r="B5168" s="7" t="e">
        <v>#N/A</v>
      </c>
      <c r="C5168" s="7" t="e">
        <v>#N/A</v>
      </c>
      <c r="D5168" s="7" t="s">
        <v>14948</v>
      </c>
      <c r="E5168" s="7" t="s">
        <v>14941</v>
      </c>
      <c r="F5168" s="7">
        <v>1897</v>
      </c>
      <c r="M5168" s="7" t="e">
        <v>#N/A</v>
      </c>
    </row>
    <row r="5169" spans="1:13" hidden="1">
      <c r="A5169" s="7">
        <v>321</v>
      </c>
      <c r="B5169" s="7" t="e">
        <v>#N/A</v>
      </c>
      <c r="C5169" s="7" t="e">
        <v>#N/A</v>
      </c>
      <c r="D5169" s="7" t="s">
        <v>15100</v>
      </c>
      <c r="E5169" s="7" t="s">
        <v>14942</v>
      </c>
      <c r="F5169" s="7">
        <v>1922</v>
      </c>
      <c r="M5169" s="7" t="e">
        <v>#N/A</v>
      </c>
    </row>
    <row r="5170" spans="1:13" hidden="1">
      <c r="A5170" s="7">
        <v>321</v>
      </c>
      <c r="B5170" s="7" t="e">
        <v>#N/A</v>
      </c>
      <c r="C5170" s="7" t="e">
        <v>#N/A</v>
      </c>
      <c r="D5170" s="7" t="s">
        <v>15224</v>
      </c>
      <c r="E5170" s="7" t="s">
        <v>14943</v>
      </c>
      <c r="F5170" s="7">
        <v>2017</v>
      </c>
      <c r="M5170" s="7" t="e">
        <v>#N/A</v>
      </c>
    </row>
    <row r="5171" spans="1:13" hidden="1">
      <c r="A5171" s="7">
        <v>321</v>
      </c>
      <c r="B5171" s="7" t="e">
        <v>#N/A</v>
      </c>
      <c r="C5171" s="7" t="e">
        <v>#N/A</v>
      </c>
      <c r="D5171" s="7" t="s">
        <v>3922</v>
      </c>
      <c r="E5171" s="7" t="s">
        <v>3923</v>
      </c>
      <c r="F5171" s="7">
        <v>748</v>
      </c>
      <c r="M5171" s="7" t="e">
        <v>#N/A</v>
      </c>
    </row>
    <row r="5172" spans="1:13" hidden="1">
      <c r="A5172" s="7">
        <v>321</v>
      </c>
      <c r="B5172" s="7" t="e">
        <v>#N/A</v>
      </c>
      <c r="C5172" s="7" t="e">
        <v>#N/A</v>
      </c>
      <c r="D5172" s="7" t="s">
        <v>4919</v>
      </c>
      <c r="E5172" s="7" t="s">
        <v>2168</v>
      </c>
      <c r="F5172" s="7">
        <v>1421</v>
      </c>
      <c r="M5172" s="7" t="e">
        <v>#N/A</v>
      </c>
    </row>
    <row r="5173" spans="1:13" hidden="1">
      <c r="A5173" s="7">
        <v>321</v>
      </c>
      <c r="B5173" s="7" t="e">
        <v>#N/A</v>
      </c>
      <c r="C5173" s="7" t="e">
        <v>#N/A</v>
      </c>
      <c r="D5173" s="7" t="s">
        <v>2929</v>
      </c>
      <c r="E5173" s="7" t="s">
        <v>2930</v>
      </c>
      <c r="F5173" s="7">
        <v>160</v>
      </c>
      <c r="M5173" s="7" t="s">
        <v>15316</v>
      </c>
    </row>
    <row r="5174" spans="1:13" hidden="1">
      <c r="A5174" s="7">
        <v>321</v>
      </c>
      <c r="B5174" s="7" t="e">
        <v>#N/A</v>
      </c>
      <c r="C5174" s="7" t="e">
        <v>#N/A</v>
      </c>
      <c r="D5174" s="7" t="s">
        <v>3906</v>
      </c>
      <c r="E5174" s="7" t="s">
        <v>3907</v>
      </c>
      <c r="F5174" s="7">
        <v>739</v>
      </c>
      <c r="M5174" s="7" t="e">
        <v>#N/A</v>
      </c>
    </row>
    <row r="5175" spans="1:13" hidden="1">
      <c r="A5175" s="7">
        <v>321</v>
      </c>
      <c r="B5175" s="7" t="e">
        <v>#N/A</v>
      </c>
      <c r="C5175" s="7" t="e">
        <v>#N/A</v>
      </c>
      <c r="D5175" s="7" t="s">
        <v>4381</v>
      </c>
      <c r="E5175" s="7" t="s">
        <v>4382</v>
      </c>
      <c r="F5175" s="7">
        <v>1057</v>
      </c>
      <c r="M5175" s="7" t="e">
        <v>#N/A</v>
      </c>
    </row>
    <row r="5176" spans="1:13" hidden="1">
      <c r="A5176" s="7">
        <v>321</v>
      </c>
      <c r="B5176" s="7" t="e">
        <v>#N/A</v>
      </c>
      <c r="C5176" s="7" t="e">
        <v>#N/A</v>
      </c>
      <c r="D5176" s="7" t="s">
        <v>5014</v>
      </c>
      <c r="E5176" s="7" t="s">
        <v>5015</v>
      </c>
      <c r="F5176" s="7">
        <v>1486</v>
      </c>
      <c r="M5176" s="7" t="s">
        <v>15317</v>
      </c>
    </row>
    <row r="5177" spans="1:13" hidden="1">
      <c r="A5177" s="7">
        <v>321</v>
      </c>
      <c r="B5177" s="7" t="e">
        <v>#N/A</v>
      </c>
      <c r="C5177" s="7" t="e">
        <v>#N/A</v>
      </c>
      <c r="D5177" s="7" t="s">
        <v>5467</v>
      </c>
      <c r="E5177" s="7" t="s">
        <v>5468</v>
      </c>
      <c r="F5177" s="7">
        <v>1782</v>
      </c>
      <c r="M5177" s="7" t="e">
        <v>#N/A</v>
      </c>
    </row>
    <row r="5178" spans="1:13" hidden="1">
      <c r="A5178" s="7">
        <v>321</v>
      </c>
      <c r="B5178" s="7" t="e">
        <v>#N/A</v>
      </c>
      <c r="C5178" s="7" t="e">
        <v>#N/A</v>
      </c>
      <c r="D5178" s="7" t="s">
        <v>2690</v>
      </c>
      <c r="E5178" s="7" t="s">
        <v>2691</v>
      </c>
      <c r="F5178" s="7">
        <v>22</v>
      </c>
      <c r="M5178" s="7" t="s">
        <v>15318</v>
      </c>
    </row>
    <row r="5179" spans="1:13" hidden="1">
      <c r="A5179" s="7">
        <v>321</v>
      </c>
      <c r="B5179" s="7" t="e">
        <v>#N/A</v>
      </c>
      <c r="C5179" s="7" t="e">
        <v>#N/A</v>
      </c>
      <c r="D5179" s="7" t="s">
        <v>2705</v>
      </c>
      <c r="E5179" s="7" t="s">
        <v>1616</v>
      </c>
      <c r="F5179" s="7">
        <v>30</v>
      </c>
      <c r="M5179" s="7" t="e">
        <v>#N/A</v>
      </c>
    </row>
    <row r="5180" spans="1:13" hidden="1">
      <c r="A5180" s="7">
        <v>321</v>
      </c>
      <c r="B5180" s="7" t="e">
        <v>#N/A</v>
      </c>
      <c r="C5180" s="7" t="e">
        <v>#N/A</v>
      </c>
      <c r="D5180" s="7" t="s">
        <v>3787</v>
      </c>
      <c r="E5180" s="7" t="s">
        <v>1806</v>
      </c>
      <c r="F5180" s="7">
        <v>664</v>
      </c>
      <c r="M5180" s="7" t="e">
        <v>#N/A</v>
      </c>
    </row>
    <row r="5181" spans="1:13" hidden="1">
      <c r="A5181" s="7">
        <v>321</v>
      </c>
      <c r="B5181" s="7" t="e">
        <v>#N/A</v>
      </c>
      <c r="C5181" s="7" t="e">
        <v>#N/A</v>
      </c>
      <c r="D5181" s="7" t="s">
        <v>3655</v>
      </c>
      <c r="E5181" s="7" t="s">
        <v>3656</v>
      </c>
      <c r="F5181" s="7">
        <v>584</v>
      </c>
      <c r="M5181" s="7" t="e">
        <v>#N/A</v>
      </c>
    </row>
    <row r="5182" spans="1:13" hidden="1">
      <c r="A5182" s="7">
        <v>321</v>
      </c>
      <c r="B5182" s="7" t="e">
        <v>#N/A</v>
      </c>
      <c r="C5182" s="7" t="e">
        <v>#N/A</v>
      </c>
      <c r="D5182" s="7" t="s">
        <v>3860</v>
      </c>
      <c r="E5182" s="7" t="s">
        <v>1825</v>
      </c>
      <c r="F5182" s="7">
        <v>710</v>
      </c>
      <c r="M5182" s="7" t="e">
        <v>#N/A</v>
      </c>
    </row>
    <row r="5183" spans="1:13" hidden="1">
      <c r="A5183" s="7">
        <v>321</v>
      </c>
      <c r="B5183" s="7" t="e">
        <v>#N/A</v>
      </c>
      <c r="C5183" s="7" t="e">
        <v>#N/A</v>
      </c>
      <c r="D5183" s="7" t="s">
        <v>5598</v>
      </c>
      <c r="E5183" s="7" t="s">
        <v>5599</v>
      </c>
      <c r="F5183" s="7">
        <v>1860</v>
      </c>
      <c r="M5183" s="7" t="s">
        <v>15319</v>
      </c>
    </row>
    <row r="5184" spans="1:13" hidden="1">
      <c r="A5184" s="7">
        <v>321</v>
      </c>
      <c r="B5184" s="7" t="e">
        <v>#N/A</v>
      </c>
      <c r="C5184" s="7" t="e">
        <v>#N/A</v>
      </c>
      <c r="D5184" s="7" t="s">
        <v>4893</v>
      </c>
      <c r="E5184" s="7" t="s">
        <v>2158</v>
      </c>
      <c r="F5184" s="7">
        <v>1403</v>
      </c>
      <c r="M5184" s="7" t="s">
        <v>15320</v>
      </c>
    </row>
    <row r="5185" spans="1:13" hidden="1">
      <c r="A5185" s="7">
        <v>321</v>
      </c>
      <c r="B5185" s="7" t="e">
        <v>#N/A</v>
      </c>
      <c r="C5185" s="7" t="e">
        <v>#N/A</v>
      </c>
      <c r="D5185" s="7" t="s">
        <v>3987</v>
      </c>
      <c r="E5185" s="7" t="s">
        <v>1856</v>
      </c>
      <c r="F5185" s="7">
        <v>792</v>
      </c>
      <c r="M5185" s="7" t="s">
        <v>15321</v>
      </c>
    </row>
    <row r="5186" spans="1:13" hidden="1">
      <c r="A5186" s="7">
        <v>321</v>
      </c>
      <c r="B5186" s="7" t="e">
        <v>#N/A</v>
      </c>
      <c r="C5186" s="7" t="e">
        <v>#N/A</v>
      </c>
      <c r="D5186" s="7" t="s">
        <v>5213</v>
      </c>
      <c r="E5186" s="7" t="s">
        <v>2270</v>
      </c>
      <c r="F5186" s="7">
        <v>1619</v>
      </c>
      <c r="M5186" s="7" t="s">
        <v>15322</v>
      </c>
    </row>
    <row r="5187" spans="1:13" hidden="1">
      <c r="A5187" s="7">
        <v>321</v>
      </c>
      <c r="B5187" s="7" t="e">
        <v>#N/A</v>
      </c>
      <c r="C5187" s="7" t="e">
        <v>#N/A</v>
      </c>
      <c r="D5187" s="7" t="s">
        <v>5525</v>
      </c>
      <c r="E5187" s="7" t="s">
        <v>5526</v>
      </c>
      <c r="F5187" s="7">
        <v>1816</v>
      </c>
      <c r="M5187" s="7" t="e">
        <v>#N/A</v>
      </c>
    </row>
    <row r="5188" spans="1:13" hidden="1">
      <c r="A5188" s="7">
        <v>321</v>
      </c>
      <c r="B5188" s="7" t="e">
        <v>#N/A</v>
      </c>
      <c r="C5188" s="7" t="e">
        <v>#N/A</v>
      </c>
      <c r="D5188" s="7" t="s">
        <v>5374</v>
      </c>
      <c r="E5188" s="7" t="s">
        <v>5375</v>
      </c>
      <c r="F5188" s="7">
        <v>1727</v>
      </c>
      <c r="M5188" s="7" t="e">
        <v>#N/A</v>
      </c>
    </row>
    <row r="5189" spans="1:13" hidden="1">
      <c r="A5189" s="7">
        <v>321</v>
      </c>
      <c r="B5189" s="7" t="e">
        <v>#N/A</v>
      </c>
      <c r="C5189" s="7" t="e">
        <v>#N/A</v>
      </c>
      <c r="D5189" s="7" t="s">
        <v>5593</v>
      </c>
      <c r="E5189" s="7" t="s">
        <v>5594</v>
      </c>
      <c r="F5189" s="7">
        <v>1857</v>
      </c>
      <c r="M5189" s="7" t="e">
        <v>#N/A</v>
      </c>
    </row>
    <row r="5190" spans="1:13" hidden="1">
      <c r="A5190" s="7">
        <v>321</v>
      </c>
      <c r="B5190" s="7" t="e">
        <v>#N/A</v>
      </c>
      <c r="C5190" s="7" t="e">
        <v>#N/A</v>
      </c>
      <c r="D5190" s="7" t="s">
        <v>4316</v>
      </c>
      <c r="E5190" s="7" t="s">
        <v>4317</v>
      </c>
      <c r="F5190" s="7">
        <v>1012</v>
      </c>
      <c r="M5190" s="7" t="e">
        <v>#N/A</v>
      </c>
    </row>
    <row r="5191" spans="1:13" hidden="1">
      <c r="A5191" s="7">
        <v>321</v>
      </c>
      <c r="B5191" s="7" t="e">
        <v>#N/A</v>
      </c>
      <c r="C5191" s="7" t="e">
        <v>#N/A</v>
      </c>
      <c r="D5191" s="7" t="s">
        <v>15064</v>
      </c>
      <c r="E5191" s="7" t="s">
        <v>14973</v>
      </c>
      <c r="F5191" s="7">
        <v>1898</v>
      </c>
      <c r="M5191" s="7" t="e">
        <v>#N/A</v>
      </c>
    </row>
    <row r="5192" spans="1:13" hidden="1">
      <c r="A5192" s="7">
        <v>321</v>
      </c>
      <c r="B5192" s="7" t="e">
        <v>#N/A</v>
      </c>
      <c r="C5192" s="7" t="e">
        <v>#N/A</v>
      </c>
      <c r="D5192" s="7" t="s">
        <v>4495</v>
      </c>
      <c r="E5192" s="7" t="s">
        <v>4496</v>
      </c>
      <c r="F5192" s="7">
        <v>1142</v>
      </c>
      <c r="M5192" s="7" t="e">
        <v>#N/A</v>
      </c>
    </row>
    <row r="5193" spans="1:13" hidden="1">
      <c r="A5193" s="7">
        <v>321</v>
      </c>
      <c r="B5193" s="7" t="e">
        <v>#N/A</v>
      </c>
      <c r="C5193" s="7" t="e">
        <v>#N/A</v>
      </c>
      <c r="D5193" s="7" t="s">
        <v>3562</v>
      </c>
      <c r="E5193" s="7" t="s">
        <v>3563</v>
      </c>
      <c r="F5193" s="7">
        <v>532</v>
      </c>
      <c r="M5193" s="7" t="e">
        <v>#N/A</v>
      </c>
    </row>
    <row r="5194" spans="1:13" hidden="1">
      <c r="A5194" s="7">
        <v>321</v>
      </c>
      <c r="B5194" s="7" t="e">
        <v>#N/A</v>
      </c>
      <c r="C5194" s="7" t="e">
        <v>#N/A</v>
      </c>
      <c r="D5194" s="7" t="s">
        <v>5487</v>
      </c>
      <c r="E5194" s="7" t="s">
        <v>5488</v>
      </c>
      <c r="F5194" s="7">
        <v>1791</v>
      </c>
      <c r="M5194" s="7" t="s">
        <v>15323</v>
      </c>
    </row>
    <row r="5195" spans="1:13" hidden="1">
      <c r="A5195" s="7">
        <v>321</v>
      </c>
      <c r="B5195" s="7" t="e">
        <v>#N/A</v>
      </c>
      <c r="C5195" s="7" t="e">
        <v>#N/A</v>
      </c>
      <c r="D5195" s="7" t="s">
        <v>3438</v>
      </c>
      <c r="E5195" s="7" t="s">
        <v>3439</v>
      </c>
      <c r="F5195" s="7">
        <v>456</v>
      </c>
      <c r="M5195" s="7" t="e">
        <v>#N/A</v>
      </c>
    </row>
    <row r="5196" spans="1:13" hidden="1">
      <c r="A5196" s="7">
        <v>321</v>
      </c>
      <c r="B5196" s="7" t="e">
        <v>#N/A</v>
      </c>
      <c r="C5196" s="7" t="e">
        <v>#N/A</v>
      </c>
      <c r="D5196" s="7" t="s">
        <v>3140</v>
      </c>
      <c r="E5196" s="7" t="s">
        <v>3141</v>
      </c>
      <c r="F5196" s="7">
        <v>287</v>
      </c>
      <c r="M5196" s="7" t="e">
        <v>#N/A</v>
      </c>
    </row>
    <row r="5197" spans="1:13" hidden="1">
      <c r="A5197" s="7">
        <v>321</v>
      </c>
      <c r="B5197" s="7" t="e">
        <v>#N/A</v>
      </c>
      <c r="C5197" s="7" t="e">
        <v>#N/A</v>
      </c>
      <c r="D5197" s="7" t="s">
        <v>4082</v>
      </c>
      <c r="E5197" s="7" t="s">
        <v>4083</v>
      </c>
      <c r="F5197" s="7">
        <v>852</v>
      </c>
      <c r="M5197" s="7" t="e">
        <v>#N/A</v>
      </c>
    </row>
    <row r="5198" spans="1:13" hidden="1">
      <c r="A5198" s="7">
        <v>321</v>
      </c>
      <c r="B5198" s="7" t="e">
        <v>#N/A</v>
      </c>
      <c r="C5198" s="7" t="e">
        <v>#N/A</v>
      </c>
      <c r="D5198" s="7" t="s">
        <v>3001</v>
      </c>
      <c r="E5198" s="7" t="s">
        <v>3002</v>
      </c>
      <c r="F5198" s="7">
        <v>203</v>
      </c>
      <c r="M5198" s="7" t="e">
        <v>#N/A</v>
      </c>
    </row>
    <row r="5199" spans="1:13" hidden="1">
      <c r="A5199" s="7">
        <v>321</v>
      </c>
      <c r="B5199" s="7" t="e">
        <v>#N/A</v>
      </c>
      <c r="C5199" s="7" t="e">
        <v>#N/A</v>
      </c>
      <c r="D5199" s="7" t="s">
        <v>5027</v>
      </c>
      <c r="E5199" s="7" t="s">
        <v>5028</v>
      </c>
      <c r="F5199" s="7">
        <v>1495</v>
      </c>
      <c r="M5199" s="7" t="e">
        <v>#N/A</v>
      </c>
    </row>
    <row r="5200" spans="1:13" hidden="1">
      <c r="A5200" s="7">
        <v>322</v>
      </c>
      <c r="B5200" s="7" t="e">
        <v>#N/A</v>
      </c>
      <c r="C5200" s="7" t="e">
        <v>#N/A</v>
      </c>
      <c r="D5200" s="7" t="s">
        <v>5357</v>
      </c>
      <c r="E5200" s="7" t="s">
        <v>5358</v>
      </c>
      <c r="F5200" s="7">
        <v>1716</v>
      </c>
      <c r="M5200" s="7" t="s">
        <v>15324</v>
      </c>
    </row>
    <row r="5201" spans="1:13" hidden="1">
      <c r="A5201" s="7">
        <v>322</v>
      </c>
      <c r="B5201" s="7" t="e">
        <v>#N/A</v>
      </c>
      <c r="C5201" s="7" t="e">
        <v>#N/A</v>
      </c>
      <c r="D5201" s="7" t="s">
        <v>3953</v>
      </c>
      <c r="E5201" s="7" t="s">
        <v>3954</v>
      </c>
      <c r="F5201" s="7">
        <v>771</v>
      </c>
      <c r="M5201" s="7" t="e">
        <v>#N/A</v>
      </c>
    </row>
    <row r="5202" spans="1:13" hidden="1">
      <c r="A5202" s="7">
        <v>322</v>
      </c>
      <c r="B5202" s="7" t="e">
        <v>#N/A</v>
      </c>
      <c r="C5202" s="7" t="e">
        <v>#N/A</v>
      </c>
      <c r="D5202" s="7" t="s">
        <v>4731</v>
      </c>
      <c r="E5202" s="7" t="s">
        <v>4732</v>
      </c>
      <c r="F5202" s="7">
        <v>1296</v>
      </c>
      <c r="M5202" s="7" t="s">
        <v>15325</v>
      </c>
    </row>
    <row r="5203" spans="1:13" hidden="1">
      <c r="A5203" s="7">
        <v>322</v>
      </c>
      <c r="B5203" s="7" t="e">
        <v>#N/A</v>
      </c>
      <c r="C5203" s="7" t="e">
        <v>#N/A</v>
      </c>
      <c r="D5203" s="7" t="s">
        <v>4097</v>
      </c>
      <c r="E5203" s="7" t="s">
        <v>4098</v>
      </c>
      <c r="F5203" s="7">
        <v>862</v>
      </c>
      <c r="M5203" s="7" t="s">
        <v>15326</v>
      </c>
    </row>
    <row r="5204" spans="1:13" hidden="1">
      <c r="A5204" s="7">
        <v>322</v>
      </c>
      <c r="B5204" s="7" t="e">
        <v>#N/A</v>
      </c>
      <c r="C5204" s="7" t="e">
        <v>#N/A</v>
      </c>
      <c r="D5204" s="7" t="s">
        <v>5374</v>
      </c>
      <c r="E5204" s="7" t="s">
        <v>5375</v>
      </c>
      <c r="F5204" s="7">
        <v>1727</v>
      </c>
      <c r="M5204" s="7" t="e">
        <v>#N/A</v>
      </c>
    </row>
    <row r="5205" spans="1:13" hidden="1">
      <c r="A5205" s="7">
        <v>322</v>
      </c>
      <c r="B5205" s="7" t="e">
        <v>#N/A</v>
      </c>
      <c r="C5205" s="7" t="e">
        <v>#N/A</v>
      </c>
      <c r="D5205" s="7" t="s">
        <v>3154</v>
      </c>
      <c r="E5205" s="7" t="s">
        <v>3155</v>
      </c>
      <c r="F5205" s="7">
        <v>295</v>
      </c>
      <c r="M5205" s="7" t="e">
        <v>#N/A</v>
      </c>
    </row>
    <row r="5206" spans="1:13" hidden="1">
      <c r="A5206" s="7">
        <v>322</v>
      </c>
      <c r="B5206" s="7" t="e">
        <v>#N/A</v>
      </c>
      <c r="C5206" s="7" t="e">
        <v>#N/A</v>
      </c>
      <c r="D5206" s="7" t="s">
        <v>3085</v>
      </c>
      <c r="E5206" s="7" t="s">
        <v>3086</v>
      </c>
      <c r="F5206" s="7">
        <v>256</v>
      </c>
      <c r="M5206" s="7" t="e">
        <v>#N/A</v>
      </c>
    </row>
    <row r="5207" spans="1:13" hidden="1">
      <c r="A5207" s="7">
        <v>322</v>
      </c>
      <c r="B5207" s="7" t="e">
        <v>#N/A</v>
      </c>
      <c r="C5207" s="7" t="e">
        <v>#N/A</v>
      </c>
      <c r="D5207" s="7" t="s">
        <v>3261</v>
      </c>
      <c r="E5207" s="7" t="s">
        <v>3262</v>
      </c>
      <c r="F5207" s="7">
        <v>352</v>
      </c>
      <c r="M5207" s="7" t="s">
        <v>15327</v>
      </c>
    </row>
    <row r="5208" spans="1:13" hidden="1">
      <c r="A5208" s="7">
        <v>322</v>
      </c>
      <c r="B5208" s="7" t="e">
        <v>#N/A</v>
      </c>
      <c r="C5208" s="7" t="e">
        <v>#N/A</v>
      </c>
      <c r="D5208" s="7" t="s">
        <v>15247</v>
      </c>
      <c r="E5208" s="7" t="s">
        <v>14974</v>
      </c>
      <c r="F5208" s="7">
        <v>2036</v>
      </c>
      <c r="M5208" s="7" t="e">
        <v>#N/A</v>
      </c>
    </row>
    <row r="5209" spans="1:13" hidden="1">
      <c r="A5209" s="7">
        <v>322</v>
      </c>
      <c r="B5209" s="7" t="e">
        <v>#N/A</v>
      </c>
      <c r="C5209" s="7" t="e">
        <v>#N/A</v>
      </c>
      <c r="D5209" s="7" t="s">
        <v>15249</v>
      </c>
      <c r="E5209" s="7" t="s">
        <v>14975</v>
      </c>
      <c r="F5209" s="7">
        <v>2038</v>
      </c>
      <c r="M5209" s="7" t="e">
        <v>#N/A</v>
      </c>
    </row>
    <row r="5210" spans="1:13" hidden="1">
      <c r="A5210" s="7">
        <v>322</v>
      </c>
      <c r="B5210" s="7" t="e">
        <v>#N/A</v>
      </c>
      <c r="C5210" s="7" t="e">
        <v>#N/A</v>
      </c>
      <c r="D5210" s="7" t="s">
        <v>15161</v>
      </c>
      <c r="E5210" s="7" t="s">
        <v>14976</v>
      </c>
      <c r="F5210" s="7">
        <v>1998</v>
      </c>
      <c r="M5210" s="7" t="e">
        <v>#N/A</v>
      </c>
    </row>
    <row r="5211" spans="1:13" hidden="1">
      <c r="A5211" s="7">
        <v>322</v>
      </c>
      <c r="B5211" s="7" t="e">
        <v>#N/A</v>
      </c>
      <c r="C5211" s="7" t="e">
        <v>#N/A</v>
      </c>
      <c r="D5211" s="7" t="s">
        <v>15229</v>
      </c>
      <c r="E5211" s="7" t="s">
        <v>14977</v>
      </c>
      <c r="F5211" s="7">
        <v>2022</v>
      </c>
      <c r="M5211" s="7" t="e">
        <v>#N/A</v>
      </c>
    </row>
    <row r="5212" spans="1:13" hidden="1">
      <c r="A5212" s="7">
        <v>322</v>
      </c>
      <c r="B5212" s="7" t="e">
        <v>#N/A</v>
      </c>
      <c r="C5212" s="7" t="e">
        <v>#N/A</v>
      </c>
      <c r="D5212" s="7" t="s">
        <v>15248</v>
      </c>
      <c r="E5212" s="7" t="s">
        <v>14978</v>
      </c>
      <c r="F5212" s="7">
        <v>2037</v>
      </c>
      <c r="M5212" s="7" t="e">
        <v>#N/A</v>
      </c>
    </row>
    <row r="5213" spans="1:13" hidden="1">
      <c r="A5213" s="7">
        <v>322</v>
      </c>
      <c r="B5213" s="7" t="e">
        <v>#N/A</v>
      </c>
      <c r="C5213" s="7" t="e">
        <v>#N/A</v>
      </c>
      <c r="D5213" s="7" t="s">
        <v>2973</v>
      </c>
      <c r="E5213" s="7" t="s">
        <v>1664</v>
      </c>
      <c r="F5213" s="7">
        <v>188</v>
      </c>
      <c r="M5213" s="7" t="e">
        <v>#N/A</v>
      </c>
    </row>
    <row r="5214" spans="1:13" hidden="1">
      <c r="A5214" s="7">
        <v>323</v>
      </c>
      <c r="B5214" s="7" t="e">
        <v>#N/A</v>
      </c>
      <c r="C5214" s="7" t="e">
        <v>#N/A</v>
      </c>
      <c r="D5214" s="7" t="s">
        <v>3977</v>
      </c>
      <c r="E5214" s="7" t="s">
        <v>3978</v>
      </c>
      <c r="F5214" s="7">
        <v>785</v>
      </c>
      <c r="M5214" s="7" t="s">
        <v>15328</v>
      </c>
    </row>
    <row r="5215" spans="1:13" hidden="1">
      <c r="A5215" s="7">
        <v>323</v>
      </c>
      <c r="B5215" s="7" t="e">
        <v>#N/A</v>
      </c>
      <c r="C5215" s="7" t="e">
        <v>#N/A</v>
      </c>
      <c r="D5215" s="7" t="s">
        <v>4091</v>
      </c>
      <c r="E5215" s="7" t="s">
        <v>4092</v>
      </c>
      <c r="F5215" s="7">
        <v>858</v>
      </c>
      <c r="M5215" s="7" t="s">
        <v>15329</v>
      </c>
    </row>
    <row r="5216" spans="1:13" hidden="1">
      <c r="A5216" s="7">
        <v>323</v>
      </c>
      <c r="B5216" s="7" t="e">
        <v>#N/A</v>
      </c>
      <c r="C5216" s="7" t="e">
        <v>#N/A</v>
      </c>
      <c r="D5216" s="7" t="s">
        <v>5306</v>
      </c>
      <c r="E5216" s="7" t="s">
        <v>5307</v>
      </c>
      <c r="F5216" s="7">
        <v>1676</v>
      </c>
      <c r="M5216" s="7" t="e">
        <v>#N/A</v>
      </c>
    </row>
    <row r="5217" spans="1:13" hidden="1">
      <c r="A5217" s="7">
        <v>323</v>
      </c>
      <c r="B5217" s="7" t="e">
        <v>#N/A</v>
      </c>
      <c r="C5217" s="7" t="e">
        <v>#N/A</v>
      </c>
      <c r="D5217" s="7" t="s">
        <v>3154</v>
      </c>
      <c r="E5217" s="7" t="s">
        <v>3155</v>
      </c>
      <c r="F5217" s="7">
        <v>295</v>
      </c>
      <c r="M5217" s="7" t="e">
        <v>#N/A</v>
      </c>
    </row>
    <row r="5218" spans="1:13" hidden="1">
      <c r="A5218" s="7">
        <v>323</v>
      </c>
      <c r="B5218" s="7" t="e">
        <v>#N/A</v>
      </c>
      <c r="C5218" s="7" t="e">
        <v>#N/A</v>
      </c>
      <c r="D5218" s="7" t="s">
        <v>14226</v>
      </c>
      <c r="E5218" s="7" t="s">
        <v>14229</v>
      </c>
      <c r="F5218" s="7">
        <v>1889</v>
      </c>
      <c r="M5218" s="7" t="e">
        <v>#N/A</v>
      </c>
    </row>
    <row r="5219" spans="1:13" hidden="1">
      <c r="A5219" s="7">
        <v>323</v>
      </c>
      <c r="B5219" s="7" t="e">
        <v>#N/A</v>
      </c>
      <c r="C5219" s="7" t="e">
        <v>#N/A</v>
      </c>
      <c r="D5219" s="7" t="s">
        <v>4111</v>
      </c>
      <c r="E5219" s="7" t="s">
        <v>4112</v>
      </c>
      <c r="F5219" s="7">
        <v>872</v>
      </c>
      <c r="M5219" s="7" t="e">
        <v>#N/A</v>
      </c>
    </row>
    <row r="5220" spans="1:13" hidden="1">
      <c r="A5220" s="7">
        <v>323</v>
      </c>
      <c r="B5220" s="7" t="e">
        <v>#N/A</v>
      </c>
      <c r="C5220" s="7" t="e">
        <v>#N/A</v>
      </c>
      <c r="D5220" s="7" t="s">
        <v>4187</v>
      </c>
      <c r="E5220" s="7" t="s">
        <v>4188</v>
      </c>
      <c r="F5220" s="7">
        <v>922</v>
      </c>
      <c r="M5220" s="7" t="e">
        <v>#N/A</v>
      </c>
    </row>
    <row r="5221" spans="1:13" hidden="1">
      <c r="A5221" s="7">
        <v>323</v>
      </c>
      <c r="B5221" s="7" t="e">
        <v>#N/A</v>
      </c>
      <c r="C5221" s="7" t="e">
        <v>#N/A</v>
      </c>
      <c r="D5221" s="7" t="s">
        <v>4669</v>
      </c>
      <c r="E5221" s="7" t="s">
        <v>4670</v>
      </c>
      <c r="F5221" s="7">
        <v>1257</v>
      </c>
      <c r="M5221" s="7" t="e">
        <v>#N/A</v>
      </c>
    </row>
    <row r="5222" spans="1:13" hidden="1">
      <c r="A5222" s="7">
        <v>323</v>
      </c>
      <c r="B5222" s="7" t="e">
        <v>#N/A</v>
      </c>
      <c r="C5222" s="7" t="e">
        <v>#N/A</v>
      </c>
      <c r="D5222" s="7" t="s">
        <v>4511</v>
      </c>
      <c r="E5222" s="7" t="s">
        <v>4512</v>
      </c>
      <c r="F5222" s="7">
        <v>1153</v>
      </c>
      <c r="M5222" s="7" t="e">
        <v>#N/A</v>
      </c>
    </row>
    <row r="5223" spans="1:13" hidden="1">
      <c r="A5223" s="7">
        <v>323</v>
      </c>
      <c r="B5223" s="7" t="e">
        <v>#N/A</v>
      </c>
      <c r="C5223" s="7" t="e">
        <v>#N/A</v>
      </c>
      <c r="D5223" s="7" t="s">
        <v>15141</v>
      </c>
      <c r="E5223" s="7" t="s">
        <v>14979</v>
      </c>
      <c r="F5223" s="7">
        <v>1952</v>
      </c>
      <c r="M5223" s="7" t="e">
        <v>#N/A</v>
      </c>
    </row>
    <row r="5224" spans="1:13" hidden="1">
      <c r="A5224" s="7">
        <v>323</v>
      </c>
      <c r="B5224" s="7" t="e">
        <v>#N/A</v>
      </c>
      <c r="C5224" s="7" t="e">
        <v>#N/A</v>
      </c>
      <c r="D5224" s="7" t="s">
        <v>4572</v>
      </c>
      <c r="E5224" s="7" t="s">
        <v>4573</v>
      </c>
      <c r="F5224" s="7">
        <v>1195</v>
      </c>
      <c r="M5224" s="7" t="e">
        <v>#N/A</v>
      </c>
    </row>
    <row r="5225" spans="1:13" hidden="1">
      <c r="A5225" s="7">
        <v>323</v>
      </c>
      <c r="B5225" s="7" t="e">
        <v>#N/A</v>
      </c>
      <c r="C5225" s="7" t="e">
        <v>#N/A</v>
      </c>
      <c r="D5225" s="7" t="s">
        <v>3395</v>
      </c>
      <c r="E5225" s="7" t="s">
        <v>3396</v>
      </c>
      <c r="F5225" s="7">
        <v>431</v>
      </c>
      <c r="M5225" s="7" t="e">
        <v>#N/A</v>
      </c>
    </row>
    <row r="5226" spans="1:13" hidden="1">
      <c r="A5226" s="7">
        <v>323</v>
      </c>
      <c r="B5226" s="7" t="e">
        <v>#N/A</v>
      </c>
      <c r="C5226" s="7" t="e">
        <v>#N/A</v>
      </c>
      <c r="D5226" s="7" t="s">
        <v>4937</v>
      </c>
      <c r="E5226" s="7" t="s">
        <v>4938</v>
      </c>
      <c r="F5226" s="7">
        <v>1434</v>
      </c>
      <c r="M5226" s="7" t="e">
        <v>#N/A</v>
      </c>
    </row>
    <row r="5227" spans="1:13" hidden="1">
      <c r="A5227" s="7">
        <v>323</v>
      </c>
      <c r="B5227" s="7" t="e">
        <v>#N/A</v>
      </c>
      <c r="C5227" s="7" t="e">
        <v>#N/A</v>
      </c>
      <c r="D5227" s="7" t="s">
        <v>3446</v>
      </c>
      <c r="E5227" s="7" t="s">
        <v>3447</v>
      </c>
      <c r="F5227" s="7">
        <v>462</v>
      </c>
      <c r="M5227" s="7" t="e">
        <v>#N/A</v>
      </c>
    </row>
    <row r="5228" spans="1:13" hidden="1">
      <c r="A5228" s="7">
        <v>323</v>
      </c>
      <c r="B5228" s="7" t="e">
        <v>#N/A</v>
      </c>
      <c r="C5228" s="7" t="e">
        <v>#N/A</v>
      </c>
      <c r="D5228" s="7" t="s">
        <v>5365</v>
      </c>
      <c r="E5228" s="7" t="s">
        <v>5366</v>
      </c>
      <c r="F5228" s="7">
        <v>1721</v>
      </c>
      <c r="M5228" s="7" t="s">
        <v>15330</v>
      </c>
    </row>
    <row r="5229" spans="1:13" hidden="1">
      <c r="A5229" s="7">
        <v>323</v>
      </c>
      <c r="B5229" s="7" t="e">
        <v>#N/A</v>
      </c>
      <c r="C5229" s="7" t="e">
        <v>#N/A</v>
      </c>
      <c r="D5229" s="7" t="s">
        <v>3728</v>
      </c>
      <c r="E5229" s="7" t="s">
        <v>3729</v>
      </c>
      <c r="F5229" s="7">
        <v>629</v>
      </c>
      <c r="M5229" s="7" t="s">
        <v>15331</v>
      </c>
    </row>
    <row r="5230" spans="1:13" hidden="1">
      <c r="A5230" s="7">
        <v>323</v>
      </c>
      <c r="B5230" s="7" t="e">
        <v>#N/A</v>
      </c>
      <c r="C5230" s="7" t="e">
        <v>#N/A</v>
      </c>
      <c r="D5230" s="7" t="s">
        <v>5471</v>
      </c>
      <c r="E5230" s="7" t="s">
        <v>5472</v>
      </c>
      <c r="F5230" s="7">
        <v>975</v>
      </c>
      <c r="M5230" s="7" t="e">
        <v>#N/A</v>
      </c>
    </row>
    <row r="5231" spans="1:13" hidden="1">
      <c r="A5231" s="7">
        <v>323</v>
      </c>
      <c r="B5231" s="7" t="e">
        <v>#N/A</v>
      </c>
      <c r="C5231" s="7" t="e">
        <v>#N/A</v>
      </c>
      <c r="D5231" s="7" t="s">
        <v>4150</v>
      </c>
      <c r="E5231" s="7" t="s">
        <v>4151</v>
      </c>
      <c r="F5231" s="7">
        <v>898</v>
      </c>
      <c r="M5231" s="7" t="e">
        <v>#N/A</v>
      </c>
    </row>
    <row r="5232" spans="1:13" hidden="1">
      <c r="A5232" s="7">
        <v>323</v>
      </c>
      <c r="B5232" s="7" t="e">
        <v>#N/A</v>
      </c>
      <c r="C5232" s="7" t="e">
        <v>#N/A</v>
      </c>
      <c r="D5232" s="7" t="s">
        <v>3446</v>
      </c>
      <c r="E5232" s="7" t="s">
        <v>3447</v>
      </c>
      <c r="F5232" s="7">
        <v>462</v>
      </c>
      <c r="M5232" s="7" t="e">
        <v>#N/A</v>
      </c>
    </row>
    <row r="5233" spans="1:13" hidden="1">
      <c r="A5233" s="7">
        <v>323</v>
      </c>
      <c r="B5233" s="7" t="e">
        <v>#N/A</v>
      </c>
      <c r="C5233" s="7" t="e">
        <v>#N/A</v>
      </c>
      <c r="D5233" s="7" t="s">
        <v>15083</v>
      </c>
      <c r="E5233" s="7" t="s">
        <v>14980</v>
      </c>
      <c r="F5233" s="7">
        <v>1907</v>
      </c>
      <c r="M5233" s="7" t="e">
        <v>#N/A</v>
      </c>
    </row>
    <row r="5234" spans="1:13" hidden="1">
      <c r="A5234" s="7">
        <v>323</v>
      </c>
      <c r="B5234" s="7" t="e">
        <v>#N/A</v>
      </c>
      <c r="C5234" s="7" t="e">
        <v>#N/A</v>
      </c>
      <c r="D5234" s="7" t="s">
        <v>15212</v>
      </c>
      <c r="E5234" s="7" t="s">
        <v>14981</v>
      </c>
      <c r="F5234" s="7">
        <v>2008</v>
      </c>
      <c r="M5234" s="7" t="e">
        <v>#N/A</v>
      </c>
    </row>
    <row r="5235" spans="1:13" hidden="1">
      <c r="A5235" s="7">
        <v>323</v>
      </c>
      <c r="B5235" s="7" t="e">
        <v>#N/A</v>
      </c>
      <c r="C5235" s="7" t="e">
        <v>#N/A</v>
      </c>
      <c r="D5235" s="7" t="s">
        <v>4287</v>
      </c>
      <c r="E5235" s="7" t="s">
        <v>4288</v>
      </c>
      <c r="F5235" s="7">
        <v>991</v>
      </c>
      <c r="M5235" s="7" t="e">
        <v>#N/A</v>
      </c>
    </row>
    <row r="5236" spans="1:13" hidden="1">
      <c r="A5236" s="7">
        <v>323</v>
      </c>
      <c r="B5236" s="7" t="e">
        <v>#N/A</v>
      </c>
      <c r="C5236" s="7" t="e">
        <v>#N/A</v>
      </c>
      <c r="D5236" s="7" t="s">
        <v>15095</v>
      </c>
      <c r="E5236" s="7" t="s">
        <v>14982</v>
      </c>
      <c r="F5236" s="7">
        <v>1917</v>
      </c>
      <c r="M5236" s="7" t="e">
        <v>#N/A</v>
      </c>
    </row>
    <row r="5237" spans="1:13" hidden="1">
      <c r="A5237" s="7">
        <v>323</v>
      </c>
      <c r="B5237" s="7" t="e">
        <v>#N/A</v>
      </c>
      <c r="C5237" s="7" t="e">
        <v>#N/A</v>
      </c>
      <c r="D5237" s="7" t="s">
        <v>15143</v>
      </c>
      <c r="E5237" s="7" t="s">
        <v>14983</v>
      </c>
      <c r="F5237" s="7">
        <v>1954</v>
      </c>
      <c r="M5237" s="7" t="e">
        <v>#N/A</v>
      </c>
    </row>
    <row r="5238" spans="1:13" hidden="1">
      <c r="A5238" s="7">
        <v>323</v>
      </c>
      <c r="B5238" s="7" t="e">
        <v>#N/A</v>
      </c>
      <c r="C5238" s="7" t="e">
        <v>#N/A</v>
      </c>
      <c r="D5238" s="7" t="s">
        <v>15138</v>
      </c>
      <c r="E5238" s="7" t="s">
        <v>14984</v>
      </c>
      <c r="F5238" s="7">
        <v>1950</v>
      </c>
      <c r="M5238" s="7" t="e">
        <v>#N/A</v>
      </c>
    </row>
    <row r="5239" spans="1:13" hidden="1">
      <c r="A5239" s="7">
        <v>323</v>
      </c>
      <c r="B5239" s="7" t="e">
        <v>#N/A</v>
      </c>
      <c r="C5239" s="7" t="e">
        <v>#N/A</v>
      </c>
      <c r="D5239" s="7" t="s">
        <v>3003</v>
      </c>
      <c r="E5239" s="7" t="s">
        <v>3004</v>
      </c>
      <c r="F5239" s="7">
        <v>204</v>
      </c>
      <c r="M5239" s="7" t="e">
        <v>#N/A</v>
      </c>
    </row>
    <row r="5240" spans="1:13" hidden="1">
      <c r="A5240" s="7">
        <v>323</v>
      </c>
      <c r="B5240" s="7" t="e">
        <v>#N/A</v>
      </c>
      <c r="C5240" s="7" t="e">
        <v>#N/A</v>
      </c>
      <c r="D5240" s="7" t="s">
        <v>5265</v>
      </c>
      <c r="E5240" s="7" t="s">
        <v>5266</v>
      </c>
      <c r="F5240" s="7">
        <v>1653</v>
      </c>
      <c r="M5240" s="7" t="e">
        <v>#N/A</v>
      </c>
    </row>
    <row r="5241" spans="1:13" hidden="1">
      <c r="A5241" s="7">
        <v>323</v>
      </c>
      <c r="B5241" s="7" t="e">
        <v>#N/A</v>
      </c>
      <c r="C5241" s="7" t="e">
        <v>#N/A</v>
      </c>
      <c r="D5241" s="7" t="s">
        <v>5076</v>
      </c>
      <c r="E5241" s="7" t="s">
        <v>5077</v>
      </c>
      <c r="F5241" s="7">
        <v>1528</v>
      </c>
      <c r="M5241" s="7" t="s">
        <v>15332</v>
      </c>
    </row>
    <row r="5242" spans="1:13" hidden="1">
      <c r="A5242" s="7">
        <v>323</v>
      </c>
      <c r="B5242" s="7" t="e">
        <v>#N/A</v>
      </c>
      <c r="C5242" s="7" t="e">
        <v>#N/A</v>
      </c>
      <c r="D5242" s="7" t="s">
        <v>3140</v>
      </c>
      <c r="E5242" s="7" t="s">
        <v>3141</v>
      </c>
      <c r="F5242" s="7">
        <v>287</v>
      </c>
      <c r="M5242" s="7" t="e">
        <v>#N/A</v>
      </c>
    </row>
    <row r="5243" spans="1:13" hidden="1">
      <c r="A5243" s="7">
        <v>323</v>
      </c>
      <c r="B5243" s="7" t="e">
        <v>#N/A</v>
      </c>
      <c r="C5243" s="7" t="e">
        <v>#N/A</v>
      </c>
      <c r="D5243" s="7" t="s">
        <v>5051</v>
      </c>
      <c r="E5243" s="7" t="s">
        <v>5052</v>
      </c>
      <c r="F5243" s="7">
        <v>1514</v>
      </c>
      <c r="M5243" s="7" t="e">
        <v>#N/A</v>
      </c>
    </row>
    <row r="5244" spans="1:13" hidden="1">
      <c r="A5244" s="7">
        <v>323</v>
      </c>
      <c r="B5244" s="7" t="e">
        <v>#N/A</v>
      </c>
      <c r="C5244" s="7" t="e">
        <v>#N/A</v>
      </c>
      <c r="D5244" s="7" t="s">
        <v>2666</v>
      </c>
      <c r="E5244" s="7" t="s">
        <v>2667</v>
      </c>
      <c r="F5244" s="7">
        <v>11</v>
      </c>
      <c r="M5244" s="7" t="e">
        <v>#N/A</v>
      </c>
    </row>
    <row r="5245" spans="1:13" hidden="1">
      <c r="A5245" s="7">
        <v>323</v>
      </c>
      <c r="B5245" s="7" t="e">
        <v>#N/A</v>
      </c>
      <c r="C5245" s="7" t="e">
        <v>#N/A</v>
      </c>
      <c r="D5245" s="7" t="s">
        <v>2926</v>
      </c>
      <c r="E5245" s="7" t="s">
        <v>1653</v>
      </c>
      <c r="F5245" s="7">
        <v>158</v>
      </c>
      <c r="M5245" s="7" t="e">
        <v>#N/A</v>
      </c>
    </row>
    <row r="5246" spans="1:13" hidden="1">
      <c r="A5246" s="7">
        <v>323</v>
      </c>
      <c r="B5246" s="7" t="e">
        <v>#N/A</v>
      </c>
      <c r="C5246" s="7" t="e">
        <v>#N/A</v>
      </c>
      <c r="D5246" s="7" t="s">
        <v>4571</v>
      </c>
      <c r="E5246" s="7" t="s">
        <v>2064</v>
      </c>
      <c r="F5246" s="7">
        <v>1194</v>
      </c>
      <c r="M5246" s="7" t="e">
        <v>#N/A</v>
      </c>
    </row>
    <row r="5247" spans="1:13" hidden="1">
      <c r="A5247" s="7">
        <v>323</v>
      </c>
      <c r="B5247" s="7" t="e">
        <v>#N/A</v>
      </c>
      <c r="C5247" s="7" t="e">
        <v>#N/A</v>
      </c>
      <c r="D5247" s="7" t="s">
        <v>5357</v>
      </c>
      <c r="E5247" s="7" t="s">
        <v>5358</v>
      </c>
      <c r="F5247" s="7">
        <v>1716</v>
      </c>
      <c r="M5247" s="7" t="e">
        <v>#N/A</v>
      </c>
    </row>
    <row r="5248" spans="1:13" hidden="1">
      <c r="A5248" s="7">
        <v>323</v>
      </c>
      <c r="B5248" s="7" t="e">
        <v>#N/A</v>
      </c>
      <c r="C5248" s="7" t="e">
        <v>#N/A</v>
      </c>
      <c r="D5248" s="7" t="s">
        <v>15198</v>
      </c>
      <c r="E5248" s="7" t="s">
        <v>15197</v>
      </c>
      <c r="F5248" s="7">
        <v>1968</v>
      </c>
      <c r="M5248" s="7" t="e">
        <v>#N/A</v>
      </c>
    </row>
    <row r="5249" spans="1:13" hidden="1">
      <c r="A5249" s="7">
        <v>323</v>
      </c>
      <c r="B5249" s="7" t="e">
        <v>#N/A</v>
      </c>
      <c r="C5249" s="7" t="e">
        <v>#N/A</v>
      </c>
      <c r="D5249" s="7" t="s">
        <v>3438</v>
      </c>
      <c r="E5249" s="7" t="s">
        <v>3439</v>
      </c>
      <c r="F5249" s="7">
        <v>456</v>
      </c>
      <c r="M5249" s="7" t="e">
        <v>#N/A</v>
      </c>
    </row>
    <row r="5250" spans="1:13" hidden="1">
      <c r="A5250" s="7">
        <v>323</v>
      </c>
      <c r="B5250" s="7" t="e">
        <v>#N/A</v>
      </c>
      <c r="C5250" s="7" t="e">
        <v>#N/A</v>
      </c>
      <c r="D5250" s="7" t="s">
        <v>3083</v>
      </c>
      <c r="E5250" s="7" t="s">
        <v>3084</v>
      </c>
      <c r="F5250" s="7">
        <v>255</v>
      </c>
      <c r="M5250" s="7" t="s">
        <v>15333</v>
      </c>
    </row>
    <row r="5251" spans="1:13" hidden="1">
      <c r="A5251" s="7">
        <v>323</v>
      </c>
      <c r="B5251" s="7" t="e">
        <v>#N/A</v>
      </c>
      <c r="C5251" s="7" t="e">
        <v>#N/A</v>
      </c>
      <c r="D5251" s="7" t="s">
        <v>15144</v>
      </c>
      <c r="E5251" s="7" t="s">
        <v>14985</v>
      </c>
      <c r="F5251" s="7">
        <v>1955</v>
      </c>
      <c r="M5251" s="7" t="e">
        <v>#N/A</v>
      </c>
    </row>
    <row r="5252" spans="1:13" hidden="1">
      <c r="A5252" s="7">
        <v>323</v>
      </c>
      <c r="B5252" s="7" t="e">
        <v>#N/A</v>
      </c>
      <c r="C5252" s="7" t="e">
        <v>#N/A</v>
      </c>
      <c r="D5252" s="7" t="s">
        <v>3855</v>
      </c>
      <c r="E5252" s="7" t="s">
        <v>1824</v>
      </c>
      <c r="F5252" s="7">
        <v>707</v>
      </c>
      <c r="M5252" s="7" t="e">
        <v>#N/A</v>
      </c>
    </row>
    <row r="5253" spans="1:13" hidden="1">
      <c r="A5253" s="7">
        <v>323</v>
      </c>
      <c r="B5253" s="7" t="e">
        <v>#N/A</v>
      </c>
      <c r="C5253" s="7" t="e">
        <v>#N/A</v>
      </c>
      <c r="D5253" s="7" t="s">
        <v>4654</v>
      </c>
      <c r="E5253" s="7" t="s">
        <v>2087</v>
      </c>
      <c r="F5253" s="7">
        <v>1247</v>
      </c>
      <c r="M5253" s="7" t="e">
        <v>#N/A</v>
      </c>
    </row>
    <row r="5254" spans="1:13" hidden="1">
      <c r="A5254" s="7">
        <v>323</v>
      </c>
      <c r="B5254" s="7" t="e">
        <v>#N/A</v>
      </c>
      <c r="C5254" s="7" t="e">
        <v>#N/A</v>
      </c>
      <c r="D5254" s="7" t="s">
        <v>15199</v>
      </c>
      <c r="E5254" s="7" t="s">
        <v>14986</v>
      </c>
      <c r="F5254" s="7">
        <v>1967</v>
      </c>
      <c r="M5254" s="7" t="e">
        <v>#N/A</v>
      </c>
    </row>
    <row r="5255" spans="1:13" hidden="1">
      <c r="A5255" s="7">
        <v>324</v>
      </c>
      <c r="B5255" s="7" t="e">
        <v>#N/A</v>
      </c>
      <c r="C5255" s="7" t="e">
        <v>#N/A</v>
      </c>
      <c r="D5255" s="7" t="s">
        <v>4080</v>
      </c>
      <c r="E5255" s="7" t="s">
        <v>4081</v>
      </c>
      <c r="F5255" s="7">
        <v>851</v>
      </c>
      <c r="M5255" s="7" t="e">
        <v>#N/A</v>
      </c>
    </row>
    <row r="5256" spans="1:13" hidden="1">
      <c r="A5256" s="7">
        <v>324</v>
      </c>
      <c r="B5256" s="7" t="e">
        <v>#N/A</v>
      </c>
      <c r="C5256" s="7" t="e">
        <v>#N/A</v>
      </c>
      <c r="D5256" s="7" t="s">
        <v>4466</v>
      </c>
      <c r="E5256" s="7" t="s">
        <v>4467</v>
      </c>
      <c r="F5256" s="7">
        <v>1122</v>
      </c>
      <c r="M5256" s="7" t="s">
        <v>15334</v>
      </c>
    </row>
    <row r="5257" spans="1:13" hidden="1">
      <c r="A5257" s="7">
        <v>324</v>
      </c>
      <c r="B5257" s="7" t="e">
        <v>#N/A</v>
      </c>
      <c r="C5257" s="7" t="e">
        <v>#N/A</v>
      </c>
      <c r="D5257" s="7" t="s">
        <v>4581</v>
      </c>
      <c r="E5257" s="7" t="s">
        <v>4582</v>
      </c>
      <c r="F5257" s="7">
        <v>1201</v>
      </c>
      <c r="M5257" s="7" t="e">
        <v>#N/A</v>
      </c>
    </row>
    <row r="5258" spans="1:13" hidden="1">
      <c r="A5258" s="7">
        <v>324</v>
      </c>
      <c r="B5258" s="7" t="e">
        <v>#N/A</v>
      </c>
      <c r="C5258" s="7" t="e">
        <v>#N/A</v>
      </c>
      <c r="D5258" s="7" t="s">
        <v>15135</v>
      </c>
      <c r="E5258" s="7" t="s">
        <v>9172</v>
      </c>
      <c r="F5258" s="7">
        <v>1938</v>
      </c>
      <c r="M5258" s="7" t="e">
        <v>#N/A</v>
      </c>
    </row>
    <row r="5259" spans="1:13" hidden="1">
      <c r="A5259" s="7">
        <v>324</v>
      </c>
      <c r="B5259" s="7" t="e">
        <v>#N/A</v>
      </c>
      <c r="C5259" s="7" t="e">
        <v>#N/A</v>
      </c>
      <c r="D5259" s="7" t="s">
        <v>2783</v>
      </c>
      <c r="E5259" s="7" t="s">
        <v>2784</v>
      </c>
      <c r="F5259" s="7">
        <v>76</v>
      </c>
      <c r="M5259" s="7" t="s">
        <v>15335</v>
      </c>
    </row>
    <row r="5260" spans="1:13" hidden="1">
      <c r="A5260" s="7">
        <v>324</v>
      </c>
      <c r="B5260" s="7" t="e">
        <v>#N/A</v>
      </c>
      <c r="C5260" s="7" t="e">
        <v>#N/A</v>
      </c>
      <c r="D5260" s="7" t="s">
        <v>5102</v>
      </c>
      <c r="E5260" s="7" t="s">
        <v>5103</v>
      </c>
      <c r="F5260" s="7">
        <v>1545</v>
      </c>
      <c r="M5260" s="7" t="e">
        <v>#N/A</v>
      </c>
    </row>
    <row r="5261" spans="1:13" hidden="1">
      <c r="A5261" s="7">
        <v>324</v>
      </c>
      <c r="B5261" s="7" t="e">
        <v>#N/A</v>
      </c>
      <c r="C5261" s="7" t="e">
        <v>#N/A</v>
      </c>
      <c r="D5261" s="7" t="s">
        <v>5167</v>
      </c>
      <c r="E5261" s="7" t="s">
        <v>5168</v>
      </c>
      <c r="F5261" s="7">
        <v>1586</v>
      </c>
      <c r="M5261" s="7" t="e">
        <v>#N/A</v>
      </c>
    </row>
    <row r="5262" spans="1:13" hidden="1">
      <c r="A5262" s="7">
        <v>324</v>
      </c>
      <c r="B5262" s="7" t="e">
        <v>#N/A</v>
      </c>
      <c r="C5262" s="7" t="e">
        <v>#N/A</v>
      </c>
      <c r="D5262" s="7" t="s">
        <v>15094</v>
      </c>
      <c r="E5262" s="7" t="s">
        <v>15067</v>
      </c>
      <c r="F5262" s="7">
        <v>1916</v>
      </c>
      <c r="M5262" s="7" t="e">
        <v>#N/A</v>
      </c>
    </row>
    <row r="5263" spans="1:13" hidden="1">
      <c r="A5263" s="7">
        <v>324</v>
      </c>
      <c r="B5263" s="7" t="e">
        <v>#N/A</v>
      </c>
      <c r="C5263" s="7" t="e">
        <v>#N/A</v>
      </c>
      <c r="D5263" s="7" t="s">
        <v>15186</v>
      </c>
      <c r="E5263" s="7" t="s">
        <v>15068</v>
      </c>
      <c r="F5263" s="7">
        <v>1979</v>
      </c>
      <c r="M5263" s="7" t="e">
        <v>#N/A</v>
      </c>
    </row>
    <row r="5264" spans="1:13" hidden="1">
      <c r="A5264" s="7">
        <v>324</v>
      </c>
      <c r="B5264" s="7" t="e">
        <v>#N/A</v>
      </c>
      <c r="C5264" s="7" t="e">
        <v>#N/A</v>
      </c>
      <c r="D5264" s="7" t="s">
        <v>15165</v>
      </c>
      <c r="E5264" s="7" t="s">
        <v>15069</v>
      </c>
      <c r="F5264" s="7">
        <v>1996</v>
      </c>
      <c r="M5264" s="7" t="e">
        <v>#N/A</v>
      </c>
    </row>
    <row r="5265" spans="1:13" hidden="1">
      <c r="A5265" s="7">
        <v>324</v>
      </c>
      <c r="B5265" s="7" t="e">
        <v>#N/A</v>
      </c>
      <c r="C5265" s="7" t="e">
        <v>#N/A</v>
      </c>
      <c r="D5265" s="7" t="s">
        <v>15207</v>
      </c>
      <c r="E5265" s="7" t="s">
        <v>15070</v>
      </c>
      <c r="F5265" s="7">
        <v>2003</v>
      </c>
      <c r="M5265" s="7" t="e">
        <v>#N/A</v>
      </c>
    </row>
    <row r="5266" spans="1:13" hidden="1">
      <c r="A5266" s="7">
        <v>324</v>
      </c>
      <c r="B5266" s="7" t="e">
        <v>#N/A</v>
      </c>
      <c r="C5266" s="7" t="e">
        <v>#N/A</v>
      </c>
      <c r="D5266" s="7" t="s">
        <v>2901</v>
      </c>
      <c r="E5266" s="7" t="s">
        <v>1648</v>
      </c>
      <c r="F5266" s="7">
        <v>143</v>
      </c>
      <c r="M5266" s="7" t="e">
        <v>#N/A</v>
      </c>
    </row>
    <row r="5267" spans="1:13" hidden="1">
      <c r="A5267" s="7">
        <v>324</v>
      </c>
      <c r="B5267" s="7" t="e">
        <v>#N/A</v>
      </c>
      <c r="C5267" s="7" t="e">
        <v>#N/A</v>
      </c>
      <c r="D5267" s="7" t="s">
        <v>15196</v>
      </c>
      <c r="E5267" s="7" t="s">
        <v>15071</v>
      </c>
      <c r="F5267" s="7">
        <v>1969</v>
      </c>
      <c r="M5267" s="7" t="e">
        <v>#N/A</v>
      </c>
    </row>
    <row r="5268" spans="1:13" hidden="1">
      <c r="A5268" s="7">
        <v>324</v>
      </c>
      <c r="B5268" s="7" t="e">
        <v>#N/A</v>
      </c>
      <c r="C5268" s="7" t="e">
        <v>#N/A</v>
      </c>
      <c r="D5268" s="7" t="s">
        <v>5131</v>
      </c>
      <c r="E5268" s="7" t="s">
        <v>5132</v>
      </c>
      <c r="F5268" s="7">
        <v>1562</v>
      </c>
      <c r="M5268" s="7" t="e">
        <v>#N/A</v>
      </c>
    </row>
    <row r="5269" spans="1:13" hidden="1">
      <c r="A5269" s="7">
        <v>324</v>
      </c>
      <c r="B5269" s="7" t="e">
        <v>#N/A</v>
      </c>
      <c r="C5269" s="7" t="e">
        <v>#N/A</v>
      </c>
      <c r="D5269" s="7" t="s">
        <v>4700</v>
      </c>
      <c r="E5269" s="7" t="s">
        <v>4701</v>
      </c>
      <c r="F5269" s="7">
        <v>1279</v>
      </c>
      <c r="M5269" s="7" t="e">
        <v>#N/A</v>
      </c>
    </row>
    <row r="5270" spans="1:13" hidden="1">
      <c r="A5270" s="7">
        <v>324</v>
      </c>
      <c r="B5270" s="7" t="e">
        <v>#N/A</v>
      </c>
      <c r="C5270" s="7" t="e">
        <v>#N/A</v>
      </c>
      <c r="D5270" s="7" t="s">
        <v>4681</v>
      </c>
      <c r="E5270" s="7" t="s">
        <v>2096</v>
      </c>
      <c r="F5270" s="7">
        <v>1265</v>
      </c>
      <c r="M5270" s="7" t="e">
        <v>#N/A</v>
      </c>
    </row>
    <row r="5271" spans="1:13" hidden="1">
      <c r="A5271" s="7">
        <v>324</v>
      </c>
      <c r="B5271" s="7" t="e">
        <v>#N/A</v>
      </c>
      <c r="C5271" s="7" t="e">
        <v>#N/A</v>
      </c>
      <c r="D5271" s="7" t="s">
        <v>3051</v>
      </c>
      <c r="E5271" s="7" t="s">
        <v>3052</v>
      </c>
      <c r="F5271" s="7">
        <v>237</v>
      </c>
      <c r="M5271" s="7" t="e">
        <v>#N/A</v>
      </c>
    </row>
    <row r="5272" spans="1:13" hidden="1">
      <c r="A5272" s="7">
        <v>324</v>
      </c>
      <c r="B5272" s="7" t="e">
        <v>#N/A</v>
      </c>
      <c r="C5272" s="7" t="e">
        <v>#N/A</v>
      </c>
      <c r="D5272" s="7" t="s">
        <v>3160</v>
      </c>
      <c r="E5272" s="7" t="s">
        <v>3161</v>
      </c>
      <c r="F5272" s="7">
        <v>298</v>
      </c>
      <c r="M5272" s="7" t="e">
        <v>#N/A</v>
      </c>
    </row>
    <row r="5273" spans="1:13" hidden="1">
      <c r="A5273" s="7">
        <v>324</v>
      </c>
      <c r="B5273" s="7" t="e">
        <v>#N/A</v>
      </c>
      <c r="C5273" s="7" t="e">
        <v>#N/A</v>
      </c>
      <c r="D5273" s="7" t="s">
        <v>5086</v>
      </c>
      <c r="E5273" s="7" t="s">
        <v>5087</v>
      </c>
      <c r="F5273" s="7">
        <v>1535</v>
      </c>
      <c r="M5273" s="7" t="e">
        <v>#N/A</v>
      </c>
    </row>
    <row r="5274" spans="1:13" hidden="1">
      <c r="A5274" s="7">
        <v>324</v>
      </c>
      <c r="B5274" s="7" t="e">
        <v>#N/A</v>
      </c>
      <c r="C5274" s="7" t="e">
        <v>#N/A</v>
      </c>
      <c r="D5274" s="7" t="s">
        <v>15223</v>
      </c>
      <c r="E5274" s="7" t="s">
        <v>11639</v>
      </c>
      <c r="F5274" s="7">
        <v>2016</v>
      </c>
      <c r="G5274" s="7" t="s">
        <v>14944</v>
      </c>
      <c r="H5274" s="7">
        <v>76</v>
      </c>
      <c r="M5274" s="7" t="e">
        <v>#N/A</v>
      </c>
    </row>
    <row r="5275" spans="1:13" hidden="1">
      <c r="A5275" s="7">
        <v>324</v>
      </c>
      <c r="B5275" s="7" t="e">
        <v>#N/A</v>
      </c>
      <c r="C5275" s="7" t="e">
        <v>#N/A</v>
      </c>
      <c r="D5275" s="7" t="s">
        <v>15098</v>
      </c>
      <c r="E5275" s="7" t="s">
        <v>14968</v>
      </c>
      <c r="F5275" s="7">
        <v>1920</v>
      </c>
      <c r="G5275" s="7" t="s">
        <v>14235</v>
      </c>
      <c r="K5275" s="7" t="s">
        <v>15102</v>
      </c>
      <c r="M5275" s="7" t="e">
        <v>#N/A</v>
      </c>
    </row>
    <row r="5276" spans="1:13" hidden="1">
      <c r="A5276" s="7">
        <v>324</v>
      </c>
      <c r="B5276" s="7" t="e">
        <v>#N/A</v>
      </c>
      <c r="C5276" s="7" t="e">
        <v>#N/A</v>
      </c>
      <c r="D5276" s="7" t="s">
        <v>15242</v>
      </c>
      <c r="E5276" s="7" t="s">
        <v>14966</v>
      </c>
      <c r="F5276" s="7">
        <v>2032</v>
      </c>
      <c r="M5276" s="7" t="e">
        <v>#N/A</v>
      </c>
    </row>
    <row r="5277" spans="1:13" hidden="1">
      <c r="A5277" s="7">
        <v>324</v>
      </c>
      <c r="B5277" s="7" t="e">
        <v>#N/A</v>
      </c>
      <c r="C5277" s="7" t="e">
        <v>#N/A</v>
      </c>
      <c r="D5277" s="7" t="s">
        <v>4549</v>
      </c>
      <c r="E5277" s="7" t="s">
        <v>2054</v>
      </c>
      <c r="F5277" s="7">
        <v>1178</v>
      </c>
      <c r="M5277" s="7" t="e">
        <v>#N/A</v>
      </c>
    </row>
    <row r="5278" spans="1:13" hidden="1">
      <c r="A5278" s="7">
        <v>324</v>
      </c>
      <c r="B5278" s="7" t="e">
        <v>#N/A</v>
      </c>
      <c r="C5278" s="7" t="e">
        <v>#N/A</v>
      </c>
      <c r="D5278" s="7" t="s">
        <v>3896</v>
      </c>
      <c r="E5278" s="7" t="s">
        <v>3897</v>
      </c>
      <c r="F5278" s="7">
        <v>733</v>
      </c>
      <c r="M5278" s="7" t="e">
        <v>#N/A</v>
      </c>
    </row>
    <row r="5279" spans="1:13" hidden="1">
      <c r="A5279" s="7">
        <v>324</v>
      </c>
      <c r="B5279" s="7" t="e">
        <v>#N/A</v>
      </c>
      <c r="C5279" s="7" t="e">
        <v>#N/A</v>
      </c>
      <c r="D5279" s="7" t="s">
        <v>4690</v>
      </c>
      <c r="E5279" s="7" t="s">
        <v>4691</v>
      </c>
      <c r="F5279" s="7">
        <v>1272</v>
      </c>
      <c r="M5279" s="7" t="e">
        <v>#N/A</v>
      </c>
    </row>
    <row r="5280" spans="1:13" hidden="1">
      <c r="A5280" s="7">
        <v>324</v>
      </c>
      <c r="B5280" s="7" t="e">
        <v>#N/A</v>
      </c>
      <c r="C5280" s="7" t="e">
        <v>#N/A</v>
      </c>
      <c r="D5280" s="7" t="s">
        <v>3194</v>
      </c>
      <c r="E5280" s="7" t="s">
        <v>3195</v>
      </c>
      <c r="F5280" s="7">
        <v>316</v>
      </c>
      <c r="M5280" s="7" t="e">
        <v>#N/A</v>
      </c>
    </row>
    <row r="5281" spans="1:13" hidden="1">
      <c r="A5281" s="7">
        <v>324</v>
      </c>
      <c r="B5281" s="7" t="e">
        <v>#N/A</v>
      </c>
      <c r="C5281" s="7" t="e">
        <v>#N/A</v>
      </c>
      <c r="D5281" s="7" t="s">
        <v>2857</v>
      </c>
      <c r="E5281" s="7" t="s">
        <v>1644</v>
      </c>
      <c r="F5281" s="7">
        <v>120</v>
      </c>
      <c r="M5281" s="7" t="e">
        <v>#N/A</v>
      </c>
    </row>
    <row r="5282" spans="1:13" hidden="1">
      <c r="A5282" s="7">
        <v>324</v>
      </c>
      <c r="B5282" s="7" t="e">
        <v>#N/A</v>
      </c>
      <c r="C5282" s="7" t="e">
        <v>#N/A</v>
      </c>
      <c r="D5282" s="7" t="s">
        <v>2903</v>
      </c>
      <c r="E5282" s="7" t="s">
        <v>2904</v>
      </c>
      <c r="F5282" s="7">
        <v>145</v>
      </c>
      <c r="M5282" s="7" t="e">
        <v>#N/A</v>
      </c>
    </row>
    <row r="5283" spans="1:13" hidden="1">
      <c r="A5283" s="7">
        <v>324</v>
      </c>
      <c r="B5283" s="7" t="e">
        <v>#N/A</v>
      </c>
      <c r="C5283" s="7" t="e">
        <v>#N/A</v>
      </c>
      <c r="D5283" s="7" t="s">
        <v>4381</v>
      </c>
      <c r="E5283" s="7" t="s">
        <v>4382</v>
      </c>
      <c r="F5283" s="7">
        <v>1057</v>
      </c>
      <c r="M5283" s="7" t="e">
        <v>#N/A</v>
      </c>
    </row>
    <row r="5284" spans="1:13" hidden="1">
      <c r="A5284" s="7">
        <v>324</v>
      </c>
      <c r="B5284" s="7" t="e">
        <v>#N/A</v>
      </c>
      <c r="C5284" s="7" t="e">
        <v>#N/A</v>
      </c>
      <c r="D5284" s="7" t="s">
        <v>3846</v>
      </c>
      <c r="E5284" s="7" t="s">
        <v>3847</v>
      </c>
      <c r="F5284" s="7">
        <v>702</v>
      </c>
      <c r="M5284" s="7" t="e">
        <v>#N/A</v>
      </c>
    </row>
    <row r="5285" spans="1:13" hidden="1">
      <c r="A5285" s="7">
        <v>324</v>
      </c>
      <c r="B5285" s="7" t="e">
        <v>#N/A</v>
      </c>
      <c r="C5285" s="7" t="e">
        <v>#N/A</v>
      </c>
      <c r="D5285" s="7" t="s">
        <v>4850</v>
      </c>
      <c r="E5285" s="7" t="s">
        <v>4851</v>
      </c>
      <c r="F5285" s="7">
        <v>1371</v>
      </c>
      <c r="M5285" s="7" t="e">
        <v>#N/A</v>
      </c>
    </row>
    <row r="5286" spans="1:13" hidden="1">
      <c r="A5286" s="7">
        <v>324</v>
      </c>
      <c r="B5286" s="7" t="e">
        <v>#N/A</v>
      </c>
      <c r="C5286" s="7" t="e">
        <v>#N/A</v>
      </c>
      <c r="D5286" s="7" t="s">
        <v>3438</v>
      </c>
      <c r="E5286" s="7" t="s">
        <v>3439</v>
      </c>
      <c r="F5286" s="7">
        <v>456</v>
      </c>
      <c r="M5286" s="7" t="e">
        <v>#N/A</v>
      </c>
    </row>
    <row r="5287" spans="1:13" hidden="1">
      <c r="A5287" s="7">
        <v>324</v>
      </c>
      <c r="B5287" s="7" t="e">
        <v>#N/A</v>
      </c>
      <c r="C5287" s="7" t="e">
        <v>#N/A</v>
      </c>
      <c r="D5287" s="7" t="s">
        <v>2983</v>
      </c>
      <c r="E5287" s="7" t="s">
        <v>2984</v>
      </c>
      <c r="F5287" s="7">
        <v>194</v>
      </c>
      <c r="M5287" s="7" t="e">
        <v>#N/A</v>
      </c>
    </row>
    <row r="5288" spans="1:13" hidden="1">
      <c r="A5288" s="7">
        <v>324</v>
      </c>
      <c r="B5288" s="7" t="e">
        <v>#N/A</v>
      </c>
      <c r="C5288" s="7" t="e">
        <v>#N/A</v>
      </c>
      <c r="D5288" s="7" t="s">
        <v>15156</v>
      </c>
      <c r="E5288" s="7" t="s">
        <v>15155</v>
      </c>
      <c r="F5288" s="7">
        <v>2000</v>
      </c>
      <c r="M5288" s="7" t="e">
        <v>#N/A</v>
      </c>
    </row>
    <row r="5289" spans="1:13" hidden="1">
      <c r="A5289" s="7">
        <v>324</v>
      </c>
      <c r="B5289" s="7" t="e">
        <v>#N/A</v>
      </c>
      <c r="C5289" s="7" t="e">
        <v>#N/A</v>
      </c>
      <c r="D5289" s="7" t="s">
        <v>3056</v>
      </c>
      <c r="E5289" s="7" t="s">
        <v>3057</v>
      </c>
      <c r="F5289" s="7">
        <v>242</v>
      </c>
      <c r="M5289" s="7" t="e">
        <v>#N/A</v>
      </c>
    </row>
    <row r="5290" spans="1:13" hidden="1">
      <c r="A5290" s="7">
        <v>324</v>
      </c>
      <c r="B5290" s="7" t="e">
        <v>#N/A</v>
      </c>
      <c r="C5290" s="7" t="e">
        <v>#N/A</v>
      </c>
      <c r="D5290" s="7" t="s">
        <v>5412</v>
      </c>
      <c r="E5290" s="7" t="s">
        <v>2335</v>
      </c>
      <c r="F5290" s="7">
        <v>1751</v>
      </c>
      <c r="M5290" s="7" t="e">
        <v>#N/A</v>
      </c>
    </row>
    <row r="5291" spans="1:13" hidden="1">
      <c r="A5291" s="7">
        <v>324</v>
      </c>
      <c r="B5291" s="7" t="e">
        <v>#N/A</v>
      </c>
      <c r="C5291" s="7" t="e">
        <v>#N/A</v>
      </c>
      <c r="D5291" s="7" t="s">
        <v>5381</v>
      </c>
      <c r="E5291" s="7" t="s">
        <v>2326</v>
      </c>
      <c r="F5291" s="7">
        <v>1731</v>
      </c>
      <c r="M5291" s="7" t="e">
        <v>#N/A</v>
      </c>
    </row>
    <row r="5292" spans="1:13" hidden="1">
      <c r="A5292" s="7">
        <v>324</v>
      </c>
      <c r="B5292" s="7" t="e">
        <v>#N/A</v>
      </c>
      <c r="C5292" s="7" t="e">
        <v>#N/A</v>
      </c>
      <c r="D5292" s="7" t="s">
        <v>5145</v>
      </c>
      <c r="E5292" s="7" t="s">
        <v>5146</v>
      </c>
      <c r="F5292" s="7">
        <v>1572</v>
      </c>
      <c r="M5292" s="7" t="e">
        <v>#N/A</v>
      </c>
    </row>
    <row r="5293" spans="1:13" hidden="1">
      <c r="A5293" s="7">
        <v>324</v>
      </c>
      <c r="B5293" s="7" t="e">
        <v>#N/A</v>
      </c>
      <c r="C5293" s="7" t="e">
        <v>#N/A</v>
      </c>
      <c r="D5293" s="7" t="s">
        <v>2968</v>
      </c>
      <c r="E5293" s="7" t="s">
        <v>2969</v>
      </c>
      <c r="F5293" s="7">
        <v>185</v>
      </c>
      <c r="M5293" s="7" t="e">
        <v>#N/A</v>
      </c>
    </row>
    <row r="5294" spans="1:13" hidden="1">
      <c r="A5294" s="7">
        <v>324</v>
      </c>
      <c r="B5294" s="7" t="e">
        <v>#N/A</v>
      </c>
      <c r="C5294" s="7" t="e">
        <v>#N/A</v>
      </c>
      <c r="D5294" s="7" t="s">
        <v>5521</v>
      </c>
      <c r="E5294" s="7" t="s">
        <v>2364</v>
      </c>
      <c r="F5294" s="7">
        <v>1813</v>
      </c>
      <c r="M5294" s="7" t="e">
        <v>#N/A</v>
      </c>
    </row>
    <row r="5295" spans="1:13" hidden="1">
      <c r="A5295" s="7">
        <v>324</v>
      </c>
      <c r="B5295" s="7" t="e">
        <v>#N/A</v>
      </c>
      <c r="C5295" s="7" t="e">
        <v>#N/A</v>
      </c>
      <c r="D5295" s="7" t="s">
        <v>5613</v>
      </c>
      <c r="E5295" s="7" t="s">
        <v>5614</v>
      </c>
      <c r="F5295" s="7">
        <v>1869</v>
      </c>
      <c r="M5295" s="7" t="e">
        <v>#N/A</v>
      </c>
    </row>
    <row r="5296" spans="1:13" hidden="1">
      <c r="A5296" s="7">
        <v>324</v>
      </c>
      <c r="B5296" s="7" t="e">
        <v>#N/A</v>
      </c>
      <c r="C5296" s="7" t="e">
        <v>#N/A</v>
      </c>
      <c r="D5296" s="7" t="s">
        <v>5192</v>
      </c>
      <c r="E5296" s="7" t="s">
        <v>5193</v>
      </c>
      <c r="F5296" s="7">
        <v>1604</v>
      </c>
      <c r="M5296" s="7" t="e">
        <v>#N/A</v>
      </c>
    </row>
    <row r="5297" spans="1:13" hidden="1">
      <c r="A5297" s="7">
        <v>324</v>
      </c>
      <c r="B5297" s="7" t="e">
        <v>#N/A</v>
      </c>
      <c r="C5297" s="7" t="e">
        <v>#N/A</v>
      </c>
      <c r="D5297" s="7" t="s">
        <v>4932</v>
      </c>
      <c r="E5297" s="7" t="s">
        <v>4933</v>
      </c>
      <c r="F5297" s="7">
        <v>1431</v>
      </c>
      <c r="M5297" s="7" t="e">
        <v>#N/A</v>
      </c>
    </row>
    <row r="5298" spans="1:13" hidden="1">
      <c r="A5298" s="7">
        <v>324</v>
      </c>
      <c r="B5298" s="7" t="e">
        <v>#N/A</v>
      </c>
      <c r="C5298" s="7" t="e">
        <v>#N/A</v>
      </c>
      <c r="D5298" s="7" t="s">
        <v>4203</v>
      </c>
      <c r="E5298" s="7" t="s">
        <v>4204</v>
      </c>
      <c r="F5298" s="7">
        <v>933</v>
      </c>
      <c r="M5298" s="7" t="e">
        <v>#N/A</v>
      </c>
    </row>
    <row r="5299" spans="1:13" hidden="1">
      <c r="A5299" s="7">
        <v>324</v>
      </c>
      <c r="B5299" s="7" t="e">
        <v>#N/A</v>
      </c>
      <c r="C5299" s="7" t="e">
        <v>#N/A</v>
      </c>
      <c r="D5299" s="7" t="s">
        <v>15245</v>
      </c>
      <c r="E5299" s="7" t="s">
        <v>14945</v>
      </c>
      <c r="F5299" s="7">
        <v>2035</v>
      </c>
      <c r="M5299" s="7" t="e">
        <v>#N/A</v>
      </c>
    </row>
    <row r="5300" spans="1:13" hidden="1">
      <c r="A5300" s="7">
        <v>324</v>
      </c>
      <c r="B5300" s="7" t="e">
        <v>#N/A</v>
      </c>
      <c r="C5300" s="7" t="e">
        <v>#N/A</v>
      </c>
      <c r="D5300" s="7" t="s">
        <v>3834</v>
      </c>
      <c r="E5300" s="7" t="s">
        <v>1817</v>
      </c>
      <c r="F5300" s="7">
        <v>693</v>
      </c>
      <c r="M5300" s="7" t="e">
        <v>#N/A</v>
      </c>
    </row>
    <row r="5301" spans="1:13" hidden="1">
      <c r="A5301" s="7">
        <v>324</v>
      </c>
      <c r="B5301" s="7" t="e">
        <v>#N/A</v>
      </c>
      <c r="C5301" s="7" t="e">
        <v>#N/A</v>
      </c>
      <c r="D5301" s="7" t="s">
        <v>3220</v>
      </c>
      <c r="E5301" s="7" t="s">
        <v>3221</v>
      </c>
      <c r="F5301" s="7">
        <v>331</v>
      </c>
      <c r="M5301" s="7" t="e">
        <v>#N/A</v>
      </c>
    </row>
    <row r="5302" spans="1:13" hidden="1">
      <c r="A5302" s="7">
        <v>324</v>
      </c>
      <c r="B5302" s="7" t="e">
        <v>#N/A</v>
      </c>
      <c r="C5302" s="7" t="e">
        <v>#N/A</v>
      </c>
      <c r="D5302" s="7" t="s">
        <v>3695</v>
      </c>
      <c r="E5302" s="7" t="s">
        <v>1784</v>
      </c>
      <c r="F5302" s="7">
        <v>607</v>
      </c>
      <c r="M5302" s="7" t="e">
        <v>#N/A</v>
      </c>
    </row>
    <row r="5303" spans="1:13" hidden="1">
      <c r="A5303" s="7">
        <v>324</v>
      </c>
      <c r="B5303" s="7" t="e">
        <v>#N/A</v>
      </c>
      <c r="C5303" s="7" t="e">
        <v>#N/A</v>
      </c>
      <c r="D5303" s="7" t="s">
        <v>2756</v>
      </c>
      <c r="E5303" s="7" t="s">
        <v>2757</v>
      </c>
      <c r="F5303" s="7">
        <v>57</v>
      </c>
      <c r="M5303" s="7" t="e">
        <v>#N/A</v>
      </c>
    </row>
    <row r="5304" spans="1:13" hidden="1">
      <c r="A5304" s="7">
        <v>324</v>
      </c>
      <c r="B5304" s="7" t="e">
        <v>#N/A</v>
      </c>
      <c r="C5304" s="7" t="e">
        <v>#N/A</v>
      </c>
      <c r="D5304" s="7" t="s">
        <v>3984</v>
      </c>
      <c r="E5304" s="7" t="s">
        <v>3985</v>
      </c>
      <c r="F5304" s="7">
        <v>790</v>
      </c>
      <c r="M5304" s="7" t="e">
        <v>#N/A</v>
      </c>
    </row>
    <row r="5305" spans="1:13" hidden="1">
      <c r="A5305" s="7">
        <v>324</v>
      </c>
      <c r="B5305" s="7" t="e">
        <v>#N/A</v>
      </c>
      <c r="C5305" s="7" t="e">
        <v>#N/A</v>
      </c>
      <c r="D5305" s="7" t="s">
        <v>5014</v>
      </c>
      <c r="E5305" s="7" t="s">
        <v>5015</v>
      </c>
      <c r="F5305" s="7">
        <v>1486</v>
      </c>
      <c r="M5305" s="7" t="e">
        <v>#N/A</v>
      </c>
    </row>
    <row r="5306" spans="1:13" hidden="1">
      <c r="A5306" s="7">
        <v>324</v>
      </c>
      <c r="B5306" s="7" t="e">
        <v>#N/A</v>
      </c>
      <c r="C5306" s="7" t="e">
        <v>#N/A</v>
      </c>
      <c r="D5306" s="7" t="s">
        <v>5311</v>
      </c>
      <c r="E5306" s="7" t="s">
        <v>5312</v>
      </c>
      <c r="F5306" s="7">
        <v>1681</v>
      </c>
      <c r="M5306" s="7" t="e">
        <v>#N/A</v>
      </c>
    </row>
    <row r="5307" spans="1:13" hidden="1">
      <c r="A5307" s="7">
        <v>325</v>
      </c>
      <c r="B5307" s="7" t="e">
        <v>#N/A</v>
      </c>
      <c r="C5307" s="7" t="e">
        <v>#N/A</v>
      </c>
      <c r="D5307" s="7" t="s">
        <v>3261</v>
      </c>
      <c r="E5307" s="7" t="s">
        <v>3262</v>
      </c>
      <c r="F5307" s="7">
        <v>352</v>
      </c>
      <c r="M5307" s="7" t="s">
        <v>15336</v>
      </c>
    </row>
    <row r="5308" spans="1:13" hidden="1">
      <c r="A5308" s="7">
        <v>325</v>
      </c>
      <c r="B5308" s="7" t="e">
        <v>#N/A</v>
      </c>
      <c r="C5308" s="7" t="e">
        <v>#N/A</v>
      </c>
      <c r="D5308" s="7" t="s">
        <v>3892</v>
      </c>
      <c r="E5308" s="7" t="s">
        <v>3893</v>
      </c>
      <c r="F5308" s="7">
        <v>731</v>
      </c>
      <c r="M5308" s="7" t="s">
        <v>15337</v>
      </c>
    </row>
    <row r="5309" spans="1:13" hidden="1">
      <c r="A5309" s="7">
        <v>325</v>
      </c>
      <c r="B5309" s="7" t="e">
        <v>#N/A</v>
      </c>
      <c r="C5309" s="7" t="e">
        <v>#N/A</v>
      </c>
      <c r="D5309" s="7" t="s">
        <v>3243</v>
      </c>
      <c r="E5309" s="7" t="s">
        <v>3244</v>
      </c>
      <c r="F5309" s="7">
        <v>344</v>
      </c>
      <c r="M5309" s="7" t="s">
        <v>15338</v>
      </c>
    </row>
    <row r="5310" spans="1:13" hidden="1">
      <c r="A5310" s="7">
        <v>325</v>
      </c>
      <c r="B5310" s="7" t="e">
        <v>#N/A</v>
      </c>
      <c r="C5310" s="7" t="e">
        <v>#N/A</v>
      </c>
      <c r="D5310" s="7" t="s">
        <v>4840</v>
      </c>
      <c r="E5310" s="7" t="s">
        <v>4841</v>
      </c>
      <c r="F5310" s="7">
        <v>1365</v>
      </c>
      <c r="M5310" s="7" t="e">
        <v>#N/A</v>
      </c>
    </row>
    <row r="5311" spans="1:13" hidden="1">
      <c r="A5311" s="7">
        <v>325</v>
      </c>
      <c r="B5311" s="7" t="e">
        <v>#N/A</v>
      </c>
      <c r="C5311" s="7" t="e">
        <v>#N/A</v>
      </c>
      <c r="D5311" s="7" t="s">
        <v>15079</v>
      </c>
      <c r="E5311" s="7" t="s">
        <v>14987</v>
      </c>
      <c r="F5311" s="7">
        <v>1903</v>
      </c>
      <c r="M5311" s="7" t="e">
        <v>#N/A</v>
      </c>
    </row>
    <row r="5312" spans="1:13" hidden="1">
      <c r="A5312" s="7">
        <v>325</v>
      </c>
      <c r="B5312" s="7" t="e">
        <v>#N/A</v>
      </c>
      <c r="C5312" s="7" t="e">
        <v>#N/A</v>
      </c>
      <c r="D5312" s="7" t="s">
        <v>15201</v>
      </c>
      <c r="E5312" s="7" t="s">
        <v>14988</v>
      </c>
      <c r="F5312" s="7">
        <v>1965</v>
      </c>
      <c r="M5312" s="7" t="e">
        <v>#N/A</v>
      </c>
    </row>
    <row r="5313" spans="1:13" hidden="1">
      <c r="A5313" s="7">
        <v>325</v>
      </c>
      <c r="B5313" s="7" t="e">
        <v>#N/A</v>
      </c>
      <c r="C5313" s="7" t="e">
        <v>#N/A</v>
      </c>
      <c r="D5313" s="7" t="s">
        <v>15227</v>
      </c>
      <c r="E5313" s="7" t="s">
        <v>14989</v>
      </c>
      <c r="F5313" s="7">
        <v>2020</v>
      </c>
      <c r="M5313" s="7" t="e">
        <v>#N/A</v>
      </c>
    </row>
    <row r="5314" spans="1:13" hidden="1">
      <c r="A5314" s="7">
        <v>325</v>
      </c>
      <c r="B5314" s="7" t="e">
        <v>#N/A</v>
      </c>
      <c r="C5314" s="7" t="e">
        <v>#N/A</v>
      </c>
      <c r="D5314" s="7" t="s">
        <v>15133</v>
      </c>
      <c r="E5314" s="7" t="s">
        <v>14990</v>
      </c>
      <c r="F5314" s="7">
        <v>1939</v>
      </c>
      <c r="M5314" s="7" t="e">
        <v>#N/A</v>
      </c>
    </row>
    <row r="5315" spans="1:13" hidden="1">
      <c r="A5315" s="7">
        <v>325</v>
      </c>
      <c r="B5315" s="7" t="e">
        <v>#N/A</v>
      </c>
      <c r="C5315" s="7" t="e">
        <v>#N/A</v>
      </c>
      <c r="D5315" s="7" t="s">
        <v>15081</v>
      </c>
      <c r="E5315" s="7" t="s">
        <v>14991</v>
      </c>
      <c r="F5315" s="7">
        <v>1905</v>
      </c>
      <c r="M5315" s="7" t="e">
        <v>#N/A</v>
      </c>
    </row>
    <row r="5316" spans="1:13" hidden="1">
      <c r="A5316" s="7">
        <v>325</v>
      </c>
      <c r="B5316" s="7" t="e">
        <v>#N/A</v>
      </c>
      <c r="C5316" s="7" t="e">
        <v>#N/A</v>
      </c>
      <c r="D5316" s="7" t="s">
        <v>3401</v>
      </c>
      <c r="E5316" s="7" t="s">
        <v>3402</v>
      </c>
      <c r="F5316" s="7">
        <v>434</v>
      </c>
      <c r="M5316" s="7" t="e">
        <v>#N/A</v>
      </c>
    </row>
    <row r="5317" spans="1:13" hidden="1">
      <c r="A5317" s="7">
        <v>325</v>
      </c>
      <c r="B5317" s="7" t="e">
        <v>#N/A</v>
      </c>
      <c r="C5317" s="7" t="e">
        <v>#N/A</v>
      </c>
      <c r="D5317" s="7" t="s">
        <v>4799</v>
      </c>
      <c r="E5317" s="7" t="s">
        <v>4800</v>
      </c>
      <c r="F5317" s="7">
        <v>1339</v>
      </c>
      <c r="M5317" s="7" t="e">
        <v>#N/A</v>
      </c>
    </row>
    <row r="5318" spans="1:13" hidden="1">
      <c r="A5318" s="7">
        <v>325</v>
      </c>
      <c r="B5318" s="7" t="e">
        <v>#N/A</v>
      </c>
      <c r="C5318" s="7" t="e">
        <v>#N/A</v>
      </c>
      <c r="D5318" s="7" t="s">
        <v>3530</v>
      </c>
      <c r="E5318" s="7" t="s">
        <v>3531</v>
      </c>
      <c r="F5318" s="7">
        <v>512</v>
      </c>
      <c r="M5318" s="7" t="e">
        <v>#N/A</v>
      </c>
    </row>
    <row r="5319" spans="1:13" hidden="1">
      <c r="A5319" s="7">
        <v>325</v>
      </c>
      <c r="B5319" s="7" t="e">
        <v>#N/A</v>
      </c>
      <c r="C5319" s="7" t="e">
        <v>#N/A</v>
      </c>
      <c r="D5319" s="7" t="s">
        <v>14916</v>
      </c>
      <c r="E5319" s="7" t="s">
        <v>14917</v>
      </c>
      <c r="F5319" s="7">
        <v>1892</v>
      </c>
      <c r="M5319" s="7" t="e">
        <v>#N/A</v>
      </c>
    </row>
    <row r="5320" spans="1:13" hidden="1">
      <c r="A5320" s="7">
        <v>325</v>
      </c>
      <c r="B5320" s="7" t="e">
        <v>#N/A</v>
      </c>
      <c r="C5320" s="7" t="e">
        <v>#N/A</v>
      </c>
      <c r="D5320" s="7" t="s">
        <v>15248</v>
      </c>
      <c r="E5320" s="7" t="s">
        <v>14978</v>
      </c>
      <c r="F5320" s="7">
        <v>2037</v>
      </c>
      <c r="M5320" s="7" t="e">
        <v>#N/A</v>
      </c>
    </row>
    <row r="5321" spans="1:13" hidden="1">
      <c r="A5321" s="7">
        <v>325</v>
      </c>
      <c r="B5321" s="7" t="e">
        <v>#N/A</v>
      </c>
      <c r="C5321" s="7" t="e">
        <v>#N/A</v>
      </c>
      <c r="D5321" s="7" t="s">
        <v>2660</v>
      </c>
      <c r="E5321" s="7" t="s">
        <v>2661</v>
      </c>
      <c r="F5321" s="7">
        <v>8</v>
      </c>
      <c r="M5321" s="7" t="e">
        <v>#N/A</v>
      </c>
    </row>
    <row r="5322" spans="1:13" hidden="1">
      <c r="A5322" s="7">
        <v>325</v>
      </c>
      <c r="B5322" s="7" t="e">
        <v>#N/A</v>
      </c>
      <c r="C5322" s="7" t="e">
        <v>#N/A</v>
      </c>
      <c r="D5322" s="7" t="s">
        <v>15232</v>
      </c>
      <c r="E5322" s="7" t="s">
        <v>14992</v>
      </c>
      <c r="F5322" s="7">
        <v>2024</v>
      </c>
      <c r="M5322" s="7" t="e">
        <v>#N/A</v>
      </c>
    </row>
    <row r="5323" spans="1:13" hidden="1">
      <c r="A5323" s="7">
        <v>325</v>
      </c>
      <c r="B5323" s="7" t="e">
        <v>#N/A</v>
      </c>
      <c r="C5323" s="7" t="e">
        <v>#N/A</v>
      </c>
      <c r="D5323" s="7" t="s">
        <v>15126</v>
      </c>
      <c r="E5323" s="7" t="s">
        <v>14993</v>
      </c>
      <c r="F5323" s="7">
        <v>1944</v>
      </c>
      <c r="M5323" s="7" t="e">
        <v>#N/A</v>
      </c>
    </row>
    <row r="5324" spans="1:13" hidden="1">
      <c r="A5324" s="7">
        <v>325</v>
      </c>
      <c r="B5324" s="7" t="e">
        <v>#N/A</v>
      </c>
      <c r="C5324" s="7" t="e">
        <v>#N/A</v>
      </c>
      <c r="D5324" s="7" t="s">
        <v>3036</v>
      </c>
      <c r="E5324" s="7" t="s">
        <v>3037</v>
      </c>
      <c r="F5324" s="7">
        <v>227</v>
      </c>
      <c r="M5324" s="7" t="s">
        <v>15339</v>
      </c>
    </row>
    <row r="5325" spans="1:13" hidden="1">
      <c r="A5325" s="7">
        <v>325</v>
      </c>
      <c r="B5325" s="7" t="e">
        <v>#N/A</v>
      </c>
      <c r="C5325" s="7" t="e">
        <v>#N/A</v>
      </c>
      <c r="D5325" s="7" t="s">
        <v>4042</v>
      </c>
      <c r="E5325" s="7" t="s">
        <v>4043</v>
      </c>
      <c r="F5325" s="7">
        <v>826</v>
      </c>
      <c r="M5325" s="7" t="s">
        <v>15340</v>
      </c>
    </row>
    <row r="5326" spans="1:13" hidden="1">
      <c r="A5326" s="7">
        <v>325</v>
      </c>
      <c r="B5326" s="7" t="e">
        <v>#N/A</v>
      </c>
      <c r="C5326" s="7" t="e">
        <v>#N/A</v>
      </c>
      <c r="D5326" s="7" t="s">
        <v>2973</v>
      </c>
      <c r="E5326" s="7" t="s">
        <v>1664</v>
      </c>
      <c r="F5326" s="7">
        <v>188</v>
      </c>
      <c r="M5326" s="7" t="e">
        <v>#N/A</v>
      </c>
    </row>
    <row r="5327" spans="1:13" hidden="1">
      <c r="A5327" s="7">
        <v>325</v>
      </c>
      <c r="B5327" s="7" t="e">
        <v>#N/A</v>
      </c>
      <c r="C5327" s="7" t="e">
        <v>#N/A</v>
      </c>
      <c r="D5327" s="7" t="s">
        <v>3744</v>
      </c>
      <c r="E5327" s="7" t="s">
        <v>3745</v>
      </c>
      <c r="F5327" s="7">
        <v>639</v>
      </c>
      <c r="M5327" s="7" t="s">
        <v>15341</v>
      </c>
    </row>
    <row r="5328" spans="1:13" hidden="1">
      <c r="A5328" s="7">
        <v>325</v>
      </c>
      <c r="B5328" s="7" t="e">
        <v>#N/A</v>
      </c>
      <c r="C5328" s="7" t="e">
        <v>#N/A</v>
      </c>
      <c r="D5328" s="7" t="s">
        <v>15140</v>
      </c>
      <c r="E5328" s="7" t="s">
        <v>15052</v>
      </c>
      <c r="F5328" s="7">
        <v>1951</v>
      </c>
      <c r="M5328" s="7" t="e">
        <v>#N/A</v>
      </c>
    </row>
    <row r="5329" spans="1:13" hidden="1">
      <c r="A5329" s="7">
        <v>325</v>
      </c>
      <c r="B5329" s="7" t="e">
        <v>#N/A</v>
      </c>
      <c r="C5329" s="7" t="e">
        <v>#N/A</v>
      </c>
      <c r="D5329" s="7" t="s">
        <v>5147</v>
      </c>
      <c r="E5329" s="7" t="s">
        <v>5148</v>
      </c>
      <c r="F5329" s="7">
        <v>1573</v>
      </c>
      <c r="M5329" s="7" t="s">
        <v>15342</v>
      </c>
    </row>
    <row r="5330" spans="1:13" hidden="1">
      <c r="A5330" s="7">
        <v>325</v>
      </c>
      <c r="B5330" s="7" t="e">
        <v>#N/A</v>
      </c>
      <c r="C5330" s="7" t="e">
        <v>#N/A</v>
      </c>
      <c r="D5330" s="7" t="s">
        <v>15184</v>
      </c>
      <c r="E5330" s="7" t="s">
        <v>14994</v>
      </c>
      <c r="F5330" s="7">
        <v>1981</v>
      </c>
      <c r="M5330" s="7" t="e">
        <v>#N/A</v>
      </c>
    </row>
    <row r="5331" spans="1:13" hidden="1">
      <c r="A5331" s="7">
        <v>325</v>
      </c>
      <c r="B5331" s="7" t="e">
        <v>#N/A</v>
      </c>
      <c r="C5331" s="7" t="e">
        <v>#N/A</v>
      </c>
      <c r="D5331" s="7" t="s">
        <v>15128</v>
      </c>
      <c r="E5331" s="7" t="s">
        <v>14995</v>
      </c>
      <c r="F5331" s="7">
        <v>1942</v>
      </c>
      <c r="M5331" s="7" t="e">
        <v>#N/A</v>
      </c>
    </row>
    <row r="5332" spans="1:13" hidden="1">
      <c r="A5332" s="7">
        <v>325</v>
      </c>
      <c r="B5332" s="7" t="e">
        <v>#N/A</v>
      </c>
      <c r="C5332" s="7" t="e">
        <v>#N/A</v>
      </c>
      <c r="D5332" s="7" t="s">
        <v>4815</v>
      </c>
      <c r="E5332" s="7" t="s">
        <v>4816</v>
      </c>
      <c r="F5332" s="7">
        <v>1351</v>
      </c>
      <c r="M5332" s="7" t="s">
        <v>15343</v>
      </c>
    </row>
    <row r="5333" spans="1:13" hidden="1">
      <c r="A5333" s="7">
        <v>325</v>
      </c>
      <c r="B5333" s="7" t="e">
        <v>#N/A</v>
      </c>
      <c r="C5333" s="7" t="e">
        <v>#N/A</v>
      </c>
      <c r="D5333" s="7" t="s">
        <v>3735</v>
      </c>
      <c r="E5333" s="7" t="s">
        <v>3736</v>
      </c>
      <c r="F5333" s="7">
        <v>633</v>
      </c>
      <c r="M5333" s="7" t="s">
        <v>15344</v>
      </c>
    </row>
    <row r="5334" spans="1:13" hidden="1">
      <c r="A5334" s="7">
        <v>325</v>
      </c>
      <c r="B5334" s="7" t="e">
        <v>#N/A</v>
      </c>
      <c r="C5334" s="7" t="e">
        <v>#N/A</v>
      </c>
      <c r="D5334" s="7" t="s">
        <v>15248</v>
      </c>
      <c r="E5334" s="7" t="s">
        <v>14978</v>
      </c>
      <c r="F5334" s="7">
        <v>2037</v>
      </c>
      <c r="M5334" s="7" t="e">
        <v>#N/A</v>
      </c>
    </row>
    <row r="5335" spans="1:13" hidden="1">
      <c r="A5335" s="7">
        <v>325</v>
      </c>
      <c r="B5335" s="7" t="e">
        <v>#N/A</v>
      </c>
      <c r="C5335" s="7" t="e">
        <v>#N/A</v>
      </c>
      <c r="D5335" s="7" t="s">
        <v>2935</v>
      </c>
      <c r="E5335" s="7" t="s">
        <v>2936</v>
      </c>
      <c r="F5335" s="7">
        <v>163</v>
      </c>
      <c r="M5335" s="7" t="s">
        <v>15345</v>
      </c>
    </row>
    <row r="5336" spans="1:13" hidden="1">
      <c r="A5336" s="7">
        <v>325</v>
      </c>
      <c r="B5336" s="7" t="e">
        <v>#N/A</v>
      </c>
      <c r="C5336" s="7" t="e">
        <v>#N/A</v>
      </c>
      <c r="D5336" s="7" t="s">
        <v>4741</v>
      </c>
      <c r="E5336" s="7" t="s">
        <v>4742</v>
      </c>
      <c r="F5336" s="7">
        <v>1303</v>
      </c>
      <c r="M5336" s="7" t="e">
        <v>#N/A</v>
      </c>
    </row>
    <row r="5337" spans="1:13" hidden="1">
      <c r="A5337" s="7">
        <v>325</v>
      </c>
      <c r="B5337" s="7" t="e">
        <v>#N/A</v>
      </c>
      <c r="C5337" s="7" t="e">
        <v>#N/A</v>
      </c>
      <c r="D5337" s="7" t="s">
        <v>5421</v>
      </c>
      <c r="E5337" s="7" t="s">
        <v>5422</v>
      </c>
      <c r="F5337" s="7">
        <v>1757</v>
      </c>
      <c r="M5337" s="7" t="s">
        <v>15346</v>
      </c>
    </row>
    <row r="5338" spans="1:13" hidden="1">
      <c r="A5338" s="7">
        <v>325</v>
      </c>
      <c r="B5338" s="7" t="e">
        <v>#N/A</v>
      </c>
      <c r="C5338" s="7" t="e">
        <v>#N/A</v>
      </c>
      <c r="D5338" s="7" t="s">
        <v>15250</v>
      </c>
      <c r="E5338" s="7" t="s">
        <v>14996</v>
      </c>
      <c r="F5338" s="7">
        <v>1985</v>
      </c>
      <c r="M5338" s="7" t="e">
        <v>#N/A</v>
      </c>
    </row>
    <row r="5339" spans="1:13" hidden="1">
      <c r="A5339" s="7">
        <v>325</v>
      </c>
      <c r="B5339" s="7" t="e">
        <v>#N/A</v>
      </c>
      <c r="C5339" s="7" t="e">
        <v>#N/A</v>
      </c>
      <c r="D5339" s="7" t="s">
        <v>4797</v>
      </c>
      <c r="E5339" s="7" t="s">
        <v>4798</v>
      </c>
      <c r="F5339" s="7">
        <v>1338</v>
      </c>
      <c r="M5339" s="7" t="e">
        <v>#N/A</v>
      </c>
    </row>
    <row r="5340" spans="1:13" hidden="1">
      <c r="A5340" s="7">
        <v>325</v>
      </c>
      <c r="B5340" s="7" t="e">
        <v>#N/A</v>
      </c>
      <c r="C5340" s="7" t="e">
        <v>#N/A</v>
      </c>
      <c r="D5340" s="7" t="s">
        <v>4241</v>
      </c>
      <c r="E5340" s="7" t="s">
        <v>4242</v>
      </c>
      <c r="F5340" s="7">
        <v>956</v>
      </c>
      <c r="M5340" s="7" t="e">
        <v>#N/A</v>
      </c>
    </row>
    <row r="5341" spans="1:13" hidden="1">
      <c r="A5341" s="7">
        <v>325</v>
      </c>
      <c r="B5341" s="7" t="e">
        <v>#N/A</v>
      </c>
      <c r="C5341" s="7" t="e">
        <v>#N/A</v>
      </c>
      <c r="D5341" s="7" t="s">
        <v>4608</v>
      </c>
      <c r="E5341" s="7" t="s">
        <v>4609</v>
      </c>
      <c r="F5341" s="7">
        <v>1219</v>
      </c>
      <c r="M5341" s="7" t="e">
        <v>#N/A</v>
      </c>
    </row>
    <row r="5342" spans="1:13" hidden="1">
      <c r="A5342" s="7">
        <v>325</v>
      </c>
      <c r="B5342" s="7" t="e">
        <v>#N/A</v>
      </c>
      <c r="C5342" s="7" t="e">
        <v>#N/A</v>
      </c>
      <c r="D5342" s="7" t="s">
        <v>3265</v>
      </c>
      <c r="E5342" s="7" t="s">
        <v>3266</v>
      </c>
      <c r="F5342" s="7">
        <v>355</v>
      </c>
      <c r="M5342" s="7" t="e">
        <v>#N/A</v>
      </c>
    </row>
    <row r="5343" spans="1:13" hidden="1">
      <c r="A5343" s="7">
        <v>325</v>
      </c>
      <c r="B5343" s="7" t="e">
        <v>#N/A</v>
      </c>
      <c r="C5343" s="7" t="e">
        <v>#N/A</v>
      </c>
      <c r="D5343" s="7" t="s">
        <v>3259</v>
      </c>
      <c r="E5343" s="7" t="s">
        <v>3260</v>
      </c>
      <c r="F5343" s="7">
        <v>353</v>
      </c>
      <c r="M5343" s="7" t="e">
        <v>#N/A</v>
      </c>
    </row>
    <row r="5344" spans="1:13" hidden="1">
      <c r="A5344" s="7">
        <v>325</v>
      </c>
      <c r="B5344" s="7" t="e">
        <v>#N/A</v>
      </c>
      <c r="C5344" s="7" t="e">
        <v>#N/A</v>
      </c>
      <c r="D5344" s="7" t="s">
        <v>3960</v>
      </c>
      <c r="E5344" s="7" t="s">
        <v>3961</v>
      </c>
      <c r="F5344" s="7">
        <v>775</v>
      </c>
      <c r="M5344" s="7" t="e">
        <v>#N/A</v>
      </c>
    </row>
    <row r="5345" spans="1:13" hidden="1">
      <c r="A5345" s="7">
        <v>325</v>
      </c>
      <c r="B5345" s="7" t="e">
        <v>#N/A</v>
      </c>
      <c r="C5345" s="7" t="e">
        <v>#N/A</v>
      </c>
      <c r="D5345" s="7" t="s">
        <v>4040</v>
      </c>
      <c r="E5345" s="7" t="s">
        <v>4041</v>
      </c>
      <c r="F5345" s="7">
        <v>825</v>
      </c>
      <c r="M5345" s="7" t="e">
        <v>#N/A</v>
      </c>
    </row>
    <row r="5346" spans="1:13" hidden="1">
      <c r="A5346" s="7">
        <v>325</v>
      </c>
      <c r="B5346" s="7" t="e">
        <v>#N/A</v>
      </c>
      <c r="C5346" s="7" t="e">
        <v>#N/A</v>
      </c>
      <c r="D5346" s="7" t="s">
        <v>4500</v>
      </c>
      <c r="E5346" s="7" t="s">
        <v>4501</v>
      </c>
      <c r="F5346" s="7">
        <v>1145</v>
      </c>
      <c r="M5346" s="7" t="e">
        <v>#N/A</v>
      </c>
    </row>
    <row r="5347" spans="1:13" hidden="1">
      <c r="A5347" s="7">
        <v>325</v>
      </c>
      <c r="B5347" s="7" t="e">
        <v>#N/A</v>
      </c>
      <c r="C5347" s="7" t="e">
        <v>#N/A</v>
      </c>
      <c r="D5347" s="7" t="s">
        <v>4502</v>
      </c>
      <c r="E5347" s="7" t="s">
        <v>4503</v>
      </c>
      <c r="F5347" s="7">
        <v>1146</v>
      </c>
      <c r="M5347" s="7" t="s">
        <v>15347</v>
      </c>
    </row>
    <row r="5348" spans="1:13" hidden="1">
      <c r="A5348" s="7">
        <v>326</v>
      </c>
      <c r="B5348" s="7" t="e">
        <v>#N/A</v>
      </c>
      <c r="C5348" s="7" t="e">
        <v>#N/A</v>
      </c>
      <c r="D5348" s="7" t="s">
        <v>5258</v>
      </c>
      <c r="E5348" s="7" t="s">
        <v>5259</v>
      </c>
      <c r="F5348" s="7">
        <v>1648</v>
      </c>
      <c r="M5348" s="7" t="s">
        <v>15348</v>
      </c>
    </row>
    <row r="5349" spans="1:13" hidden="1">
      <c r="A5349" s="7">
        <v>326</v>
      </c>
      <c r="B5349" s="7" t="e">
        <v>#N/A</v>
      </c>
      <c r="C5349" s="7" t="e">
        <v>#N/A</v>
      </c>
      <c r="D5349" s="7" t="s">
        <v>5167</v>
      </c>
      <c r="E5349" s="7" t="s">
        <v>5168</v>
      </c>
      <c r="F5349" s="7">
        <v>1586</v>
      </c>
      <c r="M5349" s="7" t="s">
        <v>15349</v>
      </c>
    </row>
    <row r="5350" spans="1:13" hidden="1">
      <c r="A5350" s="7">
        <v>326</v>
      </c>
      <c r="B5350" s="7" t="e">
        <v>#N/A</v>
      </c>
      <c r="C5350" s="7" t="e">
        <v>#N/A</v>
      </c>
      <c r="D5350" s="7" t="s">
        <v>4581</v>
      </c>
      <c r="E5350" s="7" t="s">
        <v>4582</v>
      </c>
      <c r="F5350" s="7">
        <v>1201</v>
      </c>
      <c r="M5350" s="7" t="e">
        <v>#N/A</v>
      </c>
    </row>
    <row r="5351" spans="1:13" hidden="1">
      <c r="A5351" s="7">
        <v>326</v>
      </c>
      <c r="B5351" s="7" t="e">
        <v>#N/A</v>
      </c>
      <c r="C5351" s="7" t="e">
        <v>#N/A</v>
      </c>
      <c r="D5351" s="7" t="s">
        <v>4381</v>
      </c>
      <c r="E5351" s="7" t="s">
        <v>4382</v>
      </c>
      <c r="F5351" s="7">
        <v>1057</v>
      </c>
      <c r="M5351" s="7" t="s">
        <v>15350</v>
      </c>
    </row>
    <row r="5352" spans="1:13" hidden="1">
      <c r="A5352" s="7">
        <v>326</v>
      </c>
      <c r="B5352" s="7" t="e">
        <v>#N/A</v>
      </c>
      <c r="C5352" s="7" t="e">
        <v>#N/A</v>
      </c>
      <c r="D5352" s="7" t="s">
        <v>5027</v>
      </c>
      <c r="E5352" s="7" t="s">
        <v>5028</v>
      </c>
      <c r="F5352" s="7">
        <v>1495</v>
      </c>
      <c r="M5352" s="7" t="s">
        <v>15351</v>
      </c>
    </row>
    <row r="5353" spans="1:13" hidden="1">
      <c r="A5353" s="7">
        <v>326</v>
      </c>
      <c r="B5353" s="7" t="e">
        <v>#N/A</v>
      </c>
      <c r="C5353" s="7" t="e">
        <v>#N/A</v>
      </c>
      <c r="D5353" s="7" t="s">
        <v>5162</v>
      </c>
      <c r="E5353" s="7" t="s">
        <v>5163</v>
      </c>
      <c r="F5353" s="7">
        <v>1583</v>
      </c>
      <c r="M5353" s="7" t="s">
        <v>15352</v>
      </c>
    </row>
    <row r="5354" spans="1:13" hidden="1">
      <c r="A5354" s="7">
        <v>326</v>
      </c>
      <c r="B5354" s="7" t="e">
        <v>#N/A</v>
      </c>
      <c r="C5354" s="7" t="e">
        <v>#N/A</v>
      </c>
      <c r="D5354" s="7" t="s">
        <v>5014</v>
      </c>
      <c r="E5354" s="7" t="s">
        <v>5015</v>
      </c>
      <c r="F5354" s="7">
        <v>1486</v>
      </c>
      <c r="M5354" s="7" t="e">
        <v>#N/A</v>
      </c>
    </row>
    <row r="5355" spans="1:13" hidden="1">
      <c r="A5355" s="7">
        <v>326</v>
      </c>
      <c r="B5355" s="7" t="e">
        <v>#N/A</v>
      </c>
      <c r="C5355" s="7" t="e">
        <v>#N/A</v>
      </c>
      <c r="D5355" s="7" t="s">
        <v>5454</v>
      </c>
      <c r="E5355" s="7" t="s">
        <v>5455</v>
      </c>
      <c r="F5355" s="7">
        <v>533</v>
      </c>
      <c r="M5355" s="7" t="e">
        <v>#N/A</v>
      </c>
    </row>
    <row r="5356" spans="1:13" hidden="1">
      <c r="A5356" s="7">
        <v>331</v>
      </c>
      <c r="B5356" s="7" t="e">
        <v>#N/A</v>
      </c>
      <c r="C5356" s="7" t="e">
        <v>#N/A</v>
      </c>
      <c r="D5356" s="7" t="s">
        <v>5431</v>
      </c>
      <c r="E5356" s="7" t="s">
        <v>5432</v>
      </c>
      <c r="F5356" s="7">
        <v>1763</v>
      </c>
      <c r="M5356" s="7" t="s">
        <v>15353</v>
      </c>
    </row>
    <row r="5357" spans="1:13" hidden="1">
      <c r="A5357" s="7">
        <v>331</v>
      </c>
      <c r="B5357" s="7" t="e">
        <v>#N/A</v>
      </c>
      <c r="C5357" s="7" t="e">
        <v>#N/A</v>
      </c>
      <c r="D5357" s="7" t="s">
        <v>4842</v>
      </c>
      <c r="E5357" s="7" t="s">
        <v>4843</v>
      </c>
      <c r="F5357" s="7">
        <v>1366</v>
      </c>
      <c r="M5357" s="7" t="e">
        <v>#N/A</v>
      </c>
    </row>
    <row r="5358" spans="1:13" hidden="1">
      <c r="A5358" s="7">
        <v>331</v>
      </c>
      <c r="B5358" s="7" t="e">
        <v>#N/A</v>
      </c>
      <c r="C5358" s="7" t="e">
        <v>#N/A</v>
      </c>
      <c r="D5358" s="7" t="s">
        <v>3545</v>
      </c>
      <c r="E5358" s="7" t="s">
        <v>3546</v>
      </c>
      <c r="F5358" s="7">
        <v>521</v>
      </c>
      <c r="M5358" s="7" t="s">
        <v>15354</v>
      </c>
    </row>
    <row r="5359" spans="1:13" hidden="1">
      <c r="A5359" s="7">
        <v>331</v>
      </c>
      <c r="B5359" s="7" t="e">
        <v>#N/A</v>
      </c>
      <c r="C5359" s="7" t="e">
        <v>#N/A</v>
      </c>
      <c r="D5359" s="7" t="s">
        <v>2696</v>
      </c>
      <c r="E5359" s="7" t="s">
        <v>2697</v>
      </c>
      <c r="F5359" s="7">
        <v>25</v>
      </c>
      <c r="M5359" s="7" t="e">
        <v>#N/A</v>
      </c>
    </row>
    <row r="5360" spans="1:13" hidden="1">
      <c r="A5360" s="7">
        <v>331</v>
      </c>
      <c r="B5360" s="7" t="e">
        <v>#N/A</v>
      </c>
      <c r="C5360" s="7" t="e">
        <v>#N/A</v>
      </c>
      <c r="D5360" s="7" t="s">
        <v>5587</v>
      </c>
      <c r="E5360" s="7" t="s">
        <v>2376</v>
      </c>
      <c r="F5360" s="7">
        <v>1853</v>
      </c>
      <c r="M5360" s="7" t="e">
        <v>#N/A</v>
      </c>
    </row>
    <row r="5361" spans="1:13" hidden="1">
      <c r="A5361" s="7">
        <v>331</v>
      </c>
      <c r="B5361" s="7" t="e">
        <v>#N/A</v>
      </c>
      <c r="C5361" s="7" t="e">
        <v>#N/A</v>
      </c>
      <c r="D5361" s="7" t="s">
        <v>15091</v>
      </c>
      <c r="E5361" s="7" t="s">
        <v>15090</v>
      </c>
      <c r="F5361" s="7">
        <v>1913</v>
      </c>
      <c r="M5361" s="7" t="e">
        <v>#N/A</v>
      </c>
    </row>
    <row r="5362" spans="1:13" hidden="1">
      <c r="A5362" s="7">
        <v>331</v>
      </c>
      <c r="B5362" s="7" t="e">
        <v>#N/A</v>
      </c>
      <c r="C5362" s="7" t="e">
        <v>#N/A</v>
      </c>
      <c r="D5362" s="7" t="s">
        <v>15255</v>
      </c>
      <c r="E5362" s="7" t="s">
        <v>15252</v>
      </c>
      <c r="F5362" s="7">
        <v>2041</v>
      </c>
      <c r="M5362" s="7" t="e">
        <v>#N/A</v>
      </c>
    </row>
    <row r="5363" spans="1:13" hidden="1">
      <c r="A5363" s="7">
        <v>331</v>
      </c>
      <c r="B5363" s="7" t="e">
        <v>#N/A</v>
      </c>
      <c r="C5363" s="7" t="e">
        <v>#N/A</v>
      </c>
      <c r="D5363" s="7" t="s">
        <v>4605</v>
      </c>
      <c r="E5363" s="7" t="s">
        <v>4606</v>
      </c>
      <c r="F5363" s="7">
        <v>1217</v>
      </c>
      <c r="M5363" s="7" t="e">
        <v>#N/A</v>
      </c>
    </row>
    <row r="5364" spans="1:13" hidden="1">
      <c r="A5364" s="7">
        <v>331</v>
      </c>
      <c r="B5364" s="7" t="e">
        <v>#N/A</v>
      </c>
      <c r="C5364" s="7" t="e">
        <v>#N/A</v>
      </c>
      <c r="D5364" s="7" t="s">
        <v>15204</v>
      </c>
      <c r="E5364" s="7" t="s">
        <v>15074</v>
      </c>
      <c r="F5364" s="7">
        <v>1963</v>
      </c>
      <c r="G5364" s="7" t="s">
        <v>13506</v>
      </c>
      <c r="H5364" s="7">
        <v>1763</v>
      </c>
      <c r="M5364" s="7" t="e">
        <v>#N/A</v>
      </c>
    </row>
    <row r="5365" spans="1:13" hidden="1">
      <c r="A5365" s="7">
        <v>331</v>
      </c>
      <c r="B5365" s="7" t="e">
        <v>#N/A</v>
      </c>
      <c r="C5365" s="7" t="e">
        <v>#N/A</v>
      </c>
      <c r="D5365" s="7" t="s">
        <v>15096</v>
      </c>
      <c r="E5365" s="7" t="s">
        <v>14997</v>
      </c>
      <c r="F5365" s="7">
        <v>1918</v>
      </c>
      <c r="M5365" s="7" t="e">
        <v>#N/A</v>
      </c>
    </row>
    <row r="5366" spans="1:13" hidden="1">
      <c r="A5366" s="7">
        <v>331</v>
      </c>
      <c r="B5366" s="7" t="e">
        <v>#N/A</v>
      </c>
      <c r="C5366" s="7" t="e">
        <v>#N/A</v>
      </c>
      <c r="D5366" s="7" t="s">
        <v>4662</v>
      </c>
      <c r="E5366" s="7" t="s">
        <v>4663</v>
      </c>
      <c r="F5366" s="7">
        <v>1253</v>
      </c>
      <c r="M5366" s="7" t="e">
        <v>#N/A</v>
      </c>
    </row>
    <row r="5367" spans="1:13" hidden="1">
      <c r="A5367" s="7">
        <v>331</v>
      </c>
      <c r="B5367" s="7" t="e">
        <v>#N/A</v>
      </c>
      <c r="C5367" s="7" t="e">
        <v>#N/A</v>
      </c>
      <c r="D5367" s="7" t="s">
        <v>4528</v>
      </c>
      <c r="E5367" s="7" t="s">
        <v>4529</v>
      </c>
      <c r="F5367" s="7">
        <v>1162</v>
      </c>
      <c r="M5367" s="7" t="e">
        <v>#N/A</v>
      </c>
    </row>
    <row r="5368" spans="1:13" hidden="1">
      <c r="A5368" s="7">
        <v>331</v>
      </c>
      <c r="B5368" s="7" t="e">
        <v>#N/A</v>
      </c>
      <c r="C5368" s="7" t="e">
        <v>#N/A</v>
      </c>
      <c r="D5368" s="7" t="s">
        <v>15191</v>
      </c>
      <c r="E5368" s="7" t="s">
        <v>14998</v>
      </c>
      <c r="F5368" s="7">
        <v>1973</v>
      </c>
      <c r="M5368" s="7" t="e">
        <v>#N/A</v>
      </c>
    </row>
    <row r="5369" spans="1:13" hidden="1">
      <c r="A5369" s="7">
        <v>331</v>
      </c>
      <c r="B5369" s="7" t="e">
        <v>#N/A</v>
      </c>
      <c r="C5369" s="7" t="e">
        <v>#N/A</v>
      </c>
      <c r="D5369" s="7" t="s">
        <v>15235</v>
      </c>
      <c r="E5369" s="7" t="s">
        <v>15236</v>
      </c>
      <c r="F5369" s="7">
        <v>2027</v>
      </c>
      <c r="M5369" s="7" t="e">
        <v>#N/A</v>
      </c>
    </row>
    <row r="5370" spans="1:13" hidden="1">
      <c r="A5370" s="7">
        <v>331</v>
      </c>
      <c r="B5370" s="7" t="e">
        <v>#N/A</v>
      </c>
      <c r="C5370" s="7" t="e">
        <v>#N/A</v>
      </c>
      <c r="D5370" s="7" t="s">
        <v>4515</v>
      </c>
      <c r="E5370" s="7" t="s">
        <v>4516</v>
      </c>
      <c r="F5370" s="7">
        <v>1155</v>
      </c>
      <c r="M5370" s="7" t="s">
        <v>15355</v>
      </c>
    </row>
    <row r="5371" spans="1:13" hidden="1">
      <c r="A5371" s="7">
        <v>332</v>
      </c>
      <c r="B5371" s="7" t="e">
        <v>#N/A</v>
      </c>
      <c r="C5371" s="7" t="e">
        <v>#N/A</v>
      </c>
      <c r="D5371" s="7" t="s">
        <v>5357</v>
      </c>
      <c r="E5371" s="7" t="s">
        <v>5358</v>
      </c>
      <c r="F5371" s="7">
        <v>1716</v>
      </c>
      <c r="G5371" s="7" t="s">
        <v>14191</v>
      </c>
      <c r="M5371" s="7" t="e">
        <v>#N/A</v>
      </c>
    </row>
    <row r="5372" spans="1:13" hidden="1">
      <c r="A5372" s="7">
        <v>332</v>
      </c>
      <c r="B5372" s="7" t="e">
        <v>#N/A</v>
      </c>
      <c r="C5372" s="7" t="e">
        <v>#N/A</v>
      </c>
      <c r="D5372" s="7" t="s">
        <v>15247</v>
      </c>
      <c r="E5372" s="7" t="s">
        <v>14974</v>
      </c>
      <c r="F5372" s="7">
        <v>2036</v>
      </c>
      <c r="M5372" s="7" t="e">
        <v>#N/A</v>
      </c>
    </row>
    <row r="5373" spans="1:13" hidden="1">
      <c r="A5373" s="7">
        <v>332</v>
      </c>
      <c r="B5373" s="7" t="e">
        <v>#N/A</v>
      </c>
      <c r="C5373" s="7" t="e">
        <v>#N/A</v>
      </c>
      <c r="D5373" s="7" t="s">
        <v>4731</v>
      </c>
      <c r="E5373" s="7" t="s">
        <v>4732</v>
      </c>
      <c r="F5373" s="7">
        <v>1296</v>
      </c>
      <c r="M5373" s="7" t="s">
        <v>15356</v>
      </c>
    </row>
    <row r="5374" spans="1:13" hidden="1">
      <c r="A5374" s="7">
        <v>332</v>
      </c>
      <c r="B5374" s="7" t="e">
        <v>#N/A</v>
      </c>
      <c r="C5374" s="7" t="e">
        <v>#N/A</v>
      </c>
      <c r="D5374" s="7" t="s">
        <v>15229</v>
      </c>
      <c r="E5374" s="7" t="s">
        <v>14977</v>
      </c>
      <c r="F5374" s="7">
        <v>2022</v>
      </c>
      <c r="M5374" s="7" t="e">
        <v>#N/A</v>
      </c>
    </row>
    <row r="5375" spans="1:13" hidden="1">
      <c r="A5375" s="7">
        <v>332</v>
      </c>
      <c r="B5375" s="7" t="e">
        <v>#N/A</v>
      </c>
      <c r="C5375" s="7" t="e">
        <v>#N/A</v>
      </c>
      <c r="D5375" s="7" t="s">
        <v>3036</v>
      </c>
      <c r="E5375" s="7" t="s">
        <v>3037</v>
      </c>
      <c r="F5375" s="7">
        <v>227</v>
      </c>
      <c r="M5375" s="7" t="e">
        <v>#N/A</v>
      </c>
    </row>
    <row r="5376" spans="1:13" hidden="1">
      <c r="A5376" s="7">
        <v>332</v>
      </c>
      <c r="B5376" s="7" t="e">
        <v>#N/A</v>
      </c>
      <c r="C5376" s="7" t="e">
        <v>#N/A</v>
      </c>
      <c r="D5376" s="7" t="s">
        <v>15161</v>
      </c>
      <c r="E5376" s="7" t="s">
        <v>14976</v>
      </c>
      <c r="F5376" s="7">
        <v>1998</v>
      </c>
      <c r="M5376" s="7" t="e">
        <v>#N/A</v>
      </c>
    </row>
    <row r="5377" spans="1:13" hidden="1">
      <c r="A5377" s="7">
        <v>332</v>
      </c>
      <c r="B5377" s="7" t="e">
        <v>#N/A</v>
      </c>
      <c r="C5377" s="7" t="e">
        <v>#N/A</v>
      </c>
      <c r="D5377" s="7" t="s">
        <v>15192</v>
      </c>
      <c r="E5377" s="7" t="s">
        <v>14999</v>
      </c>
      <c r="F5377" s="7">
        <v>1972</v>
      </c>
      <c r="M5377" s="7" t="e">
        <v>#N/A</v>
      </c>
    </row>
    <row r="5378" spans="1:13" hidden="1">
      <c r="A5378" s="7">
        <v>332</v>
      </c>
      <c r="B5378" s="7" t="e">
        <v>#N/A</v>
      </c>
      <c r="C5378" s="7" t="e">
        <v>#N/A</v>
      </c>
      <c r="D5378" s="7" t="s">
        <v>15220</v>
      </c>
      <c r="E5378" s="7" t="s">
        <v>15000</v>
      </c>
      <c r="F5378" s="7">
        <v>2014</v>
      </c>
      <c r="M5378" s="7" t="e">
        <v>#N/A</v>
      </c>
    </row>
    <row r="5379" spans="1:13" hidden="1">
      <c r="A5379" s="7">
        <v>332</v>
      </c>
      <c r="B5379" s="7" t="e">
        <v>#N/A</v>
      </c>
      <c r="C5379" s="7" t="e">
        <v>#N/A</v>
      </c>
      <c r="D5379" s="7" t="s">
        <v>15172</v>
      </c>
      <c r="E5379" s="7" t="s">
        <v>15001</v>
      </c>
      <c r="F5379" s="7">
        <v>1991</v>
      </c>
      <c r="M5379" s="7" t="e">
        <v>#N/A</v>
      </c>
    </row>
    <row r="5380" spans="1:13" hidden="1">
      <c r="A5380" s="7">
        <v>332</v>
      </c>
      <c r="B5380" s="7" t="e">
        <v>#N/A</v>
      </c>
      <c r="C5380" s="7" t="e">
        <v>#N/A</v>
      </c>
      <c r="D5380" s="7" t="s">
        <v>4097</v>
      </c>
      <c r="E5380" s="7" t="s">
        <v>4098</v>
      </c>
      <c r="F5380" s="7">
        <v>862</v>
      </c>
      <c r="M5380" s="7" t="s">
        <v>15357</v>
      </c>
    </row>
    <row r="5381" spans="1:13" hidden="1">
      <c r="A5381" s="7">
        <v>332</v>
      </c>
      <c r="B5381" s="7" t="e">
        <v>#N/A</v>
      </c>
      <c r="C5381" s="7" t="e">
        <v>#N/A</v>
      </c>
      <c r="D5381" s="7" t="s">
        <v>15249</v>
      </c>
      <c r="E5381" s="7" t="s">
        <v>14975</v>
      </c>
      <c r="F5381" s="7">
        <v>2038</v>
      </c>
      <c r="M5381" s="7" t="e">
        <v>#N/A</v>
      </c>
    </row>
    <row r="5382" spans="1:13" hidden="1">
      <c r="A5382" s="7">
        <v>332</v>
      </c>
      <c r="B5382" s="7" t="e">
        <v>#N/A</v>
      </c>
      <c r="C5382" s="7" t="e">
        <v>#N/A</v>
      </c>
      <c r="D5382" s="7" t="s">
        <v>2937</v>
      </c>
      <c r="E5382" s="7" t="s">
        <v>15002</v>
      </c>
      <c r="F5382" s="7">
        <v>2015</v>
      </c>
      <c r="M5382" s="7" t="e">
        <v>#N/A</v>
      </c>
    </row>
    <row r="5383" spans="1:13" hidden="1">
      <c r="A5383" s="7">
        <v>332</v>
      </c>
      <c r="B5383" s="7" t="e">
        <v>#N/A</v>
      </c>
      <c r="C5383" s="7" t="e">
        <v>#N/A</v>
      </c>
      <c r="D5383" s="7" t="s">
        <v>3261</v>
      </c>
      <c r="E5383" s="7" t="s">
        <v>3262</v>
      </c>
      <c r="F5383" s="7">
        <v>352</v>
      </c>
      <c r="M5383" s="7" t="e">
        <v>#N/A</v>
      </c>
    </row>
    <row r="5384" spans="1:13" hidden="1">
      <c r="A5384" s="7">
        <v>332</v>
      </c>
      <c r="B5384" s="7" t="e">
        <v>#N/A</v>
      </c>
      <c r="C5384" s="7" t="e">
        <v>#N/A</v>
      </c>
      <c r="D5384" s="7" t="s">
        <v>4063</v>
      </c>
      <c r="E5384" s="7" t="s">
        <v>4064</v>
      </c>
      <c r="F5384" s="7">
        <v>840</v>
      </c>
      <c r="M5384" s="7" t="e">
        <v>#N/A</v>
      </c>
    </row>
    <row r="5385" spans="1:13" hidden="1">
      <c r="A5385" s="7">
        <v>332</v>
      </c>
      <c r="B5385" s="7" t="e">
        <v>#N/A</v>
      </c>
      <c r="C5385" s="7" t="e">
        <v>#N/A</v>
      </c>
      <c r="D5385" s="7" t="s">
        <v>4999</v>
      </c>
      <c r="E5385" s="7" t="s">
        <v>5000</v>
      </c>
      <c r="F5385" s="7">
        <v>1475</v>
      </c>
      <c r="M5385" s="7" t="e">
        <v>#N/A</v>
      </c>
    </row>
    <row r="5386" spans="1:13" hidden="1">
      <c r="A5386" s="7">
        <v>332</v>
      </c>
      <c r="B5386" s="7" t="e">
        <v>#N/A</v>
      </c>
      <c r="C5386" s="7" t="e">
        <v>#N/A</v>
      </c>
      <c r="D5386" s="7" t="s">
        <v>3802</v>
      </c>
      <c r="E5386" s="7" t="s">
        <v>3803</v>
      </c>
      <c r="F5386" s="7">
        <v>673</v>
      </c>
      <c r="M5386" s="7" t="e">
        <v>#N/A</v>
      </c>
    </row>
    <row r="5387" spans="1:13" hidden="1">
      <c r="A5387" s="7">
        <v>332</v>
      </c>
      <c r="B5387" s="7" t="e">
        <v>#N/A</v>
      </c>
      <c r="C5387" s="7" t="e">
        <v>#N/A</v>
      </c>
      <c r="D5387" s="7" t="s">
        <v>2935</v>
      </c>
      <c r="E5387" s="7" t="s">
        <v>2936</v>
      </c>
      <c r="F5387" s="7">
        <v>163</v>
      </c>
      <c r="M5387" s="7" t="e">
        <v>#N/A</v>
      </c>
    </row>
    <row r="5388" spans="1:13" hidden="1">
      <c r="A5388" s="7">
        <v>332</v>
      </c>
      <c r="B5388" s="7" t="e">
        <v>#N/A</v>
      </c>
      <c r="C5388" s="7" t="e">
        <v>#N/A</v>
      </c>
      <c r="D5388" s="7" t="s">
        <v>3953</v>
      </c>
      <c r="E5388" s="7" t="s">
        <v>3954</v>
      </c>
      <c r="F5388" s="7">
        <v>771</v>
      </c>
      <c r="M5388" s="7" t="e">
        <v>#N/A</v>
      </c>
    </row>
    <row r="5389" spans="1:13" hidden="1">
      <c r="A5389" s="7">
        <v>332</v>
      </c>
      <c r="B5389" s="7" t="e">
        <v>#N/A</v>
      </c>
      <c r="C5389" s="7" t="e">
        <v>#N/A</v>
      </c>
      <c r="D5389" s="7" t="s">
        <v>3977</v>
      </c>
      <c r="E5389" s="7" t="s">
        <v>3978</v>
      </c>
      <c r="F5389" s="7">
        <v>785</v>
      </c>
      <c r="M5389" s="7" t="e">
        <v>#N/A</v>
      </c>
    </row>
    <row r="5390" spans="1:13" hidden="1">
      <c r="A5390" s="7">
        <v>332</v>
      </c>
      <c r="B5390" s="7" t="e">
        <v>#N/A</v>
      </c>
      <c r="C5390" s="7" t="e">
        <v>#N/A</v>
      </c>
      <c r="D5390" s="7" t="s">
        <v>15120</v>
      </c>
      <c r="E5390" s="7" t="s">
        <v>15121</v>
      </c>
      <c r="F5390" s="7">
        <v>1937</v>
      </c>
      <c r="M5390" s="7" t="e">
        <v>#N/A</v>
      </c>
    </row>
    <row r="5391" spans="1:13" hidden="1">
      <c r="A5391" s="7">
        <v>332</v>
      </c>
      <c r="B5391" s="7" t="e">
        <v>#N/A</v>
      </c>
      <c r="C5391" s="7" t="e">
        <v>#N/A</v>
      </c>
      <c r="D5391" s="7" t="s">
        <v>5079</v>
      </c>
      <c r="E5391" s="7" t="s">
        <v>2228</v>
      </c>
      <c r="F5391" s="7">
        <v>1530</v>
      </c>
      <c r="M5391" s="7" t="e">
        <v>#N/A</v>
      </c>
    </row>
    <row r="5392" spans="1:13" hidden="1">
      <c r="A5392" s="7">
        <v>332</v>
      </c>
      <c r="B5392" s="7" t="e">
        <v>#N/A</v>
      </c>
      <c r="C5392" s="7" t="e">
        <v>#N/A</v>
      </c>
      <c r="D5392" s="7" t="s">
        <v>2973</v>
      </c>
      <c r="E5392" s="7" t="s">
        <v>1664</v>
      </c>
      <c r="F5392" s="7">
        <v>188</v>
      </c>
      <c r="M5392" s="7" t="e">
        <v>#N/A</v>
      </c>
    </row>
    <row r="5393" spans="1:13" hidden="1">
      <c r="A5393" s="7">
        <v>332</v>
      </c>
      <c r="B5393" s="7" t="e">
        <v>#N/A</v>
      </c>
      <c r="C5393" s="7" t="e">
        <v>#N/A</v>
      </c>
      <c r="D5393" s="7" t="s">
        <v>3085</v>
      </c>
      <c r="E5393" s="7" t="s">
        <v>3086</v>
      </c>
      <c r="F5393" s="7">
        <v>256</v>
      </c>
      <c r="M5393" s="7" t="e">
        <v>#N/A</v>
      </c>
    </row>
    <row r="5394" spans="1:13" hidden="1">
      <c r="A5394" s="7">
        <v>332</v>
      </c>
      <c r="B5394" s="7" t="e">
        <v>#N/A</v>
      </c>
      <c r="C5394" s="7" t="e">
        <v>#N/A</v>
      </c>
      <c r="D5394" s="7" t="s">
        <v>2910</v>
      </c>
      <c r="E5394" s="7" t="s">
        <v>2911</v>
      </c>
      <c r="F5394" s="7">
        <v>149</v>
      </c>
      <c r="M5394" s="7" t="e">
        <v>#N/A</v>
      </c>
    </row>
    <row r="5395" spans="1:13" hidden="1">
      <c r="A5395" s="7">
        <v>332</v>
      </c>
      <c r="B5395" s="7" t="e">
        <v>#N/A</v>
      </c>
      <c r="C5395" s="7" t="e">
        <v>#N/A</v>
      </c>
      <c r="D5395" s="7" t="s">
        <v>5437</v>
      </c>
      <c r="E5395" s="7" t="s">
        <v>2342</v>
      </c>
      <c r="F5395" s="7">
        <v>1769</v>
      </c>
      <c r="M5395" s="7" t="e">
        <v>#N/A</v>
      </c>
    </row>
    <row r="5396" spans="1:13" hidden="1">
      <c r="A5396" s="7">
        <v>332</v>
      </c>
      <c r="B5396" s="7" t="e">
        <v>#N/A</v>
      </c>
      <c r="C5396" s="7" t="e">
        <v>#N/A</v>
      </c>
      <c r="D5396" s="7" t="s">
        <v>15148</v>
      </c>
      <c r="E5396" s="7" t="s">
        <v>15149</v>
      </c>
      <c r="F5396" s="7">
        <v>1959</v>
      </c>
      <c r="M5396" s="7" t="e">
        <v>#N/A</v>
      </c>
    </row>
    <row r="5397" spans="1:13" hidden="1">
      <c r="A5397" s="7">
        <v>332</v>
      </c>
      <c r="B5397" s="7" t="e">
        <v>#N/A</v>
      </c>
      <c r="C5397" s="7" t="e">
        <v>#N/A</v>
      </c>
      <c r="D5397" s="7" t="s">
        <v>15151</v>
      </c>
      <c r="E5397" s="7" t="s">
        <v>15152</v>
      </c>
      <c r="F5397" s="7">
        <v>1961</v>
      </c>
      <c r="M5397" s="7" t="e">
        <v>#N/A</v>
      </c>
    </row>
    <row r="5398" spans="1:13" hidden="1">
      <c r="A5398" s="7">
        <v>332</v>
      </c>
      <c r="B5398" s="7" t="e">
        <v>#N/A</v>
      </c>
      <c r="C5398" s="7" t="e">
        <v>#N/A</v>
      </c>
      <c r="D5398" s="7" t="s">
        <v>5116</v>
      </c>
      <c r="E5398" s="7" t="s">
        <v>5117</v>
      </c>
      <c r="F5398" s="7">
        <v>1553</v>
      </c>
      <c r="M5398" s="7" t="e">
        <v>#N/A</v>
      </c>
    </row>
    <row r="5399" spans="1:13" hidden="1">
      <c r="A5399" s="7">
        <v>332</v>
      </c>
      <c r="B5399" s="7" t="e">
        <v>#N/A</v>
      </c>
      <c r="C5399" s="7" t="e">
        <v>#N/A</v>
      </c>
      <c r="D5399" s="7" t="s">
        <v>5278</v>
      </c>
      <c r="E5399" s="7" t="s">
        <v>5279</v>
      </c>
      <c r="F5399" s="7">
        <v>1660</v>
      </c>
      <c r="M5399" s="7" t="e">
        <v>#N/A</v>
      </c>
    </row>
    <row r="5400" spans="1:13" hidden="1">
      <c r="A5400" s="7">
        <v>333</v>
      </c>
      <c r="B5400" s="7" t="e">
        <v>#N/A</v>
      </c>
      <c r="C5400" s="7" t="e">
        <v>#N/A</v>
      </c>
      <c r="D5400" s="7" t="s">
        <v>4080</v>
      </c>
      <c r="E5400" s="7" t="s">
        <v>4081</v>
      </c>
      <c r="F5400" s="7">
        <v>851</v>
      </c>
      <c r="M5400" s="7" t="e">
        <v>#N/A</v>
      </c>
    </row>
    <row r="5401" spans="1:13" hidden="1">
      <c r="A5401" s="7">
        <v>333</v>
      </c>
      <c r="B5401" s="7" t="e">
        <v>#N/A</v>
      </c>
      <c r="C5401" s="7" t="e">
        <v>#N/A</v>
      </c>
      <c r="D5401" s="7" t="s">
        <v>5613</v>
      </c>
      <c r="E5401" s="7" t="s">
        <v>5614</v>
      </c>
      <c r="F5401" s="7">
        <v>1869</v>
      </c>
      <c r="M5401" s="7" t="e">
        <v>#N/A</v>
      </c>
    </row>
    <row r="5402" spans="1:13" hidden="1">
      <c r="A5402" s="7">
        <v>333</v>
      </c>
      <c r="B5402" s="7" t="e">
        <v>#N/A</v>
      </c>
      <c r="C5402" s="7" t="e">
        <v>#N/A</v>
      </c>
      <c r="D5402" s="7" t="s">
        <v>3373</v>
      </c>
      <c r="E5402" s="7" t="s">
        <v>3374</v>
      </c>
      <c r="F5402" s="7">
        <v>418</v>
      </c>
      <c r="M5402" s="7" t="e">
        <v>#N/A</v>
      </c>
    </row>
    <row r="5403" spans="1:13" hidden="1">
      <c r="A5403" s="7">
        <v>333</v>
      </c>
      <c r="B5403" s="7" t="e">
        <v>#N/A</v>
      </c>
      <c r="C5403" s="7" t="e">
        <v>#N/A</v>
      </c>
      <c r="D5403" s="7" t="s">
        <v>15253</v>
      </c>
      <c r="E5403" s="7" t="s">
        <v>8092</v>
      </c>
      <c r="F5403" s="7">
        <v>2039</v>
      </c>
      <c r="M5403" s="7" t="e">
        <v>#N/A</v>
      </c>
    </row>
    <row r="5404" spans="1:13" hidden="1">
      <c r="A5404" s="7">
        <v>333</v>
      </c>
      <c r="B5404" s="7" t="e">
        <v>#N/A</v>
      </c>
      <c r="C5404" s="7" t="e">
        <v>#N/A</v>
      </c>
      <c r="D5404" s="7" t="s">
        <v>4793</v>
      </c>
      <c r="E5404" s="7" t="s">
        <v>4794</v>
      </c>
      <c r="F5404" s="7">
        <v>1335</v>
      </c>
      <c r="M5404" s="7" t="e">
        <v>#N/A</v>
      </c>
    </row>
    <row r="5405" spans="1:13" hidden="1">
      <c r="A5405" s="7">
        <v>333</v>
      </c>
      <c r="B5405" s="7" t="e">
        <v>#N/A</v>
      </c>
      <c r="C5405" s="7" t="e">
        <v>#N/A</v>
      </c>
      <c r="D5405" s="7" t="s">
        <v>4932</v>
      </c>
      <c r="E5405" s="7" t="s">
        <v>4933</v>
      </c>
      <c r="F5405" s="7">
        <v>1431</v>
      </c>
      <c r="M5405" s="7" t="e">
        <v>#N/A</v>
      </c>
    </row>
    <row r="5406" spans="1:13" hidden="1">
      <c r="A5406" s="7">
        <v>333</v>
      </c>
      <c r="B5406" s="7" t="e">
        <v>#N/A</v>
      </c>
      <c r="C5406" s="7" t="e">
        <v>#N/A</v>
      </c>
      <c r="D5406" s="7" t="s">
        <v>4014</v>
      </c>
      <c r="E5406" s="7" t="s">
        <v>4015</v>
      </c>
      <c r="F5406" s="7">
        <v>808</v>
      </c>
      <c r="M5406" s="7" t="e">
        <v>#N/A</v>
      </c>
    </row>
    <row r="5407" spans="1:13" hidden="1">
      <c r="A5407" s="7">
        <v>333</v>
      </c>
      <c r="B5407" s="7" t="e">
        <v>#N/A</v>
      </c>
      <c r="C5407" s="7" t="e">
        <v>#N/A</v>
      </c>
      <c r="D5407" s="7" t="s">
        <v>5311</v>
      </c>
      <c r="E5407" s="7" t="s">
        <v>5312</v>
      </c>
      <c r="F5407" s="7">
        <v>1681</v>
      </c>
      <c r="M5407" s="7" t="e">
        <v>#N/A</v>
      </c>
    </row>
    <row r="5408" spans="1:13" hidden="1">
      <c r="A5408" s="7">
        <v>333</v>
      </c>
      <c r="B5408" s="7" t="e">
        <v>#N/A</v>
      </c>
      <c r="C5408" s="7" t="e">
        <v>#N/A</v>
      </c>
      <c r="D5408" s="7" t="s">
        <v>3988</v>
      </c>
      <c r="E5408" s="7" t="s">
        <v>3989</v>
      </c>
      <c r="F5408" s="7">
        <v>793</v>
      </c>
      <c r="M5408" s="7" t="e">
        <v>#N/A</v>
      </c>
    </row>
    <row r="5409" spans="1:13" hidden="1">
      <c r="A5409" s="7">
        <v>333</v>
      </c>
      <c r="B5409" s="7" t="e">
        <v>#N/A</v>
      </c>
      <c r="C5409" s="7" t="e">
        <v>#N/A</v>
      </c>
      <c r="D5409" s="7" t="s">
        <v>3339</v>
      </c>
      <c r="E5409" s="7" t="s">
        <v>3340</v>
      </c>
      <c r="F5409" s="7">
        <v>399</v>
      </c>
      <c r="M5409" s="7" t="e">
        <v>#N/A</v>
      </c>
    </row>
    <row r="5410" spans="1:13" hidden="1">
      <c r="A5410" s="7">
        <v>333</v>
      </c>
      <c r="B5410" s="7" t="e">
        <v>#N/A</v>
      </c>
      <c r="C5410" s="7" t="e">
        <v>#N/A</v>
      </c>
      <c r="D5410" s="7" t="s">
        <v>2983</v>
      </c>
      <c r="E5410" s="7" t="s">
        <v>2984</v>
      </c>
      <c r="F5410" s="7">
        <v>194</v>
      </c>
      <c r="M5410" s="7" t="e">
        <v>#N/A</v>
      </c>
    </row>
    <row r="5411" spans="1:13" hidden="1">
      <c r="A5411" s="7">
        <v>333</v>
      </c>
      <c r="B5411" s="7" t="e">
        <v>#N/A</v>
      </c>
      <c r="C5411" s="7" t="e">
        <v>#N/A</v>
      </c>
      <c r="D5411" s="7" t="s">
        <v>3051</v>
      </c>
      <c r="E5411" s="7" t="s">
        <v>3052</v>
      </c>
      <c r="F5411" s="7">
        <v>237</v>
      </c>
      <c r="M5411" s="7" t="e">
        <v>#N/A</v>
      </c>
    </row>
    <row r="5412" spans="1:13" hidden="1">
      <c r="A5412" s="7">
        <v>333</v>
      </c>
      <c r="B5412" s="7" t="e">
        <v>#N/A</v>
      </c>
      <c r="C5412" s="7" t="e">
        <v>#N/A</v>
      </c>
      <c r="D5412" s="7" t="s">
        <v>3441</v>
      </c>
      <c r="E5412" s="7" t="s">
        <v>3442</v>
      </c>
      <c r="F5412" s="7">
        <v>458</v>
      </c>
      <c r="M5412" s="7" t="e">
        <v>#N/A</v>
      </c>
    </row>
    <row r="5413" spans="1:13" hidden="1">
      <c r="A5413" s="7">
        <v>333</v>
      </c>
      <c r="B5413" s="7" t="e">
        <v>#N/A</v>
      </c>
      <c r="C5413" s="7" t="e">
        <v>#N/A</v>
      </c>
      <c r="D5413" s="7" t="s">
        <v>3506</v>
      </c>
      <c r="E5413" s="7" t="s">
        <v>3507</v>
      </c>
      <c r="F5413" s="7">
        <v>499</v>
      </c>
      <c r="M5413" s="7" t="e">
        <v>#N/A</v>
      </c>
    </row>
    <row r="5414" spans="1:13" hidden="1">
      <c r="A5414" s="7">
        <v>333</v>
      </c>
      <c r="B5414" s="7" t="e">
        <v>#N/A</v>
      </c>
      <c r="C5414" s="7" t="e">
        <v>#N/A</v>
      </c>
      <c r="D5414" s="7" t="s">
        <v>15089</v>
      </c>
      <c r="E5414" s="7" t="s">
        <v>15003</v>
      </c>
      <c r="F5414" s="7">
        <v>1912</v>
      </c>
      <c r="M5414" s="7" t="e">
        <v>#N/A</v>
      </c>
    </row>
    <row r="5415" spans="1:13" hidden="1">
      <c r="A5415" s="7">
        <v>333</v>
      </c>
      <c r="B5415" s="7" t="e">
        <v>#N/A</v>
      </c>
      <c r="C5415" s="7" t="e">
        <v>#N/A</v>
      </c>
      <c r="D5415" s="7" t="s">
        <v>5086</v>
      </c>
      <c r="E5415" s="7" t="s">
        <v>5087</v>
      </c>
      <c r="F5415" s="7">
        <v>1535</v>
      </c>
      <c r="M5415" s="7" t="e">
        <v>#N/A</v>
      </c>
    </row>
    <row r="5416" spans="1:13" hidden="1">
      <c r="A5416" s="7">
        <v>333</v>
      </c>
      <c r="B5416" s="7" t="e">
        <v>#N/A</v>
      </c>
      <c r="C5416" s="7" t="e">
        <v>#N/A</v>
      </c>
      <c r="D5416" s="7" t="s">
        <v>15242</v>
      </c>
      <c r="E5416" s="7" t="s">
        <v>14966</v>
      </c>
      <c r="F5416" s="7">
        <v>2032</v>
      </c>
      <c r="M5416" s="7" t="e">
        <v>#N/A</v>
      </c>
    </row>
    <row r="5417" spans="1:13" hidden="1">
      <c r="A5417" s="7">
        <v>333</v>
      </c>
      <c r="B5417" s="7" t="e">
        <v>#N/A</v>
      </c>
      <c r="C5417" s="7" t="e">
        <v>#N/A</v>
      </c>
      <c r="D5417" s="7" t="s">
        <v>4549</v>
      </c>
      <c r="E5417" s="7" t="s">
        <v>2054</v>
      </c>
      <c r="F5417" s="7">
        <v>1178</v>
      </c>
      <c r="M5417" s="7" t="e">
        <v>#N/A</v>
      </c>
    </row>
    <row r="5418" spans="1:13" hidden="1">
      <c r="A5418" s="7">
        <v>333</v>
      </c>
      <c r="B5418" s="7" t="e">
        <v>#N/A</v>
      </c>
      <c r="C5418" s="7" t="e">
        <v>#N/A</v>
      </c>
      <c r="D5418" s="7" t="s">
        <v>4237</v>
      </c>
      <c r="E5418" s="7" t="s">
        <v>4238</v>
      </c>
      <c r="F5418" s="7">
        <v>954</v>
      </c>
      <c r="M5418" s="7" t="e">
        <v>#N/A</v>
      </c>
    </row>
    <row r="5419" spans="1:13" hidden="1">
      <c r="A5419" s="7">
        <v>333</v>
      </c>
      <c r="B5419" s="7" t="e">
        <v>#N/A</v>
      </c>
      <c r="C5419" s="7" t="e">
        <v>#N/A</v>
      </c>
      <c r="D5419" s="7" t="s">
        <v>15086</v>
      </c>
      <c r="E5419" s="7" t="s">
        <v>15085</v>
      </c>
      <c r="F5419" s="7">
        <v>1910</v>
      </c>
      <c r="M5419" s="7" t="e">
        <v>#N/A</v>
      </c>
    </row>
    <row r="5420" spans="1:13" hidden="1">
      <c r="A5420" s="7">
        <v>333</v>
      </c>
      <c r="B5420" s="7" t="e">
        <v>#N/A</v>
      </c>
      <c r="C5420" s="7" t="e">
        <v>#N/A</v>
      </c>
      <c r="D5420" s="7" t="s">
        <v>15218</v>
      </c>
      <c r="E5420" s="7" t="s">
        <v>14933</v>
      </c>
      <c r="F5420" s="7">
        <v>2013</v>
      </c>
      <c r="M5420" s="7" t="e">
        <v>#N/A</v>
      </c>
    </row>
    <row r="5421" spans="1:13" hidden="1">
      <c r="A5421" s="7">
        <v>333</v>
      </c>
      <c r="B5421" s="7" t="e">
        <v>#N/A</v>
      </c>
      <c r="C5421" s="7" t="e">
        <v>#N/A</v>
      </c>
      <c r="D5421" s="7" t="s">
        <v>15115</v>
      </c>
      <c r="E5421" s="7" t="s">
        <v>15116</v>
      </c>
      <c r="F5421" s="7">
        <v>1933</v>
      </c>
      <c r="M5421" s="7" t="e">
        <v>#N/A</v>
      </c>
    </row>
    <row r="5422" spans="1:13" hidden="1">
      <c r="A5422" s="7">
        <v>333</v>
      </c>
      <c r="B5422" s="7" t="e">
        <v>#N/A</v>
      </c>
      <c r="C5422" s="7" t="e">
        <v>#N/A</v>
      </c>
      <c r="D5422" s="7" t="s">
        <v>15118</v>
      </c>
      <c r="E5422" s="7" t="s">
        <v>15004</v>
      </c>
      <c r="F5422" s="7">
        <v>1934</v>
      </c>
      <c r="M5422" s="7" t="e">
        <v>#N/A</v>
      </c>
    </row>
    <row r="5423" spans="1:13" hidden="1">
      <c r="A5423" s="7">
        <v>333</v>
      </c>
      <c r="B5423" s="7" t="e">
        <v>#N/A</v>
      </c>
      <c r="C5423" s="7" t="e">
        <v>#N/A</v>
      </c>
      <c r="D5423" s="7" t="s">
        <v>4203</v>
      </c>
      <c r="E5423" s="7" t="s">
        <v>4204</v>
      </c>
      <c r="F5423" s="7">
        <v>933</v>
      </c>
      <c r="M5423" s="7" t="e">
        <v>#N/A</v>
      </c>
    </row>
    <row r="5424" spans="1:13" hidden="1">
      <c r="A5424" s="7">
        <v>333</v>
      </c>
      <c r="B5424" s="7" t="e">
        <v>#N/A</v>
      </c>
      <c r="C5424" s="7" t="e">
        <v>#N/A</v>
      </c>
      <c r="D5424" s="7" t="s">
        <v>4381</v>
      </c>
      <c r="E5424" s="7" t="s">
        <v>4382</v>
      </c>
      <c r="F5424" s="7">
        <v>1057</v>
      </c>
      <c r="M5424" s="7" t="e">
        <v>#N/A</v>
      </c>
    </row>
    <row r="5425" spans="1:13" hidden="1">
      <c r="A5425" s="7">
        <v>333</v>
      </c>
      <c r="B5425" s="7" t="e">
        <v>#N/A</v>
      </c>
      <c r="C5425" s="7" t="e">
        <v>#N/A</v>
      </c>
      <c r="D5425" s="7" t="s">
        <v>4466</v>
      </c>
      <c r="E5425" s="7" t="s">
        <v>4467</v>
      </c>
      <c r="F5425" s="7">
        <v>1122</v>
      </c>
      <c r="M5425" s="7" t="e">
        <v>#N/A</v>
      </c>
    </row>
    <row r="5426" spans="1:13" hidden="1">
      <c r="A5426" s="7">
        <v>333</v>
      </c>
      <c r="B5426" s="7" t="e">
        <v>#N/A</v>
      </c>
      <c r="C5426" s="7" t="e">
        <v>#N/A</v>
      </c>
      <c r="D5426" s="7" t="s">
        <v>5102</v>
      </c>
      <c r="E5426" s="7" t="s">
        <v>5103</v>
      </c>
      <c r="F5426" s="7">
        <v>1545</v>
      </c>
      <c r="M5426" s="7" t="e">
        <v>#N/A</v>
      </c>
    </row>
    <row r="5427" spans="1:13" hidden="1">
      <c r="A5427" s="7">
        <v>333</v>
      </c>
      <c r="B5427" s="7" t="e">
        <v>#N/A</v>
      </c>
      <c r="C5427" s="7" t="e">
        <v>#N/A</v>
      </c>
      <c r="D5427" s="7" t="s">
        <v>5381</v>
      </c>
      <c r="E5427" s="7" t="s">
        <v>2326</v>
      </c>
      <c r="F5427" s="7">
        <v>1731</v>
      </c>
      <c r="M5427" s="7" t="e">
        <v>#N/A</v>
      </c>
    </row>
    <row r="5428" spans="1:13" hidden="1">
      <c r="A5428" s="7">
        <v>333</v>
      </c>
      <c r="B5428" s="7" t="e">
        <v>#N/A</v>
      </c>
      <c r="C5428" s="7" t="e">
        <v>#N/A</v>
      </c>
      <c r="D5428" s="7" t="s">
        <v>5310</v>
      </c>
      <c r="E5428" s="7" t="s">
        <v>2295</v>
      </c>
      <c r="F5428" s="7">
        <v>1680</v>
      </c>
      <c r="M5428" s="7" t="e">
        <v>#N/A</v>
      </c>
    </row>
    <row r="5429" spans="1:13" hidden="1">
      <c r="A5429" s="7">
        <v>333</v>
      </c>
      <c r="B5429" s="7" t="e">
        <v>#N/A</v>
      </c>
      <c r="C5429" s="7" t="e">
        <v>#N/A</v>
      </c>
      <c r="D5429" s="7" t="s">
        <v>3409</v>
      </c>
      <c r="E5429" s="7" t="s">
        <v>3410</v>
      </c>
      <c r="F5429" s="7">
        <v>439</v>
      </c>
      <c r="M5429" s="7" t="e">
        <v>#N/A</v>
      </c>
    </row>
    <row r="5430" spans="1:13" hidden="1">
      <c r="A5430" s="7">
        <v>333</v>
      </c>
      <c r="B5430" s="7" t="e">
        <v>#N/A</v>
      </c>
      <c r="C5430" s="7" t="e">
        <v>#N/A</v>
      </c>
      <c r="D5430" s="7" t="s">
        <v>15135</v>
      </c>
      <c r="E5430" s="7" t="s">
        <v>9172</v>
      </c>
      <c r="F5430" s="7">
        <v>1938</v>
      </c>
      <c r="M5430" s="7" t="e">
        <v>#N/A</v>
      </c>
    </row>
    <row r="5431" spans="1:13" hidden="1">
      <c r="A5431" s="7">
        <v>333</v>
      </c>
      <c r="B5431" s="7" t="e">
        <v>#N/A</v>
      </c>
      <c r="C5431" s="7" t="e">
        <v>#N/A</v>
      </c>
      <c r="D5431" s="7" t="s">
        <v>15226</v>
      </c>
      <c r="E5431" s="7" t="s">
        <v>15005</v>
      </c>
      <c r="F5431" s="7">
        <v>2019</v>
      </c>
      <c r="M5431" s="7" t="e">
        <v>#N/A</v>
      </c>
    </row>
    <row r="5432" spans="1:13" hidden="1">
      <c r="A5432" s="7">
        <v>333</v>
      </c>
      <c r="B5432" s="7" t="e">
        <v>#N/A</v>
      </c>
      <c r="C5432" s="7" t="e">
        <v>#N/A</v>
      </c>
      <c r="D5432" s="7" t="s">
        <v>15119</v>
      </c>
      <c r="E5432" s="7" t="s">
        <v>15006</v>
      </c>
      <c r="F5432" s="7">
        <v>1936</v>
      </c>
      <c r="M5432" s="7" t="e">
        <v>#N/A</v>
      </c>
    </row>
    <row r="5433" spans="1:13" hidden="1">
      <c r="A5433" s="7">
        <v>333</v>
      </c>
      <c r="B5433" s="7" t="e">
        <v>#N/A</v>
      </c>
      <c r="C5433" s="7" t="e">
        <v>#N/A</v>
      </c>
      <c r="D5433" s="7" t="s">
        <v>4864</v>
      </c>
      <c r="E5433" s="7" t="s">
        <v>4865</v>
      </c>
      <c r="F5433" s="7">
        <v>1381</v>
      </c>
      <c r="M5433" s="7" t="e">
        <v>#N/A</v>
      </c>
    </row>
    <row r="5434" spans="1:13" hidden="1">
      <c r="A5434" s="7">
        <v>333</v>
      </c>
      <c r="B5434" s="7" t="e">
        <v>#N/A</v>
      </c>
      <c r="C5434" s="7" t="e">
        <v>#N/A</v>
      </c>
      <c r="D5434" s="7" t="s">
        <v>15137</v>
      </c>
      <c r="E5434" s="7" t="s">
        <v>15007</v>
      </c>
      <c r="F5434" s="7">
        <v>1949</v>
      </c>
      <c r="M5434" s="7" t="e">
        <v>#N/A</v>
      </c>
    </row>
    <row r="5435" spans="1:13" hidden="1">
      <c r="A5435" s="7">
        <v>333</v>
      </c>
      <c r="B5435" s="7" t="e">
        <v>#N/A</v>
      </c>
      <c r="C5435" s="7" t="e">
        <v>#N/A</v>
      </c>
      <c r="D5435" s="7" t="s">
        <v>15136</v>
      </c>
      <c r="E5435" s="7" t="s">
        <v>15008</v>
      </c>
      <c r="F5435" s="7">
        <v>1948</v>
      </c>
      <c r="M5435" s="7" t="e">
        <v>#N/A</v>
      </c>
    </row>
    <row r="5436" spans="1:13" hidden="1">
      <c r="A5436" s="7">
        <v>333</v>
      </c>
      <c r="B5436" s="7" t="e">
        <v>#N/A</v>
      </c>
      <c r="C5436" s="7" t="e">
        <v>#N/A</v>
      </c>
      <c r="D5436" s="7" t="s">
        <v>15145</v>
      </c>
      <c r="E5436" s="7" t="s">
        <v>15009</v>
      </c>
      <c r="F5436" s="7">
        <v>1956</v>
      </c>
      <c r="M5436" s="7" t="e">
        <v>#N/A</v>
      </c>
    </row>
    <row r="5437" spans="1:13" hidden="1">
      <c r="A5437" s="7">
        <v>333</v>
      </c>
      <c r="B5437" s="7" t="e">
        <v>#N/A</v>
      </c>
      <c r="C5437" s="7" t="e">
        <v>#N/A</v>
      </c>
      <c r="D5437" s="7" t="s">
        <v>15104</v>
      </c>
      <c r="E5437" s="7" t="s">
        <v>15010</v>
      </c>
      <c r="F5437" s="7">
        <v>1925</v>
      </c>
      <c r="M5437" s="7" t="e">
        <v>#N/A</v>
      </c>
    </row>
    <row r="5438" spans="1:13" hidden="1">
      <c r="A5438" s="7">
        <v>333</v>
      </c>
      <c r="B5438" s="7" t="e">
        <v>#N/A</v>
      </c>
      <c r="C5438" s="7" t="e">
        <v>#N/A</v>
      </c>
      <c r="D5438" s="7" t="s">
        <v>15200</v>
      </c>
      <c r="E5438" s="7" t="s">
        <v>15011</v>
      </c>
      <c r="F5438" s="7">
        <v>1966</v>
      </c>
      <c r="M5438" s="7" t="e">
        <v>#N/A</v>
      </c>
    </row>
    <row r="5439" spans="1:13" hidden="1">
      <c r="A5439" s="7">
        <v>333</v>
      </c>
      <c r="B5439" s="7" t="e">
        <v>#N/A</v>
      </c>
      <c r="C5439" s="7" t="e">
        <v>#N/A</v>
      </c>
      <c r="D5439" s="7" t="s">
        <v>15170</v>
      </c>
      <c r="E5439" s="7" t="s">
        <v>15012</v>
      </c>
      <c r="F5439" s="7">
        <v>1992</v>
      </c>
      <c r="M5439" s="7" t="e">
        <v>#N/A</v>
      </c>
    </row>
    <row r="5440" spans="1:13" hidden="1">
      <c r="A5440" s="7">
        <v>333</v>
      </c>
      <c r="B5440" s="7" t="e">
        <v>#N/A</v>
      </c>
      <c r="C5440" s="7" t="e">
        <v>#N/A</v>
      </c>
      <c r="D5440" s="7" t="s">
        <v>15233</v>
      </c>
      <c r="E5440" s="7" t="s">
        <v>15013</v>
      </c>
      <c r="F5440" s="7">
        <v>2025</v>
      </c>
      <c r="M5440" s="7" t="e">
        <v>#N/A</v>
      </c>
    </row>
    <row r="5441" spans="1:13" hidden="1">
      <c r="A5441" s="7">
        <v>333</v>
      </c>
      <c r="B5441" s="7" t="e">
        <v>#N/A</v>
      </c>
      <c r="C5441" s="7" t="e">
        <v>#N/A</v>
      </c>
      <c r="D5441" s="7" t="s">
        <v>15075</v>
      </c>
      <c r="E5441" s="7" t="s">
        <v>15014</v>
      </c>
      <c r="F5441" s="7">
        <v>1899</v>
      </c>
      <c r="M5441" s="7" t="e">
        <v>#N/A</v>
      </c>
    </row>
    <row r="5442" spans="1:13" hidden="1">
      <c r="A5442" s="7">
        <v>333</v>
      </c>
      <c r="B5442" s="7" t="e">
        <v>#N/A</v>
      </c>
      <c r="C5442" s="7" t="e">
        <v>#N/A</v>
      </c>
      <c r="D5442" s="7" t="s">
        <v>5414</v>
      </c>
      <c r="E5442" s="7" t="s">
        <v>5415</v>
      </c>
      <c r="F5442" s="7">
        <v>1753</v>
      </c>
      <c r="M5442" s="7" t="e">
        <v>#N/A</v>
      </c>
    </row>
    <row r="5443" spans="1:13" hidden="1">
      <c r="A5443" s="7">
        <v>333</v>
      </c>
      <c r="B5443" s="7" t="e">
        <v>#N/A</v>
      </c>
      <c r="C5443" s="7" t="e">
        <v>#N/A</v>
      </c>
      <c r="D5443" s="7" t="s">
        <v>3306</v>
      </c>
      <c r="E5443" s="7" t="s">
        <v>1713</v>
      </c>
      <c r="F5443" s="7">
        <v>378</v>
      </c>
      <c r="M5443" s="7" t="e">
        <v>#N/A</v>
      </c>
    </row>
    <row r="5444" spans="1:13" hidden="1">
      <c r="A5444" s="7">
        <v>333</v>
      </c>
      <c r="B5444" s="7" t="e">
        <v>#N/A</v>
      </c>
      <c r="C5444" s="7" t="e">
        <v>#N/A</v>
      </c>
      <c r="D5444" s="7" t="s">
        <v>3062</v>
      </c>
      <c r="E5444" s="7" t="s">
        <v>3063</v>
      </c>
      <c r="F5444" s="7">
        <v>240</v>
      </c>
      <c r="M5444" s="7" t="e">
        <v>#N/A</v>
      </c>
    </row>
    <row r="5445" spans="1:13" hidden="1">
      <c r="A5445" s="7">
        <v>333</v>
      </c>
      <c r="B5445" s="7" t="e">
        <v>#N/A</v>
      </c>
      <c r="C5445" s="7" t="e">
        <v>#N/A</v>
      </c>
      <c r="D5445" s="7" t="s">
        <v>5258</v>
      </c>
      <c r="E5445" s="7" t="s">
        <v>5259</v>
      </c>
      <c r="F5445" s="7">
        <v>1648</v>
      </c>
      <c r="M5445" s="7" t="e">
        <v>#N/A</v>
      </c>
    </row>
    <row r="5446" spans="1:13" hidden="1">
      <c r="A5446" s="7">
        <v>333</v>
      </c>
      <c r="B5446" s="7" t="e">
        <v>#N/A</v>
      </c>
      <c r="C5446" s="7" t="e">
        <v>#N/A</v>
      </c>
      <c r="D5446" s="7" t="s">
        <v>4857</v>
      </c>
      <c r="E5446" s="7" t="s">
        <v>4858</v>
      </c>
      <c r="F5446" s="7">
        <v>1376</v>
      </c>
      <c r="M5446" s="7" t="e">
        <v>#N/A</v>
      </c>
    </row>
    <row r="5447" spans="1:13" hidden="1">
      <c r="A5447" s="7">
        <v>333</v>
      </c>
      <c r="B5447" s="7" t="e">
        <v>#N/A</v>
      </c>
      <c r="C5447" s="7" t="e">
        <v>#N/A</v>
      </c>
      <c r="D5447" s="7" t="s">
        <v>5320</v>
      </c>
      <c r="E5447" s="7" t="s">
        <v>2299</v>
      </c>
      <c r="F5447" s="7">
        <v>1687</v>
      </c>
      <c r="M5447" s="7" t="e">
        <v>#N/A</v>
      </c>
    </row>
    <row r="5448" spans="1:13" hidden="1">
      <c r="A5448" s="7">
        <v>333</v>
      </c>
      <c r="B5448" s="7" t="e">
        <v>#N/A</v>
      </c>
      <c r="C5448" s="7" t="e">
        <v>#N/A</v>
      </c>
      <c r="D5448" s="7" t="s">
        <v>3047</v>
      </c>
      <c r="E5448" s="7" t="s">
        <v>3048</v>
      </c>
      <c r="F5448" s="7">
        <v>235</v>
      </c>
      <c r="M5448" s="7" t="e">
        <v>#N/A</v>
      </c>
    </row>
    <row r="5449" spans="1:13" hidden="1">
      <c r="A5449" s="7">
        <v>333</v>
      </c>
      <c r="B5449" s="7" t="e">
        <v>#N/A</v>
      </c>
      <c r="C5449" s="7" t="e">
        <v>#N/A</v>
      </c>
      <c r="D5449" s="7" t="s">
        <v>2885</v>
      </c>
      <c r="E5449" s="7" t="s">
        <v>2886</v>
      </c>
      <c r="F5449" s="7">
        <v>136</v>
      </c>
      <c r="M5449" s="7" t="e">
        <v>#N/A</v>
      </c>
    </row>
    <row r="5450" spans="1:13" hidden="1">
      <c r="A5450" s="7">
        <v>333</v>
      </c>
      <c r="B5450" s="7" t="e">
        <v>#N/A</v>
      </c>
      <c r="C5450" s="7" t="e">
        <v>#N/A</v>
      </c>
      <c r="D5450" s="7" t="s">
        <v>15101</v>
      </c>
      <c r="E5450" s="7" t="s">
        <v>14967</v>
      </c>
      <c r="F5450" s="7">
        <v>1923</v>
      </c>
      <c r="M5450" s="7" t="e">
        <v>#N/A</v>
      </c>
    </row>
    <row r="5451" spans="1:13" hidden="1">
      <c r="A5451" s="7">
        <v>333</v>
      </c>
      <c r="B5451" s="7" t="e">
        <v>#N/A</v>
      </c>
      <c r="C5451" s="7" t="e">
        <v>#N/A</v>
      </c>
      <c r="D5451" s="7" t="s">
        <v>3834</v>
      </c>
      <c r="E5451" s="7" t="s">
        <v>1817</v>
      </c>
      <c r="F5451" s="7">
        <v>693</v>
      </c>
      <c r="M5451" s="7" t="e">
        <v>#N/A</v>
      </c>
    </row>
    <row r="5452" spans="1:13" hidden="1">
      <c r="A5452" s="7">
        <v>335</v>
      </c>
      <c r="B5452" s="7" t="e">
        <v>#N/A</v>
      </c>
      <c r="C5452" s="7" t="e">
        <v>#N/A</v>
      </c>
      <c r="D5452" s="7" t="s">
        <v>4815</v>
      </c>
      <c r="E5452" s="7" t="s">
        <v>4816</v>
      </c>
      <c r="F5452" s="7">
        <v>1351</v>
      </c>
      <c r="M5452" s="7" t="s">
        <v>15358</v>
      </c>
    </row>
    <row r="5453" spans="1:13" hidden="1">
      <c r="A5453" s="7">
        <v>335</v>
      </c>
      <c r="B5453" s="7" t="e">
        <v>#N/A</v>
      </c>
      <c r="C5453" s="7" t="e">
        <v>#N/A</v>
      </c>
      <c r="D5453" s="7" t="s">
        <v>3678</v>
      </c>
      <c r="E5453" s="7" t="s">
        <v>3679</v>
      </c>
      <c r="F5453" s="7">
        <v>597</v>
      </c>
      <c r="M5453" s="7" t="e">
        <v>#N/A</v>
      </c>
    </row>
    <row r="5454" spans="1:13" hidden="1">
      <c r="A5454" s="7">
        <v>335</v>
      </c>
      <c r="B5454" s="7" t="e">
        <v>#N/A</v>
      </c>
      <c r="C5454" s="7" t="e">
        <v>#N/A</v>
      </c>
      <c r="D5454" s="7" t="s">
        <v>15080</v>
      </c>
      <c r="E5454" s="7" t="s">
        <v>15015</v>
      </c>
      <c r="F5454" s="7">
        <v>1904</v>
      </c>
      <c r="M5454" s="7" t="e">
        <v>#N/A</v>
      </c>
    </row>
    <row r="5455" spans="1:13" hidden="1">
      <c r="A5455" s="7">
        <v>335</v>
      </c>
      <c r="B5455" s="7" t="e">
        <v>#N/A</v>
      </c>
      <c r="C5455" s="7" t="e">
        <v>#N/A</v>
      </c>
      <c r="D5455" s="7" t="s">
        <v>15092</v>
      </c>
      <c r="E5455" s="7" t="s">
        <v>15016</v>
      </c>
      <c r="F5455" s="7">
        <v>1914</v>
      </c>
      <c r="M5455" s="7" t="e">
        <v>#N/A</v>
      </c>
    </row>
    <row r="5456" spans="1:13" hidden="1">
      <c r="A5456" s="7">
        <v>335</v>
      </c>
      <c r="B5456" s="7" t="e">
        <v>#N/A</v>
      </c>
      <c r="C5456" s="7" t="e">
        <v>#N/A</v>
      </c>
      <c r="D5456" s="7" t="s">
        <v>15159</v>
      </c>
      <c r="E5456" s="7" t="s">
        <v>15158</v>
      </c>
      <c r="F5456" s="7">
        <v>1999</v>
      </c>
      <c r="M5456" s="7" t="e">
        <v>#N/A</v>
      </c>
    </row>
    <row r="5457" spans="1:13" hidden="1">
      <c r="A5457" s="7">
        <v>335</v>
      </c>
      <c r="B5457" s="7" t="e">
        <v>#N/A</v>
      </c>
      <c r="C5457" s="7" t="e">
        <v>#N/A</v>
      </c>
      <c r="D5457" s="7" t="s">
        <v>15232</v>
      </c>
      <c r="E5457" s="7" t="s">
        <v>14992</v>
      </c>
      <c r="F5457" s="7">
        <v>2024</v>
      </c>
      <c r="M5457" s="7" t="e">
        <v>#N/A</v>
      </c>
    </row>
    <row r="5458" spans="1:13" hidden="1">
      <c r="A5458" s="7">
        <v>335</v>
      </c>
      <c r="B5458" s="7" t="e">
        <v>#N/A</v>
      </c>
      <c r="C5458" s="7" t="e">
        <v>#N/A</v>
      </c>
      <c r="D5458" s="7" t="s">
        <v>15232</v>
      </c>
      <c r="E5458" s="7" t="s">
        <v>14992</v>
      </c>
      <c r="F5458" s="7">
        <v>2024</v>
      </c>
      <c r="M5458" s="7" t="e">
        <v>#N/A</v>
      </c>
    </row>
    <row r="5459" spans="1:13" hidden="1">
      <c r="A5459" s="7">
        <v>335</v>
      </c>
      <c r="B5459" s="7" t="e">
        <v>#N/A</v>
      </c>
      <c r="C5459" s="7" t="e">
        <v>#N/A</v>
      </c>
      <c r="D5459" s="7" t="s">
        <v>15250</v>
      </c>
      <c r="E5459" s="7" t="s">
        <v>14996</v>
      </c>
      <c r="F5459" s="7">
        <v>1985</v>
      </c>
      <c r="M5459" s="7" t="e">
        <v>#N/A</v>
      </c>
    </row>
    <row r="5460" spans="1:13" hidden="1">
      <c r="A5460" s="7">
        <v>335</v>
      </c>
      <c r="B5460" s="7" t="e">
        <v>#N/A</v>
      </c>
      <c r="C5460" s="7" t="e">
        <v>#N/A</v>
      </c>
      <c r="D5460" s="7" t="s">
        <v>2935</v>
      </c>
      <c r="E5460" s="7" t="s">
        <v>2936</v>
      </c>
      <c r="F5460" s="7">
        <v>163</v>
      </c>
      <c r="M5460" s="7" t="e">
        <v>#N/A</v>
      </c>
    </row>
    <row r="5461" spans="1:13" hidden="1">
      <c r="A5461" s="7">
        <v>335</v>
      </c>
      <c r="B5461" s="7" t="e">
        <v>#N/A</v>
      </c>
      <c r="C5461" s="7" t="e">
        <v>#N/A</v>
      </c>
      <c r="D5461" s="7" t="s">
        <v>2838</v>
      </c>
      <c r="E5461" s="7" t="s">
        <v>2839</v>
      </c>
      <c r="F5461" s="7">
        <v>108</v>
      </c>
      <c r="M5461" s="7" t="e">
        <v>#N/A</v>
      </c>
    </row>
    <row r="5462" spans="1:13" hidden="1">
      <c r="A5462" s="7">
        <v>335</v>
      </c>
      <c r="B5462" s="7" t="e">
        <v>#N/A</v>
      </c>
      <c r="C5462" s="7" t="e">
        <v>#N/A</v>
      </c>
      <c r="D5462" s="7" t="s">
        <v>3395</v>
      </c>
      <c r="E5462" s="7" t="s">
        <v>3396</v>
      </c>
      <c r="F5462" s="7">
        <v>431</v>
      </c>
      <c r="M5462" s="7" t="e">
        <v>#N/A</v>
      </c>
    </row>
    <row r="5463" spans="1:13" hidden="1">
      <c r="A5463" s="7">
        <v>335</v>
      </c>
      <c r="B5463" s="7" t="e">
        <v>#N/A</v>
      </c>
      <c r="C5463" s="7" t="e">
        <v>#N/A</v>
      </c>
      <c r="D5463" s="7" t="s">
        <v>2814</v>
      </c>
      <c r="E5463" s="7" t="s">
        <v>2815</v>
      </c>
      <c r="F5463" s="7">
        <v>95</v>
      </c>
      <c r="M5463" s="7" t="e">
        <v>#N/A</v>
      </c>
    </row>
    <row r="5464" spans="1:13" hidden="1">
      <c r="A5464" s="7">
        <v>335</v>
      </c>
      <c r="B5464" s="7" t="e">
        <v>#N/A</v>
      </c>
      <c r="C5464" s="7" t="e">
        <v>#N/A</v>
      </c>
      <c r="D5464" s="7" t="s">
        <v>15103</v>
      </c>
      <c r="E5464" s="7" t="s">
        <v>15017</v>
      </c>
      <c r="F5464" s="7">
        <v>1924</v>
      </c>
      <c r="M5464" s="7" t="e">
        <v>#N/A</v>
      </c>
    </row>
    <row r="5465" spans="1:13" hidden="1">
      <c r="A5465" s="7">
        <v>335</v>
      </c>
      <c r="B5465" s="7" t="e">
        <v>#N/A</v>
      </c>
      <c r="C5465" s="7" t="e">
        <v>#N/A</v>
      </c>
      <c r="D5465" s="7" t="s">
        <v>15206</v>
      </c>
      <c r="E5465" s="7" t="s">
        <v>14960</v>
      </c>
      <c r="F5465" s="7">
        <v>2002</v>
      </c>
      <c r="M5465" s="7" t="e">
        <v>#N/A</v>
      </c>
    </row>
    <row r="5466" spans="1:13" hidden="1">
      <c r="A5466" s="7">
        <v>335</v>
      </c>
      <c r="B5466" s="7" t="e">
        <v>#N/A</v>
      </c>
      <c r="C5466" s="7" t="e">
        <v>#N/A</v>
      </c>
      <c r="D5466" s="7" t="s">
        <v>15107</v>
      </c>
      <c r="E5466" s="7" t="s">
        <v>14963</v>
      </c>
      <c r="F5466" s="7">
        <v>1927</v>
      </c>
      <c r="M5466" s="7" t="e">
        <v>#N/A</v>
      </c>
    </row>
    <row r="5467" spans="1:13" hidden="1">
      <c r="A5467" s="7">
        <v>335</v>
      </c>
      <c r="B5467" s="7" t="e">
        <v>#N/A</v>
      </c>
      <c r="C5467" s="7" t="e">
        <v>#N/A</v>
      </c>
      <c r="D5467" s="7" t="s">
        <v>15147</v>
      </c>
      <c r="E5467" s="7" t="s">
        <v>14958</v>
      </c>
      <c r="F5467" s="7">
        <v>1958</v>
      </c>
      <c r="M5467" s="7" t="e">
        <v>#N/A</v>
      </c>
    </row>
    <row r="5468" spans="1:13" hidden="1">
      <c r="A5468" s="7">
        <v>335</v>
      </c>
      <c r="B5468" s="7" t="e">
        <v>#N/A</v>
      </c>
      <c r="C5468" s="7" t="e">
        <v>#N/A</v>
      </c>
      <c r="D5468" s="7" t="s">
        <v>15244</v>
      </c>
      <c r="E5468" s="7" t="s">
        <v>14962</v>
      </c>
      <c r="F5468" s="7">
        <v>2034</v>
      </c>
      <c r="M5468" s="7" t="e">
        <v>#N/A</v>
      </c>
    </row>
    <row r="5469" spans="1:13" hidden="1">
      <c r="A5469" s="7">
        <v>335</v>
      </c>
      <c r="B5469" s="7" t="e">
        <v>#N/A</v>
      </c>
      <c r="C5469" s="7" t="e">
        <v>#N/A</v>
      </c>
      <c r="D5469" s="7" t="s">
        <v>15122</v>
      </c>
      <c r="E5469" s="7" t="s">
        <v>15018</v>
      </c>
      <c r="F5469" s="7">
        <v>1947</v>
      </c>
      <c r="M5469" s="7" t="e">
        <v>#N/A</v>
      </c>
    </row>
    <row r="5470" spans="1:13" hidden="1">
      <c r="A5470" s="7">
        <v>335</v>
      </c>
      <c r="B5470" s="7" t="e">
        <v>#N/A</v>
      </c>
      <c r="C5470" s="7" t="e">
        <v>#N/A</v>
      </c>
      <c r="D5470" s="7" t="s">
        <v>3892</v>
      </c>
      <c r="E5470" s="7" t="s">
        <v>3893</v>
      </c>
      <c r="F5470" s="7">
        <v>731</v>
      </c>
      <c r="M5470" s="7" t="e">
        <v>#N/A</v>
      </c>
    </row>
    <row r="5471" spans="1:13" hidden="1">
      <c r="A5471" s="7">
        <v>335</v>
      </c>
      <c r="B5471" s="7" t="e">
        <v>#N/A</v>
      </c>
      <c r="C5471" s="7" t="e">
        <v>#N/A</v>
      </c>
      <c r="D5471" s="7" t="s">
        <v>3186</v>
      </c>
      <c r="E5471" s="7" t="s">
        <v>3187</v>
      </c>
      <c r="F5471" s="7">
        <v>312</v>
      </c>
      <c r="M5471" s="7" t="e">
        <v>#N/A</v>
      </c>
    </row>
    <row r="5472" spans="1:13" hidden="1">
      <c r="A5472" s="7">
        <v>335</v>
      </c>
      <c r="B5472" s="7" t="e">
        <v>#N/A</v>
      </c>
      <c r="C5472" s="7" t="e">
        <v>#N/A</v>
      </c>
      <c r="D5472" s="7" t="s">
        <v>15249</v>
      </c>
      <c r="E5472" s="7" t="s">
        <v>14975</v>
      </c>
      <c r="F5472" s="7">
        <v>2038</v>
      </c>
      <c r="M5472" s="7" t="e">
        <v>#N/A</v>
      </c>
    </row>
    <row r="5473" spans="1:13" hidden="1">
      <c r="A5473" s="7">
        <v>335</v>
      </c>
      <c r="B5473" s="7" t="e">
        <v>#N/A</v>
      </c>
      <c r="C5473" s="7" t="e">
        <v>#N/A</v>
      </c>
      <c r="D5473" s="7" t="s">
        <v>15097</v>
      </c>
      <c r="E5473" s="7" t="s">
        <v>15019</v>
      </c>
      <c r="F5473" s="7">
        <v>1919</v>
      </c>
      <c r="M5473" s="7" t="e">
        <v>#N/A</v>
      </c>
    </row>
    <row r="5474" spans="1:13" hidden="1">
      <c r="A5474" s="7">
        <v>335</v>
      </c>
      <c r="B5474" s="7" t="e">
        <v>#N/A</v>
      </c>
      <c r="C5474" s="7" t="e">
        <v>#N/A</v>
      </c>
      <c r="D5474" s="7" t="s">
        <v>4937</v>
      </c>
      <c r="E5474" s="7" t="s">
        <v>4938</v>
      </c>
      <c r="F5474" s="7">
        <v>1434</v>
      </c>
      <c r="M5474" s="7" t="e">
        <v>#N/A</v>
      </c>
    </row>
    <row r="5475" spans="1:13" hidden="1">
      <c r="A5475" s="7">
        <v>335</v>
      </c>
      <c r="B5475" s="7" t="e">
        <v>#N/A</v>
      </c>
      <c r="C5475" s="7" t="e">
        <v>#N/A</v>
      </c>
      <c r="D5475" s="7" t="s">
        <v>15248</v>
      </c>
      <c r="E5475" s="7" t="s">
        <v>14978</v>
      </c>
      <c r="F5475" s="7">
        <v>2037</v>
      </c>
      <c r="G5475" s="7" t="s">
        <v>13506</v>
      </c>
      <c r="K5475" s="7" t="s">
        <v>15298</v>
      </c>
      <c r="M5475" s="7" t="e">
        <v>#N/A</v>
      </c>
    </row>
    <row r="5476" spans="1:13" hidden="1">
      <c r="A5476" s="7">
        <v>335</v>
      </c>
      <c r="B5476" s="7" t="e">
        <v>#N/A</v>
      </c>
      <c r="C5476" s="7" t="e">
        <v>#N/A</v>
      </c>
      <c r="D5476" s="7" t="s">
        <v>15247</v>
      </c>
      <c r="E5476" s="7" t="s">
        <v>14974</v>
      </c>
      <c r="F5476" s="7">
        <v>2036</v>
      </c>
      <c r="M5476" s="7" t="e">
        <v>#N/A</v>
      </c>
    </row>
    <row r="5477" spans="1:13" hidden="1">
      <c r="A5477" s="7">
        <v>335</v>
      </c>
      <c r="B5477" s="7" t="e">
        <v>#N/A</v>
      </c>
      <c r="C5477" s="7" t="e">
        <v>#N/A</v>
      </c>
      <c r="D5477" s="7" t="s">
        <v>15110</v>
      </c>
      <c r="E5477" s="7" t="s">
        <v>15020</v>
      </c>
      <c r="F5477" s="7">
        <v>1929</v>
      </c>
      <c r="M5477" s="7" t="e">
        <v>#N/A</v>
      </c>
    </row>
    <row r="5478" spans="1:13" hidden="1">
      <c r="A5478" s="7">
        <v>335</v>
      </c>
      <c r="B5478" s="7" t="e">
        <v>#N/A</v>
      </c>
      <c r="C5478" s="7" t="e">
        <v>#N/A</v>
      </c>
      <c r="D5478" s="7" t="s">
        <v>15120</v>
      </c>
      <c r="E5478" s="7" t="s">
        <v>15121</v>
      </c>
      <c r="F5478" s="7">
        <v>1937</v>
      </c>
      <c r="M5478" s="7" t="e">
        <v>#N/A</v>
      </c>
    </row>
    <row r="5479" spans="1:13" hidden="1">
      <c r="A5479" s="7">
        <v>335</v>
      </c>
      <c r="B5479" s="7" t="e">
        <v>#N/A</v>
      </c>
      <c r="C5479" s="7" t="e">
        <v>#N/A</v>
      </c>
      <c r="D5479" s="7" t="s">
        <v>15234</v>
      </c>
      <c r="E5479" s="7" t="s">
        <v>15021</v>
      </c>
      <c r="F5479" s="7">
        <v>2026</v>
      </c>
      <c r="M5479" s="7" t="e">
        <v>#N/A</v>
      </c>
    </row>
    <row r="5480" spans="1:13" hidden="1">
      <c r="A5480" s="7">
        <v>335</v>
      </c>
      <c r="B5480" s="7" t="e">
        <v>#N/A</v>
      </c>
      <c r="C5480" s="7" t="e">
        <v>#N/A</v>
      </c>
      <c r="D5480" s="7" t="s">
        <v>3261</v>
      </c>
      <c r="E5480" s="7" t="s">
        <v>3262</v>
      </c>
      <c r="F5480" s="7">
        <v>352</v>
      </c>
      <c r="M5480" s="7" t="s">
        <v>15359</v>
      </c>
    </row>
    <row r="5481" spans="1:13" hidden="1">
      <c r="A5481" s="7">
        <v>336</v>
      </c>
      <c r="B5481" s="7" t="e">
        <v>#N/A</v>
      </c>
      <c r="C5481" s="7" t="e">
        <v>#N/A</v>
      </c>
      <c r="D5481" s="7" t="s">
        <v>4063</v>
      </c>
      <c r="E5481" s="7" t="s">
        <v>4064</v>
      </c>
      <c r="F5481" s="7">
        <v>840</v>
      </c>
      <c r="M5481" s="7" t="s">
        <v>15360</v>
      </c>
    </row>
    <row r="5482" spans="1:13" hidden="1">
      <c r="A5482" s="7">
        <v>336</v>
      </c>
      <c r="B5482" s="7" t="e">
        <v>#N/A</v>
      </c>
      <c r="C5482" s="7" t="e">
        <v>#N/A</v>
      </c>
      <c r="D5482" s="7" t="s">
        <v>15088</v>
      </c>
      <c r="E5482" s="7" t="s">
        <v>15087</v>
      </c>
      <c r="F5482" s="7">
        <v>1911</v>
      </c>
      <c r="M5482" s="7" t="e">
        <v>#N/A</v>
      </c>
    </row>
    <row r="5483" spans="1:13" hidden="1">
      <c r="A5483" s="7">
        <v>336</v>
      </c>
      <c r="B5483" s="7" t="e">
        <v>#N/A</v>
      </c>
      <c r="C5483" s="7" t="e">
        <v>#N/A</v>
      </c>
      <c r="D5483" s="7" t="s">
        <v>3853</v>
      </c>
      <c r="E5483" s="7" t="s">
        <v>3854</v>
      </c>
      <c r="F5483" s="7">
        <v>706</v>
      </c>
      <c r="M5483" s="7" t="e">
        <v>#N/A</v>
      </c>
    </row>
    <row r="5484" spans="1:13" hidden="1">
      <c r="A5484" s="7">
        <v>336</v>
      </c>
      <c r="B5484" s="7" t="e">
        <v>#N/A</v>
      </c>
      <c r="C5484" s="7" t="e">
        <v>#N/A</v>
      </c>
      <c r="D5484" s="7" t="s">
        <v>15113</v>
      </c>
      <c r="E5484" s="7" t="s">
        <v>15022</v>
      </c>
      <c r="F5484" s="7">
        <v>1932</v>
      </c>
      <c r="M5484" s="7" t="e">
        <v>#N/A</v>
      </c>
    </row>
    <row r="5485" spans="1:13" hidden="1">
      <c r="A5485" s="7">
        <v>336</v>
      </c>
      <c r="B5485" s="7" t="e">
        <v>#N/A</v>
      </c>
      <c r="C5485" s="7" t="e">
        <v>#N/A</v>
      </c>
      <c r="D5485" s="7" t="s">
        <v>15185</v>
      </c>
      <c r="E5485" s="7" t="s">
        <v>15023</v>
      </c>
      <c r="F5485" s="7">
        <v>1980</v>
      </c>
      <c r="M5485" s="7" t="e">
        <v>#N/A</v>
      </c>
    </row>
    <row r="5486" spans="1:13" hidden="1">
      <c r="A5486" s="7">
        <v>336</v>
      </c>
      <c r="B5486" s="7" t="e">
        <v>#N/A</v>
      </c>
      <c r="C5486" s="7" t="e">
        <v>#N/A</v>
      </c>
      <c r="D5486" s="7" t="s">
        <v>15093</v>
      </c>
      <c r="E5486" s="7" t="s">
        <v>15024</v>
      </c>
      <c r="F5486" s="7">
        <v>1915</v>
      </c>
      <c r="M5486" s="7" t="e">
        <v>#N/A</v>
      </c>
    </row>
    <row r="5487" spans="1:13" hidden="1">
      <c r="A5487" s="7">
        <v>336</v>
      </c>
      <c r="B5487" s="7" t="e">
        <v>#N/A</v>
      </c>
      <c r="C5487" s="7" t="e">
        <v>#N/A</v>
      </c>
      <c r="D5487" s="7" t="s">
        <v>3802</v>
      </c>
      <c r="E5487" s="7" t="s">
        <v>3803</v>
      </c>
      <c r="F5487" s="7">
        <v>673</v>
      </c>
      <c r="M5487" s="7" t="e">
        <v>#N/A</v>
      </c>
    </row>
    <row r="5488" spans="1:13" hidden="1">
      <c r="A5488" s="7">
        <v>336</v>
      </c>
      <c r="B5488" s="7" t="e">
        <v>#N/A</v>
      </c>
      <c r="C5488" s="7" t="e">
        <v>#N/A</v>
      </c>
      <c r="D5488" s="7" t="s">
        <v>4894</v>
      </c>
      <c r="E5488" s="7" t="s">
        <v>4895</v>
      </c>
      <c r="F5488" s="7">
        <v>1404</v>
      </c>
      <c r="M5488" s="7" t="e">
        <v>#N/A</v>
      </c>
    </row>
    <row r="5489" spans="1:13" hidden="1">
      <c r="A5489" s="7">
        <v>336</v>
      </c>
      <c r="B5489" s="7" t="e">
        <v>#N/A</v>
      </c>
      <c r="C5489" s="7" t="e">
        <v>#N/A</v>
      </c>
      <c r="D5489" s="7" t="s">
        <v>15077</v>
      </c>
      <c r="E5489" s="7" t="s">
        <v>15025</v>
      </c>
      <c r="F5489" s="7">
        <v>1901</v>
      </c>
      <c r="M5489" s="7" t="e">
        <v>#N/A</v>
      </c>
    </row>
    <row r="5490" spans="1:13" hidden="1">
      <c r="A5490" s="7">
        <v>336</v>
      </c>
      <c r="B5490" s="7" t="e">
        <v>#N/A</v>
      </c>
      <c r="C5490" s="7" t="e">
        <v>#N/A</v>
      </c>
      <c r="D5490" s="7" t="s">
        <v>4233</v>
      </c>
      <c r="E5490" s="7" t="s">
        <v>4234</v>
      </c>
      <c r="F5490" s="7">
        <v>952</v>
      </c>
      <c r="M5490" s="7" t="e">
        <v>#N/A</v>
      </c>
    </row>
    <row r="5491" spans="1:13" hidden="1">
      <c r="A5491" s="7">
        <v>336</v>
      </c>
      <c r="B5491" s="7" t="e">
        <v>#N/A</v>
      </c>
      <c r="C5491" s="7" t="e">
        <v>#N/A</v>
      </c>
      <c r="D5491" s="7" t="s">
        <v>2700</v>
      </c>
      <c r="E5491" s="7" t="s">
        <v>2701</v>
      </c>
      <c r="F5491" s="7">
        <v>27</v>
      </c>
      <c r="M5491" s="7" t="e">
        <v>#N/A</v>
      </c>
    </row>
    <row r="5492" spans="1:13" hidden="1">
      <c r="A5492" s="7">
        <v>336</v>
      </c>
      <c r="B5492" s="7" t="e">
        <v>#N/A</v>
      </c>
      <c r="C5492" s="7" t="e">
        <v>#N/A</v>
      </c>
      <c r="D5492" s="7" t="s">
        <v>15215</v>
      </c>
      <c r="E5492" s="7" t="s">
        <v>15026</v>
      </c>
      <c r="F5492" s="7">
        <v>2010</v>
      </c>
      <c r="M5492" s="7" t="e">
        <v>#N/A</v>
      </c>
    </row>
    <row r="5493" spans="1:13" hidden="1">
      <c r="A5493" s="7">
        <v>336</v>
      </c>
      <c r="B5493" s="7" t="e">
        <v>#N/A</v>
      </c>
      <c r="C5493" s="7" t="e">
        <v>#N/A</v>
      </c>
      <c r="D5493" s="7" t="s">
        <v>4937</v>
      </c>
      <c r="E5493" s="7" t="s">
        <v>4938</v>
      </c>
      <c r="F5493" s="7">
        <v>1434</v>
      </c>
      <c r="M5493" s="7" t="e">
        <v>#N/A</v>
      </c>
    </row>
    <row r="5494" spans="1:13" hidden="1">
      <c r="A5494" s="7">
        <v>336</v>
      </c>
      <c r="B5494" s="7" t="e">
        <v>#N/A</v>
      </c>
      <c r="C5494" s="7" t="e">
        <v>#N/A</v>
      </c>
      <c r="D5494" s="7" t="s">
        <v>5008</v>
      </c>
      <c r="E5494" s="7" t="s">
        <v>5009</v>
      </c>
      <c r="F5494" s="7">
        <v>1483</v>
      </c>
      <c r="M5494" s="7" t="e">
        <v>#N/A</v>
      </c>
    </row>
    <row r="5495" spans="1:13" hidden="1">
      <c r="A5495" s="7">
        <v>336</v>
      </c>
      <c r="B5495" s="7" t="e">
        <v>#N/A</v>
      </c>
      <c r="C5495" s="7" t="e">
        <v>#N/A</v>
      </c>
      <c r="D5495" s="7" t="s">
        <v>3438</v>
      </c>
      <c r="E5495" s="7" t="s">
        <v>3439</v>
      </c>
      <c r="F5495" s="7">
        <v>456</v>
      </c>
      <c r="M5495" s="7" t="e">
        <v>#N/A</v>
      </c>
    </row>
    <row r="5496" spans="1:13" hidden="1">
      <c r="A5496" s="7">
        <v>336</v>
      </c>
      <c r="B5496" s="7" t="e">
        <v>#N/A</v>
      </c>
      <c r="C5496" s="7" t="e">
        <v>#N/A</v>
      </c>
      <c r="D5496" s="7" t="s">
        <v>3918</v>
      </c>
      <c r="E5496" s="7" t="s">
        <v>3919</v>
      </c>
      <c r="F5496" s="7">
        <v>746</v>
      </c>
      <c r="M5496" s="7" t="e">
        <v>#N/A</v>
      </c>
    </row>
    <row r="5497" spans="1:13" hidden="1">
      <c r="A5497" s="7">
        <v>336</v>
      </c>
      <c r="B5497" s="7" t="e">
        <v>#N/A</v>
      </c>
      <c r="C5497" s="7" t="e">
        <v>#N/A</v>
      </c>
      <c r="D5497" s="7" t="s">
        <v>5374</v>
      </c>
      <c r="E5497" s="7" t="s">
        <v>5375</v>
      </c>
      <c r="F5497" s="7">
        <v>1727</v>
      </c>
      <c r="M5497" s="7" t="e">
        <v>#N/A</v>
      </c>
    </row>
    <row r="5498" spans="1:13" hidden="1">
      <c r="A5498" s="7">
        <v>336</v>
      </c>
      <c r="B5498" s="7" t="e">
        <v>#N/A</v>
      </c>
      <c r="C5498" s="7" t="e">
        <v>#N/A</v>
      </c>
      <c r="D5498" s="7" t="s">
        <v>15167</v>
      </c>
      <c r="E5498" s="7" t="s">
        <v>15027</v>
      </c>
      <c r="F5498" s="7">
        <v>1994</v>
      </c>
      <c r="M5498" s="7" t="e">
        <v>#N/A</v>
      </c>
    </row>
    <row r="5499" spans="1:13" hidden="1">
      <c r="A5499" s="7">
        <v>336</v>
      </c>
      <c r="B5499" s="7" t="e">
        <v>#N/A</v>
      </c>
      <c r="C5499" s="7" t="e">
        <v>#N/A</v>
      </c>
      <c r="D5499" s="7" t="s">
        <v>3977</v>
      </c>
      <c r="E5499" s="7" t="s">
        <v>3978</v>
      </c>
      <c r="F5499" s="7">
        <v>785</v>
      </c>
      <c r="M5499" s="7" t="e">
        <v>#N/A</v>
      </c>
    </row>
    <row r="5500" spans="1:13" hidden="1">
      <c r="A5500" s="7">
        <v>336</v>
      </c>
      <c r="B5500" s="7" t="e">
        <v>#N/A</v>
      </c>
      <c r="C5500" s="7" t="e">
        <v>#N/A</v>
      </c>
      <c r="D5500" s="7" t="s">
        <v>15210</v>
      </c>
      <c r="E5500" s="7" t="s">
        <v>15028</v>
      </c>
      <c r="F5500" s="7">
        <v>2006</v>
      </c>
      <c r="M5500" s="7" t="e">
        <v>#N/A</v>
      </c>
    </row>
    <row r="5501" spans="1:13" hidden="1">
      <c r="A5501" s="7">
        <v>336</v>
      </c>
      <c r="B5501" s="7" t="e">
        <v>#N/A</v>
      </c>
      <c r="C5501" s="7" t="e">
        <v>#N/A</v>
      </c>
      <c r="D5501" s="7" t="s">
        <v>15076</v>
      </c>
      <c r="E5501" s="7" t="s">
        <v>15029</v>
      </c>
      <c r="F5501" s="7">
        <v>1900</v>
      </c>
      <c r="M5501" s="7" t="e">
        <v>#N/A</v>
      </c>
    </row>
    <row r="5502" spans="1:13" hidden="1">
      <c r="A5502" s="7">
        <v>336</v>
      </c>
      <c r="B5502" s="7" t="e">
        <v>#N/A</v>
      </c>
      <c r="C5502" s="7" t="e">
        <v>#N/A</v>
      </c>
      <c r="D5502" s="7" t="s">
        <v>15216</v>
      </c>
      <c r="E5502" s="7" t="s">
        <v>15030</v>
      </c>
      <c r="F5502" s="7">
        <v>2011</v>
      </c>
      <c r="M5502" s="7" t="e">
        <v>#N/A</v>
      </c>
    </row>
    <row r="5503" spans="1:13" hidden="1">
      <c r="A5503" s="7">
        <v>336</v>
      </c>
      <c r="B5503" s="7" t="e">
        <v>#N/A</v>
      </c>
      <c r="C5503" s="7" t="e">
        <v>#N/A</v>
      </c>
      <c r="D5503" s="7" t="s">
        <v>4882</v>
      </c>
      <c r="E5503" s="7" t="s">
        <v>4883</v>
      </c>
      <c r="F5503" s="7">
        <v>1396</v>
      </c>
      <c r="M5503" s="7" t="e">
        <v>#N/A</v>
      </c>
    </row>
    <row r="5504" spans="1:13" hidden="1">
      <c r="A5504" s="7">
        <v>336</v>
      </c>
      <c r="B5504" s="7" t="e">
        <v>#N/A</v>
      </c>
      <c r="C5504" s="7" t="e">
        <v>#N/A</v>
      </c>
      <c r="D5504" s="7" t="s">
        <v>5167</v>
      </c>
      <c r="E5504" s="7" t="s">
        <v>5168</v>
      </c>
      <c r="F5504" s="7">
        <v>1586</v>
      </c>
      <c r="M5504" s="7" t="e">
        <v>#N/A</v>
      </c>
    </row>
    <row r="5505" spans="1:13" hidden="1">
      <c r="A5505" s="7">
        <v>336</v>
      </c>
      <c r="B5505" s="7" t="e">
        <v>#N/A</v>
      </c>
      <c r="C5505" s="7" t="e">
        <v>#N/A</v>
      </c>
      <c r="D5505" s="7" t="s">
        <v>15240</v>
      </c>
      <c r="E5505" s="7" t="s">
        <v>15031</v>
      </c>
      <c r="F5505" s="7">
        <v>2030</v>
      </c>
      <c r="M5505" s="7" t="e">
        <v>#N/A</v>
      </c>
    </row>
    <row r="5506" spans="1:13" hidden="1">
      <c r="A5506" s="7">
        <v>336</v>
      </c>
      <c r="B5506" s="7" t="e">
        <v>#N/A</v>
      </c>
      <c r="C5506" s="7" t="e">
        <v>#N/A</v>
      </c>
      <c r="D5506" s="7" t="s">
        <v>15193</v>
      </c>
      <c r="E5506" s="7" t="s">
        <v>15032</v>
      </c>
      <c r="F5506" s="7">
        <v>1971</v>
      </c>
      <c r="M5506" s="7" t="e">
        <v>#N/A</v>
      </c>
    </row>
    <row r="5507" spans="1:13" hidden="1">
      <c r="A5507" s="7">
        <v>336</v>
      </c>
      <c r="B5507" s="7" t="e">
        <v>#N/A</v>
      </c>
      <c r="C5507" s="7" t="e">
        <v>#N/A</v>
      </c>
      <c r="D5507" s="7" t="s">
        <v>15131</v>
      </c>
      <c r="E5507" s="7" t="s">
        <v>15033</v>
      </c>
      <c r="F5507" s="7">
        <v>1940</v>
      </c>
      <c r="M5507" s="7" t="e">
        <v>#N/A</v>
      </c>
    </row>
    <row r="5508" spans="1:13" hidden="1">
      <c r="A5508" s="7">
        <v>336</v>
      </c>
      <c r="B5508" s="7" t="e">
        <v>#N/A</v>
      </c>
      <c r="C5508" s="7" t="e">
        <v>#N/A</v>
      </c>
      <c r="D5508" s="7" t="s">
        <v>3154</v>
      </c>
      <c r="E5508" s="7" t="s">
        <v>3155</v>
      </c>
      <c r="F5508" s="7">
        <v>295</v>
      </c>
      <c r="M5508" s="7" t="e">
        <v>#N/A</v>
      </c>
    </row>
    <row r="5509" spans="1:13" hidden="1">
      <c r="A5509" s="7">
        <v>336</v>
      </c>
      <c r="B5509" s="7" t="e">
        <v>#N/A</v>
      </c>
      <c r="C5509" s="7" t="e">
        <v>#N/A</v>
      </c>
      <c r="D5509" s="7" t="s">
        <v>4394</v>
      </c>
      <c r="E5509" s="7" t="s">
        <v>4395</v>
      </c>
      <c r="F5509" s="7">
        <v>1066</v>
      </c>
      <c r="M5509" s="7" t="e">
        <v>#N/A</v>
      </c>
    </row>
    <row r="5510" spans="1:13" hidden="1">
      <c r="A5510" s="7">
        <v>336</v>
      </c>
      <c r="B5510" s="7" t="e">
        <v>#N/A</v>
      </c>
      <c r="C5510" s="7" t="e">
        <v>#N/A</v>
      </c>
      <c r="D5510" s="7" t="s">
        <v>4351</v>
      </c>
      <c r="E5510" s="7" t="s">
        <v>1972</v>
      </c>
      <c r="F5510" s="7">
        <v>1035</v>
      </c>
      <c r="M5510" s="7" t="e">
        <v>#N/A</v>
      </c>
    </row>
    <row r="5511" spans="1:13" hidden="1">
      <c r="A5511" s="7">
        <v>336</v>
      </c>
      <c r="B5511" s="7" t="e">
        <v>#N/A</v>
      </c>
      <c r="C5511" s="7" t="e">
        <v>#N/A</v>
      </c>
      <c r="D5511" s="7" t="s">
        <v>4572</v>
      </c>
      <c r="E5511" s="7" t="s">
        <v>4573</v>
      </c>
      <c r="F5511" s="7">
        <v>1195</v>
      </c>
      <c r="M5511" s="7" t="e">
        <v>#N/A</v>
      </c>
    </row>
    <row r="5512" spans="1:13" hidden="1">
      <c r="A5512" s="7">
        <v>336</v>
      </c>
      <c r="B5512" s="7" t="e">
        <v>#N/A</v>
      </c>
      <c r="C5512" s="7" t="e">
        <v>#N/A</v>
      </c>
      <c r="D5512" s="7" t="s">
        <v>3395</v>
      </c>
      <c r="E5512" s="7" t="s">
        <v>3396</v>
      </c>
      <c r="F5512" s="7">
        <v>431</v>
      </c>
      <c r="M5512" s="7" t="e">
        <v>#N/A</v>
      </c>
    </row>
    <row r="5513" spans="1:13" hidden="1">
      <c r="A5513" s="7">
        <v>336</v>
      </c>
      <c r="B5513" s="7" t="e">
        <v>#N/A</v>
      </c>
      <c r="C5513" s="7" t="e">
        <v>#N/A</v>
      </c>
      <c r="D5513" s="7" t="s">
        <v>3261</v>
      </c>
      <c r="E5513" s="7" t="s">
        <v>3262</v>
      </c>
      <c r="F5513" s="7">
        <v>352</v>
      </c>
      <c r="M5513" s="7" t="e">
        <v>#N/A</v>
      </c>
    </row>
    <row r="5514" spans="1:13" hidden="1">
      <c r="A5514" s="7">
        <v>336</v>
      </c>
      <c r="B5514" s="7" t="e">
        <v>#N/A</v>
      </c>
      <c r="C5514" s="7" t="e">
        <v>#N/A</v>
      </c>
      <c r="D5514" s="7" t="s">
        <v>3484</v>
      </c>
      <c r="E5514" s="7" t="s">
        <v>3485</v>
      </c>
      <c r="F5514" s="7">
        <v>483</v>
      </c>
      <c r="M5514" s="7" t="e">
        <v>#N/A</v>
      </c>
    </row>
    <row r="5515" spans="1:13" hidden="1">
      <c r="A5515" s="7">
        <v>336</v>
      </c>
      <c r="B5515" s="7" t="e">
        <v>#N/A</v>
      </c>
      <c r="C5515" s="7" t="e">
        <v>#N/A</v>
      </c>
      <c r="D5515" s="7" t="s">
        <v>4903</v>
      </c>
      <c r="E5515" s="7" t="s">
        <v>4904</v>
      </c>
      <c r="F5515" s="7">
        <v>1411</v>
      </c>
      <c r="M5515" s="7" t="e">
        <v>#N/A</v>
      </c>
    </row>
    <row r="5516" spans="1:13" hidden="1">
      <c r="A5516" s="7">
        <v>336</v>
      </c>
      <c r="B5516" s="7" t="e">
        <v>#N/A</v>
      </c>
      <c r="C5516" s="7" t="e">
        <v>#N/A</v>
      </c>
      <c r="D5516" s="7" t="s">
        <v>15269</v>
      </c>
      <c r="E5516" s="7" t="s">
        <v>14947</v>
      </c>
      <c r="F5516" s="7">
        <v>2053</v>
      </c>
      <c r="M5516" s="7" t="e">
        <v>#N/A</v>
      </c>
    </row>
    <row r="5517" spans="1:13" hidden="1">
      <c r="A5517" s="7">
        <v>336</v>
      </c>
      <c r="B5517" s="7" t="e">
        <v>#N/A</v>
      </c>
      <c r="C5517" s="7" t="e">
        <v>#N/A</v>
      </c>
      <c r="D5517" s="7" t="s">
        <v>15188</v>
      </c>
      <c r="E5517" s="7" t="s">
        <v>15034</v>
      </c>
      <c r="F5517" s="7">
        <v>1977</v>
      </c>
      <c r="M5517" s="7" t="e">
        <v>#N/A</v>
      </c>
    </row>
    <row r="5518" spans="1:13" hidden="1">
      <c r="A5518" s="7">
        <v>336</v>
      </c>
      <c r="B5518" s="7" t="e">
        <v>#N/A</v>
      </c>
      <c r="C5518" s="7" t="e">
        <v>#N/A</v>
      </c>
      <c r="D5518" s="7" t="s">
        <v>15105</v>
      </c>
      <c r="E5518" s="7" t="s">
        <v>15035</v>
      </c>
      <c r="F5518" s="7">
        <v>1926</v>
      </c>
      <c r="M5518" s="7" t="e">
        <v>#N/A</v>
      </c>
    </row>
    <row r="5519" spans="1:13" hidden="1">
      <c r="A5519" s="7">
        <v>336</v>
      </c>
      <c r="B5519" s="7" t="e">
        <v>#N/A</v>
      </c>
      <c r="C5519" s="7" t="e">
        <v>#N/A</v>
      </c>
      <c r="D5519" s="7" t="s">
        <v>15183</v>
      </c>
      <c r="E5519" s="7" t="s">
        <v>15036</v>
      </c>
      <c r="F5519" s="7">
        <v>1982</v>
      </c>
      <c r="M5519" s="7" t="e">
        <v>#N/A</v>
      </c>
    </row>
    <row r="5520" spans="1:13" hidden="1">
      <c r="A5520" s="7">
        <v>336</v>
      </c>
      <c r="B5520" s="7" t="e">
        <v>#N/A</v>
      </c>
      <c r="C5520" s="7" t="e">
        <v>#N/A</v>
      </c>
      <c r="D5520" s="7" t="s">
        <v>5306</v>
      </c>
      <c r="E5520" s="7" t="s">
        <v>5307</v>
      </c>
      <c r="F5520" s="7">
        <v>1676</v>
      </c>
      <c r="M5520" s="7" t="e">
        <v>#N/A</v>
      </c>
    </row>
    <row r="5521" spans="1:13" hidden="1">
      <c r="A5521" s="7">
        <v>336</v>
      </c>
      <c r="B5521" s="7" t="e">
        <v>#N/A</v>
      </c>
      <c r="C5521" s="7" t="e">
        <v>#N/A</v>
      </c>
      <c r="D5521" s="7" t="s">
        <v>15187</v>
      </c>
      <c r="E5521" s="7" t="s">
        <v>15037</v>
      </c>
      <c r="F5521" s="7">
        <v>1978</v>
      </c>
      <c r="M5521" s="7" t="e">
        <v>#N/A</v>
      </c>
    </row>
    <row r="5522" spans="1:13" hidden="1">
      <c r="A5522" s="7">
        <v>336</v>
      </c>
      <c r="B5522" s="7" t="e">
        <v>#N/A</v>
      </c>
      <c r="C5522" s="7" t="e">
        <v>#N/A</v>
      </c>
      <c r="D5522" s="7" t="s">
        <v>4999</v>
      </c>
      <c r="E5522" s="7" t="s">
        <v>5000</v>
      </c>
      <c r="F5522" s="7">
        <v>1475</v>
      </c>
      <c r="M5522" s="7" t="e">
        <v>#N/A</v>
      </c>
    </row>
    <row r="5523" spans="1:13" hidden="1">
      <c r="A5523" s="7">
        <v>336</v>
      </c>
      <c r="B5523" s="7" t="e">
        <v>#N/A</v>
      </c>
      <c r="C5523" s="7" t="e">
        <v>#N/A</v>
      </c>
      <c r="D5523" s="7" t="s">
        <v>2670</v>
      </c>
      <c r="E5523" s="7" t="s">
        <v>2671</v>
      </c>
      <c r="F5523" s="7">
        <v>12</v>
      </c>
      <c r="M5523" s="7" t="s">
        <v>15361</v>
      </c>
    </row>
    <row r="5524" spans="1:13" hidden="1">
      <c r="A5524" s="7">
        <v>337</v>
      </c>
      <c r="B5524" s="7" t="e">
        <v>#N/A</v>
      </c>
      <c r="C5524" s="7" t="e">
        <v>#N/A</v>
      </c>
      <c r="D5524" s="7" t="s">
        <v>2889</v>
      </c>
      <c r="E5524" s="7" t="s">
        <v>2890</v>
      </c>
      <c r="F5524" s="7">
        <v>138</v>
      </c>
      <c r="M5524" s="7" t="s">
        <v>15362</v>
      </c>
    </row>
    <row r="5525" spans="1:13" hidden="1">
      <c r="A5525" s="7">
        <v>337</v>
      </c>
      <c r="B5525" s="7" t="e">
        <v>#N/A</v>
      </c>
      <c r="C5525" s="7" t="e">
        <v>#N/A</v>
      </c>
      <c r="D5525" s="7" t="s">
        <v>2785</v>
      </c>
      <c r="E5525" s="7" t="s">
        <v>2786</v>
      </c>
      <c r="F5525" s="7">
        <v>77</v>
      </c>
      <c r="M5525" s="7" t="s">
        <v>15363</v>
      </c>
    </row>
    <row r="5526" spans="1:13" hidden="1">
      <c r="A5526" s="7">
        <v>337</v>
      </c>
      <c r="B5526" s="7" t="e">
        <v>#N/A</v>
      </c>
      <c r="C5526" s="7" t="e">
        <v>#N/A</v>
      </c>
      <c r="D5526" s="7" t="s">
        <v>3699</v>
      </c>
      <c r="E5526" s="7" t="s">
        <v>3700</v>
      </c>
      <c r="F5526" s="7">
        <v>610</v>
      </c>
      <c r="M5526" s="7" t="s">
        <v>15364</v>
      </c>
    </row>
    <row r="5527" spans="1:13" hidden="1">
      <c r="A5527" s="7">
        <v>337</v>
      </c>
      <c r="B5527" s="7" t="e">
        <v>#N/A</v>
      </c>
      <c r="C5527" s="7" t="e">
        <v>#N/A</v>
      </c>
      <c r="D5527" s="7" t="s">
        <v>15078</v>
      </c>
      <c r="E5527" s="7" t="s">
        <v>14954</v>
      </c>
      <c r="F5527" s="7">
        <v>1902</v>
      </c>
      <c r="M5527" s="7" t="e">
        <v>#N/A</v>
      </c>
    </row>
    <row r="5528" spans="1:13" hidden="1">
      <c r="A5528" s="7">
        <v>337</v>
      </c>
      <c r="B5528" s="7" t="e">
        <v>#N/A</v>
      </c>
      <c r="C5528" s="7" t="e">
        <v>#N/A</v>
      </c>
      <c r="D5528" s="7" t="s">
        <v>3933</v>
      </c>
      <c r="E5528" s="7" t="s">
        <v>3934</v>
      </c>
      <c r="F5528" s="7">
        <v>758</v>
      </c>
      <c r="M5528" s="7" t="s">
        <v>15365</v>
      </c>
    </row>
    <row r="5529" spans="1:13" hidden="1">
      <c r="A5529" s="7">
        <v>337</v>
      </c>
      <c r="B5529" s="7" t="e">
        <v>#N/A</v>
      </c>
      <c r="C5529" s="7" t="e">
        <v>#N/A</v>
      </c>
      <c r="D5529" s="7" t="s">
        <v>3213</v>
      </c>
      <c r="E5529" s="7" t="s">
        <v>3214</v>
      </c>
      <c r="F5529" s="7">
        <v>327</v>
      </c>
      <c r="M5529" s="7" t="s">
        <v>15366</v>
      </c>
    </row>
    <row r="5530" spans="1:13" hidden="1">
      <c r="A5530" s="7">
        <v>337</v>
      </c>
      <c r="B5530" s="7" t="e">
        <v>#N/A</v>
      </c>
      <c r="C5530" s="7" t="e">
        <v>#N/A</v>
      </c>
      <c r="D5530" s="7" t="s">
        <v>3175</v>
      </c>
      <c r="E5530" s="7" t="s">
        <v>3176</v>
      </c>
      <c r="F5530" s="7">
        <v>306</v>
      </c>
      <c r="M5530" s="7" t="s">
        <v>15367</v>
      </c>
    </row>
    <row r="5531" spans="1:13" hidden="1">
      <c r="A5531" s="7">
        <v>337</v>
      </c>
      <c r="B5531" s="7" t="e">
        <v>#N/A</v>
      </c>
      <c r="C5531" s="7" t="e">
        <v>#N/A</v>
      </c>
      <c r="D5531" s="7" t="s">
        <v>4127</v>
      </c>
      <c r="E5531" s="7" t="s">
        <v>4128</v>
      </c>
      <c r="F5531" s="7">
        <v>882</v>
      </c>
      <c r="M5531" s="7" t="s">
        <v>15368</v>
      </c>
    </row>
    <row r="5532" spans="1:13" hidden="1">
      <c r="A5532" s="7">
        <v>337</v>
      </c>
      <c r="B5532" s="7" t="e">
        <v>#N/A</v>
      </c>
      <c r="C5532" s="7" t="e">
        <v>#N/A</v>
      </c>
      <c r="D5532" s="7" t="s">
        <v>3097</v>
      </c>
      <c r="E5532" s="7" t="s">
        <v>3098</v>
      </c>
      <c r="F5532" s="7">
        <v>263</v>
      </c>
      <c r="M5532" s="7" t="s">
        <v>15369</v>
      </c>
    </row>
    <row r="5533" spans="1:13" hidden="1">
      <c r="A5533" s="7">
        <v>337</v>
      </c>
      <c r="B5533" s="7" t="e">
        <v>#N/A</v>
      </c>
      <c r="C5533" s="7" t="e">
        <v>#N/A</v>
      </c>
      <c r="D5533" s="7" t="s">
        <v>5167</v>
      </c>
      <c r="E5533" s="7" t="s">
        <v>5168</v>
      </c>
      <c r="F5533" s="7">
        <v>1586</v>
      </c>
      <c r="M5533" s="7" t="s">
        <v>15370</v>
      </c>
    </row>
    <row r="5534" spans="1:13" hidden="1">
      <c r="A5534" s="7">
        <v>337</v>
      </c>
      <c r="B5534" s="7" t="e">
        <v>#N/A</v>
      </c>
      <c r="C5534" s="7" t="e">
        <v>#N/A</v>
      </c>
      <c r="D5534" s="7" t="s">
        <v>4466</v>
      </c>
      <c r="E5534" s="7" t="s">
        <v>4467</v>
      </c>
      <c r="F5534" s="7">
        <v>1122</v>
      </c>
      <c r="M5534" s="7" t="e">
        <v>#N/A</v>
      </c>
    </row>
    <row r="5535" spans="1:13" hidden="1">
      <c r="A5535" s="7">
        <v>337</v>
      </c>
      <c r="B5535" s="7" t="e">
        <v>#N/A</v>
      </c>
      <c r="C5535" s="7" t="e">
        <v>#N/A</v>
      </c>
      <c r="D5535" s="7" t="s">
        <v>4914</v>
      </c>
      <c r="E5535" s="7" t="s">
        <v>4915</v>
      </c>
      <c r="F5535" s="7">
        <v>1418</v>
      </c>
      <c r="M5535" s="7" t="s">
        <v>15371</v>
      </c>
    </row>
    <row r="5536" spans="1:13" hidden="1">
      <c r="A5536" s="7">
        <v>337</v>
      </c>
      <c r="B5536" s="7" t="e">
        <v>#N/A</v>
      </c>
      <c r="C5536" s="7" t="e">
        <v>#N/A</v>
      </c>
      <c r="D5536" s="7" t="s">
        <v>2857</v>
      </c>
      <c r="E5536" s="7" t="s">
        <v>1644</v>
      </c>
      <c r="F5536" s="7">
        <v>120</v>
      </c>
      <c r="M5536" s="7" t="s">
        <v>15372</v>
      </c>
    </row>
    <row r="5537" spans="1:13" hidden="1">
      <c r="A5537" s="7">
        <v>337</v>
      </c>
      <c r="B5537" s="7" t="e">
        <v>#N/A</v>
      </c>
      <c r="C5537" s="7" t="e">
        <v>#N/A</v>
      </c>
      <c r="D5537" s="7" t="s">
        <v>3438</v>
      </c>
      <c r="E5537" s="7" t="s">
        <v>3439</v>
      </c>
      <c r="F5537" s="7">
        <v>456</v>
      </c>
      <c r="M5537" s="7" t="e">
        <v>#N/A</v>
      </c>
    </row>
    <row r="5538" spans="1:13" hidden="1">
      <c r="A5538" s="7">
        <v>337</v>
      </c>
      <c r="B5538" s="7" t="e">
        <v>#N/A</v>
      </c>
      <c r="C5538" s="7" t="e">
        <v>#N/A</v>
      </c>
      <c r="D5538" s="7" t="s">
        <v>5258</v>
      </c>
      <c r="E5538" s="7" t="s">
        <v>5259</v>
      </c>
      <c r="F5538" s="7">
        <v>1648</v>
      </c>
      <c r="M5538" s="7" t="s">
        <v>15373</v>
      </c>
    </row>
    <row r="5539" spans="1:13" hidden="1">
      <c r="A5539" s="7">
        <v>337</v>
      </c>
      <c r="B5539" s="7" t="e">
        <v>#N/A</v>
      </c>
      <c r="C5539" s="7" t="e">
        <v>#N/A</v>
      </c>
      <c r="D5539" s="7" t="s">
        <v>15243</v>
      </c>
      <c r="E5539" s="7" t="s">
        <v>15038</v>
      </c>
      <c r="F5539" s="7">
        <v>2033</v>
      </c>
      <c r="M5539" s="7" t="e">
        <v>#N/A</v>
      </c>
    </row>
    <row r="5540" spans="1:13" hidden="1">
      <c r="A5540" s="7">
        <v>337</v>
      </c>
      <c r="B5540" s="7" t="e">
        <v>#N/A</v>
      </c>
      <c r="C5540" s="7" t="e">
        <v>#N/A</v>
      </c>
      <c r="D5540" s="7" t="s">
        <v>15146</v>
      </c>
      <c r="E5540" s="7" t="s">
        <v>15039</v>
      </c>
      <c r="F5540" s="7">
        <v>1957</v>
      </c>
      <c r="M5540" s="7" t="e">
        <v>#N/A</v>
      </c>
    </row>
    <row r="5541" spans="1:13" hidden="1">
      <c r="A5541" s="7">
        <v>337</v>
      </c>
      <c r="B5541" s="7" t="e">
        <v>#N/A</v>
      </c>
      <c r="C5541" s="7" t="e">
        <v>#N/A</v>
      </c>
      <c r="D5541" s="7" t="s">
        <v>15205</v>
      </c>
      <c r="E5541" s="7" t="s">
        <v>15040</v>
      </c>
      <c r="F5541" s="7">
        <v>2001</v>
      </c>
      <c r="M5541" s="7" t="e">
        <v>#N/A</v>
      </c>
    </row>
    <row r="5542" spans="1:13" hidden="1">
      <c r="A5542" s="7">
        <v>337</v>
      </c>
      <c r="B5542" s="7" t="e">
        <v>#N/A</v>
      </c>
      <c r="C5542" s="7" t="e">
        <v>#N/A</v>
      </c>
      <c r="D5542" s="7" t="s">
        <v>15163</v>
      </c>
      <c r="E5542" s="7" t="s">
        <v>15041</v>
      </c>
      <c r="F5542" s="7">
        <v>1997</v>
      </c>
      <c r="M5542" s="7" t="e">
        <v>#N/A</v>
      </c>
    </row>
    <row r="5543" spans="1:13" hidden="1">
      <c r="A5543" s="7">
        <v>337</v>
      </c>
      <c r="B5543" s="7" t="e">
        <v>#N/A</v>
      </c>
      <c r="C5543" s="7" t="e">
        <v>#N/A</v>
      </c>
      <c r="D5543" s="7" t="s">
        <v>5014</v>
      </c>
      <c r="E5543" s="7" t="s">
        <v>5015</v>
      </c>
      <c r="F5543" s="7">
        <v>1486</v>
      </c>
      <c r="M5543" s="7" t="e">
        <v>#N/A</v>
      </c>
    </row>
    <row r="5544" spans="1:13" hidden="1">
      <c r="A5544" s="7">
        <v>337</v>
      </c>
      <c r="B5544" s="7" t="e">
        <v>#N/A</v>
      </c>
      <c r="C5544" s="7" t="e">
        <v>#N/A</v>
      </c>
      <c r="D5544" s="7" t="s">
        <v>2873</v>
      </c>
      <c r="E5544" s="7" t="s">
        <v>2874</v>
      </c>
      <c r="F5544" s="7">
        <v>128</v>
      </c>
      <c r="M5544" s="7" t="e">
        <v>#N/A</v>
      </c>
    </row>
    <row r="5545" spans="1:13" hidden="1">
      <c r="A5545" s="7">
        <v>337</v>
      </c>
      <c r="B5545" s="7" t="e">
        <v>#N/A</v>
      </c>
      <c r="C5545" s="7" t="e">
        <v>#N/A</v>
      </c>
      <c r="D5545" s="7" t="s">
        <v>2885</v>
      </c>
      <c r="E5545" s="7" t="s">
        <v>2886</v>
      </c>
      <c r="F5545" s="7">
        <v>136</v>
      </c>
      <c r="M5545" s="7" t="s">
        <v>15374</v>
      </c>
    </row>
    <row r="5546" spans="1:13" hidden="1">
      <c r="A5546" s="7">
        <v>337</v>
      </c>
      <c r="B5546" s="7" t="e">
        <v>#N/A</v>
      </c>
      <c r="C5546" s="7" t="e">
        <v>#N/A</v>
      </c>
      <c r="D5546" s="7" t="s">
        <v>4932</v>
      </c>
      <c r="E5546" s="7" t="s">
        <v>4933</v>
      </c>
      <c r="F5546" s="7">
        <v>1431</v>
      </c>
      <c r="M5546" s="7" t="e">
        <v>#N/A</v>
      </c>
    </row>
    <row r="5547" spans="1:13" hidden="1">
      <c r="A5547" s="7">
        <v>337</v>
      </c>
      <c r="B5547" s="7" t="e">
        <v>#N/A</v>
      </c>
      <c r="C5547" s="7" t="e">
        <v>#N/A</v>
      </c>
      <c r="D5547" s="7" t="s">
        <v>15177</v>
      </c>
      <c r="E5547" s="7" t="s">
        <v>14953</v>
      </c>
      <c r="F5547" s="7">
        <v>1988</v>
      </c>
      <c r="M5547" s="7" t="e">
        <v>#N/A</v>
      </c>
    </row>
    <row r="5548" spans="1:13" hidden="1">
      <c r="A5548" s="7">
        <v>337</v>
      </c>
      <c r="B5548" s="7" t="e">
        <v>#N/A</v>
      </c>
      <c r="C5548" s="7" t="e">
        <v>#N/A</v>
      </c>
      <c r="D5548" s="7" t="s">
        <v>4539</v>
      </c>
      <c r="E5548" s="7" t="s">
        <v>4540</v>
      </c>
      <c r="F5548" s="7">
        <v>1170</v>
      </c>
      <c r="M5548" s="7" t="e">
        <v>#N/A</v>
      </c>
    </row>
    <row r="5549" spans="1:13" hidden="1">
      <c r="A5549" s="7">
        <v>337</v>
      </c>
      <c r="B5549" s="7" t="e">
        <v>#N/A</v>
      </c>
      <c r="C5549" s="7" t="e">
        <v>#N/A</v>
      </c>
      <c r="D5549" s="7" t="s">
        <v>5329</v>
      </c>
      <c r="E5549" s="7" t="s">
        <v>2304</v>
      </c>
      <c r="F5549" s="7">
        <v>1694</v>
      </c>
      <c r="M5549" s="7" t="s">
        <v>15375</v>
      </c>
    </row>
    <row r="5550" spans="1:13" hidden="1">
      <c r="A5550" s="7">
        <v>337</v>
      </c>
      <c r="B5550" s="7" t="e">
        <v>#N/A</v>
      </c>
      <c r="C5550" s="7" t="e">
        <v>#N/A</v>
      </c>
      <c r="D5550" s="7" t="s">
        <v>15213</v>
      </c>
      <c r="E5550" s="7" t="s">
        <v>15214</v>
      </c>
      <c r="F5550" s="7">
        <v>2009</v>
      </c>
      <c r="M5550" s="7" t="e">
        <v>#N/A</v>
      </c>
    </row>
    <row r="5551" spans="1:13" hidden="1">
      <c r="A5551" s="7">
        <v>337</v>
      </c>
      <c r="B5551" s="7" t="e">
        <v>#N/A</v>
      </c>
      <c r="C5551" s="7" t="e">
        <v>#N/A</v>
      </c>
      <c r="D5551" s="7" t="s">
        <v>15127</v>
      </c>
      <c r="E5551" s="7" t="s">
        <v>15042</v>
      </c>
      <c r="F5551" s="7">
        <v>1943</v>
      </c>
      <c r="M5551" s="7" t="e">
        <v>#N/A</v>
      </c>
    </row>
    <row r="5552" spans="1:13" hidden="1">
      <c r="A5552" s="7">
        <v>337</v>
      </c>
      <c r="B5552" s="7" t="e">
        <v>#N/A</v>
      </c>
      <c r="C5552" s="7" t="e">
        <v>#N/A</v>
      </c>
      <c r="D5552" s="7" t="s">
        <v>15111</v>
      </c>
      <c r="E5552" s="7" t="s">
        <v>15112</v>
      </c>
      <c r="F5552" s="7">
        <v>1931</v>
      </c>
      <c r="M5552" s="7" t="e">
        <v>#N/A</v>
      </c>
    </row>
    <row r="5553" spans="1:13" hidden="1">
      <c r="A5553" s="7">
        <v>337</v>
      </c>
      <c r="B5553" s="7" t="e">
        <v>#N/A</v>
      </c>
      <c r="C5553" s="7" t="e">
        <v>#N/A</v>
      </c>
      <c r="D5553" s="7" t="s">
        <v>15217</v>
      </c>
      <c r="E5553" s="7" t="s">
        <v>15043</v>
      </c>
      <c r="F5553" s="7">
        <v>2012</v>
      </c>
      <c r="M5553" s="7" t="e">
        <v>#N/A</v>
      </c>
    </row>
    <row r="5554" spans="1:13" hidden="1">
      <c r="A5554" s="7">
        <v>337</v>
      </c>
      <c r="B5554" s="7" t="e">
        <v>#N/A</v>
      </c>
      <c r="C5554" s="7" t="e">
        <v>#N/A</v>
      </c>
      <c r="D5554" s="7" t="s">
        <v>15099</v>
      </c>
      <c r="E5554" s="7" t="s">
        <v>14951</v>
      </c>
      <c r="F5554" s="7">
        <v>1921</v>
      </c>
      <c r="M5554" s="7" t="e">
        <v>#N/A</v>
      </c>
    </row>
    <row r="5555" spans="1:13" hidden="1">
      <c r="A5555" s="7">
        <v>337</v>
      </c>
      <c r="B5555" s="7" t="e">
        <v>#N/A</v>
      </c>
      <c r="C5555" s="7" t="e">
        <v>#N/A</v>
      </c>
      <c r="D5555" s="7" t="s">
        <v>5198</v>
      </c>
      <c r="E5555" s="7" t="s">
        <v>2265</v>
      </c>
      <c r="F5555" s="7">
        <v>1609</v>
      </c>
      <c r="M5555" s="7" t="s">
        <v>15376</v>
      </c>
    </row>
    <row r="5556" spans="1:13" hidden="1">
      <c r="A5556" s="7">
        <v>337</v>
      </c>
      <c r="B5556" s="7" t="e">
        <v>#N/A</v>
      </c>
      <c r="C5556" s="7" t="e">
        <v>#N/A</v>
      </c>
      <c r="D5556" s="7" t="s">
        <v>5350</v>
      </c>
      <c r="E5556" s="7" t="s">
        <v>5351</v>
      </c>
      <c r="F5556" s="7">
        <v>1711</v>
      </c>
      <c r="M5556" s="7" t="s">
        <v>15377</v>
      </c>
    </row>
    <row r="5557" spans="1:13" hidden="1">
      <c r="A5557" s="7">
        <v>337</v>
      </c>
      <c r="B5557" s="7" t="e">
        <v>#N/A</v>
      </c>
      <c r="C5557" s="7" t="e">
        <v>#N/A</v>
      </c>
      <c r="D5557" s="7" t="s">
        <v>4539</v>
      </c>
      <c r="E5557" s="7" t="s">
        <v>4540</v>
      </c>
      <c r="F5557" s="7">
        <v>1170</v>
      </c>
      <c r="M5557" s="7" t="e">
        <v>#N/A</v>
      </c>
    </row>
    <row r="5558" spans="1:13" hidden="1">
      <c r="A5558" s="7">
        <v>338</v>
      </c>
      <c r="B5558" s="7" t="e">
        <v>#N/A</v>
      </c>
      <c r="C5558" s="7" t="e">
        <v>#N/A</v>
      </c>
      <c r="D5558" s="7" t="s">
        <v>5431</v>
      </c>
      <c r="E5558" s="7" t="s">
        <v>5432</v>
      </c>
      <c r="F5558" s="7">
        <v>1763</v>
      </c>
      <c r="M5558" s="7" t="s">
        <v>15378</v>
      </c>
    </row>
    <row r="5559" spans="1:13" hidden="1">
      <c r="A5559" s="7">
        <v>338</v>
      </c>
      <c r="B5559" s="7" t="e">
        <v>#N/A</v>
      </c>
      <c r="C5559" s="7" t="e">
        <v>#N/A</v>
      </c>
      <c r="D5559" s="7" t="s">
        <v>4515</v>
      </c>
      <c r="E5559" s="7" t="s">
        <v>4516</v>
      </c>
      <c r="F5559" s="7">
        <v>1155</v>
      </c>
      <c r="M5559" s="7" t="s">
        <v>15379</v>
      </c>
    </row>
    <row r="5560" spans="1:13" hidden="1">
      <c r="A5560" s="7">
        <v>338</v>
      </c>
      <c r="B5560" s="7" t="e">
        <v>#N/A</v>
      </c>
      <c r="C5560" s="7" t="e">
        <v>#N/A</v>
      </c>
      <c r="D5560" s="7" t="s">
        <v>3261</v>
      </c>
      <c r="E5560" s="7" t="s">
        <v>3262</v>
      </c>
      <c r="F5560" s="7">
        <v>352</v>
      </c>
      <c r="M5560" s="7" t="e">
        <v>#N/A</v>
      </c>
    </row>
    <row r="5561" spans="1:13" hidden="1">
      <c r="A5561" s="7">
        <v>338</v>
      </c>
      <c r="B5561" s="7" t="e">
        <v>#N/A</v>
      </c>
      <c r="C5561" s="7" t="e">
        <v>#N/A</v>
      </c>
      <c r="D5561" s="7" t="s">
        <v>15142</v>
      </c>
      <c r="E5561" s="7" t="s">
        <v>15044</v>
      </c>
      <c r="F5561" s="7">
        <v>1953</v>
      </c>
      <c r="M5561" s="7" t="e">
        <v>#N/A</v>
      </c>
    </row>
    <row r="5562" spans="1:13" hidden="1">
      <c r="A5562" s="7">
        <v>338</v>
      </c>
      <c r="B5562" s="7" t="e">
        <v>#N/A</v>
      </c>
      <c r="C5562" s="7" t="e">
        <v>#N/A</v>
      </c>
      <c r="D5562" s="7" t="s">
        <v>15237</v>
      </c>
      <c r="E5562" s="7" t="s">
        <v>15045</v>
      </c>
      <c r="F5562" s="7">
        <v>2028</v>
      </c>
      <c r="M5562" s="7" t="e">
        <v>#N/A</v>
      </c>
    </row>
    <row r="5563" spans="1:13" hidden="1">
      <c r="A5563" s="7">
        <v>338</v>
      </c>
      <c r="B5563" s="7" t="e">
        <v>#N/A</v>
      </c>
      <c r="C5563" s="7" t="e">
        <v>#N/A</v>
      </c>
      <c r="D5563" s="7" t="s">
        <v>15235</v>
      </c>
      <c r="E5563" s="7" t="s">
        <v>15236</v>
      </c>
      <c r="F5563" s="7">
        <v>2027</v>
      </c>
      <c r="M5563" s="7" t="e">
        <v>#N/A</v>
      </c>
    </row>
    <row r="5564" spans="1:13" hidden="1">
      <c r="A5564" s="7">
        <v>341</v>
      </c>
      <c r="B5564" s="7" t="e">
        <v>#N/A</v>
      </c>
      <c r="C5564" s="7" t="e">
        <v>#N/A</v>
      </c>
      <c r="D5564" s="7" t="s">
        <v>5357</v>
      </c>
      <c r="E5564" s="7" t="s">
        <v>5358</v>
      </c>
      <c r="F5564" s="7">
        <v>1716</v>
      </c>
      <c r="M5564" s="7" t="s">
        <v>15380</v>
      </c>
    </row>
    <row r="5565" spans="1:13" hidden="1">
      <c r="A5565" s="7">
        <v>341</v>
      </c>
      <c r="B5565" s="7" t="e">
        <v>#N/A</v>
      </c>
      <c r="C5565" s="7" t="e">
        <v>#N/A</v>
      </c>
      <c r="D5565" s="7" t="s">
        <v>4097</v>
      </c>
      <c r="E5565" s="7" t="s">
        <v>4098</v>
      </c>
      <c r="F5565" s="7">
        <v>862</v>
      </c>
      <c r="M5565" s="7" t="s">
        <v>15381</v>
      </c>
    </row>
    <row r="5566" spans="1:13" hidden="1">
      <c r="A5566" s="7">
        <v>341</v>
      </c>
      <c r="B5566" s="7" t="e">
        <v>#N/A</v>
      </c>
      <c r="C5566" s="7" t="e">
        <v>#N/A</v>
      </c>
      <c r="D5566" s="7" t="s">
        <v>15151</v>
      </c>
      <c r="E5566" s="7" t="s">
        <v>15152</v>
      </c>
      <c r="F5566" s="7">
        <v>1961</v>
      </c>
      <c r="M5566" s="7" t="e">
        <v>#N/A</v>
      </c>
    </row>
    <row r="5567" spans="1:13" hidden="1">
      <c r="A5567" s="7">
        <v>341</v>
      </c>
      <c r="B5567" s="7" t="e">
        <v>#N/A</v>
      </c>
      <c r="C5567" s="7" t="e">
        <v>#N/A</v>
      </c>
      <c r="D5567" s="7" t="s">
        <v>15148</v>
      </c>
      <c r="E5567" s="7" t="s">
        <v>15149</v>
      </c>
      <c r="F5567" s="7">
        <v>1959</v>
      </c>
      <c r="M5567" s="7" t="e">
        <v>#N/A</v>
      </c>
    </row>
    <row r="5568" spans="1:13" hidden="1">
      <c r="A5568" s="7">
        <v>341</v>
      </c>
      <c r="B5568" s="7" t="e">
        <v>#N/A</v>
      </c>
      <c r="C5568" s="7" t="e">
        <v>#N/A</v>
      </c>
      <c r="D5568" s="7" t="s">
        <v>4731</v>
      </c>
      <c r="E5568" s="7" t="s">
        <v>4732</v>
      </c>
      <c r="F5568" s="7">
        <v>1296</v>
      </c>
      <c r="G5568" s="7" t="s">
        <v>15303</v>
      </c>
      <c r="M5568" s="7" t="e">
        <v>#N/A</v>
      </c>
    </row>
    <row r="5569" spans="1:13" hidden="1">
      <c r="A5569" s="7">
        <v>341</v>
      </c>
      <c r="B5569" s="7" t="e">
        <v>#N/A</v>
      </c>
      <c r="C5569" s="7" t="e">
        <v>#N/A</v>
      </c>
      <c r="D5569" s="7" t="s">
        <v>2973</v>
      </c>
      <c r="E5569" s="7" t="s">
        <v>1664</v>
      </c>
      <c r="F5569" s="7">
        <v>188</v>
      </c>
      <c r="M5569" s="7" t="e">
        <v>#N/A</v>
      </c>
    </row>
    <row r="5570" spans="1:13" hidden="1">
      <c r="A5570" s="7">
        <v>341</v>
      </c>
      <c r="B5570" s="7" t="e">
        <v>#N/A</v>
      </c>
      <c r="C5570" s="7" t="e">
        <v>#N/A</v>
      </c>
      <c r="D5570" s="7" t="s">
        <v>15225</v>
      </c>
      <c r="E5570" s="7" t="s">
        <v>15046</v>
      </c>
      <c r="F5570" s="7">
        <v>2018</v>
      </c>
      <c r="M5570" s="7" t="e">
        <v>#N/A</v>
      </c>
    </row>
    <row r="5571" spans="1:13" hidden="1">
      <c r="A5571" s="7">
        <v>341</v>
      </c>
      <c r="B5571" s="7" t="e">
        <v>#N/A</v>
      </c>
      <c r="C5571" s="7" t="e">
        <v>#N/A</v>
      </c>
      <c r="D5571" s="7" t="s">
        <v>15153</v>
      </c>
      <c r="E5571" s="7" t="s">
        <v>15047</v>
      </c>
      <c r="F5571" s="7">
        <v>1962</v>
      </c>
      <c r="M5571" s="7" t="e">
        <v>#N/A</v>
      </c>
    </row>
    <row r="5572" spans="1:13" hidden="1">
      <c r="A5572" s="7">
        <v>341</v>
      </c>
      <c r="B5572" s="7" t="e">
        <v>#N/A</v>
      </c>
      <c r="C5572" s="7" t="e">
        <v>#N/A</v>
      </c>
      <c r="D5572" s="7" t="s">
        <v>3977</v>
      </c>
      <c r="E5572" s="7" t="s">
        <v>3978</v>
      </c>
      <c r="F5572" s="7">
        <v>785</v>
      </c>
      <c r="M5572" s="7" t="e">
        <v>#N/A</v>
      </c>
    </row>
    <row r="5573" spans="1:13" hidden="1">
      <c r="A5573" s="7">
        <v>341</v>
      </c>
      <c r="B5573" s="7" t="e">
        <v>#N/A</v>
      </c>
      <c r="C5573" s="7" t="e">
        <v>#N/A</v>
      </c>
      <c r="D5573" s="7" t="s">
        <v>15124</v>
      </c>
      <c r="E5573" s="7" t="s">
        <v>15048</v>
      </c>
      <c r="F5573" s="7">
        <v>1946</v>
      </c>
      <c r="M5573" s="7" t="e">
        <v>#N/A</v>
      </c>
    </row>
    <row r="5574" spans="1:13" hidden="1">
      <c r="A5574" s="7">
        <v>341</v>
      </c>
      <c r="B5574" s="7" t="e">
        <v>#N/A</v>
      </c>
      <c r="C5574" s="7" t="e">
        <v>#N/A</v>
      </c>
      <c r="D5574" s="7" t="s">
        <v>15166</v>
      </c>
      <c r="E5574" s="7" t="s">
        <v>15049</v>
      </c>
      <c r="F5574" s="7">
        <v>1995</v>
      </c>
      <c r="M5574" s="7" t="e">
        <v>#N/A</v>
      </c>
    </row>
    <row r="5575" spans="1:13" hidden="1">
      <c r="A5575" s="7">
        <v>341</v>
      </c>
      <c r="B5575" s="7" t="e">
        <v>#N/A</v>
      </c>
      <c r="C5575" s="7" t="e">
        <v>#N/A</v>
      </c>
      <c r="D5575" s="7" t="s">
        <v>5114</v>
      </c>
      <c r="E5575" s="7" t="s">
        <v>5115</v>
      </c>
      <c r="F5575" s="7">
        <v>1552</v>
      </c>
      <c r="M5575" s="7" t="e">
        <v>#N/A</v>
      </c>
    </row>
    <row r="5576" spans="1:13" hidden="1">
      <c r="A5576" s="7">
        <v>341</v>
      </c>
      <c r="B5576" s="7" t="e">
        <v>#N/A</v>
      </c>
      <c r="C5576" s="7" t="e">
        <v>#N/A</v>
      </c>
      <c r="D5576" s="7" t="s">
        <v>5362</v>
      </c>
      <c r="E5576" s="7" t="s">
        <v>5363</v>
      </c>
      <c r="F5576" s="7">
        <v>1719</v>
      </c>
      <c r="M5576" s="7" t="e">
        <v>#N/A</v>
      </c>
    </row>
    <row r="5577" spans="1:13" hidden="1">
      <c r="A5577" s="7">
        <v>341</v>
      </c>
      <c r="B5577" s="7" t="e">
        <v>#N/A</v>
      </c>
      <c r="C5577" s="7" t="e">
        <v>#N/A</v>
      </c>
      <c r="D5577" s="7" t="s">
        <v>15247</v>
      </c>
      <c r="E5577" s="7" t="s">
        <v>14974</v>
      </c>
      <c r="F5577" s="7">
        <v>2036</v>
      </c>
      <c r="M5577" s="7" t="e">
        <v>#N/A</v>
      </c>
    </row>
    <row r="5578" spans="1:13" hidden="1">
      <c r="A5578" s="7">
        <v>341</v>
      </c>
      <c r="B5578" s="7" t="e">
        <v>#N/A</v>
      </c>
      <c r="C5578" s="7" t="e">
        <v>#N/A</v>
      </c>
      <c r="D5578" s="7" t="s">
        <v>4214</v>
      </c>
      <c r="E5578" s="7" t="s">
        <v>4215</v>
      </c>
      <c r="F5578" s="7">
        <v>941</v>
      </c>
      <c r="M5578" s="7" t="e">
        <v>#N/A</v>
      </c>
    </row>
    <row r="5579" spans="1:13" hidden="1">
      <c r="A5579" s="7">
        <v>341</v>
      </c>
      <c r="B5579" s="7" t="e">
        <v>#N/A</v>
      </c>
      <c r="C5579" s="7" t="e">
        <v>#N/A</v>
      </c>
      <c r="D5579" s="7" t="s">
        <v>15161</v>
      </c>
      <c r="E5579" s="7" t="s">
        <v>14976</v>
      </c>
      <c r="F5579" s="7">
        <v>1998</v>
      </c>
      <c r="M5579" s="7" t="e">
        <v>#N/A</v>
      </c>
    </row>
    <row r="5580" spans="1:13" hidden="1">
      <c r="A5580" s="7">
        <v>341</v>
      </c>
      <c r="B5580" s="7" t="e">
        <v>#N/A</v>
      </c>
      <c r="C5580" s="7" t="e">
        <v>#N/A</v>
      </c>
      <c r="D5580" s="7" t="s">
        <v>15229</v>
      </c>
      <c r="E5580" s="7" t="s">
        <v>14977</v>
      </c>
      <c r="F5580" s="7">
        <v>2022</v>
      </c>
      <c r="M5580" s="7" t="e">
        <v>#N/A</v>
      </c>
    </row>
    <row r="5581" spans="1:13" hidden="1">
      <c r="A5581" s="7">
        <v>341</v>
      </c>
      <c r="B5581" s="7" t="e">
        <v>#N/A</v>
      </c>
      <c r="C5581" s="7" t="e">
        <v>#N/A</v>
      </c>
      <c r="D5581" s="7" t="s">
        <v>14926</v>
      </c>
      <c r="E5581" s="7" t="s">
        <v>14927</v>
      </c>
      <c r="F5581" s="7">
        <v>1895</v>
      </c>
      <c r="M5581" s="7" t="e">
        <v>#N/A</v>
      </c>
    </row>
    <row r="5582" spans="1:13" hidden="1">
      <c r="A5582" s="7">
        <v>342</v>
      </c>
      <c r="B5582" s="7" t="e">
        <v>#N/A</v>
      </c>
      <c r="C5582" s="7" t="e">
        <v>#N/A</v>
      </c>
      <c r="D5582" s="7" t="s">
        <v>2935</v>
      </c>
      <c r="E5582" s="7" t="s">
        <v>2936</v>
      </c>
      <c r="F5582" s="7">
        <v>163</v>
      </c>
      <c r="M5582" s="7" t="s">
        <v>15382</v>
      </c>
    </row>
    <row r="5583" spans="1:13" hidden="1">
      <c r="A5583" s="7">
        <v>342</v>
      </c>
      <c r="B5583" s="7" t="e">
        <v>#N/A</v>
      </c>
      <c r="C5583" s="7" t="e">
        <v>#N/A</v>
      </c>
      <c r="D5583" s="7" t="s">
        <v>5147</v>
      </c>
      <c r="E5583" s="7" t="s">
        <v>5148</v>
      </c>
      <c r="F5583" s="7">
        <v>1573</v>
      </c>
      <c r="M5583" s="7" t="s">
        <v>15383</v>
      </c>
    </row>
    <row r="5584" spans="1:13" hidden="1">
      <c r="A5584" s="7">
        <v>342</v>
      </c>
      <c r="B5584" s="7" t="e">
        <v>#N/A</v>
      </c>
      <c r="C5584" s="7" t="e">
        <v>#N/A</v>
      </c>
      <c r="D5584" s="7" t="s">
        <v>3892</v>
      </c>
      <c r="E5584" s="7" t="s">
        <v>3893</v>
      </c>
      <c r="F5584" s="7">
        <v>731</v>
      </c>
      <c r="M5584" s="7" t="s">
        <v>15384</v>
      </c>
    </row>
    <row r="5585" spans="1:13" hidden="1">
      <c r="A5585" s="7">
        <v>342</v>
      </c>
      <c r="B5585" s="7" t="e">
        <v>#N/A</v>
      </c>
      <c r="C5585" s="7" t="e">
        <v>#N/A</v>
      </c>
      <c r="D5585" s="7" t="s">
        <v>3744</v>
      </c>
      <c r="E5585" s="7" t="s">
        <v>3745</v>
      </c>
      <c r="F5585" s="7">
        <v>639</v>
      </c>
      <c r="M5585" s="7" t="e">
        <v>#N/A</v>
      </c>
    </row>
    <row r="5586" spans="1:13" hidden="1">
      <c r="A5586" s="7">
        <v>342</v>
      </c>
      <c r="B5586" s="7" t="e">
        <v>#N/A</v>
      </c>
      <c r="C5586" s="7" t="e">
        <v>#N/A</v>
      </c>
      <c r="D5586" s="7" t="s">
        <v>3036</v>
      </c>
      <c r="E5586" s="7" t="s">
        <v>3037</v>
      </c>
      <c r="F5586" s="7">
        <v>227</v>
      </c>
      <c r="M5586" s="7" t="e">
        <v>#N/A</v>
      </c>
    </row>
    <row r="5587" spans="1:13" hidden="1">
      <c r="A5587" s="7">
        <v>342</v>
      </c>
      <c r="B5587" s="7" t="e">
        <v>#N/A</v>
      </c>
      <c r="C5587" s="7" t="e">
        <v>#N/A</v>
      </c>
      <c r="D5587" s="7" t="s">
        <v>3261</v>
      </c>
      <c r="E5587" s="7" t="s">
        <v>3262</v>
      </c>
      <c r="F5587" s="7">
        <v>352</v>
      </c>
      <c r="M5587" s="7" t="s">
        <v>15385</v>
      </c>
    </row>
    <row r="5588" spans="1:13" hidden="1">
      <c r="A5588" s="7">
        <v>342</v>
      </c>
      <c r="B5588" s="7" t="e">
        <v>#N/A</v>
      </c>
      <c r="C5588" s="7" t="e">
        <v>#N/A</v>
      </c>
      <c r="D5588" s="7" t="s">
        <v>15248</v>
      </c>
      <c r="E5588" s="7" t="s">
        <v>14978</v>
      </c>
      <c r="F5588" s="7">
        <v>2037</v>
      </c>
      <c r="M5588" s="7" t="e">
        <v>#N/A</v>
      </c>
    </row>
    <row r="5589" spans="1:13" hidden="1">
      <c r="A5589" s="7">
        <v>342</v>
      </c>
      <c r="B5589" s="7" t="e">
        <v>#N/A</v>
      </c>
      <c r="C5589" s="7" t="e">
        <v>#N/A</v>
      </c>
      <c r="D5589" s="7" t="s">
        <v>5374</v>
      </c>
      <c r="E5589" s="7" t="s">
        <v>5375</v>
      </c>
      <c r="F5589" s="7">
        <v>1727</v>
      </c>
      <c r="M5589" s="7" t="e">
        <v>#N/A</v>
      </c>
    </row>
    <row r="5590" spans="1:13" hidden="1">
      <c r="A5590" s="7">
        <v>342</v>
      </c>
      <c r="B5590" s="7" t="e">
        <v>#N/A</v>
      </c>
      <c r="C5590" s="7" t="e">
        <v>#N/A</v>
      </c>
      <c r="D5590" s="7" t="s">
        <v>2700</v>
      </c>
      <c r="E5590" s="7" t="s">
        <v>2701</v>
      </c>
      <c r="F5590" s="7">
        <v>27</v>
      </c>
      <c r="M5590" s="7" t="e">
        <v>#N/A</v>
      </c>
    </row>
    <row r="5591" spans="1:13" hidden="1">
      <c r="A5591" s="7">
        <v>342</v>
      </c>
      <c r="B5591" s="7" t="e">
        <v>#N/A</v>
      </c>
      <c r="C5591" s="7" t="e">
        <v>#N/A</v>
      </c>
      <c r="D5591" s="7" t="s">
        <v>3735</v>
      </c>
      <c r="E5591" s="7" t="s">
        <v>3736</v>
      </c>
      <c r="F5591" s="7">
        <v>633</v>
      </c>
      <c r="M5591" s="7" t="e">
        <v>#N/A</v>
      </c>
    </row>
    <row r="5592" spans="1:13" hidden="1">
      <c r="A5592" s="7">
        <v>342</v>
      </c>
      <c r="B5592" s="7" t="e">
        <v>#N/A</v>
      </c>
      <c r="C5592" s="7" t="e">
        <v>#N/A</v>
      </c>
      <c r="D5592" s="7" t="s">
        <v>15231</v>
      </c>
      <c r="E5592" s="7" t="s">
        <v>14938</v>
      </c>
      <c r="F5592" s="7">
        <v>2023</v>
      </c>
      <c r="M5592" s="7" t="e">
        <v>#N/A</v>
      </c>
    </row>
    <row r="5593" spans="1:13" hidden="1">
      <c r="A5593" s="7">
        <v>342</v>
      </c>
      <c r="B5593" s="7" t="e">
        <v>#N/A</v>
      </c>
      <c r="C5593" s="7" t="e">
        <v>#N/A</v>
      </c>
      <c r="D5593" s="7" t="s">
        <v>15174</v>
      </c>
      <c r="E5593" s="7" t="s">
        <v>15050</v>
      </c>
      <c r="F5593" s="7">
        <v>1990</v>
      </c>
      <c r="M5593" s="7" t="e">
        <v>#N/A</v>
      </c>
    </row>
    <row r="5594" spans="1:13" hidden="1">
      <c r="A5594" s="7">
        <v>342</v>
      </c>
      <c r="B5594" s="7" t="e">
        <v>#N/A</v>
      </c>
      <c r="C5594" s="7" t="e">
        <v>#N/A</v>
      </c>
      <c r="D5594" s="7" t="s">
        <v>15182</v>
      </c>
      <c r="E5594" s="7" t="s">
        <v>14939</v>
      </c>
      <c r="F5594" s="7">
        <v>1983</v>
      </c>
      <c r="M5594" s="7" t="e">
        <v>#N/A</v>
      </c>
    </row>
    <row r="5595" spans="1:13" hidden="1">
      <c r="A5595" s="7">
        <v>342</v>
      </c>
      <c r="B5595" s="7" t="e">
        <v>#N/A</v>
      </c>
      <c r="C5595" s="7" t="e">
        <v>#N/A</v>
      </c>
      <c r="D5595" s="7" t="s">
        <v>15201</v>
      </c>
      <c r="E5595" s="7" t="s">
        <v>14988</v>
      </c>
      <c r="F5595" s="7">
        <v>1965</v>
      </c>
      <c r="G5595" s="7" t="s">
        <v>13506</v>
      </c>
      <c r="H5595" s="7">
        <v>163</v>
      </c>
      <c r="M5595" s="7" t="e">
        <v>#N/A</v>
      </c>
    </row>
    <row r="5596" spans="1:13" hidden="1">
      <c r="A5596" s="7">
        <v>342</v>
      </c>
      <c r="B5596" s="7" t="e">
        <v>#N/A</v>
      </c>
      <c r="C5596" s="7" t="e">
        <v>#N/A</v>
      </c>
      <c r="D5596" s="7" t="s">
        <v>15228</v>
      </c>
      <c r="E5596" s="7" t="s">
        <v>15051</v>
      </c>
      <c r="F5596" s="7">
        <v>2021</v>
      </c>
      <c r="M5596" s="7" t="e">
        <v>#N/A</v>
      </c>
    </row>
    <row r="5597" spans="1:13" hidden="1">
      <c r="A5597" s="7">
        <v>342</v>
      </c>
      <c r="B5597" s="7" t="e">
        <v>#N/A</v>
      </c>
      <c r="C5597" s="7" t="e">
        <v>#N/A</v>
      </c>
      <c r="D5597" s="7" t="s">
        <v>15184</v>
      </c>
      <c r="E5597" s="7" t="s">
        <v>14994</v>
      </c>
      <c r="F5597" s="7">
        <v>1981</v>
      </c>
      <c r="M5597" s="7" t="e">
        <v>#N/A</v>
      </c>
    </row>
    <row r="5598" spans="1:13" hidden="1">
      <c r="A5598" s="7">
        <v>342</v>
      </c>
      <c r="B5598" s="7" t="e">
        <v>#N/A</v>
      </c>
      <c r="C5598" s="7" t="e">
        <v>#N/A</v>
      </c>
      <c r="D5598" s="7" t="s">
        <v>4889</v>
      </c>
      <c r="E5598" s="7" t="s">
        <v>4890</v>
      </c>
      <c r="F5598" s="7">
        <v>1401</v>
      </c>
      <c r="M5598" s="7" t="e">
        <v>#N/A</v>
      </c>
    </row>
    <row r="5599" spans="1:13" hidden="1">
      <c r="A5599" s="7">
        <v>342</v>
      </c>
      <c r="B5599" s="7" t="e">
        <v>#N/A</v>
      </c>
      <c r="C5599" s="7" t="e">
        <v>#N/A</v>
      </c>
      <c r="D5599" s="7" t="s">
        <v>4042</v>
      </c>
      <c r="E5599" s="7" t="s">
        <v>4043</v>
      </c>
      <c r="F5599" s="7">
        <v>826</v>
      </c>
      <c r="M5599" s="7" t="e">
        <v>#N/A</v>
      </c>
    </row>
    <row r="5600" spans="1:13" hidden="1">
      <c r="A5600" s="7">
        <v>342</v>
      </c>
      <c r="B5600" s="7" t="e">
        <v>#N/A</v>
      </c>
      <c r="C5600" s="7" t="e">
        <v>#N/A</v>
      </c>
      <c r="D5600" s="7" t="s">
        <v>3243</v>
      </c>
      <c r="E5600" s="7" t="s">
        <v>3244</v>
      </c>
      <c r="F5600" s="7">
        <v>344</v>
      </c>
      <c r="M5600" s="7" t="e">
        <v>#N/A</v>
      </c>
    </row>
    <row r="5601" spans="1:13" hidden="1">
      <c r="A5601" s="7">
        <v>342</v>
      </c>
      <c r="B5601" s="7" t="e">
        <v>#N/A</v>
      </c>
      <c r="C5601" s="7" t="e">
        <v>#N/A</v>
      </c>
      <c r="D5601" s="7" t="s">
        <v>15140</v>
      </c>
      <c r="E5601" s="7" t="s">
        <v>15052</v>
      </c>
      <c r="F5601" s="7">
        <v>1951</v>
      </c>
      <c r="M5601" s="7" t="e">
        <v>#N/A</v>
      </c>
    </row>
    <row r="5602" spans="1:13" hidden="1">
      <c r="A5602" s="7">
        <v>342</v>
      </c>
      <c r="B5602" s="7" t="e">
        <v>#N/A</v>
      </c>
      <c r="C5602" s="7" t="e">
        <v>#N/A</v>
      </c>
      <c r="D5602" s="7" t="s">
        <v>4894</v>
      </c>
      <c r="E5602" s="7" t="s">
        <v>4895</v>
      </c>
      <c r="F5602" s="7">
        <v>1404</v>
      </c>
      <c r="M5602" s="7" t="e">
        <v>#N/A</v>
      </c>
    </row>
    <row r="5603" spans="1:13" hidden="1">
      <c r="A5603" s="7">
        <v>342</v>
      </c>
      <c r="B5603" s="7" t="e">
        <v>#N/A</v>
      </c>
      <c r="C5603" s="7" t="e">
        <v>#N/A</v>
      </c>
      <c r="D5603" s="7" t="s">
        <v>4322</v>
      </c>
      <c r="E5603" s="7" t="s">
        <v>4323</v>
      </c>
      <c r="F5603" s="7">
        <v>1015</v>
      </c>
      <c r="M5603" s="7" t="e">
        <v>#N/A</v>
      </c>
    </row>
    <row r="5604" spans="1:13" hidden="1">
      <c r="A5604" s="7">
        <v>342</v>
      </c>
      <c r="B5604" s="7" t="e">
        <v>#N/A</v>
      </c>
      <c r="C5604" s="7" t="e">
        <v>#N/A</v>
      </c>
      <c r="D5604" s="7" t="s">
        <v>3251</v>
      </c>
      <c r="E5604" s="7" t="s">
        <v>3252</v>
      </c>
      <c r="F5604" s="7">
        <v>348</v>
      </c>
      <c r="M5604" s="7" t="e">
        <v>#N/A</v>
      </c>
    </row>
    <row r="5605" spans="1:13" hidden="1">
      <c r="A5605" s="7">
        <v>342</v>
      </c>
      <c r="B5605" s="7" t="e">
        <v>#N/A</v>
      </c>
      <c r="C5605" s="7" t="e">
        <v>#N/A</v>
      </c>
      <c r="D5605" s="7" t="s">
        <v>2672</v>
      </c>
      <c r="E5605" s="7" t="s">
        <v>2673</v>
      </c>
      <c r="F5605" s="7">
        <v>14</v>
      </c>
      <c r="M5605" s="7" t="e">
        <v>#N/A</v>
      </c>
    </row>
    <row r="5606" spans="1:13" hidden="1">
      <c r="A5606" s="7">
        <v>342</v>
      </c>
      <c r="B5606" s="7" t="e">
        <v>#N/A</v>
      </c>
      <c r="C5606" s="7" t="e">
        <v>#N/A</v>
      </c>
      <c r="D5606" s="7" t="s">
        <v>3099</v>
      </c>
      <c r="E5606" s="7" t="s">
        <v>3100</v>
      </c>
      <c r="F5606" s="7">
        <v>264</v>
      </c>
      <c r="M5606" s="7" t="e">
        <v>#N/A</v>
      </c>
    </row>
    <row r="5607" spans="1:13" hidden="1">
      <c r="A5607" s="7">
        <v>342</v>
      </c>
      <c r="B5607" s="7" t="e">
        <v>#N/A</v>
      </c>
      <c r="C5607" s="7" t="e">
        <v>#N/A</v>
      </c>
      <c r="D5607" s="7" t="s">
        <v>5128</v>
      </c>
      <c r="E5607" s="7" t="s">
        <v>5129</v>
      </c>
      <c r="F5607" s="7">
        <v>1560</v>
      </c>
      <c r="M5607" s="7" t="e">
        <v>#N/A</v>
      </c>
    </row>
    <row r="5608" spans="1:13" hidden="1">
      <c r="A5608" s="7">
        <v>342</v>
      </c>
      <c r="B5608" s="7" t="e">
        <v>#N/A</v>
      </c>
      <c r="C5608" s="7" t="e">
        <v>#N/A</v>
      </c>
      <c r="D5608" s="7" t="s">
        <v>15129</v>
      </c>
      <c r="E5608" s="7" t="s">
        <v>15053</v>
      </c>
      <c r="F5608" s="7">
        <v>1941</v>
      </c>
      <c r="M5608" s="7" t="e">
        <v>#N/A</v>
      </c>
    </row>
    <row r="5609" spans="1:13" hidden="1">
      <c r="A5609" s="7">
        <v>342</v>
      </c>
      <c r="B5609" s="7" t="e">
        <v>#N/A</v>
      </c>
      <c r="C5609" s="7" t="e">
        <v>#N/A</v>
      </c>
      <c r="D5609" s="7" t="s">
        <v>15209</v>
      </c>
      <c r="E5609" s="7" t="s">
        <v>14940</v>
      </c>
      <c r="F5609" s="7">
        <v>2005</v>
      </c>
      <c r="M5609" s="7" t="e">
        <v>#N/A</v>
      </c>
    </row>
    <row r="5610" spans="1:13" hidden="1">
      <c r="A5610" s="7">
        <v>342</v>
      </c>
      <c r="B5610" s="7" t="e">
        <v>#N/A</v>
      </c>
      <c r="C5610" s="7" t="e">
        <v>#N/A</v>
      </c>
      <c r="D5610" s="7" t="s">
        <v>15179</v>
      </c>
      <c r="E5610" s="7" t="s">
        <v>15054</v>
      </c>
      <c r="F5610" s="7">
        <v>1987</v>
      </c>
      <c r="M5610" s="7" t="e">
        <v>#N/A</v>
      </c>
    </row>
    <row r="5611" spans="1:13" hidden="1">
      <c r="A5611" s="7">
        <v>342</v>
      </c>
      <c r="B5611" s="7" t="e">
        <v>#N/A</v>
      </c>
      <c r="C5611" s="7" t="e">
        <v>#N/A</v>
      </c>
      <c r="D5611" s="7" t="s">
        <v>15202</v>
      </c>
      <c r="E5611" s="7" t="s">
        <v>15055</v>
      </c>
      <c r="F5611" s="7">
        <v>1964</v>
      </c>
      <c r="M5611" s="7" t="e">
        <v>#N/A</v>
      </c>
    </row>
    <row r="5612" spans="1:13" hidden="1">
      <c r="A5612" s="7">
        <v>342</v>
      </c>
      <c r="B5612" s="7" t="e">
        <v>#N/A</v>
      </c>
      <c r="C5612" s="7" t="e">
        <v>#N/A</v>
      </c>
      <c r="D5612" s="7" t="s">
        <v>15254</v>
      </c>
      <c r="E5612" s="7" t="s">
        <v>15251</v>
      </c>
      <c r="F5612" s="7">
        <v>2040</v>
      </c>
      <c r="M5612" s="7" t="e">
        <v>#N/A</v>
      </c>
    </row>
    <row r="5613" spans="1:13" hidden="1">
      <c r="A5613" s="7">
        <v>342</v>
      </c>
      <c r="B5613" s="7" t="e">
        <v>#N/A</v>
      </c>
      <c r="C5613" s="7" t="e">
        <v>#N/A</v>
      </c>
      <c r="D5613" s="7" t="s">
        <v>15084</v>
      </c>
      <c r="E5613" s="7" t="s">
        <v>15056</v>
      </c>
      <c r="F5613" s="7">
        <v>1908</v>
      </c>
      <c r="M5613" s="7" t="e">
        <v>#N/A</v>
      </c>
    </row>
    <row r="5614" spans="1:13" hidden="1">
      <c r="A5614" s="7">
        <v>342</v>
      </c>
      <c r="B5614" s="7" t="e">
        <v>#N/A</v>
      </c>
      <c r="C5614" s="7" t="e">
        <v>#N/A</v>
      </c>
      <c r="D5614" s="7" t="s">
        <v>4903</v>
      </c>
      <c r="E5614" s="7" t="s">
        <v>4904</v>
      </c>
      <c r="F5614" s="7">
        <v>1411</v>
      </c>
      <c r="M5614" s="7" t="e">
        <v>#N/A</v>
      </c>
    </row>
    <row r="5615" spans="1:13" hidden="1">
      <c r="A5615" s="7">
        <v>342</v>
      </c>
      <c r="B5615" s="7" t="e">
        <v>#N/A</v>
      </c>
      <c r="C5615" s="7" t="e">
        <v>#N/A</v>
      </c>
      <c r="D5615" s="7" t="s">
        <v>2670</v>
      </c>
      <c r="E5615" s="7" t="s">
        <v>2671</v>
      </c>
      <c r="F5615" s="7">
        <v>12</v>
      </c>
      <c r="M5615" s="7" t="e">
        <v>#N/A</v>
      </c>
    </row>
    <row r="5616" spans="1:13" hidden="1">
      <c r="A5616" s="7">
        <v>342</v>
      </c>
      <c r="B5616" s="7" t="e">
        <v>#N/A</v>
      </c>
      <c r="C5616" s="7" t="e">
        <v>#N/A</v>
      </c>
      <c r="D5616" s="7" t="s">
        <v>4937</v>
      </c>
      <c r="E5616" s="7" t="s">
        <v>4938</v>
      </c>
      <c r="F5616" s="7">
        <v>1434</v>
      </c>
      <c r="M5616" s="7" t="e">
        <v>#N/A</v>
      </c>
    </row>
    <row r="5617" spans="1:13" hidden="1">
      <c r="A5617" s="7">
        <v>342</v>
      </c>
      <c r="B5617" s="7" t="e">
        <v>#N/A</v>
      </c>
      <c r="C5617" s="7" t="e">
        <v>#N/A</v>
      </c>
      <c r="D5617" s="7" t="s">
        <v>5374</v>
      </c>
      <c r="E5617" s="7" t="s">
        <v>5375</v>
      </c>
      <c r="F5617" s="7">
        <v>1727</v>
      </c>
      <c r="M5617" s="7" t="e">
        <v>#N/A</v>
      </c>
    </row>
    <row r="5618" spans="1:13" hidden="1">
      <c r="A5618" s="7">
        <v>342</v>
      </c>
      <c r="B5618" s="7" t="e">
        <v>#N/A</v>
      </c>
      <c r="C5618" s="7" t="e">
        <v>#N/A</v>
      </c>
      <c r="D5618" s="7" t="s">
        <v>3591</v>
      </c>
      <c r="E5618" s="7" t="s">
        <v>3592</v>
      </c>
      <c r="F5618" s="7">
        <v>549</v>
      </c>
      <c r="M5618" s="7" t="e">
        <v>#N/A</v>
      </c>
    </row>
    <row r="5619" spans="1:13" hidden="1">
      <c r="A5619" s="7">
        <v>342</v>
      </c>
      <c r="B5619" s="7" t="e">
        <v>#N/A</v>
      </c>
      <c r="C5619" s="7" t="e">
        <v>#N/A</v>
      </c>
      <c r="D5619" s="7" t="s">
        <v>15241</v>
      </c>
      <c r="E5619" s="7" t="s">
        <v>15057</v>
      </c>
      <c r="F5619" s="7">
        <v>2031</v>
      </c>
      <c r="M5619" s="7" t="e">
        <v>#N/A</v>
      </c>
    </row>
    <row r="5620" spans="1:13" hidden="1">
      <c r="A5620" s="7">
        <v>342</v>
      </c>
      <c r="B5620" s="7" t="e">
        <v>#N/A</v>
      </c>
      <c r="C5620" s="7" t="e">
        <v>#N/A</v>
      </c>
      <c r="D5620" s="7" t="s">
        <v>15195</v>
      </c>
      <c r="E5620" s="7" t="s">
        <v>15058</v>
      </c>
      <c r="F5620" s="7">
        <v>1970</v>
      </c>
      <c r="M5620" s="7" t="e">
        <v>#N/A</v>
      </c>
    </row>
    <row r="5621" spans="1:13" hidden="1">
      <c r="A5621" s="7">
        <v>342</v>
      </c>
      <c r="B5621" s="7" t="e">
        <v>#N/A</v>
      </c>
      <c r="C5621" s="7" t="e">
        <v>#N/A</v>
      </c>
      <c r="D5621" s="7" t="s">
        <v>15211</v>
      </c>
      <c r="E5621" s="7" t="s">
        <v>15059</v>
      </c>
      <c r="F5621" s="7">
        <v>2007</v>
      </c>
      <c r="M5621" s="7" t="e">
        <v>#N/A</v>
      </c>
    </row>
    <row r="5622" spans="1:13" hidden="1">
      <c r="A5622" s="7">
        <v>342</v>
      </c>
      <c r="B5622" s="7" t="e">
        <v>#N/A</v>
      </c>
      <c r="C5622" s="7" t="e">
        <v>#N/A</v>
      </c>
      <c r="D5622" s="7" t="s">
        <v>4502</v>
      </c>
      <c r="E5622" s="7" t="s">
        <v>4503</v>
      </c>
      <c r="F5622" s="7">
        <v>1146</v>
      </c>
      <c r="M5622" s="7" t="e">
        <v>#N/A</v>
      </c>
    </row>
    <row r="5623" spans="1:13" hidden="1">
      <c r="A5623" s="7">
        <v>342</v>
      </c>
      <c r="B5623" s="7" t="e">
        <v>#N/A</v>
      </c>
      <c r="C5623" s="7" t="e">
        <v>#N/A</v>
      </c>
      <c r="D5623" s="7" t="s">
        <v>2877</v>
      </c>
      <c r="E5623" s="7" t="s">
        <v>2878</v>
      </c>
      <c r="F5623" s="7">
        <v>130</v>
      </c>
      <c r="M5623" s="7" t="e">
        <v>#N/A</v>
      </c>
    </row>
    <row r="5624" spans="1:13" hidden="1">
      <c r="A5624" s="7">
        <v>342</v>
      </c>
      <c r="B5624" s="7" t="e">
        <v>#N/A</v>
      </c>
      <c r="C5624" s="7" t="e">
        <v>#N/A</v>
      </c>
      <c r="D5624" s="7" t="s">
        <v>15189</v>
      </c>
      <c r="E5624" s="7" t="s">
        <v>10030</v>
      </c>
      <c r="F5624" s="7">
        <v>1976</v>
      </c>
      <c r="M5624" s="7" t="e">
        <v>#N/A</v>
      </c>
    </row>
    <row r="5625" spans="1:13" hidden="1">
      <c r="A5625" s="7">
        <v>342</v>
      </c>
      <c r="B5625" s="7" t="e">
        <v>#N/A</v>
      </c>
      <c r="C5625" s="7" t="e">
        <v>#N/A</v>
      </c>
      <c r="D5625" s="7" t="s">
        <v>4679</v>
      </c>
      <c r="E5625" s="7" t="s">
        <v>2094</v>
      </c>
      <c r="F5625" s="7">
        <v>1263</v>
      </c>
      <c r="M5625" s="7" t="e">
        <v>#N/A</v>
      </c>
    </row>
    <row r="5626" spans="1:13" hidden="1">
      <c r="A5626" s="7">
        <v>342</v>
      </c>
      <c r="B5626" s="7" t="e">
        <v>#N/A</v>
      </c>
      <c r="C5626" s="7" t="e">
        <v>#N/A</v>
      </c>
      <c r="D5626" s="7" t="s">
        <v>5421</v>
      </c>
      <c r="E5626" s="7" t="s">
        <v>5422</v>
      </c>
      <c r="F5626" s="7">
        <v>1757</v>
      </c>
      <c r="M5626" s="7" t="e">
        <v>#N/A</v>
      </c>
    </row>
    <row r="5627" spans="1:13" hidden="1">
      <c r="A5627" s="7">
        <v>342</v>
      </c>
      <c r="B5627" s="7" t="e">
        <v>#N/A</v>
      </c>
      <c r="C5627" s="7" t="e">
        <v>#N/A</v>
      </c>
      <c r="D5627" s="7" t="s">
        <v>3484</v>
      </c>
      <c r="E5627" s="7" t="s">
        <v>3485</v>
      </c>
      <c r="F5627" s="7">
        <v>483</v>
      </c>
      <c r="M5627" s="7" t="e">
        <v>#N/A</v>
      </c>
    </row>
    <row r="5628" spans="1:13" hidden="1">
      <c r="A5628" s="7">
        <v>342</v>
      </c>
      <c r="B5628" s="7" t="e">
        <v>#N/A</v>
      </c>
      <c r="C5628" s="7" t="e">
        <v>#N/A</v>
      </c>
      <c r="D5628" s="7" t="s">
        <v>2891</v>
      </c>
      <c r="E5628" s="7" t="s">
        <v>2892</v>
      </c>
      <c r="F5628" s="7">
        <v>139</v>
      </c>
      <c r="M5628" s="7" t="e">
        <v>#N/A</v>
      </c>
    </row>
    <row r="5629" spans="1:13" hidden="1">
      <c r="A5629" s="7">
        <v>342</v>
      </c>
      <c r="B5629" s="7" t="e">
        <v>#N/A</v>
      </c>
      <c r="C5629" s="7" t="e">
        <v>#N/A</v>
      </c>
      <c r="D5629" s="7" t="s">
        <v>15192</v>
      </c>
      <c r="E5629" s="7" t="s">
        <v>14999</v>
      </c>
      <c r="F5629" s="7">
        <v>1972</v>
      </c>
      <c r="M5629" s="7" t="e">
        <v>#N/A</v>
      </c>
    </row>
    <row r="5630" spans="1:13" hidden="1">
      <c r="A5630" s="7">
        <v>342</v>
      </c>
      <c r="B5630" s="7" t="e">
        <v>#N/A</v>
      </c>
      <c r="C5630" s="7" t="e">
        <v>#N/A</v>
      </c>
      <c r="D5630" s="7" t="s">
        <v>15109</v>
      </c>
      <c r="E5630" s="7" t="s">
        <v>15060</v>
      </c>
      <c r="F5630" s="7">
        <v>1928</v>
      </c>
      <c r="M5630" s="7" t="e">
        <v>#N/A</v>
      </c>
    </row>
    <row r="5631" spans="1:13" hidden="1">
      <c r="A5631" s="7">
        <v>342</v>
      </c>
      <c r="B5631" s="7" t="e">
        <v>#N/A</v>
      </c>
      <c r="C5631" s="7" t="e">
        <v>#N/A</v>
      </c>
      <c r="D5631" s="7" t="s">
        <v>15209</v>
      </c>
      <c r="E5631" s="7" t="s">
        <v>14940</v>
      </c>
      <c r="F5631" s="7">
        <v>2005</v>
      </c>
      <c r="M5631" s="7" t="e">
        <v>#N/A</v>
      </c>
    </row>
    <row r="5632" spans="1:13" hidden="1">
      <c r="A5632" s="7">
        <v>342</v>
      </c>
      <c r="B5632" s="7" t="e">
        <v>#N/A</v>
      </c>
      <c r="C5632" s="7" t="e">
        <v>#N/A</v>
      </c>
      <c r="D5632" s="7" t="s">
        <v>15176</v>
      </c>
      <c r="E5632" s="7" t="s">
        <v>15061</v>
      </c>
      <c r="F5632" s="7">
        <v>1989</v>
      </c>
      <c r="M5632" s="7" t="e">
        <v>#N/A</v>
      </c>
    </row>
    <row r="5633" spans="1:13" hidden="1">
      <c r="A5633" s="7">
        <v>342</v>
      </c>
      <c r="B5633" s="7" t="e">
        <v>#N/A</v>
      </c>
      <c r="C5633" s="7" t="e">
        <v>#N/A</v>
      </c>
      <c r="D5633" s="7" t="s">
        <v>15079</v>
      </c>
      <c r="E5633" s="7" t="s">
        <v>14987</v>
      </c>
      <c r="F5633" s="7">
        <v>1903</v>
      </c>
      <c r="M5633" s="7" t="e">
        <v>#N/A</v>
      </c>
    </row>
    <row r="5634" spans="1:13" hidden="1">
      <c r="A5634" s="7">
        <v>342</v>
      </c>
      <c r="B5634" s="7" t="e">
        <v>#N/A</v>
      </c>
      <c r="C5634" s="7" t="e">
        <v>#N/A</v>
      </c>
      <c r="D5634" s="7" t="s">
        <v>15150</v>
      </c>
      <c r="E5634" s="7" t="s">
        <v>15062</v>
      </c>
      <c r="F5634" s="7">
        <v>1960</v>
      </c>
      <c r="M5634" s="7" t="e">
        <v>#N/A</v>
      </c>
    </row>
    <row r="5635" spans="1:13" hidden="1">
      <c r="A5635" s="7">
        <v>346</v>
      </c>
      <c r="B5635" s="7" t="e">
        <v>#N/A</v>
      </c>
      <c r="C5635" s="7" t="e">
        <v>#N/A</v>
      </c>
      <c r="D5635" s="7" t="s">
        <v>3261</v>
      </c>
      <c r="E5635" s="7" t="s">
        <v>3262</v>
      </c>
      <c r="F5635" s="7">
        <v>352</v>
      </c>
      <c r="M5635" s="7" t="s">
        <v>15386</v>
      </c>
    </row>
    <row r="5636" spans="1:13" hidden="1">
      <c r="A5636" s="7">
        <v>346</v>
      </c>
      <c r="B5636" s="7" t="e">
        <v>#N/A</v>
      </c>
      <c r="C5636" s="7" t="e">
        <v>#N/A</v>
      </c>
      <c r="D5636" s="7" t="s">
        <v>3892</v>
      </c>
      <c r="E5636" s="7" t="s">
        <v>3893</v>
      </c>
      <c r="F5636" s="7">
        <v>731</v>
      </c>
      <c r="M5636" s="7" t="e">
        <v>#N/A</v>
      </c>
    </row>
    <row r="5637" spans="1:13" hidden="1">
      <c r="A5637" s="7">
        <v>346</v>
      </c>
      <c r="B5637" s="7" t="e">
        <v>#N/A</v>
      </c>
      <c r="C5637" s="7" t="e">
        <v>#N/A</v>
      </c>
      <c r="D5637" s="7" t="s">
        <v>2935</v>
      </c>
      <c r="E5637" s="7" t="s">
        <v>2936</v>
      </c>
      <c r="F5637" s="7">
        <v>163</v>
      </c>
      <c r="M5637" s="7" t="e">
        <v>#N/A</v>
      </c>
    </row>
    <row r="5638" spans="1:13" hidden="1">
      <c r="A5638" s="7">
        <v>346</v>
      </c>
      <c r="B5638" s="7" t="e">
        <v>#N/A</v>
      </c>
      <c r="C5638" s="7" t="e">
        <v>#N/A</v>
      </c>
      <c r="D5638" s="7" t="s">
        <v>3243</v>
      </c>
      <c r="E5638" s="7" t="s">
        <v>3244</v>
      </c>
      <c r="F5638" s="7">
        <v>344</v>
      </c>
      <c r="M5638" s="7" t="e">
        <v>#N/A</v>
      </c>
    </row>
    <row r="5639" spans="1:13" hidden="1">
      <c r="A5639" s="7">
        <v>346</v>
      </c>
      <c r="B5639" s="7" t="e">
        <v>#N/A</v>
      </c>
      <c r="C5639" s="7" t="e">
        <v>#N/A</v>
      </c>
      <c r="D5639" s="7" t="s">
        <v>3407</v>
      </c>
      <c r="E5639" s="7" t="s">
        <v>3408</v>
      </c>
      <c r="F5639" s="7">
        <v>438</v>
      </c>
      <c r="M5639" s="7" t="s">
        <v>15387</v>
      </c>
    </row>
    <row r="5640" spans="1:13" hidden="1">
      <c r="A5640" s="7">
        <v>346</v>
      </c>
      <c r="B5640" s="7" t="e">
        <v>#N/A</v>
      </c>
      <c r="C5640" s="7" t="e">
        <v>#N/A</v>
      </c>
      <c r="D5640" s="7" t="s">
        <v>4042</v>
      </c>
      <c r="E5640" s="7" t="s">
        <v>4043</v>
      </c>
      <c r="F5640" s="7">
        <v>826</v>
      </c>
      <c r="M5640" s="7" t="e">
        <v>#N/A</v>
      </c>
    </row>
    <row r="5641" spans="1:13" hidden="1">
      <c r="A5641" s="7">
        <v>346</v>
      </c>
      <c r="B5641" s="7" t="e">
        <v>#N/A</v>
      </c>
      <c r="C5641" s="7" t="e">
        <v>#N/A</v>
      </c>
      <c r="D5641" s="7" t="s">
        <v>15140</v>
      </c>
      <c r="E5641" s="7" t="s">
        <v>15052</v>
      </c>
      <c r="F5641" s="7">
        <v>1951</v>
      </c>
      <c r="M5641" s="7" t="e">
        <v>#N/A</v>
      </c>
    </row>
    <row r="5642" spans="1:13" hidden="1">
      <c r="A5642" s="7">
        <v>346</v>
      </c>
      <c r="B5642" s="7" t="e">
        <v>#N/A</v>
      </c>
      <c r="C5642" s="7" t="e">
        <v>#N/A</v>
      </c>
      <c r="D5642" s="7" t="s">
        <v>3744</v>
      </c>
      <c r="E5642" s="7" t="s">
        <v>3745</v>
      </c>
      <c r="F5642" s="7">
        <v>639</v>
      </c>
      <c r="M5642" s="7" t="e">
        <v>#N/A</v>
      </c>
    </row>
    <row r="5643" spans="1:13" hidden="1">
      <c r="A5643" s="7">
        <v>346</v>
      </c>
      <c r="B5643" s="7" t="e">
        <v>#N/A</v>
      </c>
      <c r="C5643" s="7" t="e">
        <v>#N/A</v>
      </c>
      <c r="D5643" s="7" t="s">
        <v>4897</v>
      </c>
      <c r="E5643" s="7" t="s">
        <v>4898</v>
      </c>
      <c r="F5643" s="7">
        <v>1406</v>
      </c>
      <c r="M5643" s="7" t="e">
        <v>#N/A</v>
      </c>
    </row>
    <row r="5644" spans="1:13" hidden="1">
      <c r="A5644" s="7">
        <v>346</v>
      </c>
      <c r="B5644" s="7" t="e">
        <v>#N/A</v>
      </c>
      <c r="C5644" s="7" t="e">
        <v>#N/A</v>
      </c>
      <c r="D5644" s="7" t="s">
        <v>3960</v>
      </c>
      <c r="E5644" s="7" t="s">
        <v>3961</v>
      </c>
      <c r="F5644" s="7">
        <v>775</v>
      </c>
      <c r="M5644" s="7" t="e">
        <v>#N/A</v>
      </c>
    </row>
    <row r="5645" spans="1:13" hidden="1">
      <c r="A5645" s="7">
        <v>346</v>
      </c>
      <c r="B5645" s="7" t="e">
        <v>#N/A</v>
      </c>
      <c r="C5645" s="7" t="e">
        <v>#N/A</v>
      </c>
      <c r="D5645" s="7" t="s">
        <v>4040</v>
      </c>
      <c r="E5645" s="7" t="s">
        <v>4041</v>
      </c>
      <c r="F5645" s="7">
        <v>825</v>
      </c>
      <c r="M5645" s="7" t="e">
        <v>#N/A</v>
      </c>
    </row>
    <row r="5646" spans="1:13" hidden="1">
      <c r="A5646" s="7">
        <v>346</v>
      </c>
      <c r="B5646" s="7" t="e">
        <v>#N/A</v>
      </c>
      <c r="C5646" s="7" t="e">
        <v>#N/A</v>
      </c>
      <c r="D5646" s="7" t="s">
        <v>4502</v>
      </c>
      <c r="E5646" s="7" t="s">
        <v>4503</v>
      </c>
      <c r="F5646" s="7">
        <v>1146</v>
      </c>
      <c r="M5646" s="7" t="e">
        <v>#N/A</v>
      </c>
    </row>
    <row r="5647" spans="1:13" hidden="1">
      <c r="A5647" s="7">
        <v>346</v>
      </c>
      <c r="B5647" s="7" t="e">
        <v>#N/A</v>
      </c>
      <c r="C5647" s="7" t="e">
        <v>#N/A</v>
      </c>
      <c r="D5647" s="7" t="s">
        <v>4889</v>
      </c>
      <c r="E5647" s="7" t="s">
        <v>4890</v>
      </c>
      <c r="F5647" s="7">
        <v>1401</v>
      </c>
      <c r="M5647" s="7" t="e">
        <v>#N/A</v>
      </c>
    </row>
    <row r="5648" spans="1:13" hidden="1">
      <c r="A5648" s="7">
        <v>346</v>
      </c>
      <c r="B5648" s="7" t="e">
        <v>#N/A</v>
      </c>
      <c r="C5648" s="7" t="e">
        <v>#N/A</v>
      </c>
      <c r="D5648" s="7" t="s">
        <v>5147</v>
      </c>
      <c r="E5648" s="7" t="s">
        <v>5148</v>
      </c>
      <c r="F5648" s="7">
        <v>1573</v>
      </c>
      <c r="M5648" s="7" t="e">
        <v>#N/A</v>
      </c>
    </row>
    <row r="5649" spans="1:13" hidden="1">
      <c r="A5649" s="7">
        <v>346</v>
      </c>
      <c r="B5649" s="7" t="e">
        <v>#N/A</v>
      </c>
      <c r="C5649" s="7" t="e">
        <v>#N/A</v>
      </c>
      <c r="D5649" s="7" t="s">
        <v>2964</v>
      </c>
      <c r="E5649" s="7" t="s">
        <v>2965</v>
      </c>
      <c r="F5649" s="7">
        <v>183</v>
      </c>
      <c r="M5649" s="7" t="e">
        <v>#N/A</v>
      </c>
    </row>
    <row r="5650" spans="1:13" hidden="1">
      <c r="A5650" s="7">
        <v>346</v>
      </c>
      <c r="B5650" s="7" t="e">
        <v>#N/A</v>
      </c>
      <c r="C5650" s="7" t="e">
        <v>#N/A</v>
      </c>
      <c r="D5650" s="7" t="s">
        <v>4797</v>
      </c>
      <c r="E5650" s="7" t="s">
        <v>4798</v>
      </c>
      <c r="F5650" s="7">
        <v>1338</v>
      </c>
      <c r="M5650" s="7" t="e">
        <v>#N/A</v>
      </c>
    </row>
    <row r="5651" spans="1:13" hidden="1">
      <c r="A5651" s="7">
        <v>346</v>
      </c>
      <c r="B5651" s="7" t="e">
        <v>#N/A</v>
      </c>
      <c r="C5651" s="7" t="e">
        <v>#N/A</v>
      </c>
      <c r="D5651" s="7" t="s">
        <v>5438</v>
      </c>
      <c r="E5651" s="7" t="s">
        <v>5439</v>
      </c>
      <c r="F5651" s="7">
        <v>1770</v>
      </c>
      <c r="M5651" s="7" t="e">
        <v>#N/A</v>
      </c>
    </row>
    <row r="5652" spans="1:13" hidden="1">
      <c r="A5652" s="7">
        <v>346</v>
      </c>
      <c r="B5652" s="7" t="e">
        <v>#N/A</v>
      </c>
      <c r="C5652" s="7" t="e">
        <v>#N/A</v>
      </c>
      <c r="D5652" s="7" t="s">
        <v>3953</v>
      </c>
      <c r="E5652" s="7" t="s">
        <v>3954</v>
      </c>
      <c r="F5652" s="7">
        <v>771</v>
      </c>
      <c r="M5652" s="7" t="e">
        <v>#N/A</v>
      </c>
    </row>
    <row r="5653" spans="1:13" hidden="1">
      <c r="A5653" s="7">
        <v>346</v>
      </c>
      <c r="B5653" s="7" t="e">
        <v>#N/A</v>
      </c>
      <c r="C5653" s="7" t="e">
        <v>#N/A</v>
      </c>
      <c r="D5653" s="7" t="s">
        <v>4097</v>
      </c>
      <c r="E5653" s="7" t="s">
        <v>4098</v>
      </c>
      <c r="F5653" s="7">
        <v>862</v>
      </c>
      <c r="M5653" s="7" t="e">
        <v>#N/A</v>
      </c>
    </row>
    <row r="5654" spans="1:13" hidden="1">
      <c r="A5654" s="7">
        <v>346</v>
      </c>
      <c r="B5654" s="7" t="e">
        <v>#N/A</v>
      </c>
      <c r="C5654" s="7" t="e">
        <v>#N/A</v>
      </c>
      <c r="D5654" s="7" t="s">
        <v>2706</v>
      </c>
      <c r="E5654" s="7" t="s">
        <v>2707</v>
      </c>
      <c r="F5654" s="7">
        <v>31</v>
      </c>
      <c r="M5654" s="7" t="e">
        <v>#N/A</v>
      </c>
    </row>
    <row r="5655" spans="1:13" hidden="1">
      <c r="A5655" s="7">
        <v>346</v>
      </c>
      <c r="B5655" s="7" t="e">
        <v>#N/A</v>
      </c>
      <c r="C5655" s="7" t="e">
        <v>#N/A</v>
      </c>
      <c r="D5655" s="7" t="s">
        <v>4840</v>
      </c>
      <c r="E5655" s="7" t="s">
        <v>4841</v>
      </c>
      <c r="F5655" s="7">
        <v>1365</v>
      </c>
      <c r="M5655" s="7" t="e">
        <v>#N/A</v>
      </c>
    </row>
    <row r="5656" spans="1:13" hidden="1">
      <c r="A5656" s="7">
        <v>346</v>
      </c>
      <c r="B5656" s="7" t="e">
        <v>#N/A</v>
      </c>
      <c r="C5656" s="7" t="e">
        <v>#N/A</v>
      </c>
      <c r="D5656" s="7" t="s">
        <v>4038</v>
      </c>
      <c r="E5656" s="7" t="s">
        <v>4039</v>
      </c>
      <c r="F5656" s="7">
        <v>824</v>
      </c>
      <c r="M5656" s="7" t="s">
        <v>15388</v>
      </c>
    </row>
    <row r="5657" spans="1:13" hidden="1">
      <c r="A5657" s="7">
        <v>346</v>
      </c>
      <c r="B5657" s="7" t="e">
        <v>#N/A</v>
      </c>
      <c r="C5657" s="7" t="e">
        <v>#N/A</v>
      </c>
      <c r="D5657" s="7" t="s">
        <v>4758</v>
      </c>
      <c r="E5657" s="7" t="s">
        <v>2115</v>
      </c>
      <c r="F5657" s="7">
        <v>1313</v>
      </c>
      <c r="M5657" s="7" t="e">
        <v>#N/A</v>
      </c>
    </row>
    <row r="5658" spans="1:13" hidden="1">
      <c r="A5658" s="7">
        <v>347</v>
      </c>
      <c r="B5658" s="7" t="e">
        <v>#N/A</v>
      </c>
      <c r="C5658" s="7" t="e">
        <v>#N/A</v>
      </c>
      <c r="D5658" s="7" t="s">
        <v>4153</v>
      </c>
      <c r="E5658" s="7" t="s">
        <v>4154</v>
      </c>
      <c r="F5658" s="7">
        <v>900</v>
      </c>
      <c r="M5658" s="7" t="s">
        <v>15389</v>
      </c>
    </row>
    <row r="5659" spans="1:13" hidden="1">
      <c r="A5659" s="7">
        <v>347</v>
      </c>
      <c r="B5659" s="7" t="e">
        <v>#N/A</v>
      </c>
      <c r="C5659" s="7" t="e">
        <v>#N/A</v>
      </c>
      <c r="D5659" s="7" t="s">
        <v>5306</v>
      </c>
      <c r="E5659" s="7" t="s">
        <v>5307</v>
      </c>
      <c r="F5659" s="7">
        <v>1676</v>
      </c>
      <c r="M5659" s="7" t="s">
        <v>15390</v>
      </c>
    </row>
    <row r="5660" spans="1:13" hidden="1">
      <c r="A5660" s="7">
        <v>347</v>
      </c>
      <c r="B5660" s="7" t="e">
        <v>#N/A</v>
      </c>
      <c r="C5660" s="7" t="e">
        <v>#N/A</v>
      </c>
      <c r="D5660" s="7" t="s">
        <v>5008</v>
      </c>
      <c r="E5660" s="7" t="s">
        <v>5009</v>
      </c>
      <c r="F5660" s="7">
        <v>1483</v>
      </c>
      <c r="M5660" s="7" t="s">
        <v>15391</v>
      </c>
    </row>
    <row r="5661" spans="1:13" hidden="1">
      <c r="A5661" s="7">
        <v>347</v>
      </c>
      <c r="B5661" s="7" t="e">
        <v>#N/A</v>
      </c>
      <c r="C5661" s="7" t="e">
        <v>#N/A</v>
      </c>
      <c r="D5661" s="7" t="s">
        <v>3154</v>
      </c>
      <c r="E5661" s="7" t="s">
        <v>3155</v>
      </c>
      <c r="F5661" s="7">
        <v>295</v>
      </c>
      <c r="M5661" s="7" t="s">
        <v>15392</v>
      </c>
    </row>
    <row r="5662" spans="1:13" hidden="1">
      <c r="A5662" s="7">
        <v>347</v>
      </c>
      <c r="B5662" s="7" t="e">
        <v>#N/A</v>
      </c>
      <c r="C5662" s="7" t="e">
        <v>#N/A</v>
      </c>
      <c r="D5662" s="7" t="s">
        <v>4394</v>
      </c>
      <c r="E5662" s="7" t="s">
        <v>4395</v>
      </c>
      <c r="F5662" s="7">
        <v>1066</v>
      </c>
      <c r="M5662" s="7" t="s">
        <v>15393</v>
      </c>
    </row>
    <row r="5663" spans="1:13" hidden="1">
      <c r="A5663" s="7">
        <v>347</v>
      </c>
      <c r="B5663" s="7" t="e">
        <v>#N/A</v>
      </c>
      <c r="C5663" s="7" t="e">
        <v>#N/A</v>
      </c>
      <c r="D5663" s="7" t="s">
        <v>2700</v>
      </c>
      <c r="E5663" s="7" t="s">
        <v>2701</v>
      </c>
      <c r="F5663" s="7">
        <v>27</v>
      </c>
      <c r="M5663" s="7" t="s">
        <v>15394</v>
      </c>
    </row>
    <row r="5664" spans="1:13" hidden="1">
      <c r="A5664" s="7">
        <v>347</v>
      </c>
      <c r="B5664" s="7" t="e">
        <v>#N/A</v>
      </c>
      <c r="C5664" s="7" t="e">
        <v>#N/A</v>
      </c>
      <c r="D5664" s="7" t="s">
        <v>4351</v>
      </c>
      <c r="E5664" s="7" t="s">
        <v>1972</v>
      </c>
      <c r="F5664" s="7">
        <v>1035</v>
      </c>
      <c r="M5664" s="7" t="s">
        <v>15395</v>
      </c>
    </row>
    <row r="5665" spans="1:13" hidden="1">
      <c r="A5665" s="7">
        <v>347</v>
      </c>
      <c r="B5665" s="7" t="e">
        <v>#N/A</v>
      </c>
      <c r="C5665" s="7" t="e">
        <v>#N/A</v>
      </c>
      <c r="D5665" s="7" t="s">
        <v>4777</v>
      </c>
      <c r="E5665" s="7" t="s">
        <v>4778</v>
      </c>
      <c r="F5665" s="7">
        <v>1326</v>
      </c>
      <c r="M5665" s="7" t="s">
        <v>15396</v>
      </c>
    </row>
    <row r="5666" spans="1:13" hidden="1">
      <c r="A5666" s="7">
        <v>347</v>
      </c>
      <c r="B5666" s="7" t="e">
        <v>#N/A</v>
      </c>
      <c r="C5666" s="7" t="e">
        <v>#N/A</v>
      </c>
      <c r="D5666" s="7" t="s">
        <v>4937</v>
      </c>
      <c r="E5666" s="7" t="s">
        <v>4938</v>
      </c>
      <c r="F5666" s="7">
        <v>1434</v>
      </c>
      <c r="M5666" s="7" t="s">
        <v>15397</v>
      </c>
    </row>
    <row r="5667" spans="1:13" hidden="1">
      <c r="A5667" s="7">
        <v>347</v>
      </c>
      <c r="B5667" s="7" t="e">
        <v>#N/A</v>
      </c>
      <c r="C5667" s="7" t="e">
        <v>#N/A</v>
      </c>
      <c r="D5667" s="7" t="s">
        <v>4853</v>
      </c>
      <c r="E5667" s="7" t="s">
        <v>4854</v>
      </c>
      <c r="F5667" s="7">
        <v>1373</v>
      </c>
      <c r="M5667" s="7" t="s">
        <v>15398</v>
      </c>
    </row>
    <row r="5668" spans="1:13" hidden="1">
      <c r="A5668" s="7">
        <v>347</v>
      </c>
      <c r="B5668" s="7" t="e">
        <v>#N/A</v>
      </c>
      <c r="C5668" s="7" t="e">
        <v>#N/A</v>
      </c>
      <c r="D5668" s="7" t="s">
        <v>3728</v>
      </c>
      <c r="E5668" s="7" t="s">
        <v>3729</v>
      </c>
      <c r="F5668" s="7">
        <v>629</v>
      </c>
      <c r="M5668" s="7" t="s">
        <v>15399</v>
      </c>
    </row>
    <row r="5669" spans="1:13" hidden="1">
      <c r="A5669" s="7">
        <v>347</v>
      </c>
      <c r="B5669" s="7" t="e">
        <v>#N/A</v>
      </c>
      <c r="C5669" s="7" t="e">
        <v>#N/A</v>
      </c>
      <c r="D5669" s="7" t="s">
        <v>3977</v>
      </c>
      <c r="E5669" s="7" t="s">
        <v>3978</v>
      </c>
      <c r="F5669" s="7">
        <v>785</v>
      </c>
      <c r="M5669" s="7" t="s">
        <v>15400</v>
      </c>
    </row>
    <row r="5670" spans="1:13" hidden="1">
      <c r="A5670" s="7">
        <v>347</v>
      </c>
      <c r="B5670" s="7" t="e">
        <v>#N/A</v>
      </c>
      <c r="C5670" s="7" t="e">
        <v>#N/A</v>
      </c>
      <c r="D5670" s="7" t="s">
        <v>4827</v>
      </c>
      <c r="E5670" s="7" t="s">
        <v>4828</v>
      </c>
      <c r="F5670" s="7">
        <v>1358</v>
      </c>
      <c r="M5670" s="7" t="e">
        <v>#N/A</v>
      </c>
    </row>
    <row r="5671" spans="1:13" hidden="1">
      <c r="A5671" s="7">
        <v>347</v>
      </c>
      <c r="B5671" s="7" t="e">
        <v>#N/A</v>
      </c>
      <c r="C5671" s="7" t="e">
        <v>#N/A</v>
      </c>
      <c r="D5671" s="7" t="s">
        <v>4063</v>
      </c>
      <c r="E5671" s="7" t="s">
        <v>4064</v>
      </c>
      <c r="F5671" s="7">
        <v>840</v>
      </c>
      <c r="M5671" s="7" t="s">
        <v>15401</v>
      </c>
    </row>
    <row r="5672" spans="1:13" hidden="1">
      <c r="A5672" s="7">
        <v>347</v>
      </c>
      <c r="B5672" s="7" t="e">
        <v>#N/A</v>
      </c>
      <c r="C5672" s="7" t="e">
        <v>#N/A</v>
      </c>
      <c r="D5672" s="7" t="s">
        <v>2660</v>
      </c>
      <c r="E5672" s="7" t="s">
        <v>2661</v>
      </c>
      <c r="F5672" s="7">
        <v>8</v>
      </c>
      <c r="M5672" s="7" t="e">
        <v>#N/A</v>
      </c>
    </row>
    <row r="5673" spans="1:13" hidden="1">
      <c r="A5673" s="7">
        <v>347</v>
      </c>
      <c r="B5673" s="7" t="e">
        <v>#N/A</v>
      </c>
      <c r="C5673" s="7" t="e">
        <v>#N/A</v>
      </c>
      <c r="D5673" s="7" t="s">
        <v>14226</v>
      </c>
      <c r="E5673" s="7" t="s">
        <v>14229</v>
      </c>
      <c r="F5673" s="7">
        <v>1889</v>
      </c>
      <c r="M5673" s="7" t="e">
        <v>#N/A</v>
      </c>
    </row>
    <row r="5674" spans="1:13" hidden="1">
      <c r="A5674" s="7">
        <v>347</v>
      </c>
      <c r="B5674" s="7" t="e">
        <v>#N/A</v>
      </c>
      <c r="C5674" s="7" t="e">
        <v>#N/A</v>
      </c>
      <c r="D5674" s="7" t="s">
        <v>4894</v>
      </c>
      <c r="E5674" s="7" t="s">
        <v>4895</v>
      </c>
      <c r="F5674" s="7">
        <v>1404</v>
      </c>
      <c r="M5674" s="7" t="s">
        <v>15402</v>
      </c>
    </row>
    <row r="5675" spans="1:13" hidden="1">
      <c r="A5675" s="7">
        <v>347</v>
      </c>
      <c r="B5675" s="7" t="e">
        <v>#N/A</v>
      </c>
      <c r="C5675" s="7" t="e">
        <v>#N/A</v>
      </c>
      <c r="D5675" s="7" t="s">
        <v>4658</v>
      </c>
      <c r="E5675" s="7" t="s">
        <v>4659</v>
      </c>
      <c r="F5675" s="7">
        <v>1251</v>
      </c>
      <c r="M5675" s="7" t="e">
        <v>#N/A</v>
      </c>
    </row>
    <row r="5676" spans="1:13" hidden="1">
      <c r="A5676" s="7">
        <v>347</v>
      </c>
      <c r="B5676" s="7" t="e">
        <v>#N/A</v>
      </c>
      <c r="C5676" s="7" t="e">
        <v>#N/A</v>
      </c>
      <c r="D5676" s="7" t="s">
        <v>5374</v>
      </c>
      <c r="E5676" s="7" t="s">
        <v>5375</v>
      </c>
      <c r="F5676" s="7">
        <v>1727</v>
      </c>
      <c r="M5676" s="7" t="s">
        <v>15403</v>
      </c>
    </row>
    <row r="5677" spans="1:13" hidden="1">
      <c r="A5677" s="7">
        <v>347</v>
      </c>
      <c r="B5677" s="7" t="e">
        <v>#N/A</v>
      </c>
      <c r="C5677" s="7" t="e">
        <v>#N/A</v>
      </c>
      <c r="D5677" s="7" t="s">
        <v>4790</v>
      </c>
      <c r="E5677" s="7" t="s">
        <v>15063</v>
      </c>
      <c r="F5677" s="7">
        <v>1974</v>
      </c>
      <c r="M5677" s="7" t="e">
        <v>#N/A</v>
      </c>
    </row>
    <row r="5678" spans="1:13" hidden="1">
      <c r="A5678" s="7">
        <v>347</v>
      </c>
      <c r="B5678" s="7" t="e">
        <v>#N/A</v>
      </c>
      <c r="C5678" s="7" t="e">
        <v>#N/A</v>
      </c>
      <c r="D5678" s="7" t="s">
        <v>5025</v>
      </c>
      <c r="E5678" s="7" t="s">
        <v>5026</v>
      </c>
      <c r="F5678" s="7">
        <v>1494</v>
      </c>
      <c r="M5678" s="7" t="e">
        <v>#N/A</v>
      </c>
    </row>
    <row r="5679" spans="1:13" hidden="1">
      <c r="A5679" s="7">
        <v>347</v>
      </c>
      <c r="B5679" s="7" t="e">
        <v>#N/A</v>
      </c>
      <c r="C5679" s="7" t="e">
        <v>#N/A</v>
      </c>
      <c r="D5679" s="7" t="s">
        <v>3261</v>
      </c>
      <c r="E5679" s="7" t="s">
        <v>3262</v>
      </c>
      <c r="F5679" s="7">
        <v>352</v>
      </c>
      <c r="M5679" s="7" t="s">
        <v>15404</v>
      </c>
    </row>
    <row r="5680" spans="1:13" hidden="1">
      <c r="A5680" s="7">
        <v>347</v>
      </c>
      <c r="B5680" s="7" t="e">
        <v>#N/A</v>
      </c>
      <c r="C5680" s="7" t="e">
        <v>#N/A</v>
      </c>
      <c r="D5680" s="7" t="s">
        <v>3865</v>
      </c>
      <c r="E5680" s="7" t="s">
        <v>3866</v>
      </c>
      <c r="F5680" s="7">
        <v>714</v>
      </c>
      <c r="M5680" s="7" t="s">
        <v>15405</v>
      </c>
    </row>
    <row r="5681" spans="1:13" hidden="1">
      <c r="A5681" s="7">
        <v>347</v>
      </c>
      <c r="B5681" s="7" t="e">
        <v>#N/A</v>
      </c>
      <c r="C5681" s="7" t="e">
        <v>#N/A</v>
      </c>
      <c r="D5681" s="7" t="s">
        <v>4261</v>
      </c>
      <c r="E5681" s="7" t="s">
        <v>4262</v>
      </c>
      <c r="F5681" s="7">
        <v>970</v>
      </c>
      <c r="M5681" s="7" t="s">
        <v>15406</v>
      </c>
    </row>
    <row r="5682" spans="1:13" hidden="1">
      <c r="A5682" s="7">
        <v>347</v>
      </c>
      <c r="B5682" s="7" t="e">
        <v>#N/A</v>
      </c>
      <c r="C5682" s="7" t="e">
        <v>#N/A</v>
      </c>
      <c r="D5682" s="7" t="s">
        <v>3728</v>
      </c>
      <c r="E5682" s="7" t="s">
        <v>3729</v>
      </c>
      <c r="F5682" s="7">
        <v>629</v>
      </c>
      <c r="M5682" s="7" t="s">
        <v>15399</v>
      </c>
    </row>
    <row r="5683" spans="1:13" hidden="1">
      <c r="A5683" s="7">
        <v>347</v>
      </c>
      <c r="B5683" s="7" t="e">
        <v>#N/A</v>
      </c>
      <c r="C5683" s="7" t="e">
        <v>#N/A</v>
      </c>
      <c r="D5683" s="7" t="s">
        <v>4491</v>
      </c>
      <c r="E5683" s="7" t="s">
        <v>4492</v>
      </c>
      <c r="F5683" s="7">
        <v>1140</v>
      </c>
      <c r="M5683" s="7" t="s">
        <v>15407</v>
      </c>
    </row>
    <row r="5684" spans="1:13" hidden="1">
      <c r="A5684" s="7">
        <v>347</v>
      </c>
      <c r="B5684" s="7" t="e">
        <v>#N/A</v>
      </c>
      <c r="C5684" s="7" t="e">
        <v>#N/A</v>
      </c>
      <c r="D5684" s="7" t="s">
        <v>3045</v>
      </c>
      <c r="E5684" s="7" t="s">
        <v>3046</v>
      </c>
      <c r="F5684" s="7">
        <v>234</v>
      </c>
      <c r="M5684" s="7" t="s">
        <v>15408</v>
      </c>
    </row>
    <row r="5685" spans="1:13" hidden="1">
      <c r="A5685" s="7">
        <v>347</v>
      </c>
      <c r="B5685" s="7" t="e">
        <v>#N/A</v>
      </c>
      <c r="C5685" s="7" t="e">
        <v>#N/A</v>
      </c>
      <c r="D5685" s="7" t="s">
        <v>4572</v>
      </c>
      <c r="E5685" s="7" t="s">
        <v>4573</v>
      </c>
      <c r="F5685" s="7">
        <v>1195</v>
      </c>
      <c r="M5685" s="7" t="e">
        <v>#N/A</v>
      </c>
    </row>
    <row r="5686" spans="1:13" hidden="1">
      <c r="A5686" s="7">
        <v>347</v>
      </c>
      <c r="B5686" s="7" t="e">
        <v>#N/A</v>
      </c>
      <c r="C5686" s="7" t="e">
        <v>#N/A</v>
      </c>
      <c r="D5686" s="7" t="s">
        <v>5565</v>
      </c>
      <c r="E5686" s="7" t="s">
        <v>5566</v>
      </c>
      <c r="F5686" s="7">
        <v>1840</v>
      </c>
      <c r="M5686" s="7" t="e">
        <v>#N/A</v>
      </c>
    </row>
    <row r="5687" spans="1:13" hidden="1">
      <c r="A5687" s="7">
        <v>347</v>
      </c>
      <c r="B5687" s="7" t="e">
        <v>#N/A</v>
      </c>
      <c r="C5687" s="7" t="e">
        <v>#N/A</v>
      </c>
      <c r="D5687" s="7" t="s">
        <v>3395</v>
      </c>
      <c r="E5687" s="7" t="s">
        <v>3396</v>
      </c>
      <c r="F5687" s="7">
        <v>431</v>
      </c>
      <c r="M5687" s="7" t="e">
        <v>#N/A</v>
      </c>
    </row>
    <row r="5688" spans="1:13" hidden="1">
      <c r="A5688" s="7">
        <v>347</v>
      </c>
      <c r="B5688" s="7" t="e">
        <v>#N/A</v>
      </c>
      <c r="C5688" s="7" t="e">
        <v>#N/A</v>
      </c>
      <c r="D5688" s="7" t="s">
        <v>3645</v>
      </c>
      <c r="E5688" s="7" t="s">
        <v>3646</v>
      </c>
      <c r="F5688" s="7">
        <v>577</v>
      </c>
      <c r="M5688" s="7" t="e">
        <v>#N/A</v>
      </c>
    </row>
    <row r="5689" spans="1:13" hidden="1">
      <c r="A5689" s="7">
        <v>347</v>
      </c>
      <c r="B5689" s="7" t="e">
        <v>#N/A</v>
      </c>
      <c r="C5689" s="7" t="e">
        <v>#N/A</v>
      </c>
      <c r="D5689" s="7" t="s">
        <v>4728</v>
      </c>
      <c r="E5689" s="7" t="s">
        <v>4729</v>
      </c>
      <c r="F5689" s="7">
        <v>1294</v>
      </c>
      <c r="M5689" s="7" t="e">
        <v>#N/A</v>
      </c>
    </row>
    <row r="5690" spans="1:13" hidden="1">
      <c r="A5690" s="7">
        <v>347</v>
      </c>
      <c r="B5690" s="7" t="e">
        <v>#N/A</v>
      </c>
      <c r="C5690" s="7" t="e">
        <v>#N/A</v>
      </c>
      <c r="D5690" s="7" t="s">
        <v>3545</v>
      </c>
      <c r="E5690" s="7" t="s">
        <v>3546</v>
      </c>
      <c r="F5690" s="7">
        <v>521</v>
      </c>
      <c r="M5690" s="7" t="e">
        <v>#N/A</v>
      </c>
    </row>
    <row r="5691" spans="1:13" hidden="1">
      <c r="A5691" s="7">
        <v>347</v>
      </c>
      <c r="B5691" s="7" t="e">
        <v>#N/A</v>
      </c>
      <c r="C5691" s="7" t="e">
        <v>#N/A</v>
      </c>
      <c r="D5691" s="7" t="s">
        <v>4610</v>
      </c>
      <c r="E5691" s="7" t="s">
        <v>4611</v>
      </c>
      <c r="F5691" s="7">
        <v>1220</v>
      </c>
      <c r="M5691" s="7" t="e">
        <v>#N/A</v>
      </c>
    </row>
    <row r="5692" spans="1:13" hidden="1">
      <c r="A5692" s="7">
        <v>347</v>
      </c>
      <c r="B5692" s="7" t="e">
        <v>#N/A</v>
      </c>
      <c r="C5692" s="7" t="e">
        <v>#N/A</v>
      </c>
      <c r="D5692" s="7" t="s">
        <v>4619</v>
      </c>
      <c r="E5692" s="7" t="s">
        <v>4620</v>
      </c>
      <c r="F5692" s="7">
        <v>1225</v>
      </c>
      <c r="M5692" s="7" t="e">
        <v>#N/A</v>
      </c>
    </row>
    <row r="5693" spans="1:13" hidden="1">
      <c r="A5693" s="7">
        <v>347</v>
      </c>
      <c r="B5693" s="7" t="e">
        <v>#N/A</v>
      </c>
      <c r="C5693" s="7" t="e">
        <v>#N/A</v>
      </c>
      <c r="D5693" s="7" t="s">
        <v>4741</v>
      </c>
      <c r="E5693" s="7" t="s">
        <v>4742</v>
      </c>
      <c r="F5693" s="7">
        <v>1303</v>
      </c>
      <c r="M5693" s="7" t="e">
        <v>#N/A</v>
      </c>
    </row>
    <row r="5694" spans="1:13" hidden="1">
      <c r="A5694" s="7">
        <v>347</v>
      </c>
      <c r="B5694" s="7" t="e">
        <v>#N/A</v>
      </c>
      <c r="C5694" s="7" t="e">
        <v>#N/A</v>
      </c>
      <c r="D5694" s="7" t="s">
        <v>2921</v>
      </c>
      <c r="E5694" s="7" t="s">
        <v>2922</v>
      </c>
      <c r="F5694" s="7">
        <v>155</v>
      </c>
      <c r="M5694" s="7" t="e">
        <v>#N/A</v>
      </c>
    </row>
    <row r="5695" spans="1:13" hidden="1">
      <c r="A5695" s="7">
        <v>347</v>
      </c>
      <c r="B5695" s="7" t="e">
        <v>#N/A</v>
      </c>
      <c r="C5695" s="7" t="e">
        <v>#N/A</v>
      </c>
      <c r="D5695" s="7" t="s">
        <v>3670</v>
      </c>
      <c r="E5695" s="7" t="s">
        <v>3671</v>
      </c>
      <c r="F5695" s="7">
        <v>592</v>
      </c>
      <c r="M5695" s="7" t="e">
        <v>#N/A</v>
      </c>
    </row>
    <row r="5696" spans="1:13" hidden="1">
      <c r="A5696" s="7">
        <v>347</v>
      </c>
      <c r="B5696" s="7" t="e">
        <v>#N/A</v>
      </c>
      <c r="C5696" s="7" t="e">
        <v>#N/A</v>
      </c>
      <c r="D5696" s="7" t="s">
        <v>4669</v>
      </c>
      <c r="E5696" s="7" t="s">
        <v>4670</v>
      </c>
      <c r="F5696" s="7">
        <v>1257</v>
      </c>
      <c r="M5696" s="7" t="e">
        <v>#N/A</v>
      </c>
    </row>
    <row r="5697" spans="1:13" hidden="1">
      <c r="A5697" s="7">
        <v>347</v>
      </c>
      <c r="B5697" s="7" t="e">
        <v>#N/A</v>
      </c>
      <c r="C5697" s="7" t="e">
        <v>#N/A</v>
      </c>
      <c r="D5697" s="7" t="s">
        <v>4664</v>
      </c>
      <c r="E5697" s="7" t="s">
        <v>4665</v>
      </c>
      <c r="F5697" s="7">
        <v>1254</v>
      </c>
      <c r="M5697" s="7" t="e">
        <v>#N/A</v>
      </c>
    </row>
    <row r="5698" spans="1:13" hidden="1">
      <c r="A5698" s="7">
        <v>347</v>
      </c>
      <c r="B5698" s="7" t="e">
        <v>#N/A</v>
      </c>
      <c r="C5698" s="7" t="e">
        <v>#N/A</v>
      </c>
      <c r="D5698" s="7" t="s">
        <v>4322</v>
      </c>
      <c r="E5698" s="7" t="s">
        <v>4323</v>
      </c>
      <c r="F5698" s="7">
        <v>1015</v>
      </c>
      <c r="M5698" s="7" t="s">
        <v>15409</v>
      </c>
    </row>
    <row r="5699" spans="1:13" hidden="1">
      <c r="A5699" s="7">
        <v>347</v>
      </c>
      <c r="B5699" s="7" t="e">
        <v>#N/A</v>
      </c>
      <c r="C5699" s="7" t="e">
        <v>#N/A</v>
      </c>
      <c r="D5699" s="7" t="s">
        <v>3484</v>
      </c>
      <c r="E5699" s="7" t="s">
        <v>3485</v>
      </c>
      <c r="F5699" s="7">
        <v>483</v>
      </c>
      <c r="M5699" s="7" t="e">
        <v>#N/A</v>
      </c>
    </row>
    <row r="5700" spans="1:13" hidden="1">
      <c r="A5700" s="7">
        <v>347</v>
      </c>
      <c r="B5700" s="7" t="e">
        <v>#N/A</v>
      </c>
      <c r="C5700" s="7" t="e">
        <v>#N/A</v>
      </c>
      <c r="D5700" s="7" t="s">
        <v>5369</v>
      </c>
      <c r="E5700" s="7" t="s">
        <v>2324</v>
      </c>
      <c r="F5700" s="7">
        <v>1724</v>
      </c>
      <c r="M5700" s="7" t="e">
        <v>#N/A</v>
      </c>
    </row>
    <row r="5701" spans="1:13" hidden="1">
      <c r="A5701" s="7">
        <v>347</v>
      </c>
      <c r="B5701" s="7" t="e">
        <v>#N/A</v>
      </c>
      <c r="C5701" s="7" t="e">
        <v>#N/A</v>
      </c>
      <c r="D5701" s="7" t="s">
        <v>5217</v>
      </c>
      <c r="E5701" s="7" t="s">
        <v>5218</v>
      </c>
      <c r="F5701" s="7">
        <v>1622</v>
      </c>
      <c r="M5701" s="7" t="e">
        <v>#N/A</v>
      </c>
    </row>
    <row r="5702" spans="1:13" hidden="1">
      <c r="A5702" s="7">
        <v>347</v>
      </c>
      <c r="B5702" s="7" t="e">
        <v>#N/A</v>
      </c>
      <c r="C5702" s="7" t="e">
        <v>#N/A</v>
      </c>
      <c r="D5702" s="7" t="s">
        <v>5357</v>
      </c>
      <c r="E5702" s="7" t="s">
        <v>5358</v>
      </c>
      <c r="F5702" s="7">
        <v>1716</v>
      </c>
      <c r="M5702" s="7" t="s">
        <v>15410</v>
      </c>
    </row>
    <row r="5703" spans="1:13" hidden="1">
      <c r="A5703" s="7">
        <v>347</v>
      </c>
      <c r="B5703" s="7" t="e">
        <v>#N/A</v>
      </c>
      <c r="C5703" s="7" t="e">
        <v>#N/A</v>
      </c>
      <c r="D5703" s="7" t="s">
        <v>15256</v>
      </c>
      <c r="E5703" s="7" t="s">
        <v>7924</v>
      </c>
      <c r="F5703" s="7">
        <v>2042</v>
      </c>
      <c r="M5703" s="7" t="e">
        <v>#N/A</v>
      </c>
    </row>
    <row r="5704" spans="1:13" hidden="1">
      <c r="A5704" s="7">
        <v>347</v>
      </c>
      <c r="B5704" s="7" t="e">
        <v>#N/A</v>
      </c>
      <c r="C5704" s="7" t="e">
        <v>#N/A</v>
      </c>
      <c r="D5704" s="7" t="s">
        <v>4672</v>
      </c>
      <c r="E5704" s="7" t="s">
        <v>4673</v>
      </c>
      <c r="F5704" s="7">
        <v>1259</v>
      </c>
      <c r="M5704" s="7" t="e">
        <v>#N/A</v>
      </c>
    </row>
    <row r="5705" spans="1:13" hidden="1">
      <c r="A5705" s="7">
        <v>347</v>
      </c>
      <c r="B5705" s="7" t="e">
        <v>#N/A</v>
      </c>
      <c r="C5705" s="7" t="e">
        <v>#N/A</v>
      </c>
      <c r="D5705" s="7" t="s">
        <v>5421</v>
      </c>
      <c r="E5705" s="7" t="s">
        <v>5422</v>
      </c>
      <c r="F5705" s="7">
        <v>1757</v>
      </c>
      <c r="M5705" s="7" t="s">
        <v>15411</v>
      </c>
    </row>
    <row r="5706" spans="1:13" hidden="1"/>
    <row r="5707" spans="1:13" hidden="1"/>
    <row r="5708" spans="1:13" hidden="1">
      <c r="A5708" s="7" t="s">
        <v>3606</v>
      </c>
      <c r="B5708" s="7">
        <v>0</v>
      </c>
      <c r="D5708" s="7" t="s">
        <v>2661</v>
      </c>
      <c r="E5708" s="7">
        <v>347</v>
      </c>
    </row>
    <row r="5709" spans="1:13" hidden="1">
      <c r="A5709" s="7" t="s">
        <v>4015</v>
      </c>
      <c r="B5709" s="7">
        <v>0</v>
      </c>
      <c r="D5709" s="7" t="s">
        <v>2671</v>
      </c>
      <c r="E5709" s="7">
        <v>347</v>
      </c>
    </row>
    <row r="5710" spans="1:13" hidden="1">
      <c r="A5710" s="7" t="s">
        <v>2687</v>
      </c>
      <c r="B5710" s="7">
        <v>0</v>
      </c>
      <c r="D5710" s="7" t="s">
        <v>2701</v>
      </c>
      <c r="E5710" s="7">
        <v>347</v>
      </c>
    </row>
    <row r="5711" spans="1:13" hidden="1">
      <c r="A5711" s="7" t="s">
        <v>4938</v>
      </c>
      <c r="B5711" s="7">
        <v>0</v>
      </c>
      <c r="D5711" s="7" t="s">
        <v>2922</v>
      </c>
      <c r="E5711" s="7">
        <v>347</v>
      </c>
    </row>
    <row r="5712" spans="1:13" hidden="1">
      <c r="A5712" s="7" t="s">
        <v>5514</v>
      </c>
      <c r="B5712" s="7">
        <v>0</v>
      </c>
      <c r="D5712" s="7" t="s">
        <v>3046</v>
      </c>
      <c r="E5712" s="7">
        <v>347</v>
      </c>
    </row>
    <row r="5713" spans="1:5" hidden="1">
      <c r="A5713" s="7" t="s">
        <v>5538</v>
      </c>
      <c r="B5713" s="7">
        <v>0</v>
      </c>
      <c r="D5713" s="7" t="s">
        <v>3155</v>
      </c>
      <c r="E5713" s="7">
        <v>347</v>
      </c>
    </row>
    <row r="5714" spans="1:5" hidden="1">
      <c r="A5714" s="7" t="s">
        <v>3063</v>
      </c>
      <c r="B5714" s="7">
        <v>1</v>
      </c>
      <c r="D5714" s="7" t="s">
        <v>3262</v>
      </c>
      <c r="E5714" s="7">
        <v>347</v>
      </c>
    </row>
    <row r="5715" spans="1:5" hidden="1">
      <c r="A5715" s="7" t="s">
        <v>3347</v>
      </c>
      <c r="B5715" s="7">
        <v>1</v>
      </c>
      <c r="D5715" s="7" t="s">
        <v>3396</v>
      </c>
      <c r="E5715" s="7">
        <v>347</v>
      </c>
    </row>
    <row r="5716" spans="1:5" hidden="1">
      <c r="A5716" s="7" t="s">
        <v>3439</v>
      </c>
      <c r="B5716" s="7">
        <v>1</v>
      </c>
      <c r="D5716" s="7" t="s">
        <v>7924</v>
      </c>
      <c r="E5716" s="7">
        <v>347</v>
      </c>
    </row>
    <row r="5717" spans="1:5" hidden="1">
      <c r="A5717" s="7" t="s">
        <v>3606</v>
      </c>
      <c r="B5717" s="7">
        <v>1</v>
      </c>
      <c r="D5717" s="7" t="s">
        <v>3485</v>
      </c>
      <c r="E5717" s="7">
        <v>347</v>
      </c>
    </row>
    <row r="5718" spans="1:5" hidden="1">
      <c r="A5718" s="7" t="s">
        <v>3857</v>
      </c>
      <c r="B5718" s="7">
        <v>1</v>
      </c>
      <c r="D5718" s="7" t="s">
        <v>3546</v>
      </c>
      <c r="E5718" s="7">
        <v>347</v>
      </c>
    </row>
    <row r="5719" spans="1:5" hidden="1">
      <c r="A5719" s="7" t="s">
        <v>3938</v>
      </c>
      <c r="B5719" s="7">
        <v>1</v>
      </c>
      <c r="D5719" s="7" t="s">
        <v>3646</v>
      </c>
      <c r="E5719" s="7">
        <v>347</v>
      </c>
    </row>
    <row r="5720" spans="1:5" hidden="1">
      <c r="A5720" s="7" t="s">
        <v>4081</v>
      </c>
      <c r="B5720" s="7">
        <v>1</v>
      </c>
      <c r="D5720" s="7" t="s">
        <v>3671</v>
      </c>
      <c r="E5720" s="7">
        <v>347</v>
      </c>
    </row>
    <row r="5721" spans="1:5" hidden="1">
      <c r="A5721" s="7" t="s">
        <v>4107</v>
      </c>
      <c r="B5721" s="7">
        <v>1</v>
      </c>
      <c r="D5721" s="7" t="s">
        <v>3729</v>
      </c>
      <c r="E5721" s="7">
        <v>347</v>
      </c>
    </row>
    <row r="5722" spans="1:5" hidden="1">
      <c r="A5722" s="7" t="s">
        <v>4382</v>
      </c>
      <c r="B5722" s="7">
        <v>1</v>
      </c>
      <c r="D5722" s="7" t="s">
        <v>3866</v>
      </c>
      <c r="E5722" s="7">
        <v>347</v>
      </c>
    </row>
    <row r="5723" spans="1:5" hidden="1">
      <c r="A5723" s="7" t="s">
        <v>4582</v>
      </c>
      <c r="B5723" s="7">
        <v>1</v>
      </c>
      <c r="D5723" s="7" t="s">
        <v>3978</v>
      </c>
      <c r="E5723" s="7">
        <v>347</v>
      </c>
    </row>
    <row r="5724" spans="1:5" hidden="1">
      <c r="A5724" s="7" t="s">
        <v>4927</v>
      </c>
      <c r="B5724" s="7">
        <v>1</v>
      </c>
      <c r="D5724" s="7" t="s">
        <v>4064</v>
      </c>
      <c r="E5724" s="7">
        <v>347</v>
      </c>
    </row>
    <row r="5725" spans="1:5" hidden="1">
      <c r="A5725" s="7" t="s">
        <v>4933</v>
      </c>
      <c r="B5725" s="7">
        <v>1</v>
      </c>
      <c r="D5725" s="7" t="s">
        <v>4154</v>
      </c>
      <c r="E5725" s="7">
        <v>347</v>
      </c>
    </row>
    <row r="5726" spans="1:5" hidden="1">
      <c r="A5726" s="7" t="s">
        <v>4938</v>
      </c>
      <c r="B5726" s="7">
        <v>1</v>
      </c>
      <c r="D5726" s="7" t="s">
        <v>4188</v>
      </c>
      <c r="E5726" s="7">
        <v>347</v>
      </c>
    </row>
    <row r="5727" spans="1:5" hidden="1">
      <c r="A5727" s="7" t="s">
        <v>4964</v>
      </c>
      <c r="B5727" s="7">
        <v>1</v>
      </c>
      <c r="D5727" s="7" t="s">
        <v>4262</v>
      </c>
      <c r="E5727" s="7">
        <v>347</v>
      </c>
    </row>
    <row r="5728" spans="1:5" hidden="1">
      <c r="A5728" s="7" t="s">
        <v>5259</v>
      </c>
      <c r="B5728" s="7">
        <v>1</v>
      </c>
      <c r="D5728" s="7" t="s">
        <v>15063</v>
      </c>
      <c r="E5728" s="7">
        <v>347</v>
      </c>
    </row>
    <row r="5729" spans="1:5" hidden="1">
      <c r="A5729" s="7" t="s">
        <v>2886</v>
      </c>
      <c r="B5729" s="7">
        <v>2</v>
      </c>
      <c r="D5729" s="7" t="s">
        <v>4323</v>
      </c>
      <c r="E5729" s="7">
        <v>347</v>
      </c>
    </row>
    <row r="5730" spans="1:5" hidden="1">
      <c r="A5730" s="7" t="s">
        <v>2984</v>
      </c>
      <c r="B5730" s="7">
        <v>2</v>
      </c>
      <c r="D5730" s="7" t="s">
        <v>1972</v>
      </c>
      <c r="E5730" s="7">
        <v>347</v>
      </c>
    </row>
    <row r="5731" spans="1:5" hidden="1">
      <c r="A5731" s="7" t="s">
        <v>3065</v>
      </c>
      <c r="B5731" s="7">
        <v>2</v>
      </c>
      <c r="D5731" s="7" t="s">
        <v>4395</v>
      </c>
      <c r="E5731" s="7">
        <v>347</v>
      </c>
    </row>
    <row r="5732" spans="1:5" hidden="1">
      <c r="A5732" s="7" t="s">
        <v>3059</v>
      </c>
      <c r="B5732" s="7">
        <v>2</v>
      </c>
      <c r="D5732" s="7" t="s">
        <v>4492</v>
      </c>
      <c r="E5732" s="7">
        <v>347</v>
      </c>
    </row>
    <row r="5733" spans="1:5" hidden="1">
      <c r="A5733" s="7" t="s">
        <v>3102</v>
      </c>
      <c r="B5733" s="7">
        <v>2</v>
      </c>
      <c r="D5733" s="7" t="s">
        <v>4573</v>
      </c>
      <c r="E5733" s="7">
        <v>347</v>
      </c>
    </row>
    <row r="5734" spans="1:5" hidden="1">
      <c r="A5734" s="7" t="s">
        <v>3141</v>
      </c>
      <c r="B5734" s="7">
        <v>2</v>
      </c>
      <c r="D5734" s="7" t="s">
        <v>4611</v>
      </c>
      <c r="E5734" s="7">
        <v>347</v>
      </c>
    </row>
    <row r="5735" spans="1:5" hidden="1">
      <c r="A5735" s="7" t="s">
        <v>3155</v>
      </c>
      <c r="B5735" s="7">
        <v>2</v>
      </c>
      <c r="D5735" s="7" t="s">
        <v>4620</v>
      </c>
      <c r="E5735" s="7">
        <v>347</v>
      </c>
    </row>
    <row r="5736" spans="1:5" hidden="1">
      <c r="A5736" s="7" t="s">
        <v>3439</v>
      </c>
      <c r="B5736" s="7">
        <v>2</v>
      </c>
      <c r="D5736" s="7" t="s">
        <v>4659</v>
      </c>
      <c r="E5736" s="7">
        <v>347</v>
      </c>
    </row>
    <row r="5737" spans="1:5" hidden="1">
      <c r="A5737" s="7" t="s">
        <v>3919</v>
      </c>
      <c r="B5737" s="7">
        <v>2</v>
      </c>
      <c r="D5737" s="7" t="s">
        <v>4665</v>
      </c>
      <c r="E5737" s="7">
        <v>347</v>
      </c>
    </row>
    <row r="5738" spans="1:5" hidden="1">
      <c r="A5738" s="7" t="s">
        <v>4059</v>
      </c>
      <c r="B5738" s="7">
        <v>2</v>
      </c>
      <c r="D5738" s="7" t="s">
        <v>4670</v>
      </c>
      <c r="E5738" s="7">
        <v>347</v>
      </c>
    </row>
    <row r="5739" spans="1:5" hidden="1">
      <c r="A5739" s="7" t="s">
        <v>4107</v>
      </c>
      <c r="B5739" s="7">
        <v>2</v>
      </c>
      <c r="D5739" s="7" t="s">
        <v>4673</v>
      </c>
      <c r="E5739" s="7">
        <v>347</v>
      </c>
    </row>
    <row r="5740" spans="1:5" hidden="1">
      <c r="A5740" s="7" t="s">
        <v>4319</v>
      </c>
      <c r="B5740" s="7">
        <v>2</v>
      </c>
      <c r="D5740" s="7" t="s">
        <v>4729</v>
      </c>
      <c r="E5740" s="7">
        <v>347</v>
      </c>
    </row>
    <row r="5741" spans="1:5" hidden="1">
      <c r="A5741" s="7" t="s">
        <v>4382</v>
      </c>
      <c r="B5741" s="7">
        <v>2</v>
      </c>
      <c r="D5741" s="7" t="s">
        <v>4742</v>
      </c>
      <c r="E5741" s="7">
        <v>347</v>
      </c>
    </row>
    <row r="5742" spans="1:5" hidden="1">
      <c r="A5742" s="7" t="s">
        <v>4778</v>
      </c>
      <c r="B5742" s="7">
        <v>2</v>
      </c>
      <c r="D5742" s="7" t="s">
        <v>4778</v>
      </c>
      <c r="E5742" s="7">
        <v>347</v>
      </c>
    </row>
    <row r="5743" spans="1:5" hidden="1">
      <c r="A5743" s="7" t="s">
        <v>4927</v>
      </c>
      <c r="B5743" s="7">
        <v>2</v>
      </c>
      <c r="D5743" s="7" t="s">
        <v>4828</v>
      </c>
      <c r="E5743" s="7">
        <v>347</v>
      </c>
    </row>
    <row r="5744" spans="1:5" hidden="1">
      <c r="A5744" s="7" t="s">
        <v>4938</v>
      </c>
      <c r="B5744" s="7">
        <v>2</v>
      </c>
      <c r="D5744" s="7" t="s">
        <v>4854</v>
      </c>
      <c r="E5744" s="7">
        <v>347</v>
      </c>
    </row>
    <row r="5745" spans="1:5" hidden="1">
      <c r="A5745" s="7" t="s">
        <v>2228</v>
      </c>
      <c r="B5745" s="7">
        <v>2</v>
      </c>
      <c r="D5745" s="7" t="s">
        <v>4895</v>
      </c>
      <c r="E5745" s="7">
        <v>347</v>
      </c>
    </row>
    <row r="5746" spans="1:5" hidden="1">
      <c r="A5746" s="7" t="s">
        <v>5307</v>
      </c>
      <c r="B5746" s="7">
        <v>2</v>
      </c>
      <c r="D5746" s="7" t="s">
        <v>4938</v>
      </c>
      <c r="E5746" s="7">
        <v>347</v>
      </c>
    </row>
    <row r="5747" spans="1:5" hidden="1">
      <c r="A5747" s="7" t="s">
        <v>3262</v>
      </c>
      <c r="B5747" s="7">
        <v>3</v>
      </c>
      <c r="D5747" s="7" t="s">
        <v>5009</v>
      </c>
      <c r="E5747" s="7">
        <v>347</v>
      </c>
    </row>
    <row r="5748" spans="1:5" hidden="1">
      <c r="A5748" s="7" t="s">
        <v>3408</v>
      </c>
      <c r="B5748" s="7">
        <v>3</v>
      </c>
      <c r="D5748" s="7" t="s">
        <v>5026</v>
      </c>
      <c r="E5748" s="7">
        <v>347</v>
      </c>
    </row>
    <row r="5749" spans="1:5" hidden="1">
      <c r="A5749" s="7" t="s">
        <v>3485</v>
      </c>
      <c r="B5749" s="7">
        <v>3</v>
      </c>
      <c r="D5749" s="7" t="s">
        <v>5168</v>
      </c>
      <c r="E5749" s="7">
        <v>347</v>
      </c>
    </row>
    <row r="5750" spans="1:5" hidden="1">
      <c r="A5750" s="7" t="s">
        <v>3954</v>
      </c>
      <c r="B5750" s="7">
        <v>3</v>
      </c>
      <c r="D5750" s="7" t="s">
        <v>5218</v>
      </c>
      <c r="E5750" s="7">
        <v>347</v>
      </c>
    </row>
    <row r="5751" spans="1:5" hidden="1">
      <c r="A5751" s="7" t="s">
        <v>3978</v>
      </c>
      <c r="B5751" s="7">
        <v>3</v>
      </c>
      <c r="D5751" s="7" t="s">
        <v>14229</v>
      </c>
      <c r="E5751" s="7">
        <v>347</v>
      </c>
    </row>
    <row r="5752" spans="1:5" hidden="1">
      <c r="A5752" s="7" t="s">
        <v>4098</v>
      </c>
      <c r="B5752" s="7">
        <v>3</v>
      </c>
      <c r="D5752" s="7" t="s">
        <v>5307</v>
      </c>
      <c r="E5752" s="7">
        <v>347</v>
      </c>
    </row>
    <row r="5753" spans="1:5" hidden="1">
      <c r="A5753" s="7" t="s">
        <v>2043</v>
      </c>
      <c r="B5753" s="7">
        <v>3</v>
      </c>
      <c r="D5753" s="7" t="s">
        <v>5358</v>
      </c>
      <c r="E5753" s="7">
        <v>347</v>
      </c>
    </row>
    <row r="5754" spans="1:5" hidden="1">
      <c r="A5754" s="7" t="s">
        <v>4895</v>
      </c>
      <c r="B5754" s="7">
        <v>3</v>
      </c>
      <c r="D5754" s="7" t="s">
        <v>2324</v>
      </c>
      <c r="E5754" s="7">
        <v>347</v>
      </c>
    </row>
    <row r="5755" spans="1:5" hidden="1">
      <c r="A5755" s="7" t="s">
        <v>2160</v>
      </c>
      <c r="B5755" s="7">
        <v>3</v>
      </c>
      <c r="D5755" s="7" t="s">
        <v>5375</v>
      </c>
      <c r="E5755" s="7">
        <v>347</v>
      </c>
    </row>
    <row r="5756" spans="1:5" hidden="1">
      <c r="A5756" s="7" t="s">
        <v>2164</v>
      </c>
      <c r="B5756" s="7">
        <v>3</v>
      </c>
      <c r="D5756" s="7" t="s">
        <v>5422</v>
      </c>
      <c r="E5756" s="7">
        <v>347</v>
      </c>
    </row>
    <row r="5757" spans="1:5" hidden="1">
      <c r="A5757" s="7" t="s">
        <v>4938</v>
      </c>
      <c r="B5757" s="7">
        <v>3</v>
      </c>
      <c r="D5757" s="7" t="s">
        <v>5566</v>
      </c>
      <c r="E5757" s="7">
        <v>347</v>
      </c>
    </row>
    <row r="5758" spans="1:5" hidden="1">
      <c r="A5758" s="7" t="s">
        <v>5439</v>
      </c>
      <c r="B5758" s="7">
        <v>3</v>
      </c>
      <c r="D5758" s="7" t="s">
        <v>2707</v>
      </c>
      <c r="E5758" s="7">
        <v>346</v>
      </c>
    </row>
    <row r="5759" spans="1:5" hidden="1">
      <c r="A5759" s="7" t="s">
        <v>5568</v>
      </c>
      <c r="B5759" s="7">
        <v>3</v>
      </c>
      <c r="D5759" s="7" t="s">
        <v>2936</v>
      </c>
      <c r="E5759" s="7">
        <v>346</v>
      </c>
    </row>
    <row r="5760" spans="1:5" hidden="1">
      <c r="A5760" s="7" t="s">
        <v>2920</v>
      </c>
      <c r="B5760" s="7">
        <v>4</v>
      </c>
      <c r="D5760" s="7" t="s">
        <v>2965</v>
      </c>
      <c r="E5760" s="7">
        <v>346</v>
      </c>
    </row>
    <row r="5761" spans="1:5" hidden="1">
      <c r="A5761" s="7" t="s">
        <v>2984</v>
      </c>
      <c r="B5761" s="7">
        <v>4</v>
      </c>
      <c r="D5761" s="7" t="s">
        <v>3244</v>
      </c>
      <c r="E5761" s="7">
        <v>346</v>
      </c>
    </row>
    <row r="5762" spans="1:5" hidden="1">
      <c r="A5762" s="7" t="s">
        <v>3059</v>
      </c>
      <c r="B5762" s="7">
        <v>4</v>
      </c>
      <c r="D5762" s="7" t="s">
        <v>3262</v>
      </c>
      <c r="E5762" s="7">
        <v>346</v>
      </c>
    </row>
    <row r="5763" spans="1:5" hidden="1">
      <c r="A5763" s="7" t="s">
        <v>3141</v>
      </c>
      <c r="B5763" s="7">
        <v>4</v>
      </c>
      <c r="D5763" s="7" t="s">
        <v>3408</v>
      </c>
      <c r="E5763" s="7">
        <v>346</v>
      </c>
    </row>
    <row r="5764" spans="1:5" hidden="1">
      <c r="A5764" s="7" t="s">
        <v>3155</v>
      </c>
      <c r="B5764" s="7">
        <v>4</v>
      </c>
      <c r="D5764" s="7" t="s">
        <v>3745</v>
      </c>
      <c r="E5764" s="7">
        <v>346</v>
      </c>
    </row>
    <row r="5765" spans="1:5" hidden="1">
      <c r="A5765" s="7" t="s">
        <v>3439</v>
      </c>
      <c r="B5765" s="7">
        <v>4</v>
      </c>
      <c r="D5765" s="7" t="s">
        <v>15052</v>
      </c>
      <c r="E5765" s="7">
        <v>346</v>
      </c>
    </row>
    <row r="5766" spans="1:5" hidden="1">
      <c r="A5766" s="7" t="s">
        <v>3926</v>
      </c>
      <c r="B5766" s="7">
        <v>4</v>
      </c>
      <c r="D5766" s="7" t="s">
        <v>3893</v>
      </c>
      <c r="E5766" s="7">
        <v>346</v>
      </c>
    </row>
    <row r="5767" spans="1:5" hidden="1">
      <c r="A5767" s="7" t="s">
        <v>3978</v>
      </c>
      <c r="B5767" s="7">
        <v>4</v>
      </c>
      <c r="D5767" s="7" t="s">
        <v>3954</v>
      </c>
      <c r="E5767" s="7">
        <v>346</v>
      </c>
    </row>
    <row r="5768" spans="1:5" hidden="1">
      <c r="A5768" s="7" t="s">
        <v>4050</v>
      </c>
      <c r="B5768" s="7">
        <v>4</v>
      </c>
      <c r="D5768" s="7" t="s">
        <v>3961</v>
      </c>
      <c r="E5768" s="7">
        <v>346</v>
      </c>
    </row>
    <row r="5769" spans="1:5" hidden="1">
      <c r="A5769" s="7" t="s">
        <v>4059</v>
      </c>
      <c r="B5769" s="7">
        <v>4</v>
      </c>
      <c r="D5769" s="7" t="s">
        <v>4039</v>
      </c>
      <c r="E5769" s="7">
        <v>346</v>
      </c>
    </row>
    <row r="5770" spans="1:5" hidden="1">
      <c r="A5770" s="7" t="s">
        <v>4323</v>
      </c>
      <c r="B5770" s="7">
        <v>4</v>
      </c>
      <c r="D5770" s="7" t="s">
        <v>4041</v>
      </c>
      <c r="E5770" s="7">
        <v>346</v>
      </c>
    </row>
    <row r="5771" spans="1:5" hidden="1">
      <c r="A5771" s="7" t="s">
        <v>4895</v>
      </c>
      <c r="B5771" s="7">
        <v>4</v>
      </c>
      <c r="D5771" s="7" t="s">
        <v>4043</v>
      </c>
      <c r="E5771" s="7">
        <v>346</v>
      </c>
    </row>
    <row r="5772" spans="1:5" hidden="1">
      <c r="A5772" s="7" t="s">
        <v>4923</v>
      </c>
      <c r="B5772" s="7">
        <v>4</v>
      </c>
      <c r="D5772" s="7" t="s">
        <v>4098</v>
      </c>
      <c r="E5772" s="7">
        <v>346</v>
      </c>
    </row>
    <row r="5773" spans="1:5" hidden="1">
      <c r="A5773" s="7" t="s">
        <v>4935</v>
      </c>
      <c r="B5773" s="7">
        <v>4</v>
      </c>
      <c r="D5773" s="7" t="s">
        <v>4503</v>
      </c>
      <c r="E5773" s="7">
        <v>346</v>
      </c>
    </row>
    <row r="5774" spans="1:5" hidden="1">
      <c r="A5774" s="7" t="s">
        <v>4938</v>
      </c>
      <c r="B5774" s="7">
        <v>4</v>
      </c>
      <c r="D5774" s="7" t="s">
        <v>2115</v>
      </c>
      <c r="E5774" s="7">
        <v>346</v>
      </c>
    </row>
    <row r="5775" spans="1:5" hidden="1">
      <c r="A5775" s="7" t="s">
        <v>5077</v>
      </c>
      <c r="B5775" s="7">
        <v>4</v>
      </c>
      <c r="D5775" s="7" t="s">
        <v>4798</v>
      </c>
      <c r="E5775" s="7">
        <v>346</v>
      </c>
    </row>
    <row r="5776" spans="1:5" hidden="1">
      <c r="A5776" s="7" t="s">
        <v>2228</v>
      </c>
      <c r="B5776" s="7">
        <v>4</v>
      </c>
      <c r="D5776" s="7" t="s">
        <v>4841</v>
      </c>
      <c r="E5776" s="7">
        <v>346</v>
      </c>
    </row>
    <row r="5777" spans="1:5" hidden="1">
      <c r="A5777" s="7" t="s">
        <v>5259</v>
      </c>
      <c r="B5777" s="7">
        <v>4</v>
      </c>
      <c r="D5777" s="7" t="s">
        <v>4890</v>
      </c>
      <c r="E5777" s="7">
        <v>346</v>
      </c>
    </row>
    <row r="5778" spans="1:5" hidden="1">
      <c r="A5778" s="7" t="s">
        <v>5358</v>
      </c>
      <c r="B5778" s="7">
        <v>4</v>
      </c>
      <c r="D5778" s="7" t="s">
        <v>4898</v>
      </c>
      <c r="E5778" s="7">
        <v>346</v>
      </c>
    </row>
    <row r="5779" spans="1:5" hidden="1">
      <c r="A5779" s="7" t="s">
        <v>5375</v>
      </c>
      <c r="B5779" s="7">
        <v>4</v>
      </c>
      <c r="D5779" s="7" t="s">
        <v>5148</v>
      </c>
      <c r="E5779" s="7">
        <v>346</v>
      </c>
    </row>
    <row r="5780" spans="1:5" hidden="1">
      <c r="A5780" s="7" t="s">
        <v>2886</v>
      </c>
      <c r="B5780" s="7">
        <v>5</v>
      </c>
      <c r="D5780" s="7" t="s">
        <v>5439</v>
      </c>
      <c r="E5780" s="7">
        <v>346</v>
      </c>
    </row>
    <row r="5781" spans="1:5" hidden="1">
      <c r="A5781" s="7" t="s">
        <v>2984</v>
      </c>
      <c r="B5781" s="7">
        <v>5</v>
      </c>
      <c r="D5781" s="7" t="s">
        <v>2839</v>
      </c>
      <c r="E5781" s="7">
        <v>345</v>
      </c>
    </row>
    <row r="5782" spans="1:5" hidden="1">
      <c r="A5782" s="7" t="s">
        <v>3141</v>
      </c>
      <c r="B5782" s="7">
        <v>5</v>
      </c>
      <c r="D5782" s="7" t="s">
        <v>2936</v>
      </c>
      <c r="E5782" s="7">
        <v>345</v>
      </c>
    </row>
    <row r="5783" spans="1:5" hidden="1">
      <c r="A5783" s="7" t="s">
        <v>3155</v>
      </c>
      <c r="B5783" s="7">
        <v>5</v>
      </c>
      <c r="D5783" s="7" t="s">
        <v>3592</v>
      </c>
      <c r="E5783" s="7">
        <v>345</v>
      </c>
    </row>
    <row r="5784" spans="1:5" hidden="1">
      <c r="A5784" s="7" t="s">
        <v>3264</v>
      </c>
      <c r="B5784" s="7">
        <v>5</v>
      </c>
      <c r="D5784" s="7" t="s">
        <v>3679</v>
      </c>
      <c r="E5784" s="7">
        <v>345</v>
      </c>
    </row>
    <row r="5785" spans="1:5" hidden="1">
      <c r="A5785" s="7" t="s">
        <v>3439</v>
      </c>
      <c r="B5785" s="7">
        <v>5</v>
      </c>
      <c r="D5785" s="7" t="s">
        <v>4816</v>
      </c>
      <c r="E5785" s="7">
        <v>345</v>
      </c>
    </row>
    <row r="5786" spans="1:5" hidden="1">
      <c r="A5786" s="7" t="s">
        <v>3938</v>
      </c>
      <c r="B5786" s="7">
        <v>5</v>
      </c>
      <c r="D5786" s="7" t="s">
        <v>3052</v>
      </c>
      <c r="E5786" s="7">
        <v>344</v>
      </c>
    </row>
    <row r="5787" spans="1:5" hidden="1">
      <c r="A5787" s="7" t="s">
        <v>3978</v>
      </c>
      <c r="B5787" s="7">
        <v>5</v>
      </c>
      <c r="D5787" s="7" t="s">
        <v>4030</v>
      </c>
      <c r="E5787" s="7">
        <v>344</v>
      </c>
    </row>
    <row r="5788" spans="1:5" hidden="1">
      <c r="A5788" s="7" t="s">
        <v>4050</v>
      </c>
      <c r="B5788" s="7">
        <v>5</v>
      </c>
      <c r="D5788" s="7" t="s">
        <v>4081</v>
      </c>
      <c r="E5788" s="7">
        <v>344</v>
      </c>
    </row>
    <row r="5789" spans="1:5" hidden="1">
      <c r="A5789" s="7" t="s">
        <v>4081</v>
      </c>
      <c r="B5789" s="7">
        <v>5</v>
      </c>
      <c r="D5789" s="7" t="s">
        <v>4382</v>
      </c>
      <c r="E5789" s="7">
        <v>344</v>
      </c>
    </row>
    <row r="5790" spans="1:5" hidden="1">
      <c r="A5790" s="7" t="s">
        <v>4319</v>
      </c>
      <c r="B5790" s="7">
        <v>5</v>
      </c>
      <c r="D5790" s="7" t="s">
        <v>4467</v>
      </c>
      <c r="E5790" s="7">
        <v>344</v>
      </c>
    </row>
    <row r="5791" spans="1:5" hidden="1">
      <c r="A5791" s="7" t="s">
        <v>4573</v>
      </c>
      <c r="B5791" s="7">
        <v>5</v>
      </c>
      <c r="D5791" s="7" t="s">
        <v>5103</v>
      </c>
      <c r="E5791" s="7">
        <v>344</v>
      </c>
    </row>
    <row r="5792" spans="1:5" hidden="1">
      <c r="A5792" s="7" t="s">
        <v>4927</v>
      </c>
      <c r="B5792" s="7">
        <v>5</v>
      </c>
      <c r="D5792" s="7" t="s">
        <v>5168</v>
      </c>
      <c r="E5792" s="7">
        <v>344</v>
      </c>
    </row>
    <row r="5793" spans="1:5" hidden="1">
      <c r="A5793" s="7" t="s">
        <v>4933</v>
      </c>
      <c r="B5793" s="7">
        <v>5</v>
      </c>
      <c r="D5793" s="7" t="s">
        <v>5259</v>
      </c>
      <c r="E5793" s="7">
        <v>344</v>
      </c>
    </row>
    <row r="5794" spans="1:5" hidden="1">
      <c r="A5794" s="7" t="s">
        <v>4938</v>
      </c>
      <c r="B5794" s="7">
        <v>5</v>
      </c>
      <c r="D5794" s="7" t="s">
        <v>2335</v>
      </c>
      <c r="E5794" s="7">
        <v>344</v>
      </c>
    </row>
    <row r="5795" spans="1:5" hidden="1">
      <c r="A5795" s="7" t="s">
        <v>2228</v>
      </c>
      <c r="B5795" s="7">
        <v>5</v>
      </c>
      <c r="D5795" s="7" t="s">
        <v>3262</v>
      </c>
      <c r="E5795" s="7">
        <v>343</v>
      </c>
    </row>
    <row r="5796" spans="1:5" hidden="1">
      <c r="A5796" s="7" t="s">
        <v>5259</v>
      </c>
      <c r="B5796" s="7">
        <v>5</v>
      </c>
      <c r="D5796" s="7" t="s">
        <v>4816</v>
      </c>
      <c r="E5796" s="7">
        <v>343</v>
      </c>
    </row>
    <row r="5797" spans="1:5" hidden="1">
      <c r="A5797" s="7" t="s">
        <v>5307</v>
      </c>
      <c r="B5797" s="7">
        <v>5</v>
      </c>
      <c r="D5797" s="7" t="s">
        <v>2671</v>
      </c>
      <c r="E5797" s="7">
        <v>342</v>
      </c>
    </row>
    <row r="5798" spans="1:5" hidden="1">
      <c r="A5798" s="7" t="s">
        <v>5358</v>
      </c>
      <c r="B5798" s="7">
        <v>5</v>
      </c>
      <c r="D5798" s="7" t="s">
        <v>2673</v>
      </c>
      <c r="E5798" s="7">
        <v>342</v>
      </c>
    </row>
    <row r="5799" spans="1:5" hidden="1">
      <c r="A5799" s="7" t="s">
        <v>5375</v>
      </c>
      <c r="B5799" s="7">
        <v>5</v>
      </c>
      <c r="D5799" s="7" t="s">
        <v>2701</v>
      </c>
      <c r="E5799" s="7">
        <v>342</v>
      </c>
    </row>
    <row r="5800" spans="1:5" hidden="1">
      <c r="A5800" s="7" t="s">
        <v>2701</v>
      </c>
      <c r="B5800" s="7">
        <v>6</v>
      </c>
      <c r="D5800" s="7" t="s">
        <v>2878</v>
      </c>
      <c r="E5800" s="7">
        <v>342</v>
      </c>
    </row>
    <row r="5801" spans="1:5" hidden="1">
      <c r="A5801" s="7" t="s">
        <v>2878</v>
      </c>
      <c r="B5801" s="7">
        <v>6</v>
      </c>
      <c r="D5801" s="7" t="s">
        <v>2892</v>
      </c>
      <c r="E5801" s="7">
        <v>342</v>
      </c>
    </row>
    <row r="5802" spans="1:5" hidden="1">
      <c r="A5802" s="7" t="s">
        <v>2886</v>
      </c>
      <c r="B5802" s="7">
        <v>6</v>
      </c>
      <c r="D5802" s="7" t="s">
        <v>15251</v>
      </c>
      <c r="E5802" s="7">
        <v>342</v>
      </c>
    </row>
    <row r="5803" spans="1:5" hidden="1">
      <c r="A5803" s="7" t="s">
        <v>2892</v>
      </c>
      <c r="B5803" s="7">
        <v>6</v>
      </c>
      <c r="D5803" s="7" t="s">
        <v>2936</v>
      </c>
      <c r="E5803" s="7">
        <v>342</v>
      </c>
    </row>
    <row r="5804" spans="1:5" hidden="1">
      <c r="A5804" s="7" t="s">
        <v>2984</v>
      </c>
      <c r="B5804" s="7">
        <v>6</v>
      </c>
      <c r="D5804" s="7" t="s">
        <v>14987</v>
      </c>
      <c r="E5804" s="7">
        <v>342</v>
      </c>
    </row>
    <row r="5805" spans="1:5" hidden="1">
      <c r="A5805" s="7" t="s">
        <v>3063</v>
      </c>
      <c r="B5805" s="7">
        <v>6</v>
      </c>
      <c r="D5805" s="7" t="s">
        <v>15056</v>
      </c>
      <c r="E5805" s="7">
        <v>342</v>
      </c>
    </row>
    <row r="5806" spans="1:5" hidden="1">
      <c r="A5806" s="7" t="s">
        <v>3059</v>
      </c>
      <c r="B5806" s="7">
        <v>6</v>
      </c>
      <c r="D5806" s="7" t="s">
        <v>3037</v>
      </c>
      <c r="E5806" s="7">
        <v>342</v>
      </c>
    </row>
    <row r="5807" spans="1:5" hidden="1">
      <c r="A5807" s="7" t="s">
        <v>3141</v>
      </c>
      <c r="B5807" s="7">
        <v>6</v>
      </c>
      <c r="D5807" s="7" t="s">
        <v>3100</v>
      </c>
      <c r="E5807" s="7">
        <v>342</v>
      </c>
    </row>
    <row r="5808" spans="1:5" hidden="1">
      <c r="A5808" s="7" t="s">
        <v>3347</v>
      </c>
      <c r="B5808" s="7">
        <v>6</v>
      </c>
      <c r="D5808" s="7" t="s">
        <v>3244</v>
      </c>
      <c r="E5808" s="7">
        <v>342</v>
      </c>
    </row>
    <row r="5809" spans="1:5" hidden="1">
      <c r="A5809" s="7" t="s">
        <v>3439</v>
      </c>
      <c r="B5809" s="7">
        <v>6</v>
      </c>
      <c r="D5809" s="7" t="s">
        <v>3252</v>
      </c>
      <c r="E5809" s="7">
        <v>342</v>
      </c>
    </row>
    <row r="5810" spans="1:5" hidden="1">
      <c r="A5810" s="7" t="s">
        <v>3447</v>
      </c>
      <c r="B5810" s="7">
        <v>6</v>
      </c>
      <c r="D5810" s="7" t="s">
        <v>3262</v>
      </c>
      <c r="E5810" s="7">
        <v>342</v>
      </c>
    </row>
    <row r="5811" spans="1:5" hidden="1">
      <c r="A5811" s="7" t="s">
        <v>4050</v>
      </c>
      <c r="B5811" s="7">
        <v>6</v>
      </c>
      <c r="D5811" s="7" t="s">
        <v>15060</v>
      </c>
      <c r="E5811" s="7">
        <v>342</v>
      </c>
    </row>
    <row r="5812" spans="1:5" hidden="1">
      <c r="A5812" s="7" t="s">
        <v>4059</v>
      </c>
      <c r="B5812" s="7">
        <v>6</v>
      </c>
      <c r="D5812" s="7" t="s">
        <v>3485</v>
      </c>
      <c r="E5812" s="7">
        <v>342</v>
      </c>
    </row>
    <row r="5813" spans="1:5" hidden="1">
      <c r="A5813" s="7" t="s">
        <v>4081</v>
      </c>
      <c r="B5813" s="7">
        <v>6</v>
      </c>
      <c r="D5813" s="7" t="s">
        <v>3592</v>
      </c>
      <c r="E5813" s="7">
        <v>342</v>
      </c>
    </row>
    <row r="5814" spans="1:5" hidden="1">
      <c r="A5814" s="7" t="s">
        <v>4319</v>
      </c>
      <c r="B5814" s="7">
        <v>6</v>
      </c>
      <c r="D5814" s="7" t="s">
        <v>15053</v>
      </c>
      <c r="E5814" s="7">
        <v>342</v>
      </c>
    </row>
    <row r="5815" spans="1:5" hidden="1">
      <c r="A5815" s="7" t="s">
        <v>4927</v>
      </c>
      <c r="B5815" s="7">
        <v>6</v>
      </c>
      <c r="D5815" s="7" t="s">
        <v>3736</v>
      </c>
      <c r="E5815" s="7">
        <v>342</v>
      </c>
    </row>
    <row r="5816" spans="1:5" hidden="1">
      <c r="A5816" s="7" t="s">
        <v>4933</v>
      </c>
      <c r="B5816" s="7">
        <v>6</v>
      </c>
      <c r="D5816" s="7" t="s">
        <v>3745</v>
      </c>
      <c r="E5816" s="7">
        <v>342</v>
      </c>
    </row>
    <row r="5817" spans="1:5" hidden="1">
      <c r="A5817" s="7" t="s">
        <v>4938</v>
      </c>
      <c r="B5817" s="7">
        <v>6</v>
      </c>
      <c r="D5817" s="7" t="s">
        <v>15052</v>
      </c>
      <c r="E5817" s="7">
        <v>342</v>
      </c>
    </row>
    <row r="5818" spans="1:5" hidden="1">
      <c r="A5818" s="7" t="s">
        <v>4964</v>
      </c>
      <c r="B5818" s="7">
        <v>6</v>
      </c>
      <c r="D5818" s="7" t="s">
        <v>3893</v>
      </c>
      <c r="E5818" s="7">
        <v>342</v>
      </c>
    </row>
    <row r="5819" spans="1:5" hidden="1">
      <c r="A5819" s="7" t="s">
        <v>2228</v>
      </c>
      <c r="B5819" s="7">
        <v>6</v>
      </c>
      <c r="D5819" s="7" t="s">
        <v>15062</v>
      </c>
      <c r="E5819" s="7">
        <v>342</v>
      </c>
    </row>
    <row r="5820" spans="1:5" hidden="1">
      <c r="A5820" s="7" t="s">
        <v>2886</v>
      </c>
      <c r="B5820" s="7">
        <v>7</v>
      </c>
      <c r="D5820" s="7" t="s">
        <v>4043</v>
      </c>
      <c r="E5820" s="7">
        <v>342</v>
      </c>
    </row>
    <row r="5821" spans="1:5" hidden="1">
      <c r="A5821" s="7" t="s">
        <v>3018</v>
      </c>
      <c r="B5821" s="7">
        <v>7</v>
      </c>
      <c r="D5821" s="7" t="s">
        <v>15055</v>
      </c>
      <c r="E5821" s="7">
        <v>342</v>
      </c>
    </row>
    <row r="5822" spans="1:5" hidden="1">
      <c r="A5822" s="7" t="s">
        <v>3063</v>
      </c>
      <c r="B5822" s="7">
        <v>7</v>
      </c>
      <c r="D5822" s="7" t="s">
        <v>14988</v>
      </c>
      <c r="E5822" s="7">
        <v>342</v>
      </c>
    </row>
    <row r="5823" spans="1:5" hidden="1">
      <c r="A5823" s="7" t="s">
        <v>3141</v>
      </c>
      <c r="B5823" s="7">
        <v>7</v>
      </c>
      <c r="D5823" s="7" t="s">
        <v>15058</v>
      </c>
      <c r="E5823" s="7">
        <v>342</v>
      </c>
    </row>
    <row r="5824" spans="1:5" hidden="1">
      <c r="A5824" s="7" t="s">
        <v>1730</v>
      </c>
      <c r="B5824" s="7">
        <v>7</v>
      </c>
      <c r="D5824" s="7" t="s">
        <v>14999</v>
      </c>
      <c r="E5824" s="7">
        <v>342</v>
      </c>
    </row>
    <row r="5825" spans="1:5" hidden="1">
      <c r="A5825" s="7" t="s">
        <v>4030</v>
      </c>
      <c r="B5825" s="7">
        <v>7</v>
      </c>
      <c r="D5825" s="7" t="s">
        <v>10030</v>
      </c>
      <c r="E5825" s="7">
        <v>342</v>
      </c>
    </row>
    <row r="5826" spans="1:5" hidden="1">
      <c r="A5826" s="7" t="s">
        <v>4050</v>
      </c>
      <c r="B5826" s="7">
        <v>7</v>
      </c>
      <c r="D5826" s="7" t="s">
        <v>4323</v>
      </c>
      <c r="E5826" s="7">
        <v>342</v>
      </c>
    </row>
    <row r="5827" spans="1:5" hidden="1">
      <c r="A5827" s="7" t="s">
        <v>4081</v>
      </c>
      <c r="B5827" s="7">
        <v>7</v>
      </c>
      <c r="D5827" s="3" t="s">
        <v>14994</v>
      </c>
      <c r="E5827" s="7">
        <v>342</v>
      </c>
    </row>
    <row r="5828" spans="1:5" hidden="1">
      <c r="A5828" s="7" t="s">
        <v>4236</v>
      </c>
      <c r="B5828" s="7">
        <v>7</v>
      </c>
      <c r="D5828" s="7" t="s">
        <v>14939</v>
      </c>
      <c r="E5828" s="7">
        <v>342</v>
      </c>
    </row>
    <row r="5829" spans="1:5" hidden="1">
      <c r="A5829" s="7" t="s">
        <v>4520</v>
      </c>
      <c r="B5829" s="7">
        <v>7</v>
      </c>
      <c r="D5829" s="7" t="s">
        <v>15054</v>
      </c>
      <c r="E5829" s="7">
        <v>342</v>
      </c>
    </row>
    <row r="5830" spans="1:5" hidden="1">
      <c r="A5830" s="7" t="s">
        <v>4573</v>
      </c>
      <c r="B5830" s="7">
        <v>7</v>
      </c>
      <c r="D5830" s="7" t="s">
        <v>15061</v>
      </c>
      <c r="E5830" s="7">
        <v>342</v>
      </c>
    </row>
    <row r="5831" spans="1:5" hidden="1">
      <c r="A5831" s="7" t="s">
        <v>4609</v>
      </c>
      <c r="B5831" s="7">
        <v>7</v>
      </c>
      <c r="D5831" s="7" t="s">
        <v>4503</v>
      </c>
      <c r="E5831" s="7">
        <v>342</v>
      </c>
    </row>
    <row r="5832" spans="1:5" hidden="1">
      <c r="A5832" s="7" t="s">
        <v>4927</v>
      </c>
      <c r="B5832" s="7">
        <v>7</v>
      </c>
      <c r="D5832" s="7" t="s">
        <v>15050</v>
      </c>
      <c r="E5832" s="7">
        <v>342</v>
      </c>
    </row>
    <row r="5833" spans="1:5" hidden="1">
      <c r="A5833" s="7" t="s">
        <v>4933</v>
      </c>
      <c r="B5833" s="7">
        <v>7</v>
      </c>
      <c r="D5833" s="7" t="s">
        <v>2094</v>
      </c>
      <c r="E5833" s="7">
        <v>342</v>
      </c>
    </row>
    <row r="5834" spans="1:5" hidden="1">
      <c r="A5834" s="7" t="s">
        <v>4964</v>
      </c>
      <c r="B5834" s="7">
        <v>7</v>
      </c>
      <c r="D5834" s="7" t="s">
        <v>14940</v>
      </c>
      <c r="E5834" s="7">
        <v>342</v>
      </c>
    </row>
    <row r="5835" spans="1:5" hidden="1">
      <c r="A5835" s="7" t="s">
        <v>5077</v>
      </c>
      <c r="B5835" s="7">
        <v>7</v>
      </c>
      <c r="D5835" s="7" t="s">
        <v>14940</v>
      </c>
      <c r="E5835" s="7">
        <v>342</v>
      </c>
    </row>
    <row r="5836" spans="1:5" hidden="1">
      <c r="A5836" s="7" t="s">
        <v>2228</v>
      </c>
      <c r="B5836" s="7">
        <v>7</v>
      </c>
      <c r="D5836" s="7" t="s">
        <v>15059</v>
      </c>
      <c r="E5836" s="7">
        <v>342</v>
      </c>
    </row>
    <row r="5837" spans="1:5" hidden="1">
      <c r="A5837" s="7" t="s">
        <v>5259</v>
      </c>
      <c r="B5837" s="7">
        <v>7</v>
      </c>
      <c r="D5837" s="7" t="s">
        <v>4890</v>
      </c>
      <c r="E5837" s="7">
        <v>342</v>
      </c>
    </row>
    <row r="5838" spans="1:5" hidden="1">
      <c r="A5838" s="7" t="s">
        <v>5307</v>
      </c>
      <c r="B5838" s="7">
        <v>7</v>
      </c>
      <c r="D5838" s="7" t="s">
        <v>4895</v>
      </c>
      <c r="E5838" s="7">
        <v>342</v>
      </c>
    </row>
    <row r="5839" spans="1:5" hidden="1">
      <c r="A5839" s="7" t="s">
        <v>2685</v>
      </c>
      <c r="B5839" s="7">
        <v>8</v>
      </c>
      <c r="D5839" s="7" t="s">
        <v>4904</v>
      </c>
      <c r="E5839" s="7">
        <v>342</v>
      </c>
    </row>
    <row r="5840" spans="1:5" hidden="1">
      <c r="A5840" s="7" t="s">
        <v>2869</v>
      </c>
      <c r="B5840" s="7">
        <v>8</v>
      </c>
      <c r="D5840" s="7" t="s">
        <v>4938</v>
      </c>
      <c r="E5840" s="7">
        <v>342</v>
      </c>
    </row>
    <row r="5841" spans="1:5" hidden="1">
      <c r="A5841" s="7" t="s">
        <v>2878</v>
      </c>
      <c r="B5841" s="7">
        <v>8</v>
      </c>
      <c r="D5841" s="7" t="s">
        <v>5129</v>
      </c>
      <c r="E5841" s="7">
        <v>342</v>
      </c>
    </row>
    <row r="5842" spans="1:5" hidden="1">
      <c r="A5842" s="7" t="s">
        <v>2886</v>
      </c>
      <c r="B5842" s="7">
        <v>8</v>
      </c>
      <c r="D5842" s="7" t="s">
        <v>5148</v>
      </c>
      <c r="E5842" s="7">
        <v>342</v>
      </c>
    </row>
    <row r="5843" spans="1:5" hidden="1">
      <c r="A5843" s="7" t="s">
        <v>2936</v>
      </c>
      <c r="B5843" s="7">
        <v>8</v>
      </c>
      <c r="D5843" s="7" t="s">
        <v>15051</v>
      </c>
      <c r="E5843" s="7">
        <v>342</v>
      </c>
    </row>
    <row r="5844" spans="1:5" hidden="1">
      <c r="A5844" s="7" t="s">
        <v>2984</v>
      </c>
      <c r="B5844" s="7">
        <v>8</v>
      </c>
      <c r="D5844" s="7" t="s">
        <v>14938</v>
      </c>
      <c r="E5844" s="7">
        <v>342</v>
      </c>
    </row>
    <row r="5845" spans="1:5" hidden="1">
      <c r="A5845" s="7" t="s">
        <v>3046</v>
      </c>
      <c r="B5845" s="7">
        <v>8</v>
      </c>
      <c r="D5845" s="7" t="s">
        <v>15057</v>
      </c>
      <c r="E5845" s="7">
        <v>342</v>
      </c>
    </row>
    <row r="5846" spans="1:5" hidden="1">
      <c r="A5846" s="7" t="s">
        <v>3063</v>
      </c>
      <c r="B5846" s="7">
        <v>8</v>
      </c>
      <c r="D5846" s="7" t="s">
        <v>5375</v>
      </c>
      <c r="E5846" s="7">
        <v>342</v>
      </c>
    </row>
    <row r="5847" spans="1:5" hidden="1">
      <c r="A5847" s="7" t="s">
        <v>3155</v>
      </c>
      <c r="B5847" s="7">
        <v>8</v>
      </c>
      <c r="D5847" s="7" t="s">
        <v>5375</v>
      </c>
      <c r="E5847" s="7">
        <v>342</v>
      </c>
    </row>
    <row r="5848" spans="1:5" hidden="1">
      <c r="A5848" s="7" t="s">
        <v>3439</v>
      </c>
      <c r="B5848" s="7">
        <v>8</v>
      </c>
      <c r="D5848" s="7" t="s">
        <v>5422</v>
      </c>
      <c r="E5848" s="7">
        <v>342</v>
      </c>
    </row>
    <row r="5849" spans="1:5" hidden="1">
      <c r="A5849" s="7" t="s">
        <v>3538</v>
      </c>
      <c r="B5849" s="7">
        <v>8</v>
      </c>
      <c r="D5849" s="7" t="s">
        <v>14978</v>
      </c>
      <c r="E5849" s="7">
        <v>342</v>
      </c>
    </row>
    <row r="5850" spans="1:5" hidden="1">
      <c r="A5850" s="7" t="s">
        <v>3590</v>
      </c>
      <c r="B5850" s="7">
        <v>8</v>
      </c>
      <c r="D5850" s="7" t="s">
        <v>1664</v>
      </c>
      <c r="E5850" s="7">
        <v>341</v>
      </c>
    </row>
    <row r="5851" spans="1:5" hidden="1">
      <c r="A5851" s="7" t="s">
        <v>3675</v>
      </c>
      <c r="B5851" s="7">
        <v>8</v>
      </c>
      <c r="D5851" s="7" t="s">
        <v>15048</v>
      </c>
      <c r="E5851" s="7">
        <v>341</v>
      </c>
    </row>
    <row r="5852" spans="1:5" hidden="1">
      <c r="A5852" s="7" t="s">
        <v>3902</v>
      </c>
      <c r="B5852" s="7">
        <v>8</v>
      </c>
      <c r="D5852" s="7" t="s">
        <v>3978</v>
      </c>
      <c r="E5852" s="7">
        <v>341</v>
      </c>
    </row>
    <row r="5853" spans="1:5" hidden="1">
      <c r="A5853" s="7" t="s">
        <v>3978</v>
      </c>
      <c r="B5853" s="7">
        <v>8</v>
      </c>
      <c r="D5853" s="7" t="s">
        <v>4098</v>
      </c>
      <c r="E5853" s="7">
        <v>341</v>
      </c>
    </row>
    <row r="5854" spans="1:5" hidden="1">
      <c r="A5854" s="7" t="s">
        <v>4050</v>
      </c>
      <c r="B5854" s="7">
        <v>8</v>
      </c>
      <c r="D5854" s="7" t="s">
        <v>15152</v>
      </c>
      <c r="E5854" s="7">
        <v>341</v>
      </c>
    </row>
    <row r="5855" spans="1:5" hidden="1">
      <c r="A5855" s="7" t="s">
        <v>4059</v>
      </c>
      <c r="B5855" s="7">
        <v>8</v>
      </c>
      <c r="D5855" s="7" t="s">
        <v>15047</v>
      </c>
      <c r="E5855" s="7">
        <v>341</v>
      </c>
    </row>
    <row r="5856" spans="1:5" hidden="1">
      <c r="A5856" s="7" t="s">
        <v>4081</v>
      </c>
      <c r="B5856" s="7">
        <v>8</v>
      </c>
      <c r="D5856" s="7" t="s">
        <v>4215</v>
      </c>
      <c r="E5856" s="7">
        <v>341</v>
      </c>
    </row>
    <row r="5857" spans="1:5" hidden="1">
      <c r="A5857" s="7" t="s">
        <v>4107</v>
      </c>
      <c r="B5857" s="7">
        <v>8</v>
      </c>
      <c r="D5857" s="7" t="s">
        <v>15049</v>
      </c>
      <c r="E5857" s="7">
        <v>341</v>
      </c>
    </row>
    <row r="5858" spans="1:5" hidden="1">
      <c r="A5858" s="7" t="s">
        <v>4319</v>
      </c>
      <c r="B5858" s="7">
        <v>8</v>
      </c>
      <c r="D5858" s="7" t="s">
        <v>14976</v>
      </c>
      <c r="E5858" s="7">
        <v>341</v>
      </c>
    </row>
    <row r="5859" spans="1:5" hidden="1">
      <c r="A5859" s="7" t="s">
        <v>4323</v>
      </c>
      <c r="B5859" s="7">
        <v>8</v>
      </c>
      <c r="D5859" s="7" t="s">
        <v>14927</v>
      </c>
      <c r="E5859" s="7">
        <v>341</v>
      </c>
    </row>
    <row r="5860" spans="1:5" hidden="1">
      <c r="A5860" s="7" t="s">
        <v>4492</v>
      </c>
      <c r="B5860" s="7">
        <v>8</v>
      </c>
      <c r="D5860" s="7" t="s">
        <v>4732</v>
      </c>
      <c r="E5860" s="7">
        <v>341</v>
      </c>
    </row>
    <row r="5861" spans="1:5" hidden="1">
      <c r="A5861" s="7" t="s">
        <v>4496</v>
      </c>
      <c r="B5861" s="7">
        <v>8</v>
      </c>
      <c r="D5861" s="7" t="s">
        <v>5115</v>
      </c>
      <c r="E5861" s="7">
        <v>341</v>
      </c>
    </row>
    <row r="5862" spans="1:5" hidden="1">
      <c r="A5862" s="7" t="s">
        <v>4582</v>
      </c>
      <c r="B5862" s="7">
        <v>8</v>
      </c>
      <c r="D5862" s="7" t="s">
        <v>15046</v>
      </c>
      <c r="E5862" s="7">
        <v>341</v>
      </c>
    </row>
    <row r="5863" spans="1:5" hidden="1">
      <c r="A5863" s="7" t="s">
        <v>4742</v>
      </c>
      <c r="B5863" s="7">
        <v>8</v>
      </c>
      <c r="D5863" s="7" t="s">
        <v>14977</v>
      </c>
      <c r="E5863" s="7">
        <v>341</v>
      </c>
    </row>
    <row r="5864" spans="1:5" hidden="1">
      <c r="A5864" s="7" t="s">
        <v>4883</v>
      </c>
      <c r="B5864" s="7">
        <v>8</v>
      </c>
      <c r="D5864" s="7" t="s">
        <v>15149</v>
      </c>
      <c r="E5864" s="7">
        <v>341</v>
      </c>
    </row>
    <row r="5865" spans="1:5" hidden="1">
      <c r="A5865" s="7" t="s">
        <v>4927</v>
      </c>
      <c r="B5865" s="7">
        <v>8</v>
      </c>
      <c r="D5865" s="7" t="s">
        <v>5358</v>
      </c>
      <c r="E5865" s="7">
        <v>341</v>
      </c>
    </row>
    <row r="5866" spans="1:5" hidden="1">
      <c r="A5866" s="7" t="s">
        <v>4933</v>
      </c>
      <c r="B5866" s="7">
        <v>8</v>
      </c>
      <c r="D5866" s="7" t="s">
        <v>5363</v>
      </c>
      <c r="E5866" s="7">
        <v>341</v>
      </c>
    </row>
    <row r="5867" spans="1:5" hidden="1">
      <c r="A5867" s="7" t="s">
        <v>4938</v>
      </c>
      <c r="B5867" s="7">
        <v>8</v>
      </c>
      <c r="D5867" s="7" t="s">
        <v>14974</v>
      </c>
      <c r="E5867" s="7">
        <v>341</v>
      </c>
    </row>
    <row r="5868" spans="1:5" hidden="1">
      <c r="A5868" s="7" t="s">
        <v>4964</v>
      </c>
      <c r="B5868" s="7">
        <v>8</v>
      </c>
      <c r="D5868" s="7" t="s">
        <v>3155</v>
      </c>
      <c r="E5868" s="7">
        <v>340</v>
      </c>
    </row>
    <row r="5869" spans="1:5" hidden="1">
      <c r="A5869" s="7" t="s">
        <v>5042</v>
      </c>
      <c r="B5869" s="7">
        <v>8</v>
      </c>
      <c r="D5869" s="7" t="s">
        <v>3439</v>
      </c>
      <c r="E5869" s="7">
        <v>340</v>
      </c>
    </row>
    <row r="5870" spans="1:5" hidden="1">
      <c r="A5870" s="7" t="s">
        <v>2228</v>
      </c>
      <c r="B5870" s="7">
        <v>8</v>
      </c>
      <c r="D5870" s="7" t="s">
        <v>4154</v>
      </c>
      <c r="E5870" s="7">
        <v>340</v>
      </c>
    </row>
    <row r="5871" spans="1:5" hidden="1">
      <c r="A5871" s="7" t="s">
        <v>5111</v>
      </c>
      <c r="B5871" s="7">
        <v>8</v>
      </c>
      <c r="D5871" s="7" t="s">
        <v>4188</v>
      </c>
      <c r="E5871" s="7">
        <v>340</v>
      </c>
    </row>
    <row r="5872" spans="1:5" hidden="1">
      <c r="A5872" s="7" t="s">
        <v>5168</v>
      </c>
      <c r="B5872" s="7">
        <v>8</v>
      </c>
      <c r="D5872" s="7" t="s">
        <v>4395</v>
      </c>
      <c r="E5872" s="7">
        <v>340</v>
      </c>
    </row>
    <row r="5873" spans="1:5" hidden="1">
      <c r="A5873" s="7" t="s">
        <v>5259</v>
      </c>
      <c r="B5873" s="7">
        <v>8</v>
      </c>
      <c r="D5873" s="7" t="s">
        <v>4828</v>
      </c>
      <c r="E5873" s="7">
        <v>340</v>
      </c>
    </row>
    <row r="5874" spans="1:5" hidden="1">
      <c r="A5874" s="7" t="s">
        <v>2704</v>
      </c>
      <c r="B5874" s="7">
        <v>9</v>
      </c>
      <c r="D5874" s="7" t="s">
        <v>4883</v>
      </c>
      <c r="E5874" s="7">
        <v>340</v>
      </c>
    </row>
    <row r="5875" spans="1:5" hidden="1">
      <c r="A5875" s="7" t="s">
        <v>1649</v>
      </c>
      <c r="B5875" s="7">
        <v>9</v>
      </c>
      <c r="D5875" s="7" t="s">
        <v>4933</v>
      </c>
      <c r="E5875" s="7">
        <v>340</v>
      </c>
    </row>
    <row r="5876" spans="1:5" hidden="1">
      <c r="A5876" s="7" t="s">
        <v>2984</v>
      </c>
      <c r="B5876" s="7">
        <v>9</v>
      </c>
      <c r="D5876" s="7" t="s">
        <v>2228</v>
      </c>
      <c r="E5876" s="7">
        <v>340</v>
      </c>
    </row>
    <row r="5877" spans="1:5" hidden="1">
      <c r="A5877" s="7" t="s">
        <v>3063</v>
      </c>
      <c r="B5877" s="7">
        <v>9</v>
      </c>
      <c r="D5877" s="7" t="s">
        <v>5168</v>
      </c>
      <c r="E5877" s="7">
        <v>340</v>
      </c>
    </row>
    <row r="5878" spans="1:5" hidden="1">
      <c r="A5878" s="7" t="s">
        <v>3059</v>
      </c>
      <c r="B5878" s="7">
        <v>9</v>
      </c>
      <c r="D5878" s="7" t="s">
        <v>5358</v>
      </c>
      <c r="E5878" s="7">
        <v>340</v>
      </c>
    </row>
    <row r="5879" spans="1:5" hidden="1">
      <c r="A5879" s="7" t="s">
        <v>3141</v>
      </c>
      <c r="B5879" s="7">
        <v>9</v>
      </c>
      <c r="D5879" s="7" t="s">
        <v>2324</v>
      </c>
      <c r="E5879" s="7">
        <v>340</v>
      </c>
    </row>
    <row r="5880" spans="1:5" hidden="1">
      <c r="A5880" s="7" t="s">
        <v>3155</v>
      </c>
      <c r="B5880" s="7">
        <v>9</v>
      </c>
      <c r="D5880" s="7" t="s">
        <v>5375</v>
      </c>
      <c r="E5880" s="7">
        <v>340</v>
      </c>
    </row>
    <row r="5881" spans="1:5" hidden="1">
      <c r="A5881" s="7" t="s">
        <v>3161</v>
      </c>
      <c r="B5881" s="7">
        <v>9</v>
      </c>
      <c r="D5881" s="7" t="s">
        <v>5422</v>
      </c>
      <c r="E5881" s="7">
        <v>340</v>
      </c>
    </row>
    <row r="5882" spans="1:5" hidden="1">
      <c r="A5882" s="7" t="s">
        <v>3439</v>
      </c>
      <c r="B5882" s="7">
        <v>9</v>
      </c>
      <c r="D5882" s="7" t="s">
        <v>2886</v>
      </c>
      <c r="E5882" s="7">
        <v>339</v>
      </c>
    </row>
    <row r="5883" spans="1:5" hidden="1">
      <c r="A5883" s="7" t="s">
        <v>3978</v>
      </c>
      <c r="B5883" s="7">
        <v>9</v>
      </c>
      <c r="D5883" s="7" t="s">
        <v>3262</v>
      </c>
      <c r="E5883" s="7">
        <v>338</v>
      </c>
    </row>
    <row r="5884" spans="1:5" hidden="1">
      <c r="A5884" s="7" t="s">
        <v>4050</v>
      </c>
      <c r="B5884" s="7">
        <v>9</v>
      </c>
      <c r="D5884" s="7" t="s">
        <v>15044</v>
      </c>
      <c r="E5884" s="7">
        <v>338</v>
      </c>
    </row>
    <row r="5885" spans="1:5" hidden="1">
      <c r="A5885" s="7" t="s">
        <v>4319</v>
      </c>
      <c r="B5885" s="7">
        <v>9</v>
      </c>
      <c r="D5885" s="7" t="s">
        <v>4516</v>
      </c>
      <c r="E5885" s="7">
        <v>338</v>
      </c>
    </row>
    <row r="5886" spans="1:5" hidden="1">
      <c r="A5886" s="7" t="s">
        <v>4573</v>
      </c>
      <c r="B5886" s="7">
        <v>9</v>
      </c>
      <c r="D5886" s="7" t="s">
        <v>15236</v>
      </c>
      <c r="E5886" s="7">
        <v>338</v>
      </c>
    </row>
    <row r="5887" spans="1:5" hidden="1">
      <c r="A5887" s="7" t="s">
        <v>4938</v>
      </c>
      <c r="B5887" s="7">
        <v>9</v>
      </c>
      <c r="D5887" s="7" t="s">
        <v>15045</v>
      </c>
      <c r="E5887" s="7">
        <v>338</v>
      </c>
    </row>
    <row r="5888" spans="1:5" hidden="1">
      <c r="A5888" s="7" t="s">
        <v>5077</v>
      </c>
      <c r="B5888" s="7">
        <v>9</v>
      </c>
      <c r="D5888" s="7" t="s">
        <v>5432</v>
      </c>
      <c r="E5888" s="7">
        <v>338</v>
      </c>
    </row>
    <row r="5889" spans="1:5" hidden="1">
      <c r="A5889" s="7" t="s">
        <v>5307</v>
      </c>
      <c r="B5889" s="7">
        <v>9</v>
      </c>
      <c r="D5889" s="7" t="s">
        <v>2786</v>
      </c>
      <c r="E5889" s="7">
        <v>337</v>
      </c>
    </row>
    <row r="5890" spans="1:5" hidden="1">
      <c r="A5890" s="7" t="s">
        <v>5358</v>
      </c>
      <c r="B5890" s="7">
        <v>9</v>
      </c>
      <c r="D5890" s="7" t="s">
        <v>1644</v>
      </c>
      <c r="E5890" s="7">
        <v>337</v>
      </c>
    </row>
    <row r="5891" spans="1:5" hidden="1">
      <c r="A5891" s="7" t="s">
        <v>2886</v>
      </c>
      <c r="B5891" s="7">
        <v>10</v>
      </c>
      <c r="D5891" s="7" t="s">
        <v>2874</v>
      </c>
      <c r="E5891" s="7">
        <v>337</v>
      </c>
    </row>
    <row r="5892" spans="1:5" hidden="1">
      <c r="A5892" s="7" t="s">
        <v>2984</v>
      </c>
      <c r="B5892" s="7">
        <v>10</v>
      </c>
      <c r="D5892" s="7" t="s">
        <v>14954</v>
      </c>
      <c r="E5892" s="7">
        <v>337</v>
      </c>
    </row>
    <row r="5893" spans="1:5" hidden="1">
      <c r="A5893" s="7" t="s">
        <v>3063</v>
      </c>
      <c r="B5893" s="7">
        <v>10</v>
      </c>
      <c r="D5893" s="7" t="s">
        <v>2886</v>
      </c>
      <c r="E5893" s="7">
        <v>337</v>
      </c>
    </row>
    <row r="5894" spans="1:5" hidden="1">
      <c r="A5894" s="7" t="s">
        <v>3141</v>
      </c>
      <c r="B5894" s="7">
        <v>10</v>
      </c>
      <c r="D5894" s="7" t="s">
        <v>2890</v>
      </c>
      <c r="E5894" s="7">
        <v>337</v>
      </c>
    </row>
    <row r="5895" spans="1:5" hidden="1">
      <c r="A5895" s="7" t="s">
        <v>3439</v>
      </c>
      <c r="B5895" s="7">
        <v>10</v>
      </c>
      <c r="D5895" s="7" t="s">
        <v>3098</v>
      </c>
      <c r="E5895" s="7">
        <v>337</v>
      </c>
    </row>
    <row r="5896" spans="1:5" hidden="1">
      <c r="A5896" s="7" t="s">
        <v>4081</v>
      </c>
      <c r="B5896" s="7">
        <v>10</v>
      </c>
      <c r="D5896" s="7" t="s">
        <v>3176</v>
      </c>
      <c r="E5896" s="7">
        <v>337</v>
      </c>
    </row>
    <row r="5897" spans="1:5" hidden="1">
      <c r="A5897" s="7" t="s">
        <v>4496</v>
      </c>
      <c r="B5897" s="7">
        <v>10</v>
      </c>
      <c r="D5897" s="7" t="s">
        <v>3214</v>
      </c>
      <c r="E5897" s="7">
        <v>337</v>
      </c>
    </row>
    <row r="5898" spans="1:5" hidden="1">
      <c r="A5898" s="7" t="s">
        <v>4520</v>
      </c>
      <c r="B5898" s="7">
        <v>10</v>
      </c>
      <c r="D5898" s="7" t="s">
        <v>14951</v>
      </c>
      <c r="E5898" s="7">
        <v>337</v>
      </c>
    </row>
    <row r="5899" spans="1:5" hidden="1">
      <c r="A5899" s="7" t="s">
        <v>4609</v>
      </c>
      <c r="B5899" s="7">
        <v>10</v>
      </c>
      <c r="D5899" s="7" t="s">
        <v>3439</v>
      </c>
      <c r="E5899" s="7">
        <v>337</v>
      </c>
    </row>
    <row r="5900" spans="1:5" hidden="1">
      <c r="A5900" s="7" t="s">
        <v>4933</v>
      </c>
      <c r="B5900" s="7">
        <v>10</v>
      </c>
      <c r="D5900" s="7" t="s">
        <v>15112</v>
      </c>
      <c r="E5900" s="7">
        <v>337</v>
      </c>
    </row>
    <row r="5901" spans="1:5" hidden="1">
      <c r="A5901" s="7" t="s">
        <v>2228</v>
      </c>
      <c r="B5901" s="7">
        <v>10</v>
      </c>
      <c r="D5901" s="7" t="s">
        <v>3700</v>
      </c>
      <c r="E5901" s="7">
        <v>337</v>
      </c>
    </row>
    <row r="5902" spans="1:5" hidden="1">
      <c r="A5902" s="7" t="s">
        <v>3197</v>
      </c>
      <c r="B5902" s="7">
        <v>11</v>
      </c>
      <c r="D5902" s="7" t="s">
        <v>15042</v>
      </c>
      <c r="E5902" s="7">
        <v>337</v>
      </c>
    </row>
    <row r="5903" spans="1:5" hidden="1">
      <c r="A5903" s="7" t="s">
        <v>3262</v>
      </c>
      <c r="B5903" s="7">
        <v>11</v>
      </c>
      <c r="D5903" s="7" t="s">
        <v>3567</v>
      </c>
      <c r="E5903" s="7">
        <v>337</v>
      </c>
    </row>
    <row r="5904" spans="1:5" hidden="1">
      <c r="A5904" s="7" t="s">
        <v>3402</v>
      </c>
      <c r="B5904" s="7">
        <v>11</v>
      </c>
      <c r="D5904" s="7" t="s">
        <v>3934</v>
      </c>
      <c r="E5904" s="7">
        <v>337</v>
      </c>
    </row>
    <row r="5905" spans="1:5" hidden="1">
      <c r="A5905" s="7" t="s">
        <v>3408</v>
      </c>
      <c r="B5905" s="7">
        <v>11</v>
      </c>
      <c r="D5905" s="7" t="s">
        <v>15039</v>
      </c>
      <c r="E5905" s="7">
        <v>337</v>
      </c>
    </row>
    <row r="5906" spans="1:5" hidden="1">
      <c r="A5906" s="7" t="s">
        <v>3791</v>
      </c>
      <c r="B5906" s="7">
        <v>11</v>
      </c>
      <c r="D5906" s="7" t="s">
        <v>4030</v>
      </c>
      <c r="E5906" s="7">
        <v>337</v>
      </c>
    </row>
    <row r="5907" spans="1:5" hidden="1">
      <c r="A5907" s="7" t="s">
        <v>3954</v>
      </c>
      <c r="B5907" s="7">
        <v>11</v>
      </c>
      <c r="D5907" s="7" t="s">
        <v>4128</v>
      </c>
      <c r="E5907" s="7">
        <v>337</v>
      </c>
    </row>
    <row r="5908" spans="1:5" hidden="1">
      <c r="A5908" s="7" t="s">
        <v>3961</v>
      </c>
      <c r="B5908" s="7">
        <v>11</v>
      </c>
      <c r="D5908" s="7" t="s">
        <v>4467</v>
      </c>
      <c r="E5908" s="7">
        <v>337</v>
      </c>
    </row>
    <row r="5909" spans="1:5" hidden="1">
      <c r="A5909" s="7" t="s">
        <v>4041</v>
      </c>
      <c r="B5909" s="7">
        <v>11</v>
      </c>
      <c r="D5909" s="7" t="s">
        <v>14953</v>
      </c>
      <c r="E5909" s="7">
        <v>337</v>
      </c>
    </row>
    <row r="5910" spans="1:5" hidden="1">
      <c r="A5910" s="7" t="s">
        <v>4098</v>
      </c>
      <c r="B5910" s="7">
        <v>11</v>
      </c>
      <c r="D5910" s="7" t="s">
        <v>4540</v>
      </c>
      <c r="E5910" s="7">
        <v>337</v>
      </c>
    </row>
    <row r="5911" spans="1:5" hidden="1">
      <c r="A5911" s="7" t="s">
        <v>2125</v>
      </c>
      <c r="B5911" s="7">
        <v>11</v>
      </c>
      <c r="D5911" s="7" t="s">
        <v>4540</v>
      </c>
      <c r="E5911" s="7">
        <v>337</v>
      </c>
    </row>
    <row r="5912" spans="1:5" hidden="1">
      <c r="A5912" s="7" t="s">
        <v>5439</v>
      </c>
      <c r="B5912" s="7">
        <v>11</v>
      </c>
      <c r="D5912" s="7" t="s">
        <v>15041</v>
      </c>
      <c r="E5912" s="7">
        <v>337</v>
      </c>
    </row>
    <row r="5913" spans="1:5" hidden="1">
      <c r="A5913" s="7" t="s">
        <v>2701</v>
      </c>
      <c r="B5913" s="7">
        <v>12</v>
      </c>
      <c r="D5913" s="7" t="s">
        <v>15040</v>
      </c>
      <c r="E5913" s="7">
        <v>337</v>
      </c>
    </row>
    <row r="5914" spans="1:5" hidden="1">
      <c r="A5914" s="7" t="s">
        <v>2766</v>
      </c>
      <c r="B5914" s="7">
        <v>12</v>
      </c>
      <c r="D5914" s="7" t="s">
        <v>4915</v>
      </c>
      <c r="E5914" s="7">
        <v>337</v>
      </c>
    </row>
    <row r="5915" spans="1:5" hidden="1">
      <c r="A5915" s="7" t="s">
        <v>2913</v>
      </c>
      <c r="B5915" s="7">
        <v>12</v>
      </c>
      <c r="D5915" s="7" t="s">
        <v>4933</v>
      </c>
      <c r="E5915" s="7">
        <v>337</v>
      </c>
    </row>
    <row r="5916" spans="1:5" hidden="1">
      <c r="A5916" s="7" t="s">
        <v>3046</v>
      </c>
      <c r="B5916" s="7">
        <v>12</v>
      </c>
      <c r="D5916" s="7" t="s">
        <v>15214</v>
      </c>
      <c r="E5916" s="7">
        <v>337</v>
      </c>
    </row>
    <row r="5917" spans="1:5" hidden="1">
      <c r="A5917" s="7" t="s">
        <v>3063</v>
      </c>
      <c r="B5917" s="7">
        <v>12</v>
      </c>
      <c r="D5917" s="7" t="s">
        <v>15043</v>
      </c>
      <c r="E5917" s="7">
        <v>337</v>
      </c>
    </row>
    <row r="5918" spans="1:5" hidden="1">
      <c r="A5918" s="7" t="s">
        <v>3059</v>
      </c>
      <c r="B5918" s="7">
        <v>12</v>
      </c>
      <c r="D5918" s="7" t="s">
        <v>5015</v>
      </c>
      <c r="E5918" s="7">
        <v>337</v>
      </c>
    </row>
    <row r="5919" spans="1:5" hidden="1">
      <c r="A5919" s="7" t="s">
        <v>3141</v>
      </c>
      <c r="B5919" s="7">
        <v>12</v>
      </c>
      <c r="D5919" s="7" t="s">
        <v>5168</v>
      </c>
      <c r="E5919" s="7">
        <v>337</v>
      </c>
    </row>
    <row r="5920" spans="1:5" hidden="1">
      <c r="A5920" s="7" t="s">
        <v>3155</v>
      </c>
      <c r="B5920" s="7">
        <v>12</v>
      </c>
      <c r="D5920" s="7" t="s">
        <v>2265</v>
      </c>
      <c r="E5920" s="7">
        <v>337</v>
      </c>
    </row>
    <row r="5921" spans="1:5" hidden="1">
      <c r="A5921" s="7" t="s">
        <v>3262</v>
      </c>
      <c r="B5921" s="7">
        <v>12</v>
      </c>
      <c r="D5921" s="7" t="s">
        <v>5259</v>
      </c>
      <c r="E5921" s="7">
        <v>337</v>
      </c>
    </row>
    <row r="5922" spans="1:5" hidden="1">
      <c r="A5922" s="7" t="s">
        <v>3408</v>
      </c>
      <c r="B5922" s="7">
        <v>12</v>
      </c>
      <c r="D5922" s="7" t="s">
        <v>2304</v>
      </c>
      <c r="E5922" s="7">
        <v>337</v>
      </c>
    </row>
    <row r="5923" spans="1:5" hidden="1">
      <c r="A5923" s="7" t="s">
        <v>3439</v>
      </c>
      <c r="B5923" s="7">
        <v>12</v>
      </c>
      <c r="D5923" s="7" t="s">
        <v>5351</v>
      </c>
      <c r="E5923" s="7">
        <v>337</v>
      </c>
    </row>
    <row r="5924" spans="1:5" hidden="1">
      <c r="A5924" s="7" t="s">
        <v>3954</v>
      </c>
      <c r="B5924" s="7">
        <v>12</v>
      </c>
      <c r="D5924" s="7" t="s">
        <v>15038</v>
      </c>
      <c r="E5924" s="7">
        <v>337</v>
      </c>
    </row>
    <row r="5925" spans="1:5" hidden="1">
      <c r="A5925" s="7" t="s">
        <v>3978</v>
      </c>
      <c r="B5925" s="7">
        <v>12</v>
      </c>
      <c r="D5925" s="7" t="s">
        <v>2671</v>
      </c>
      <c r="E5925" s="7">
        <v>336</v>
      </c>
    </row>
    <row r="5926" spans="1:5" hidden="1">
      <c r="A5926" s="7" t="s">
        <v>4059</v>
      </c>
      <c r="B5926" s="7">
        <v>12</v>
      </c>
      <c r="D5926" s="7" t="s">
        <v>2701</v>
      </c>
      <c r="E5926" s="7">
        <v>336</v>
      </c>
    </row>
    <row r="5927" spans="1:5" hidden="1">
      <c r="A5927" s="7" t="s">
        <v>4081</v>
      </c>
      <c r="B5927" s="7">
        <v>12</v>
      </c>
      <c r="D5927" s="7" t="s">
        <v>15029</v>
      </c>
      <c r="E5927" s="7">
        <v>336</v>
      </c>
    </row>
    <row r="5928" spans="1:5" hidden="1">
      <c r="A5928" s="7" t="s">
        <v>4098</v>
      </c>
      <c r="B5928" s="7">
        <v>12</v>
      </c>
      <c r="D5928" s="7" t="s">
        <v>15025</v>
      </c>
      <c r="E5928" s="7">
        <v>336</v>
      </c>
    </row>
    <row r="5929" spans="1:5" hidden="1">
      <c r="A5929" s="7" t="s">
        <v>4323</v>
      </c>
      <c r="B5929" s="7">
        <v>12</v>
      </c>
      <c r="D5929" s="7" t="s">
        <v>15087</v>
      </c>
      <c r="E5929" s="7">
        <v>336</v>
      </c>
    </row>
    <row r="5930" spans="1:5" hidden="1">
      <c r="A5930" s="7" t="s">
        <v>4349</v>
      </c>
      <c r="B5930" s="7">
        <v>12</v>
      </c>
      <c r="D5930" s="7" t="s">
        <v>15024</v>
      </c>
      <c r="E5930" s="7">
        <v>336</v>
      </c>
    </row>
    <row r="5931" spans="1:5" hidden="1">
      <c r="A5931" s="7" t="s">
        <v>4492</v>
      </c>
      <c r="B5931" s="7">
        <v>12</v>
      </c>
      <c r="D5931" s="7" t="s">
        <v>3155</v>
      </c>
      <c r="E5931" s="7">
        <v>336</v>
      </c>
    </row>
    <row r="5932" spans="1:5" hidden="1">
      <c r="A5932" s="7" t="s">
        <v>4895</v>
      </c>
      <c r="B5932" s="7">
        <v>12</v>
      </c>
      <c r="D5932" s="7" t="s">
        <v>3262</v>
      </c>
      <c r="E5932" s="7">
        <v>336</v>
      </c>
    </row>
    <row r="5933" spans="1:5" hidden="1">
      <c r="A5933" s="7" t="s">
        <v>4923</v>
      </c>
      <c r="B5933" s="7">
        <v>12</v>
      </c>
      <c r="D5933" s="7" t="s">
        <v>15035</v>
      </c>
      <c r="E5933" s="7">
        <v>336</v>
      </c>
    </row>
    <row r="5934" spans="1:5" hidden="1">
      <c r="A5934" s="7" t="s">
        <v>4935</v>
      </c>
      <c r="B5934" s="7">
        <v>12</v>
      </c>
      <c r="D5934" s="7" t="s">
        <v>3396</v>
      </c>
      <c r="E5934" s="7">
        <v>336</v>
      </c>
    </row>
    <row r="5935" spans="1:5" hidden="1">
      <c r="A5935" s="7" t="s">
        <v>4938</v>
      </c>
      <c r="B5935" s="7">
        <v>12</v>
      </c>
      <c r="D5935" s="7" t="s">
        <v>3439</v>
      </c>
      <c r="E5935" s="7">
        <v>336</v>
      </c>
    </row>
    <row r="5936" spans="1:5" hidden="1">
      <c r="A5936" s="7" t="s">
        <v>5168</v>
      </c>
      <c r="B5936" s="7">
        <v>12</v>
      </c>
      <c r="D5936" s="7" t="s">
        <v>3485</v>
      </c>
      <c r="E5936" s="7">
        <v>336</v>
      </c>
    </row>
    <row r="5937" spans="1:5" hidden="1">
      <c r="A5937" s="7" t="s">
        <v>5375</v>
      </c>
      <c r="B5937" s="7">
        <v>12</v>
      </c>
      <c r="D5937" s="7" t="s">
        <v>15022</v>
      </c>
      <c r="E5937" s="7">
        <v>336</v>
      </c>
    </row>
    <row r="5938" spans="1:5" hidden="1">
      <c r="A5938" s="7" t="s">
        <v>5422</v>
      </c>
      <c r="B5938" s="7">
        <v>12</v>
      </c>
      <c r="D5938" s="7" t="s">
        <v>15033</v>
      </c>
      <c r="E5938" s="7">
        <v>336</v>
      </c>
    </row>
    <row r="5939" spans="1:5" hidden="1">
      <c r="A5939" s="7" t="s">
        <v>5439</v>
      </c>
      <c r="B5939" s="7">
        <v>12</v>
      </c>
      <c r="D5939" s="7" t="s">
        <v>3803</v>
      </c>
      <c r="E5939" s="7">
        <v>336</v>
      </c>
    </row>
    <row r="5940" spans="1:5" hidden="1">
      <c r="A5940" s="7" t="s">
        <v>5596</v>
      </c>
      <c r="B5940" s="7">
        <v>12</v>
      </c>
      <c r="D5940" s="7" t="s">
        <v>3854</v>
      </c>
      <c r="E5940" s="7">
        <v>336</v>
      </c>
    </row>
    <row r="5941" spans="1:5" hidden="1">
      <c r="A5941" s="7" t="s">
        <v>2661</v>
      </c>
      <c r="B5941" s="7">
        <v>13</v>
      </c>
      <c r="D5941" s="7" t="s">
        <v>3919</v>
      </c>
      <c r="E5941" s="7">
        <v>336</v>
      </c>
    </row>
    <row r="5942" spans="1:5" hidden="1">
      <c r="A5942" s="7" t="s">
        <v>2984</v>
      </c>
      <c r="B5942" s="7">
        <v>13</v>
      </c>
      <c r="D5942" s="7" t="s">
        <v>3978</v>
      </c>
      <c r="E5942" s="7">
        <v>336</v>
      </c>
    </row>
    <row r="5943" spans="1:5" hidden="1">
      <c r="A5943" s="7" t="s">
        <v>3141</v>
      </c>
      <c r="B5943" s="7">
        <v>13</v>
      </c>
      <c r="D5943" s="7" t="s">
        <v>4064</v>
      </c>
      <c r="E5943" s="7">
        <v>336</v>
      </c>
    </row>
    <row r="5944" spans="1:5" hidden="1">
      <c r="A5944" s="7" t="s">
        <v>3439</v>
      </c>
      <c r="B5944" s="7">
        <v>13</v>
      </c>
      <c r="D5944" s="7" t="s">
        <v>15032</v>
      </c>
      <c r="E5944" s="7">
        <v>336</v>
      </c>
    </row>
    <row r="5945" spans="1:5" hidden="1">
      <c r="A5945" s="7" t="s">
        <v>4081</v>
      </c>
      <c r="B5945" s="7">
        <v>13</v>
      </c>
      <c r="D5945" s="7" t="s">
        <v>14947</v>
      </c>
      <c r="E5945" s="7">
        <v>336</v>
      </c>
    </row>
    <row r="5946" spans="1:5" hidden="1">
      <c r="A5946" s="7" t="s">
        <v>1897</v>
      </c>
      <c r="B5946" s="7">
        <v>13</v>
      </c>
      <c r="D5946" s="7" t="s">
        <v>4234</v>
      </c>
      <c r="E5946" s="7">
        <v>336</v>
      </c>
    </row>
    <row r="5947" spans="1:5" hidden="1">
      <c r="A5947" s="7" t="s">
        <v>4266</v>
      </c>
      <c r="B5947" s="7">
        <v>13</v>
      </c>
      <c r="D5947" s="7" t="s">
        <v>15034</v>
      </c>
      <c r="E5947" s="7">
        <v>336</v>
      </c>
    </row>
    <row r="5948" spans="1:5" hidden="1">
      <c r="A5948" s="7" t="s">
        <v>4319</v>
      </c>
      <c r="B5948" s="7">
        <v>13</v>
      </c>
      <c r="D5948" s="7" t="s">
        <v>15037</v>
      </c>
      <c r="E5948" s="7">
        <v>336</v>
      </c>
    </row>
    <row r="5949" spans="1:5" hidden="1">
      <c r="A5949" s="7" t="s">
        <v>2032</v>
      </c>
      <c r="B5949" s="7">
        <v>13</v>
      </c>
      <c r="D5949" s="7" t="s">
        <v>1972</v>
      </c>
      <c r="E5949" s="7">
        <v>336</v>
      </c>
    </row>
    <row r="5950" spans="1:5" hidden="1">
      <c r="A5950" s="7" t="s">
        <v>2044</v>
      </c>
      <c r="B5950" s="7">
        <v>13</v>
      </c>
      <c r="D5950" s="7" t="s">
        <v>15023</v>
      </c>
      <c r="E5950" s="7">
        <v>336</v>
      </c>
    </row>
    <row r="5951" spans="1:5" hidden="1">
      <c r="A5951" s="7" t="s">
        <v>4933</v>
      </c>
      <c r="B5951" s="7">
        <v>13</v>
      </c>
      <c r="D5951" s="7" t="s">
        <v>4395</v>
      </c>
      <c r="E5951" s="7">
        <v>336</v>
      </c>
    </row>
    <row r="5952" spans="1:5" hidden="1">
      <c r="A5952" s="7" t="s">
        <v>4938</v>
      </c>
      <c r="B5952" s="7">
        <v>13</v>
      </c>
      <c r="D5952" s="7" t="s">
        <v>15036</v>
      </c>
      <c r="E5952" s="7">
        <v>336</v>
      </c>
    </row>
    <row r="5953" spans="1:5" hidden="1">
      <c r="A5953" s="7" t="s">
        <v>5358</v>
      </c>
      <c r="B5953" s="7">
        <v>13</v>
      </c>
      <c r="D5953" s="7" t="s">
        <v>15027</v>
      </c>
      <c r="E5953" s="7">
        <v>336</v>
      </c>
    </row>
    <row r="5954" spans="1:5" hidden="1">
      <c r="A5954" s="7" t="s">
        <v>5621</v>
      </c>
      <c r="B5954" s="7">
        <v>13</v>
      </c>
      <c r="D5954" s="7" t="s">
        <v>4573</v>
      </c>
      <c r="E5954" s="7">
        <v>336</v>
      </c>
    </row>
    <row r="5955" spans="1:5" hidden="1">
      <c r="A5955" s="7" t="s">
        <v>3063</v>
      </c>
      <c r="B5955" s="7">
        <v>14</v>
      </c>
      <c r="D5955" s="7" t="s">
        <v>15028</v>
      </c>
      <c r="E5955" s="7">
        <v>336</v>
      </c>
    </row>
    <row r="5956" spans="1:5" hidden="1">
      <c r="A5956" s="7" t="s">
        <v>3141</v>
      </c>
      <c r="B5956" s="7">
        <v>14</v>
      </c>
      <c r="D5956" s="7" t="s">
        <v>4883</v>
      </c>
      <c r="E5956" s="7">
        <v>336</v>
      </c>
    </row>
    <row r="5957" spans="1:5" hidden="1">
      <c r="A5957" s="7" t="s">
        <v>3439</v>
      </c>
      <c r="B5957" s="7">
        <v>14</v>
      </c>
      <c r="D5957" s="7" t="s">
        <v>4895</v>
      </c>
      <c r="E5957" s="7">
        <v>336</v>
      </c>
    </row>
    <row r="5958" spans="1:5" hidden="1">
      <c r="A5958" s="7" t="s">
        <v>3806</v>
      </c>
      <c r="B5958" s="7">
        <v>14</v>
      </c>
      <c r="D5958" s="7" t="s">
        <v>4904</v>
      </c>
      <c r="E5958" s="7">
        <v>336</v>
      </c>
    </row>
    <row r="5959" spans="1:5" hidden="1">
      <c r="A5959" s="7" t="s">
        <v>3902</v>
      </c>
      <c r="B5959" s="7">
        <v>14</v>
      </c>
      <c r="D5959" s="7" t="s">
        <v>4938</v>
      </c>
      <c r="E5959" s="7">
        <v>336</v>
      </c>
    </row>
    <row r="5960" spans="1:5" hidden="1">
      <c r="A5960" s="7" t="s">
        <v>3938</v>
      </c>
      <c r="B5960" s="7">
        <v>14</v>
      </c>
      <c r="D5960" s="7" t="s">
        <v>5000</v>
      </c>
      <c r="E5960" s="7">
        <v>336</v>
      </c>
    </row>
    <row r="5961" spans="1:5" hidden="1">
      <c r="A5961" s="7" t="s">
        <v>3978</v>
      </c>
      <c r="B5961" s="7">
        <v>14</v>
      </c>
      <c r="D5961" s="7" t="s">
        <v>15026</v>
      </c>
      <c r="E5961" s="7">
        <v>336</v>
      </c>
    </row>
    <row r="5962" spans="1:5" hidden="1">
      <c r="A5962" s="7" t="s">
        <v>4059</v>
      </c>
      <c r="B5962" s="7">
        <v>14</v>
      </c>
      <c r="D5962" s="7" t="s">
        <v>15030</v>
      </c>
      <c r="E5962" s="7">
        <v>336</v>
      </c>
    </row>
    <row r="5963" spans="1:5" hidden="1">
      <c r="A5963" s="7" t="s">
        <v>4107</v>
      </c>
      <c r="B5963" s="7">
        <v>14</v>
      </c>
      <c r="D5963" s="7" t="s">
        <v>5009</v>
      </c>
      <c r="E5963" s="7">
        <v>336</v>
      </c>
    </row>
    <row r="5964" spans="1:5" hidden="1">
      <c r="A5964" s="7" t="s">
        <v>4319</v>
      </c>
      <c r="B5964" s="7">
        <v>14</v>
      </c>
      <c r="D5964" s="7" t="s">
        <v>5168</v>
      </c>
      <c r="E5964" s="7">
        <v>336</v>
      </c>
    </row>
    <row r="5965" spans="1:5" hidden="1">
      <c r="A5965" s="7" t="s">
        <v>4927</v>
      </c>
      <c r="B5965" s="7">
        <v>14</v>
      </c>
      <c r="D5965" s="7" t="s">
        <v>5307</v>
      </c>
      <c r="E5965" s="7">
        <v>336</v>
      </c>
    </row>
    <row r="5966" spans="1:5" hidden="1">
      <c r="A5966" s="7" t="s">
        <v>4933</v>
      </c>
      <c r="B5966" s="7">
        <v>14</v>
      </c>
      <c r="D5966" s="7" t="s">
        <v>15031</v>
      </c>
      <c r="E5966" s="7">
        <v>336</v>
      </c>
    </row>
    <row r="5967" spans="1:5" hidden="1">
      <c r="A5967" s="7" t="s">
        <v>4964</v>
      </c>
      <c r="B5967" s="7">
        <v>14</v>
      </c>
      <c r="D5967" s="7" t="s">
        <v>5375</v>
      </c>
      <c r="E5967" s="7">
        <v>336</v>
      </c>
    </row>
    <row r="5968" spans="1:5" hidden="1">
      <c r="A5968" s="7" t="s">
        <v>2228</v>
      </c>
      <c r="B5968" s="7">
        <v>14</v>
      </c>
      <c r="D5968" s="7" t="s">
        <v>2815</v>
      </c>
      <c r="E5968" s="7">
        <v>335</v>
      </c>
    </row>
    <row r="5969" spans="1:5" hidden="1">
      <c r="A5969" s="7" t="s">
        <v>5259</v>
      </c>
      <c r="B5969" s="7">
        <v>14</v>
      </c>
      <c r="D5969" s="7" t="s">
        <v>2839</v>
      </c>
      <c r="E5969" s="7">
        <v>335</v>
      </c>
    </row>
    <row r="5970" spans="1:5" hidden="1">
      <c r="A5970" s="7" t="s">
        <v>5424</v>
      </c>
      <c r="B5970" s="7">
        <v>14</v>
      </c>
      <c r="D5970" s="7" t="s">
        <v>2936</v>
      </c>
      <c r="E5970" s="7">
        <v>335</v>
      </c>
    </row>
    <row r="5971" spans="1:5" hidden="1">
      <c r="A5971" s="7" t="s">
        <v>2685</v>
      </c>
      <c r="B5971" s="7">
        <v>15</v>
      </c>
      <c r="D5971" s="7" t="s">
        <v>15015</v>
      </c>
      <c r="E5971" s="7">
        <v>335</v>
      </c>
    </row>
    <row r="5972" spans="1:5" hidden="1">
      <c r="A5972" s="7" t="s">
        <v>2701</v>
      </c>
      <c r="B5972" s="7">
        <v>15</v>
      </c>
      <c r="D5972" s="7" t="s">
        <v>15158</v>
      </c>
      <c r="E5972" s="7">
        <v>335</v>
      </c>
    </row>
    <row r="5973" spans="1:5" hidden="1">
      <c r="A5973" s="7" t="s">
        <v>2886</v>
      </c>
      <c r="B5973" s="7">
        <v>15</v>
      </c>
      <c r="D5973" s="7" t="s">
        <v>15016</v>
      </c>
      <c r="E5973" s="7">
        <v>335</v>
      </c>
    </row>
    <row r="5974" spans="1:5" hidden="1">
      <c r="A5974" s="7" t="s">
        <v>2936</v>
      </c>
      <c r="B5974" s="7">
        <v>15</v>
      </c>
      <c r="D5974" s="7" t="s">
        <v>15019</v>
      </c>
      <c r="E5974" s="7">
        <v>335</v>
      </c>
    </row>
    <row r="5975" spans="1:5" hidden="1">
      <c r="A5975" s="7" t="s">
        <v>3155</v>
      </c>
      <c r="B5975" s="7">
        <v>15</v>
      </c>
      <c r="D5975" s="7" t="s">
        <v>3187</v>
      </c>
      <c r="E5975" s="7">
        <v>335</v>
      </c>
    </row>
    <row r="5976" spans="1:5" hidden="1">
      <c r="A5976" s="7" t="s">
        <v>3272</v>
      </c>
      <c r="B5976" s="7">
        <v>15</v>
      </c>
      <c r="D5976" s="7" t="s">
        <v>3262</v>
      </c>
      <c r="E5976" s="7">
        <v>335</v>
      </c>
    </row>
    <row r="5977" spans="1:5" hidden="1">
      <c r="A5977" s="7" t="s">
        <v>3439</v>
      </c>
      <c r="B5977" s="7">
        <v>15</v>
      </c>
      <c r="D5977" s="7" t="s">
        <v>15017</v>
      </c>
      <c r="E5977" s="7">
        <v>335</v>
      </c>
    </row>
    <row r="5978" spans="1:5" hidden="1">
      <c r="A5978" s="7" t="s">
        <v>3956</v>
      </c>
      <c r="B5978" s="7">
        <v>15</v>
      </c>
      <c r="D5978" s="7" t="s">
        <v>14963</v>
      </c>
      <c r="E5978" s="7">
        <v>335</v>
      </c>
    </row>
    <row r="5979" spans="1:5" hidden="1">
      <c r="A5979" s="7" t="s">
        <v>3978</v>
      </c>
      <c r="B5979" s="7">
        <v>15</v>
      </c>
      <c r="D5979" s="7" t="s">
        <v>3396</v>
      </c>
      <c r="E5979" s="7">
        <v>335</v>
      </c>
    </row>
    <row r="5980" spans="1:5" hidden="1">
      <c r="A5980" s="7" t="s">
        <v>4050</v>
      </c>
      <c r="B5980" s="7">
        <v>15</v>
      </c>
      <c r="D5980" s="7" t="s">
        <v>15020</v>
      </c>
      <c r="E5980" s="7">
        <v>335</v>
      </c>
    </row>
    <row r="5981" spans="1:5" hidden="1">
      <c r="A5981" s="7" t="s">
        <v>4081</v>
      </c>
      <c r="B5981" s="7">
        <v>15</v>
      </c>
      <c r="D5981" s="7" t="s">
        <v>3679</v>
      </c>
      <c r="E5981" s="7">
        <v>335</v>
      </c>
    </row>
    <row r="5982" spans="1:5" hidden="1">
      <c r="A5982" s="7" t="s">
        <v>4520</v>
      </c>
      <c r="B5982" s="7">
        <v>15</v>
      </c>
      <c r="D5982" s="7" t="s">
        <v>15121</v>
      </c>
      <c r="E5982" s="7">
        <v>335</v>
      </c>
    </row>
    <row r="5983" spans="1:5" hidden="1">
      <c r="A5983" s="7" t="s">
        <v>4527</v>
      </c>
      <c r="B5983" s="7">
        <v>15</v>
      </c>
      <c r="D5983" s="7" t="s">
        <v>15018</v>
      </c>
      <c r="E5983" s="7">
        <v>335</v>
      </c>
    </row>
    <row r="5984" spans="1:5" hidden="1">
      <c r="A5984" s="7" t="s">
        <v>4561</v>
      </c>
      <c r="B5984" s="7">
        <v>15</v>
      </c>
      <c r="D5984" s="7" t="s">
        <v>3893</v>
      </c>
      <c r="E5984" s="7">
        <v>335</v>
      </c>
    </row>
    <row r="5985" spans="1:5" hidden="1">
      <c r="A5985" s="7" t="s">
        <v>4573</v>
      </c>
      <c r="B5985" s="7">
        <v>15</v>
      </c>
      <c r="D5985" s="7" t="s">
        <v>14958</v>
      </c>
      <c r="E5985" s="7">
        <v>335</v>
      </c>
    </row>
    <row r="5986" spans="1:5" hidden="1">
      <c r="A5986" s="7" t="s">
        <v>2066</v>
      </c>
      <c r="B5986" s="7">
        <v>15</v>
      </c>
      <c r="D5986" s="7" t="s">
        <v>14996</v>
      </c>
      <c r="E5986" s="7">
        <v>335</v>
      </c>
    </row>
    <row r="5987" spans="1:5" hidden="1">
      <c r="A5987" s="7" t="s">
        <v>4609</v>
      </c>
      <c r="B5987" s="7">
        <v>15</v>
      </c>
      <c r="D5987" s="7" t="s">
        <v>14960</v>
      </c>
      <c r="E5987" s="7">
        <v>335</v>
      </c>
    </row>
    <row r="5988" spans="1:5" hidden="1">
      <c r="A5988" s="7" t="s">
        <v>4883</v>
      </c>
      <c r="B5988" s="7">
        <v>15</v>
      </c>
      <c r="D5988" s="7" t="s">
        <v>4816</v>
      </c>
      <c r="E5988" s="7">
        <v>335</v>
      </c>
    </row>
    <row r="5989" spans="1:5" hidden="1">
      <c r="A5989" s="7" t="s">
        <v>4895</v>
      </c>
      <c r="B5989" s="7">
        <v>15</v>
      </c>
      <c r="D5989" s="7" t="s">
        <v>4938</v>
      </c>
      <c r="E5989" s="7">
        <v>335</v>
      </c>
    </row>
    <row r="5990" spans="1:5" hidden="1">
      <c r="A5990" s="7" t="s">
        <v>4938</v>
      </c>
      <c r="B5990" s="7">
        <v>15</v>
      </c>
      <c r="D5990" s="7" t="s">
        <v>14992</v>
      </c>
      <c r="E5990" s="7">
        <v>335</v>
      </c>
    </row>
    <row r="5991" spans="1:5" hidden="1">
      <c r="A5991" s="7" t="s">
        <v>5077</v>
      </c>
      <c r="B5991" s="7">
        <v>15</v>
      </c>
      <c r="D5991" s="7" t="s">
        <v>14992</v>
      </c>
      <c r="E5991" s="7">
        <v>335</v>
      </c>
    </row>
    <row r="5992" spans="1:5" hidden="1">
      <c r="A5992" s="7" t="s">
        <v>2228</v>
      </c>
      <c r="B5992" s="7">
        <v>15</v>
      </c>
      <c r="D5992" s="7" t="s">
        <v>15021</v>
      </c>
      <c r="E5992" s="7">
        <v>335</v>
      </c>
    </row>
    <row r="5993" spans="1:5" hidden="1">
      <c r="A5993" s="7" t="s">
        <v>5111</v>
      </c>
      <c r="B5993" s="7">
        <v>15</v>
      </c>
      <c r="D5993" s="7" t="s">
        <v>14962</v>
      </c>
      <c r="E5993" s="7">
        <v>335</v>
      </c>
    </row>
    <row r="5994" spans="1:5" hidden="1">
      <c r="A5994" s="7" t="s">
        <v>2886</v>
      </c>
      <c r="B5994" s="7">
        <v>16</v>
      </c>
      <c r="D5994" s="7" t="s">
        <v>14974</v>
      </c>
      <c r="E5994" s="7">
        <v>335</v>
      </c>
    </row>
    <row r="5995" spans="1:5" hidden="1">
      <c r="A5995" s="7" t="s">
        <v>2936</v>
      </c>
      <c r="B5995" s="7">
        <v>16</v>
      </c>
      <c r="D5995" s="7" t="s">
        <v>14978</v>
      </c>
      <c r="E5995" s="7">
        <v>335</v>
      </c>
    </row>
    <row r="5996" spans="1:5" hidden="1">
      <c r="A5996" s="7" t="s">
        <v>3155</v>
      </c>
      <c r="B5996" s="7">
        <v>16</v>
      </c>
      <c r="D5996" s="7" t="s">
        <v>14975</v>
      </c>
      <c r="E5996" s="7">
        <v>335</v>
      </c>
    </row>
    <row r="5997" spans="1:5" hidden="1">
      <c r="A5997" s="7" t="s">
        <v>3439</v>
      </c>
      <c r="B5997" s="7">
        <v>16</v>
      </c>
      <c r="D5997" s="7" t="s">
        <v>2936</v>
      </c>
      <c r="E5997" s="7">
        <v>334</v>
      </c>
    </row>
    <row r="5998" spans="1:5" hidden="1">
      <c r="A5998" s="7" t="s">
        <v>3956</v>
      </c>
      <c r="B5998" s="7">
        <v>16</v>
      </c>
      <c r="D5998" s="7" t="s">
        <v>2965</v>
      </c>
      <c r="E5998" s="7">
        <v>334</v>
      </c>
    </row>
    <row r="5999" spans="1:5" hidden="1">
      <c r="A5999" s="7" t="s">
        <v>3978</v>
      </c>
      <c r="B5999" s="7">
        <v>16</v>
      </c>
      <c r="D5999" s="7" t="s">
        <v>3037</v>
      </c>
      <c r="E5999" s="7">
        <v>334</v>
      </c>
    </row>
    <row r="6000" spans="1:5" hidden="1">
      <c r="A6000" s="7" t="s">
        <v>4050</v>
      </c>
      <c r="B6000" s="7">
        <v>16</v>
      </c>
      <c r="D6000" s="7" t="s">
        <v>3745</v>
      </c>
      <c r="E6000" s="7">
        <v>334</v>
      </c>
    </row>
    <row r="6001" spans="1:5" hidden="1">
      <c r="A6001" s="7" t="s">
        <v>4107</v>
      </c>
      <c r="B6001" s="7">
        <v>16</v>
      </c>
      <c r="D6001" s="7" t="s">
        <v>3893</v>
      </c>
      <c r="E6001" s="7">
        <v>334</v>
      </c>
    </row>
    <row r="6002" spans="1:5" hidden="1">
      <c r="A6002" s="7" t="s">
        <v>4561</v>
      </c>
      <c r="B6002" s="7">
        <v>16</v>
      </c>
      <c r="D6002" s="7" t="s">
        <v>4242</v>
      </c>
      <c r="E6002" s="7">
        <v>334</v>
      </c>
    </row>
    <row r="6003" spans="1:5" hidden="1">
      <c r="A6003" s="7" t="s">
        <v>2145</v>
      </c>
      <c r="B6003" s="7">
        <v>16</v>
      </c>
      <c r="D6003" s="7" t="s">
        <v>4816</v>
      </c>
      <c r="E6003" s="7">
        <v>334</v>
      </c>
    </row>
    <row r="6004" spans="1:5" hidden="1">
      <c r="A6004" s="7" t="s">
        <v>4883</v>
      </c>
      <c r="B6004" s="7">
        <v>16</v>
      </c>
      <c r="D6004" s="7" t="s">
        <v>4890</v>
      </c>
      <c r="E6004" s="7">
        <v>334</v>
      </c>
    </row>
    <row r="6005" spans="1:5" hidden="1">
      <c r="A6005" s="7" t="s">
        <v>4895</v>
      </c>
      <c r="B6005" s="7">
        <v>16</v>
      </c>
      <c r="D6005" s="7" t="s">
        <v>15014</v>
      </c>
      <c r="E6005" s="7">
        <v>333</v>
      </c>
    </row>
    <row r="6006" spans="1:5" hidden="1">
      <c r="A6006" s="7" t="s">
        <v>4938</v>
      </c>
      <c r="B6006" s="7">
        <v>16</v>
      </c>
      <c r="D6006" s="7" t="s">
        <v>2886</v>
      </c>
      <c r="E6006" s="7">
        <v>333</v>
      </c>
    </row>
    <row r="6007" spans="1:5" hidden="1">
      <c r="A6007" s="7" t="s">
        <v>5077</v>
      </c>
      <c r="B6007" s="7">
        <v>16</v>
      </c>
      <c r="D6007" s="7" t="s">
        <v>2984</v>
      </c>
      <c r="E6007" s="7">
        <v>333</v>
      </c>
    </row>
    <row r="6008" spans="1:5" hidden="1">
      <c r="A6008" s="7" t="s">
        <v>2228</v>
      </c>
      <c r="B6008" s="7">
        <v>16</v>
      </c>
      <c r="D6008" s="7" t="s">
        <v>15003</v>
      </c>
      <c r="E6008" s="7">
        <v>333</v>
      </c>
    </row>
    <row r="6009" spans="1:5" hidden="1">
      <c r="A6009" s="7" t="s">
        <v>5424</v>
      </c>
      <c r="B6009" s="7">
        <v>16</v>
      </c>
      <c r="D6009" s="7" t="s">
        <v>3048</v>
      </c>
      <c r="E6009" s="7">
        <v>333</v>
      </c>
    </row>
    <row r="6010" spans="1:5" hidden="1">
      <c r="A6010" s="7" t="s">
        <v>2886</v>
      </c>
      <c r="B6010" s="7">
        <v>17</v>
      </c>
      <c r="D6010" s="7" t="s">
        <v>3052</v>
      </c>
      <c r="E6010" s="7">
        <v>333</v>
      </c>
    </row>
    <row r="6011" spans="1:5" hidden="1">
      <c r="A6011" s="7" t="s">
        <v>3063</v>
      </c>
      <c r="B6011" s="7">
        <v>17</v>
      </c>
      <c r="D6011" s="7" t="s">
        <v>3063</v>
      </c>
      <c r="E6011" s="7">
        <v>333</v>
      </c>
    </row>
    <row r="6012" spans="1:5" hidden="1">
      <c r="A6012" s="7" t="s">
        <v>3902</v>
      </c>
      <c r="B6012" s="7">
        <v>17</v>
      </c>
      <c r="D6012" s="7" t="s">
        <v>3221</v>
      </c>
      <c r="E6012" s="7">
        <v>333</v>
      </c>
    </row>
    <row r="6013" spans="1:5" hidden="1">
      <c r="A6013" s="7" t="s">
        <v>4081</v>
      </c>
      <c r="B6013" s="7">
        <v>17</v>
      </c>
      <c r="D6013" s="7" t="s">
        <v>14967</v>
      </c>
      <c r="E6013" s="7">
        <v>333</v>
      </c>
    </row>
    <row r="6014" spans="1:5" hidden="1">
      <c r="A6014" s="7" t="s">
        <v>4319</v>
      </c>
      <c r="B6014" s="7">
        <v>17</v>
      </c>
      <c r="D6014" s="7" t="s">
        <v>1713</v>
      </c>
      <c r="E6014" s="7">
        <v>333</v>
      </c>
    </row>
    <row r="6015" spans="1:5" hidden="1">
      <c r="A6015" s="7" t="s">
        <v>4496</v>
      </c>
      <c r="B6015" s="7">
        <v>17</v>
      </c>
      <c r="D6015" s="7" t="s">
        <v>3340</v>
      </c>
      <c r="E6015" s="7">
        <v>333</v>
      </c>
    </row>
    <row r="6016" spans="1:5" hidden="1">
      <c r="A6016" s="7" t="s">
        <v>4933</v>
      </c>
      <c r="B6016" s="7">
        <v>17</v>
      </c>
      <c r="D6016" s="7" t="s">
        <v>15010</v>
      </c>
      <c r="E6016" s="7">
        <v>333</v>
      </c>
    </row>
    <row r="6017" spans="1:5" hidden="1">
      <c r="A6017" s="7" t="s">
        <v>4964</v>
      </c>
      <c r="B6017" s="7">
        <v>17</v>
      </c>
      <c r="D6017" s="7" t="s">
        <v>8092</v>
      </c>
      <c r="E6017" s="7">
        <v>333</v>
      </c>
    </row>
    <row r="6018" spans="1:5" hidden="1">
      <c r="A6018" s="7" t="s">
        <v>2228</v>
      </c>
      <c r="B6018" s="7">
        <v>17</v>
      </c>
      <c r="D6018" s="7" t="s">
        <v>3374</v>
      </c>
      <c r="E6018" s="7">
        <v>333</v>
      </c>
    </row>
    <row r="6019" spans="1:5" hidden="1">
      <c r="A6019" s="7" t="s">
        <v>2661</v>
      </c>
      <c r="B6019" s="7">
        <v>18</v>
      </c>
      <c r="D6019" s="7" t="s">
        <v>3410</v>
      </c>
      <c r="E6019" s="7">
        <v>333</v>
      </c>
    </row>
    <row r="6020" spans="1:5" hidden="1">
      <c r="A6020" s="7" t="s">
        <v>2859</v>
      </c>
      <c r="B6020" s="7">
        <v>18</v>
      </c>
      <c r="D6020" s="7" t="s">
        <v>15085</v>
      </c>
      <c r="E6020" s="7">
        <v>333</v>
      </c>
    </row>
    <row r="6021" spans="1:5" hidden="1">
      <c r="A6021" s="7" t="s">
        <v>2911</v>
      </c>
      <c r="B6021" s="7">
        <v>18</v>
      </c>
      <c r="D6021" s="7" t="s">
        <v>3442</v>
      </c>
      <c r="E6021" s="7">
        <v>333</v>
      </c>
    </row>
    <row r="6022" spans="1:5" hidden="1">
      <c r="A6022" s="7" t="s">
        <v>2936</v>
      </c>
      <c r="B6022" s="7">
        <v>18</v>
      </c>
      <c r="D6022" s="7" t="s">
        <v>3507</v>
      </c>
      <c r="E6022" s="7">
        <v>333</v>
      </c>
    </row>
    <row r="6023" spans="1:5" hidden="1">
      <c r="A6023" s="7" t="s">
        <v>3063</v>
      </c>
      <c r="B6023" s="7">
        <v>18</v>
      </c>
      <c r="D6023" s="7" t="s">
        <v>15116</v>
      </c>
      <c r="E6023" s="7">
        <v>333</v>
      </c>
    </row>
    <row r="6024" spans="1:5" hidden="1">
      <c r="A6024" s="7" t="s">
        <v>3059</v>
      </c>
      <c r="B6024" s="7">
        <v>18</v>
      </c>
      <c r="D6024" s="7" t="s">
        <v>15004</v>
      </c>
      <c r="E6024" s="7">
        <v>333</v>
      </c>
    </row>
    <row r="6025" spans="1:5" hidden="1">
      <c r="A6025" s="7" t="s">
        <v>3141</v>
      </c>
      <c r="B6025" s="7">
        <v>18</v>
      </c>
      <c r="D6025" s="7" t="s">
        <v>15006</v>
      </c>
      <c r="E6025" s="7">
        <v>333</v>
      </c>
    </row>
    <row r="6026" spans="1:5" hidden="1">
      <c r="A6026" s="7" t="s">
        <v>3439</v>
      </c>
      <c r="B6026" s="7">
        <v>18</v>
      </c>
      <c r="D6026" s="7" t="s">
        <v>9172</v>
      </c>
      <c r="E6026" s="7">
        <v>333</v>
      </c>
    </row>
    <row r="6027" spans="1:5" hidden="1">
      <c r="A6027" s="7" t="s">
        <v>3447</v>
      </c>
      <c r="B6027" s="7">
        <v>18</v>
      </c>
      <c r="D6027" s="7" t="s">
        <v>15008</v>
      </c>
      <c r="E6027" s="7">
        <v>333</v>
      </c>
    </row>
    <row r="6028" spans="1:5" hidden="1">
      <c r="A6028" s="7" t="s">
        <v>3919</v>
      </c>
      <c r="B6028" s="7">
        <v>18</v>
      </c>
      <c r="D6028" s="7" t="s">
        <v>15007</v>
      </c>
      <c r="E6028" s="7">
        <v>333</v>
      </c>
    </row>
    <row r="6029" spans="1:5" hidden="1">
      <c r="A6029" s="7" t="s">
        <v>3978</v>
      </c>
      <c r="B6029" s="7">
        <v>18</v>
      </c>
      <c r="D6029" s="7" t="s">
        <v>1817</v>
      </c>
      <c r="E6029" s="7">
        <v>333</v>
      </c>
    </row>
    <row r="6030" spans="1:5" hidden="1">
      <c r="A6030" s="7" t="s">
        <v>4050</v>
      </c>
      <c r="B6030" s="7">
        <v>18</v>
      </c>
      <c r="D6030" s="7" t="s">
        <v>15009</v>
      </c>
      <c r="E6030" s="7">
        <v>333</v>
      </c>
    </row>
    <row r="6031" spans="1:5" hidden="1">
      <c r="A6031" s="7" t="s">
        <v>4262</v>
      </c>
      <c r="B6031" s="7">
        <v>18</v>
      </c>
      <c r="D6031" s="7" t="s">
        <v>3989</v>
      </c>
      <c r="E6031" s="7">
        <v>333</v>
      </c>
    </row>
    <row r="6032" spans="1:5" hidden="1">
      <c r="A6032" s="7" t="s">
        <v>4319</v>
      </c>
      <c r="B6032" s="7">
        <v>18</v>
      </c>
      <c r="D6032" s="7" t="s">
        <v>4015</v>
      </c>
      <c r="E6032" s="7">
        <v>333</v>
      </c>
    </row>
    <row r="6033" spans="1:5" hidden="1">
      <c r="A6033" s="7" t="s">
        <v>4359</v>
      </c>
      <c r="B6033" s="7">
        <v>18</v>
      </c>
      <c r="D6033" s="7" t="s">
        <v>4081</v>
      </c>
      <c r="E6033" s="7">
        <v>333</v>
      </c>
    </row>
    <row r="6034" spans="1:5" hidden="1">
      <c r="A6034" s="7" t="s">
        <v>2042</v>
      </c>
      <c r="B6034" s="7">
        <v>18</v>
      </c>
      <c r="D6034" s="7" t="s">
        <v>15011</v>
      </c>
      <c r="E6034" s="7">
        <v>333</v>
      </c>
    </row>
    <row r="6035" spans="1:5" hidden="1">
      <c r="A6035" s="7" t="s">
        <v>4742</v>
      </c>
      <c r="B6035" s="7">
        <v>18</v>
      </c>
      <c r="D6035" s="7" t="s">
        <v>4204</v>
      </c>
      <c r="E6035" s="7">
        <v>333</v>
      </c>
    </row>
    <row r="6036" spans="1:5" hidden="1">
      <c r="A6036" s="7" t="s">
        <v>4778</v>
      </c>
      <c r="B6036" s="7">
        <v>18</v>
      </c>
      <c r="D6036" s="7" t="s">
        <v>4238</v>
      </c>
      <c r="E6036" s="7">
        <v>333</v>
      </c>
    </row>
    <row r="6037" spans="1:5" hidden="1">
      <c r="A6037" s="7" t="s">
        <v>4883</v>
      </c>
      <c r="B6037" s="7">
        <v>18</v>
      </c>
      <c r="D6037" s="7" t="s">
        <v>4382</v>
      </c>
      <c r="E6037" s="7">
        <v>333</v>
      </c>
    </row>
    <row r="6038" spans="1:5" hidden="1">
      <c r="A6038" s="7" t="s">
        <v>4904</v>
      </c>
      <c r="B6038" s="7">
        <v>18</v>
      </c>
      <c r="D6038" s="7" t="s">
        <v>4467</v>
      </c>
      <c r="E6038" s="7">
        <v>333</v>
      </c>
    </row>
    <row r="6039" spans="1:5" hidden="1">
      <c r="A6039" s="7" t="s">
        <v>4938</v>
      </c>
      <c r="B6039" s="7">
        <v>18</v>
      </c>
      <c r="D6039" s="7" t="s">
        <v>15012</v>
      </c>
      <c r="E6039" s="7">
        <v>333</v>
      </c>
    </row>
    <row r="6040" spans="1:5" hidden="1">
      <c r="A6040" s="7" t="s">
        <v>4964</v>
      </c>
      <c r="B6040" s="7">
        <v>18</v>
      </c>
      <c r="D6040" s="7" t="s">
        <v>2054</v>
      </c>
      <c r="E6040" s="7">
        <v>333</v>
      </c>
    </row>
    <row r="6041" spans="1:5" hidden="1">
      <c r="A6041" s="7" t="s">
        <v>5168</v>
      </c>
      <c r="B6041" s="7">
        <v>18</v>
      </c>
      <c r="D6041" s="7" t="s">
        <v>4794</v>
      </c>
      <c r="E6041" s="7">
        <v>333</v>
      </c>
    </row>
    <row r="6042" spans="1:5" hidden="1">
      <c r="A6042" s="7" t="s">
        <v>5358</v>
      </c>
      <c r="B6042" s="7">
        <v>18</v>
      </c>
      <c r="D6042" s="7" t="s">
        <v>4858</v>
      </c>
      <c r="E6042" s="7">
        <v>333</v>
      </c>
    </row>
    <row r="6043" spans="1:5" hidden="1">
      <c r="A6043" s="7" t="s">
        <v>5422</v>
      </c>
      <c r="B6043" s="7">
        <v>18</v>
      </c>
      <c r="D6043" s="7" t="s">
        <v>4865</v>
      </c>
      <c r="E6043" s="7">
        <v>333</v>
      </c>
    </row>
    <row r="6044" spans="1:5" hidden="1">
      <c r="A6044" s="7" t="s">
        <v>5436</v>
      </c>
      <c r="B6044" s="7">
        <v>18</v>
      </c>
      <c r="D6044" s="7" t="s">
        <v>4933</v>
      </c>
      <c r="E6044" s="7">
        <v>333</v>
      </c>
    </row>
    <row r="6045" spans="1:5" hidden="1">
      <c r="A6045" s="7" t="s">
        <v>15065</v>
      </c>
      <c r="B6045" s="7">
        <v>19</v>
      </c>
      <c r="D6045" s="7" t="s">
        <v>14933</v>
      </c>
      <c r="E6045" s="7">
        <v>333</v>
      </c>
    </row>
    <row r="6046" spans="1:5" hidden="1">
      <c r="A6046" s="7" t="s">
        <v>2984</v>
      </c>
      <c r="B6046" s="7">
        <v>19</v>
      </c>
      <c r="D6046" s="7" t="s">
        <v>5087</v>
      </c>
      <c r="E6046" s="7">
        <v>333</v>
      </c>
    </row>
    <row r="6047" spans="1:5" hidden="1">
      <c r="A6047" s="7" t="s">
        <v>3063</v>
      </c>
      <c r="B6047" s="7">
        <v>19</v>
      </c>
      <c r="D6047" s="7" t="s">
        <v>5103</v>
      </c>
      <c r="E6047" s="7">
        <v>333</v>
      </c>
    </row>
    <row r="6048" spans="1:5" hidden="1">
      <c r="A6048" s="7" t="s">
        <v>3312</v>
      </c>
      <c r="B6048" s="7">
        <v>19</v>
      </c>
      <c r="D6048" s="7" t="s">
        <v>15005</v>
      </c>
      <c r="E6048" s="7">
        <v>333</v>
      </c>
    </row>
    <row r="6049" spans="1:5" hidden="1">
      <c r="A6049" s="7" t="s">
        <v>3374</v>
      </c>
      <c r="B6049" s="7">
        <v>19</v>
      </c>
      <c r="D6049" s="7" t="s">
        <v>15013</v>
      </c>
      <c r="E6049" s="7">
        <v>333</v>
      </c>
    </row>
    <row r="6050" spans="1:5" hidden="1">
      <c r="A6050" s="7" t="s">
        <v>3439</v>
      </c>
      <c r="B6050" s="7">
        <v>19</v>
      </c>
      <c r="D6050" s="7" t="s">
        <v>5259</v>
      </c>
      <c r="E6050" s="7">
        <v>333</v>
      </c>
    </row>
    <row r="6051" spans="1:5" hidden="1">
      <c r="A6051" s="7" t="s">
        <v>3731</v>
      </c>
      <c r="B6051" s="7">
        <v>19</v>
      </c>
      <c r="D6051" s="7" t="s">
        <v>2295</v>
      </c>
      <c r="E6051" s="7">
        <v>333</v>
      </c>
    </row>
    <row r="6052" spans="1:5" hidden="1">
      <c r="A6052" s="7" t="s">
        <v>3801</v>
      </c>
      <c r="B6052" s="7">
        <v>19</v>
      </c>
      <c r="D6052" s="7" t="s">
        <v>5312</v>
      </c>
      <c r="E6052" s="7">
        <v>333</v>
      </c>
    </row>
    <row r="6053" spans="1:5" hidden="1">
      <c r="A6053" s="7" t="s">
        <v>3978</v>
      </c>
      <c r="B6053" s="7">
        <v>19</v>
      </c>
      <c r="D6053" s="7" t="s">
        <v>2299</v>
      </c>
      <c r="E6053" s="7">
        <v>333</v>
      </c>
    </row>
    <row r="6054" spans="1:5" hidden="1">
      <c r="A6054" s="7" t="s">
        <v>4015</v>
      </c>
      <c r="B6054" s="7">
        <v>19</v>
      </c>
      <c r="D6054" s="7" t="s">
        <v>14966</v>
      </c>
      <c r="E6054" s="7">
        <v>333</v>
      </c>
    </row>
    <row r="6055" spans="1:5" hidden="1">
      <c r="A6055" s="7" t="s">
        <v>4017</v>
      </c>
      <c r="B6055" s="7">
        <v>19</v>
      </c>
      <c r="D6055" s="7" t="s">
        <v>2326</v>
      </c>
      <c r="E6055" s="7">
        <v>333</v>
      </c>
    </row>
    <row r="6056" spans="1:5" hidden="1">
      <c r="A6056" s="7" t="s">
        <v>4081</v>
      </c>
      <c r="B6056" s="7">
        <v>19</v>
      </c>
      <c r="D6056" s="7" t="s">
        <v>5415</v>
      </c>
      <c r="E6056" s="7">
        <v>333</v>
      </c>
    </row>
    <row r="6057" spans="1:5" hidden="1">
      <c r="A6057" s="7" t="s">
        <v>4784</v>
      </c>
      <c r="B6057" s="7">
        <v>19</v>
      </c>
      <c r="D6057" s="7" t="s">
        <v>5614</v>
      </c>
      <c r="E6057" s="7">
        <v>333</v>
      </c>
    </row>
    <row r="6058" spans="1:5" hidden="1">
      <c r="A6058" s="7" t="s">
        <v>4938</v>
      </c>
      <c r="B6058" s="7">
        <v>19</v>
      </c>
      <c r="D6058" s="7" t="s">
        <v>2911</v>
      </c>
      <c r="E6058" s="7">
        <v>332</v>
      </c>
    </row>
    <row r="6059" spans="1:5" hidden="1">
      <c r="A6059" s="7" t="s">
        <v>4964</v>
      </c>
      <c r="B6059" s="7">
        <v>19</v>
      </c>
      <c r="D6059" s="7" t="s">
        <v>2936</v>
      </c>
      <c r="E6059" s="7">
        <v>332</v>
      </c>
    </row>
    <row r="6060" spans="1:5" hidden="1">
      <c r="A6060" s="7" t="s">
        <v>5168</v>
      </c>
      <c r="B6060" s="7">
        <v>19</v>
      </c>
      <c r="D6060" s="7" t="s">
        <v>1664</v>
      </c>
      <c r="E6060" s="7">
        <v>332</v>
      </c>
    </row>
    <row r="6061" spans="1:5" hidden="1">
      <c r="A6061" s="7" t="s">
        <v>2289</v>
      </c>
      <c r="B6061" s="7">
        <v>19</v>
      </c>
      <c r="D6061" s="7" t="s">
        <v>3037</v>
      </c>
      <c r="E6061" s="7">
        <v>332</v>
      </c>
    </row>
    <row r="6062" spans="1:5" hidden="1">
      <c r="A6062" s="7" t="s">
        <v>5358</v>
      </c>
      <c r="B6062" s="7">
        <v>19</v>
      </c>
      <c r="D6062" s="7" t="s">
        <v>3086</v>
      </c>
      <c r="E6062" s="7">
        <v>332</v>
      </c>
    </row>
    <row r="6063" spans="1:5" hidden="1">
      <c r="A6063" s="7" t="s">
        <v>5514</v>
      </c>
      <c r="B6063" s="7">
        <v>19</v>
      </c>
      <c r="D6063" s="7" t="s">
        <v>3262</v>
      </c>
      <c r="E6063" s="7">
        <v>332</v>
      </c>
    </row>
    <row r="6064" spans="1:5" hidden="1">
      <c r="A6064" s="7" t="s">
        <v>2701</v>
      </c>
      <c r="B6064" s="7">
        <v>20</v>
      </c>
      <c r="D6064" s="7" t="s">
        <v>15121</v>
      </c>
      <c r="E6064" s="7">
        <v>332</v>
      </c>
    </row>
    <row r="6065" spans="1:5" hidden="1">
      <c r="A6065" s="7" t="s">
        <v>2859</v>
      </c>
      <c r="B6065" s="7">
        <v>20</v>
      </c>
      <c r="D6065" s="7" t="s">
        <v>3803</v>
      </c>
      <c r="E6065" s="7">
        <v>332</v>
      </c>
    </row>
    <row r="6066" spans="1:5" hidden="1">
      <c r="A6066" s="7" t="s">
        <v>2886</v>
      </c>
      <c r="B6066" s="7">
        <v>20</v>
      </c>
      <c r="D6066" s="7" t="s">
        <v>3954</v>
      </c>
      <c r="E6066" s="7">
        <v>332</v>
      </c>
    </row>
    <row r="6067" spans="1:5" hidden="1">
      <c r="A6067" s="7" t="s">
        <v>2920</v>
      </c>
      <c r="B6067" s="7">
        <v>20</v>
      </c>
      <c r="D6067" s="7" t="s">
        <v>3978</v>
      </c>
      <c r="E6067" s="7">
        <v>332</v>
      </c>
    </row>
    <row r="6068" spans="1:5" hidden="1">
      <c r="A6068" s="7" t="s">
        <v>2936</v>
      </c>
      <c r="B6068" s="7">
        <v>20</v>
      </c>
      <c r="D6068" s="7" t="s">
        <v>4064</v>
      </c>
      <c r="E6068" s="7">
        <v>332</v>
      </c>
    </row>
    <row r="6069" spans="1:5" hidden="1">
      <c r="A6069" s="7" t="s">
        <v>3063</v>
      </c>
      <c r="B6069" s="7">
        <v>20</v>
      </c>
      <c r="D6069" s="7" t="s">
        <v>4098</v>
      </c>
      <c r="E6069" s="7">
        <v>332</v>
      </c>
    </row>
    <row r="6070" spans="1:5" hidden="1">
      <c r="A6070" s="7" t="s">
        <v>3059</v>
      </c>
      <c r="B6070" s="7">
        <v>20</v>
      </c>
      <c r="D6070" s="7" t="s">
        <v>15152</v>
      </c>
      <c r="E6070" s="7">
        <v>332</v>
      </c>
    </row>
    <row r="6071" spans="1:5" hidden="1">
      <c r="A6071" s="7" t="s">
        <v>3141</v>
      </c>
      <c r="B6071" s="7">
        <v>20</v>
      </c>
      <c r="D6071" s="7" t="s">
        <v>14999</v>
      </c>
      <c r="E6071" s="7">
        <v>332</v>
      </c>
    </row>
    <row r="6072" spans="1:5" hidden="1">
      <c r="A6072" s="7" t="s">
        <v>3439</v>
      </c>
      <c r="B6072" s="7">
        <v>20</v>
      </c>
      <c r="D6072" s="7" t="s">
        <v>15001</v>
      </c>
      <c r="E6072" s="7">
        <v>332</v>
      </c>
    </row>
    <row r="6073" spans="1:5" hidden="1">
      <c r="A6073" s="7" t="s">
        <v>3594</v>
      </c>
      <c r="B6073" s="7">
        <v>20</v>
      </c>
      <c r="D6073" s="7" t="s">
        <v>14976</v>
      </c>
      <c r="E6073" s="7">
        <v>332</v>
      </c>
    </row>
    <row r="6074" spans="1:5" hidden="1">
      <c r="A6074" s="7" t="s">
        <v>3874</v>
      </c>
      <c r="B6074" s="7">
        <v>20</v>
      </c>
      <c r="D6074" s="7" t="s">
        <v>4732</v>
      </c>
      <c r="E6074" s="7">
        <v>332</v>
      </c>
    </row>
    <row r="6075" spans="1:5" hidden="1">
      <c r="A6075" s="7" t="s">
        <v>3956</v>
      </c>
      <c r="B6075" s="7">
        <v>20</v>
      </c>
      <c r="D6075" s="7" t="s">
        <v>5000</v>
      </c>
      <c r="E6075" s="7">
        <v>332</v>
      </c>
    </row>
    <row r="6076" spans="1:5" hidden="1">
      <c r="A6076" s="7" t="s">
        <v>4050</v>
      </c>
      <c r="B6076" s="7">
        <v>20</v>
      </c>
      <c r="D6076" s="7" t="s">
        <v>2228</v>
      </c>
      <c r="E6076" s="7">
        <v>332</v>
      </c>
    </row>
    <row r="6077" spans="1:5" hidden="1">
      <c r="A6077" s="7" t="s">
        <v>4059</v>
      </c>
      <c r="B6077" s="7">
        <v>20</v>
      </c>
      <c r="D6077" s="7" t="s">
        <v>15000</v>
      </c>
      <c r="E6077" s="7">
        <v>332</v>
      </c>
    </row>
    <row r="6078" spans="1:5" hidden="1">
      <c r="A6078" s="7" t="s">
        <v>4107</v>
      </c>
      <c r="B6078" s="7">
        <v>20</v>
      </c>
      <c r="D6078" s="7" t="s">
        <v>15002</v>
      </c>
      <c r="E6078" s="7">
        <v>332</v>
      </c>
    </row>
    <row r="6079" spans="1:5" hidden="1">
      <c r="A6079" s="7" t="s">
        <v>4319</v>
      </c>
      <c r="B6079" s="7">
        <v>20</v>
      </c>
      <c r="D6079" s="7" t="s">
        <v>5117</v>
      </c>
      <c r="E6079" s="7">
        <v>332</v>
      </c>
    </row>
    <row r="6080" spans="1:5" hidden="1">
      <c r="A6080" s="7" t="s">
        <v>4323</v>
      </c>
      <c r="B6080" s="7">
        <v>20</v>
      </c>
      <c r="D6080" s="7" t="s">
        <v>14977</v>
      </c>
      <c r="E6080" s="7">
        <v>332</v>
      </c>
    </row>
    <row r="6081" spans="1:5" hidden="1">
      <c r="A6081" s="7" t="s">
        <v>1972</v>
      </c>
      <c r="B6081" s="7">
        <v>20</v>
      </c>
      <c r="D6081" s="7" t="s">
        <v>5279</v>
      </c>
      <c r="E6081" s="7">
        <v>332</v>
      </c>
    </row>
    <row r="6082" spans="1:5" hidden="1">
      <c r="A6082" s="7" t="s">
        <v>4561</v>
      </c>
      <c r="B6082" s="7">
        <v>20</v>
      </c>
      <c r="D6082" s="7" t="s">
        <v>15149</v>
      </c>
      <c r="E6082" s="7">
        <v>332</v>
      </c>
    </row>
    <row r="6083" spans="1:5" hidden="1">
      <c r="A6083" s="7" t="s">
        <v>4742</v>
      </c>
      <c r="B6083" s="7">
        <v>20</v>
      </c>
      <c r="D6083" s="7" t="s">
        <v>5358</v>
      </c>
      <c r="E6083" s="7">
        <v>332</v>
      </c>
    </row>
    <row r="6084" spans="1:5" hidden="1">
      <c r="A6084" s="7" t="s">
        <v>4778</v>
      </c>
      <c r="B6084" s="7">
        <v>20</v>
      </c>
      <c r="D6084" s="7" t="s">
        <v>2342</v>
      </c>
      <c r="E6084" s="7">
        <v>332</v>
      </c>
    </row>
    <row r="6085" spans="1:5" hidden="1">
      <c r="A6085" s="7" t="s">
        <v>4883</v>
      </c>
      <c r="B6085" s="7">
        <v>20</v>
      </c>
      <c r="D6085" s="7" t="s">
        <v>14974</v>
      </c>
      <c r="E6085" s="7">
        <v>332</v>
      </c>
    </row>
    <row r="6086" spans="1:5" hidden="1">
      <c r="A6086" s="7" t="s">
        <v>4895</v>
      </c>
      <c r="B6086" s="7">
        <v>20</v>
      </c>
      <c r="D6086" s="7" t="s">
        <v>14975</v>
      </c>
      <c r="E6086" s="7">
        <v>332</v>
      </c>
    </row>
    <row r="6087" spans="1:5" hidden="1">
      <c r="A6087" s="7" t="s">
        <v>4938</v>
      </c>
      <c r="B6087" s="7">
        <v>20</v>
      </c>
      <c r="D6087" s="7" t="s">
        <v>2697</v>
      </c>
      <c r="E6087" s="7">
        <v>331</v>
      </c>
    </row>
    <row r="6088" spans="1:5" hidden="1">
      <c r="A6088" s="7" t="s">
        <v>4964</v>
      </c>
      <c r="B6088" s="7">
        <v>20</v>
      </c>
      <c r="D6088" s="7" t="s">
        <v>14997</v>
      </c>
      <c r="E6088" s="7">
        <v>331</v>
      </c>
    </row>
    <row r="6089" spans="1:5" hidden="1">
      <c r="A6089" s="7" t="s">
        <v>2228</v>
      </c>
      <c r="B6089" s="7">
        <v>20</v>
      </c>
      <c r="D6089" s="7" t="s">
        <v>15252</v>
      </c>
      <c r="E6089" s="7">
        <v>331</v>
      </c>
    </row>
    <row r="6090" spans="1:5" hidden="1">
      <c r="A6090" s="7" t="s">
        <v>5168</v>
      </c>
      <c r="B6090" s="7">
        <v>20</v>
      </c>
      <c r="D6090" s="7" t="s">
        <v>3262</v>
      </c>
      <c r="E6090" s="7">
        <v>331</v>
      </c>
    </row>
    <row r="6091" spans="1:5" hidden="1">
      <c r="A6091" s="7" t="s">
        <v>5259</v>
      </c>
      <c r="B6091" s="7">
        <v>20</v>
      </c>
      <c r="D6091" s="7" t="s">
        <v>3546</v>
      </c>
      <c r="E6091" s="7">
        <v>331</v>
      </c>
    </row>
    <row r="6092" spans="1:5" hidden="1">
      <c r="A6092" s="7" t="s">
        <v>5358</v>
      </c>
      <c r="B6092" s="7">
        <v>20</v>
      </c>
      <c r="D6092" s="7" t="s">
        <v>15074</v>
      </c>
      <c r="E6092" s="7">
        <v>331</v>
      </c>
    </row>
    <row r="6093" spans="1:5" hidden="1">
      <c r="A6093" s="7" t="s">
        <v>5375</v>
      </c>
      <c r="B6093" s="7">
        <v>20</v>
      </c>
      <c r="D6093" s="7" t="s">
        <v>14998</v>
      </c>
      <c r="E6093" s="7">
        <v>331</v>
      </c>
    </row>
    <row r="6094" spans="1:5" hidden="1">
      <c r="A6094" s="7" t="s">
        <v>5422</v>
      </c>
      <c r="B6094" s="7">
        <v>20</v>
      </c>
      <c r="D6094" s="7" t="s">
        <v>4516</v>
      </c>
      <c r="E6094" s="7">
        <v>331</v>
      </c>
    </row>
    <row r="6095" spans="1:5" hidden="1">
      <c r="A6095" s="7" t="s">
        <v>5424</v>
      </c>
      <c r="B6095" s="7">
        <v>20</v>
      </c>
      <c r="D6095" s="7" t="s">
        <v>4529</v>
      </c>
      <c r="E6095" s="7">
        <v>331</v>
      </c>
    </row>
    <row r="6096" spans="1:5" hidden="1">
      <c r="A6096" s="7" t="s">
        <v>5599</v>
      </c>
      <c r="B6096" s="7">
        <v>20</v>
      </c>
      <c r="D6096" s="7" t="s">
        <v>4606</v>
      </c>
      <c r="E6096" s="7">
        <v>331</v>
      </c>
    </row>
    <row r="6097" spans="1:5" hidden="1">
      <c r="A6097" s="7" t="s">
        <v>2685</v>
      </c>
      <c r="B6097" s="7">
        <v>21</v>
      </c>
      <c r="D6097" s="7" t="s">
        <v>4663</v>
      </c>
      <c r="E6097" s="7">
        <v>331</v>
      </c>
    </row>
    <row r="6098" spans="1:5" hidden="1">
      <c r="A6098" s="7" t="s">
        <v>2701</v>
      </c>
      <c r="B6098" s="7">
        <v>21</v>
      </c>
      <c r="D6098" s="7" t="s">
        <v>4843</v>
      </c>
      <c r="E6098" s="7">
        <v>331</v>
      </c>
    </row>
    <row r="6099" spans="1:5" hidden="1">
      <c r="A6099" s="7" t="s">
        <v>15065</v>
      </c>
      <c r="B6099" s="7">
        <v>21</v>
      </c>
      <c r="D6099" s="7" t="s">
        <v>15236</v>
      </c>
      <c r="E6099" s="7">
        <v>331</v>
      </c>
    </row>
    <row r="6100" spans="1:5" hidden="1">
      <c r="A6100" s="7" t="s">
        <v>2984</v>
      </c>
      <c r="B6100" s="7">
        <v>21</v>
      </c>
      <c r="D6100" s="7" t="s">
        <v>15090</v>
      </c>
      <c r="E6100" s="7">
        <v>331</v>
      </c>
    </row>
    <row r="6101" spans="1:5" hidden="1">
      <c r="A6101" s="7" t="s">
        <v>3052</v>
      </c>
      <c r="B6101" s="7">
        <v>21</v>
      </c>
      <c r="D6101" s="7" t="s">
        <v>5358</v>
      </c>
      <c r="E6101" s="7">
        <v>331</v>
      </c>
    </row>
    <row r="6102" spans="1:5" hidden="1">
      <c r="A6102" s="7" t="s">
        <v>3063</v>
      </c>
      <c r="B6102" s="7">
        <v>21</v>
      </c>
      <c r="D6102" s="7" t="s">
        <v>5432</v>
      </c>
      <c r="E6102" s="7">
        <v>331</v>
      </c>
    </row>
    <row r="6103" spans="1:5" hidden="1">
      <c r="A6103" s="7" t="s">
        <v>3340</v>
      </c>
      <c r="B6103" s="7">
        <v>21</v>
      </c>
      <c r="D6103" s="7" t="s">
        <v>2376</v>
      </c>
      <c r="E6103" s="7">
        <v>331</v>
      </c>
    </row>
    <row r="6104" spans="1:5" hidden="1">
      <c r="A6104" s="7" t="s">
        <v>3439</v>
      </c>
      <c r="B6104" s="7">
        <v>21</v>
      </c>
      <c r="D6104" s="7" t="s">
        <v>2936</v>
      </c>
      <c r="E6104" s="7">
        <v>330</v>
      </c>
    </row>
    <row r="6105" spans="1:5" hidden="1">
      <c r="A6105" s="7" t="s">
        <v>3606</v>
      </c>
      <c r="B6105" s="7">
        <v>21</v>
      </c>
      <c r="D6105" s="7" t="s">
        <v>2965</v>
      </c>
      <c r="E6105" s="7">
        <v>330</v>
      </c>
    </row>
    <row r="6106" spans="1:5" hidden="1">
      <c r="A6106" s="7" t="s">
        <v>3731</v>
      </c>
      <c r="B6106" s="7">
        <v>21</v>
      </c>
      <c r="D6106" s="7" t="s">
        <v>3244</v>
      </c>
      <c r="E6106" s="7">
        <v>330</v>
      </c>
    </row>
    <row r="6107" spans="1:5" hidden="1">
      <c r="A6107" s="7" t="s">
        <v>3801</v>
      </c>
      <c r="B6107" s="7">
        <v>21</v>
      </c>
      <c r="D6107" s="7" t="s">
        <v>3262</v>
      </c>
      <c r="E6107" s="7">
        <v>330</v>
      </c>
    </row>
    <row r="6108" spans="1:5" hidden="1">
      <c r="A6108" s="7" t="s">
        <v>3978</v>
      </c>
      <c r="B6108" s="7">
        <v>21</v>
      </c>
      <c r="D6108" s="7" t="s">
        <v>3745</v>
      </c>
      <c r="E6108" s="7">
        <v>330</v>
      </c>
    </row>
    <row r="6109" spans="1:5" hidden="1">
      <c r="A6109" s="7" t="s">
        <v>3989</v>
      </c>
      <c r="B6109" s="7">
        <v>21</v>
      </c>
      <c r="D6109" s="7" t="s">
        <v>3893</v>
      </c>
      <c r="E6109" s="7">
        <v>330</v>
      </c>
    </row>
    <row r="6110" spans="1:5" hidden="1">
      <c r="A6110" s="7" t="s">
        <v>4015</v>
      </c>
      <c r="B6110" s="7">
        <v>21</v>
      </c>
      <c r="D6110" s="7" t="s">
        <v>4043</v>
      </c>
      <c r="E6110" s="7">
        <v>330</v>
      </c>
    </row>
    <row r="6111" spans="1:5" hidden="1">
      <c r="A6111" s="7" t="s">
        <v>4081</v>
      </c>
      <c r="B6111" s="7">
        <v>21</v>
      </c>
      <c r="D6111" s="7" t="s">
        <v>4503</v>
      </c>
      <c r="E6111" s="7">
        <v>330</v>
      </c>
    </row>
    <row r="6112" spans="1:5" hidden="1">
      <c r="A6112" s="7" t="s">
        <v>1897</v>
      </c>
      <c r="B6112" s="7">
        <v>21</v>
      </c>
      <c r="D6112" s="7" t="s">
        <v>4890</v>
      </c>
      <c r="E6112" s="7">
        <v>330</v>
      </c>
    </row>
    <row r="6113" spans="1:5" hidden="1">
      <c r="A6113" s="7" t="s">
        <v>4356</v>
      </c>
      <c r="B6113" s="7">
        <v>21</v>
      </c>
      <c r="D6113" s="7" t="s">
        <v>4938</v>
      </c>
      <c r="E6113" s="7">
        <v>330</v>
      </c>
    </row>
    <row r="6114" spans="1:5" hidden="1">
      <c r="A6114" s="7" t="s">
        <v>2687</v>
      </c>
      <c r="B6114" s="7">
        <v>21</v>
      </c>
      <c r="D6114" s="7" t="s">
        <v>5148</v>
      </c>
      <c r="E6114" s="7">
        <v>330</v>
      </c>
    </row>
    <row r="6115" spans="1:5" hidden="1">
      <c r="A6115" s="7" t="s">
        <v>4496</v>
      </c>
      <c r="B6115" s="7">
        <v>21</v>
      </c>
      <c r="D6115" s="7" t="s">
        <v>2888</v>
      </c>
      <c r="E6115" s="7">
        <v>329</v>
      </c>
    </row>
    <row r="6116" spans="1:5" hidden="1">
      <c r="A6116" s="7" t="s">
        <v>2044</v>
      </c>
      <c r="B6116" s="7">
        <v>21</v>
      </c>
      <c r="D6116" s="7" t="s">
        <v>2900</v>
      </c>
      <c r="E6116" s="7">
        <v>329</v>
      </c>
    </row>
    <row r="6117" spans="1:5" hidden="1">
      <c r="A6117" s="7" t="s">
        <v>4784</v>
      </c>
      <c r="B6117" s="7">
        <v>21</v>
      </c>
      <c r="D6117" s="7" t="s">
        <v>2922</v>
      </c>
      <c r="E6117" s="7">
        <v>329</v>
      </c>
    </row>
    <row r="6118" spans="1:5" hidden="1">
      <c r="A6118" s="7" t="s">
        <v>4927</v>
      </c>
      <c r="B6118" s="7">
        <v>21</v>
      </c>
      <c r="D6118" s="7" t="s">
        <v>3084</v>
      </c>
      <c r="E6118" s="7">
        <v>329</v>
      </c>
    </row>
    <row r="6119" spans="1:5" hidden="1">
      <c r="A6119" s="7" t="s">
        <v>4933</v>
      </c>
      <c r="B6119" s="7">
        <v>21</v>
      </c>
      <c r="D6119" s="7" t="s">
        <v>3155</v>
      </c>
      <c r="E6119" s="7">
        <v>329</v>
      </c>
    </row>
    <row r="6120" spans="1:5" hidden="1">
      <c r="A6120" s="7" t="s">
        <v>4938</v>
      </c>
      <c r="B6120" s="7">
        <v>21</v>
      </c>
      <c r="D6120" s="7" t="s">
        <v>3866</v>
      </c>
      <c r="E6120" s="7">
        <v>329</v>
      </c>
    </row>
    <row r="6121" spans="1:5" hidden="1">
      <c r="A6121" s="7" t="s">
        <v>5358</v>
      </c>
      <c r="B6121" s="7">
        <v>21</v>
      </c>
      <c r="D6121" s="7" t="s">
        <v>3890</v>
      </c>
      <c r="E6121" s="7">
        <v>329</v>
      </c>
    </row>
    <row r="6122" spans="1:5" hidden="1">
      <c r="A6122" s="7" t="s">
        <v>5375</v>
      </c>
      <c r="B6122" s="7">
        <v>21</v>
      </c>
      <c r="D6122" s="7" t="s">
        <v>3978</v>
      </c>
      <c r="E6122" s="7">
        <v>329</v>
      </c>
    </row>
    <row r="6123" spans="1:5" hidden="1">
      <c r="A6123" s="7" t="s">
        <v>5514</v>
      </c>
      <c r="B6123" s="7">
        <v>21</v>
      </c>
      <c r="D6123" s="7" t="s">
        <v>4154</v>
      </c>
      <c r="E6123" s="7">
        <v>329</v>
      </c>
    </row>
    <row r="6124" spans="1:5" hidden="1">
      <c r="A6124" s="7" t="s">
        <v>5619</v>
      </c>
      <c r="B6124" s="7">
        <v>21</v>
      </c>
      <c r="D6124" s="7" t="s">
        <v>4188</v>
      </c>
      <c r="E6124" s="7">
        <v>329</v>
      </c>
    </row>
    <row r="6125" spans="1:5" hidden="1">
      <c r="A6125" s="7" t="s">
        <v>5621</v>
      </c>
      <c r="B6125" s="7">
        <v>21</v>
      </c>
      <c r="D6125" s="7" t="s">
        <v>4262</v>
      </c>
      <c r="E6125" s="7">
        <v>329</v>
      </c>
    </row>
    <row r="6126" spans="1:5" hidden="1">
      <c r="A6126" s="7" t="s">
        <v>2766</v>
      </c>
      <c r="B6126" s="7">
        <v>22</v>
      </c>
      <c r="D6126" s="7" t="s">
        <v>1972</v>
      </c>
      <c r="E6126" s="7">
        <v>329</v>
      </c>
    </row>
    <row r="6127" spans="1:5" hidden="1">
      <c r="A6127" s="7" t="s">
        <v>2886</v>
      </c>
      <c r="B6127" s="7">
        <v>22</v>
      </c>
      <c r="D6127" s="7" t="s">
        <v>4395</v>
      </c>
      <c r="E6127" s="7">
        <v>329</v>
      </c>
    </row>
    <row r="6128" spans="1:5" hidden="1">
      <c r="A6128" s="7" t="s">
        <v>3063</v>
      </c>
      <c r="B6128" s="7">
        <v>22</v>
      </c>
      <c r="D6128" s="7" t="s">
        <v>4505</v>
      </c>
      <c r="E6128" s="7">
        <v>329</v>
      </c>
    </row>
    <row r="6129" spans="1:5" hidden="1">
      <c r="A6129" s="7" t="s">
        <v>3059</v>
      </c>
      <c r="B6129" s="7">
        <v>22</v>
      </c>
      <c r="D6129" s="7" t="s">
        <v>4573</v>
      </c>
      <c r="E6129" s="7">
        <v>329</v>
      </c>
    </row>
    <row r="6130" spans="1:5" hidden="1">
      <c r="A6130" s="7" t="s">
        <v>3161</v>
      </c>
      <c r="B6130" s="7">
        <v>22</v>
      </c>
      <c r="D6130" s="7" t="s">
        <v>4659</v>
      </c>
      <c r="E6130" s="7">
        <v>329</v>
      </c>
    </row>
    <row r="6131" spans="1:5" hidden="1">
      <c r="A6131" s="7" t="s">
        <v>3347</v>
      </c>
      <c r="B6131" s="7">
        <v>22</v>
      </c>
      <c r="D6131" s="7" t="s">
        <v>4673</v>
      </c>
      <c r="E6131" s="7">
        <v>329</v>
      </c>
    </row>
    <row r="6132" spans="1:5" hidden="1">
      <c r="A6132" s="7" t="s">
        <v>3439</v>
      </c>
      <c r="B6132" s="7">
        <v>22</v>
      </c>
      <c r="D6132" s="7" t="s">
        <v>4729</v>
      </c>
      <c r="E6132" s="7">
        <v>329</v>
      </c>
    </row>
    <row r="6133" spans="1:5" hidden="1">
      <c r="A6133" s="7" t="s">
        <v>3857</v>
      </c>
      <c r="B6133" s="7">
        <v>22</v>
      </c>
      <c r="D6133" s="7" t="s">
        <v>4828</v>
      </c>
      <c r="E6133" s="7">
        <v>329</v>
      </c>
    </row>
    <row r="6134" spans="1:5" hidden="1">
      <c r="A6134" s="7" t="s">
        <v>3938</v>
      </c>
      <c r="B6134" s="7">
        <v>22</v>
      </c>
      <c r="D6134" s="7" t="s">
        <v>4854</v>
      </c>
      <c r="E6134" s="7">
        <v>329</v>
      </c>
    </row>
    <row r="6135" spans="1:5" hidden="1">
      <c r="A6135" s="7" t="s">
        <v>3967</v>
      </c>
      <c r="B6135" s="7">
        <v>22</v>
      </c>
      <c r="D6135" s="7" t="s">
        <v>4938</v>
      </c>
      <c r="E6135" s="7">
        <v>329</v>
      </c>
    </row>
    <row r="6136" spans="1:5" hidden="1">
      <c r="A6136" s="7" t="s">
        <v>4030</v>
      </c>
      <c r="B6136" s="7">
        <v>22</v>
      </c>
      <c r="D6136" s="7" t="s">
        <v>5093</v>
      </c>
      <c r="E6136" s="7">
        <v>329</v>
      </c>
    </row>
    <row r="6137" spans="1:5" hidden="1">
      <c r="A6137" s="7" t="s">
        <v>4050</v>
      </c>
      <c r="B6137" s="7">
        <v>22</v>
      </c>
      <c r="D6137" s="7" t="s">
        <v>5358</v>
      </c>
      <c r="E6137" s="7">
        <v>329</v>
      </c>
    </row>
    <row r="6138" spans="1:5" hidden="1">
      <c r="A6138" s="7" t="s">
        <v>4081</v>
      </c>
      <c r="B6138" s="7">
        <v>22</v>
      </c>
      <c r="D6138" s="7" t="s">
        <v>5391</v>
      </c>
      <c r="E6138" s="7">
        <v>329</v>
      </c>
    </row>
    <row r="6139" spans="1:5" hidden="1">
      <c r="A6139" s="7" t="s">
        <v>4107</v>
      </c>
      <c r="B6139" s="7">
        <v>22</v>
      </c>
      <c r="D6139" s="7" t="s">
        <v>2886</v>
      </c>
      <c r="E6139" s="7">
        <v>328</v>
      </c>
    </row>
    <row r="6140" spans="1:5" hidden="1">
      <c r="A6140" s="7" t="s">
        <v>4323</v>
      </c>
      <c r="B6140" s="7">
        <v>22</v>
      </c>
      <c r="D6140" s="7" t="s">
        <v>3052</v>
      </c>
      <c r="E6140" s="7">
        <v>328</v>
      </c>
    </row>
    <row r="6141" spans="1:5" hidden="1">
      <c r="A6141" s="7" t="s">
        <v>4496</v>
      </c>
      <c r="B6141" s="7">
        <v>22</v>
      </c>
      <c r="D6141" s="7" t="s">
        <v>4081</v>
      </c>
      <c r="E6141" s="7">
        <v>328</v>
      </c>
    </row>
    <row r="6142" spans="1:5" hidden="1">
      <c r="A6142" s="7" t="s">
        <v>4520</v>
      </c>
      <c r="B6142" s="7">
        <v>22</v>
      </c>
      <c r="D6142" s="7" t="s">
        <v>4382</v>
      </c>
      <c r="E6142" s="7">
        <v>328</v>
      </c>
    </row>
    <row r="6143" spans="1:5" hidden="1">
      <c r="A6143" s="7" t="s">
        <v>4561</v>
      </c>
      <c r="B6143" s="7">
        <v>22</v>
      </c>
      <c r="D6143" s="7" t="s">
        <v>5103</v>
      </c>
      <c r="E6143" s="7">
        <v>328</v>
      </c>
    </row>
    <row r="6144" spans="1:5" hidden="1">
      <c r="A6144" s="7" t="s">
        <v>4573</v>
      </c>
      <c r="B6144" s="7">
        <v>22</v>
      </c>
      <c r="D6144" s="7" t="s">
        <v>5132</v>
      </c>
      <c r="E6144" s="7">
        <v>328</v>
      </c>
    </row>
    <row r="6145" spans="1:5" hidden="1">
      <c r="A6145" s="7" t="s">
        <v>2116</v>
      </c>
      <c r="B6145" s="7">
        <v>22</v>
      </c>
      <c r="D6145" s="7" t="s">
        <v>2335</v>
      </c>
      <c r="E6145" s="7">
        <v>328</v>
      </c>
    </row>
    <row r="6146" spans="1:5" hidden="1">
      <c r="A6146" s="7" t="s">
        <v>4923</v>
      </c>
      <c r="B6146" s="7">
        <v>22</v>
      </c>
      <c r="D6146" s="7" t="s">
        <v>2936</v>
      </c>
      <c r="E6146" s="7">
        <v>327</v>
      </c>
    </row>
    <row r="6147" spans="1:5" hidden="1">
      <c r="A6147" s="7" t="s">
        <v>4927</v>
      </c>
      <c r="B6147" s="7">
        <v>22</v>
      </c>
      <c r="D6147" s="7" t="s">
        <v>14987</v>
      </c>
      <c r="E6147" s="7">
        <v>327</v>
      </c>
    </row>
    <row r="6148" spans="1:5" hidden="1">
      <c r="A6148" s="7" t="s">
        <v>4933</v>
      </c>
      <c r="B6148" s="7">
        <v>22</v>
      </c>
      <c r="D6148" s="7" t="s">
        <v>2965</v>
      </c>
      <c r="E6148" s="7">
        <v>327</v>
      </c>
    </row>
    <row r="6149" spans="1:5" hidden="1">
      <c r="A6149" s="7" t="s">
        <v>4938</v>
      </c>
      <c r="B6149" s="7">
        <v>22</v>
      </c>
      <c r="D6149" s="7" t="s">
        <v>3262</v>
      </c>
      <c r="E6149" s="7">
        <v>327</v>
      </c>
    </row>
    <row r="6150" spans="1:5" hidden="1">
      <c r="A6150" s="7" t="s">
        <v>4964</v>
      </c>
      <c r="B6150" s="7">
        <v>22</v>
      </c>
      <c r="D6150" s="3" t="s">
        <v>15018</v>
      </c>
      <c r="E6150" s="7">
        <v>327</v>
      </c>
    </row>
    <row r="6151" spans="1:5" hidden="1">
      <c r="A6151" s="7" t="s">
        <v>5077</v>
      </c>
      <c r="B6151" s="7">
        <v>22</v>
      </c>
      <c r="D6151" s="7" t="s">
        <v>3893</v>
      </c>
      <c r="E6151" s="7">
        <v>327</v>
      </c>
    </row>
    <row r="6152" spans="1:5" hidden="1">
      <c r="A6152" s="7" t="s">
        <v>2228</v>
      </c>
      <c r="B6152" s="7">
        <v>22</v>
      </c>
      <c r="D6152" s="7" t="s">
        <v>3954</v>
      </c>
      <c r="E6152" s="7">
        <v>327</v>
      </c>
    </row>
    <row r="6153" spans="1:5" hidden="1">
      <c r="A6153" s="7" t="s">
        <v>5216</v>
      </c>
      <c r="B6153" s="7">
        <v>22</v>
      </c>
      <c r="D6153" s="7" t="s">
        <v>4732</v>
      </c>
      <c r="E6153" s="7">
        <v>327</v>
      </c>
    </row>
    <row r="6154" spans="1:5" hidden="1">
      <c r="A6154" s="7" t="s">
        <v>5304</v>
      </c>
      <c r="B6154" s="7">
        <v>22</v>
      </c>
      <c r="D6154" s="7" t="s">
        <v>14989</v>
      </c>
      <c r="E6154" s="7">
        <v>327</v>
      </c>
    </row>
    <row r="6155" spans="1:5" hidden="1">
      <c r="A6155" s="7" t="s">
        <v>5424</v>
      </c>
      <c r="B6155" s="7">
        <v>22</v>
      </c>
      <c r="D6155" s="7" t="s">
        <v>5358</v>
      </c>
      <c r="E6155" s="7">
        <v>327</v>
      </c>
    </row>
    <row r="6156" spans="1:5" hidden="1">
      <c r="A6156" s="7" t="s">
        <v>2661</v>
      </c>
      <c r="B6156" s="7">
        <v>23</v>
      </c>
      <c r="D6156" s="7" t="s">
        <v>5455</v>
      </c>
      <c r="E6156" s="7">
        <v>326</v>
      </c>
    </row>
    <row r="6157" spans="1:5" hidden="1">
      <c r="A6157" s="7" t="s">
        <v>2665</v>
      </c>
      <c r="B6157" s="7">
        <v>23</v>
      </c>
      <c r="D6157" s="7" t="s">
        <v>3586</v>
      </c>
      <c r="E6157" s="7">
        <v>326</v>
      </c>
    </row>
    <row r="6158" spans="1:5" hidden="1">
      <c r="A6158" s="7" t="s">
        <v>2707</v>
      </c>
      <c r="B6158" s="7">
        <v>23</v>
      </c>
      <c r="D6158" s="7" t="s">
        <v>3907</v>
      </c>
      <c r="E6158" s="7">
        <v>326</v>
      </c>
    </row>
    <row r="6159" spans="1:5" hidden="1">
      <c r="A6159" s="7" t="s">
        <v>3262</v>
      </c>
      <c r="B6159" s="7">
        <v>23</v>
      </c>
      <c r="D6159" s="7" t="s">
        <v>3916</v>
      </c>
      <c r="E6159" s="7">
        <v>326</v>
      </c>
    </row>
    <row r="6160" spans="1:5" hidden="1">
      <c r="A6160" s="7" t="s">
        <v>3402</v>
      </c>
      <c r="B6160" s="7">
        <v>23</v>
      </c>
      <c r="D6160" s="7" t="s">
        <v>4030</v>
      </c>
      <c r="E6160" s="7">
        <v>326</v>
      </c>
    </row>
    <row r="6161" spans="1:5" hidden="1">
      <c r="A6161" s="7" t="s">
        <v>3408</v>
      </c>
      <c r="B6161" s="7">
        <v>23</v>
      </c>
      <c r="D6161" s="7" t="s">
        <v>4317</v>
      </c>
      <c r="E6161" s="7">
        <v>326</v>
      </c>
    </row>
    <row r="6162" spans="1:5" hidden="1">
      <c r="A6162" s="7" t="s">
        <v>3954</v>
      </c>
      <c r="B6162" s="7">
        <v>23</v>
      </c>
      <c r="D6162" s="7" t="s">
        <v>4382</v>
      </c>
      <c r="E6162" s="7">
        <v>326</v>
      </c>
    </row>
    <row r="6163" spans="1:5" hidden="1">
      <c r="A6163" s="7" t="s">
        <v>3961</v>
      </c>
      <c r="B6163" s="7">
        <v>23</v>
      </c>
      <c r="D6163" s="7" t="s">
        <v>4488</v>
      </c>
      <c r="E6163" s="7">
        <v>326</v>
      </c>
    </row>
    <row r="6164" spans="1:5" hidden="1">
      <c r="A6164" s="7" t="s">
        <v>4041</v>
      </c>
      <c r="B6164" s="7">
        <v>23</v>
      </c>
      <c r="D6164" s="7" t="s">
        <v>4582</v>
      </c>
      <c r="E6164" s="7">
        <v>326</v>
      </c>
    </row>
    <row r="6165" spans="1:5" hidden="1">
      <c r="A6165" s="7" t="s">
        <v>4043</v>
      </c>
      <c r="B6165" s="7">
        <v>23</v>
      </c>
      <c r="D6165" s="7" t="s">
        <v>5015</v>
      </c>
      <c r="E6165" s="7">
        <v>326</v>
      </c>
    </row>
    <row r="6166" spans="1:5" hidden="1">
      <c r="A6166" s="7" t="s">
        <v>4098</v>
      </c>
      <c r="B6166" s="7">
        <v>23</v>
      </c>
      <c r="D6166" s="7" t="s">
        <v>5028</v>
      </c>
      <c r="E6166" s="7">
        <v>326</v>
      </c>
    </row>
    <row r="6167" spans="1:5" hidden="1">
      <c r="A6167" s="7" t="s">
        <v>4800</v>
      </c>
      <c r="B6167" s="7">
        <v>23</v>
      </c>
      <c r="D6167" s="7" t="s">
        <v>5163</v>
      </c>
      <c r="E6167" s="7">
        <v>326</v>
      </c>
    </row>
    <row r="6168" spans="1:5" hidden="1">
      <c r="A6168" s="7" t="s">
        <v>4841</v>
      </c>
      <c r="B6168" s="7">
        <v>23</v>
      </c>
      <c r="D6168" s="7" t="s">
        <v>5168</v>
      </c>
      <c r="E6168" s="7">
        <v>326</v>
      </c>
    </row>
    <row r="6169" spans="1:5" hidden="1">
      <c r="A6169" s="7" t="s">
        <v>4895</v>
      </c>
      <c r="B6169" s="7">
        <v>23</v>
      </c>
      <c r="D6169" s="7" t="s">
        <v>5259</v>
      </c>
      <c r="E6169" s="7">
        <v>326</v>
      </c>
    </row>
    <row r="6170" spans="1:5" hidden="1">
      <c r="A6170" s="7" t="s">
        <v>5439</v>
      </c>
      <c r="B6170" s="7">
        <v>23</v>
      </c>
      <c r="D6170" s="7" t="s">
        <v>5464</v>
      </c>
      <c r="E6170" s="7">
        <v>326</v>
      </c>
    </row>
    <row r="6171" spans="1:5" hidden="1">
      <c r="A6171" s="7" t="s">
        <v>2701</v>
      </c>
      <c r="B6171" s="7">
        <v>24</v>
      </c>
      <c r="D6171" s="7" t="s">
        <v>5468</v>
      </c>
      <c r="E6171" s="7">
        <v>326</v>
      </c>
    </row>
    <row r="6172" spans="1:5" hidden="1">
      <c r="A6172" s="7" t="s">
        <v>15065</v>
      </c>
      <c r="B6172" s="7">
        <v>24</v>
      </c>
      <c r="D6172" s="7" t="s">
        <v>5599</v>
      </c>
      <c r="E6172" s="7">
        <v>326</v>
      </c>
    </row>
    <row r="6173" spans="1:5" hidden="1">
      <c r="A6173" s="7" t="s">
        <v>2920</v>
      </c>
      <c r="B6173" s="7">
        <v>24</v>
      </c>
      <c r="D6173" s="7" t="s">
        <v>2661</v>
      </c>
      <c r="E6173" s="7">
        <v>325</v>
      </c>
    </row>
    <row r="6174" spans="1:5" hidden="1">
      <c r="A6174" s="7" t="s">
        <v>2984</v>
      </c>
      <c r="B6174" s="7">
        <v>24</v>
      </c>
      <c r="D6174" s="7" t="s">
        <v>2936</v>
      </c>
      <c r="E6174" s="7">
        <v>325</v>
      </c>
    </row>
    <row r="6175" spans="1:5" hidden="1">
      <c r="A6175" s="7" t="s">
        <v>3063</v>
      </c>
      <c r="B6175" s="7">
        <v>24</v>
      </c>
      <c r="D6175" s="7" t="s">
        <v>14987</v>
      </c>
      <c r="E6175" s="7">
        <v>325</v>
      </c>
    </row>
    <row r="6176" spans="1:5" hidden="1">
      <c r="A6176" s="7" t="s">
        <v>3065</v>
      </c>
      <c r="B6176" s="7">
        <v>24</v>
      </c>
      <c r="D6176" s="7" t="s">
        <v>14991</v>
      </c>
      <c r="E6176" s="7">
        <v>325</v>
      </c>
    </row>
    <row r="6177" spans="1:5" hidden="1">
      <c r="A6177" s="7" t="s">
        <v>3059</v>
      </c>
      <c r="B6177" s="7">
        <v>24</v>
      </c>
      <c r="D6177" s="7" t="s">
        <v>1664</v>
      </c>
      <c r="E6177" s="7">
        <v>325</v>
      </c>
    </row>
    <row r="6178" spans="1:5" hidden="1">
      <c r="A6178" s="7" t="s">
        <v>3806</v>
      </c>
      <c r="B6178" s="7">
        <v>24</v>
      </c>
      <c r="D6178" s="7" t="s">
        <v>3037</v>
      </c>
      <c r="E6178" s="7">
        <v>325</v>
      </c>
    </row>
    <row r="6179" spans="1:5" hidden="1">
      <c r="A6179" s="7" t="s">
        <v>3857</v>
      </c>
      <c r="B6179" s="7">
        <v>24</v>
      </c>
      <c r="D6179" s="7" t="s">
        <v>3244</v>
      </c>
      <c r="E6179" s="7">
        <v>325</v>
      </c>
    </row>
    <row r="6180" spans="1:5" hidden="1">
      <c r="A6180" s="7" t="s">
        <v>3902</v>
      </c>
      <c r="B6180" s="7">
        <v>24</v>
      </c>
      <c r="D6180" s="7" t="s">
        <v>3262</v>
      </c>
      <c r="E6180" s="7">
        <v>325</v>
      </c>
    </row>
    <row r="6181" spans="1:5" hidden="1">
      <c r="A6181" s="7" t="s">
        <v>3938</v>
      </c>
      <c r="B6181" s="7">
        <v>24</v>
      </c>
      <c r="D6181" s="7" t="s">
        <v>3260</v>
      </c>
      <c r="E6181" s="7">
        <v>325</v>
      </c>
    </row>
    <row r="6182" spans="1:5" hidden="1">
      <c r="A6182" s="7" t="s">
        <v>4015</v>
      </c>
      <c r="B6182" s="7">
        <v>24</v>
      </c>
      <c r="D6182" s="7" t="s">
        <v>3266</v>
      </c>
      <c r="E6182" s="7">
        <v>325</v>
      </c>
    </row>
    <row r="6183" spans="1:5" hidden="1">
      <c r="A6183" s="7" t="s">
        <v>4081</v>
      </c>
      <c r="B6183" s="7">
        <v>24</v>
      </c>
      <c r="D6183" s="7" t="s">
        <v>3402</v>
      </c>
      <c r="E6183" s="7">
        <v>325</v>
      </c>
    </row>
    <row r="6184" spans="1:5" hidden="1">
      <c r="A6184" s="7" t="s">
        <v>4107</v>
      </c>
      <c r="B6184" s="7">
        <v>24</v>
      </c>
      <c r="D6184" s="7" t="s">
        <v>3531</v>
      </c>
      <c r="E6184" s="7">
        <v>325</v>
      </c>
    </row>
    <row r="6185" spans="1:5" hidden="1">
      <c r="A6185" s="7" t="s">
        <v>1897</v>
      </c>
      <c r="B6185" s="7">
        <v>24</v>
      </c>
      <c r="D6185" s="7" t="s">
        <v>14990</v>
      </c>
      <c r="E6185" s="7">
        <v>325</v>
      </c>
    </row>
    <row r="6186" spans="1:5" hidden="1">
      <c r="A6186" s="7" t="s">
        <v>4319</v>
      </c>
      <c r="B6186" s="7">
        <v>24</v>
      </c>
      <c r="D6186" s="7" t="s">
        <v>14995</v>
      </c>
      <c r="E6186" s="7">
        <v>325</v>
      </c>
    </row>
    <row r="6187" spans="1:5" hidden="1">
      <c r="A6187" s="7" t="s">
        <v>2044</v>
      </c>
      <c r="B6187" s="7">
        <v>24</v>
      </c>
      <c r="D6187" s="7" t="s">
        <v>3736</v>
      </c>
      <c r="E6187" s="7">
        <v>325</v>
      </c>
    </row>
    <row r="6188" spans="1:5" hidden="1">
      <c r="A6188" s="7" t="s">
        <v>4923</v>
      </c>
      <c r="B6188" s="7">
        <v>24</v>
      </c>
      <c r="D6188" s="7" t="s">
        <v>3745</v>
      </c>
      <c r="E6188" s="7">
        <v>325</v>
      </c>
    </row>
    <row r="6189" spans="1:5" hidden="1">
      <c r="A6189" s="7" t="s">
        <v>4927</v>
      </c>
      <c r="B6189" s="7">
        <v>24</v>
      </c>
      <c r="D6189" s="7" t="s">
        <v>14993</v>
      </c>
      <c r="E6189" s="7">
        <v>325</v>
      </c>
    </row>
    <row r="6190" spans="1:5" hidden="1">
      <c r="A6190" s="7" t="s">
        <v>4933</v>
      </c>
      <c r="B6190" s="7">
        <v>24</v>
      </c>
      <c r="D6190" s="7" t="s">
        <v>14917</v>
      </c>
      <c r="E6190" s="7">
        <v>325</v>
      </c>
    </row>
    <row r="6191" spans="1:5" hidden="1">
      <c r="A6191" s="7" t="s">
        <v>4938</v>
      </c>
      <c r="B6191" s="7">
        <v>24</v>
      </c>
      <c r="D6191" s="7" t="s">
        <v>15052</v>
      </c>
      <c r="E6191" s="7">
        <v>325</v>
      </c>
    </row>
    <row r="6192" spans="1:5" hidden="1">
      <c r="A6192" s="7" t="s">
        <v>4964</v>
      </c>
      <c r="B6192" s="7">
        <v>24</v>
      </c>
      <c r="D6192" s="7" t="s">
        <v>3893</v>
      </c>
      <c r="E6192" s="7">
        <v>325</v>
      </c>
    </row>
    <row r="6193" spans="1:5" hidden="1">
      <c r="A6193" s="7" t="s">
        <v>5259</v>
      </c>
      <c r="B6193" s="7">
        <v>24</v>
      </c>
      <c r="D6193" s="7" t="s">
        <v>3961</v>
      </c>
      <c r="E6193" s="7">
        <v>325</v>
      </c>
    </row>
    <row r="6194" spans="1:5" hidden="1">
      <c r="A6194" s="7" t="s">
        <v>5304</v>
      </c>
      <c r="B6194" s="7">
        <v>24</v>
      </c>
      <c r="D6194" s="7" t="s">
        <v>4041</v>
      </c>
      <c r="E6194" s="7">
        <v>325</v>
      </c>
    </row>
    <row r="6195" spans="1:5" hidden="1">
      <c r="A6195" s="7" t="s">
        <v>5358</v>
      </c>
      <c r="B6195" s="7">
        <v>24</v>
      </c>
      <c r="D6195" s="7" t="s">
        <v>4043</v>
      </c>
      <c r="E6195" s="7">
        <v>325</v>
      </c>
    </row>
    <row r="6196" spans="1:5" hidden="1">
      <c r="A6196" s="7" t="s">
        <v>5424</v>
      </c>
      <c r="B6196" s="7">
        <v>24</v>
      </c>
      <c r="D6196" s="7" t="s">
        <v>14988</v>
      </c>
      <c r="E6196" s="7">
        <v>325</v>
      </c>
    </row>
    <row r="6197" spans="1:5" hidden="1">
      <c r="A6197" s="7" t="s">
        <v>5514</v>
      </c>
      <c r="B6197" s="7">
        <v>24</v>
      </c>
      <c r="D6197" s="7" t="s">
        <v>4242</v>
      </c>
      <c r="E6197" s="7">
        <v>325</v>
      </c>
    </row>
    <row r="6198" spans="1:5" hidden="1">
      <c r="A6198" s="7" t="s">
        <v>5621</v>
      </c>
      <c r="B6198" s="7">
        <v>24</v>
      </c>
      <c r="D6198" s="7" t="s">
        <v>14994</v>
      </c>
      <c r="E6198" s="7">
        <v>325</v>
      </c>
    </row>
    <row r="6199" spans="1:5" hidden="1">
      <c r="A6199" s="7" t="s">
        <v>3155</v>
      </c>
      <c r="B6199" s="7">
        <v>25</v>
      </c>
      <c r="D6199" s="7" t="s">
        <v>14996</v>
      </c>
      <c r="E6199" s="7">
        <v>325</v>
      </c>
    </row>
    <row r="6200" spans="1:5" hidden="1">
      <c r="A6200" s="7" t="s">
        <v>3201</v>
      </c>
      <c r="B6200" s="7">
        <v>25</v>
      </c>
      <c r="D6200" s="7" t="s">
        <v>4501</v>
      </c>
      <c r="E6200" s="7">
        <v>325</v>
      </c>
    </row>
    <row r="6201" spans="1:5" hidden="1">
      <c r="A6201" s="7" t="s">
        <v>3439</v>
      </c>
      <c r="B6201" s="7">
        <v>25</v>
      </c>
      <c r="D6201" s="7" t="s">
        <v>4503</v>
      </c>
      <c r="E6201" s="7">
        <v>325</v>
      </c>
    </row>
    <row r="6202" spans="1:5" hidden="1">
      <c r="A6202" s="7" t="s">
        <v>3930</v>
      </c>
      <c r="B6202" s="7">
        <v>25</v>
      </c>
      <c r="D6202" s="7" t="s">
        <v>4609</v>
      </c>
      <c r="E6202" s="7">
        <v>325</v>
      </c>
    </row>
    <row r="6203" spans="1:5" hidden="1">
      <c r="A6203" s="7" t="s">
        <v>4059</v>
      </c>
      <c r="B6203" s="7">
        <v>25</v>
      </c>
      <c r="D6203" s="7" t="s">
        <v>4742</v>
      </c>
      <c r="E6203" s="7">
        <v>325</v>
      </c>
    </row>
    <row r="6204" spans="1:5" hidden="1">
      <c r="A6204" s="7" t="s">
        <v>4742</v>
      </c>
      <c r="B6204" s="7">
        <v>25</v>
      </c>
      <c r="D6204" s="7" t="s">
        <v>4798</v>
      </c>
      <c r="E6204" s="7">
        <v>325</v>
      </c>
    </row>
    <row r="6205" spans="1:5" hidden="1">
      <c r="A6205" s="7" t="s">
        <v>4778</v>
      </c>
      <c r="B6205" s="7">
        <v>25</v>
      </c>
      <c r="D6205" s="7" t="s">
        <v>4800</v>
      </c>
      <c r="E6205" s="7">
        <v>325</v>
      </c>
    </row>
    <row r="6206" spans="1:5" hidden="1">
      <c r="A6206" s="7" t="s">
        <v>4938</v>
      </c>
      <c r="B6206" s="7">
        <v>25</v>
      </c>
      <c r="D6206" s="7" t="s">
        <v>4816</v>
      </c>
      <c r="E6206" s="7">
        <v>325</v>
      </c>
    </row>
    <row r="6207" spans="1:5" hidden="1">
      <c r="A6207" s="7" t="s">
        <v>5422</v>
      </c>
      <c r="B6207" s="7">
        <v>25</v>
      </c>
      <c r="D6207" s="7" t="s">
        <v>4841</v>
      </c>
      <c r="E6207" s="7">
        <v>325</v>
      </c>
    </row>
    <row r="6208" spans="1:5" hidden="1">
      <c r="A6208" s="7" t="s">
        <v>15065</v>
      </c>
      <c r="B6208" s="7">
        <v>26</v>
      </c>
      <c r="D6208" s="7" t="s">
        <v>5148</v>
      </c>
      <c r="E6208" s="7">
        <v>325</v>
      </c>
    </row>
    <row r="6209" spans="1:5" hidden="1">
      <c r="A6209" s="7" t="s">
        <v>3364</v>
      </c>
      <c r="B6209" s="7">
        <v>26</v>
      </c>
      <c r="D6209" s="3" t="s">
        <v>14989</v>
      </c>
      <c r="E6209" s="7">
        <v>325</v>
      </c>
    </row>
    <row r="6210" spans="1:5" hidden="1">
      <c r="A6210" s="7" t="s">
        <v>3731</v>
      </c>
      <c r="B6210" s="7">
        <v>26</v>
      </c>
      <c r="D6210" s="7" t="s">
        <v>14992</v>
      </c>
      <c r="E6210" s="7">
        <v>325</v>
      </c>
    </row>
    <row r="6211" spans="1:5" hidden="1">
      <c r="A6211" s="7" t="s">
        <v>3801</v>
      </c>
      <c r="B6211" s="7">
        <v>26</v>
      </c>
      <c r="D6211" s="7" t="s">
        <v>5422</v>
      </c>
      <c r="E6211" s="7">
        <v>325</v>
      </c>
    </row>
    <row r="6212" spans="1:5" hidden="1">
      <c r="A6212" s="7" t="s">
        <v>4081</v>
      </c>
      <c r="B6212" s="7">
        <v>26</v>
      </c>
      <c r="D6212" s="7" t="s">
        <v>14978</v>
      </c>
      <c r="E6212" s="7">
        <v>325</v>
      </c>
    </row>
    <row r="6213" spans="1:5" hidden="1">
      <c r="A6213" s="7" t="s">
        <v>4784</v>
      </c>
      <c r="B6213" s="7">
        <v>26</v>
      </c>
      <c r="D6213" s="7" t="s">
        <v>14978</v>
      </c>
      <c r="E6213" s="7">
        <v>325</v>
      </c>
    </row>
    <row r="6214" spans="1:5" hidden="1">
      <c r="A6214" s="7" t="s">
        <v>4854</v>
      </c>
      <c r="B6214" s="7">
        <v>26</v>
      </c>
      <c r="D6214" s="7" t="s">
        <v>2757</v>
      </c>
      <c r="E6214" s="7">
        <v>324</v>
      </c>
    </row>
    <row r="6215" spans="1:5" hidden="1">
      <c r="A6215" s="7" t="s">
        <v>5075</v>
      </c>
      <c r="B6215" s="7">
        <v>26</v>
      </c>
      <c r="D6215" s="7" t="s">
        <v>2784</v>
      </c>
      <c r="E6215" s="7">
        <v>324</v>
      </c>
    </row>
    <row r="6216" spans="1:5" hidden="1">
      <c r="A6216" s="7" t="s">
        <v>5358</v>
      </c>
      <c r="B6216" s="7">
        <v>26</v>
      </c>
      <c r="D6216" s="7" t="s">
        <v>1644</v>
      </c>
      <c r="E6216" s="7">
        <v>324</v>
      </c>
    </row>
    <row r="6217" spans="1:5" hidden="1">
      <c r="A6217" s="7" t="s">
        <v>3439</v>
      </c>
      <c r="B6217" s="7">
        <v>27</v>
      </c>
      <c r="D6217" s="7" t="s">
        <v>1648</v>
      </c>
      <c r="E6217" s="7">
        <v>324</v>
      </c>
    </row>
    <row r="6218" spans="1:5" hidden="1">
      <c r="A6218" s="7" t="s">
        <v>3660</v>
      </c>
      <c r="B6218" s="7">
        <v>27</v>
      </c>
      <c r="D6218" s="7" t="s">
        <v>2904</v>
      </c>
      <c r="E6218" s="7">
        <v>324</v>
      </c>
    </row>
    <row r="6219" spans="1:5" hidden="1">
      <c r="A6219" s="7" t="s">
        <v>3985</v>
      </c>
      <c r="B6219" s="7">
        <v>27</v>
      </c>
      <c r="D6219" s="7" t="s">
        <v>2969</v>
      </c>
      <c r="E6219" s="7">
        <v>324</v>
      </c>
    </row>
    <row r="6220" spans="1:5" hidden="1">
      <c r="A6220" s="7" t="s">
        <v>4059</v>
      </c>
      <c r="B6220" s="7">
        <v>27</v>
      </c>
      <c r="D6220" s="7" t="s">
        <v>2984</v>
      </c>
      <c r="E6220" s="7">
        <v>324</v>
      </c>
    </row>
    <row r="6221" spans="1:5" hidden="1">
      <c r="A6221" s="7" t="s">
        <v>4107</v>
      </c>
      <c r="B6221" s="7">
        <v>27</v>
      </c>
      <c r="D6221" s="7" t="s">
        <v>3052</v>
      </c>
      <c r="E6221" s="7">
        <v>324</v>
      </c>
    </row>
    <row r="6222" spans="1:5" hidden="1">
      <c r="A6222" s="7" t="s">
        <v>4323</v>
      </c>
      <c r="B6222" s="7">
        <v>27</v>
      </c>
      <c r="D6222" s="7" t="s">
        <v>3057</v>
      </c>
      <c r="E6222" s="7">
        <v>324</v>
      </c>
    </row>
    <row r="6223" spans="1:5" hidden="1">
      <c r="A6223" s="7" t="s">
        <v>1979</v>
      </c>
      <c r="B6223" s="7">
        <v>27</v>
      </c>
      <c r="D6223" s="7" t="s">
        <v>15067</v>
      </c>
      <c r="E6223" s="7">
        <v>324</v>
      </c>
    </row>
    <row r="6224" spans="1:5" hidden="1">
      <c r="A6224" s="7" t="s">
        <v>4395</v>
      </c>
      <c r="B6224" s="7">
        <v>27</v>
      </c>
      <c r="D6224" s="7" t="s">
        <v>3161</v>
      </c>
      <c r="E6224" s="7">
        <v>324</v>
      </c>
    </row>
    <row r="6225" spans="1:5" hidden="1">
      <c r="A6225" s="7" t="s">
        <v>4883</v>
      </c>
      <c r="B6225" s="7">
        <v>27</v>
      </c>
      <c r="D6225" s="7" t="s">
        <v>3195</v>
      </c>
      <c r="E6225" s="7">
        <v>324</v>
      </c>
    </row>
    <row r="6226" spans="1:5" hidden="1">
      <c r="A6226" s="7" t="s">
        <v>4938</v>
      </c>
      <c r="B6226" s="7">
        <v>27</v>
      </c>
      <c r="D6226" s="7" t="s">
        <v>3221</v>
      </c>
      <c r="E6226" s="7">
        <v>324</v>
      </c>
    </row>
    <row r="6227" spans="1:5" hidden="1">
      <c r="A6227" s="7" t="s">
        <v>5168</v>
      </c>
      <c r="B6227" s="7">
        <v>27</v>
      </c>
      <c r="D6227" s="7" t="s">
        <v>14968</v>
      </c>
      <c r="E6227" s="7">
        <v>324</v>
      </c>
    </row>
    <row r="6228" spans="1:5" hidden="1">
      <c r="A6228" s="7" t="s">
        <v>5291</v>
      </c>
      <c r="B6228" s="7">
        <v>27</v>
      </c>
      <c r="D6228" s="7" t="s">
        <v>3439</v>
      </c>
      <c r="E6228" s="7">
        <v>324</v>
      </c>
    </row>
    <row r="6229" spans="1:5" hidden="1">
      <c r="A6229" s="7" t="s">
        <v>3063</v>
      </c>
      <c r="B6229" s="7">
        <v>28</v>
      </c>
      <c r="D6229" s="7" t="s">
        <v>9172</v>
      </c>
      <c r="E6229" s="7">
        <v>324</v>
      </c>
    </row>
    <row r="6230" spans="1:5" hidden="1">
      <c r="A6230" s="7" t="s">
        <v>3141</v>
      </c>
      <c r="B6230" s="7">
        <v>28</v>
      </c>
      <c r="D6230" s="7" t="s">
        <v>1784</v>
      </c>
      <c r="E6230" s="7">
        <v>324</v>
      </c>
    </row>
    <row r="6231" spans="1:5" hidden="1">
      <c r="A6231" s="7" t="s">
        <v>3919</v>
      </c>
      <c r="B6231" s="7">
        <v>28</v>
      </c>
      <c r="D6231" s="7" t="s">
        <v>1817</v>
      </c>
      <c r="E6231" s="7">
        <v>324</v>
      </c>
    </row>
    <row r="6232" spans="1:5" hidden="1">
      <c r="A6232" s="7" t="s">
        <v>4400</v>
      </c>
      <c r="B6232" s="7">
        <v>28</v>
      </c>
      <c r="D6232" s="7" t="s">
        <v>3847</v>
      </c>
      <c r="E6232" s="7">
        <v>324</v>
      </c>
    </row>
    <row r="6233" spans="1:5" hidden="1">
      <c r="A6233" s="7" t="s">
        <v>4964</v>
      </c>
      <c r="B6233" s="7">
        <v>28</v>
      </c>
      <c r="D6233" s="7" t="s">
        <v>3897</v>
      </c>
      <c r="E6233" s="7">
        <v>324</v>
      </c>
    </row>
    <row r="6234" spans="1:5" hidden="1">
      <c r="A6234" s="7" t="s">
        <v>5358</v>
      </c>
      <c r="B6234" s="7">
        <v>28</v>
      </c>
      <c r="D6234" s="7" t="s">
        <v>3985</v>
      </c>
      <c r="E6234" s="7">
        <v>324</v>
      </c>
    </row>
    <row r="6235" spans="1:5" hidden="1">
      <c r="A6235" s="7" t="s">
        <v>5621</v>
      </c>
      <c r="B6235" s="7">
        <v>28</v>
      </c>
      <c r="D6235" s="7" t="s">
        <v>4081</v>
      </c>
      <c r="E6235" s="7">
        <v>324</v>
      </c>
    </row>
    <row r="6236" spans="1:5" hidden="1">
      <c r="A6236" s="7" t="s">
        <v>2766</v>
      </c>
      <c r="B6236" s="7">
        <v>29</v>
      </c>
      <c r="D6236" s="7" t="s">
        <v>15071</v>
      </c>
      <c r="E6236" s="7">
        <v>324</v>
      </c>
    </row>
    <row r="6237" spans="1:5" hidden="1">
      <c r="A6237" s="7" t="s">
        <v>2813</v>
      </c>
      <c r="B6237" s="7">
        <v>29</v>
      </c>
      <c r="D6237" s="7" t="s">
        <v>4204</v>
      </c>
      <c r="E6237" s="7">
        <v>324</v>
      </c>
    </row>
    <row r="6238" spans="1:5" hidden="1">
      <c r="A6238" s="7" t="s">
        <v>2859</v>
      </c>
      <c r="B6238" s="7">
        <v>29</v>
      </c>
      <c r="D6238" s="7" t="s">
        <v>15068</v>
      </c>
      <c r="E6238" s="7">
        <v>324</v>
      </c>
    </row>
    <row r="6239" spans="1:5" hidden="1">
      <c r="A6239" s="7" t="s">
        <v>2922</v>
      </c>
      <c r="B6239" s="7">
        <v>29</v>
      </c>
      <c r="D6239" s="7" t="s">
        <v>4382</v>
      </c>
      <c r="E6239" s="7">
        <v>324</v>
      </c>
    </row>
    <row r="6240" spans="1:5" hidden="1">
      <c r="A6240" s="7" t="s">
        <v>2936</v>
      </c>
      <c r="B6240" s="7">
        <v>29</v>
      </c>
      <c r="D6240" s="7" t="s">
        <v>4467</v>
      </c>
      <c r="E6240" s="7">
        <v>324</v>
      </c>
    </row>
    <row r="6241" spans="1:5" hidden="1">
      <c r="A6241" s="7" t="s">
        <v>3004</v>
      </c>
      <c r="B6241" s="7">
        <v>29</v>
      </c>
      <c r="D6241" s="7" t="s">
        <v>2054</v>
      </c>
      <c r="E6241" s="7">
        <v>324</v>
      </c>
    </row>
    <row r="6242" spans="1:5" hidden="1">
      <c r="A6242" s="7" t="s">
        <v>3093</v>
      </c>
      <c r="B6242" s="7">
        <v>29</v>
      </c>
      <c r="D6242" s="7" t="s">
        <v>4582</v>
      </c>
      <c r="E6242" s="7">
        <v>324</v>
      </c>
    </row>
    <row r="6243" spans="1:5" hidden="1">
      <c r="A6243" s="7" t="s">
        <v>3141</v>
      </c>
      <c r="B6243" s="7">
        <v>29</v>
      </c>
      <c r="D6243" s="7" t="s">
        <v>15069</v>
      </c>
      <c r="E6243" s="7">
        <v>324</v>
      </c>
    </row>
    <row r="6244" spans="1:5" hidden="1">
      <c r="A6244" s="7" t="s">
        <v>3155</v>
      </c>
      <c r="B6244" s="7">
        <v>29</v>
      </c>
      <c r="D6244" s="7" t="s">
        <v>2096</v>
      </c>
      <c r="E6244" s="7">
        <v>324</v>
      </c>
    </row>
    <row r="6245" spans="1:5" hidden="1">
      <c r="A6245" s="7" t="s">
        <v>3310</v>
      </c>
      <c r="B6245" s="7">
        <v>29</v>
      </c>
      <c r="D6245" s="7" t="s">
        <v>4691</v>
      </c>
      <c r="E6245" s="7">
        <v>324</v>
      </c>
    </row>
    <row r="6246" spans="1:5" hidden="1">
      <c r="A6246" s="7" t="s">
        <v>3511</v>
      </c>
      <c r="B6246" s="7">
        <v>29</v>
      </c>
      <c r="D6246" s="7" t="s">
        <v>4701</v>
      </c>
      <c r="E6246" s="7">
        <v>324</v>
      </c>
    </row>
    <row r="6247" spans="1:5" hidden="1">
      <c r="A6247" s="7" t="s">
        <v>3729</v>
      </c>
      <c r="B6247" s="7">
        <v>29</v>
      </c>
      <c r="D6247" s="7" t="s">
        <v>15070</v>
      </c>
      <c r="E6247" s="7">
        <v>324</v>
      </c>
    </row>
    <row r="6248" spans="1:5" hidden="1">
      <c r="A6248" s="7" t="s">
        <v>3857</v>
      </c>
      <c r="B6248" s="7">
        <v>29</v>
      </c>
      <c r="D6248" s="7" t="s">
        <v>4851</v>
      </c>
      <c r="E6248" s="7">
        <v>324</v>
      </c>
    </row>
    <row r="6249" spans="1:5" hidden="1">
      <c r="A6249" s="7" t="s">
        <v>3899</v>
      </c>
      <c r="B6249" s="7">
        <v>29</v>
      </c>
      <c r="D6249" s="7" t="s">
        <v>4933</v>
      </c>
      <c r="E6249" s="7">
        <v>324</v>
      </c>
    </row>
    <row r="6250" spans="1:5" hidden="1">
      <c r="A6250" s="7" t="s">
        <v>3911</v>
      </c>
      <c r="B6250" s="7">
        <v>29</v>
      </c>
      <c r="D6250" s="7" t="s">
        <v>5015</v>
      </c>
      <c r="E6250" s="7">
        <v>324</v>
      </c>
    </row>
    <row r="6251" spans="1:5" hidden="1">
      <c r="A6251" s="7" t="s">
        <v>3916</v>
      </c>
      <c r="B6251" s="7">
        <v>29</v>
      </c>
      <c r="D6251" s="7" t="s">
        <v>5087</v>
      </c>
      <c r="E6251" s="7">
        <v>324</v>
      </c>
    </row>
    <row r="6252" spans="1:5" hidden="1">
      <c r="A6252" s="7" t="s">
        <v>3930</v>
      </c>
      <c r="B6252" s="7">
        <v>29</v>
      </c>
      <c r="D6252" s="7" t="s">
        <v>5103</v>
      </c>
      <c r="E6252" s="7">
        <v>324</v>
      </c>
    </row>
    <row r="6253" spans="1:5" hidden="1">
      <c r="A6253" s="7" t="s">
        <v>3978</v>
      </c>
      <c r="B6253" s="7">
        <v>29</v>
      </c>
      <c r="D6253" s="7" t="s">
        <v>5132</v>
      </c>
      <c r="E6253" s="7">
        <v>324</v>
      </c>
    </row>
    <row r="6254" spans="1:5" hidden="1">
      <c r="A6254" s="7" t="s">
        <v>3980</v>
      </c>
      <c r="B6254" s="7">
        <v>29</v>
      </c>
      <c r="D6254" s="7" t="s">
        <v>11639</v>
      </c>
      <c r="E6254" s="7">
        <v>324</v>
      </c>
    </row>
    <row r="6255" spans="1:5" hidden="1">
      <c r="A6255" s="7" t="s">
        <v>1856</v>
      </c>
      <c r="B6255" s="7">
        <v>29</v>
      </c>
      <c r="D6255" s="7" t="s">
        <v>5146</v>
      </c>
      <c r="E6255" s="7">
        <v>324</v>
      </c>
    </row>
    <row r="6256" spans="1:5" hidden="1">
      <c r="A6256" s="7" t="s">
        <v>3995</v>
      </c>
      <c r="B6256" s="7">
        <v>29</v>
      </c>
      <c r="D6256" s="7" t="s">
        <v>5168</v>
      </c>
      <c r="E6256" s="7">
        <v>324</v>
      </c>
    </row>
    <row r="6257" spans="1:5" hidden="1">
      <c r="A6257" s="7" t="s">
        <v>4030</v>
      </c>
      <c r="B6257" s="7">
        <v>29</v>
      </c>
      <c r="D6257" s="7" t="s">
        <v>5193</v>
      </c>
      <c r="E6257" s="7">
        <v>324</v>
      </c>
    </row>
    <row r="6258" spans="1:5" hidden="1">
      <c r="A6258" s="7" t="s">
        <v>4050</v>
      </c>
      <c r="B6258" s="7">
        <v>29</v>
      </c>
      <c r="D6258" s="7" t="s">
        <v>15155</v>
      </c>
      <c r="E6258" s="7">
        <v>324</v>
      </c>
    </row>
    <row r="6259" spans="1:5" hidden="1">
      <c r="A6259" s="7" t="s">
        <v>4107</v>
      </c>
      <c r="B6259" s="7">
        <v>29</v>
      </c>
      <c r="D6259" s="7" t="s">
        <v>5312</v>
      </c>
      <c r="E6259" s="7">
        <v>324</v>
      </c>
    </row>
    <row r="6260" spans="1:5" hidden="1">
      <c r="A6260" s="7" t="s">
        <v>4262</v>
      </c>
      <c r="B6260" s="7">
        <v>29</v>
      </c>
      <c r="D6260" s="7" t="s">
        <v>14966</v>
      </c>
      <c r="E6260" s="7">
        <v>324</v>
      </c>
    </row>
    <row r="6261" spans="1:5" hidden="1">
      <c r="A6261" s="7" t="s">
        <v>4282</v>
      </c>
      <c r="B6261" s="7">
        <v>29</v>
      </c>
      <c r="D6261" s="7" t="s">
        <v>2326</v>
      </c>
      <c r="E6261" s="7">
        <v>324</v>
      </c>
    </row>
    <row r="6262" spans="1:5" hidden="1">
      <c r="A6262" s="7" t="s">
        <v>2003</v>
      </c>
      <c r="B6262" s="7">
        <v>29</v>
      </c>
      <c r="D6262" s="7" t="s">
        <v>2335</v>
      </c>
      <c r="E6262" s="7">
        <v>324</v>
      </c>
    </row>
    <row r="6263" spans="1:5" hidden="1">
      <c r="A6263" s="7" t="s">
        <v>4492</v>
      </c>
      <c r="B6263" s="7">
        <v>29</v>
      </c>
      <c r="D6263" s="7" t="s">
        <v>2364</v>
      </c>
      <c r="E6263" s="7">
        <v>324</v>
      </c>
    </row>
    <row r="6264" spans="1:5" hidden="1">
      <c r="A6264" s="7" t="s">
        <v>4512</v>
      </c>
      <c r="B6264" s="7">
        <v>29</v>
      </c>
      <c r="D6264" s="7" t="s">
        <v>14945</v>
      </c>
      <c r="E6264" s="7">
        <v>324</v>
      </c>
    </row>
    <row r="6265" spans="1:5" hidden="1">
      <c r="A6265" s="7" t="s">
        <v>4520</v>
      </c>
      <c r="B6265" s="7">
        <v>29</v>
      </c>
      <c r="D6265" s="7" t="s">
        <v>5614</v>
      </c>
      <c r="E6265" s="7">
        <v>324</v>
      </c>
    </row>
    <row r="6266" spans="1:5" hidden="1">
      <c r="A6266" s="7" t="s">
        <v>4724</v>
      </c>
      <c r="B6266" s="7">
        <v>29</v>
      </c>
      <c r="D6266" s="7" t="s">
        <v>2667</v>
      </c>
      <c r="E6266" s="7">
        <v>323</v>
      </c>
    </row>
    <row r="6267" spans="1:5" hidden="1">
      <c r="A6267" s="7" t="s">
        <v>4737</v>
      </c>
      <c r="B6267" s="7">
        <v>29</v>
      </c>
      <c r="D6267" s="7" t="s">
        <v>1653</v>
      </c>
      <c r="E6267" s="7">
        <v>323</v>
      </c>
    </row>
    <row r="6268" spans="1:5" hidden="1">
      <c r="A6268" s="7" t="s">
        <v>4742</v>
      </c>
      <c r="B6268" s="7">
        <v>29</v>
      </c>
      <c r="D6268" s="7" t="s">
        <v>3004</v>
      </c>
      <c r="E6268" s="7">
        <v>323</v>
      </c>
    </row>
    <row r="6269" spans="1:5" hidden="1">
      <c r="A6269" s="7" t="s">
        <v>4883</v>
      </c>
      <c r="B6269" s="7">
        <v>29</v>
      </c>
      <c r="D6269" s="7" t="s">
        <v>14980</v>
      </c>
      <c r="E6269" s="7">
        <v>323</v>
      </c>
    </row>
    <row r="6270" spans="1:5" hidden="1">
      <c r="A6270" s="7" t="s">
        <v>2173</v>
      </c>
      <c r="B6270" s="7">
        <v>29</v>
      </c>
      <c r="D6270" s="7" t="s">
        <v>3084</v>
      </c>
      <c r="E6270" s="7">
        <v>323</v>
      </c>
    </row>
    <row r="6271" spans="1:5" hidden="1">
      <c r="A6271" s="7" t="s">
        <v>4938</v>
      </c>
      <c r="B6271" s="7">
        <v>29</v>
      </c>
      <c r="D6271" s="7" t="s">
        <v>14982</v>
      </c>
      <c r="E6271" s="7">
        <v>323</v>
      </c>
    </row>
    <row r="6272" spans="1:5" hidden="1">
      <c r="A6272" s="7" t="s">
        <v>5077</v>
      </c>
      <c r="B6272" s="7">
        <v>29</v>
      </c>
      <c r="D6272" s="7" t="s">
        <v>3141</v>
      </c>
      <c r="E6272" s="7">
        <v>323</v>
      </c>
    </row>
    <row r="6273" spans="1:5" hidden="1">
      <c r="A6273" s="7" t="s">
        <v>2228</v>
      </c>
      <c r="B6273" s="7">
        <v>29</v>
      </c>
      <c r="D6273" s="7" t="s">
        <v>3155</v>
      </c>
      <c r="E6273" s="7">
        <v>323</v>
      </c>
    </row>
    <row r="6274" spans="1:5" hidden="1">
      <c r="A6274" s="7" t="s">
        <v>2279</v>
      </c>
      <c r="B6274" s="7">
        <v>29</v>
      </c>
      <c r="D6274" s="7" t="s">
        <v>3396</v>
      </c>
      <c r="E6274" s="7">
        <v>323</v>
      </c>
    </row>
    <row r="6275" spans="1:5" hidden="1">
      <c r="A6275" s="7" t="s">
        <v>5266</v>
      </c>
      <c r="B6275" s="7">
        <v>29</v>
      </c>
      <c r="D6275" s="7" t="s">
        <v>3439</v>
      </c>
      <c r="E6275" s="7">
        <v>323</v>
      </c>
    </row>
    <row r="6276" spans="1:5" hidden="1">
      <c r="A6276" s="7" t="s">
        <v>5619</v>
      </c>
      <c r="B6276" s="7">
        <v>29</v>
      </c>
      <c r="D6276" s="7" t="s">
        <v>3447</v>
      </c>
      <c r="E6276" s="7">
        <v>323</v>
      </c>
    </row>
    <row r="6277" spans="1:5" hidden="1">
      <c r="A6277" s="7" t="s">
        <v>2830</v>
      </c>
      <c r="B6277" s="7">
        <v>30</v>
      </c>
      <c r="D6277" s="7" t="s">
        <v>3447</v>
      </c>
      <c r="E6277" s="7">
        <v>323</v>
      </c>
    </row>
    <row r="6278" spans="1:5" hidden="1">
      <c r="A6278" s="7" t="s">
        <v>2859</v>
      </c>
      <c r="B6278" s="7">
        <v>30</v>
      </c>
      <c r="D6278" s="7" t="s">
        <v>15197</v>
      </c>
      <c r="E6278" s="7">
        <v>323</v>
      </c>
    </row>
    <row r="6279" spans="1:5" hidden="1">
      <c r="A6279" s="7" t="s">
        <v>2886</v>
      </c>
      <c r="B6279" s="7">
        <v>30</v>
      </c>
      <c r="D6279" s="7" t="s">
        <v>3729</v>
      </c>
      <c r="E6279" s="7">
        <v>323</v>
      </c>
    </row>
    <row r="6280" spans="1:5" hidden="1">
      <c r="A6280" s="7" t="s">
        <v>2936</v>
      </c>
      <c r="B6280" s="7">
        <v>30</v>
      </c>
      <c r="D6280" s="7" t="s">
        <v>14984</v>
      </c>
      <c r="E6280" s="7">
        <v>323</v>
      </c>
    </row>
    <row r="6281" spans="1:5" hidden="1">
      <c r="A6281" s="7" t="s">
        <v>3046</v>
      </c>
      <c r="B6281" s="7">
        <v>30</v>
      </c>
      <c r="D6281" s="7" t="s">
        <v>1824</v>
      </c>
      <c r="E6281" s="7">
        <v>323</v>
      </c>
    </row>
    <row r="6282" spans="1:5" hidden="1">
      <c r="A6282" s="7" t="s">
        <v>3063</v>
      </c>
      <c r="B6282" s="7">
        <v>30</v>
      </c>
      <c r="D6282" s="7" t="s">
        <v>14979</v>
      </c>
      <c r="E6282" s="7">
        <v>323</v>
      </c>
    </row>
    <row r="6283" spans="1:5" hidden="1">
      <c r="A6283" s="7" t="s">
        <v>3155</v>
      </c>
      <c r="B6283" s="7">
        <v>30</v>
      </c>
      <c r="D6283" s="7" t="s">
        <v>14983</v>
      </c>
      <c r="E6283" s="7">
        <v>323</v>
      </c>
    </row>
    <row r="6284" spans="1:5" hidden="1">
      <c r="A6284" s="7" t="s">
        <v>3325</v>
      </c>
      <c r="B6284" s="7">
        <v>30</v>
      </c>
      <c r="D6284" s="7" t="s">
        <v>14985</v>
      </c>
      <c r="E6284" s="7">
        <v>323</v>
      </c>
    </row>
    <row r="6285" spans="1:5" hidden="1">
      <c r="A6285" s="7" t="s">
        <v>3439</v>
      </c>
      <c r="B6285" s="7">
        <v>30</v>
      </c>
      <c r="D6285" s="7" t="s">
        <v>3978</v>
      </c>
      <c r="E6285" s="7">
        <v>323</v>
      </c>
    </row>
    <row r="6286" spans="1:5" hidden="1">
      <c r="A6286" s="7" t="s">
        <v>3453</v>
      </c>
      <c r="B6286" s="7">
        <v>30</v>
      </c>
      <c r="D6286" s="7" t="s">
        <v>4092</v>
      </c>
      <c r="E6286" s="7">
        <v>323</v>
      </c>
    </row>
    <row r="6287" spans="1:5" hidden="1">
      <c r="A6287" s="7" t="s">
        <v>3729</v>
      </c>
      <c r="B6287" s="7">
        <v>30</v>
      </c>
      <c r="D6287" s="7" t="s">
        <v>4112</v>
      </c>
      <c r="E6287" s="7">
        <v>323</v>
      </c>
    </row>
    <row r="6288" spans="1:5" hidden="1">
      <c r="A6288" s="7" t="s">
        <v>3930</v>
      </c>
      <c r="B6288" s="7">
        <v>30</v>
      </c>
      <c r="D6288" s="7" t="s">
        <v>4151</v>
      </c>
      <c r="E6288" s="7">
        <v>323</v>
      </c>
    </row>
    <row r="6289" spans="1:5" hidden="1">
      <c r="A6289" s="7" t="s">
        <v>3978</v>
      </c>
      <c r="B6289" s="7">
        <v>30</v>
      </c>
      <c r="D6289" s="7" t="s">
        <v>14986</v>
      </c>
      <c r="E6289" s="7">
        <v>323</v>
      </c>
    </row>
    <row r="6290" spans="1:5" hidden="1">
      <c r="A6290" s="7" t="s">
        <v>4059</v>
      </c>
      <c r="B6290" s="7">
        <v>30</v>
      </c>
      <c r="D6290" s="7" t="s">
        <v>4188</v>
      </c>
      <c r="E6290" s="7">
        <v>323</v>
      </c>
    </row>
    <row r="6291" spans="1:5" hidden="1">
      <c r="A6291" s="7" t="s">
        <v>4262</v>
      </c>
      <c r="B6291" s="7">
        <v>30</v>
      </c>
      <c r="D6291" s="7" t="s">
        <v>5472</v>
      </c>
      <c r="E6291" s="7">
        <v>323</v>
      </c>
    </row>
    <row r="6292" spans="1:5" hidden="1">
      <c r="A6292" s="7" t="s">
        <v>4395</v>
      </c>
      <c r="B6292" s="7">
        <v>30</v>
      </c>
      <c r="D6292" s="7" t="s">
        <v>4288</v>
      </c>
      <c r="E6292" s="7">
        <v>323</v>
      </c>
    </row>
    <row r="6293" spans="1:5" hidden="1">
      <c r="A6293" s="7" t="s">
        <v>4492</v>
      </c>
      <c r="B6293" s="7">
        <v>30</v>
      </c>
      <c r="D6293" s="7" t="s">
        <v>4512</v>
      </c>
      <c r="E6293" s="7">
        <v>323</v>
      </c>
    </row>
    <row r="6294" spans="1:5" hidden="1">
      <c r="A6294" s="7" t="s">
        <v>4883</v>
      </c>
      <c r="B6294" s="7">
        <v>30</v>
      </c>
      <c r="D6294" s="7" t="s">
        <v>2064</v>
      </c>
      <c r="E6294" s="7">
        <v>323</v>
      </c>
    </row>
    <row r="6295" spans="1:5" hidden="1">
      <c r="A6295" s="7" t="s">
        <v>5077</v>
      </c>
      <c r="B6295" s="7">
        <v>30</v>
      </c>
      <c r="D6295" s="7" t="s">
        <v>4573</v>
      </c>
      <c r="E6295" s="7">
        <v>323</v>
      </c>
    </row>
    <row r="6296" spans="1:5" hidden="1">
      <c r="A6296" s="7" t="s">
        <v>5168</v>
      </c>
      <c r="B6296" s="7">
        <v>30</v>
      </c>
      <c r="D6296" s="7" t="s">
        <v>2087</v>
      </c>
      <c r="E6296" s="7">
        <v>323</v>
      </c>
    </row>
    <row r="6297" spans="1:5" hidden="1">
      <c r="A6297" s="7" t="s">
        <v>5266</v>
      </c>
      <c r="B6297" s="7">
        <v>30</v>
      </c>
      <c r="D6297" s="7" t="s">
        <v>4670</v>
      </c>
      <c r="E6297" s="7">
        <v>323</v>
      </c>
    </row>
    <row r="6298" spans="1:5" hidden="1">
      <c r="A6298" s="7" t="s">
        <v>5422</v>
      </c>
      <c r="B6298" s="7">
        <v>30</v>
      </c>
      <c r="D6298" s="7" t="s">
        <v>4938</v>
      </c>
      <c r="E6298" s="7">
        <v>323</v>
      </c>
    </row>
    <row r="6299" spans="1:5" hidden="1">
      <c r="A6299" s="7" t="s">
        <v>3141</v>
      </c>
      <c r="B6299" s="7">
        <v>31</v>
      </c>
      <c r="D6299" s="7" t="s">
        <v>14981</v>
      </c>
      <c r="E6299" s="7">
        <v>323</v>
      </c>
    </row>
    <row r="6300" spans="1:5" hidden="1">
      <c r="A6300" s="7" t="s">
        <v>3978</v>
      </c>
      <c r="B6300" s="7">
        <v>31</v>
      </c>
      <c r="D6300" s="7" t="s">
        <v>5052</v>
      </c>
      <c r="E6300" s="7">
        <v>323</v>
      </c>
    </row>
    <row r="6301" spans="1:5" hidden="1">
      <c r="A6301" s="7" t="s">
        <v>4262</v>
      </c>
      <c r="B6301" s="7">
        <v>31</v>
      </c>
      <c r="D6301" s="7" t="s">
        <v>5077</v>
      </c>
      <c r="E6301" s="7">
        <v>323</v>
      </c>
    </row>
    <row r="6302" spans="1:5" hidden="1">
      <c r="A6302" s="7" t="s">
        <v>4742</v>
      </c>
      <c r="B6302" s="7">
        <v>31</v>
      </c>
      <c r="D6302" s="7" t="s">
        <v>2228</v>
      </c>
      <c r="E6302" s="7">
        <v>323</v>
      </c>
    </row>
    <row r="6303" spans="1:5" hidden="1">
      <c r="A6303" s="7" t="s">
        <v>5358</v>
      </c>
      <c r="B6303" s="7">
        <v>31</v>
      </c>
      <c r="D6303" s="7" t="s">
        <v>14229</v>
      </c>
      <c r="E6303" s="7">
        <v>323</v>
      </c>
    </row>
    <row r="6304" spans="1:5" hidden="1">
      <c r="A6304" s="7" t="s">
        <v>5375</v>
      </c>
      <c r="B6304" s="7">
        <v>31</v>
      </c>
      <c r="D6304" s="7" t="s">
        <v>5266</v>
      </c>
      <c r="E6304" s="7">
        <v>323</v>
      </c>
    </row>
    <row r="6305" spans="1:5" hidden="1">
      <c r="A6305" s="7" t="s">
        <v>2886</v>
      </c>
      <c r="B6305" s="7">
        <v>32</v>
      </c>
      <c r="D6305" s="7" t="s">
        <v>5307</v>
      </c>
      <c r="E6305" s="7">
        <v>323</v>
      </c>
    </row>
    <row r="6306" spans="1:5" hidden="1">
      <c r="A6306" s="7" t="s">
        <v>3141</v>
      </c>
      <c r="B6306" s="7">
        <v>32</v>
      </c>
      <c r="D6306" s="7" t="s">
        <v>5358</v>
      </c>
      <c r="E6306" s="7">
        <v>323</v>
      </c>
    </row>
    <row r="6307" spans="1:5" hidden="1">
      <c r="A6307" s="7" t="s">
        <v>3155</v>
      </c>
      <c r="B6307" s="7">
        <v>32</v>
      </c>
      <c r="D6307" s="7" t="s">
        <v>5366</v>
      </c>
      <c r="E6307" s="7">
        <v>323</v>
      </c>
    </row>
    <row r="6308" spans="1:5" hidden="1">
      <c r="A6308" s="7" t="s">
        <v>3347</v>
      </c>
      <c r="B6308" s="7">
        <v>32</v>
      </c>
      <c r="D6308" s="7" t="s">
        <v>5375</v>
      </c>
      <c r="E6308" s="7">
        <v>323</v>
      </c>
    </row>
    <row r="6309" spans="1:5" hidden="1">
      <c r="A6309" s="7" t="s">
        <v>3439</v>
      </c>
      <c r="B6309" s="7">
        <v>32</v>
      </c>
      <c r="D6309" s="7" t="s">
        <v>1664</v>
      </c>
      <c r="E6309" s="7">
        <v>322</v>
      </c>
    </row>
    <row r="6310" spans="1:5" hidden="1">
      <c r="A6310" s="7" t="s">
        <v>3954</v>
      </c>
      <c r="B6310" s="7">
        <v>32</v>
      </c>
      <c r="D6310" s="7" t="s">
        <v>3086</v>
      </c>
      <c r="E6310" s="7">
        <v>322</v>
      </c>
    </row>
    <row r="6311" spans="1:5" hidden="1">
      <c r="A6311" s="7" t="s">
        <v>4262</v>
      </c>
      <c r="B6311" s="7">
        <v>32</v>
      </c>
      <c r="D6311" s="7" t="s">
        <v>3155</v>
      </c>
      <c r="E6311" s="7">
        <v>322</v>
      </c>
    </row>
    <row r="6312" spans="1:5" hidden="1">
      <c r="A6312" s="7" t="s">
        <v>4395</v>
      </c>
      <c r="B6312" s="7">
        <v>32</v>
      </c>
      <c r="D6312" s="7" t="s">
        <v>3262</v>
      </c>
      <c r="E6312" s="7">
        <v>322</v>
      </c>
    </row>
    <row r="6313" spans="1:5" hidden="1">
      <c r="A6313" s="7" t="s">
        <v>4573</v>
      </c>
      <c r="B6313" s="7">
        <v>32</v>
      </c>
      <c r="D6313" s="7" t="s">
        <v>3893</v>
      </c>
      <c r="E6313" s="7">
        <v>322</v>
      </c>
    </row>
    <row r="6314" spans="1:5" hidden="1">
      <c r="A6314" s="7" t="s">
        <v>4742</v>
      </c>
      <c r="B6314" s="7">
        <v>32</v>
      </c>
      <c r="D6314" s="7" t="s">
        <v>3954</v>
      </c>
      <c r="E6314" s="7">
        <v>322</v>
      </c>
    </row>
    <row r="6315" spans="1:5" hidden="1">
      <c r="A6315" s="7" t="s">
        <v>4883</v>
      </c>
      <c r="B6315" s="7">
        <v>32</v>
      </c>
      <c r="D6315" s="7" t="s">
        <v>4098</v>
      </c>
      <c r="E6315" s="7">
        <v>322</v>
      </c>
    </row>
    <row r="6316" spans="1:5" hidden="1">
      <c r="A6316" s="7" t="s">
        <v>4938</v>
      </c>
      <c r="B6316" s="7">
        <v>32</v>
      </c>
      <c r="D6316" s="7" t="s">
        <v>14976</v>
      </c>
      <c r="E6316" s="7">
        <v>322</v>
      </c>
    </row>
    <row r="6317" spans="1:5" hidden="1">
      <c r="A6317" s="7" t="s">
        <v>5168</v>
      </c>
      <c r="B6317" s="7">
        <v>32</v>
      </c>
      <c r="D6317" s="7" t="s">
        <v>4732</v>
      </c>
      <c r="E6317" s="7">
        <v>322</v>
      </c>
    </row>
    <row r="6318" spans="1:5" hidden="1">
      <c r="A6318" s="7" t="s">
        <v>5216</v>
      </c>
      <c r="B6318" s="7">
        <v>32</v>
      </c>
      <c r="D6318" s="7" t="s">
        <v>14977</v>
      </c>
      <c r="E6318" s="7">
        <v>322</v>
      </c>
    </row>
    <row r="6319" spans="1:5" hidden="1">
      <c r="A6319" s="7" t="s">
        <v>5307</v>
      </c>
      <c r="B6319" s="7">
        <v>32</v>
      </c>
      <c r="D6319" s="7" t="s">
        <v>5358</v>
      </c>
      <c r="E6319" s="7">
        <v>322</v>
      </c>
    </row>
    <row r="6320" spans="1:5" hidden="1">
      <c r="A6320" s="7" t="s">
        <v>5358</v>
      </c>
      <c r="B6320" s="7">
        <v>32</v>
      </c>
      <c r="D6320" s="7" t="s">
        <v>5375</v>
      </c>
      <c r="E6320" s="7">
        <v>322</v>
      </c>
    </row>
    <row r="6321" spans="1:5" hidden="1">
      <c r="A6321" s="7" t="s">
        <v>5422</v>
      </c>
      <c r="B6321" s="7">
        <v>32</v>
      </c>
      <c r="D6321" s="7" t="s">
        <v>14974</v>
      </c>
      <c r="E6321" s="7">
        <v>322</v>
      </c>
    </row>
    <row r="6322" spans="1:5" hidden="1">
      <c r="A6322" s="7" t="s">
        <v>5621</v>
      </c>
      <c r="B6322" s="7">
        <v>32</v>
      </c>
      <c r="D6322" s="7" t="s">
        <v>14978</v>
      </c>
      <c r="E6322" s="7">
        <v>322</v>
      </c>
    </row>
    <row r="6323" spans="1:5" hidden="1">
      <c r="A6323" s="7" t="s">
        <v>2936</v>
      </c>
      <c r="B6323" s="7">
        <v>33</v>
      </c>
      <c r="D6323" s="7" t="s">
        <v>14975</v>
      </c>
      <c r="E6323" s="7">
        <v>322</v>
      </c>
    </row>
    <row r="6324" spans="1:5" hidden="1">
      <c r="A6324" s="7" t="s">
        <v>3262</v>
      </c>
      <c r="B6324" s="7">
        <v>33</v>
      </c>
      <c r="D6324" s="7" t="s">
        <v>2691</v>
      </c>
      <c r="E6324" s="7">
        <v>321</v>
      </c>
    </row>
    <row r="6325" spans="1:5" hidden="1">
      <c r="A6325" s="7" t="s">
        <v>3439</v>
      </c>
      <c r="B6325" s="7">
        <v>33</v>
      </c>
      <c r="D6325" s="7" t="s">
        <v>1616</v>
      </c>
      <c r="E6325" s="7">
        <v>321</v>
      </c>
    </row>
    <row r="6326" spans="1:5" hidden="1">
      <c r="A6326" s="7" t="s">
        <v>4059</v>
      </c>
      <c r="B6326" s="7">
        <v>33</v>
      </c>
      <c r="D6326" s="7" t="s">
        <v>2930</v>
      </c>
      <c r="E6326" s="7">
        <v>321</v>
      </c>
    </row>
    <row r="6327" spans="1:5" hidden="1">
      <c r="A6327" s="7" t="s">
        <v>4098</v>
      </c>
      <c r="B6327" s="7">
        <v>33</v>
      </c>
      <c r="D6327" s="7" t="s">
        <v>14972</v>
      </c>
      <c r="E6327" s="7">
        <v>321</v>
      </c>
    </row>
    <row r="6328" spans="1:5" hidden="1">
      <c r="A6328" s="7" t="s">
        <v>4742</v>
      </c>
      <c r="B6328" s="7">
        <v>33</v>
      </c>
      <c r="D6328" s="7" t="s">
        <v>3002</v>
      </c>
      <c r="E6328" s="7">
        <v>321</v>
      </c>
    </row>
    <row r="6329" spans="1:5" hidden="1">
      <c r="A6329" s="7" t="s">
        <v>4778</v>
      </c>
      <c r="B6329" s="7">
        <v>33</v>
      </c>
      <c r="D6329" s="7" t="s">
        <v>3063</v>
      </c>
      <c r="E6329" s="7">
        <v>321</v>
      </c>
    </row>
    <row r="6330" spans="1:5" hidden="1">
      <c r="A6330" s="7" t="s">
        <v>4883</v>
      </c>
      <c r="B6330" s="7">
        <v>33</v>
      </c>
      <c r="D6330" s="7" t="s">
        <v>3141</v>
      </c>
      <c r="E6330" s="7">
        <v>321</v>
      </c>
    </row>
    <row r="6331" spans="1:5" hidden="1">
      <c r="A6331" s="7" t="s">
        <v>4938</v>
      </c>
      <c r="B6331" s="7">
        <v>33</v>
      </c>
      <c r="D6331" s="7" t="s">
        <v>14942</v>
      </c>
      <c r="E6331" s="7">
        <v>321</v>
      </c>
    </row>
    <row r="6332" spans="1:5" hidden="1">
      <c r="A6332" s="7" t="s">
        <v>5015</v>
      </c>
      <c r="B6332" s="7">
        <v>33</v>
      </c>
      <c r="D6332" s="7" t="s">
        <v>3439</v>
      </c>
      <c r="E6332" s="7">
        <v>321</v>
      </c>
    </row>
    <row r="6333" spans="1:5" hidden="1">
      <c r="A6333" s="7" t="s">
        <v>5422</v>
      </c>
      <c r="B6333" s="7">
        <v>33</v>
      </c>
      <c r="D6333" s="7" t="s">
        <v>3563</v>
      </c>
      <c r="E6333" s="7">
        <v>321</v>
      </c>
    </row>
    <row r="6334" spans="1:5" hidden="1">
      <c r="A6334" s="7" t="s">
        <v>5424</v>
      </c>
      <c r="B6334" s="7">
        <v>33</v>
      </c>
      <c r="D6334" s="7" t="s">
        <v>3656</v>
      </c>
      <c r="E6334" s="7">
        <v>321</v>
      </c>
    </row>
    <row r="6335" spans="1:5" hidden="1">
      <c r="A6335" s="7" t="s">
        <v>5439</v>
      </c>
      <c r="B6335" s="7">
        <v>33</v>
      </c>
      <c r="D6335" s="7" t="s">
        <v>14973</v>
      </c>
      <c r="E6335" s="7">
        <v>321</v>
      </c>
    </row>
    <row r="6336" spans="1:5" hidden="1">
      <c r="A6336" s="7" t="s">
        <v>3086</v>
      </c>
      <c r="B6336" s="7">
        <v>34</v>
      </c>
      <c r="D6336" s="7" t="s">
        <v>1806</v>
      </c>
      <c r="E6336" s="7">
        <v>321</v>
      </c>
    </row>
    <row r="6337" spans="1:5" hidden="1">
      <c r="A6337" s="7" t="s">
        <v>3102</v>
      </c>
      <c r="B6337" s="7">
        <v>34</v>
      </c>
      <c r="D6337" s="7" t="s">
        <v>1825</v>
      </c>
      <c r="E6337" s="7">
        <v>321</v>
      </c>
    </row>
    <row r="6338" spans="1:5" hidden="1">
      <c r="A6338" s="7" t="s">
        <v>3141</v>
      </c>
      <c r="B6338" s="7">
        <v>34</v>
      </c>
      <c r="D6338" s="7" t="s">
        <v>3907</v>
      </c>
      <c r="E6338" s="7">
        <v>321</v>
      </c>
    </row>
    <row r="6339" spans="1:5" hidden="1">
      <c r="A6339" s="7" t="s">
        <v>3201</v>
      </c>
      <c r="B6339" s="7">
        <v>34</v>
      </c>
      <c r="D6339" s="7" t="s">
        <v>3916</v>
      </c>
      <c r="E6339" s="7">
        <v>321</v>
      </c>
    </row>
    <row r="6340" spans="1:5" hidden="1">
      <c r="A6340" s="7" t="s">
        <v>3388</v>
      </c>
      <c r="B6340" s="7">
        <v>34</v>
      </c>
      <c r="D6340" s="7" t="s">
        <v>3923</v>
      </c>
      <c r="E6340" s="7">
        <v>321</v>
      </c>
    </row>
    <row r="6341" spans="1:5" hidden="1">
      <c r="A6341" s="7" t="s">
        <v>3447</v>
      </c>
      <c r="B6341" s="7">
        <v>34</v>
      </c>
      <c r="D6341" s="7" t="s">
        <v>1856</v>
      </c>
      <c r="E6341" s="7">
        <v>321</v>
      </c>
    </row>
    <row r="6342" spans="1:5" hidden="1">
      <c r="A6342" s="7" t="s">
        <v>3919</v>
      </c>
      <c r="B6342" s="7">
        <v>34</v>
      </c>
      <c r="D6342" s="7" t="s">
        <v>4083</v>
      </c>
      <c r="E6342" s="7">
        <v>321</v>
      </c>
    </row>
    <row r="6343" spans="1:5" hidden="1">
      <c r="A6343" s="7" t="s">
        <v>4059</v>
      </c>
      <c r="B6343" s="7">
        <v>34</v>
      </c>
      <c r="D6343" s="7" t="s">
        <v>4317</v>
      </c>
      <c r="E6343" s="7">
        <v>321</v>
      </c>
    </row>
    <row r="6344" spans="1:5" hidden="1">
      <c r="A6344" s="7" t="s">
        <v>4400</v>
      </c>
      <c r="B6344" s="7">
        <v>34</v>
      </c>
      <c r="D6344" s="7" t="s">
        <v>4382</v>
      </c>
      <c r="E6344" s="7">
        <v>321</v>
      </c>
    </row>
    <row r="6345" spans="1:5" hidden="1">
      <c r="A6345" s="7" t="s">
        <v>4559</v>
      </c>
      <c r="B6345" s="7">
        <v>34</v>
      </c>
      <c r="D6345" s="7" t="s">
        <v>4496</v>
      </c>
      <c r="E6345" s="7">
        <v>321</v>
      </c>
    </row>
    <row r="6346" spans="1:5" hidden="1">
      <c r="A6346" s="7" t="s">
        <v>2059</v>
      </c>
      <c r="B6346" s="7">
        <v>34</v>
      </c>
      <c r="D6346" s="7" t="s">
        <v>2085</v>
      </c>
      <c r="E6346" s="7">
        <v>321</v>
      </c>
    </row>
    <row r="6347" spans="1:5" hidden="1">
      <c r="A6347" s="7" t="s">
        <v>4591</v>
      </c>
      <c r="B6347" s="7">
        <v>34</v>
      </c>
      <c r="D6347" s="7" t="s">
        <v>4851</v>
      </c>
      <c r="E6347" s="7">
        <v>321</v>
      </c>
    </row>
    <row r="6348" spans="1:5" hidden="1">
      <c r="A6348" s="7" t="s">
        <v>4742</v>
      </c>
      <c r="B6348" s="7">
        <v>34</v>
      </c>
      <c r="D6348" s="7" t="s">
        <v>2158</v>
      </c>
      <c r="E6348" s="7">
        <v>321</v>
      </c>
    </row>
    <row r="6349" spans="1:5" hidden="1">
      <c r="A6349" s="7" t="s">
        <v>4935</v>
      </c>
      <c r="B6349" s="7">
        <v>34</v>
      </c>
      <c r="D6349" s="7" t="s">
        <v>2168</v>
      </c>
      <c r="E6349" s="7">
        <v>321</v>
      </c>
    </row>
    <row r="6350" spans="1:5" hidden="1">
      <c r="A6350" s="7" t="s">
        <v>4964</v>
      </c>
      <c r="B6350" s="7">
        <v>34</v>
      </c>
      <c r="D6350" s="7" t="s">
        <v>2190</v>
      </c>
      <c r="E6350" s="7">
        <v>321</v>
      </c>
    </row>
    <row r="6351" spans="1:5" hidden="1">
      <c r="A6351" s="7" t="s">
        <v>5358</v>
      </c>
      <c r="B6351" s="7">
        <v>34</v>
      </c>
      <c r="D6351" s="7" t="s">
        <v>5015</v>
      </c>
      <c r="E6351" s="7">
        <v>321</v>
      </c>
    </row>
    <row r="6352" spans="1:5" hidden="1">
      <c r="A6352" s="7" t="s">
        <v>5417</v>
      </c>
      <c r="B6352" s="7">
        <v>34</v>
      </c>
      <c r="D6352" s="7" t="s">
        <v>2203</v>
      </c>
      <c r="E6352" s="7">
        <v>321</v>
      </c>
    </row>
    <row r="6353" spans="1:5" hidden="1">
      <c r="A6353" s="7" t="s">
        <v>2372</v>
      </c>
      <c r="B6353" s="7">
        <v>34</v>
      </c>
      <c r="D6353" s="7" t="s">
        <v>5028</v>
      </c>
      <c r="E6353" s="7">
        <v>321</v>
      </c>
    </row>
    <row r="6354" spans="1:5" hidden="1">
      <c r="A6354" s="7" t="s">
        <v>2932</v>
      </c>
      <c r="B6354" s="7">
        <v>35</v>
      </c>
      <c r="D6354" s="7" t="s">
        <v>14943</v>
      </c>
      <c r="E6354" s="7">
        <v>321</v>
      </c>
    </row>
    <row r="6355" spans="1:5" hidden="1">
      <c r="A6355" s="7" t="s">
        <v>3216</v>
      </c>
      <c r="B6355" s="7">
        <v>35</v>
      </c>
      <c r="D6355" s="7" t="s">
        <v>14941</v>
      </c>
      <c r="E6355" s="7">
        <v>321</v>
      </c>
    </row>
    <row r="6356" spans="1:5" hidden="1">
      <c r="A6356" s="7" t="s">
        <v>3325</v>
      </c>
      <c r="B6356" s="7">
        <v>35</v>
      </c>
      <c r="D6356" s="7" t="s">
        <v>5168</v>
      </c>
      <c r="E6356" s="7">
        <v>321</v>
      </c>
    </row>
    <row r="6357" spans="1:5" hidden="1">
      <c r="A6357" s="7" t="s">
        <v>3439</v>
      </c>
      <c r="B6357" s="7">
        <v>35</v>
      </c>
      <c r="D6357" s="7" t="s">
        <v>2270</v>
      </c>
      <c r="E6357" s="7">
        <v>321</v>
      </c>
    </row>
    <row r="6358" spans="1:5" hidden="1">
      <c r="A6358" s="7" t="s">
        <v>3453</v>
      </c>
      <c r="B6358" s="7">
        <v>35</v>
      </c>
      <c r="D6358" s="7" t="s">
        <v>5259</v>
      </c>
      <c r="E6358" s="7">
        <v>321</v>
      </c>
    </row>
    <row r="6359" spans="1:5" hidden="1">
      <c r="A6359" s="7" t="s">
        <v>1833</v>
      </c>
      <c r="B6359" s="7">
        <v>35</v>
      </c>
      <c r="D6359" s="7" t="s">
        <v>5375</v>
      </c>
      <c r="E6359" s="7">
        <v>321</v>
      </c>
    </row>
    <row r="6360" spans="1:5" hidden="1">
      <c r="A6360" s="7" t="s">
        <v>3978</v>
      </c>
      <c r="B6360" s="7">
        <v>35</v>
      </c>
      <c r="D6360" s="7" t="s">
        <v>5468</v>
      </c>
      <c r="E6360" s="7">
        <v>321</v>
      </c>
    </row>
    <row r="6361" spans="1:5" hidden="1">
      <c r="A6361" s="7" t="s">
        <v>4107</v>
      </c>
      <c r="B6361" s="7">
        <v>35</v>
      </c>
      <c r="D6361" s="7" t="s">
        <v>5488</v>
      </c>
      <c r="E6361" s="7">
        <v>321</v>
      </c>
    </row>
    <row r="6362" spans="1:5" hidden="1">
      <c r="A6362" s="7" t="s">
        <v>4323</v>
      </c>
      <c r="B6362" s="7">
        <v>35</v>
      </c>
      <c r="D6362" s="7" t="s">
        <v>5526</v>
      </c>
      <c r="E6362" s="7">
        <v>321</v>
      </c>
    </row>
    <row r="6363" spans="1:5" hidden="1">
      <c r="A6363" s="7" t="s">
        <v>4742</v>
      </c>
      <c r="B6363" s="7">
        <v>35</v>
      </c>
      <c r="D6363" s="7" t="s">
        <v>5594</v>
      </c>
      <c r="E6363" s="7">
        <v>321</v>
      </c>
    </row>
    <row r="6364" spans="1:5" hidden="1">
      <c r="A6364" s="7" t="s">
        <v>4778</v>
      </c>
      <c r="B6364" s="7">
        <v>35</v>
      </c>
      <c r="D6364" s="7" t="s">
        <v>5599</v>
      </c>
      <c r="E6364" s="7">
        <v>321</v>
      </c>
    </row>
    <row r="6365" spans="1:5" hidden="1">
      <c r="A6365" s="7" t="s">
        <v>4883</v>
      </c>
      <c r="B6365" s="7">
        <v>35</v>
      </c>
      <c r="D6365" s="7" t="s">
        <v>5611</v>
      </c>
      <c r="E6365" s="7">
        <v>321</v>
      </c>
    </row>
    <row r="6366" spans="1:5" hidden="1">
      <c r="A6366" s="7" t="s">
        <v>4895</v>
      </c>
      <c r="B6366" s="7">
        <v>35</v>
      </c>
      <c r="D6366" s="7" t="s">
        <v>2886</v>
      </c>
      <c r="E6366" s="7">
        <v>320</v>
      </c>
    </row>
    <row r="6367" spans="1:5" hidden="1">
      <c r="A6367" s="7" t="s">
        <v>4938</v>
      </c>
      <c r="B6367" s="7">
        <v>35</v>
      </c>
      <c r="D6367" s="7" t="s">
        <v>3078</v>
      </c>
      <c r="E6367" s="7">
        <v>320</v>
      </c>
    </row>
    <row r="6368" spans="1:5" hidden="1">
      <c r="A6368" s="7" t="s">
        <v>5103</v>
      </c>
      <c r="B6368" s="7">
        <v>35</v>
      </c>
      <c r="D6368" s="7" t="s">
        <v>3088</v>
      </c>
      <c r="E6368" s="7">
        <v>320</v>
      </c>
    </row>
    <row r="6369" spans="1:5" hidden="1">
      <c r="A6369" s="7" t="s">
        <v>5168</v>
      </c>
      <c r="B6369" s="7">
        <v>35</v>
      </c>
      <c r="D6369" s="7" t="s">
        <v>3155</v>
      </c>
      <c r="E6369" s="7">
        <v>320</v>
      </c>
    </row>
    <row r="6370" spans="1:5" hidden="1">
      <c r="A6370" s="7" t="s">
        <v>5358</v>
      </c>
      <c r="B6370" s="7">
        <v>35</v>
      </c>
      <c r="D6370" s="7" t="s">
        <v>3312</v>
      </c>
      <c r="E6370" s="7">
        <v>320</v>
      </c>
    </row>
    <row r="6371" spans="1:5" hidden="1">
      <c r="A6371" s="7" t="s">
        <v>2377</v>
      </c>
      <c r="B6371" s="7">
        <v>35</v>
      </c>
      <c r="D6371" s="7" t="s">
        <v>3419</v>
      </c>
      <c r="E6371" s="7">
        <v>320</v>
      </c>
    </row>
    <row r="6372" spans="1:5" hidden="1">
      <c r="A6372" s="7" t="s">
        <v>3262</v>
      </c>
      <c r="B6372" s="7">
        <v>36</v>
      </c>
      <c r="D6372" s="7" t="s">
        <v>3439</v>
      </c>
      <c r="E6372" s="7">
        <v>320</v>
      </c>
    </row>
    <row r="6373" spans="1:5" hidden="1">
      <c r="A6373" s="7" t="s">
        <v>3408</v>
      </c>
      <c r="B6373" s="7">
        <v>36</v>
      </c>
      <c r="D6373" s="7" t="s">
        <v>3729</v>
      </c>
      <c r="E6373" s="7">
        <v>320</v>
      </c>
    </row>
    <row r="6374" spans="1:5" hidden="1">
      <c r="A6374" s="7" t="s">
        <v>3439</v>
      </c>
      <c r="B6374" s="7">
        <v>36</v>
      </c>
      <c r="D6374" s="7" t="s">
        <v>3956</v>
      </c>
      <c r="E6374" s="7">
        <v>320</v>
      </c>
    </row>
    <row r="6375" spans="1:5" hidden="1">
      <c r="A6375" s="7" t="s">
        <v>4098</v>
      </c>
      <c r="B6375" s="7">
        <v>36</v>
      </c>
      <c r="D6375" s="7" t="s">
        <v>4081</v>
      </c>
      <c r="E6375" s="7">
        <v>320</v>
      </c>
    </row>
    <row r="6376" spans="1:5" hidden="1">
      <c r="A6376" s="7" t="s">
        <v>4895</v>
      </c>
      <c r="B6376" s="7">
        <v>36</v>
      </c>
      <c r="D6376" s="7" t="s">
        <v>4157</v>
      </c>
      <c r="E6376" s="7">
        <v>320</v>
      </c>
    </row>
    <row r="6377" spans="1:5" hidden="1">
      <c r="A6377" s="7" t="s">
        <v>4938</v>
      </c>
      <c r="B6377" s="7">
        <v>36</v>
      </c>
      <c r="D6377" s="7" t="s">
        <v>4382</v>
      </c>
      <c r="E6377" s="7">
        <v>320</v>
      </c>
    </row>
    <row r="6378" spans="1:5" hidden="1">
      <c r="A6378" s="7" t="s">
        <v>5168</v>
      </c>
      <c r="B6378" s="7">
        <v>36</v>
      </c>
      <c r="D6378" s="7" t="s">
        <v>2029</v>
      </c>
      <c r="E6378" s="7">
        <v>320</v>
      </c>
    </row>
    <row r="6379" spans="1:5" hidden="1">
      <c r="A6379" s="7" t="s">
        <v>5375</v>
      </c>
      <c r="B6379" s="7">
        <v>36</v>
      </c>
      <c r="D6379" s="7" t="s">
        <v>4481</v>
      </c>
      <c r="E6379" s="7">
        <v>320</v>
      </c>
    </row>
    <row r="6380" spans="1:5" hidden="1">
      <c r="A6380" s="7" t="s">
        <v>5439</v>
      </c>
      <c r="B6380" s="7">
        <v>36</v>
      </c>
      <c r="D6380" s="7" t="s">
        <v>4492</v>
      </c>
      <c r="E6380" s="7">
        <v>320</v>
      </c>
    </row>
    <row r="6381" spans="1:5" hidden="1">
      <c r="A6381" s="7" t="s">
        <v>2984</v>
      </c>
      <c r="B6381" s="7">
        <v>37</v>
      </c>
      <c r="D6381" s="7" t="s">
        <v>14946</v>
      </c>
      <c r="E6381" s="7">
        <v>320</v>
      </c>
    </row>
    <row r="6382" spans="1:5" hidden="1">
      <c r="A6382" s="7" t="s">
        <v>3063</v>
      </c>
      <c r="B6382" s="7">
        <v>37</v>
      </c>
      <c r="D6382" s="7" t="s">
        <v>4582</v>
      </c>
      <c r="E6382" s="7">
        <v>320</v>
      </c>
    </row>
    <row r="6383" spans="1:5" hidden="1">
      <c r="A6383" s="7" t="s">
        <v>3439</v>
      </c>
      <c r="B6383" s="7">
        <v>37</v>
      </c>
      <c r="D6383" s="7" t="s">
        <v>4609</v>
      </c>
      <c r="E6383" s="7">
        <v>320</v>
      </c>
    </row>
    <row r="6384" spans="1:5" hidden="1">
      <c r="A6384" s="7" t="s">
        <v>3978</v>
      </c>
      <c r="B6384" s="7">
        <v>37</v>
      </c>
      <c r="D6384" s="7" t="s">
        <v>14970</v>
      </c>
      <c r="E6384" s="7">
        <v>320</v>
      </c>
    </row>
    <row r="6385" spans="1:5" hidden="1">
      <c r="A6385" s="7" t="s">
        <v>4107</v>
      </c>
      <c r="B6385" s="7">
        <v>37</v>
      </c>
      <c r="D6385" s="7" t="s">
        <v>4833</v>
      </c>
      <c r="E6385" s="7">
        <v>320</v>
      </c>
    </row>
    <row r="6386" spans="1:5" hidden="1">
      <c r="A6386" s="7" t="s">
        <v>4319</v>
      </c>
      <c r="B6386" s="7">
        <v>37</v>
      </c>
      <c r="D6386" s="7" t="s">
        <v>5058</v>
      </c>
      <c r="E6386" s="7">
        <v>320</v>
      </c>
    </row>
    <row r="6387" spans="1:5" hidden="1">
      <c r="A6387" s="7" t="s">
        <v>4382</v>
      </c>
      <c r="B6387" s="7">
        <v>37</v>
      </c>
      <c r="D6387" s="7" t="s">
        <v>2228</v>
      </c>
      <c r="E6387" s="7">
        <v>320</v>
      </c>
    </row>
    <row r="6388" spans="1:5" hidden="1">
      <c r="A6388" s="7" t="s">
        <v>4667</v>
      </c>
      <c r="B6388" s="7">
        <v>37</v>
      </c>
      <c r="D6388" s="7" t="s">
        <v>5216</v>
      </c>
      <c r="E6388" s="7">
        <v>320</v>
      </c>
    </row>
    <row r="6389" spans="1:5" hidden="1">
      <c r="A6389" s="7" t="s">
        <v>4933</v>
      </c>
      <c r="B6389" s="7">
        <v>37</v>
      </c>
      <c r="D6389" s="7" t="s">
        <v>5222</v>
      </c>
      <c r="E6389" s="7">
        <v>320</v>
      </c>
    </row>
    <row r="6390" spans="1:5" hidden="1">
      <c r="A6390" s="7" t="s">
        <v>2260</v>
      </c>
      <c r="B6390" s="7">
        <v>37</v>
      </c>
      <c r="D6390" s="7" t="s">
        <v>14969</v>
      </c>
      <c r="E6390" s="7">
        <v>320</v>
      </c>
    </row>
    <row r="6391" spans="1:5" hidden="1">
      <c r="A6391" s="7" t="s">
        <v>5259</v>
      </c>
      <c r="B6391" s="7">
        <v>37</v>
      </c>
      <c r="D6391" s="7" t="s">
        <v>5389</v>
      </c>
      <c r="E6391" s="7">
        <v>320</v>
      </c>
    </row>
    <row r="6392" spans="1:5" hidden="1">
      <c r="A6392" s="7" t="s">
        <v>3086</v>
      </c>
      <c r="B6392" s="7">
        <v>38</v>
      </c>
      <c r="D6392" s="7" t="s">
        <v>5447</v>
      </c>
      <c r="E6392" s="7">
        <v>320</v>
      </c>
    </row>
    <row r="6393" spans="1:5" hidden="1">
      <c r="A6393" s="7" t="s">
        <v>4518</v>
      </c>
      <c r="B6393" s="7">
        <v>38</v>
      </c>
      <c r="D6393" s="7" t="s">
        <v>2784</v>
      </c>
      <c r="E6393" s="7">
        <v>319</v>
      </c>
    </row>
    <row r="6394" spans="1:5" hidden="1">
      <c r="A6394" s="7" t="s">
        <v>4935</v>
      </c>
      <c r="B6394" s="7">
        <v>38</v>
      </c>
      <c r="D6394" s="7" t="s">
        <v>1644</v>
      </c>
      <c r="E6394" s="7">
        <v>319</v>
      </c>
    </row>
    <row r="6395" spans="1:5" hidden="1">
      <c r="A6395" s="7" t="s">
        <v>5358</v>
      </c>
      <c r="B6395" s="7">
        <v>38</v>
      </c>
      <c r="D6395" s="7" t="s">
        <v>2886</v>
      </c>
      <c r="E6395" s="7">
        <v>319</v>
      </c>
    </row>
    <row r="6396" spans="1:5" hidden="1">
      <c r="A6396" s="7" t="s">
        <v>5417</v>
      </c>
      <c r="B6396" s="7">
        <v>38</v>
      </c>
      <c r="D6396" s="7" t="s">
        <v>1648</v>
      </c>
      <c r="E6396" s="7">
        <v>319</v>
      </c>
    </row>
    <row r="6397" spans="1:5" hidden="1">
      <c r="A6397" s="7" t="s">
        <v>2878</v>
      </c>
      <c r="B6397" s="7">
        <v>39</v>
      </c>
      <c r="D6397" s="3" t="s">
        <v>15286</v>
      </c>
      <c r="E6397" s="7">
        <v>319</v>
      </c>
    </row>
    <row r="6398" spans="1:5" hidden="1">
      <c r="A6398" s="7" t="s">
        <v>2932</v>
      </c>
      <c r="B6398" s="7">
        <v>39</v>
      </c>
      <c r="D6398" s="7" t="s">
        <v>3052</v>
      </c>
      <c r="E6398" s="7">
        <v>319</v>
      </c>
    </row>
    <row r="6399" spans="1:5" hidden="1">
      <c r="A6399" s="7" t="s">
        <v>3155</v>
      </c>
      <c r="B6399" s="7">
        <v>39</v>
      </c>
      <c r="D6399" s="7" t="s">
        <v>15067</v>
      </c>
      <c r="E6399" s="7">
        <v>319</v>
      </c>
    </row>
    <row r="6400" spans="1:5" hidden="1">
      <c r="A6400" s="7" t="s">
        <v>3439</v>
      </c>
      <c r="B6400" s="7">
        <v>39</v>
      </c>
      <c r="D6400" s="7" t="s">
        <v>3195</v>
      </c>
      <c r="E6400" s="7">
        <v>319</v>
      </c>
    </row>
    <row r="6401" spans="1:5" hidden="1">
      <c r="A6401" s="7" t="s">
        <v>3675</v>
      </c>
      <c r="B6401" s="7">
        <v>39</v>
      </c>
      <c r="D6401" s="7" t="s">
        <v>3221</v>
      </c>
      <c r="E6401" s="7">
        <v>319</v>
      </c>
    </row>
    <row r="6402" spans="1:5" hidden="1">
      <c r="A6402" s="7" t="s">
        <v>3978</v>
      </c>
      <c r="B6402" s="7">
        <v>39</v>
      </c>
      <c r="D6402" s="7" t="s">
        <v>14968</v>
      </c>
      <c r="E6402" s="7">
        <v>319</v>
      </c>
    </row>
    <row r="6403" spans="1:5" hidden="1">
      <c r="A6403" s="7" t="s">
        <v>4323</v>
      </c>
      <c r="B6403" s="7">
        <v>39</v>
      </c>
      <c r="D6403" s="7" t="s">
        <v>1710</v>
      </c>
      <c r="E6403" s="7">
        <v>319</v>
      </c>
    </row>
    <row r="6404" spans="1:5" hidden="1">
      <c r="A6404" s="7" t="s">
        <v>2094</v>
      </c>
      <c r="B6404" s="7">
        <v>39</v>
      </c>
      <c r="D6404" s="7" t="s">
        <v>14967</v>
      </c>
      <c r="E6404" s="7">
        <v>319</v>
      </c>
    </row>
    <row r="6405" spans="1:5" hidden="1">
      <c r="A6405" s="7" t="s">
        <v>4895</v>
      </c>
      <c r="B6405" s="7">
        <v>39</v>
      </c>
      <c r="D6405" s="7" t="s">
        <v>3312</v>
      </c>
      <c r="E6405" s="7">
        <v>319</v>
      </c>
    </row>
    <row r="6406" spans="1:5" hidden="1">
      <c r="A6406" s="7" t="s">
        <v>4938</v>
      </c>
      <c r="B6406" s="7">
        <v>39</v>
      </c>
      <c r="D6406" s="7" t="s">
        <v>3314</v>
      </c>
      <c r="E6406" s="7">
        <v>319</v>
      </c>
    </row>
    <row r="6407" spans="1:5" hidden="1">
      <c r="A6407" s="7" t="s">
        <v>5424</v>
      </c>
      <c r="B6407" s="7">
        <v>39</v>
      </c>
      <c r="D6407" s="7" t="s">
        <v>15066</v>
      </c>
      <c r="E6407" s="7">
        <v>319</v>
      </c>
    </row>
    <row r="6408" spans="1:5" hidden="1">
      <c r="A6408" s="7" t="s">
        <v>3086</v>
      </c>
      <c r="B6408" s="7">
        <v>40</v>
      </c>
      <c r="D6408" s="3" t="s">
        <v>3437</v>
      </c>
      <c r="E6408" s="7">
        <v>319</v>
      </c>
    </row>
    <row r="6409" spans="1:5" hidden="1">
      <c r="A6409" s="7" t="s">
        <v>3102</v>
      </c>
      <c r="B6409" s="7">
        <v>40</v>
      </c>
      <c r="D6409" s="7" t="s">
        <v>3439</v>
      </c>
      <c r="E6409" s="7">
        <v>319</v>
      </c>
    </row>
    <row r="6410" spans="1:5" hidden="1">
      <c r="A6410" s="7" t="s">
        <v>3141</v>
      </c>
      <c r="B6410" s="7">
        <v>40</v>
      </c>
      <c r="D6410" s="7" t="s">
        <v>3442</v>
      </c>
      <c r="E6410" s="7">
        <v>319</v>
      </c>
    </row>
    <row r="6411" spans="1:5" hidden="1">
      <c r="A6411" s="7" t="s">
        <v>3181</v>
      </c>
      <c r="B6411" s="7">
        <v>40</v>
      </c>
      <c r="D6411" s="7" t="s">
        <v>3700</v>
      </c>
      <c r="E6411" s="7">
        <v>319</v>
      </c>
    </row>
    <row r="6412" spans="1:5" hidden="1">
      <c r="A6412" s="7" t="s">
        <v>3201</v>
      </c>
      <c r="B6412" s="7">
        <v>40</v>
      </c>
      <c r="D6412" s="7" t="s">
        <v>3847</v>
      </c>
      <c r="E6412" s="7">
        <v>319</v>
      </c>
    </row>
    <row r="6413" spans="1:5" hidden="1">
      <c r="A6413" s="7" t="s">
        <v>3447</v>
      </c>
      <c r="B6413" s="7">
        <v>40</v>
      </c>
      <c r="D6413" s="7" t="s">
        <v>3897</v>
      </c>
      <c r="E6413" s="7">
        <v>319</v>
      </c>
    </row>
    <row r="6414" spans="1:5" hidden="1">
      <c r="A6414" s="7" t="s">
        <v>3978</v>
      </c>
      <c r="B6414" s="7">
        <v>40</v>
      </c>
      <c r="D6414" s="7" t="s">
        <v>3978</v>
      </c>
      <c r="E6414" s="7">
        <v>319</v>
      </c>
    </row>
    <row r="6415" spans="1:5" hidden="1">
      <c r="A6415" s="7" t="s">
        <v>4059</v>
      </c>
      <c r="B6415" s="7">
        <v>40</v>
      </c>
      <c r="D6415" s="7" t="s">
        <v>4015</v>
      </c>
      <c r="E6415" s="7">
        <v>319</v>
      </c>
    </row>
    <row r="6416" spans="1:5" hidden="1">
      <c r="A6416" s="7" t="s">
        <v>4935</v>
      </c>
      <c r="B6416" s="7">
        <v>40</v>
      </c>
      <c r="D6416" s="7" t="s">
        <v>4081</v>
      </c>
      <c r="E6416" s="7">
        <v>319</v>
      </c>
    </row>
    <row r="6417" spans="1:5" hidden="1">
      <c r="A6417" s="7" t="s">
        <v>4964</v>
      </c>
      <c r="B6417" s="7">
        <v>40</v>
      </c>
      <c r="D6417" s="7" t="s">
        <v>4083</v>
      </c>
      <c r="E6417" s="7">
        <v>319</v>
      </c>
    </row>
    <row r="6418" spans="1:5" hidden="1">
      <c r="A6418" s="7" t="s">
        <v>5168</v>
      </c>
      <c r="B6418" s="7">
        <v>40</v>
      </c>
      <c r="D6418" s="7" t="s">
        <v>4128</v>
      </c>
      <c r="E6418" s="7">
        <v>319</v>
      </c>
    </row>
    <row r="6419" spans="1:5" hidden="1">
      <c r="A6419" s="7" t="s">
        <v>5358</v>
      </c>
      <c r="B6419" s="7">
        <v>40</v>
      </c>
      <c r="D6419" s="3" t="s">
        <v>15071</v>
      </c>
      <c r="E6419" s="7">
        <v>319</v>
      </c>
    </row>
    <row r="6420" spans="1:5" hidden="1">
      <c r="A6420" s="7" t="s">
        <v>5417</v>
      </c>
      <c r="B6420" s="7">
        <v>40</v>
      </c>
      <c r="D6420" s="7" t="s">
        <v>4204</v>
      </c>
      <c r="E6420" s="7">
        <v>319</v>
      </c>
    </row>
    <row r="6421" spans="1:5" hidden="1">
      <c r="A6421" s="7" t="s">
        <v>2685</v>
      </c>
      <c r="B6421" s="7">
        <v>41</v>
      </c>
      <c r="D6421" s="7" t="s">
        <v>2687</v>
      </c>
      <c r="E6421" s="7">
        <v>319</v>
      </c>
    </row>
    <row r="6422" spans="1:5" hidden="1">
      <c r="A6422" s="7" t="s">
        <v>15065</v>
      </c>
      <c r="B6422" s="7">
        <v>41</v>
      </c>
      <c r="D6422" s="7" t="s">
        <v>15068</v>
      </c>
      <c r="E6422" s="7">
        <v>319</v>
      </c>
    </row>
    <row r="6423" spans="1:5" hidden="1">
      <c r="A6423" s="7" t="s">
        <v>3731</v>
      </c>
      <c r="B6423" s="7">
        <v>41</v>
      </c>
      <c r="D6423" s="7" t="s">
        <v>4382</v>
      </c>
      <c r="E6423" s="7">
        <v>319</v>
      </c>
    </row>
    <row r="6424" spans="1:5" hidden="1">
      <c r="A6424" s="7" t="s">
        <v>4081</v>
      </c>
      <c r="B6424" s="7">
        <v>41</v>
      </c>
      <c r="D6424" s="7" t="s">
        <v>4467</v>
      </c>
      <c r="E6424" s="7">
        <v>319</v>
      </c>
    </row>
    <row r="6425" spans="1:5" hidden="1">
      <c r="A6425" s="7" t="s">
        <v>4319</v>
      </c>
      <c r="B6425" s="7">
        <v>41</v>
      </c>
      <c r="D6425" s="7" t="s">
        <v>14946</v>
      </c>
      <c r="E6425" s="7">
        <v>319</v>
      </c>
    </row>
    <row r="6426" spans="1:5" hidden="1">
      <c r="A6426" s="7" t="s">
        <v>4784</v>
      </c>
      <c r="B6426" s="7">
        <v>41</v>
      </c>
      <c r="D6426" s="7" t="s">
        <v>2054</v>
      </c>
      <c r="E6426" s="7">
        <v>319</v>
      </c>
    </row>
    <row r="6427" spans="1:5" hidden="1">
      <c r="A6427" s="7" t="s">
        <v>5075</v>
      </c>
      <c r="B6427" s="7">
        <v>41</v>
      </c>
      <c r="D6427" s="7" t="s">
        <v>4584</v>
      </c>
      <c r="E6427" s="7">
        <v>319</v>
      </c>
    </row>
    <row r="6428" spans="1:5" hidden="1">
      <c r="A6428" s="7" t="s">
        <v>3086</v>
      </c>
      <c r="B6428" s="7">
        <v>42</v>
      </c>
      <c r="D6428" s="7" t="s">
        <v>4701</v>
      </c>
      <c r="E6428" s="7">
        <v>319</v>
      </c>
    </row>
    <row r="6429" spans="1:5" hidden="1">
      <c r="A6429" s="7" t="s">
        <v>3758</v>
      </c>
      <c r="B6429" s="7">
        <v>42</v>
      </c>
      <c r="D6429" s="3" t="s">
        <v>15070</v>
      </c>
      <c r="E6429" s="7">
        <v>319</v>
      </c>
    </row>
    <row r="6430" spans="1:5" hidden="1">
      <c r="A6430" s="7" t="s">
        <v>3978</v>
      </c>
      <c r="B6430" s="7">
        <v>42</v>
      </c>
      <c r="D6430" s="3" t="s">
        <v>4729</v>
      </c>
      <c r="E6430" s="7">
        <v>319</v>
      </c>
    </row>
    <row r="6431" spans="1:5" hidden="1">
      <c r="A6431" s="7" t="s">
        <v>4518</v>
      </c>
      <c r="B6431" s="7">
        <v>42</v>
      </c>
      <c r="D6431" s="3" t="s">
        <v>15288</v>
      </c>
      <c r="E6431" s="7">
        <v>319</v>
      </c>
    </row>
    <row r="6432" spans="1:5" hidden="1">
      <c r="A6432" s="7" t="s">
        <v>5358</v>
      </c>
      <c r="B6432" s="7">
        <v>42</v>
      </c>
      <c r="D6432" s="7" t="s">
        <v>4915</v>
      </c>
      <c r="E6432" s="7">
        <v>319</v>
      </c>
    </row>
    <row r="6433" spans="1:5" hidden="1">
      <c r="A6433" s="7" t="s">
        <v>5363</v>
      </c>
      <c r="B6433" s="7">
        <v>42</v>
      </c>
      <c r="D6433" s="7" t="s">
        <v>4933</v>
      </c>
      <c r="E6433" s="7">
        <v>319</v>
      </c>
    </row>
    <row r="6434" spans="1:5" hidden="1">
      <c r="A6434" s="7" t="s">
        <v>5375</v>
      </c>
      <c r="B6434" s="7">
        <v>42</v>
      </c>
      <c r="D6434" s="7" t="s">
        <v>4938</v>
      </c>
      <c r="E6434" s="7">
        <v>319</v>
      </c>
    </row>
    <row r="6435" spans="1:5" hidden="1">
      <c r="A6435" s="7" t="s">
        <v>3004</v>
      </c>
      <c r="B6435" s="7">
        <v>43</v>
      </c>
      <c r="D6435" s="7" t="s">
        <v>5015</v>
      </c>
      <c r="E6435" s="7">
        <v>319</v>
      </c>
    </row>
    <row r="6436" spans="1:5" hidden="1">
      <c r="A6436" s="7" t="s">
        <v>3439</v>
      </c>
      <c r="B6436" s="7">
        <v>43</v>
      </c>
      <c r="D6436" s="7" t="s">
        <v>5064</v>
      </c>
      <c r="E6436" s="7">
        <v>319</v>
      </c>
    </row>
    <row r="6437" spans="1:5" hidden="1">
      <c r="A6437" s="7" t="s">
        <v>3447</v>
      </c>
      <c r="B6437" s="7">
        <v>43</v>
      </c>
      <c r="D6437" s="7" t="s">
        <v>5075</v>
      </c>
      <c r="E6437" s="7">
        <v>319</v>
      </c>
    </row>
    <row r="6438" spans="1:5" hidden="1">
      <c r="A6438" s="7" t="s">
        <v>3729</v>
      </c>
      <c r="B6438" s="7">
        <v>43</v>
      </c>
      <c r="D6438" s="7" t="s">
        <v>5087</v>
      </c>
      <c r="E6438" s="7">
        <v>319</v>
      </c>
    </row>
    <row r="6439" spans="1:5" hidden="1">
      <c r="A6439" s="7" t="s">
        <v>3956</v>
      </c>
      <c r="B6439" s="7">
        <v>43</v>
      </c>
      <c r="D6439" s="7" t="s">
        <v>5103</v>
      </c>
      <c r="E6439" s="7">
        <v>319</v>
      </c>
    </row>
    <row r="6440" spans="1:5" hidden="1">
      <c r="A6440" s="7" t="s">
        <v>4142</v>
      </c>
      <c r="B6440" s="7">
        <v>43</v>
      </c>
      <c r="D6440" s="7" t="s">
        <v>5132</v>
      </c>
      <c r="E6440" s="7">
        <v>319</v>
      </c>
    </row>
    <row r="6441" spans="1:5" hidden="1">
      <c r="A6441" s="7" t="s">
        <v>4262</v>
      </c>
      <c r="B6441" s="7">
        <v>43</v>
      </c>
      <c r="D6441" s="7" t="s">
        <v>5168</v>
      </c>
      <c r="E6441" s="7">
        <v>319</v>
      </c>
    </row>
    <row r="6442" spans="1:5" hidden="1">
      <c r="A6442" s="7" t="s">
        <v>4412</v>
      </c>
      <c r="B6442" s="7">
        <v>43</v>
      </c>
      <c r="D6442" s="7" t="s">
        <v>5168</v>
      </c>
      <c r="E6442" s="7">
        <v>319</v>
      </c>
    </row>
    <row r="6443" spans="1:5" hidden="1">
      <c r="A6443" s="7" t="s">
        <v>2145</v>
      </c>
      <c r="B6443" s="7">
        <v>43</v>
      </c>
      <c r="D6443" s="7" t="s">
        <v>5307</v>
      </c>
      <c r="E6443" s="7">
        <v>319</v>
      </c>
    </row>
    <row r="6444" spans="1:5" hidden="1">
      <c r="A6444" s="7" t="s">
        <v>4938</v>
      </c>
      <c r="B6444" s="7">
        <v>43</v>
      </c>
      <c r="D6444" s="3" t="s">
        <v>2297</v>
      </c>
      <c r="E6444" s="7">
        <v>319</v>
      </c>
    </row>
    <row r="6445" spans="1:5" hidden="1">
      <c r="A6445" s="7" t="s">
        <v>5266</v>
      </c>
      <c r="B6445" s="7">
        <v>43</v>
      </c>
      <c r="D6445" s="7" t="s">
        <v>14966</v>
      </c>
      <c r="E6445" s="7">
        <v>319</v>
      </c>
    </row>
    <row r="6446" spans="1:5" hidden="1">
      <c r="A6446" s="7" t="s">
        <v>5375</v>
      </c>
      <c r="B6446" s="7">
        <v>43</v>
      </c>
      <c r="D6446" s="7" t="s">
        <v>5351</v>
      </c>
      <c r="E6446" s="7">
        <v>319</v>
      </c>
    </row>
    <row r="6447" spans="1:5" hidden="1">
      <c r="A6447" s="7" t="s">
        <v>5422</v>
      </c>
      <c r="B6447" s="7">
        <v>43</v>
      </c>
      <c r="D6447" s="7" t="s">
        <v>2335</v>
      </c>
      <c r="E6447" s="7">
        <v>319</v>
      </c>
    </row>
    <row r="6448" spans="1:5" hidden="1">
      <c r="A6448" s="7" t="s">
        <v>2685</v>
      </c>
      <c r="B6448" s="7">
        <v>44</v>
      </c>
      <c r="D6448" s="7" t="s">
        <v>14945</v>
      </c>
      <c r="E6448" s="7">
        <v>319</v>
      </c>
    </row>
    <row r="6449" spans="1:5" hidden="1">
      <c r="A6449" s="7" t="s">
        <v>2766</v>
      </c>
      <c r="B6449" s="7">
        <v>44</v>
      </c>
      <c r="D6449" s="7" t="s">
        <v>2701</v>
      </c>
      <c r="E6449" s="7">
        <v>318</v>
      </c>
    </row>
    <row r="6450" spans="1:5" hidden="1">
      <c r="A6450" s="7" t="s">
        <v>2886</v>
      </c>
      <c r="B6450" s="7">
        <v>44</v>
      </c>
      <c r="D6450" s="7" t="s">
        <v>2839</v>
      </c>
      <c r="E6450" s="7">
        <v>318</v>
      </c>
    </row>
    <row r="6451" spans="1:5" hidden="1">
      <c r="A6451" s="7" t="s">
        <v>3004</v>
      </c>
      <c r="B6451" s="7">
        <v>44</v>
      </c>
      <c r="D6451" s="7" t="s">
        <v>2848</v>
      </c>
      <c r="E6451" s="7">
        <v>318</v>
      </c>
    </row>
    <row r="6452" spans="1:5" hidden="1">
      <c r="A6452" s="7" t="s">
        <v>3439</v>
      </c>
      <c r="B6452" s="7">
        <v>44</v>
      </c>
      <c r="D6452" s="7" t="s">
        <v>2936</v>
      </c>
      <c r="E6452" s="7">
        <v>318</v>
      </c>
    </row>
    <row r="6453" spans="1:5" hidden="1">
      <c r="A6453" s="7" t="s">
        <v>3729</v>
      </c>
      <c r="B6453" s="7">
        <v>44</v>
      </c>
      <c r="D6453" s="7" t="s">
        <v>2965</v>
      </c>
      <c r="E6453" s="7">
        <v>318</v>
      </c>
    </row>
    <row r="6454" spans="1:5" hidden="1">
      <c r="A6454" s="7" t="s">
        <v>4030</v>
      </c>
      <c r="B6454" s="7">
        <v>44</v>
      </c>
      <c r="D6454" s="7" t="s">
        <v>1664</v>
      </c>
      <c r="E6454" s="7">
        <v>318</v>
      </c>
    </row>
    <row r="6455" spans="1:5" hidden="1">
      <c r="A6455" s="7" t="s">
        <v>4050</v>
      </c>
      <c r="B6455" s="7">
        <v>44</v>
      </c>
      <c r="D6455" s="7" t="s">
        <v>3244</v>
      </c>
      <c r="E6455" s="7">
        <v>318</v>
      </c>
    </row>
    <row r="6456" spans="1:5" hidden="1">
      <c r="A6456" s="7" t="s">
        <v>4059</v>
      </c>
      <c r="B6456" s="7">
        <v>44</v>
      </c>
      <c r="D6456" s="7" t="s">
        <v>3262</v>
      </c>
      <c r="E6456" s="7">
        <v>318</v>
      </c>
    </row>
    <row r="6457" spans="1:5" hidden="1">
      <c r="A6457" s="7" t="s">
        <v>4262</v>
      </c>
      <c r="B6457" s="7">
        <v>44</v>
      </c>
      <c r="D6457" s="7" t="s">
        <v>14963</v>
      </c>
      <c r="E6457" s="7">
        <v>318</v>
      </c>
    </row>
    <row r="6458" spans="1:5" hidden="1">
      <c r="A6458" s="7" t="s">
        <v>4938</v>
      </c>
      <c r="B6458" s="7">
        <v>44</v>
      </c>
      <c r="D6458" s="7" t="s">
        <v>3396</v>
      </c>
      <c r="E6458" s="7">
        <v>318</v>
      </c>
    </row>
    <row r="6459" spans="1:5" hidden="1">
      <c r="A6459" s="7" t="s">
        <v>2228</v>
      </c>
      <c r="B6459" s="7">
        <v>44</v>
      </c>
      <c r="D6459" s="7" t="s">
        <v>3402</v>
      </c>
      <c r="E6459" s="7">
        <v>318</v>
      </c>
    </row>
    <row r="6460" spans="1:5" hidden="1">
      <c r="A6460" s="7" t="s">
        <v>5216</v>
      </c>
      <c r="B6460" s="7">
        <v>44</v>
      </c>
      <c r="D6460" s="7" t="s">
        <v>3408</v>
      </c>
      <c r="E6460" s="7">
        <v>318</v>
      </c>
    </row>
    <row r="6461" spans="1:5" hidden="1">
      <c r="A6461" s="7" t="s">
        <v>5621</v>
      </c>
      <c r="B6461" s="7">
        <v>44</v>
      </c>
      <c r="D6461" s="7" t="s">
        <v>14964</v>
      </c>
      <c r="E6461" s="7">
        <v>318</v>
      </c>
    </row>
    <row r="6462" spans="1:5" hidden="1">
      <c r="A6462" s="7" t="s">
        <v>2766</v>
      </c>
      <c r="B6462" s="7">
        <v>45</v>
      </c>
      <c r="D6462" s="7" t="s">
        <v>3592</v>
      </c>
      <c r="E6462" s="7">
        <v>318</v>
      </c>
    </row>
    <row r="6463" spans="1:5" hidden="1">
      <c r="A6463" s="7" t="s">
        <v>3063</v>
      </c>
      <c r="B6463" s="7">
        <v>45</v>
      </c>
      <c r="D6463" s="7" t="s">
        <v>3679</v>
      </c>
      <c r="E6463" s="7">
        <v>318</v>
      </c>
    </row>
    <row r="6464" spans="1:5" hidden="1">
      <c r="A6464" s="7" t="s">
        <v>3155</v>
      </c>
      <c r="B6464" s="7">
        <v>45</v>
      </c>
      <c r="D6464" s="7" t="s">
        <v>3679</v>
      </c>
      <c r="E6464" s="7">
        <v>318</v>
      </c>
    </row>
    <row r="6465" spans="1:5" hidden="1">
      <c r="A6465" s="7" t="s">
        <v>3439</v>
      </c>
      <c r="B6465" s="7">
        <v>45</v>
      </c>
      <c r="D6465" s="7" t="s">
        <v>3893</v>
      </c>
      <c r="E6465" s="7">
        <v>318</v>
      </c>
    </row>
    <row r="6466" spans="1:5" hidden="1">
      <c r="A6466" s="7" t="s">
        <v>3729</v>
      </c>
      <c r="B6466" s="7">
        <v>45</v>
      </c>
      <c r="D6466" s="7" t="s">
        <v>14958</v>
      </c>
      <c r="E6466" s="7">
        <v>318</v>
      </c>
    </row>
    <row r="6467" spans="1:5" hidden="1">
      <c r="A6467" s="7" t="s">
        <v>3978</v>
      </c>
      <c r="B6467" s="7">
        <v>45</v>
      </c>
      <c r="D6467" s="7" t="s">
        <v>3961</v>
      </c>
      <c r="E6467" s="7">
        <v>318</v>
      </c>
    </row>
    <row r="6468" spans="1:5" hidden="1">
      <c r="A6468" s="7" t="s">
        <v>4050</v>
      </c>
      <c r="B6468" s="7">
        <v>45</v>
      </c>
      <c r="D6468" s="7" t="s">
        <v>9683</v>
      </c>
      <c r="E6468" s="7">
        <v>318</v>
      </c>
    </row>
    <row r="6469" spans="1:5" hidden="1">
      <c r="A6469" s="7" t="s">
        <v>4059</v>
      </c>
      <c r="B6469" s="7">
        <v>45</v>
      </c>
      <c r="D6469" s="7" t="s">
        <v>4041</v>
      </c>
      <c r="E6469" s="7">
        <v>318</v>
      </c>
    </row>
    <row r="6470" spans="1:5" hidden="1">
      <c r="A6470" s="7" t="s">
        <v>4107</v>
      </c>
      <c r="B6470" s="7">
        <v>45</v>
      </c>
      <c r="D6470" s="7" t="s">
        <v>14961</v>
      </c>
      <c r="E6470" s="7">
        <v>318</v>
      </c>
    </row>
    <row r="6471" spans="1:5" hidden="1">
      <c r="A6471" s="7" t="s">
        <v>4323</v>
      </c>
      <c r="B6471" s="7">
        <v>45</v>
      </c>
      <c r="D6471" s="7" t="s">
        <v>14996</v>
      </c>
      <c r="E6471" s="7">
        <v>318</v>
      </c>
    </row>
    <row r="6472" spans="1:5" hidden="1">
      <c r="A6472" s="7" t="s">
        <v>4742</v>
      </c>
      <c r="B6472" s="7">
        <v>45</v>
      </c>
      <c r="D6472" s="7" t="s">
        <v>4503</v>
      </c>
      <c r="E6472" s="7">
        <v>318</v>
      </c>
    </row>
    <row r="6473" spans="1:5" hidden="1">
      <c r="A6473" s="7" t="s">
        <v>4778</v>
      </c>
      <c r="B6473" s="7">
        <v>45</v>
      </c>
      <c r="D6473" s="7" t="s">
        <v>4620</v>
      </c>
      <c r="E6473" s="7">
        <v>318</v>
      </c>
    </row>
    <row r="6474" spans="1:5" hidden="1">
      <c r="A6474" s="7" t="s">
        <v>4938</v>
      </c>
      <c r="B6474" s="7">
        <v>45</v>
      </c>
      <c r="D6474" s="7" t="s">
        <v>14960</v>
      </c>
      <c r="E6474" s="7">
        <v>318</v>
      </c>
    </row>
    <row r="6475" spans="1:5" hidden="1">
      <c r="A6475" s="7" t="s">
        <v>5077</v>
      </c>
      <c r="B6475" s="7">
        <v>45</v>
      </c>
      <c r="D6475" s="7" t="s">
        <v>4798</v>
      </c>
      <c r="E6475" s="7">
        <v>318</v>
      </c>
    </row>
    <row r="6476" spans="1:5" hidden="1">
      <c r="A6476" s="7" t="s">
        <v>5304</v>
      </c>
      <c r="B6476" s="7">
        <v>45</v>
      </c>
      <c r="D6476" s="7" t="s">
        <v>4816</v>
      </c>
      <c r="E6476" s="7">
        <v>318</v>
      </c>
    </row>
    <row r="6477" spans="1:5" hidden="1">
      <c r="A6477" s="7" t="s">
        <v>5375</v>
      </c>
      <c r="B6477" s="7">
        <v>45</v>
      </c>
      <c r="D6477" s="7" t="s">
        <v>4890</v>
      </c>
      <c r="E6477" s="7">
        <v>318</v>
      </c>
    </row>
    <row r="6478" spans="1:5" hidden="1">
      <c r="A6478" s="7" t="s">
        <v>3262</v>
      </c>
      <c r="B6478" s="7">
        <v>46</v>
      </c>
      <c r="D6478" s="7" t="s">
        <v>4904</v>
      </c>
      <c r="E6478" s="7">
        <v>318</v>
      </c>
    </row>
    <row r="6479" spans="1:5" hidden="1">
      <c r="A6479" s="7" t="s">
        <v>3408</v>
      </c>
      <c r="B6479" s="7">
        <v>46</v>
      </c>
      <c r="D6479" s="7" t="s">
        <v>4938</v>
      </c>
      <c r="E6479" s="7">
        <v>318</v>
      </c>
    </row>
    <row r="6480" spans="1:5" hidden="1">
      <c r="A6480" s="7" t="s">
        <v>4098</v>
      </c>
      <c r="B6480" s="7">
        <v>46</v>
      </c>
      <c r="D6480" s="7" t="s">
        <v>5111</v>
      </c>
      <c r="E6480" s="7">
        <v>318</v>
      </c>
    </row>
    <row r="6481" spans="1:5" hidden="1">
      <c r="A6481" s="7" t="s">
        <v>4898</v>
      </c>
      <c r="B6481" s="7">
        <v>46</v>
      </c>
      <c r="D6481" s="7" t="s">
        <v>5148</v>
      </c>
      <c r="E6481" s="7">
        <v>318</v>
      </c>
    </row>
    <row r="6482" spans="1:5" hidden="1">
      <c r="A6482" s="7" t="s">
        <v>5439</v>
      </c>
      <c r="B6482" s="7">
        <v>46</v>
      </c>
      <c r="D6482" s="7" t="s">
        <v>5375</v>
      </c>
      <c r="E6482" s="7">
        <v>318</v>
      </c>
    </row>
    <row r="6483" spans="1:5" hidden="1">
      <c r="A6483" s="7" t="s">
        <v>2920</v>
      </c>
      <c r="B6483" s="7">
        <v>47</v>
      </c>
      <c r="D6483" s="7" t="s">
        <v>5439</v>
      </c>
      <c r="E6483" s="7">
        <v>318</v>
      </c>
    </row>
    <row r="6484" spans="1:5" hidden="1">
      <c r="A6484" s="7" t="s">
        <v>2936</v>
      </c>
      <c r="B6484" s="7">
        <v>47</v>
      </c>
      <c r="D6484" s="7" t="s">
        <v>14959</v>
      </c>
      <c r="E6484" s="7">
        <v>318</v>
      </c>
    </row>
    <row r="6485" spans="1:5" hidden="1">
      <c r="A6485" s="7" t="s">
        <v>3143</v>
      </c>
      <c r="B6485" s="7">
        <v>47</v>
      </c>
      <c r="D6485" s="7" t="s">
        <v>14962</v>
      </c>
      <c r="E6485" s="7">
        <v>318</v>
      </c>
    </row>
    <row r="6486" spans="1:5" hidden="1">
      <c r="A6486" s="7" t="s">
        <v>3155</v>
      </c>
      <c r="B6486" s="7">
        <v>47</v>
      </c>
      <c r="D6486" s="7" t="s">
        <v>5568</v>
      </c>
      <c r="E6486" s="7">
        <v>318</v>
      </c>
    </row>
    <row r="6487" spans="1:5" hidden="1">
      <c r="A6487" s="7" t="s">
        <v>3439</v>
      </c>
      <c r="B6487" s="7">
        <v>47</v>
      </c>
      <c r="D6487" s="7" t="s">
        <v>2697</v>
      </c>
      <c r="E6487" s="7">
        <v>317</v>
      </c>
    </row>
    <row r="6488" spans="1:5" hidden="1">
      <c r="A6488" s="7" t="s">
        <v>3985</v>
      </c>
      <c r="B6488" s="7">
        <v>47</v>
      </c>
      <c r="D6488" s="7" t="s">
        <v>2716</v>
      </c>
      <c r="E6488" s="7">
        <v>317</v>
      </c>
    </row>
    <row r="6489" spans="1:5" hidden="1">
      <c r="A6489" s="7" t="s">
        <v>4050</v>
      </c>
      <c r="B6489" s="7">
        <v>47</v>
      </c>
      <c r="D6489" s="7" t="s">
        <v>2786</v>
      </c>
      <c r="E6489" s="7">
        <v>317</v>
      </c>
    </row>
    <row r="6490" spans="1:5" hidden="1">
      <c r="A6490" s="7" t="s">
        <v>4059</v>
      </c>
      <c r="B6490" s="7">
        <v>47</v>
      </c>
      <c r="D6490" s="7" t="s">
        <v>1644</v>
      </c>
      <c r="E6490" s="7">
        <v>317</v>
      </c>
    </row>
    <row r="6491" spans="1:5" hidden="1">
      <c r="A6491" s="7" t="s">
        <v>4188</v>
      </c>
      <c r="B6491" s="7">
        <v>47</v>
      </c>
      <c r="D6491" s="7" t="s">
        <v>14954</v>
      </c>
      <c r="E6491" s="7">
        <v>317</v>
      </c>
    </row>
    <row r="6492" spans="1:5" hidden="1">
      <c r="A6492" s="7" t="s">
        <v>1972</v>
      </c>
      <c r="B6492" s="7">
        <v>47</v>
      </c>
      <c r="D6492" s="7" t="s">
        <v>14954</v>
      </c>
      <c r="E6492" s="7">
        <v>317</v>
      </c>
    </row>
    <row r="6493" spans="1:5" hidden="1">
      <c r="A6493" s="7" t="s">
        <v>4729</v>
      </c>
      <c r="B6493" s="7">
        <v>47</v>
      </c>
      <c r="D6493" s="7" t="s">
        <v>2890</v>
      </c>
      <c r="E6493" s="7">
        <v>317</v>
      </c>
    </row>
    <row r="6494" spans="1:5" hidden="1">
      <c r="A6494" s="7" t="s">
        <v>4742</v>
      </c>
      <c r="B6494" s="7">
        <v>47</v>
      </c>
      <c r="D6494" s="7" t="s">
        <v>2920</v>
      </c>
      <c r="E6494" s="7">
        <v>317</v>
      </c>
    </row>
    <row r="6495" spans="1:5" hidden="1">
      <c r="A6495" s="7" t="s">
        <v>4883</v>
      </c>
      <c r="B6495" s="7">
        <v>47</v>
      </c>
      <c r="D6495" s="7" t="s">
        <v>14956</v>
      </c>
      <c r="E6495" s="7">
        <v>317</v>
      </c>
    </row>
    <row r="6496" spans="1:5" hidden="1">
      <c r="A6496" s="7" t="s">
        <v>4938</v>
      </c>
      <c r="B6496" s="7">
        <v>47</v>
      </c>
      <c r="D6496" s="7" t="s">
        <v>3057</v>
      </c>
      <c r="E6496" s="7">
        <v>317</v>
      </c>
    </row>
    <row r="6497" spans="1:5" hidden="1">
      <c r="A6497" s="7" t="s">
        <v>5168</v>
      </c>
      <c r="B6497" s="7">
        <v>47</v>
      </c>
      <c r="D6497" s="7" t="s">
        <v>3176</v>
      </c>
      <c r="E6497" s="7">
        <v>317</v>
      </c>
    </row>
    <row r="6498" spans="1:5" hidden="1">
      <c r="A6498" s="7" t="s">
        <v>5304</v>
      </c>
      <c r="B6498" s="7">
        <v>47</v>
      </c>
      <c r="D6498" s="7" t="s">
        <v>3214</v>
      </c>
      <c r="E6498" s="7">
        <v>317</v>
      </c>
    </row>
    <row r="6499" spans="1:5" hidden="1">
      <c r="A6499" s="7" t="s">
        <v>5422</v>
      </c>
      <c r="B6499" s="7">
        <v>47</v>
      </c>
      <c r="D6499" s="7" t="s">
        <v>14951</v>
      </c>
      <c r="E6499" s="7">
        <v>317</v>
      </c>
    </row>
    <row r="6500" spans="1:5" hidden="1">
      <c r="A6500" s="7" t="s">
        <v>15065</v>
      </c>
      <c r="B6500" s="7">
        <v>48</v>
      </c>
      <c r="D6500" s="7" t="s">
        <v>3246</v>
      </c>
      <c r="E6500" s="7">
        <v>317</v>
      </c>
    </row>
    <row r="6501" spans="1:5" hidden="1">
      <c r="A6501" s="7" t="s">
        <v>3052</v>
      </c>
      <c r="B6501" s="7">
        <v>48</v>
      </c>
      <c r="D6501" s="7" t="s">
        <v>3276</v>
      </c>
      <c r="E6501" s="7">
        <v>317</v>
      </c>
    </row>
    <row r="6502" spans="1:5" hidden="1">
      <c r="A6502" s="7" t="s">
        <v>4081</v>
      </c>
      <c r="B6502" s="7">
        <v>48</v>
      </c>
      <c r="D6502" s="7" t="s">
        <v>14957</v>
      </c>
      <c r="E6502" s="7">
        <v>317</v>
      </c>
    </row>
    <row r="6503" spans="1:5" hidden="1">
      <c r="A6503" s="7" t="s">
        <v>4098</v>
      </c>
      <c r="B6503" s="7">
        <v>48</v>
      </c>
      <c r="D6503" s="7" t="s">
        <v>3439</v>
      </c>
      <c r="E6503" s="7">
        <v>317</v>
      </c>
    </row>
    <row r="6504" spans="1:5" hidden="1">
      <c r="A6504" s="7" t="s">
        <v>5075</v>
      </c>
      <c r="B6504" s="7">
        <v>48</v>
      </c>
      <c r="D6504" s="7" t="s">
        <v>14952</v>
      </c>
      <c r="E6504" s="7">
        <v>317</v>
      </c>
    </row>
    <row r="6505" spans="1:5" hidden="1">
      <c r="A6505" s="7" t="s">
        <v>2936</v>
      </c>
      <c r="B6505" s="7">
        <v>49</v>
      </c>
      <c r="D6505" s="3" t="s">
        <v>3546</v>
      </c>
      <c r="E6505" s="7">
        <v>317</v>
      </c>
    </row>
    <row r="6506" spans="1:5" hidden="1">
      <c r="A6506" s="7" t="s">
        <v>3155</v>
      </c>
      <c r="B6506" s="7">
        <v>49</v>
      </c>
      <c r="D6506" s="7" t="s">
        <v>3594</v>
      </c>
      <c r="E6506" s="7">
        <v>317</v>
      </c>
    </row>
    <row r="6507" spans="1:5" hidden="1">
      <c r="A6507" s="7" t="s">
        <v>3439</v>
      </c>
      <c r="B6507" s="7">
        <v>49</v>
      </c>
      <c r="D6507" s="7" t="s">
        <v>3700</v>
      </c>
      <c r="E6507" s="7">
        <v>317</v>
      </c>
    </row>
    <row r="6508" spans="1:5" hidden="1">
      <c r="A6508" s="7" t="s">
        <v>3985</v>
      </c>
      <c r="B6508" s="7">
        <v>49</v>
      </c>
      <c r="D6508" s="7" t="s">
        <v>3859</v>
      </c>
      <c r="E6508" s="7">
        <v>317</v>
      </c>
    </row>
    <row r="6509" spans="1:5" hidden="1">
      <c r="A6509" s="7" t="s">
        <v>4050</v>
      </c>
      <c r="B6509" s="7">
        <v>49</v>
      </c>
      <c r="D6509" s="7" t="s">
        <v>3934</v>
      </c>
      <c r="E6509" s="7">
        <v>317</v>
      </c>
    </row>
    <row r="6510" spans="1:5" hidden="1">
      <c r="A6510" s="7" t="s">
        <v>4262</v>
      </c>
      <c r="B6510" s="7">
        <v>49</v>
      </c>
      <c r="D6510" s="7" t="s">
        <v>4102</v>
      </c>
      <c r="E6510" s="7">
        <v>317</v>
      </c>
    </row>
    <row r="6511" spans="1:5" hidden="1">
      <c r="A6511" s="7" t="s">
        <v>4742</v>
      </c>
      <c r="B6511" s="7">
        <v>49</v>
      </c>
      <c r="D6511" s="7" t="s">
        <v>4128</v>
      </c>
      <c r="E6511" s="7">
        <v>317</v>
      </c>
    </row>
    <row r="6512" spans="1:5" hidden="1">
      <c r="A6512" s="7" t="s">
        <v>4883</v>
      </c>
      <c r="B6512" s="7">
        <v>49</v>
      </c>
      <c r="D6512" s="7" t="s">
        <v>14955</v>
      </c>
      <c r="E6512" s="7">
        <v>317</v>
      </c>
    </row>
    <row r="6513" spans="1:5" hidden="1">
      <c r="A6513" s="7" t="s">
        <v>4938</v>
      </c>
      <c r="B6513" s="7">
        <v>49</v>
      </c>
      <c r="D6513" s="7" t="s">
        <v>4321</v>
      </c>
      <c r="E6513" s="7">
        <v>317</v>
      </c>
    </row>
    <row r="6514" spans="1:5" hidden="1">
      <c r="A6514" s="7" t="s">
        <v>5168</v>
      </c>
      <c r="B6514" s="7">
        <v>49</v>
      </c>
      <c r="D6514" s="7" t="s">
        <v>4346</v>
      </c>
      <c r="E6514" s="7">
        <v>317</v>
      </c>
    </row>
    <row r="6515" spans="1:5" hidden="1">
      <c r="A6515" s="7" t="s">
        <v>5422</v>
      </c>
      <c r="B6515" s="7">
        <v>49</v>
      </c>
      <c r="D6515" s="7" t="s">
        <v>4382</v>
      </c>
      <c r="E6515" s="7">
        <v>317</v>
      </c>
    </row>
    <row r="6516" spans="1:5" hidden="1">
      <c r="A6516" s="7" t="s">
        <v>2886</v>
      </c>
      <c r="B6516" s="7">
        <v>50</v>
      </c>
      <c r="D6516" s="7" t="s">
        <v>4408</v>
      </c>
      <c r="E6516" s="7">
        <v>317</v>
      </c>
    </row>
    <row r="6517" spans="1:5" hidden="1">
      <c r="A6517" s="7" t="s">
        <v>3439</v>
      </c>
      <c r="B6517" s="7">
        <v>50</v>
      </c>
      <c r="D6517" s="7" t="s">
        <v>4467</v>
      </c>
      <c r="E6517" s="7">
        <v>317</v>
      </c>
    </row>
    <row r="6518" spans="1:5" hidden="1">
      <c r="A6518" s="7" t="s">
        <v>4492</v>
      </c>
      <c r="B6518" s="7">
        <v>50</v>
      </c>
      <c r="D6518" s="7" t="s">
        <v>14953</v>
      </c>
      <c r="E6518" s="7">
        <v>317</v>
      </c>
    </row>
    <row r="6519" spans="1:5" hidden="1">
      <c r="A6519" s="7" t="s">
        <v>5216</v>
      </c>
      <c r="B6519" s="7">
        <v>50</v>
      </c>
      <c r="D6519" s="7" t="s">
        <v>4540</v>
      </c>
      <c r="E6519" s="7">
        <v>317</v>
      </c>
    </row>
    <row r="6520" spans="1:5" hidden="1">
      <c r="A6520" s="7" t="s">
        <v>5304</v>
      </c>
      <c r="B6520" s="7">
        <v>50</v>
      </c>
      <c r="D6520" s="7" t="s">
        <v>4787</v>
      </c>
      <c r="E6520" s="7">
        <v>317</v>
      </c>
    </row>
    <row r="6521" spans="1:5" hidden="1">
      <c r="A6521" s="7" t="s">
        <v>3046</v>
      </c>
      <c r="B6521" s="7">
        <v>51</v>
      </c>
      <c r="D6521" s="7" t="s">
        <v>4883</v>
      </c>
      <c r="E6521" s="7">
        <v>317</v>
      </c>
    </row>
    <row r="6522" spans="1:5" hidden="1">
      <c r="A6522" s="7" t="s">
        <v>3141</v>
      </c>
      <c r="B6522" s="7">
        <v>51</v>
      </c>
      <c r="D6522" s="7" t="s">
        <v>4915</v>
      </c>
      <c r="E6522" s="7">
        <v>317</v>
      </c>
    </row>
    <row r="6523" spans="1:5" hidden="1">
      <c r="A6523" s="7" t="s">
        <v>3155</v>
      </c>
      <c r="B6523" s="7">
        <v>51</v>
      </c>
      <c r="D6523" s="7" t="s">
        <v>4938</v>
      </c>
      <c r="E6523" s="7">
        <v>317</v>
      </c>
    </row>
    <row r="6524" spans="1:5" hidden="1">
      <c r="A6524" s="7" t="s">
        <v>3439</v>
      </c>
      <c r="B6524" s="7">
        <v>51</v>
      </c>
      <c r="D6524" s="7" t="s">
        <v>4968</v>
      </c>
      <c r="E6524" s="7">
        <v>317</v>
      </c>
    </row>
    <row r="6525" spans="1:5" hidden="1">
      <c r="A6525" s="7" t="s">
        <v>3919</v>
      </c>
      <c r="B6525" s="7">
        <v>51</v>
      </c>
      <c r="D6525" s="7" t="s">
        <v>15214</v>
      </c>
      <c r="E6525" s="7">
        <v>317</v>
      </c>
    </row>
    <row r="6526" spans="1:5" hidden="1">
      <c r="A6526" s="7" t="s">
        <v>4030</v>
      </c>
      <c r="B6526" s="7">
        <v>51</v>
      </c>
      <c r="D6526" s="7" t="s">
        <v>5015</v>
      </c>
      <c r="E6526" s="7">
        <v>317</v>
      </c>
    </row>
    <row r="6527" spans="1:5" hidden="1">
      <c r="A6527" s="7" t="s">
        <v>4050</v>
      </c>
      <c r="B6527" s="7">
        <v>51</v>
      </c>
      <c r="D6527" s="7" t="s">
        <v>5168</v>
      </c>
      <c r="E6527" s="7">
        <v>317</v>
      </c>
    </row>
    <row r="6528" spans="1:5" hidden="1">
      <c r="A6528" s="7" t="s">
        <v>4742</v>
      </c>
      <c r="B6528" s="7">
        <v>51</v>
      </c>
      <c r="D6528" s="7" t="s">
        <v>2265</v>
      </c>
      <c r="E6528" s="7">
        <v>317</v>
      </c>
    </row>
    <row r="6529" spans="1:5" hidden="1">
      <c r="A6529" s="7" t="s">
        <v>4938</v>
      </c>
      <c r="B6529" s="7">
        <v>51</v>
      </c>
      <c r="D6529" s="7" t="s">
        <v>5259</v>
      </c>
      <c r="E6529" s="7">
        <v>317</v>
      </c>
    </row>
    <row r="6530" spans="1:5" hidden="1">
      <c r="A6530" s="7" t="s">
        <v>2228</v>
      </c>
      <c r="B6530" s="7">
        <v>51</v>
      </c>
      <c r="D6530" s="7" t="s">
        <v>2304</v>
      </c>
      <c r="E6530" s="7">
        <v>317</v>
      </c>
    </row>
    <row r="6531" spans="1:5" hidden="1">
      <c r="A6531" s="7" t="s">
        <v>5424</v>
      </c>
      <c r="B6531" s="7">
        <v>51</v>
      </c>
      <c r="D6531" s="7" t="s">
        <v>2691</v>
      </c>
      <c r="E6531" s="7">
        <v>316</v>
      </c>
    </row>
    <row r="6532" spans="1:5" hidden="1">
      <c r="A6532" s="7" t="s">
        <v>2685</v>
      </c>
      <c r="B6532" s="7">
        <v>52</v>
      </c>
      <c r="D6532" s="7" t="s">
        <v>2930</v>
      </c>
      <c r="E6532" s="7">
        <v>316</v>
      </c>
    </row>
    <row r="6533" spans="1:5" hidden="1">
      <c r="A6533" s="7" t="s">
        <v>15065</v>
      </c>
      <c r="B6533" s="7">
        <v>52</v>
      </c>
      <c r="D6533" s="7" t="s">
        <v>14950</v>
      </c>
      <c r="E6533" s="7">
        <v>316</v>
      </c>
    </row>
    <row r="6534" spans="1:5" hidden="1">
      <c r="A6534" s="7" t="s">
        <v>2984</v>
      </c>
      <c r="B6534" s="7">
        <v>52</v>
      </c>
      <c r="D6534" s="7" t="s">
        <v>1666</v>
      </c>
      <c r="E6534" s="7">
        <v>316</v>
      </c>
    </row>
    <row r="6535" spans="1:5" hidden="1">
      <c r="A6535" s="7" t="s">
        <v>3429</v>
      </c>
      <c r="B6535" s="7">
        <v>52</v>
      </c>
      <c r="D6535" s="7" t="s">
        <v>3063</v>
      </c>
      <c r="E6535" s="7">
        <v>316</v>
      </c>
    </row>
    <row r="6536" spans="1:5" hidden="1">
      <c r="A6536" s="7" t="s">
        <v>3439</v>
      </c>
      <c r="B6536" s="7">
        <v>52</v>
      </c>
      <c r="D6536" s="7" t="s">
        <v>3073</v>
      </c>
      <c r="E6536" s="7">
        <v>316</v>
      </c>
    </row>
    <row r="6537" spans="1:5" hidden="1">
      <c r="A6537" s="7" t="s">
        <v>3973</v>
      </c>
      <c r="B6537" s="7">
        <v>52</v>
      </c>
      <c r="D6537" s="7" t="s">
        <v>3141</v>
      </c>
      <c r="E6537" s="7">
        <v>316</v>
      </c>
    </row>
    <row r="6538" spans="1:5" hidden="1">
      <c r="A6538" s="7" t="s">
        <v>3989</v>
      </c>
      <c r="B6538" s="7">
        <v>52</v>
      </c>
      <c r="D6538" s="7" t="s">
        <v>1708</v>
      </c>
      <c r="E6538" s="7">
        <v>316</v>
      </c>
    </row>
    <row r="6539" spans="1:5" hidden="1">
      <c r="A6539" s="7" t="s">
        <v>4081</v>
      </c>
      <c r="B6539" s="7">
        <v>52</v>
      </c>
      <c r="D6539" s="7" t="s">
        <v>3439</v>
      </c>
      <c r="E6539" s="7">
        <v>316</v>
      </c>
    </row>
    <row r="6540" spans="1:5" hidden="1">
      <c r="A6540" s="7" t="s">
        <v>4098</v>
      </c>
      <c r="B6540" s="7">
        <v>52</v>
      </c>
      <c r="D6540" s="7" t="s">
        <v>15272</v>
      </c>
      <c r="E6540" s="7">
        <v>316</v>
      </c>
    </row>
    <row r="6541" spans="1:5" hidden="1">
      <c r="A6541" s="7" t="s">
        <v>2097</v>
      </c>
      <c r="B6541" s="7">
        <v>52</v>
      </c>
      <c r="D6541" s="7" t="s">
        <v>5455</v>
      </c>
      <c r="E6541" s="7">
        <v>316</v>
      </c>
    </row>
    <row r="6542" spans="1:5" hidden="1">
      <c r="A6542" s="7" t="s">
        <v>5075</v>
      </c>
      <c r="B6542" s="7">
        <v>52</v>
      </c>
      <c r="D6542" s="7" t="s">
        <v>1825</v>
      </c>
      <c r="E6542" s="7">
        <v>316</v>
      </c>
    </row>
    <row r="6543" spans="1:5" hidden="1">
      <c r="A6543" s="7" t="s">
        <v>3063</v>
      </c>
      <c r="B6543" s="7">
        <v>53</v>
      </c>
      <c r="D6543" s="7" t="s">
        <v>1825</v>
      </c>
      <c r="E6543" s="7">
        <v>316</v>
      </c>
    </row>
    <row r="6544" spans="1:5" hidden="1">
      <c r="A6544" s="7" t="s">
        <v>3439</v>
      </c>
      <c r="B6544" s="7">
        <v>53</v>
      </c>
      <c r="D6544" s="7" t="s">
        <v>3907</v>
      </c>
      <c r="E6544" s="7">
        <v>316</v>
      </c>
    </row>
    <row r="6545" spans="1:5" hidden="1">
      <c r="A6545" s="7" t="s">
        <v>3902</v>
      </c>
      <c r="B6545" s="7">
        <v>53</v>
      </c>
      <c r="D6545" s="7" t="s">
        <v>3916</v>
      </c>
      <c r="E6545" s="7">
        <v>316</v>
      </c>
    </row>
    <row r="6546" spans="1:5" hidden="1">
      <c r="A6546" s="7" t="s">
        <v>4083</v>
      </c>
      <c r="B6546" s="7">
        <v>53</v>
      </c>
      <c r="D6546" s="7" t="s">
        <v>3923</v>
      </c>
      <c r="E6546" s="7">
        <v>316</v>
      </c>
    </row>
    <row r="6547" spans="1:5" hidden="1">
      <c r="A6547" s="7" t="s">
        <v>4319</v>
      </c>
      <c r="B6547" s="7">
        <v>53</v>
      </c>
      <c r="D6547" s="7" t="s">
        <v>4030</v>
      </c>
      <c r="E6547" s="7">
        <v>316</v>
      </c>
    </row>
    <row r="6548" spans="1:5" hidden="1">
      <c r="A6548" s="7" t="s">
        <v>4382</v>
      </c>
      <c r="B6548" s="7">
        <v>53</v>
      </c>
      <c r="D6548" s="7" t="s">
        <v>4179</v>
      </c>
      <c r="E6548" s="7">
        <v>316</v>
      </c>
    </row>
    <row r="6549" spans="1:5" hidden="1">
      <c r="A6549" s="7" t="s">
        <v>4582</v>
      </c>
      <c r="B6549" s="7">
        <v>53</v>
      </c>
      <c r="D6549" s="7" t="s">
        <v>15274</v>
      </c>
      <c r="E6549" s="7">
        <v>316</v>
      </c>
    </row>
    <row r="6550" spans="1:5" hidden="1">
      <c r="A6550" s="7" t="s">
        <v>4667</v>
      </c>
      <c r="B6550" s="7">
        <v>53</v>
      </c>
      <c r="D6550" s="7" t="s">
        <v>4319</v>
      </c>
      <c r="E6550" s="7">
        <v>316</v>
      </c>
    </row>
    <row r="6551" spans="1:5" hidden="1">
      <c r="A6551" s="7" t="s">
        <v>4933</v>
      </c>
      <c r="B6551" s="7">
        <v>53</v>
      </c>
      <c r="D6551" s="7" t="s">
        <v>4382</v>
      </c>
      <c r="E6551" s="7">
        <v>316</v>
      </c>
    </row>
    <row r="6552" spans="1:5" hidden="1">
      <c r="A6552" s="7" t="s">
        <v>4938</v>
      </c>
      <c r="B6552" s="7">
        <v>53</v>
      </c>
      <c r="D6552" s="7" t="s">
        <v>4496</v>
      </c>
      <c r="E6552" s="7">
        <v>316</v>
      </c>
    </row>
    <row r="6553" spans="1:5" hidden="1">
      <c r="A6553" s="7" t="s">
        <v>5015</v>
      </c>
      <c r="B6553" s="7">
        <v>53</v>
      </c>
      <c r="D6553" s="7" t="s">
        <v>4578</v>
      </c>
      <c r="E6553" s="7">
        <v>316</v>
      </c>
    </row>
    <row r="6554" spans="1:5" hidden="1">
      <c r="A6554" s="7" t="s">
        <v>3262</v>
      </c>
      <c r="B6554" s="7">
        <v>54</v>
      </c>
      <c r="D6554" s="7" t="s">
        <v>4851</v>
      </c>
      <c r="E6554" s="7">
        <v>316</v>
      </c>
    </row>
    <row r="6555" spans="1:5" hidden="1">
      <c r="A6555" s="7" t="s">
        <v>3408</v>
      </c>
      <c r="B6555" s="7">
        <v>54</v>
      </c>
      <c r="D6555" s="7" t="s">
        <v>2168</v>
      </c>
      <c r="E6555" s="7">
        <v>316</v>
      </c>
    </row>
    <row r="6556" spans="1:5" hidden="1">
      <c r="A6556" s="7" t="s">
        <v>3954</v>
      </c>
      <c r="B6556" s="7">
        <v>54</v>
      </c>
      <c r="D6556" s="7" t="s">
        <v>4923</v>
      </c>
      <c r="E6556" s="7">
        <v>316</v>
      </c>
    </row>
    <row r="6557" spans="1:5" hidden="1">
      <c r="A6557" s="7" t="s">
        <v>4098</v>
      </c>
      <c r="B6557" s="7">
        <v>54</v>
      </c>
      <c r="D6557" s="7" t="s">
        <v>4927</v>
      </c>
      <c r="E6557" s="7">
        <v>316</v>
      </c>
    </row>
    <row r="6558" spans="1:5" hidden="1">
      <c r="A6558" s="7" t="s">
        <v>4898</v>
      </c>
      <c r="B6558" s="7">
        <v>54</v>
      </c>
      <c r="D6558" s="7" t="s">
        <v>4933</v>
      </c>
      <c r="E6558" s="7">
        <v>316</v>
      </c>
    </row>
    <row r="6559" spans="1:5" hidden="1">
      <c r="A6559" s="7" t="s">
        <v>4938</v>
      </c>
      <c r="B6559" s="7">
        <v>54</v>
      </c>
      <c r="D6559" s="7" t="s">
        <v>4938</v>
      </c>
      <c r="E6559" s="7">
        <v>316</v>
      </c>
    </row>
    <row r="6560" spans="1:5" hidden="1">
      <c r="A6560" s="7" t="s">
        <v>3004</v>
      </c>
      <c r="B6560" s="7">
        <v>55</v>
      </c>
      <c r="D6560" s="7" t="s">
        <v>4972</v>
      </c>
      <c r="E6560" s="7">
        <v>316</v>
      </c>
    </row>
    <row r="6561" spans="1:5" hidden="1">
      <c r="A6561" s="7" t="s">
        <v>3102</v>
      </c>
      <c r="B6561" s="7">
        <v>55</v>
      </c>
      <c r="D6561" s="7" t="s">
        <v>5015</v>
      </c>
      <c r="E6561" s="7">
        <v>316</v>
      </c>
    </row>
    <row r="6562" spans="1:5" hidden="1">
      <c r="A6562" s="7" t="s">
        <v>3141</v>
      </c>
      <c r="B6562" s="7">
        <v>55</v>
      </c>
      <c r="D6562" s="7" t="s">
        <v>5028</v>
      </c>
      <c r="E6562" s="7">
        <v>316</v>
      </c>
    </row>
    <row r="6563" spans="1:5" hidden="1">
      <c r="A6563" s="7" t="s">
        <v>3155</v>
      </c>
      <c r="B6563" s="7">
        <v>55</v>
      </c>
      <c r="D6563" s="7" t="s">
        <v>2228</v>
      </c>
      <c r="E6563" s="7">
        <v>316</v>
      </c>
    </row>
    <row r="6564" spans="1:5" hidden="1">
      <c r="A6564" s="7" t="s">
        <v>3439</v>
      </c>
      <c r="B6564" s="7">
        <v>55</v>
      </c>
      <c r="D6564" s="7" t="s">
        <v>14941</v>
      </c>
      <c r="E6564" s="7">
        <v>316</v>
      </c>
    </row>
    <row r="6565" spans="1:5" hidden="1">
      <c r="A6565" s="7" t="s">
        <v>3729</v>
      </c>
      <c r="B6565" s="7">
        <v>55</v>
      </c>
      <c r="D6565" s="7" t="s">
        <v>5168</v>
      </c>
      <c r="E6565" s="7">
        <v>316</v>
      </c>
    </row>
    <row r="6566" spans="1:5" hidden="1">
      <c r="A6566" s="7" t="s">
        <v>3919</v>
      </c>
      <c r="B6566" s="7">
        <v>55</v>
      </c>
      <c r="D6566" s="7" t="s">
        <v>5259</v>
      </c>
      <c r="E6566" s="7">
        <v>316</v>
      </c>
    </row>
    <row r="6567" spans="1:5" hidden="1">
      <c r="A6567" s="7" t="s">
        <v>3978</v>
      </c>
      <c r="B6567" s="7">
        <v>55</v>
      </c>
      <c r="D6567" s="7" t="s">
        <v>2283</v>
      </c>
      <c r="E6567" s="7">
        <v>316</v>
      </c>
    </row>
    <row r="6568" spans="1:5" hidden="1">
      <c r="A6568" s="7" t="s">
        <v>4083</v>
      </c>
      <c r="B6568" s="7">
        <v>55</v>
      </c>
      <c r="D6568" s="7" t="s">
        <v>5318</v>
      </c>
      <c r="E6568" s="7">
        <v>316</v>
      </c>
    </row>
    <row r="6569" spans="1:5" hidden="1">
      <c r="A6569" s="7" t="s">
        <v>2145</v>
      </c>
      <c r="B6569" s="7">
        <v>55</v>
      </c>
      <c r="D6569" s="7" t="s">
        <v>5468</v>
      </c>
      <c r="E6569" s="7">
        <v>316</v>
      </c>
    </row>
    <row r="6570" spans="1:5" hidden="1">
      <c r="A6570" s="7" t="s">
        <v>4933</v>
      </c>
      <c r="B6570" s="7">
        <v>55</v>
      </c>
      <c r="D6570" s="7" t="s">
        <v>5559</v>
      </c>
      <c r="E6570" s="7">
        <v>316</v>
      </c>
    </row>
    <row r="6571" spans="1:5" hidden="1">
      <c r="A6571" s="7" t="s">
        <v>4964</v>
      </c>
      <c r="B6571" s="7">
        <v>55</v>
      </c>
      <c r="D6571" s="7" t="s">
        <v>5599</v>
      </c>
      <c r="E6571" s="7">
        <v>316</v>
      </c>
    </row>
    <row r="6572" spans="1:5" hidden="1">
      <c r="A6572" s="7" t="s">
        <v>5015</v>
      </c>
      <c r="B6572" s="7">
        <v>55</v>
      </c>
      <c r="D6572" s="7" t="s">
        <v>5611</v>
      </c>
      <c r="E6572" s="7">
        <v>316</v>
      </c>
    </row>
    <row r="6573" spans="1:5" hidden="1">
      <c r="A6573" s="7" t="s">
        <v>2228</v>
      </c>
      <c r="B6573" s="7">
        <v>55</v>
      </c>
      <c r="D6573" s="7" t="s">
        <v>14930</v>
      </c>
      <c r="E6573" s="7">
        <v>315</v>
      </c>
    </row>
    <row r="6574" spans="1:5" hidden="1">
      <c r="A6574" s="7" t="s">
        <v>5375</v>
      </c>
      <c r="B6574" s="7">
        <v>55</v>
      </c>
      <c r="D6574" s="7" t="s">
        <v>3262</v>
      </c>
      <c r="E6574" s="7">
        <v>315</v>
      </c>
    </row>
    <row r="6575" spans="1:5" hidden="1">
      <c r="A6575" s="7" t="s">
        <v>5526</v>
      </c>
      <c r="B6575" s="7">
        <v>55</v>
      </c>
      <c r="D6575" s="7" t="s">
        <v>8432</v>
      </c>
      <c r="E6575" s="7">
        <v>315</v>
      </c>
    </row>
    <row r="6576" spans="1:5" hidden="1">
      <c r="A6576" s="7" t="s">
        <v>5594</v>
      </c>
      <c r="B6576" s="7">
        <v>55</v>
      </c>
      <c r="D6576" s="7" t="s">
        <v>3978</v>
      </c>
      <c r="E6576" s="7">
        <v>315</v>
      </c>
    </row>
    <row r="6577" spans="1:5" hidden="1">
      <c r="A6577" s="7" t="s">
        <v>3004</v>
      </c>
      <c r="B6577" s="7">
        <v>56</v>
      </c>
      <c r="D6577" s="7" t="s">
        <v>4050</v>
      </c>
      <c r="E6577" s="7">
        <v>315</v>
      </c>
    </row>
    <row r="6578" spans="1:5" hidden="1">
      <c r="A6578" s="7" t="s">
        <v>3447</v>
      </c>
      <c r="B6578" s="7">
        <v>56</v>
      </c>
      <c r="D6578" s="7" t="s">
        <v>4098</v>
      </c>
      <c r="E6578" s="7">
        <v>315</v>
      </c>
    </row>
    <row r="6579" spans="1:5" hidden="1">
      <c r="A6579" s="7" t="s">
        <v>3978</v>
      </c>
      <c r="B6579" s="7">
        <v>56</v>
      </c>
      <c r="D6579" s="7" t="s">
        <v>14947</v>
      </c>
      <c r="E6579" s="7">
        <v>315</v>
      </c>
    </row>
    <row r="6580" spans="1:5" hidden="1">
      <c r="A6580" s="7" t="s">
        <v>4933</v>
      </c>
      <c r="B6580" s="7">
        <v>56</v>
      </c>
      <c r="D6580" s="7" t="s">
        <v>4516</v>
      </c>
      <c r="E6580" s="7">
        <v>315</v>
      </c>
    </row>
    <row r="6581" spans="1:5" hidden="1">
      <c r="A6581" s="7" t="s">
        <v>5117</v>
      </c>
      <c r="B6581" s="7">
        <v>56</v>
      </c>
      <c r="D6581" s="7" t="s">
        <v>14927</v>
      </c>
      <c r="E6581" s="7">
        <v>315</v>
      </c>
    </row>
    <row r="6582" spans="1:5" hidden="1">
      <c r="A6582" s="7" t="s">
        <v>5279</v>
      </c>
      <c r="B6582" s="7">
        <v>56</v>
      </c>
      <c r="D6582" s="7" t="s">
        <v>4732</v>
      </c>
      <c r="E6582" s="7">
        <v>315</v>
      </c>
    </row>
    <row r="6583" spans="1:5" hidden="1">
      <c r="A6583" s="7" t="s">
        <v>5358</v>
      </c>
      <c r="B6583" s="7">
        <v>56</v>
      </c>
      <c r="D6583" s="7" t="s">
        <v>4933</v>
      </c>
      <c r="E6583" s="7">
        <v>315</v>
      </c>
    </row>
    <row r="6584" spans="1:5" hidden="1">
      <c r="A6584" s="7" t="s">
        <v>5375</v>
      </c>
      <c r="B6584" s="7">
        <v>56</v>
      </c>
      <c r="D6584" s="7" t="s">
        <v>2228</v>
      </c>
      <c r="E6584" s="7">
        <v>315</v>
      </c>
    </row>
    <row r="6585" spans="1:5" hidden="1">
      <c r="A6585" s="7" t="s">
        <v>2936</v>
      </c>
      <c r="B6585" s="7">
        <v>57</v>
      </c>
      <c r="D6585" s="7" t="s">
        <v>5115</v>
      </c>
      <c r="E6585" s="7">
        <v>315</v>
      </c>
    </row>
    <row r="6586" spans="1:5" hidden="1">
      <c r="A6586" s="7" t="s">
        <v>3155</v>
      </c>
      <c r="B6586" s="7">
        <v>57</v>
      </c>
      <c r="D6586" s="7" t="s">
        <v>5168</v>
      </c>
      <c r="E6586" s="7">
        <v>315</v>
      </c>
    </row>
    <row r="6587" spans="1:5" hidden="1">
      <c r="A6587" s="7" t="s">
        <v>3439</v>
      </c>
      <c r="B6587" s="7">
        <v>57</v>
      </c>
      <c r="D6587" s="7" t="s">
        <v>5358</v>
      </c>
      <c r="E6587" s="7">
        <v>315</v>
      </c>
    </row>
    <row r="6588" spans="1:5" hidden="1">
      <c r="A6588" s="7" t="s">
        <v>3978</v>
      </c>
      <c r="B6588" s="7">
        <v>57</v>
      </c>
      <c r="D6588" s="7" t="s">
        <v>5363</v>
      </c>
      <c r="E6588" s="7">
        <v>315</v>
      </c>
    </row>
    <row r="6589" spans="1:5" hidden="1">
      <c r="A6589" s="7" t="s">
        <v>3985</v>
      </c>
      <c r="B6589" s="7">
        <v>57</v>
      </c>
      <c r="D6589" s="7" t="s">
        <v>5375</v>
      </c>
      <c r="E6589" s="7">
        <v>315</v>
      </c>
    </row>
    <row r="6590" spans="1:5" hidden="1">
      <c r="A6590" s="7" t="s">
        <v>4050</v>
      </c>
      <c r="B6590" s="7">
        <v>57</v>
      </c>
      <c r="D6590" s="7" t="s">
        <v>2886</v>
      </c>
      <c r="E6590" s="7">
        <v>314</v>
      </c>
    </row>
    <row r="6591" spans="1:5" hidden="1">
      <c r="A6591" s="7" t="s">
        <v>5077</v>
      </c>
      <c r="B6591" s="7">
        <v>57</v>
      </c>
      <c r="D6591" s="7" t="s">
        <v>1648</v>
      </c>
      <c r="E6591" s="7">
        <v>314</v>
      </c>
    </row>
    <row r="6592" spans="1:5" hidden="1">
      <c r="A6592" s="7" t="s">
        <v>2228</v>
      </c>
      <c r="B6592" s="7">
        <v>57</v>
      </c>
      <c r="D6592" s="7" t="s">
        <v>3052</v>
      </c>
      <c r="E6592" s="7">
        <v>314</v>
      </c>
    </row>
    <row r="6593" spans="1:5" hidden="1">
      <c r="A6593" s="7" t="s">
        <v>2886</v>
      </c>
      <c r="B6593" s="7">
        <v>58</v>
      </c>
      <c r="D6593" s="7" t="s">
        <v>3149</v>
      </c>
      <c r="E6593" s="7">
        <v>314</v>
      </c>
    </row>
    <row r="6594" spans="1:5" hidden="1">
      <c r="A6594" s="7" t="s">
        <v>3141</v>
      </c>
      <c r="B6594" s="7">
        <v>58</v>
      </c>
      <c r="D6594" s="7" t="s">
        <v>3221</v>
      </c>
      <c r="E6594" s="7">
        <v>314</v>
      </c>
    </row>
    <row r="6595" spans="1:5" hidden="1">
      <c r="A6595" s="7" t="s">
        <v>3155</v>
      </c>
      <c r="B6595" s="7">
        <v>58</v>
      </c>
      <c r="D6595" s="7" t="s">
        <v>3227</v>
      </c>
      <c r="E6595" s="7">
        <v>314</v>
      </c>
    </row>
    <row r="6596" spans="1:5" hidden="1">
      <c r="A6596" s="7" t="s">
        <v>3439</v>
      </c>
      <c r="B6596" s="7">
        <v>58</v>
      </c>
      <c r="D6596" s="7" t="s">
        <v>1710</v>
      </c>
      <c r="E6596" s="7">
        <v>314</v>
      </c>
    </row>
    <row r="6597" spans="1:5" hidden="1">
      <c r="A6597" s="7" t="s">
        <v>3485</v>
      </c>
      <c r="B6597" s="7">
        <v>58</v>
      </c>
      <c r="D6597" s="3" t="s">
        <v>3442</v>
      </c>
      <c r="E6597" s="7">
        <v>314</v>
      </c>
    </row>
    <row r="6598" spans="1:5" hidden="1">
      <c r="A6598" s="7" t="s">
        <v>3954</v>
      </c>
      <c r="B6598" s="7">
        <v>58</v>
      </c>
      <c r="D6598" s="7" t="s">
        <v>3507</v>
      </c>
      <c r="E6598" s="7">
        <v>314</v>
      </c>
    </row>
    <row r="6599" spans="1:5" hidden="1">
      <c r="A6599" s="7" t="s">
        <v>4081</v>
      </c>
      <c r="B6599" s="7">
        <v>58</v>
      </c>
      <c r="D6599" s="7" t="s">
        <v>9172</v>
      </c>
      <c r="E6599" s="7">
        <v>314</v>
      </c>
    </row>
    <row r="6600" spans="1:5" hidden="1">
      <c r="A6600" s="7" t="s">
        <v>4188</v>
      </c>
      <c r="B6600" s="7">
        <v>58</v>
      </c>
      <c r="D6600" s="7" t="s">
        <v>3902</v>
      </c>
      <c r="E6600" s="7">
        <v>314</v>
      </c>
    </row>
    <row r="6601" spans="1:5" hidden="1">
      <c r="A6601" s="7" t="s">
        <v>4323</v>
      </c>
      <c r="B6601" s="7">
        <v>58</v>
      </c>
      <c r="D6601" s="7" t="s">
        <v>1850</v>
      </c>
      <c r="E6601" s="7">
        <v>314</v>
      </c>
    </row>
    <row r="6602" spans="1:5" hidden="1">
      <c r="A6602" s="7" t="s">
        <v>4742</v>
      </c>
      <c r="B6602" s="7">
        <v>58</v>
      </c>
      <c r="D6602" s="7" t="s">
        <v>3991</v>
      </c>
      <c r="E6602" s="7">
        <v>314</v>
      </c>
    </row>
    <row r="6603" spans="1:5" hidden="1">
      <c r="A6603" s="7" t="s">
        <v>4895</v>
      </c>
      <c r="B6603" s="7">
        <v>58</v>
      </c>
      <c r="D6603" s="7" t="s">
        <v>4015</v>
      </c>
      <c r="E6603" s="7">
        <v>314</v>
      </c>
    </row>
    <row r="6604" spans="1:5" hidden="1">
      <c r="A6604" s="7" t="s">
        <v>4933</v>
      </c>
      <c r="B6604" s="7">
        <v>58</v>
      </c>
      <c r="D6604" s="7" t="s">
        <v>4081</v>
      </c>
      <c r="E6604" s="7">
        <v>314</v>
      </c>
    </row>
    <row r="6605" spans="1:5" hidden="1">
      <c r="A6605" s="7" t="s">
        <v>4938</v>
      </c>
      <c r="B6605" s="7">
        <v>58</v>
      </c>
      <c r="D6605" s="7" t="s">
        <v>4204</v>
      </c>
      <c r="E6605" s="7">
        <v>314</v>
      </c>
    </row>
    <row r="6606" spans="1:5" hidden="1">
      <c r="A6606" s="7" t="s">
        <v>2228</v>
      </c>
      <c r="B6606" s="7">
        <v>58</v>
      </c>
      <c r="D6606" s="7" t="s">
        <v>2687</v>
      </c>
      <c r="E6606" s="7">
        <v>314</v>
      </c>
    </row>
    <row r="6607" spans="1:5" hidden="1">
      <c r="A6607" s="7" t="s">
        <v>5168</v>
      </c>
      <c r="B6607" s="7">
        <v>58</v>
      </c>
      <c r="D6607" s="7" t="s">
        <v>4382</v>
      </c>
      <c r="E6607" s="7">
        <v>314</v>
      </c>
    </row>
    <row r="6608" spans="1:5" hidden="1">
      <c r="A6608" s="7" t="s">
        <v>5358</v>
      </c>
      <c r="B6608" s="7">
        <v>58</v>
      </c>
      <c r="D6608" s="7" t="s">
        <v>4467</v>
      </c>
      <c r="E6608" s="7">
        <v>314</v>
      </c>
    </row>
    <row r="6609" spans="1:5" hidden="1">
      <c r="A6609" s="7" t="s">
        <v>5375</v>
      </c>
      <c r="B6609" s="7">
        <v>58</v>
      </c>
      <c r="D6609" s="7" t="s">
        <v>14946</v>
      </c>
      <c r="E6609" s="7">
        <v>314</v>
      </c>
    </row>
    <row r="6610" spans="1:5" hidden="1">
      <c r="A6610" s="7" t="s">
        <v>5422</v>
      </c>
      <c r="B6610" s="7">
        <v>58</v>
      </c>
      <c r="D6610" s="7" t="s">
        <v>2054</v>
      </c>
      <c r="E6610" s="7">
        <v>314</v>
      </c>
    </row>
    <row r="6611" spans="1:5" hidden="1">
      <c r="A6611" s="7" t="s">
        <v>2886</v>
      </c>
      <c r="B6611" s="7">
        <v>59</v>
      </c>
      <c r="D6611" s="7" t="s">
        <v>4582</v>
      </c>
      <c r="E6611" s="7">
        <v>314</v>
      </c>
    </row>
    <row r="6612" spans="1:5" hidden="1">
      <c r="A6612" s="7" t="s">
        <v>3102</v>
      </c>
      <c r="B6612" s="7">
        <v>59</v>
      </c>
      <c r="D6612" s="7" t="s">
        <v>2096</v>
      </c>
      <c r="E6612" s="7">
        <v>314</v>
      </c>
    </row>
    <row r="6613" spans="1:5" hidden="1">
      <c r="A6613" s="7" t="s">
        <v>3141</v>
      </c>
      <c r="B6613" s="7">
        <v>59</v>
      </c>
      <c r="D6613" s="7" t="s">
        <v>5075</v>
      </c>
      <c r="E6613" s="7">
        <v>314</v>
      </c>
    </row>
    <row r="6614" spans="1:5" hidden="1">
      <c r="A6614" s="7" t="s">
        <v>3447</v>
      </c>
      <c r="B6614" s="7">
        <v>59</v>
      </c>
      <c r="D6614" s="7" t="s">
        <v>5087</v>
      </c>
      <c r="E6614" s="7">
        <v>314</v>
      </c>
    </row>
    <row r="6615" spans="1:5" hidden="1">
      <c r="A6615" s="7" t="s">
        <v>3492</v>
      </c>
      <c r="B6615" s="7">
        <v>59</v>
      </c>
      <c r="D6615" s="3" t="s">
        <v>5103</v>
      </c>
      <c r="E6615" s="7">
        <v>314</v>
      </c>
    </row>
    <row r="6616" spans="1:5" hidden="1">
      <c r="A6616" s="7" t="s">
        <v>3874</v>
      </c>
      <c r="B6616" s="7">
        <v>59</v>
      </c>
      <c r="D6616" s="7" t="s">
        <v>5168</v>
      </c>
      <c r="E6616" s="7">
        <v>314</v>
      </c>
    </row>
    <row r="6617" spans="1:5" hidden="1">
      <c r="A6617" s="7" t="s">
        <v>3919</v>
      </c>
      <c r="B6617" s="7">
        <v>59</v>
      </c>
      <c r="D6617" s="7" t="s">
        <v>5312</v>
      </c>
      <c r="E6617" s="7">
        <v>314</v>
      </c>
    </row>
    <row r="6618" spans="1:5" hidden="1">
      <c r="A6618" s="7" t="s">
        <v>4059</v>
      </c>
      <c r="B6618" s="7">
        <v>59</v>
      </c>
      <c r="D6618" s="7" t="s">
        <v>2335</v>
      </c>
      <c r="E6618" s="7">
        <v>314</v>
      </c>
    </row>
    <row r="6619" spans="1:5" hidden="1">
      <c r="A6619" s="7" t="s">
        <v>5472</v>
      </c>
      <c r="B6619" s="7">
        <v>59</v>
      </c>
      <c r="D6619" s="7" t="s">
        <v>14945</v>
      </c>
      <c r="E6619" s="7">
        <v>314</v>
      </c>
    </row>
    <row r="6620" spans="1:5" hidden="1">
      <c r="A6620" s="7" t="s">
        <v>4933</v>
      </c>
      <c r="B6620" s="7">
        <v>59</v>
      </c>
      <c r="D6620" s="7" t="s">
        <v>5614</v>
      </c>
      <c r="E6620" s="7">
        <v>314</v>
      </c>
    </row>
    <row r="6621" spans="1:5" hidden="1">
      <c r="A6621" s="7" t="s">
        <v>4935</v>
      </c>
      <c r="B6621" s="7">
        <v>59</v>
      </c>
      <c r="D6621" s="7" t="s">
        <v>2671</v>
      </c>
      <c r="E6621" s="7">
        <v>313</v>
      </c>
    </row>
    <row r="6622" spans="1:5" hidden="1">
      <c r="A6622" s="7" t="s">
        <v>5184</v>
      </c>
      <c r="B6622" s="7">
        <v>59</v>
      </c>
      <c r="D6622" s="7" t="s">
        <v>2811</v>
      </c>
      <c r="E6622" s="7">
        <v>313</v>
      </c>
    </row>
    <row r="6623" spans="1:5" hidden="1">
      <c r="A6623" s="7" t="s">
        <v>5375</v>
      </c>
      <c r="B6623" s="7">
        <v>59</v>
      </c>
      <c r="D6623" s="7" t="s">
        <v>2843</v>
      </c>
      <c r="E6623" s="7">
        <v>313</v>
      </c>
    </row>
    <row r="6624" spans="1:5" hidden="1">
      <c r="A6624" s="7" t="s">
        <v>2685</v>
      </c>
      <c r="B6624" s="7">
        <v>60</v>
      </c>
      <c r="D6624" s="7" t="s">
        <v>2848</v>
      </c>
      <c r="E6624" s="7">
        <v>313</v>
      </c>
    </row>
    <row r="6625" spans="1:5" hidden="1">
      <c r="A6625" s="7" t="s">
        <v>15065</v>
      </c>
      <c r="B6625" s="7">
        <v>60</v>
      </c>
      <c r="D6625" s="7" t="s">
        <v>2848</v>
      </c>
      <c r="E6625" s="7">
        <v>313</v>
      </c>
    </row>
    <row r="6626" spans="1:5" hidden="1">
      <c r="A6626" s="7" t="s">
        <v>3266</v>
      </c>
      <c r="B6626" s="7">
        <v>60</v>
      </c>
      <c r="D6626" s="7" t="s">
        <v>2888</v>
      </c>
      <c r="E6626" s="7">
        <v>313</v>
      </c>
    </row>
    <row r="6627" spans="1:5" hidden="1">
      <c r="A6627" s="7" t="s">
        <v>3973</v>
      </c>
      <c r="B6627" s="7">
        <v>60</v>
      </c>
      <c r="D6627" s="7" t="s">
        <v>2922</v>
      </c>
      <c r="E6627" s="7">
        <v>313</v>
      </c>
    </row>
    <row r="6628" spans="1:5" hidden="1">
      <c r="A6628" s="7" t="s">
        <v>3989</v>
      </c>
      <c r="B6628" s="7">
        <v>60</v>
      </c>
      <c r="D6628" s="7" t="s">
        <v>1691</v>
      </c>
      <c r="E6628" s="7">
        <v>313</v>
      </c>
    </row>
    <row r="6629" spans="1:5" hidden="1">
      <c r="A6629" s="7" t="s">
        <v>4015</v>
      </c>
      <c r="B6629" s="7">
        <v>60</v>
      </c>
      <c r="D6629" s="7" t="s">
        <v>3155</v>
      </c>
      <c r="E6629" s="7">
        <v>313</v>
      </c>
    </row>
    <row r="6630" spans="1:5" hidden="1">
      <c r="A6630" s="7" t="s">
        <v>4081</v>
      </c>
      <c r="B6630" s="7">
        <v>60</v>
      </c>
      <c r="D6630" s="7" t="s">
        <v>3252</v>
      </c>
      <c r="E6630" s="7">
        <v>313</v>
      </c>
    </row>
    <row r="6631" spans="1:5" hidden="1">
      <c r="A6631" s="7" t="s">
        <v>5075</v>
      </c>
      <c r="B6631" s="7">
        <v>60</v>
      </c>
      <c r="D6631" s="7" t="s">
        <v>3256</v>
      </c>
      <c r="E6631" s="7">
        <v>313</v>
      </c>
    </row>
    <row r="6632" spans="1:5" hidden="1">
      <c r="A6632" s="7" t="s">
        <v>3262</v>
      </c>
      <c r="B6632" s="7">
        <v>61</v>
      </c>
      <c r="D6632" s="7" t="s">
        <v>3262</v>
      </c>
      <c r="E6632" s="7">
        <v>313</v>
      </c>
    </row>
    <row r="6633" spans="1:5" hidden="1">
      <c r="A6633" s="7" t="s">
        <v>3408</v>
      </c>
      <c r="B6633" s="7">
        <v>61</v>
      </c>
      <c r="D6633" s="7" t="s">
        <v>3260</v>
      </c>
      <c r="E6633" s="7">
        <v>313</v>
      </c>
    </row>
    <row r="6634" spans="1:5" hidden="1">
      <c r="A6634" s="7" t="s">
        <v>4098</v>
      </c>
      <c r="B6634" s="7">
        <v>61</v>
      </c>
      <c r="D6634" s="3" t="s">
        <v>3266</v>
      </c>
      <c r="E6634" s="7">
        <v>313</v>
      </c>
    </row>
    <row r="6635" spans="1:5" hidden="1">
      <c r="A6635" s="7" t="s">
        <v>4501</v>
      </c>
      <c r="B6635" s="7">
        <v>61</v>
      </c>
      <c r="D6635" s="7" t="s">
        <v>3281</v>
      </c>
      <c r="E6635" s="7">
        <v>313</v>
      </c>
    </row>
    <row r="6636" spans="1:5" hidden="1">
      <c r="A6636" s="7" t="s">
        <v>2078</v>
      </c>
      <c r="B6636" s="7">
        <v>61</v>
      </c>
      <c r="D6636" s="3" t="s">
        <v>3354</v>
      </c>
      <c r="E6636" s="7">
        <v>313</v>
      </c>
    </row>
    <row r="6637" spans="1:5" hidden="1">
      <c r="A6637" s="7" t="s">
        <v>4895</v>
      </c>
      <c r="B6637" s="7">
        <v>61</v>
      </c>
      <c r="D6637" s="7" t="s">
        <v>3396</v>
      </c>
      <c r="E6637" s="7">
        <v>313</v>
      </c>
    </row>
    <row r="6638" spans="1:5" hidden="1">
      <c r="A6638" s="7" t="s">
        <v>2649</v>
      </c>
      <c r="B6638" s="7">
        <v>62</v>
      </c>
      <c r="D6638" s="7" t="s">
        <v>3400</v>
      </c>
      <c r="E6638" s="7">
        <v>313</v>
      </c>
    </row>
    <row r="6639" spans="1:5" hidden="1">
      <c r="A6639" s="7" t="s">
        <v>3086</v>
      </c>
      <c r="B6639" s="7">
        <v>62</v>
      </c>
      <c r="D6639" s="7" t="s">
        <v>3485</v>
      </c>
      <c r="E6639" s="7">
        <v>313</v>
      </c>
    </row>
    <row r="6640" spans="1:5" hidden="1">
      <c r="A6640" s="7" t="s">
        <v>1701</v>
      </c>
      <c r="B6640" s="7">
        <v>62</v>
      </c>
      <c r="D6640" s="7" t="s">
        <v>3483</v>
      </c>
      <c r="E6640" s="7">
        <v>313</v>
      </c>
    </row>
    <row r="6641" spans="1:5" hidden="1">
      <c r="A6641" s="7" t="s">
        <v>3729</v>
      </c>
      <c r="B6641" s="7">
        <v>62</v>
      </c>
      <c r="D6641" s="7" t="s">
        <v>3489</v>
      </c>
      <c r="E6641" s="7">
        <v>313</v>
      </c>
    </row>
    <row r="6642" spans="1:5" hidden="1">
      <c r="A6642" s="7" t="s">
        <v>3811</v>
      </c>
      <c r="B6642" s="7">
        <v>62</v>
      </c>
      <c r="D6642" s="7" t="s">
        <v>3671</v>
      </c>
      <c r="E6642" s="7">
        <v>313</v>
      </c>
    </row>
    <row r="6643" spans="1:5" hidden="1">
      <c r="A6643" s="7" t="s">
        <v>3847</v>
      </c>
      <c r="B6643" s="7">
        <v>62</v>
      </c>
      <c r="D6643" s="7" t="s">
        <v>3729</v>
      </c>
      <c r="E6643" s="7">
        <v>313</v>
      </c>
    </row>
    <row r="6644" spans="1:5" hidden="1">
      <c r="A6644" t="s">
        <v>4752</v>
      </c>
      <c r="B6644" s="7">
        <v>62</v>
      </c>
      <c r="D6644" s="3" t="s">
        <v>9807</v>
      </c>
      <c r="E6644" s="7">
        <v>313</v>
      </c>
    </row>
    <row r="6645" spans="1:5" hidden="1">
      <c r="A6645" s="7" t="s">
        <v>4933</v>
      </c>
      <c r="B6645" s="7">
        <v>62</v>
      </c>
      <c r="D6645" s="7" t="s">
        <v>9680</v>
      </c>
      <c r="E6645" s="7">
        <v>313</v>
      </c>
    </row>
    <row r="6646" spans="1:5" hidden="1">
      <c r="A6646" s="7" t="s">
        <v>5015</v>
      </c>
      <c r="B6646" s="7">
        <v>62</v>
      </c>
      <c r="D6646" s="7" t="s">
        <v>4050</v>
      </c>
      <c r="E6646" s="7">
        <v>313</v>
      </c>
    </row>
    <row r="6647" spans="1:5" hidden="1">
      <c r="A6647" s="7" t="s">
        <v>5115</v>
      </c>
      <c r="B6647" s="7">
        <v>62</v>
      </c>
      <c r="D6647" s="7" t="s">
        <v>4270</v>
      </c>
      <c r="E6647" s="7">
        <v>313</v>
      </c>
    </row>
    <row r="6648" spans="1:5" hidden="1">
      <c r="A6648" s="7" t="s">
        <v>5117</v>
      </c>
      <c r="B6648" s="7">
        <v>62</v>
      </c>
      <c r="D6648" s="7" t="s">
        <v>2061</v>
      </c>
      <c r="E6648" s="7">
        <v>313</v>
      </c>
    </row>
    <row r="6649" spans="1:5" hidden="1">
      <c r="A6649" s="7" t="s">
        <v>5279</v>
      </c>
      <c r="B6649" s="7">
        <v>62</v>
      </c>
      <c r="D6649" s="7" t="s">
        <v>4573</v>
      </c>
      <c r="E6649" s="7">
        <v>313</v>
      </c>
    </row>
    <row r="6650" spans="1:5" hidden="1">
      <c r="A6650" s="7" t="s">
        <v>5358</v>
      </c>
      <c r="B6650" s="7">
        <v>62</v>
      </c>
      <c r="D6650" s="3" t="s">
        <v>4575</v>
      </c>
      <c r="E6650" s="7">
        <v>313</v>
      </c>
    </row>
    <row r="6651" spans="1:5" hidden="1">
      <c r="A6651" s="7" t="s">
        <v>5375</v>
      </c>
      <c r="B6651" s="7">
        <v>62</v>
      </c>
      <c r="D6651" s="3" t="s">
        <v>2076</v>
      </c>
      <c r="E6651" s="7">
        <v>313</v>
      </c>
    </row>
    <row r="6652" spans="1:5" hidden="1">
      <c r="A6652" s="7" t="s">
        <v>5377</v>
      </c>
      <c r="B6652" s="7">
        <v>62</v>
      </c>
      <c r="D6652" s="7" t="s">
        <v>4611</v>
      </c>
      <c r="E6652" s="7">
        <v>313</v>
      </c>
    </row>
    <row r="6653" spans="1:5" hidden="1">
      <c r="A6653" s="7" t="s">
        <v>5594</v>
      </c>
      <c r="B6653" s="7">
        <v>62</v>
      </c>
      <c r="D6653" s="7" t="s">
        <v>4616</v>
      </c>
      <c r="E6653" s="7">
        <v>313</v>
      </c>
    </row>
    <row r="6654" spans="1:5" hidden="1">
      <c r="A6654" s="7" t="s">
        <v>3102</v>
      </c>
      <c r="B6654" s="7">
        <v>63</v>
      </c>
      <c r="D6654" s="7" t="s">
        <v>4618</v>
      </c>
      <c r="E6654" s="7">
        <v>313</v>
      </c>
    </row>
    <row r="6655" spans="1:5" hidden="1">
      <c r="A6655" s="7" t="s">
        <v>3141</v>
      </c>
      <c r="B6655" s="7">
        <v>63</v>
      </c>
      <c r="D6655" s="7" t="s">
        <v>4620</v>
      </c>
      <c r="E6655" s="7">
        <v>313</v>
      </c>
    </row>
    <row r="6656" spans="1:5" hidden="1">
      <c r="A6656" s="7" t="s">
        <v>3314</v>
      </c>
      <c r="B6656" s="7">
        <v>63</v>
      </c>
      <c r="D6656" s="7" t="s">
        <v>4816</v>
      </c>
      <c r="E6656" s="7">
        <v>313</v>
      </c>
    </row>
    <row r="6657" spans="1:5" hidden="1">
      <c r="A6657" s="7" t="s">
        <v>3437</v>
      </c>
      <c r="B6657" s="7">
        <v>63</v>
      </c>
      <c r="D6657" s="7" t="s">
        <v>4904</v>
      </c>
      <c r="E6657" s="7">
        <v>313</v>
      </c>
    </row>
    <row r="6658" spans="1:5" hidden="1">
      <c r="A6658" s="7" t="s">
        <v>3978</v>
      </c>
      <c r="B6658" s="7">
        <v>63</v>
      </c>
      <c r="D6658" s="7" t="s">
        <v>2165</v>
      </c>
      <c r="E6658" s="7">
        <v>313</v>
      </c>
    </row>
    <row r="6659" spans="1:5" hidden="1">
      <c r="A6659" s="7" t="s">
        <v>4933</v>
      </c>
      <c r="B6659" s="7">
        <v>63</v>
      </c>
      <c r="D6659" s="7" t="s">
        <v>4938</v>
      </c>
      <c r="E6659" s="7">
        <v>313</v>
      </c>
    </row>
    <row r="6660" spans="1:5" hidden="1">
      <c r="A6660" s="7" t="s">
        <v>2297</v>
      </c>
      <c r="B6660" s="7">
        <v>63</v>
      </c>
      <c r="D6660" s="3" t="s">
        <v>2223</v>
      </c>
      <c r="E6660" s="7">
        <v>313</v>
      </c>
    </row>
    <row r="6661" spans="1:5" hidden="1">
      <c r="A6661" s="7" t="s">
        <v>5366</v>
      </c>
      <c r="B6661" s="7">
        <v>63</v>
      </c>
      <c r="D6661" s="7" t="s">
        <v>5168</v>
      </c>
      <c r="E6661" s="7">
        <v>313</v>
      </c>
    </row>
    <row r="6662" spans="1:5" hidden="1">
      <c r="A6662" s="7" t="s">
        <v>5375</v>
      </c>
      <c r="B6662" s="7">
        <v>63</v>
      </c>
      <c r="D6662" s="7" t="s">
        <v>5307</v>
      </c>
      <c r="E6662" s="7">
        <v>313</v>
      </c>
    </row>
    <row r="6663" spans="1:5" hidden="1">
      <c r="A6663" s="7" t="s">
        <v>3262</v>
      </c>
      <c r="B6663" s="7">
        <v>64</v>
      </c>
      <c r="D6663" s="7" t="s">
        <v>5327</v>
      </c>
      <c r="E6663" s="7">
        <v>313</v>
      </c>
    </row>
    <row r="6664" spans="1:5" hidden="1">
      <c r="A6664" s="7" t="s">
        <v>3408</v>
      </c>
      <c r="B6664" s="7">
        <v>64</v>
      </c>
      <c r="D6664" s="7" t="s">
        <v>5340</v>
      </c>
      <c r="E6664" s="7">
        <v>313</v>
      </c>
    </row>
    <row r="6665" spans="1:5" hidden="1">
      <c r="A6665" s="7" t="s">
        <v>4098</v>
      </c>
      <c r="B6665" s="7">
        <v>64</v>
      </c>
      <c r="D6665" s="7" t="s">
        <v>5353</v>
      </c>
      <c r="E6665" s="7">
        <v>313</v>
      </c>
    </row>
    <row r="6666" spans="1:5" hidden="1">
      <c r="A6666" s="7" t="s">
        <v>4501</v>
      </c>
      <c r="B6666" s="7">
        <v>64</v>
      </c>
      <c r="D6666" s="7" t="s">
        <v>5375</v>
      </c>
      <c r="E6666" s="7">
        <v>313</v>
      </c>
    </row>
    <row r="6667" spans="1:5" hidden="1">
      <c r="A6667" t="s">
        <v>2125</v>
      </c>
      <c r="B6667" s="7">
        <v>64</v>
      </c>
      <c r="D6667" s="7" t="s">
        <v>2691</v>
      </c>
      <c r="E6667" s="7">
        <v>312</v>
      </c>
    </row>
    <row r="6668" spans="1:5" hidden="1">
      <c r="A6668" s="7" t="s">
        <v>4800</v>
      </c>
      <c r="B6668" s="7">
        <v>64</v>
      </c>
      <c r="D6668" s="7" t="s">
        <v>1644</v>
      </c>
      <c r="E6668" s="7">
        <v>312</v>
      </c>
    </row>
    <row r="6669" spans="1:5" hidden="1">
      <c r="A6669" s="7" t="s">
        <v>2886</v>
      </c>
      <c r="B6669" s="7">
        <v>65</v>
      </c>
      <c r="D6669" s="7" t="s">
        <v>2886</v>
      </c>
      <c r="E6669" s="7">
        <v>312</v>
      </c>
    </row>
    <row r="6670" spans="1:5" hidden="1">
      <c r="A6670" s="7" t="s">
        <v>3155</v>
      </c>
      <c r="B6670" s="7">
        <v>65</v>
      </c>
      <c r="D6670" s="7" t="s">
        <v>2930</v>
      </c>
      <c r="E6670" s="7">
        <v>312</v>
      </c>
    </row>
    <row r="6671" spans="1:5" hidden="1">
      <c r="A6671" s="7" t="s">
        <v>3439</v>
      </c>
      <c r="B6671" s="7">
        <v>65</v>
      </c>
      <c r="D6671" s="7" t="s">
        <v>3063</v>
      </c>
      <c r="E6671" s="7">
        <v>312</v>
      </c>
    </row>
    <row r="6672" spans="1:5" hidden="1">
      <c r="A6672" s="7" t="s">
        <v>3956</v>
      </c>
      <c r="B6672" s="7">
        <v>65</v>
      </c>
      <c r="D6672" s="7" t="s">
        <v>14942</v>
      </c>
      <c r="E6672" s="7">
        <v>312</v>
      </c>
    </row>
    <row r="6673" spans="1:5" hidden="1">
      <c r="A6673" s="7" t="s">
        <v>3985</v>
      </c>
      <c r="B6673" s="7">
        <v>65</v>
      </c>
      <c r="D6673" s="7" t="s">
        <v>1713</v>
      </c>
      <c r="E6673" s="7">
        <v>312</v>
      </c>
    </row>
    <row r="6674" spans="1:5" hidden="1">
      <c r="A6674" s="7" t="s">
        <v>4050</v>
      </c>
      <c r="B6674" s="7">
        <v>65</v>
      </c>
      <c r="D6674" s="7" t="s">
        <v>3439</v>
      </c>
      <c r="E6674" s="7">
        <v>312</v>
      </c>
    </row>
    <row r="6675" spans="1:5" hidden="1">
      <c r="A6675" s="7" t="s">
        <v>5422</v>
      </c>
      <c r="B6675" s="7">
        <v>65</v>
      </c>
      <c r="D6675" s="7" t="s">
        <v>5455</v>
      </c>
      <c r="E6675" s="7">
        <v>312</v>
      </c>
    </row>
    <row r="6676" spans="1:5" hidden="1">
      <c r="A6676" s="7" t="s">
        <v>5621</v>
      </c>
      <c r="B6676" s="7">
        <v>65</v>
      </c>
      <c r="D6676" s="7" t="s">
        <v>3811</v>
      </c>
      <c r="E6676" s="7">
        <v>312</v>
      </c>
    </row>
    <row r="6677" spans="1:5" hidden="1">
      <c r="A6677" s="7" t="s">
        <v>3063</v>
      </c>
      <c r="B6677" s="7">
        <v>66</v>
      </c>
      <c r="D6677" s="7" t="s">
        <v>1825</v>
      </c>
      <c r="E6677" s="7">
        <v>312</v>
      </c>
    </row>
    <row r="6678" spans="1:5" hidden="1">
      <c r="A6678" s="7" t="s">
        <v>3439</v>
      </c>
      <c r="B6678" s="7">
        <v>66</v>
      </c>
      <c r="D6678" s="7" t="s">
        <v>1831</v>
      </c>
      <c r="E6678" s="7">
        <v>312</v>
      </c>
    </row>
    <row r="6679" spans="1:5" hidden="1">
      <c r="A6679" s="7" t="s">
        <v>3902</v>
      </c>
      <c r="B6679" s="7">
        <v>66</v>
      </c>
      <c r="D6679" s="7" t="s">
        <v>3916</v>
      </c>
      <c r="E6679" s="7">
        <v>312</v>
      </c>
    </row>
    <row r="6680" spans="1:5" hidden="1">
      <c r="A6680" s="7" t="s">
        <v>4081</v>
      </c>
      <c r="B6680" s="7">
        <v>66</v>
      </c>
      <c r="D6680" s="7" t="s">
        <v>3923</v>
      </c>
      <c r="E6680" s="7">
        <v>312</v>
      </c>
    </row>
    <row r="6681" spans="1:5" hidden="1">
      <c r="A6681" s="7" t="s">
        <v>4319</v>
      </c>
      <c r="B6681" s="7">
        <v>66</v>
      </c>
      <c r="D6681" s="7" t="s">
        <v>3978</v>
      </c>
      <c r="E6681" s="7">
        <v>312</v>
      </c>
    </row>
    <row r="6682" spans="1:5" hidden="1">
      <c r="A6682" s="7" t="s">
        <v>4667</v>
      </c>
      <c r="B6682" s="7">
        <v>66</v>
      </c>
      <c r="D6682" s="7" t="s">
        <v>4030</v>
      </c>
      <c r="E6682" s="7">
        <v>312</v>
      </c>
    </row>
    <row r="6683" spans="1:5" hidden="1">
      <c r="A6683" s="7" t="s">
        <v>4927</v>
      </c>
      <c r="B6683" s="7">
        <v>66</v>
      </c>
      <c r="D6683" s="7" t="s">
        <v>4081</v>
      </c>
      <c r="E6683" s="7">
        <v>312</v>
      </c>
    </row>
    <row r="6684" spans="1:5" hidden="1">
      <c r="A6684" s="7" t="s">
        <v>4964</v>
      </c>
      <c r="B6684" s="7">
        <v>66</v>
      </c>
      <c r="D6684" s="7" t="s">
        <v>4107</v>
      </c>
      <c r="E6684" s="7">
        <v>312</v>
      </c>
    </row>
    <row r="6685" spans="1:5" hidden="1">
      <c r="A6685" s="7" t="s">
        <v>3439</v>
      </c>
      <c r="B6685" s="7">
        <v>67</v>
      </c>
      <c r="D6685" s="7" t="s">
        <v>4179</v>
      </c>
      <c r="E6685" s="7">
        <v>312</v>
      </c>
    </row>
    <row r="6686" spans="1:5" hidden="1">
      <c r="A6686" s="7" t="s">
        <v>3978</v>
      </c>
      <c r="B6686" s="7">
        <v>67</v>
      </c>
      <c r="D6686" s="7" t="s">
        <v>4319</v>
      </c>
      <c r="E6686" s="7">
        <v>312</v>
      </c>
    </row>
    <row r="6687" spans="1:5" hidden="1">
      <c r="A6687" s="7" t="s">
        <v>4050</v>
      </c>
      <c r="B6687" s="7">
        <v>67</v>
      </c>
      <c r="D6687" s="7" t="s">
        <v>4382</v>
      </c>
      <c r="E6687" s="7">
        <v>312</v>
      </c>
    </row>
    <row r="6688" spans="1:5" hidden="1">
      <c r="A6688" s="7" t="s">
        <v>4492</v>
      </c>
      <c r="B6688" s="7">
        <v>67</v>
      </c>
      <c r="D6688" s="7" t="s">
        <v>15072</v>
      </c>
      <c r="E6688" s="7">
        <v>312</v>
      </c>
    </row>
    <row r="6689" spans="1:5" hidden="1">
      <c r="A6689" s="7" t="s">
        <v>4520</v>
      </c>
      <c r="B6689" s="7">
        <v>67</v>
      </c>
      <c r="D6689" s="3" t="s">
        <v>4540</v>
      </c>
      <c r="E6689" s="7">
        <v>312</v>
      </c>
    </row>
    <row r="6690" spans="1:5" hidden="1">
      <c r="A6690" s="7" t="s">
        <v>4933</v>
      </c>
      <c r="B6690" s="7">
        <v>67</v>
      </c>
      <c r="D6690" s="7" t="s">
        <v>2085</v>
      </c>
      <c r="E6690" s="7">
        <v>312</v>
      </c>
    </row>
    <row r="6691" spans="1:5" hidden="1">
      <c r="A6691" s="7" t="s">
        <v>5077</v>
      </c>
      <c r="B6691" s="7">
        <v>67</v>
      </c>
      <c r="D6691" s="7" t="s">
        <v>4851</v>
      </c>
      <c r="E6691" s="7">
        <v>312</v>
      </c>
    </row>
    <row r="6692" spans="1:5" hidden="1">
      <c r="A6692" s="7" t="s">
        <v>2228</v>
      </c>
      <c r="B6692" s="7">
        <v>67</v>
      </c>
      <c r="D6692" s="7" t="s">
        <v>15073</v>
      </c>
      <c r="E6692" s="7">
        <v>312</v>
      </c>
    </row>
    <row r="6693" spans="1:5" hidden="1">
      <c r="A6693" s="7" t="s">
        <v>3262</v>
      </c>
      <c r="B6693" s="7">
        <v>68</v>
      </c>
      <c r="D6693" s="7" t="s">
        <v>4923</v>
      </c>
      <c r="E6693" s="7">
        <v>312</v>
      </c>
    </row>
    <row r="6694" spans="1:5" hidden="1">
      <c r="A6694" s="7" t="s">
        <v>3408</v>
      </c>
      <c r="B6694" s="7">
        <v>68</v>
      </c>
      <c r="D6694" s="7" t="s">
        <v>4927</v>
      </c>
      <c r="E6694" s="7">
        <v>312</v>
      </c>
    </row>
    <row r="6695" spans="1:5" hidden="1">
      <c r="A6695" s="7" t="s">
        <v>3531</v>
      </c>
      <c r="B6695" s="7">
        <v>68</v>
      </c>
      <c r="D6695" s="7" t="s">
        <v>4933</v>
      </c>
      <c r="E6695" s="7">
        <v>312</v>
      </c>
    </row>
    <row r="6696" spans="1:5" hidden="1">
      <c r="A6696" s="7" t="s">
        <v>4039</v>
      </c>
      <c r="B6696" s="7">
        <v>68</v>
      </c>
      <c r="D6696" s="7" t="s">
        <v>4964</v>
      </c>
      <c r="E6696" s="7">
        <v>312</v>
      </c>
    </row>
    <row r="6697" spans="1:5" hidden="1">
      <c r="A6697" s="7" t="s">
        <v>4098</v>
      </c>
      <c r="B6697" s="7">
        <v>68</v>
      </c>
      <c r="D6697" s="7" t="s">
        <v>5015</v>
      </c>
      <c r="E6697" s="7">
        <v>312</v>
      </c>
    </row>
    <row r="6698" spans="1:5" hidden="1">
      <c r="A6698" s="7" t="s">
        <v>4501</v>
      </c>
      <c r="B6698" s="7">
        <v>68</v>
      </c>
      <c r="D6698" s="7" t="s">
        <v>2228</v>
      </c>
      <c r="E6698" s="7">
        <v>312</v>
      </c>
    </row>
    <row r="6699" spans="1:5" hidden="1">
      <c r="A6699" s="7" t="s">
        <v>2115</v>
      </c>
      <c r="B6699" s="7">
        <v>68</v>
      </c>
      <c r="D6699" s="7" t="s">
        <v>14943</v>
      </c>
      <c r="E6699" s="7">
        <v>312</v>
      </c>
    </row>
    <row r="6700" spans="1:5" hidden="1">
      <c r="A6700" s="7" t="s">
        <v>4898</v>
      </c>
      <c r="B6700" s="7">
        <v>68</v>
      </c>
      <c r="D6700" s="7" t="s">
        <v>14941</v>
      </c>
      <c r="E6700" s="7">
        <v>312</v>
      </c>
    </row>
    <row r="6701" spans="1:5" hidden="1">
      <c r="A6701" s="7" t="s">
        <v>5439</v>
      </c>
      <c r="B6701" s="7">
        <v>68</v>
      </c>
      <c r="D6701" s="7" t="s">
        <v>5168</v>
      </c>
      <c r="E6701" s="7">
        <v>312</v>
      </c>
    </row>
    <row r="6702" spans="1:5" hidden="1">
      <c r="A6702" s="7" t="s">
        <v>2936</v>
      </c>
      <c r="B6702" s="7">
        <v>69</v>
      </c>
      <c r="D6702" s="7" t="s">
        <v>5259</v>
      </c>
      <c r="E6702" s="7">
        <v>312</v>
      </c>
    </row>
    <row r="6703" spans="1:5" hidden="1">
      <c r="A6703" s="7" t="s">
        <v>3155</v>
      </c>
      <c r="B6703" s="7">
        <v>69</v>
      </c>
      <c r="D6703" s="7" t="s">
        <v>5307</v>
      </c>
      <c r="E6703" s="7">
        <v>312</v>
      </c>
    </row>
    <row r="6704" spans="1:5" hidden="1">
      <c r="A6704" s="7" t="s">
        <v>3439</v>
      </c>
      <c r="B6704" s="7">
        <v>69</v>
      </c>
      <c r="D6704" s="7" t="s">
        <v>5358</v>
      </c>
      <c r="E6704" s="7">
        <v>312</v>
      </c>
    </row>
    <row r="6705" spans="1:5" hidden="1">
      <c r="A6705" s="7" t="s">
        <v>3978</v>
      </c>
      <c r="B6705" s="7">
        <v>69</v>
      </c>
      <c r="D6705" s="7" t="s">
        <v>5375</v>
      </c>
      <c r="E6705" s="7">
        <v>312</v>
      </c>
    </row>
    <row r="6706" spans="1:5" hidden="1">
      <c r="A6706" s="7" t="s">
        <v>3985</v>
      </c>
      <c r="B6706" s="7">
        <v>69</v>
      </c>
      <c r="D6706" s="7" t="s">
        <v>5464</v>
      </c>
      <c r="E6706" s="7">
        <v>312</v>
      </c>
    </row>
    <row r="6707" spans="1:5" hidden="1">
      <c r="A6707" s="7" t="s">
        <v>4050</v>
      </c>
      <c r="B6707" s="7">
        <v>69</v>
      </c>
      <c r="D6707" s="7" t="s">
        <v>5468</v>
      </c>
      <c r="E6707" s="7">
        <v>312</v>
      </c>
    </row>
    <row r="6708" spans="1:5" hidden="1">
      <c r="A6708" s="7" t="s">
        <v>4154</v>
      </c>
      <c r="B6708" s="7">
        <v>69</v>
      </c>
      <c r="D6708" s="7" t="s">
        <v>2357</v>
      </c>
      <c r="E6708" s="7">
        <v>312</v>
      </c>
    </row>
    <row r="6709" spans="1:5" hidden="1">
      <c r="A6709" s="7" t="s">
        <v>1972</v>
      </c>
      <c r="B6709" s="7">
        <v>69</v>
      </c>
      <c r="D6709" s="7" t="s">
        <v>5599</v>
      </c>
      <c r="E6709" s="7">
        <v>312</v>
      </c>
    </row>
    <row r="6710" spans="1:5" hidden="1">
      <c r="A6710" s="7" t="s">
        <v>4395</v>
      </c>
      <c r="B6710" s="7">
        <v>69</v>
      </c>
      <c r="D6710" s="7" t="s">
        <v>5611</v>
      </c>
      <c r="E6710" s="7">
        <v>312</v>
      </c>
    </row>
    <row r="6711" spans="1:5" hidden="1">
      <c r="A6711" s="7" t="s">
        <v>4467</v>
      </c>
      <c r="B6711" s="7">
        <v>69</v>
      </c>
      <c r="D6711" s="7" t="s">
        <v>2707</v>
      </c>
      <c r="E6711" s="7">
        <v>311</v>
      </c>
    </row>
    <row r="6712" spans="1:5" hidden="1">
      <c r="A6712" s="7" t="s">
        <v>4883</v>
      </c>
      <c r="B6712" s="7">
        <v>69</v>
      </c>
      <c r="D6712" s="7" t="s">
        <v>2911</v>
      </c>
      <c r="E6712" s="7">
        <v>311</v>
      </c>
    </row>
    <row r="6713" spans="1:5" hidden="1">
      <c r="A6713" s="7" t="s">
        <v>4933</v>
      </c>
      <c r="B6713" s="7">
        <v>69</v>
      </c>
      <c r="D6713" s="7" t="s">
        <v>2936</v>
      </c>
      <c r="E6713" s="7">
        <v>311</v>
      </c>
    </row>
    <row r="6714" spans="1:5" hidden="1">
      <c r="A6714" s="7" t="s">
        <v>5115</v>
      </c>
      <c r="B6714" s="7">
        <v>69</v>
      </c>
      <c r="D6714" s="7" t="s">
        <v>1664</v>
      </c>
      <c r="E6714" s="7">
        <v>311</v>
      </c>
    </row>
    <row r="6715" spans="1:5" hidden="1">
      <c r="A6715" s="7" t="s">
        <v>5168</v>
      </c>
      <c r="B6715" s="7">
        <v>69</v>
      </c>
      <c r="D6715" s="7" t="s">
        <v>3183</v>
      </c>
      <c r="E6715" s="7">
        <v>311</v>
      </c>
    </row>
    <row r="6716" spans="1:5" hidden="1">
      <c r="A6716" s="7" t="s">
        <v>5358</v>
      </c>
      <c r="B6716" s="7">
        <v>69</v>
      </c>
      <c r="D6716" s="7" t="s">
        <v>3244</v>
      </c>
      <c r="E6716" s="7">
        <v>311</v>
      </c>
    </row>
    <row r="6717" spans="1:5" hidden="1">
      <c r="A6717" s="7" t="s">
        <v>5375</v>
      </c>
      <c r="B6717" s="7">
        <v>69</v>
      </c>
      <c r="D6717" s="7" t="s">
        <v>3262</v>
      </c>
      <c r="E6717" s="7">
        <v>311</v>
      </c>
    </row>
    <row r="6718" spans="1:5" hidden="1">
      <c r="A6718" s="7" t="s">
        <v>5422</v>
      </c>
      <c r="B6718" s="7">
        <v>69</v>
      </c>
      <c r="D6718" s="7" t="s">
        <v>3592</v>
      </c>
      <c r="E6718" s="7">
        <v>311</v>
      </c>
    </row>
    <row r="6719" spans="1:5" hidden="1">
      <c r="A6719" s="7" t="s">
        <v>2984</v>
      </c>
      <c r="B6719" s="7">
        <v>70</v>
      </c>
      <c r="D6719" s="7" t="s">
        <v>3736</v>
      </c>
      <c r="E6719" s="7">
        <v>311</v>
      </c>
    </row>
    <row r="6720" spans="1:5" hidden="1">
      <c r="A6720" s="7" t="s">
        <v>4015</v>
      </c>
      <c r="B6720" s="7">
        <v>70</v>
      </c>
      <c r="D6720" s="7" t="s">
        <v>3893</v>
      </c>
      <c r="E6720" s="7">
        <v>311</v>
      </c>
    </row>
    <row r="6721" spans="1:5" hidden="1">
      <c r="A6721" s="7" t="s">
        <v>4081</v>
      </c>
      <c r="B6721" s="7">
        <v>70</v>
      </c>
      <c r="D6721" s="7" t="s">
        <v>3961</v>
      </c>
      <c r="E6721" s="7">
        <v>311</v>
      </c>
    </row>
    <row r="6722" spans="1:5" hidden="1">
      <c r="A6722" s="7" t="s">
        <v>4382</v>
      </c>
      <c r="B6722" s="7">
        <v>70</v>
      </c>
      <c r="D6722" s="7" t="s">
        <v>4041</v>
      </c>
      <c r="E6722" s="7">
        <v>311</v>
      </c>
    </row>
    <row r="6723" spans="1:5" hidden="1">
      <c r="A6723" s="7" t="s">
        <v>4794</v>
      </c>
      <c r="B6723" s="7">
        <v>70</v>
      </c>
      <c r="D6723" s="7" t="s">
        <v>4043</v>
      </c>
      <c r="E6723" s="7">
        <v>311</v>
      </c>
    </row>
    <row r="6724" spans="1:5" hidden="1">
      <c r="A6724" s="7" t="s">
        <v>4933</v>
      </c>
      <c r="B6724" s="7">
        <v>70</v>
      </c>
      <c r="D6724" s="7" t="s">
        <v>14939</v>
      </c>
      <c r="E6724" s="7">
        <v>311</v>
      </c>
    </row>
    <row r="6725" spans="1:5" hidden="1">
      <c r="A6725" s="7" t="s">
        <v>5075</v>
      </c>
      <c r="B6725" s="7">
        <v>70</v>
      </c>
      <c r="D6725" s="7" t="s">
        <v>4503</v>
      </c>
      <c r="E6725" s="7">
        <v>311</v>
      </c>
    </row>
    <row r="6726" spans="1:5" hidden="1">
      <c r="A6726" s="7" t="s">
        <v>3102</v>
      </c>
      <c r="B6726" s="7">
        <v>71</v>
      </c>
      <c r="D6726" s="7" t="s">
        <v>14940</v>
      </c>
      <c r="E6726" s="7">
        <v>311</v>
      </c>
    </row>
    <row r="6727" spans="1:5" hidden="1">
      <c r="A6727" s="7" t="s">
        <v>3141</v>
      </c>
      <c r="B6727" s="7">
        <v>71</v>
      </c>
      <c r="D6727" s="7" t="s">
        <v>4841</v>
      </c>
      <c r="E6727" s="7">
        <v>311</v>
      </c>
    </row>
    <row r="6728" spans="1:5" hidden="1">
      <c r="A6728" s="7" t="s">
        <v>3439</v>
      </c>
      <c r="B6728" s="7">
        <v>71</v>
      </c>
      <c r="D6728" s="7" t="s">
        <v>4890</v>
      </c>
      <c r="E6728" s="7">
        <v>311</v>
      </c>
    </row>
    <row r="6729" spans="1:5" hidden="1">
      <c r="A6729" s="7" t="s">
        <v>3919</v>
      </c>
      <c r="B6729" s="7">
        <v>71</v>
      </c>
      <c r="D6729" s="7" t="s">
        <v>5148</v>
      </c>
      <c r="E6729" s="7">
        <v>311</v>
      </c>
    </row>
    <row r="6730" spans="1:5" hidden="1">
      <c r="A6730" s="7" t="s">
        <v>4050</v>
      </c>
      <c r="B6730" s="7">
        <v>71</v>
      </c>
      <c r="D6730" s="7" t="s">
        <v>14938</v>
      </c>
      <c r="E6730" s="7">
        <v>311</v>
      </c>
    </row>
    <row r="6731" spans="1:5" hidden="1">
      <c r="A6731" s="7" t="s">
        <v>4083</v>
      </c>
      <c r="B6731" s="7">
        <v>71</v>
      </c>
      <c r="D6731" s="7" t="s">
        <v>5439</v>
      </c>
      <c r="E6731" s="7">
        <v>311</v>
      </c>
    </row>
    <row r="6732" spans="1:5" hidden="1">
      <c r="A6732" s="7" t="s">
        <v>4742</v>
      </c>
      <c r="B6732" s="7">
        <v>71</v>
      </c>
      <c r="D6732" s="7" t="s">
        <v>2786</v>
      </c>
      <c r="E6732" s="7">
        <v>310</v>
      </c>
    </row>
    <row r="6733" spans="1:5" hidden="1">
      <c r="A6733" s="7" t="s">
        <v>4883</v>
      </c>
      <c r="B6733" s="7">
        <v>71</v>
      </c>
      <c r="D6733" s="7" t="s">
        <v>1644</v>
      </c>
      <c r="E6733" s="7">
        <v>310</v>
      </c>
    </row>
    <row r="6734" spans="1:5" hidden="1">
      <c r="A6734" s="7" t="s">
        <v>4933</v>
      </c>
      <c r="B6734" s="7">
        <v>71</v>
      </c>
      <c r="D6734" s="7" t="s">
        <v>2863</v>
      </c>
      <c r="E6734" s="7">
        <v>310</v>
      </c>
    </row>
    <row r="6735" spans="1:5" hidden="1">
      <c r="A6735" s="7" t="s">
        <v>5184</v>
      </c>
      <c r="B6735" s="7">
        <v>71</v>
      </c>
      <c r="D6735" s="7" t="s">
        <v>2886</v>
      </c>
      <c r="E6735" s="7">
        <v>310</v>
      </c>
    </row>
    <row r="6736" spans="1:5" hidden="1">
      <c r="A6736" s="7" t="s">
        <v>5307</v>
      </c>
      <c r="B6736" s="7">
        <v>71</v>
      </c>
      <c r="D6736" s="7" t="s">
        <v>2984</v>
      </c>
      <c r="E6736" s="7">
        <v>310</v>
      </c>
    </row>
    <row r="6737" spans="1:5" hidden="1">
      <c r="A6737" s="7" t="s">
        <v>5366</v>
      </c>
      <c r="B6737" s="7">
        <v>71</v>
      </c>
      <c r="D6737" s="7" t="s">
        <v>3052</v>
      </c>
      <c r="E6737" s="7">
        <v>310</v>
      </c>
    </row>
    <row r="6738" spans="1:5" hidden="1">
      <c r="A6738" s="7" t="s">
        <v>3262</v>
      </c>
      <c r="B6738" s="7">
        <v>72</v>
      </c>
      <c r="D6738" s="7" t="s">
        <v>3264</v>
      </c>
      <c r="E6738" s="7">
        <v>310</v>
      </c>
    </row>
    <row r="6739" spans="1:5" hidden="1">
      <c r="A6739" s="7" t="s">
        <v>3408</v>
      </c>
      <c r="B6739" s="7">
        <v>72</v>
      </c>
      <c r="D6739" s="7" t="s">
        <v>3374</v>
      </c>
      <c r="E6739" s="7">
        <v>310</v>
      </c>
    </row>
    <row r="6740" spans="1:5" hidden="1">
      <c r="A6740" s="7" t="s">
        <v>4043</v>
      </c>
      <c r="B6740" s="7">
        <v>72</v>
      </c>
      <c r="D6740" s="7" t="s">
        <v>15085</v>
      </c>
      <c r="E6740" s="7">
        <v>310</v>
      </c>
    </row>
    <row r="6741" spans="1:5" hidden="1">
      <c r="A6741" s="7" t="s">
        <v>4098</v>
      </c>
      <c r="B6741" s="7">
        <v>72</v>
      </c>
      <c r="D6741" s="7" t="s">
        <v>3439</v>
      </c>
      <c r="E6741" s="7">
        <v>310</v>
      </c>
    </row>
    <row r="6742" spans="1:5" hidden="1">
      <c r="A6742" s="7" t="s">
        <v>4501</v>
      </c>
      <c r="B6742" s="7">
        <v>72</v>
      </c>
      <c r="D6742" s="3" t="s">
        <v>3442</v>
      </c>
      <c r="E6742" s="7">
        <v>310</v>
      </c>
    </row>
    <row r="6743" spans="1:5" hidden="1">
      <c r="A6743" s="7" t="s">
        <v>2701</v>
      </c>
      <c r="B6743" s="7">
        <v>74</v>
      </c>
      <c r="D6743" s="7" t="s">
        <v>3507</v>
      </c>
      <c r="E6743" s="7">
        <v>310</v>
      </c>
    </row>
    <row r="6744" spans="1:5" hidden="1">
      <c r="A6744" s="7" t="s">
        <v>3320</v>
      </c>
      <c r="B6744" s="7">
        <v>74</v>
      </c>
      <c r="D6744" s="7" t="s">
        <v>3516</v>
      </c>
      <c r="E6744" s="7">
        <v>310</v>
      </c>
    </row>
    <row r="6745" spans="1:5" hidden="1">
      <c r="A6745" s="7" t="s">
        <v>3439</v>
      </c>
      <c r="B6745" s="7">
        <v>74</v>
      </c>
      <c r="D6745" s="7" t="s">
        <v>9172</v>
      </c>
      <c r="E6745" s="7">
        <v>310</v>
      </c>
    </row>
    <row r="6746" spans="1:5" hidden="1">
      <c r="A6746" s="7" t="s">
        <v>4059</v>
      </c>
      <c r="B6746" s="7">
        <v>74</v>
      </c>
      <c r="D6746" s="7" t="s">
        <v>9297</v>
      </c>
      <c r="E6746" s="7">
        <v>310</v>
      </c>
    </row>
    <row r="6747" spans="1:5" hidden="1">
      <c r="A6747" s="7" t="s">
        <v>3236</v>
      </c>
      <c r="B6747" s="7">
        <v>74</v>
      </c>
      <c r="D6747" s="7" t="s">
        <v>14935</v>
      </c>
      <c r="E6747" s="7">
        <v>310</v>
      </c>
    </row>
    <row r="6748" spans="1:5" hidden="1">
      <c r="A6748" s="7" t="s">
        <v>4467</v>
      </c>
      <c r="B6748" s="7">
        <v>74</v>
      </c>
      <c r="D6748" s="7" t="s">
        <v>3828</v>
      </c>
      <c r="E6748" s="7">
        <v>310</v>
      </c>
    </row>
    <row r="6749" spans="1:5" hidden="1">
      <c r="A6749" s="7" t="s">
        <v>4701</v>
      </c>
      <c r="B6749" s="7">
        <v>74</v>
      </c>
      <c r="D6749" s="7" t="s">
        <v>1850</v>
      </c>
      <c r="E6749" s="7">
        <v>310</v>
      </c>
    </row>
    <row r="6750" spans="1:5" hidden="1">
      <c r="A6750" s="7" t="s">
        <v>4883</v>
      </c>
      <c r="B6750" s="7">
        <v>74</v>
      </c>
      <c r="D6750" s="7" t="s">
        <v>14936</v>
      </c>
      <c r="E6750" s="7">
        <v>310</v>
      </c>
    </row>
    <row r="6751" spans="1:5" hidden="1">
      <c r="A6751" s="7" t="s">
        <v>4895</v>
      </c>
      <c r="B6751" s="7">
        <v>74</v>
      </c>
      <c r="D6751" s="7" t="s">
        <v>4081</v>
      </c>
      <c r="E6751" s="7">
        <v>310</v>
      </c>
    </row>
    <row r="6752" spans="1:5" hidden="1">
      <c r="A6752" s="7" t="s">
        <v>4935</v>
      </c>
      <c r="B6752" s="7">
        <v>74</v>
      </c>
      <c r="D6752" s="7" t="s">
        <v>4204</v>
      </c>
      <c r="E6752" s="7">
        <v>310</v>
      </c>
    </row>
    <row r="6753" spans="1:5" hidden="1">
      <c r="A6753" s="7" t="s">
        <v>5103</v>
      </c>
      <c r="B6753" s="7">
        <v>74</v>
      </c>
      <c r="D6753" s="3" t="s">
        <v>15258</v>
      </c>
      <c r="E6753" s="7">
        <v>310</v>
      </c>
    </row>
    <row r="6754" spans="1:5" hidden="1">
      <c r="A6754" s="7" t="s">
        <v>5132</v>
      </c>
      <c r="B6754" s="7">
        <v>74</v>
      </c>
      <c r="D6754" s="3" t="s">
        <v>4368</v>
      </c>
      <c r="E6754" s="7">
        <v>310</v>
      </c>
    </row>
    <row r="6755" spans="1:5" hidden="1">
      <c r="A6755" s="7" t="s">
        <v>5168</v>
      </c>
      <c r="B6755" s="7">
        <v>74</v>
      </c>
      <c r="D6755" s="7" t="s">
        <v>4382</v>
      </c>
      <c r="E6755" s="7">
        <v>310</v>
      </c>
    </row>
    <row r="6756" spans="1:5" hidden="1">
      <c r="A6756" s="7" t="s">
        <v>5174</v>
      </c>
      <c r="B6756" s="7">
        <v>74</v>
      </c>
      <c r="D6756" s="7" t="s">
        <v>4467</v>
      </c>
      <c r="E6756" s="7">
        <v>310</v>
      </c>
    </row>
    <row r="6757" spans="1:5" hidden="1">
      <c r="A6757" s="7" t="s">
        <v>2886</v>
      </c>
      <c r="B6757" s="7">
        <v>75</v>
      </c>
      <c r="D6757" s="7" t="s">
        <v>4540</v>
      </c>
      <c r="E6757" s="7">
        <v>310</v>
      </c>
    </row>
    <row r="6758" spans="1:5" hidden="1">
      <c r="A6758" s="7" t="s">
        <v>3439</v>
      </c>
      <c r="B6758" s="7">
        <v>75</v>
      </c>
      <c r="D6758" s="7" t="s">
        <v>4582</v>
      </c>
      <c r="E6758" s="7">
        <v>310</v>
      </c>
    </row>
    <row r="6759" spans="1:5" hidden="1">
      <c r="A6759" s="7" t="s">
        <v>3660</v>
      </c>
      <c r="B6759" s="7">
        <v>75</v>
      </c>
      <c r="D6759" s="7" t="s">
        <v>2096</v>
      </c>
      <c r="E6759" s="7">
        <v>310</v>
      </c>
    </row>
    <row r="6760" spans="1:5" hidden="1">
      <c r="A6760" s="7" t="s">
        <v>3921</v>
      </c>
      <c r="B6760" s="7">
        <v>75</v>
      </c>
      <c r="D6760" s="7" t="s">
        <v>4718</v>
      </c>
      <c r="E6760" s="7">
        <v>310</v>
      </c>
    </row>
    <row r="6761" spans="1:5" hidden="1">
      <c r="A6761" s="7" t="s">
        <v>4258</v>
      </c>
      <c r="B6761" s="7">
        <v>75</v>
      </c>
      <c r="D6761" s="7" t="s">
        <v>4851</v>
      </c>
      <c r="E6761" s="7">
        <v>310</v>
      </c>
    </row>
    <row r="6762" spans="1:5" hidden="1">
      <c r="A6762" s="7" t="s">
        <v>5621</v>
      </c>
      <c r="B6762" s="7">
        <v>75</v>
      </c>
      <c r="D6762" s="7" t="s">
        <v>4933</v>
      </c>
      <c r="E6762" s="7">
        <v>310</v>
      </c>
    </row>
    <row r="6763" spans="1:5" hidden="1">
      <c r="A6763" s="7" t="s">
        <v>2888</v>
      </c>
      <c r="B6763" s="7">
        <v>76</v>
      </c>
      <c r="D6763" s="7" t="s">
        <v>4938</v>
      </c>
      <c r="E6763" s="7">
        <v>310</v>
      </c>
    </row>
    <row r="6764" spans="1:5" hidden="1">
      <c r="A6764" s="7" t="s">
        <v>3141</v>
      </c>
      <c r="B6764" s="7">
        <v>76</v>
      </c>
      <c r="D6764" s="7" t="s">
        <v>5015</v>
      </c>
      <c r="E6764" s="7">
        <v>310</v>
      </c>
    </row>
    <row r="6765" spans="1:5" hidden="1">
      <c r="A6765" s="7" t="s">
        <v>3392</v>
      </c>
      <c r="B6765" s="7">
        <v>76</v>
      </c>
      <c r="D6765" s="7" t="s">
        <v>14933</v>
      </c>
      <c r="E6765" s="7">
        <v>310</v>
      </c>
    </row>
    <row r="6766" spans="1:5" hidden="1">
      <c r="A6766" s="7" t="s">
        <v>3439</v>
      </c>
      <c r="B6766" s="7">
        <v>76</v>
      </c>
      <c r="D6766" s="7" t="s">
        <v>5087</v>
      </c>
      <c r="E6766" s="7">
        <v>310</v>
      </c>
    </row>
    <row r="6767" spans="1:5" hidden="1">
      <c r="A6767" s="7" t="s">
        <v>4050</v>
      </c>
      <c r="B6767" s="7">
        <v>76</v>
      </c>
      <c r="D6767" s="7" t="s">
        <v>11639</v>
      </c>
      <c r="E6767" s="7">
        <v>310</v>
      </c>
    </row>
    <row r="6768" spans="1:5" hidden="1">
      <c r="A6768" s="7" t="s">
        <v>4282</v>
      </c>
      <c r="B6768" s="7">
        <v>76</v>
      </c>
      <c r="D6768" s="7" t="s">
        <v>5168</v>
      </c>
      <c r="E6768" s="7">
        <v>310</v>
      </c>
    </row>
    <row r="6769" spans="1:5" hidden="1">
      <c r="A6769" s="7" t="s">
        <v>5077</v>
      </c>
      <c r="B6769" s="7">
        <v>76</v>
      </c>
      <c r="D6769" s="7" t="s">
        <v>5193</v>
      </c>
      <c r="E6769" s="7">
        <v>310</v>
      </c>
    </row>
    <row r="6770" spans="1:5" hidden="1">
      <c r="A6770" s="7" t="s">
        <v>2228</v>
      </c>
      <c r="B6770" s="7">
        <v>76</v>
      </c>
      <c r="D6770" s="7" t="s">
        <v>14934</v>
      </c>
      <c r="E6770" s="7">
        <v>310</v>
      </c>
    </row>
    <row r="6771" spans="1:5" hidden="1">
      <c r="A6771" s="7" t="s">
        <v>5307</v>
      </c>
      <c r="B6771" s="7">
        <v>76</v>
      </c>
      <c r="D6771" s="7" t="s">
        <v>5518</v>
      </c>
      <c r="E6771" s="7">
        <v>310</v>
      </c>
    </row>
    <row r="6772" spans="1:5" hidden="1">
      <c r="A6772" s="7" t="s">
        <v>5358</v>
      </c>
      <c r="B6772" s="7">
        <v>76</v>
      </c>
      <c r="D6772" s="7" t="s">
        <v>5614</v>
      </c>
      <c r="E6772" s="7">
        <v>310</v>
      </c>
    </row>
    <row r="6773" spans="1:5" hidden="1">
      <c r="A6773" s="7" t="s">
        <v>5439</v>
      </c>
      <c r="B6773" s="7">
        <v>76</v>
      </c>
      <c r="D6773" s="7" t="s">
        <v>2673</v>
      </c>
      <c r="E6773" s="7">
        <v>309</v>
      </c>
    </row>
    <row r="6774" spans="1:5" hidden="1">
      <c r="A6774" s="7" t="s">
        <v>2886</v>
      </c>
      <c r="B6774" s="7">
        <v>77</v>
      </c>
      <c r="D6774" s="7" t="s">
        <v>2886</v>
      </c>
      <c r="E6774" s="7">
        <v>309</v>
      </c>
    </row>
    <row r="6775" spans="1:5" hidden="1">
      <c r="A6775" s="7" t="s">
        <v>2936</v>
      </c>
      <c r="B6775" s="7">
        <v>77</v>
      </c>
      <c r="D6775" s="7" t="s">
        <v>2984</v>
      </c>
      <c r="E6775" s="7">
        <v>309</v>
      </c>
    </row>
    <row r="6776" spans="1:5" hidden="1">
      <c r="A6776" s="7" t="s">
        <v>3155</v>
      </c>
      <c r="B6776" s="7">
        <v>77</v>
      </c>
      <c r="D6776" s="7" t="s">
        <v>3063</v>
      </c>
      <c r="E6776" s="7">
        <v>309</v>
      </c>
    </row>
    <row r="6777" spans="1:5" hidden="1">
      <c r="A6777" s="7" t="s">
        <v>3439</v>
      </c>
      <c r="B6777" s="7">
        <v>77</v>
      </c>
      <c r="D6777" s="7" t="s">
        <v>3100</v>
      </c>
      <c r="E6777" s="7">
        <v>309</v>
      </c>
    </row>
    <row r="6778" spans="1:5" hidden="1">
      <c r="A6778" s="7" t="s">
        <v>3978</v>
      </c>
      <c r="B6778" s="7">
        <v>77</v>
      </c>
      <c r="D6778" s="7" t="s">
        <v>3252</v>
      </c>
      <c r="E6778" s="7">
        <v>309</v>
      </c>
    </row>
    <row r="6779" spans="1:5" hidden="1">
      <c r="A6779" s="7" t="s">
        <v>3985</v>
      </c>
      <c r="B6779" s="7">
        <v>77</v>
      </c>
      <c r="D6779" s="7" t="s">
        <v>3266</v>
      </c>
      <c r="E6779" s="7">
        <v>309</v>
      </c>
    </row>
    <row r="6780" spans="1:5" hidden="1">
      <c r="A6780" s="7" t="s">
        <v>4050</v>
      </c>
      <c r="B6780" s="7">
        <v>77</v>
      </c>
      <c r="D6780" s="7" t="s">
        <v>3415</v>
      </c>
      <c r="E6780" s="7">
        <v>309</v>
      </c>
    </row>
    <row r="6781" spans="1:5" hidden="1">
      <c r="A6781" s="7" t="s">
        <v>4059</v>
      </c>
      <c r="B6781" s="7">
        <v>77</v>
      </c>
      <c r="D6781" s="7" t="s">
        <v>3439</v>
      </c>
      <c r="E6781" s="7">
        <v>309</v>
      </c>
    </row>
    <row r="6782" spans="1:5" hidden="1">
      <c r="A6782" s="7" t="s">
        <v>4188</v>
      </c>
      <c r="B6782" s="7">
        <v>77</v>
      </c>
      <c r="D6782" s="7" t="s">
        <v>3902</v>
      </c>
      <c r="E6782" s="7">
        <v>309</v>
      </c>
    </row>
    <row r="6783" spans="1:5" hidden="1">
      <c r="A6783" s="7" t="s">
        <v>4384</v>
      </c>
      <c r="B6783" s="7">
        <v>77</v>
      </c>
      <c r="D6783" s="7" t="s">
        <v>4052</v>
      </c>
      <c r="E6783" s="7">
        <v>309</v>
      </c>
    </row>
    <row r="6784" spans="1:5" hidden="1">
      <c r="A6784" s="7" t="s">
        <v>4742</v>
      </c>
      <c r="B6784" s="7">
        <v>77</v>
      </c>
      <c r="D6784" s="7" t="s">
        <v>4323</v>
      </c>
      <c r="E6784" s="7">
        <v>309</v>
      </c>
    </row>
    <row r="6785" spans="1:5" hidden="1">
      <c r="A6785" s="7" t="s">
        <v>4883</v>
      </c>
      <c r="B6785" s="7">
        <v>77</v>
      </c>
      <c r="D6785" s="7" t="s">
        <v>4447</v>
      </c>
      <c r="E6785" s="7">
        <v>309</v>
      </c>
    </row>
    <row r="6786" spans="1:5" hidden="1">
      <c r="A6786" s="7" t="s">
        <v>4933</v>
      </c>
      <c r="B6786" s="7">
        <v>77</v>
      </c>
      <c r="D6786" s="7" t="s">
        <v>5129</v>
      </c>
      <c r="E6786" s="7">
        <v>309</v>
      </c>
    </row>
    <row r="6787" spans="1:5" hidden="1">
      <c r="A6787" s="7" t="s">
        <v>4938</v>
      </c>
      <c r="B6787" s="7">
        <v>77</v>
      </c>
      <c r="D6787" s="7" t="s">
        <v>14930</v>
      </c>
      <c r="E6787" s="7">
        <v>308</v>
      </c>
    </row>
    <row r="6788" spans="1:5" hidden="1">
      <c r="A6788" s="7" t="s">
        <v>2228</v>
      </c>
      <c r="B6788" s="7">
        <v>77</v>
      </c>
      <c r="D6788" s="7" t="s">
        <v>14930</v>
      </c>
      <c r="E6788" s="7">
        <v>308</v>
      </c>
    </row>
    <row r="6789" spans="1:5" hidden="1">
      <c r="A6789" s="7" t="s">
        <v>5115</v>
      </c>
      <c r="B6789" s="7">
        <v>77</v>
      </c>
      <c r="D6789" s="7" t="s">
        <v>3155</v>
      </c>
      <c r="E6789" s="7">
        <v>308</v>
      </c>
    </row>
    <row r="6790" spans="1:5" hidden="1">
      <c r="A6790" s="7" t="s">
        <v>5358</v>
      </c>
      <c r="B6790" s="7">
        <v>77</v>
      </c>
      <c r="D6790" s="7" t="s">
        <v>3262</v>
      </c>
      <c r="E6790" s="7">
        <v>308</v>
      </c>
    </row>
    <row r="6791" spans="1:5" hidden="1">
      <c r="A6791" s="7" t="s">
        <v>5375</v>
      </c>
      <c r="B6791" s="7">
        <v>77</v>
      </c>
      <c r="D6791" s="7" t="s">
        <v>4516</v>
      </c>
      <c r="E6791" s="7">
        <v>308</v>
      </c>
    </row>
    <row r="6792" spans="1:5" hidden="1">
      <c r="A6792" s="7" t="s">
        <v>5422</v>
      </c>
      <c r="B6792" s="7">
        <v>77</v>
      </c>
      <c r="D6792" s="7" t="s">
        <v>14927</v>
      </c>
      <c r="E6792" s="7">
        <v>308</v>
      </c>
    </row>
    <row r="6793" spans="1:5" hidden="1">
      <c r="A6793" s="7" t="s">
        <v>2347</v>
      </c>
      <c r="B6793" s="7">
        <v>77</v>
      </c>
      <c r="D6793" s="7" t="s">
        <v>4732</v>
      </c>
      <c r="E6793" s="7">
        <v>308</v>
      </c>
    </row>
    <row r="6794" spans="1:5" hidden="1">
      <c r="A6794" s="7" t="s">
        <v>3063</v>
      </c>
      <c r="B6794" s="7">
        <v>78</v>
      </c>
      <c r="D6794" s="7" t="s">
        <v>5358</v>
      </c>
      <c r="E6794" s="7">
        <v>308</v>
      </c>
    </row>
    <row r="6795" spans="1:5" hidden="1">
      <c r="A6795" s="7" t="s">
        <v>3141</v>
      </c>
      <c r="B6795" s="7">
        <v>78</v>
      </c>
      <c r="D6795" s="7" t="s">
        <v>2691</v>
      </c>
      <c r="E6795" s="7">
        <v>307</v>
      </c>
    </row>
    <row r="6796" spans="1:5" hidden="1">
      <c r="A6796" s="7" t="s">
        <v>4319</v>
      </c>
      <c r="B6796" s="7">
        <v>78</v>
      </c>
      <c r="D6796" s="7" t="s">
        <v>2930</v>
      </c>
      <c r="E6796" s="7">
        <v>307</v>
      </c>
    </row>
    <row r="6797" spans="1:5" hidden="1">
      <c r="A6797" s="7" t="s">
        <v>4582</v>
      </c>
      <c r="B6797" s="7">
        <v>78</v>
      </c>
      <c r="D6797" s="7" t="s">
        <v>3372</v>
      </c>
      <c r="E6797" s="7">
        <v>307</v>
      </c>
    </row>
    <row r="6798" spans="1:5" hidden="1">
      <c r="A6798" s="7" t="s">
        <v>4667</v>
      </c>
      <c r="B6798" s="7">
        <v>78</v>
      </c>
      <c r="D6798" s="7" t="s">
        <v>3916</v>
      </c>
      <c r="E6798" s="7">
        <v>307</v>
      </c>
    </row>
    <row r="6799" spans="1:5" hidden="1">
      <c r="A6799" s="7" t="s">
        <v>4933</v>
      </c>
      <c r="B6799" s="7">
        <v>78</v>
      </c>
      <c r="D6799" s="7" t="s">
        <v>1856</v>
      </c>
      <c r="E6799" s="7">
        <v>307</v>
      </c>
    </row>
    <row r="6800" spans="1:5" hidden="1">
      <c r="A6800" s="7" t="s">
        <v>4964</v>
      </c>
      <c r="B6800" s="7">
        <v>78</v>
      </c>
      <c r="D6800" s="7" t="s">
        <v>4030</v>
      </c>
      <c r="E6800" s="7">
        <v>307</v>
      </c>
    </row>
    <row r="6801" spans="1:5" hidden="1">
      <c r="A6801" s="7" t="s">
        <v>5468</v>
      </c>
      <c r="B6801" s="7">
        <v>78</v>
      </c>
      <c r="D6801" s="7" t="s">
        <v>4179</v>
      </c>
      <c r="E6801" s="7">
        <v>307</v>
      </c>
    </row>
    <row r="6802" spans="1:5" hidden="1">
      <c r="A6802" s="7" t="s">
        <v>2886</v>
      </c>
      <c r="B6802" s="7">
        <v>79</v>
      </c>
      <c r="D6802" s="7" t="s">
        <v>4878</v>
      </c>
      <c r="E6802" s="7">
        <v>307</v>
      </c>
    </row>
    <row r="6803" spans="1:5" hidden="1">
      <c r="A6803" s="7" t="s">
        <v>3033</v>
      </c>
      <c r="B6803" s="7">
        <v>79</v>
      </c>
      <c r="D6803" s="7" t="s">
        <v>2158</v>
      </c>
      <c r="E6803" s="7">
        <v>307</v>
      </c>
    </row>
    <row r="6804" spans="1:5" hidden="1">
      <c r="A6804" s="7" t="s">
        <v>3155</v>
      </c>
      <c r="B6804" s="7">
        <v>79</v>
      </c>
      <c r="D6804" s="7" t="s">
        <v>5015</v>
      </c>
      <c r="E6804" s="7">
        <v>307</v>
      </c>
    </row>
    <row r="6805" spans="1:5" hidden="1">
      <c r="A6805" s="7" t="s">
        <v>3660</v>
      </c>
      <c r="B6805" s="7">
        <v>79</v>
      </c>
      <c r="D6805" s="7" t="s">
        <v>5168</v>
      </c>
      <c r="E6805" s="7">
        <v>307</v>
      </c>
    </row>
    <row r="6806" spans="1:5" hidden="1">
      <c r="A6806" s="7" t="s">
        <v>1855</v>
      </c>
      <c r="B6806" s="7">
        <v>79</v>
      </c>
      <c r="D6806" s="7" t="s">
        <v>2270</v>
      </c>
      <c r="E6806" s="7">
        <v>307</v>
      </c>
    </row>
    <row r="6807" spans="1:5" hidden="1">
      <c r="A6807" s="7" t="s">
        <v>5216</v>
      </c>
      <c r="B6807" s="7">
        <v>79</v>
      </c>
      <c r="D6807" s="7" t="s">
        <v>5259</v>
      </c>
      <c r="E6807" s="7">
        <v>307</v>
      </c>
    </row>
    <row r="6808" spans="1:5" hidden="1">
      <c r="A6808" s="7" t="s">
        <v>5621</v>
      </c>
      <c r="B6808" s="7">
        <v>79</v>
      </c>
      <c r="D6808" s="7" t="s">
        <v>2886</v>
      </c>
      <c r="E6808" s="7">
        <v>306</v>
      </c>
    </row>
    <row r="6809" spans="1:5" hidden="1">
      <c r="A6809" s="7" t="s">
        <v>2667</v>
      </c>
      <c r="B6809" s="7">
        <v>80</v>
      </c>
      <c r="D6809" s="7" t="s">
        <v>3320</v>
      </c>
      <c r="E6809" s="7">
        <v>306</v>
      </c>
    </row>
    <row r="6810" spans="1:5" hidden="1">
      <c r="A6810" s="7" t="s">
        <v>2669</v>
      </c>
      <c r="B6810" s="7">
        <v>80</v>
      </c>
      <c r="D6810" s="7" t="s">
        <v>3352</v>
      </c>
      <c r="E6810" s="7">
        <v>306</v>
      </c>
    </row>
    <row r="6811" spans="1:5" hidden="1">
      <c r="A6811" s="7" t="s">
        <v>2675</v>
      </c>
      <c r="B6811" s="7">
        <v>80</v>
      </c>
      <c r="D6811" s="7" t="s">
        <v>3640</v>
      </c>
      <c r="E6811" s="7">
        <v>306</v>
      </c>
    </row>
    <row r="6812" spans="1:5" hidden="1">
      <c r="A6812" s="7" t="s">
        <v>2685</v>
      </c>
      <c r="B6812" s="7">
        <v>80</v>
      </c>
      <c r="D6812" s="7" t="s">
        <v>3797</v>
      </c>
      <c r="E6812" s="7">
        <v>306</v>
      </c>
    </row>
    <row r="6813" spans="1:5" hidden="1">
      <c r="A6813" s="7" t="s">
        <v>2695</v>
      </c>
      <c r="B6813" s="7">
        <v>80</v>
      </c>
      <c r="D6813" s="7" t="s">
        <v>1850</v>
      </c>
      <c r="E6813" s="7">
        <v>306</v>
      </c>
    </row>
    <row r="6814" spans="1:5" hidden="1">
      <c r="A6814" s="7" t="s">
        <v>2699</v>
      </c>
      <c r="B6814" s="7">
        <v>80</v>
      </c>
      <c r="D6814" s="7" t="s">
        <v>4081</v>
      </c>
      <c r="E6814" s="7">
        <v>306</v>
      </c>
    </row>
    <row r="6815" spans="1:5" hidden="1">
      <c r="A6815" s="7" t="s">
        <v>2701</v>
      </c>
      <c r="B6815" s="7">
        <v>80</v>
      </c>
      <c r="D6815" s="7" t="s">
        <v>4382</v>
      </c>
      <c r="E6815" s="7">
        <v>306</v>
      </c>
    </row>
    <row r="6816" spans="1:5" hidden="1">
      <c r="A6816" s="7" t="s">
        <v>15065</v>
      </c>
      <c r="B6816" s="7">
        <v>80</v>
      </c>
      <c r="D6816" s="7" t="s">
        <v>4467</v>
      </c>
      <c r="E6816" s="7">
        <v>306</v>
      </c>
    </row>
    <row r="6817" spans="1:5" hidden="1">
      <c r="A6817" s="7" t="s">
        <v>2886</v>
      </c>
      <c r="B6817" s="7">
        <v>80</v>
      </c>
      <c r="D6817" s="7" t="s">
        <v>4858</v>
      </c>
      <c r="E6817" s="7">
        <v>306</v>
      </c>
    </row>
    <row r="6818" spans="1:5" hidden="1">
      <c r="A6818" s="7" t="s">
        <v>2913</v>
      </c>
      <c r="B6818" s="7">
        <v>80</v>
      </c>
      <c r="D6818" s="7" t="s">
        <v>5168</v>
      </c>
      <c r="E6818" s="7">
        <v>306</v>
      </c>
    </row>
    <row r="6819" spans="1:5" hidden="1">
      <c r="A6819" s="7" t="s">
        <v>2984</v>
      </c>
      <c r="B6819" s="7">
        <v>80</v>
      </c>
      <c r="D6819" s="7" t="s">
        <v>2936</v>
      </c>
      <c r="E6819" s="7">
        <v>305</v>
      </c>
    </row>
    <row r="6820" spans="1:5" hidden="1">
      <c r="A6820" s="7" t="s">
        <v>3063</v>
      </c>
      <c r="B6820" s="7">
        <v>80</v>
      </c>
      <c r="D6820" s="7" t="s">
        <v>3262</v>
      </c>
      <c r="E6820" s="7">
        <v>305</v>
      </c>
    </row>
    <row r="6821" spans="1:5" hidden="1">
      <c r="A6821" s="7" t="s">
        <v>3141</v>
      </c>
      <c r="B6821" s="7">
        <v>80</v>
      </c>
      <c r="D6821" s="7" t="s">
        <v>3531</v>
      </c>
      <c r="E6821" s="7">
        <v>305</v>
      </c>
    </row>
    <row r="6822" spans="1:5" hidden="1">
      <c r="A6822" s="7" t="s">
        <v>3210</v>
      </c>
      <c r="B6822" s="7">
        <v>80</v>
      </c>
      <c r="D6822" s="7" t="s">
        <v>3736</v>
      </c>
      <c r="E6822" s="7">
        <v>305</v>
      </c>
    </row>
    <row r="6823" spans="1:5" hidden="1">
      <c r="A6823" s="7" t="s">
        <v>3266</v>
      </c>
      <c r="B6823" s="7">
        <v>80</v>
      </c>
      <c r="D6823" s="7" t="s">
        <v>3745</v>
      </c>
      <c r="E6823" s="7">
        <v>305</v>
      </c>
    </row>
    <row r="6824" spans="1:5" hidden="1">
      <c r="A6824" s="7" t="s">
        <v>3268</v>
      </c>
      <c r="B6824" s="7">
        <v>80</v>
      </c>
      <c r="D6824" s="7" t="s">
        <v>3893</v>
      </c>
      <c r="E6824" s="7">
        <v>305</v>
      </c>
    </row>
    <row r="6825" spans="1:5" hidden="1">
      <c r="A6825" s="7" t="s">
        <v>3374</v>
      </c>
      <c r="B6825" s="7">
        <v>80</v>
      </c>
      <c r="D6825" s="7" t="s">
        <v>4798</v>
      </c>
      <c r="E6825" s="7">
        <v>305</v>
      </c>
    </row>
    <row r="6826" spans="1:5" hidden="1">
      <c r="A6826" s="7" t="s">
        <v>1732</v>
      </c>
      <c r="B6826" s="7">
        <v>80</v>
      </c>
      <c r="D6826" s="7" t="s">
        <v>5148</v>
      </c>
      <c r="E6826" s="7">
        <v>305</v>
      </c>
    </row>
    <row r="6827" spans="1:5" hidden="1">
      <c r="A6827" s="7" t="s">
        <v>3429</v>
      </c>
      <c r="B6827" s="7">
        <v>80</v>
      </c>
      <c r="D6827" s="7" t="s">
        <v>2886</v>
      </c>
      <c r="E6827" s="7">
        <v>304</v>
      </c>
    </row>
    <row r="6828" spans="1:5" hidden="1">
      <c r="A6828" s="7" t="s">
        <v>3520</v>
      </c>
      <c r="B6828" s="7">
        <v>80</v>
      </c>
      <c r="D6828" s="7" t="s">
        <v>3320</v>
      </c>
      <c r="E6828" s="7">
        <v>304</v>
      </c>
    </row>
    <row r="6829" spans="1:5" hidden="1">
      <c r="A6829" s="7" t="s">
        <v>3731</v>
      </c>
      <c r="B6829" s="7">
        <v>80</v>
      </c>
      <c r="D6829" s="7" t="s">
        <v>4927</v>
      </c>
      <c r="E6829" s="7">
        <v>304</v>
      </c>
    </row>
    <row r="6830" spans="1:5" hidden="1">
      <c r="A6830" s="7" t="s">
        <v>3801</v>
      </c>
      <c r="B6830" s="7">
        <v>80</v>
      </c>
      <c r="D6830" s="7" t="s">
        <v>2178</v>
      </c>
      <c r="E6830" s="7">
        <v>304</v>
      </c>
    </row>
    <row r="6831" spans="1:5" hidden="1">
      <c r="A6831" s="7" t="s">
        <v>3971</v>
      </c>
      <c r="B6831" s="7">
        <v>80</v>
      </c>
      <c r="D6831" s="7" t="s">
        <v>4964</v>
      </c>
      <c r="E6831" s="7">
        <v>304</v>
      </c>
    </row>
    <row r="6832" spans="1:5" hidden="1">
      <c r="A6832" s="7" t="s">
        <v>3978</v>
      </c>
      <c r="B6832" s="7">
        <v>80</v>
      </c>
      <c r="D6832" s="7" t="s">
        <v>5015</v>
      </c>
      <c r="E6832" s="7">
        <v>304</v>
      </c>
    </row>
    <row r="6833" spans="1:5" hidden="1">
      <c r="A6833" s="7" t="s">
        <v>3989</v>
      </c>
      <c r="B6833" s="7">
        <v>80</v>
      </c>
      <c r="D6833" s="7" t="s">
        <v>5168</v>
      </c>
      <c r="E6833" s="7">
        <v>304</v>
      </c>
    </row>
    <row r="6834" spans="1:5" hidden="1">
      <c r="A6834" s="7" t="s">
        <v>4015</v>
      </c>
      <c r="B6834" s="7">
        <v>80</v>
      </c>
      <c r="D6834" s="7" t="s">
        <v>5259</v>
      </c>
      <c r="E6834" s="7">
        <v>304</v>
      </c>
    </row>
    <row r="6835" spans="1:5" hidden="1">
      <c r="A6835" s="7" t="s">
        <v>4050</v>
      </c>
      <c r="B6835" s="7">
        <v>80</v>
      </c>
      <c r="D6835" s="7" t="s">
        <v>5375</v>
      </c>
      <c r="E6835" s="7">
        <v>304</v>
      </c>
    </row>
    <row r="6836" spans="1:5" hidden="1">
      <c r="A6836" s="7" t="s">
        <v>4081</v>
      </c>
      <c r="B6836" s="7">
        <v>80</v>
      </c>
      <c r="D6836" s="7" t="s">
        <v>5526</v>
      </c>
      <c r="E6836" s="7">
        <v>304</v>
      </c>
    </row>
    <row r="6837" spans="1:5" hidden="1">
      <c r="A6837" s="7" t="s">
        <v>4319</v>
      </c>
      <c r="B6837" s="7">
        <v>80</v>
      </c>
      <c r="D6837" s="7" t="s">
        <v>5531</v>
      </c>
      <c r="E6837" s="7">
        <v>304</v>
      </c>
    </row>
    <row r="6838" spans="1:5" hidden="1">
      <c r="A6838" s="7" t="s">
        <v>2687</v>
      </c>
      <c r="B6838" s="7">
        <v>80</v>
      </c>
      <c r="D6838" s="7" t="s">
        <v>5594</v>
      </c>
      <c r="E6838" s="7">
        <v>304</v>
      </c>
    </row>
    <row r="6839" spans="1:5" hidden="1">
      <c r="A6839" s="7" t="s">
        <v>4582</v>
      </c>
      <c r="B6839" s="7">
        <v>80</v>
      </c>
      <c r="D6839" s="7" t="s">
        <v>2378</v>
      </c>
      <c r="E6839" s="7">
        <v>304</v>
      </c>
    </row>
    <row r="6840" spans="1:5" hidden="1">
      <c r="A6840" s="7" t="s">
        <v>4784</v>
      </c>
      <c r="B6840" s="7">
        <v>80</v>
      </c>
      <c r="D6840" s="7" t="s">
        <v>5599</v>
      </c>
      <c r="E6840" s="7">
        <v>304</v>
      </c>
    </row>
    <row r="6841" spans="1:5" hidden="1">
      <c r="A6841" s="7" t="s">
        <v>4794</v>
      </c>
      <c r="B6841" s="7">
        <v>80</v>
      </c>
      <c r="D6841" s="7" t="s">
        <v>15065</v>
      </c>
      <c r="E6841" s="7">
        <v>303</v>
      </c>
    </row>
    <row r="6842" spans="1:5" hidden="1">
      <c r="A6842" s="7" t="s">
        <v>2153</v>
      </c>
      <c r="B6842" s="7">
        <v>80</v>
      </c>
      <c r="D6842" s="7" t="s">
        <v>2886</v>
      </c>
      <c r="E6842" s="7">
        <v>303</v>
      </c>
    </row>
    <row r="6843" spans="1:5" hidden="1">
      <c r="A6843" s="7" t="s">
        <v>4883</v>
      </c>
      <c r="B6843" s="7">
        <v>80</v>
      </c>
      <c r="D6843" s="7" t="s">
        <v>2890</v>
      </c>
      <c r="E6843" s="7">
        <v>303</v>
      </c>
    </row>
    <row r="6844" spans="1:5" hidden="1">
      <c r="A6844" s="7" t="s">
        <v>4933</v>
      </c>
      <c r="B6844" s="7">
        <v>80</v>
      </c>
      <c r="D6844" s="7" t="s">
        <v>3429</v>
      </c>
      <c r="E6844" s="7">
        <v>303</v>
      </c>
    </row>
    <row r="6845" spans="1:5" hidden="1">
      <c r="A6845" s="7" t="s">
        <v>4938</v>
      </c>
      <c r="B6845" s="7">
        <v>80</v>
      </c>
      <c r="D6845" s="7" t="s">
        <v>3442</v>
      </c>
      <c r="E6845" s="7">
        <v>303</v>
      </c>
    </row>
    <row r="6846" spans="1:5" hidden="1">
      <c r="A6846" s="7" t="s">
        <v>5075</v>
      </c>
      <c r="B6846" s="7">
        <v>80</v>
      </c>
      <c r="D6846" s="7" t="s">
        <v>3507</v>
      </c>
      <c r="E6846" s="7">
        <v>303</v>
      </c>
    </row>
    <row r="6847" spans="1:5" hidden="1">
      <c r="A6847" s="7" t="s">
        <v>5168</v>
      </c>
      <c r="B6847" s="7">
        <v>80</v>
      </c>
      <c r="D6847" s="7" t="s">
        <v>1850</v>
      </c>
      <c r="E6847" s="7">
        <v>303</v>
      </c>
    </row>
    <row r="6848" spans="1:5" hidden="1">
      <c r="A6848" s="7" t="s">
        <v>5174</v>
      </c>
      <c r="B6848" s="7">
        <v>80</v>
      </c>
      <c r="D6848" s="7" t="s">
        <v>3985</v>
      </c>
      <c r="E6848" s="7">
        <v>303</v>
      </c>
    </row>
    <row r="6849" spans="1:5" hidden="1">
      <c r="A6849" s="7" t="s">
        <v>2284</v>
      </c>
      <c r="B6849" s="7">
        <v>80</v>
      </c>
      <c r="D6849" s="7" t="s">
        <v>4081</v>
      </c>
      <c r="E6849" s="7">
        <v>303</v>
      </c>
    </row>
    <row r="6850" spans="1:5" hidden="1">
      <c r="A6850" s="7" t="s">
        <v>2289</v>
      </c>
      <c r="B6850" s="7">
        <v>80</v>
      </c>
      <c r="D6850" s="7" t="s">
        <v>4467</v>
      </c>
      <c r="E6850" s="7">
        <v>303</v>
      </c>
    </row>
    <row r="6851" spans="1:5" hidden="1">
      <c r="A6851" s="7" t="s">
        <v>5514</v>
      </c>
      <c r="B6851" s="7">
        <v>80</v>
      </c>
      <c r="D6851" s="7" t="s">
        <v>4858</v>
      </c>
      <c r="E6851" s="7">
        <v>303</v>
      </c>
    </row>
    <row r="6852" spans="1:5" hidden="1">
      <c r="A6852" s="7" t="s">
        <v>2920</v>
      </c>
      <c r="B6852" s="7">
        <v>81</v>
      </c>
      <c r="D6852" s="7" t="s">
        <v>5614</v>
      </c>
      <c r="E6852" s="7">
        <v>303</v>
      </c>
    </row>
    <row r="6853" spans="1:5" hidden="1">
      <c r="A6853" s="7" t="s">
        <v>3102</v>
      </c>
      <c r="B6853" s="7">
        <v>81</v>
      </c>
      <c r="D6853" s="7" t="s">
        <v>2671</v>
      </c>
      <c r="E6853" s="7">
        <v>302</v>
      </c>
    </row>
    <row r="6854" spans="1:5" hidden="1">
      <c r="A6854" s="7" t="s">
        <v>3141</v>
      </c>
      <c r="B6854" s="7">
        <v>81</v>
      </c>
      <c r="D6854" s="7" t="s">
        <v>3262</v>
      </c>
      <c r="E6854" s="7">
        <v>302</v>
      </c>
    </row>
    <row r="6855" spans="1:5" hidden="1">
      <c r="A6855" s="7" t="s">
        <v>3185</v>
      </c>
      <c r="B6855" s="7">
        <v>81</v>
      </c>
      <c r="D6855" s="7" t="s">
        <v>4050</v>
      </c>
      <c r="E6855" s="7">
        <v>302</v>
      </c>
    </row>
    <row r="6856" spans="1:5" hidden="1">
      <c r="A6856" s="7" t="s">
        <v>3439</v>
      </c>
      <c r="B6856" s="7">
        <v>81</v>
      </c>
      <c r="D6856" s="7" t="s">
        <v>4064</v>
      </c>
      <c r="E6856" s="7">
        <v>302</v>
      </c>
    </row>
    <row r="6857" spans="1:5" hidden="1">
      <c r="A6857" s="7" t="s">
        <v>3447</v>
      </c>
      <c r="B6857" s="7">
        <v>81</v>
      </c>
      <c r="D6857" s="7" t="s">
        <v>4098</v>
      </c>
      <c r="E6857" s="7">
        <v>302</v>
      </c>
    </row>
    <row r="6858" spans="1:5" hidden="1">
      <c r="A6858" s="7" t="s">
        <v>3729</v>
      </c>
      <c r="B6858" s="7">
        <v>81</v>
      </c>
      <c r="D6858" s="7" t="s">
        <v>14927</v>
      </c>
      <c r="E6858" s="7">
        <v>302</v>
      </c>
    </row>
    <row r="6859" spans="1:5" hidden="1">
      <c r="A6859" s="7" t="s">
        <v>3919</v>
      </c>
      <c r="B6859" s="7">
        <v>81</v>
      </c>
      <c r="D6859" s="7" t="s">
        <v>4732</v>
      </c>
      <c r="E6859" s="7">
        <v>302</v>
      </c>
    </row>
    <row r="6860" spans="1:5" hidden="1">
      <c r="A6860" s="7" t="s">
        <v>4083</v>
      </c>
      <c r="B6860" s="7">
        <v>81</v>
      </c>
      <c r="D6860" s="7" t="s">
        <v>5358</v>
      </c>
      <c r="E6860" s="7">
        <v>302</v>
      </c>
    </row>
    <row r="6861" spans="1:5" hidden="1">
      <c r="A6861" t="s">
        <v>1961</v>
      </c>
      <c r="B6861" s="7">
        <v>81</v>
      </c>
      <c r="D6861" s="7" t="s">
        <v>2890</v>
      </c>
      <c r="E6861" s="7">
        <v>301</v>
      </c>
    </row>
    <row r="6862" spans="1:5" hidden="1">
      <c r="A6862" s="7" t="s">
        <v>4883</v>
      </c>
      <c r="B6862" s="7">
        <v>81</v>
      </c>
      <c r="D6862" s="7" t="s">
        <v>3527</v>
      </c>
      <c r="E6862" s="7">
        <v>301</v>
      </c>
    </row>
    <row r="6863" spans="1:5" hidden="1">
      <c r="A6863" s="7" t="s">
        <v>4918</v>
      </c>
      <c r="B6863" s="7">
        <v>81</v>
      </c>
      <c r="D6863" s="7" t="s">
        <v>3546</v>
      </c>
      <c r="E6863" s="7">
        <v>301</v>
      </c>
    </row>
    <row r="6864" spans="1:5" hidden="1">
      <c r="A6864" s="7" t="s">
        <v>4933</v>
      </c>
      <c r="B6864" s="7">
        <v>81</v>
      </c>
      <c r="D6864" s="7" t="s">
        <v>3594</v>
      </c>
      <c r="E6864" s="7">
        <v>301</v>
      </c>
    </row>
    <row r="6865" spans="1:5" hidden="1">
      <c r="A6865" s="7" t="s">
        <v>2251</v>
      </c>
      <c r="B6865" s="7">
        <v>81</v>
      </c>
      <c r="D6865" s="7" t="s">
        <v>4081</v>
      </c>
      <c r="E6865" s="7">
        <v>301</v>
      </c>
    </row>
    <row r="6866" spans="1:5" hidden="1">
      <c r="A6866" s="7" t="s">
        <v>5259</v>
      </c>
      <c r="B6866" s="7">
        <v>81</v>
      </c>
      <c r="D6866" s="7" t="s">
        <v>4787</v>
      </c>
      <c r="E6866" s="7">
        <v>301</v>
      </c>
    </row>
    <row r="6867" spans="1:5" hidden="1">
      <c r="A6867" s="7" t="s">
        <v>5375</v>
      </c>
      <c r="B6867" s="7">
        <v>81</v>
      </c>
      <c r="D6867" s="7" t="s">
        <v>4851</v>
      </c>
      <c r="E6867" s="7">
        <v>301</v>
      </c>
    </row>
    <row r="6868" spans="1:5" hidden="1">
      <c r="A6868" s="7" t="s">
        <v>2753</v>
      </c>
      <c r="B6868" s="7">
        <v>82</v>
      </c>
      <c r="D6868" s="7" t="s">
        <v>5168</v>
      </c>
      <c r="E6868" s="7">
        <v>301</v>
      </c>
    </row>
    <row r="6869" spans="1:5" hidden="1">
      <c r="A6869" s="7" t="s">
        <v>2932</v>
      </c>
      <c r="B6869" s="7">
        <v>82</v>
      </c>
      <c r="D6869" s="7" t="s">
        <v>2265</v>
      </c>
      <c r="E6869" s="7">
        <v>301</v>
      </c>
    </row>
    <row r="6870" spans="1:5" hidden="1">
      <c r="A6870" s="7" t="s">
        <v>3086</v>
      </c>
      <c r="B6870" s="7">
        <v>82</v>
      </c>
      <c r="D6870" s="7" t="s">
        <v>5259</v>
      </c>
      <c r="E6870" s="7">
        <v>301</v>
      </c>
    </row>
    <row r="6871" spans="1:5" hidden="1">
      <c r="A6871" s="7" t="s">
        <v>3155</v>
      </c>
      <c r="B6871" s="7">
        <v>82</v>
      </c>
      <c r="D6871" s="7" t="s">
        <v>2839</v>
      </c>
      <c r="E6871" s="7">
        <v>300</v>
      </c>
    </row>
    <row r="6872" spans="1:5" hidden="1">
      <c r="A6872" s="7" t="s">
        <v>3439</v>
      </c>
      <c r="B6872" s="7">
        <v>82</v>
      </c>
      <c r="D6872" s="7" t="s">
        <v>3183</v>
      </c>
      <c r="E6872" s="7">
        <v>300</v>
      </c>
    </row>
    <row r="6873" spans="1:5" hidden="1">
      <c r="A6873" s="7" t="s">
        <v>3660</v>
      </c>
      <c r="B6873" s="7">
        <v>82</v>
      </c>
      <c r="D6873" s="7" t="s">
        <v>3262</v>
      </c>
      <c r="E6873" s="7">
        <v>300</v>
      </c>
    </row>
    <row r="6874" spans="1:5" hidden="1">
      <c r="A6874" s="7" t="s">
        <v>3956</v>
      </c>
      <c r="B6874" s="7">
        <v>82</v>
      </c>
      <c r="D6874" s="7" t="s">
        <v>3679</v>
      </c>
      <c r="E6874" s="7">
        <v>300</v>
      </c>
    </row>
    <row r="6875" spans="1:5" hidden="1">
      <c r="A6875" s="7" t="s">
        <v>3963</v>
      </c>
      <c r="B6875" s="7">
        <v>82</v>
      </c>
      <c r="D6875" s="7" t="s">
        <v>4816</v>
      </c>
      <c r="E6875" s="7">
        <v>300</v>
      </c>
    </row>
    <row r="6876" spans="1:5" hidden="1">
      <c r="A6876" s="7" t="s">
        <v>3985</v>
      </c>
      <c r="B6876" s="7">
        <v>82</v>
      </c>
      <c r="D6876" s="7" t="s">
        <v>2671</v>
      </c>
      <c r="E6876" s="7">
        <v>299</v>
      </c>
    </row>
    <row r="6877" spans="1:5" hidden="1">
      <c r="A6877" s="7" t="s">
        <v>4050</v>
      </c>
      <c r="B6877" s="7">
        <v>82</v>
      </c>
      <c r="D6877" s="7" t="s">
        <v>3262</v>
      </c>
      <c r="E6877" s="7">
        <v>299</v>
      </c>
    </row>
    <row r="6878" spans="1:5" hidden="1">
      <c r="A6878" s="7" t="s">
        <v>4742</v>
      </c>
      <c r="B6878" s="7">
        <v>82</v>
      </c>
      <c r="D6878" s="7" t="s">
        <v>3803</v>
      </c>
      <c r="E6878" s="7">
        <v>299</v>
      </c>
    </row>
    <row r="6879" spans="1:5" hidden="1">
      <c r="A6879" s="7" t="s">
        <v>4938</v>
      </c>
      <c r="B6879" s="7">
        <v>82</v>
      </c>
      <c r="D6879" s="7" t="s">
        <v>3854</v>
      </c>
      <c r="E6879" s="7">
        <v>299</v>
      </c>
    </row>
    <row r="6880" spans="1:5" hidden="1">
      <c r="A6880" s="7" t="s">
        <v>5358</v>
      </c>
      <c r="B6880" s="7">
        <v>82</v>
      </c>
      <c r="D6880" s="7" t="s">
        <v>3954</v>
      </c>
      <c r="E6880" s="7">
        <v>299</v>
      </c>
    </row>
    <row r="6881" spans="1:5" hidden="1">
      <c r="A6881" s="7" t="s">
        <v>5375</v>
      </c>
      <c r="B6881" s="7">
        <v>82</v>
      </c>
      <c r="D6881" s="7" t="s">
        <v>4064</v>
      </c>
      <c r="E6881" s="7">
        <v>299</v>
      </c>
    </row>
    <row r="6882" spans="1:5" hidden="1">
      <c r="A6882" s="7" t="s">
        <v>5422</v>
      </c>
      <c r="B6882" s="7">
        <v>82</v>
      </c>
      <c r="D6882" s="7" t="s">
        <v>4895</v>
      </c>
      <c r="E6882" s="7">
        <v>299</v>
      </c>
    </row>
    <row r="6883" spans="1:5" hidden="1">
      <c r="A6883" s="7" t="s">
        <v>2886</v>
      </c>
      <c r="B6883" s="7">
        <v>83</v>
      </c>
      <c r="D6883" s="7" t="s">
        <v>4938</v>
      </c>
      <c r="E6883" s="7">
        <v>299</v>
      </c>
    </row>
    <row r="6884" spans="1:5" hidden="1">
      <c r="A6884" s="7" t="s">
        <v>3155</v>
      </c>
      <c r="B6884" s="7">
        <v>83</v>
      </c>
      <c r="D6884" s="7" t="s">
        <v>5358</v>
      </c>
      <c r="E6884" s="7">
        <v>299</v>
      </c>
    </row>
    <row r="6885" spans="1:5" hidden="1">
      <c r="A6885" s="7" t="s">
        <v>3660</v>
      </c>
      <c r="B6885" s="7">
        <v>83</v>
      </c>
      <c r="D6885" s="7" t="s">
        <v>5422</v>
      </c>
      <c r="E6885" s="7">
        <v>299</v>
      </c>
    </row>
    <row r="6886" spans="1:5" hidden="1">
      <c r="A6886" s="7" t="s">
        <v>5291</v>
      </c>
      <c r="B6886" s="7">
        <v>83</v>
      </c>
      <c r="D6886" s="7" t="s">
        <v>3262</v>
      </c>
      <c r="E6886" s="7">
        <v>298</v>
      </c>
    </row>
    <row r="6887" spans="1:5" hidden="1">
      <c r="A6887" s="7" t="s">
        <v>2363</v>
      </c>
      <c r="B6887" s="7">
        <v>83</v>
      </c>
      <c r="D6887" s="7" t="s">
        <v>3893</v>
      </c>
      <c r="E6887" s="7">
        <v>298</v>
      </c>
    </row>
    <row r="6888" spans="1:5" hidden="1">
      <c r="A6888" s="7" t="s">
        <v>5621</v>
      </c>
      <c r="B6888" s="7">
        <v>83</v>
      </c>
      <c r="D6888" s="7" t="s">
        <v>2671</v>
      </c>
      <c r="E6888" s="7">
        <v>297</v>
      </c>
    </row>
    <row r="6889" spans="1:5" hidden="1">
      <c r="A6889" s="7" t="s">
        <v>2904</v>
      </c>
      <c r="B6889" s="7">
        <v>84</v>
      </c>
      <c r="D6889" s="7" t="s">
        <v>3262</v>
      </c>
      <c r="E6889" s="7">
        <v>297</v>
      </c>
    </row>
    <row r="6890" spans="1:5" hidden="1">
      <c r="A6890" s="7" t="s">
        <v>2934</v>
      </c>
      <c r="B6890" s="7">
        <v>84</v>
      </c>
      <c r="D6890" s="7" t="s">
        <v>3803</v>
      </c>
      <c r="E6890" s="7">
        <v>297</v>
      </c>
    </row>
    <row r="6891" spans="1:5" hidden="1">
      <c r="A6891" s="7" t="s">
        <v>3320</v>
      </c>
      <c r="B6891" s="7">
        <v>84</v>
      </c>
      <c r="D6891" s="7" t="s">
        <v>4064</v>
      </c>
      <c r="E6891" s="7">
        <v>297</v>
      </c>
    </row>
    <row r="6892" spans="1:5" hidden="1">
      <c r="A6892" s="7" t="s">
        <v>3756</v>
      </c>
      <c r="B6892" s="7">
        <v>84</v>
      </c>
      <c r="D6892" s="7" t="s">
        <v>4098</v>
      </c>
      <c r="E6892" s="7">
        <v>297</v>
      </c>
    </row>
    <row r="6893" spans="1:5" hidden="1">
      <c r="A6893" s="7" t="s">
        <v>3928</v>
      </c>
      <c r="B6893" s="7">
        <v>84</v>
      </c>
      <c r="D6893" s="7" t="s">
        <v>5358</v>
      </c>
      <c r="E6893" s="7">
        <v>297</v>
      </c>
    </row>
    <row r="6894" spans="1:5" hidden="1">
      <c r="A6894" s="7" t="s">
        <v>4050</v>
      </c>
      <c r="B6894" s="7">
        <v>84</v>
      </c>
      <c r="D6894" s="7" t="s">
        <v>5363</v>
      </c>
      <c r="E6894" s="7">
        <v>297</v>
      </c>
    </row>
    <row r="6895" spans="1:5" hidden="1">
      <c r="A6895" s="7" t="s">
        <v>4467</v>
      </c>
      <c r="B6895" s="7">
        <v>84</v>
      </c>
      <c r="D6895" s="7" t="s">
        <v>5422</v>
      </c>
      <c r="E6895" s="7">
        <v>297</v>
      </c>
    </row>
    <row r="6896" spans="1:5" hidden="1">
      <c r="A6896" s="7" t="s">
        <v>4573</v>
      </c>
      <c r="B6896" s="7">
        <v>84</v>
      </c>
      <c r="D6896" s="7" t="s">
        <v>4081</v>
      </c>
      <c r="E6896" s="7">
        <v>296</v>
      </c>
    </row>
    <row r="6897" spans="1:5" hidden="1">
      <c r="A6897" s="7" t="s">
        <v>4595</v>
      </c>
      <c r="B6897" s="7">
        <v>84</v>
      </c>
      <c r="D6897" s="7" t="s">
        <v>14921</v>
      </c>
      <c r="E6897" s="7">
        <v>295</v>
      </c>
    </row>
    <row r="6898" spans="1:5" hidden="1">
      <c r="A6898" s="7" t="s">
        <v>4938</v>
      </c>
      <c r="B6898" s="7">
        <v>84</v>
      </c>
      <c r="D6898" s="7" t="s">
        <v>2691</v>
      </c>
      <c r="E6898" s="7">
        <v>295</v>
      </c>
    </row>
    <row r="6899" spans="1:5" hidden="1">
      <c r="A6899" s="7" t="s">
        <v>5064</v>
      </c>
      <c r="B6899" s="7">
        <v>84</v>
      </c>
      <c r="D6899" s="7" t="s">
        <v>2886</v>
      </c>
      <c r="E6899" s="7">
        <v>295</v>
      </c>
    </row>
    <row r="6900" spans="1:5" hidden="1">
      <c r="A6900" s="7" t="s">
        <v>5103</v>
      </c>
      <c r="B6900" s="7">
        <v>84</v>
      </c>
      <c r="D6900" s="7" t="s">
        <v>14920</v>
      </c>
      <c r="E6900" s="7">
        <v>295</v>
      </c>
    </row>
    <row r="6901" spans="1:5" hidden="1">
      <c r="A6901" s="7" t="s">
        <v>5168</v>
      </c>
      <c r="B6901" s="7">
        <v>84</v>
      </c>
      <c r="D6901" s="7" t="s">
        <v>3916</v>
      </c>
      <c r="E6901" s="7">
        <v>295</v>
      </c>
    </row>
    <row r="6902" spans="1:5" hidden="1">
      <c r="A6902" s="7" t="s">
        <v>5307</v>
      </c>
      <c r="B6902" s="7">
        <v>84</v>
      </c>
      <c r="D6902" s="7" t="s">
        <v>4030</v>
      </c>
      <c r="E6902" s="7">
        <v>295</v>
      </c>
    </row>
    <row r="6903" spans="1:5" hidden="1">
      <c r="A6903" s="7" t="s">
        <v>2661</v>
      </c>
      <c r="B6903" s="7">
        <v>85</v>
      </c>
      <c r="D6903" s="7" t="s">
        <v>2137</v>
      </c>
      <c r="E6903" s="7">
        <v>295</v>
      </c>
    </row>
    <row r="6904" spans="1:5" hidden="1">
      <c r="A6904" s="7" t="s">
        <v>2697</v>
      </c>
      <c r="B6904" s="7">
        <v>85</v>
      </c>
      <c r="D6904" s="7" t="s">
        <v>4851</v>
      </c>
      <c r="E6904" s="7">
        <v>295</v>
      </c>
    </row>
    <row r="6905" spans="1:5" hidden="1">
      <c r="A6905" s="7" t="s">
        <v>2890</v>
      </c>
      <c r="B6905" s="7">
        <v>85</v>
      </c>
      <c r="D6905" s="7" t="s">
        <v>4933</v>
      </c>
      <c r="E6905" s="7">
        <v>295</v>
      </c>
    </row>
    <row r="6906" spans="1:5" hidden="1">
      <c r="A6906" s="7" t="s">
        <v>2920</v>
      </c>
      <c r="B6906" s="7">
        <v>85</v>
      </c>
      <c r="D6906" s="7" t="s">
        <v>5015</v>
      </c>
      <c r="E6906" s="7">
        <v>295</v>
      </c>
    </row>
    <row r="6907" spans="1:5" hidden="1">
      <c r="A6907" s="7" t="s">
        <v>3439</v>
      </c>
      <c r="B6907" s="7">
        <v>85</v>
      </c>
      <c r="D6907" s="7" t="s">
        <v>2228</v>
      </c>
      <c r="E6907" s="7">
        <v>295</v>
      </c>
    </row>
    <row r="6908" spans="1:5" hidden="1">
      <c r="A6908" s="7" t="s">
        <v>4933</v>
      </c>
      <c r="B6908" s="7">
        <v>85</v>
      </c>
      <c r="D6908" s="7" t="s">
        <v>5259</v>
      </c>
      <c r="E6908" s="7">
        <v>295</v>
      </c>
    </row>
    <row r="6909" spans="1:5" hidden="1">
      <c r="A6909" s="7" t="s">
        <v>5259</v>
      </c>
      <c r="B6909" s="7">
        <v>85</v>
      </c>
      <c r="D6909" s="7" t="s">
        <v>5432</v>
      </c>
      <c r="E6909" s="7">
        <v>295</v>
      </c>
    </row>
    <row r="6910" spans="1:5" hidden="1">
      <c r="A6910" s="7" t="s">
        <v>2661</v>
      </c>
      <c r="B6910" s="7">
        <v>86</v>
      </c>
      <c r="D6910" s="7" t="s">
        <v>3320</v>
      </c>
      <c r="E6910" s="7">
        <v>294</v>
      </c>
    </row>
    <row r="6911" spans="1:5" hidden="1">
      <c r="A6911" s="7" t="s">
        <v>3262</v>
      </c>
      <c r="B6911" s="7">
        <v>86</v>
      </c>
      <c r="D6911" s="7" t="s">
        <v>1856</v>
      </c>
      <c r="E6911" s="7">
        <v>294</v>
      </c>
    </row>
    <row r="6912" spans="1:5" hidden="1">
      <c r="A6912" s="7" t="s">
        <v>3402</v>
      </c>
      <c r="B6912" s="7">
        <v>86</v>
      </c>
      <c r="D6912" s="7" t="s">
        <v>2158</v>
      </c>
      <c r="E6912" s="7">
        <v>294</v>
      </c>
    </row>
    <row r="6913" spans="1:5" hidden="1">
      <c r="A6913" s="7" t="s">
        <v>3439</v>
      </c>
      <c r="B6913" s="7">
        <v>86</v>
      </c>
      <c r="D6913" s="7" t="s">
        <v>5168</v>
      </c>
      <c r="E6913" s="7">
        <v>294</v>
      </c>
    </row>
    <row r="6914" spans="1:5" hidden="1">
      <c r="A6914" s="7" t="s">
        <v>4043</v>
      </c>
      <c r="B6914" s="7">
        <v>86</v>
      </c>
      <c r="D6914" s="7" t="s">
        <v>2270</v>
      </c>
      <c r="E6914" s="7">
        <v>294</v>
      </c>
    </row>
    <row r="6915" spans="1:5" hidden="1">
      <c r="A6915" s="7" t="s">
        <v>4098</v>
      </c>
      <c r="B6915" s="7">
        <v>86</v>
      </c>
      <c r="D6915" s="7" t="s">
        <v>2378</v>
      </c>
      <c r="E6915" s="7">
        <v>294</v>
      </c>
    </row>
    <row r="6916" spans="1:5" hidden="1">
      <c r="A6916" s="7" t="s">
        <v>4336</v>
      </c>
      <c r="B6916" s="7">
        <v>86</v>
      </c>
      <c r="D6916" s="7" t="s">
        <v>5599</v>
      </c>
      <c r="E6916" s="7">
        <v>294</v>
      </c>
    </row>
    <row r="6917" spans="1:5" hidden="1">
      <c r="A6917" s="7" t="s">
        <v>4938</v>
      </c>
      <c r="B6917" s="7">
        <v>86</v>
      </c>
      <c r="D6917" s="7" t="s">
        <v>2671</v>
      </c>
      <c r="E6917" s="7">
        <v>293</v>
      </c>
    </row>
    <row r="6918" spans="1:5" hidden="1">
      <c r="A6918" s="7" t="s">
        <v>2302</v>
      </c>
      <c r="B6918" s="7">
        <v>86</v>
      </c>
      <c r="D6918" s="7" t="s">
        <v>3803</v>
      </c>
      <c r="E6918" s="7">
        <v>293</v>
      </c>
    </row>
    <row r="6919" spans="1:5" hidden="1">
      <c r="A6919" s="7" t="s">
        <v>5439</v>
      </c>
      <c r="B6919" s="7">
        <v>86</v>
      </c>
      <c r="D6919" s="7" t="s">
        <v>4064</v>
      </c>
      <c r="E6919" s="7">
        <v>293</v>
      </c>
    </row>
    <row r="6920" spans="1:5" hidden="1">
      <c r="A6920" s="7" t="s">
        <v>2886</v>
      </c>
      <c r="B6920" s="7">
        <v>87</v>
      </c>
      <c r="D6920" s="7" t="s">
        <v>4895</v>
      </c>
      <c r="E6920" s="7">
        <v>293</v>
      </c>
    </row>
    <row r="6921" spans="1:5" hidden="1">
      <c r="A6921" s="7" t="s">
        <v>2948</v>
      </c>
      <c r="B6921" s="7">
        <v>87</v>
      </c>
      <c r="D6921" s="7" t="s">
        <v>5358</v>
      </c>
      <c r="E6921" s="7">
        <v>293</v>
      </c>
    </row>
    <row r="6922" spans="1:5" hidden="1">
      <c r="A6922" s="7" t="s">
        <v>2984</v>
      </c>
      <c r="B6922" s="7">
        <v>87</v>
      </c>
      <c r="D6922" s="7" t="s">
        <v>5363</v>
      </c>
      <c r="E6922" s="7">
        <v>293</v>
      </c>
    </row>
    <row r="6923" spans="1:5" hidden="1">
      <c r="A6923" s="7" t="s">
        <v>3165</v>
      </c>
      <c r="B6923" s="7">
        <v>87</v>
      </c>
      <c r="D6923" s="7" t="s">
        <v>5626</v>
      </c>
      <c r="E6923" s="7">
        <v>293</v>
      </c>
    </row>
    <row r="6924" spans="1:5" hidden="1">
      <c r="A6924" s="7" t="s">
        <v>3429</v>
      </c>
      <c r="B6924" s="7">
        <v>87</v>
      </c>
      <c r="D6924" s="7" t="s">
        <v>1644</v>
      </c>
      <c r="E6924" s="7">
        <v>292</v>
      </c>
    </row>
    <row r="6925" spans="1:5" hidden="1">
      <c r="A6925" s="7" t="s">
        <v>3442</v>
      </c>
      <c r="B6925" s="7">
        <v>87</v>
      </c>
      <c r="D6925" s="7" t="s">
        <v>3052</v>
      </c>
      <c r="E6925" s="7">
        <v>292</v>
      </c>
    </row>
    <row r="6926" spans="1:5" hidden="1">
      <c r="A6926" s="7" t="s">
        <v>3731</v>
      </c>
      <c r="B6926" s="7">
        <v>87</v>
      </c>
      <c r="D6926" s="7" t="s">
        <v>4081</v>
      </c>
      <c r="E6926" s="7">
        <v>292</v>
      </c>
    </row>
    <row r="6927" spans="1:5" hidden="1">
      <c r="A6927" s="7" t="s">
        <v>3989</v>
      </c>
      <c r="B6927" s="7">
        <v>87</v>
      </c>
      <c r="D6927" s="7" t="s">
        <v>4858</v>
      </c>
      <c r="E6927" s="7">
        <v>292</v>
      </c>
    </row>
    <row r="6928" spans="1:5" hidden="1">
      <c r="A6928" s="7" t="s">
        <v>4015</v>
      </c>
      <c r="B6928" s="7">
        <v>87</v>
      </c>
      <c r="D6928" s="7" t="s">
        <v>5168</v>
      </c>
      <c r="E6928" s="7">
        <v>292</v>
      </c>
    </row>
    <row r="6929" spans="1:5" hidden="1">
      <c r="A6929" s="7" t="s">
        <v>4081</v>
      </c>
      <c r="B6929" s="7">
        <v>87</v>
      </c>
      <c r="D6929" s="7" t="s">
        <v>3262</v>
      </c>
      <c r="E6929" s="7">
        <v>291</v>
      </c>
    </row>
    <row r="6930" spans="1:5" hidden="1">
      <c r="A6930" s="7" t="s">
        <v>2687</v>
      </c>
      <c r="B6930" s="7">
        <v>87</v>
      </c>
      <c r="D6930" s="7" t="s">
        <v>1781</v>
      </c>
      <c r="E6930" s="7">
        <v>291</v>
      </c>
    </row>
    <row r="6931" spans="1:5" hidden="1">
      <c r="A6931" s="7" t="s">
        <v>1978</v>
      </c>
      <c r="B6931" s="7">
        <v>87</v>
      </c>
      <c r="D6931" s="7" t="s">
        <v>3745</v>
      </c>
      <c r="E6931" s="7">
        <v>291</v>
      </c>
    </row>
    <row r="6932" spans="1:5" hidden="1">
      <c r="A6932" s="7" t="s">
        <v>2100</v>
      </c>
      <c r="B6932" s="7">
        <v>87</v>
      </c>
      <c r="D6932" s="7" t="s">
        <v>4776</v>
      </c>
      <c r="E6932" s="7">
        <v>291</v>
      </c>
    </row>
    <row r="6933" spans="1:5" hidden="1">
      <c r="A6933" s="7" t="s">
        <v>4794</v>
      </c>
      <c r="B6933" s="7">
        <v>87</v>
      </c>
      <c r="D6933" s="7" t="s">
        <v>5606</v>
      </c>
      <c r="E6933" s="7">
        <v>291</v>
      </c>
    </row>
    <row r="6934" spans="1:5" hidden="1">
      <c r="A6934" s="7" t="s">
        <v>4938</v>
      </c>
      <c r="B6934" s="7">
        <v>87</v>
      </c>
      <c r="D6934" s="7" t="s">
        <v>3262</v>
      </c>
      <c r="E6934" s="7">
        <v>290</v>
      </c>
    </row>
    <row r="6935" spans="1:5" hidden="1">
      <c r="A6935" s="7" t="s">
        <v>5075</v>
      </c>
      <c r="B6935" s="7">
        <v>87</v>
      </c>
      <c r="D6935" s="7" t="s">
        <v>3320</v>
      </c>
      <c r="E6935" s="7">
        <v>290</v>
      </c>
    </row>
    <row r="6936" spans="1:5" hidden="1">
      <c r="A6936" s="7" t="s">
        <v>2284</v>
      </c>
      <c r="B6936" s="7">
        <v>87</v>
      </c>
      <c r="D6936" s="7" t="s">
        <v>5168</v>
      </c>
      <c r="E6936" s="7">
        <v>290</v>
      </c>
    </row>
    <row r="6937" spans="1:5" hidden="1">
      <c r="A6937" s="7" t="s">
        <v>5514</v>
      </c>
      <c r="B6937" s="7">
        <v>87</v>
      </c>
      <c r="D6937" s="7" t="s">
        <v>5307</v>
      </c>
      <c r="E6937" s="7">
        <v>290</v>
      </c>
    </row>
    <row r="6938" spans="1:5" hidden="1">
      <c r="A6938" s="7" t="s">
        <v>2811</v>
      </c>
      <c r="B6938" s="7">
        <v>88</v>
      </c>
      <c r="D6938" s="7" t="s">
        <v>5526</v>
      </c>
      <c r="E6938" s="7">
        <v>290</v>
      </c>
    </row>
    <row r="6939" spans="1:5" hidden="1">
      <c r="A6939" s="7" t="s">
        <v>2886</v>
      </c>
      <c r="B6939" s="7">
        <v>88</v>
      </c>
      <c r="D6939" s="7" t="s">
        <v>5594</v>
      </c>
      <c r="E6939" s="7">
        <v>290</v>
      </c>
    </row>
    <row r="6940" spans="1:5" hidden="1">
      <c r="A6940" s="7" t="s">
        <v>3004</v>
      </c>
      <c r="B6940" s="7">
        <v>88</v>
      </c>
      <c r="D6940" s="7" t="s">
        <v>5599</v>
      </c>
      <c r="E6940" s="7">
        <v>290</v>
      </c>
    </row>
    <row r="6941" spans="1:5" hidden="1">
      <c r="A6941" s="7" t="s">
        <v>3660</v>
      </c>
      <c r="B6941" s="7">
        <v>88</v>
      </c>
      <c r="D6941" s="7" t="s">
        <v>3803</v>
      </c>
      <c r="E6941" s="7">
        <v>289</v>
      </c>
    </row>
    <row r="6942" spans="1:5" hidden="1">
      <c r="A6942" s="7" t="s">
        <v>3921</v>
      </c>
      <c r="B6942" s="7">
        <v>88</v>
      </c>
      <c r="D6942" s="7" t="s">
        <v>5000</v>
      </c>
      <c r="E6942" s="7">
        <v>289</v>
      </c>
    </row>
    <row r="6943" spans="1:5" hidden="1">
      <c r="A6943" s="7" t="s">
        <v>4050</v>
      </c>
      <c r="B6943" s="7">
        <v>88</v>
      </c>
      <c r="D6943" s="7" t="s">
        <v>5358</v>
      </c>
      <c r="E6943" s="7">
        <v>289</v>
      </c>
    </row>
    <row r="6944" spans="1:5" hidden="1">
      <c r="A6944" s="7" t="s">
        <v>4258</v>
      </c>
      <c r="B6944" s="7">
        <v>88</v>
      </c>
      <c r="D6944" s="7" t="s">
        <v>5609</v>
      </c>
      <c r="E6944" s="7">
        <v>289</v>
      </c>
    </row>
    <row r="6945" spans="1:5" hidden="1">
      <c r="A6945" s="7" t="s">
        <v>5018</v>
      </c>
      <c r="B6945" s="7">
        <v>88</v>
      </c>
      <c r="D6945" s="7" t="s">
        <v>5626</v>
      </c>
      <c r="E6945" s="7">
        <v>289</v>
      </c>
    </row>
    <row r="6946" spans="1:5" hidden="1">
      <c r="A6946" s="7" t="s">
        <v>2363</v>
      </c>
      <c r="B6946" s="7">
        <v>88</v>
      </c>
      <c r="D6946" s="7" t="s">
        <v>3063</v>
      </c>
      <c r="E6946" s="7">
        <v>288</v>
      </c>
    </row>
    <row r="6947" spans="1:5" hidden="1">
      <c r="A6947" s="7" t="s">
        <v>5621</v>
      </c>
      <c r="B6947" s="7">
        <v>88</v>
      </c>
      <c r="D6947" s="7" t="s">
        <v>3199</v>
      </c>
      <c r="E6947" s="7">
        <v>288</v>
      </c>
    </row>
    <row r="6948" spans="1:5" hidden="1">
      <c r="A6948" s="7" t="s">
        <v>2719</v>
      </c>
      <c r="B6948" s="7">
        <v>89</v>
      </c>
      <c r="D6948" s="7" t="s">
        <v>3902</v>
      </c>
      <c r="E6948" s="7">
        <v>288</v>
      </c>
    </row>
    <row r="6949" spans="1:5" hidden="1">
      <c r="A6949" s="7" t="s">
        <v>3155</v>
      </c>
      <c r="B6949" s="7">
        <v>89</v>
      </c>
      <c r="D6949" s="7" t="s">
        <v>4052</v>
      </c>
      <c r="E6949" s="7">
        <v>288</v>
      </c>
    </row>
    <row r="6950" spans="1:5" hidden="1">
      <c r="A6950" s="7" t="s">
        <v>3439</v>
      </c>
      <c r="B6950" s="7">
        <v>89</v>
      </c>
      <c r="D6950" s="7" t="s">
        <v>4447</v>
      </c>
      <c r="E6950" s="7">
        <v>288</v>
      </c>
    </row>
    <row r="6951" spans="1:5" hidden="1">
      <c r="A6951" s="7" t="s">
        <v>4050</v>
      </c>
      <c r="B6951" s="7">
        <v>89</v>
      </c>
      <c r="D6951" s="7" t="s">
        <v>4179</v>
      </c>
      <c r="E6951" s="7">
        <v>287</v>
      </c>
    </row>
    <row r="6952" spans="1:5" hidden="1">
      <c r="A6952" s="7" t="s">
        <v>4059</v>
      </c>
      <c r="B6952" s="7">
        <v>89</v>
      </c>
      <c r="D6952" s="7" t="s">
        <v>4851</v>
      </c>
      <c r="E6952" s="7">
        <v>287</v>
      </c>
    </row>
    <row r="6953" spans="1:5" hidden="1">
      <c r="A6953" s="7" t="s">
        <v>4701</v>
      </c>
      <c r="B6953" s="7">
        <v>89</v>
      </c>
      <c r="D6953" s="7" t="s">
        <v>5259</v>
      </c>
      <c r="E6953" s="7">
        <v>287</v>
      </c>
    </row>
    <row r="6954" spans="1:5" hidden="1">
      <c r="A6954" s="7" t="s">
        <v>4742</v>
      </c>
      <c r="B6954" s="7">
        <v>89</v>
      </c>
      <c r="D6954" s="7" t="s">
        <v>5464</v>
      </c>
      <c r="E6954" s="7">
        <v>287</v>
      </c>
    </row>
    <row r="6955" spans="1:5" hidden="1">
      <c r="A6955" s="7" t="s">
        <v>5103</v>
      </c>
      <c r="B6955" s="7">
        <v>89</v>
      </c>
      <c r="D6955" s="7" t="s">
        <v>5468</v>
      </c>
      <c r="E6955" s="7">
        <v>287</v>
      </c>
    </row>
    <row r="6956" spans="1:5" hidden="1">
      <c r="A6956" s="7" t="s">
        <v>5115</v>
      </c>
      <c r="B6956" s="7">
        <v>89</v>
      </c>
      <c r="D6956" s="7" t="s">
        <v>2936</v>
      </c>
      <c r="E6956" s="7">
        <v>286</v>
      </c>
    </row>
    <row r="6957" spans="1:5" hidden="1">
      <c r="A6957" s="7" t="s">
        <v>5132</v>
      </c>
      <c r="B6957" s="7">
        <v>89</v>
      </c>
      <c r="D6957" s="7" t="s">
        <v>3244</v>
      </c>
      <c r="E6957" s="7">
        <v>286</v>
      </c>
    </row>
    <row r="6958" spans="1:5" hidden="1">
      <c r="A6958" s="7" t="s">
        <v>5168</v>
      </c>
      <c r="B6958" s="7">
        <v>89</v>
      </c>
      <c r="D6958" s="7" t="s">
        <v>3262</v>
      </c>
      <c r="E6958" s="7">
        <v>286</v>
      </c>
    </row>
    <row r="6959" spans="1:5" hidden="1">
      <c r="A6959" s="7" t="s">
        <v>5358</v>
      </c>
      <c r="B6959" s="7">
        <v>89</v>
      </c>
      <c r="D6959" s="7" t="s">
        <v>3439</v>
      </c>
      <c r="E6959" s="7">
        <v>286</v>
      </c>
    </row>
    <row r="6960" spans="1:5" hidden="1">
      <c r="A6960" s="7" t="s">
        <v>5375</v>
      </c>
      <c r="B6960" s="7">
        <v>89</v>
      </c>
      <c r="D6960" s="7" t="s">
        <v>3546</v>
      </c>
      <c r="E6960" s="7">
        <v>286</v>
      </c>
    </row>
    <row r="6961" spans="1:5" hidden="1">
      <c r="A6961" s="7" t="s">
        <v>5422</v>
      </c>
      <c r="B6961" s="7">
        <v>89</v>
      </c>
      <c r="D6961" s="7" t="s">
        <v>14917</v>
      </c>
      <c r="E6961" s="7">
        <v>286</v>
      </c>
    </row>
    <row r="6962" spans="1:5" hidden="1">
      <c r="A6962" s="7" t="s">
        <v>3000</v>
      </c>
      <c r="B6962" s="7">
        <v>90</v>
      </c>
      <c r="D6962" s="7" t="s">
        <v>3893</v>
      </c>
      <c r="E6962" s="7">
        <v>286</v>
      </c>
    </row>
    <row r="6963" spans="1:5" hidden="1">
      <c r="A6963" s="7" t="s">
        <v>3002</v>
      </c>
      <c r="B6963" s="7">
        <v>90</v>
      </c>
      <c r="D6963" s="7" t="s">
        <v>4050</v>
      </c>
      <c r="E6963" s="7">
        <v>286</v>
      </c>
    </row>
    <row r="6964" spans="1:5" hidden="1">
      <c r="A6964" s="7" t="s">
        <v>3063</v>
      </c>
      <c r="B6964" s="7">
        <v>90</v>
      </c>
      <c r="D6964" s="7" t="s">
        <v>4064</v>
      </c>
      <c r="E6964" s="7">
        <v>286</v>
      </c>
    </row>
    <row r="6965" spans="1:5" hidden="1">
      <c r="A6965" s="7" t="s">
        <v>3155</v>
      </c>
      <c r="B6965" s="7">
        <v>90</v>
      </c>
      <c r="D6965" s="7" t="s">
        <v>4503</v>
      </c>
      <c r="E6965" s="7">
        <v>286</v>
      </c>
    </row>
    <row r="6966" spans="1:5" hidden="1">
      <c r="A6966" s="7" t="s">
        <v>3189</v>
      </c>
      <c r="B6966" s="7">
        <v>90</v>
      </c>
      <c r="D6966" s="7" t="s">
        <v>4516</v>
      </c>
      <c r="E6966" s="7">
        <v>286</v>
      </c>
    </row>
    <row r="6967" spans="1:5" hidden="1">
      <c r="A6967" s="7" t="s">
        <v>3314</v>
      </c>
      <c r="B6967" s="7">
        <v>90</v>
      </c>
      <c r="D6967" s="7" t="s">
        <v>14915</v>
      </c>
      <c r="E6967" s="7">
        <v>286</v>
      </c>
    </row>
    <row r="6968" spans="1:5" hidden="1">
      <c r="A6968" s="7" t="s">
        <v>3377</v>
      </c>
      <c r="B6968" s="7">
        <v>90</v>
      </c>
      <c r="D6968" s="7" t="s">
        <v>4798</v>
      </c>
      <c r="E6968" s="7">
        <v>286</v>
      </c>
    </row>
    <row r="6969" spans="1:5" hidden="1">
      <c r="A6969" s="7" t="s">
        <v>3594</v>
      </c>
      <c r="B6969" s="7">
        <v>90</v>
      </c>
      <c r="D6969" s="7" t="s">
        <v>4816</v>
      </c>
      <c r="E6969" s="7">
        <v>286</v>
      </c>
    </row>
    <row r="6970" spans="1:5" hidden="1">
      <c r="A6970" s="7" t="s">
        <v>3811</v>
      </c>
      <c r="B6970" s="7">
        <v>90</v>
      </c>
      <c r="D6970" s="7" t="s">
        <v>4890</v>
      </c>
      <c r="E6970" s="7">
        <v>286</v>
      </c>
    </row>
    <row r="6971" spans="1:5" hidden="1">
      <c r="A6971" s="7" t="s">
        <v>3902</v>
      </c>
      <c r="B6971" s="7">
        <v>90</v>
      </c>
      <c r="D6971" s="7" t="s">
        <v>5148</v>
      </c>
      <c r="E6971" s="7">
        <v>286</v>
      </c>
    </row>
    <row r="6972" spans="1:5" hidden="1">
      <c r="A6972" s="7" t="s">
        <v>4083</v>
      </c>
      <c r="B6972" s="7">
        <v>90</v>
      </c>
      <c r="D6972" s="7" t="s">
        <v>5358</v>
      </c>
      <c r="E6972" s="7">
        <v>286</v>
      </c>
    </row>
    <row r="6973" spans="1:5" hidden="1">
      <c r="A6973" s="7" t="s">
        <v>4196</v>
      </c>
      <c r="B6973" s="7">
        <v>90</v>
      </c>
      <c r="D6973" s="7" t="s">
        <v>5432</v>
      </c>
      <c r="E6973" s="7">
        <v>286</v>
      </c>
    </row>
    <row r="6974" spans="1:5" hidden="1">
      <c r="A6974" s="7" t="s">
        <v>4223</v>
      </c>
      <c r="B6974" s="7">
        <v>90</v>
      </c>
      <c r="D6974" s="7" t="s">
        <v>2904</v>
      </c>
      <c r="E6974" s="7">
        <v>285</v>
      </c>
    </row>
    <row r="6975" spans="1:5" hidden="1">
      <c r="A6975" s="7" t="s">
        <v>4319</v>
      </c>
      <c r="B6975" s="7">
        <v>90</v>
      </c>
      <c r="D6975" s="7" t="s">
        <v>3052</v>
      </c>
      <c r="E6975" s="7">
        <v>285</v>
      </c>
    </row>
    <row r="6976" spans="1:5" hidden="1">
      <c r="A6976" s="7" t="s">
        <v>4851</v>
      </c>
      <c r="B6976" s="7">
        <v>90</v>
      </c>
      <c r="D6976" s="7" t="s">
        <v>3195</v>
      </c>
      <c r="E6976" s="7">
        <v>285</v>
      </c>
    </row>
    <row r="6977" spans="1:5" hidden="1">
      <c r="A6977" s="7" t="s">
        <v>4878</v>
      </c>
      <c r="B6977" s="7">
        <v>90</v>
      </c>
      <c r="D6977" s="7" t="s">
        <v>4081</v>
      </c>
      <c r="E6977" s="7">
        <v>285</v>
      </c>
    </row>
    <row r="6978" spans="1:5" hidden="1">
      <c r="A6978" s="7" t="s">
        <v>4964</v>
      </c>
      <c r="B6978" s="7">
        <v>90</v>
      </c>
      <c r="D6978" s="7" t="s">
        <v>2687</v>
      </c>
      <c r="E6978" s="7">
        <v>285</v>
      </c>
    </row>
    <row r="6979" spans="1:5" hidden="1">
      <c r="A6979" s="7" t="s">
        <v>5015</v>
      </c>
      <c r="B6979" s="7">
        <v>90</v>
      </c>
      <c r="D6979" s="7" t="s">
        <v>4382</v>
      </c>
      <c r="E6979" s="7">
        <v>285</v>
      </c>
    </row>
    <row r="6980" spans="1:5" hidden="1">
      <c r="A6980" s="7" t="s">
        <v>5375</v>
      </c>
      <c r="B6980" s="7">
        <v>90</v>
      </c>
      <c r="D6980" s="7" t="s">
        <v>4467</v>
      </c>
      <c r="E6980" s="7">
        <v>285</v>
      </c>
    </row>
    <row r="6981" spans="1:5" hidden="1">
      <c r="A6981" s="7" t="s">
        <v>5594</v>
      </c>
      <c r="B6981" s="7">
        <v>90</v>
      </c>
      <c r="D6981" s="7" t="s">
        <v>5168</v>
      </c>
      <c r="E6981" s="7">
        <v>285</v>
      </c>
    </row>
    <row r="6982" spans="1:5" hidden="1">
      <c r="A6982" s="7" t="s">
        <v>5599</v>
      </c>
      <c r="B6982" s="7">
        <v>90</v>
      </c>
      <c r="D6982" s="7" t="s">
        <v>5375</v>
      </c>
      <c r="E6982" s="7">
        <v>285</v>
      </c>
    </row>
    <row r="6983" spans="1:5" hidden="1">
      <c r="A6983" s="7" t="s">
        <v>15065</v>
      </c>
      <c r="B6983" s="7">
        <v>91</v>
      </c>
      <c r="D6983" s="7" t="s">
        <v>2701</v>
      </c>
      <c r="E6983" s="7">
        <v>284</v>
      </c>
    </row>
    <row r="6984" spans="1:5" hidden="1">
      <c r="A6984" s="7" t="s">
        <v>3086</v>
      </c>
      <c r="B6984" s="7">
        <v>91</v>
      </c>
      <c r="D6984" s="7" t="s">
        <v>3320</v>
      </c>
      <c r="E6984" s="7">
        <v>284</v>
      </c>
    </row>
    <row r="6985" spans="1:5" hidden="1">
      <c r="A6985" s="7" t="s">
        <v>3155</v>
      </c>
      <c r="B6985" s="7">
        <v>91</v>
      </c>
      <c r="D6985" s="7" t="s">
        <v>3439</v>
      </c>
      <c r="E6985" s="7">
        <v>284</v>
      </c>
    </row>
    <row r="6986" spans="1:5" hidden="1">
      <c r="A6986" s="7" t="s">
        <v>3396</v>
      </c>
      <c r="B6986" s="7">
        <v>91</v>
      </c>
      <c r="D6986" s="7" t="s">
        <v>3698</v>
      </c>
      <c r="E6986" s="7">
        <v>284</v>
      </c>
    </row>
    <row r="6987" spans="1:5" hidden="1">
      <c r="A6987" s="7" t="s">
        <v>3485</v>
      </c>
      <c r="B6987" s="7">
        <v>91</v>
      </c>
      <c r="D6987" s="7" t="s">
        <v>4081</v>
      </c>
      <c r="E6987" s="7">
        <v>284</v>
      </c>
    </row>
    <row r="6988" spans="1:5" hidden="1">
      <c r="A6988" s="7" t="s">
        <v>3729</v>
      </c>
      <c r="B6988" s="7">
        <v>91</v>
      </c>
      <c r="D6988" s="7" t="s">
        <v>5064</v>
      </c>
      <c r="E6988" s="7">
        <v>284</v>
      </c>
    </row>
    <row r="6989" spans="1:5" hidden="1">
      <c r="A6989" s="7" t="s">
        <v>4059</v>
      </c>
      <c r="B6989" s="7">
        <v>91</v>
      </c>
      <c r="D6989" s="7" t="s">
        <v>5168</v>
      </c>
      <c r="E6989" s="7">
        <v>284</v>
      </c>
    </row>
    <row r="6990" spans="1:5" hidden="1">
      <c r="A6990" s="7" t="s">
        <v>4573</v>
      </c>
      <c r="B6990" s="7">
        <v>91</v>
      </c>
      <c r="D6990" s="7" t="s">
        <v>5307</v>
      </c>
      <c r="E6990" s="7">
        <v>284</v>
      </c>
    </row>
    <row r="6991" spans="1:5" hidden="1">
      <c r="A6991" s="7" t="s">
        <v>4742</v>
      </c>
      <c r="B6991" s="7">
        <v>91</v>
      </c>
      <c r="D6991" s="7" t="s">
        <v>5358</v>
      </c>
      <c r="E6991" s="7">
        <v>284</v>
      </c>
    </row>
    <row r="6992" spans="1:5" hidden="1">
      <c r="A6992" s="7" t="s">
        <v>4778</v>
      </c>
      <c r="B6992" s="7">
        <v>91</v>
      </c>
      <c r="D6992" s="7" t="s">
        <v>5375</v>
      </c>
      <c r="E6992" s="7">
        <v>284</v>
      </c>
    </row>
    <row r="6993" spans="1:5" hidden="1">
      <c r="A6993" s="7" t="s">
        <v>4935</v>
      </c>
      <c r="B6993" s="7">
        <v>91</v>
      </c>
      <c r="D6993" s="7" t="s">
        <v>5599</v>
      </c>
      <c r="E6993" s="7">
        <v>284</v>
      </c>
    </row>
    <row r="6994" spans="1:5" hidden="1">
      <c r="A6994" s="7" t="s">
        <v>5225</v>
      </c>
      <c r="B6994" s="7">
        <v>91</v>
      </c>
      <c r="D6994" s="7" t="s">
        <v>2671</v>
      </c>
      <c r="E6994" s="7">
        <v>283</v>
      </c>
    </row>
    <row r="6995" spans="1:5" hidden="1">
      <c r="A6995" s="7" t="s">
        <v>5307</v>
      </c>
      <c r="B6995" s="7">
        <v>91</v>
      </c>
      <c r="D6995" s="7" t="s">
        <v>3803</v>
      </c>
      <c r="E6995" s="7">
        <v>283</v>
      </c>
    </row>
    <row r="6996" spans="1:5" hidden="1">
      <c r="A6996" s="7" t="s">
        <v>5358</v>
      </c>
      <c r="B6996" s="7">
        <v>91</v>
      </c>
      <c r="D6996" s="7" t="s">
        <v>5000</v>
      </c>
      <c r="E6996" s="7">
        <v>283</v>
      </c>
    </row>
    <row r="6997" spans="1:5" hidden="1">
      <c r="A6997" s="7" t="s">
        <v>5375</v>
      </c>
      <c r="B6997" s="7">
        <v>91</v>
      </c>
      <c r="D6997" s="7" t="s">
        <v>5358</v>
      </c>
      <c r="E6997" s="7">
        <v>283</v>
      </c>
    </row>
    <row r="6998" spans="1:5" hidden="1">
      <c r="A6998" s="7" t="s">
        <v>5422</v>
      </c>
      <c r="B6998" s="7">
        <v>91</v>
      </c>
      <c r="D6998" s="7" t="s">
        <v>15065</v>
      </c>
      <c r="E6998" s="7">
        <v>282</v>
      </c>
    </row>
    <row r="6999" spans="1:5" hidden="1">
      <c r="A6999" s="7" t="s">
        <v>3046</v>
      </c>
      <c r="B6999" s="7">
        <v>92</v>
      </c>
      <c r="D6999" s="7" t="s">
        <v>2948</v>
      </c>
      <c r="E6999" s="7">
        <v>282</v>
      </c>
    </row>
    <row r="7000" spans="1:5" hidden="1">
      <c r="A7000" s="7" t="s">
        <v>3392</v>
      </c>
      <c r="B7000" s="7">
        <v>92</v>
      </c>
      <c r="D7000" s="7" t="s">
        <v>3429</v>
      </c>
      <c r="E7000" s="7">
        <v>282</v>
      </c>
    </row>
    <row r="7001" spans="1:5" hidden="1">
      <c r="A7001" s="7" t="s">
        <v>3729</v>
      </c>
      <c r="B7001" s="7">
        <v>92</v>
      </c>
      <c r="D7001" s="7" t="s">
        <v>3442</v>
      </c>
      <c r="E7001" s="7">
        <v>282</v>
      </c>
    </row>
    <row r="7002" spans="1:5" hidden="1">
      <c r="A7002" s="7" t="s">
        <v>5077</v>
      </c>
      <c r="B7002" s="7">
        <v>92</v>
      </c>
      <c r="D7002" s="7" t="s">
        <v>3985</v>
      </c>
      <c r="E7002" s="7">
        <v>282</v>
      </c>
    </row>
    <row r="7003" spans="1:5" hidden="1">
      <c r="A7003" s="7" t="s">
        <v>2228</v>
      </c>
      <c r="B7003" s="7">
        <v>92</v>
      </c>
      <c r="D7003" s="7" t="s">
        <v>4081</v>
      </c>
      <c r="E7003" s="7">
        <v>282</v>
      </c>
    </row>
    <row r="7004" spans="1:5" hidden="1">
      <c r="A7004" s="7" t="s">
        <v>2319</v>
      </c>
      <c r="B7004" s="7">
        <v>92</v>
      </c>
      <c r="D7004" s="7" t="s">
        <v>4128</v>
      </c>
      <c r="E7004" s="7">
        <v>282</v>
      </c>
    </row>
    <row r="7005" spans="1:5" hidden="1">
      <c r="A7005" s="7" t="s">
        <v>2324</v>
      </c>
      <c r="B7005" s="7">
        <v>92</v>
      </c>
      <c r="D7005" s="7" t="s">
        <v>1901</v>
      </c>
      <c r="E7005" s="7">
        <v>282</v>
      </c>
    </row>
    <row r="7006" spans="1:5" hidden="1">
      <c r="A7006" s="7" t="s">
        <v>2886</v>
      </c>
      <c r="B7006" s="7">
        <v>93</v>
      </c>
      <c r="D7006" s="7" t="s">
        <v>2687</v>
      </c>
      <c r="E7006" s="7">
        <v>282</v>
      </c>
    </row>
    <row r="7007" spans="1:5" hidden="1">
      <c r="A7007" s="7" t="s">
        <v>1705</v>
      </c>
      <c r="B7007" s="7">
        <v>93</v>
      </c>
      <c r="D7007" s="7" t="s">
        <v>4382</v>
      </c>
      <c r="E7007" s="7">
        <v>282</v>
      </c>
    </row>
    <row r="7008" spans="1:5" hidden="1">
      <c r="A7008" s="7" t="s">
        <v>3660</v>
      </c>
      <c r="B7008" s="7">
        <v>93</v>
      </c>
      <c r="D7008" s="7" t="s">
        <v>4467</v>
      </c>
      <c r="E7008" s="7">
        <v>282</v>
      </c>
    </row>
    <row r="7009" spans="1:5" hidden="1">
      <c r="A7009" s="7" t="s">
        <v>3729</v>
      </c>
      <c r="B7009" s="7">
        <v>93</v>
      </c>
      <c r="D7009" s="7" t="s">
        <v>4915</v>
      </c>
      <c r="E7009" s="7">
        <v>282</v>
      </c>
    </row>
    <row r="7010" spans="1:5" hidden="1">
      <c r="A7010" s="7" t="s">
        <v>3921</v>
      </c>
      <c r="B7010" s="7">
        <v>93</v>
      </c>
      <c r="D7010" s="7" t="s">
        <v>5075</v>
      </c>
      <c r="E7010" s="7">
        <v>282</v>
      </c>
    </row>
    <row r="7011" spans="1:5" hidden="1">
      <c r="A7011" s="7" t="s">
        <v>1912</v>
      </c>
      <c r="B7011" s="7">
        <v>93</v>
      </c>
      <c r="D7011" s="7" t="s">
        <v>2839</v>
      </c>
      <c r="E7011" s="7">
        <v>281</v>
      </c>
    </row>
    <row r="7012" spans="1:5" hidden="1">
      <c r="A7012" s="7" t="s">
        <v>4258</v>
      </c>
      <c r="B7012" s="7">
        <v>93</v>
      </c>
      <c r="D7012" s="7" t="s">
        <v>3187</v>
      </c>
      <c r="E7012" s="7">
        <v>281</v>
      </c>
    </row>
    <row r="7013" spans="1:5" hidden="1">
      <c r="A7013" s="7" t="s">
        <v>4833</v>
      </c>
      <c r="B7013" s="7">
        <v>93</v>
      </c>
      <c r="D7013" s="7" t="s">
        <v>3679</v>
      </c>
      <c r="E7013" s="7">
        <v>281</v>
      </c>
    </row>
    <row r="7014" spans="1:5" hidden="1">
      <c r="A7014" s="7" t="s">
        <v>2274</v>
      </c>
      <c r="B7014" s="7">
        <v>93</v>
      </c>
      <c r="D7014" s="7" t="s">
        <v>4145</v>
      </c>
      <c r="E7014" s="7">
        <v>281</v>
      </c>
    </row>
    <row r="7015" spans="1:5" hidden="1">
      <c r="A7015" s="7" t="s">
        <v>2363</v>
      </c>
      <c r="B7015" s="7">
        <v>93</v>
      </c>
      <c r="D7015" s="7" t="s">
        <v>4816</v>
      </c>
      <c r="E7015" s="7">
        <v>281</v>
      </c>
    </row>
    <row r="7016" spans="1:5" hidden="1">
      <c r="A7016" s="7" t="s">
        <v>5621</v>
      </c>
      <c r="B7016" s="7">
        <v>93</v>
      </c>
      <c r="D7016" s="7" t="s">
        <v>5562</v>
      </c>
      <c r="E7016" s="7">
        <v>281</v>
      </c>
    </row>
    <row r="7017" spans="1:5" hidden="1">
      <c r="A7017" s="7" t="s">
        <v>2701</v>
      </c>
      <c r="B7017" s="7">
        <v>94</v>
      </c>
      <c r="D7017" s="7" t="s">
        <v>2701</v>
      </c>
      <c r="E7017" s="7">
        <v>280</v>
      </c>
    </row>
    <row r="7018" spans="1:5" hidden="1">
      <c r="A7018" s="7" t="s">
        <v>3086</v>
      </c>
      <c r="B7018" s="7">
        <v>94</v>
      </c>
      <c r="D7018" s="7" t="s">
        <v>3262</v>
      </c>
      <c r="E7018" s="7">
        <v>280</v>
      </c>
    </row>
    <row r="7019" spans="1:5" hidden="1">
      <c r="A7019" s="7" t="s">
        <v>3155</v>
      </c>
      <c r="B7019" s="7">
        <v>94</v>
      </c>
      <c r="D7019" s="7" t="s">
        <v>3936</v>
      </c>
      <c r="E7019" s="7">
        <v>280</v>
      </c>
    </row>
    <row r="7020" spans="1:5" hidden="1">
      <c r="A7020" s="7" t="s">
        <v>3185</v>
      </c>
      <c r="B7020" s="7">
        <v>94</v>
      </c>
      <c r="D7020" s="7" t="s">
        <v>3954</v>
      </c>
      <c r="E7020" s="7">
        <v>280</v>
      </c>
    </row>
    <row r="7021" spans="1:5" hidden="1">
      <c r="A7021" s="7" t="s">
        <v>3396</v>
      </c>
      <c r="B7021" s="7">
        <v>94</v>
      </c>
      <c r="D7021" s="7" t="s">
        <v>5115</v>
      </c>
      <c r="E7021" s="7">
        <v>280</v>
      </c>
    </row>
    <row r="7022" spans="1:5" hidden="1">
      <c r="A7022" s="7" t="s">
        <v>3808</v>
      </c>
      <c r="B7022" s="7">
        <v>94</v>
      </c>
      <c r="D7022" s="7" t="s">
        <v>5358</v>
      </c>
      <c r="E7022" s="7">
        <v>280</v>
      </c>
    </row>
    <row r="7023" spans="1:5" hidden="1">
      <c r="A7023" s="7" t="s">
        <v>3963</v>
      </c>
      <c r="B7023" s="7">
        <v>94</v>
      </c>
      <c r="D7023" s="7" t="s">
        <v>5363</v>
      </c>
      <c r="E7023" s="7">
        <v>280</v>
      </c>
    </row>
    <row r="7024" spans="1:5" hidden="1">
      <c r="A7024" s="7" t="s">
        <v>4573</v>
      </c>
      <c r="B7024" s="7">
        <v>94</v>
      </c>
      <c r="D7024" s="7" t="s">
        <v>5422</v>
      </c>
      <c r="E7024" s="7">
        <v>280</v>
      </c>
    </row>
    <row r="7025" spans="1:5" hidden="1">
      <c r="A7025" s="7" t="s">
        <v>4778</v>
      </c>
      <c r="B7025" s="7">
        <v>94</v>
      </c>
      <c r="D7025" s="7" t="s">
        <v>5439</v>
      </c>
      <c r="E7025" s="7">
        <v>280</v>
      </c>
    </row>
    <row r="7026" spans="1:5" hidden="1">
      <c r="A7026" s="7" t="s">
        <v>4883</v>
      </c>
      <c r="B7026" s="7">
        <v>94</v>
      </c>
      <c r="D7026" s="7" t="s">
        <v>3063</v>
      </c>
      <c r="E7026" s="7">
        <v>279</v>
      </c>
    </row>
    <row r="7027" spans="1:5" hidden="1">
      <c r="A7027" s="7" t="s">
        <v>4933</v>
      </c>
      <c r="B7027" s="7">
        <v>94</v>
      </c>
      <c r="D7027" s="7" t="s">
        <v>3199</v>
      </c>
      <c r="E7027" s="7">
        <v>279</v>
      </c>
    </row>
    <row r="7028" spans="1:5" hidden="1">
      <c r="A7028" s="7" t="s">
        <v>2251</v>
      </c>
      <c r="B7028" s="7">
        <v>94</v>
      </c>
      <c r="D7028" s="7" t="s">
        <v>3902</v>
      </c>
      <c r="E7028" s="7">
        <v>279</v>
      </c>
    </row>
    <row r="7029" spans="1:5" hidden="1">
      <c r="A7029" s="7" t="s">
        <v>5358</v>
      </c>
      <c r="B7029" s="7">
        <v>94</v>
      </c>
      <c r="D7029" s="7" t="s">
        <v>4447</v>
      </c>
      <c r="E7029" s="7">
        <v>279</v>
      </c>
    </row>
    <row r="7030" spans="1:5" hidden="1">
      <c r="A7030" s="7" t="s">
        <v>2878</v>
      </c>
      <c r="B7030" s="7">
        <v>95</v>
      </c>
      <c r="D7030" s="7" t="s">
        <v>5415</v>
      </c>
      <c r="E7030" s="7">
        <v>279</v>
      </c>
    </row>
    <row r="7031" spans="1:5" hidden="1">
      <c r="A7031" s="7" t="s">
        <v>3063</v>
      </c>
      <c r="B7031" s="7">
        <v>95</v>
      </c>
      <c r="D7031" s="7" t="s">
        <v>3367</v>
      </c>
      <c r="E7031" s="7">
        <v>279</v>
      </c>
    </row>
    <row r="7032" spans="1:5" hidden="1">
      <c r="A7032" s="7" t="s">
        <v>3439</v>
      </c>
      <c r="B7032" s="7">
        <v>95</v>
      </c>
      <c r="D7032" s="7" t="s">
        <v>2083</v>
      </c>
      <c r="E7032" s="7">
        <v>279</v>
      </c>
    </row>
    <row r="7033" spans="1:5" hidden="1">
      <c r="A7033" s="7" t="s">
        <v>3926</v>
      </c>
      <c r="B7033" s="7">
        <v>95</v>
      </c>
      <c r="D7033" t="s">
        <v>3633</v>
      </c>
      <c r="E7033" s="7">
        <v>279</v>
      </c>
    </row>
    <row r="7034" spans="1:5" hidden="1">
      <c r="A7034" s="7" t="s">
        <v>4052</v>
      </c>
      <c r="B7034" s="7">
        <v>95</v>
      </c>
      <c r="D7034" t="s">
        <v>4138</v>
      </c>
      <c r="E7034" s="7">
        <v>279</v>
      </c>
    </row>
    <row r="7035" spans="1:5" hidden="1">
      <c r="A7035" s="7" t="s">
        <v>4319</v>
      </c>
      <c r="B7035" s="7">
        <v>95</v>
      </c>
      <c r="D7035" t="s">
        <v>2090</v>
      </c>
      <c r="E7035" s="7">
        <v>279</v>
      </c>
    </row>
    <row r="7036" spans="1:5" hidden="1">
      <c r="A7036" s="7" t="s">
        <v>4447</v>
      </c>
      <c r="B7036" s="7">
        <v>95</v>
      </c>
      <c r="D7036" s="7" t="s">
        <v>3063</v>
      </c>
      <c r="E7036" s="7">
        <v>278</v>
      </c>
    </row>
    <row r="7037" spans="1:5" hidden="1">
      <c r="A7037" s="7" t="s">
        <v>2936</v>
      </c>
      <c r="B7037" s="7">
        <v>96</v>
      </c>
      <c r="D7037" s="7" t="s">
        <v>3690</v>
      </c>
      <c r="E7037" s="7">
        <v>278</v>
      </c>
    </row>
    <row r="7038" spans="1:5" hidden="1">
      <c r="A7038" s="7" t="s">
        <v>3084</v>
      </c>
      <c r="B7038" s="7">
        <v>96</v>
      </c>
      <c r="D7038" s="7" t="s">
        <v>3700</v>
      </c>
      <c r="E7038" s="7">
        <v>278</v>
      </c>
    </row>
    <row r="7039" spans="1:5" hidden="1">
      <c r="A7039" s="7" t="s">
        <v>3141</v>
      </c>
      <c r="B7039" s="7">
        <v>96</v>
      </c>
      <c r="D7039" s="7" t="s">
        <v>4015</v>
      </c>
      <c r="E7039" s="7">
        <v>278</v>
      </c>
    </row>
    <row r="7040" spans="1:5" hidden="1">
      <c r="A7040" s="7" t="s">
        <v>3155</v>
      </c>
      <c r="B7040" s="7">
        <v>96</v>
      </c>
      <c r="D7040" s="7" t="s">
        <v>4081</v>
      </c>
      <c r="E7040" s="7">
        <v>278</v>
      </c>
    </row>
    <row r="7041" spans="1:5" hidden="1">
      <c r="A7041" s="7" t="s">
        <v>3203</v>
      </c>
      <c r="B7041" s="7">
        <v>96</v>
      </c>
      <c r="D7041" s="7" t="s">
        <v>4321</v>
      </c>
      <c r="E7041" s="7">
        <v>278</v>
      </c>
    </row>
    <row r="7042" spans="1:5" hidden="1">
      <c r="A7042" s="7" t="s">
        <v>3439</v>
      </c>
      <c r="B7042" s="7">
        <v>96</v>
      </c>
      <c r="D7042" s="7" t="s">
        <v>4382</v>
      </c>
      <c r="E7042" s="7">
        <v>278</v>
      </c>
    </row>
    <row r="7043" spans="1:5" hidden="1">
      <c r="A7043" s="7" t="s">
        <v>4262</v>
      </c>
      <c r="B7043" s="7">
        <v>96</v>
      </c>
      <c r="D7043" s="7" t="s">
        <v>4467</v>
      </c>
      <c r="E7043" s="7">
        <v>278</v>
      </c>
    </row>
    <row r="7044" spans="1:5" hidden="1">
      <c r="A7044" s="7" t="s">
        <v>1972</v>
      </c>
      <c r="B7044" s="7">
        <v>96</v>
      </c>
      <c r="D7044" s="7" t="s">
        <v>4609</v>
      </c>
      <c r="E7044" s="7">
        <v>278</v>
      </c>
    </row>
    <row r="7045" spans="1:5" hidden="1">
      <c r="A7045" s="7" t="s">
        <v>4883</v>
      </c>
      <c r="B7045" s="7">
        <v>96</v>
      </c>
      <c r="D7045" s="7" t="s">
        <v>4927</v>
      </c>
      <c r="E7045" s="7">
        <v>278</v>
      </c>
    </row>
    <row r="7046" spans="1:5" hidden="1">
      <c r="A7046" s="7" t="s">
        <v>4933</v>
      </c>
      <c r="B7046" s="7">
        <v>96</v>
      </c>
      <c r="D7046" s="7" t="s">
        <v>5064</v>
      </c>
      <c r="E7046" s="7">
        <v>278</v>
      </c>
    </row>
    <row r="7047" spans="1:5" hidden="1">
      <c r="A7047" s="7" t="s">
        <v>4938</v>
      </c>
      <c r="B7047" s="7">
        <v>96</v>
      </c>
      <c r="D7047" s="7" t="s">
        <v>5075</v>
      </c>
      <c r="E7047" s="7">
        <v>278</v>
      </c>
    </row>
    <row r="7048" spans="1:5" hidden="1">
      <c r="A7048" s="7" t="s">
        <v>5168</v>
      </c>
      <c r="B7048" s="7">
        <v>96</v>
      </c>
      <c r="D7048" s="7" t="s">
        <v>5168</v>
      </c>
      <c r="E7048" s="7">
        <v>278</v>
      </c>
    </row>
    <row r="7049" spans="1:5" hidden="1">
      <c r="A7049" s="7" t="s">
        <v>2984</v>
      </c>
      <c r="B7049" s="7">
        <v>97</v>
      </c>
      <c r="D7049" s="7" t="s">
        <v>2335</v>
      </c>
      <c r="E7049" s="7">
        <v>278</v>
      </c>
    </row>
    <row r="7050" spans="1:5" hidden="1">
      <c r="A7050" s="7" t="s">
        <v>3227</v>
      </c>
      <c r="B7050" s="7">
        <v>97</v>
      </c>
      <c r="D7050" s="7" t="s">
        <v>5599</v>
      </c>
      <c r="E7050" s="7">
        <v>278</v>
      </c>
    </row>
    <row r="7051" spans="1:5" hidden="1">
      <c r="A7051" s="7" t="s">
        <v>3439</v>
      </c>
      <c r="B7051" s="7">
        <v>97</v>
      </c>
      <c r="D7051" s="7" t="s">
        <v>2936</v>
      </c>
      <c r="E7051" s="7">
        <v>277</v>
      </c>
    </row>
    <row r="7052" spans="1:5" hidden="1">
      <c r="A7052" s="7" t="s">
        <v>3690</v>
      </c>
      <c r="B7052" s="7">
        <v>97</v>
      </c>
      <c r="D7052" s="7" t="s">
        <v>3244</v>
      </c>
      <c r="E7052" s="7">
        <v>277</v>
      </c>
    </row>
    <row r="7053" spans="1:5" hidden="1">
      <c r="A7053" s="7" t="s">
        <v>4015</v>
      </c>
      <c r="B7053" s="7">
        <v>97</v>
      </c>
      <c r="D7053" s="7" t="s">
        <v>3262</v>
      </c>
      <c r="E7053" s="7">
        <v>277</v>
      </c>
    </row>
    <row r="7054" spans="1:5" hidden="1">
      <c r="A7054" s="7" t="s">
        <v>4081</v>
      </c>
      <c r="B7054" s="7">
        <v>97</v>
      </c>
      <c r="D7054" s="7" t="s">
        <v>3893</v>
      </c>
      <c r="E7054" s="7">
        <v>277</v>
      </c>
    </row>
    <row r="7055" spans="1:5" hidden="1">
      <c r="A7055" s="7" t="s">
        <v>4198</v>
      </c>
      <c r="B7055" s="7">
        <v>97</v>
      </c>
      <c r="D7055" s="7" t="s">
        <v>4890</v>
      </c>
      <c r="E7055" s="7">
        <v>277</v>
      </c>
    </row>
    <row r="7056" spans="1:5" hidden="1">
      <c r="A7056" s="7" t="s">
        <v>4382</v>
      </c>
      <c r="B7056" s="7">
        <v>97</v>
      </c>
      <c r="D7056" s="7" t="s">
        <v>5148</v>
      </c>
      <c r="E7056" s="7">
        <v>277</v>
      </c>
    </row>
    <row r="7057" spans="1:5" hidden="1">
      <c r="A7057" s="7" t="s">
        <v>4933</v>
      </c>
      <c r="B7057" s="7">
        <v>97</v>
      </c>
      <c r="D7057" s="7" t="s">
        <v>5166</v>
      </c>
      <c r="E7057" s="7">
        <v>277</v>
      </c>
    </row>
    <row r="7058" spans="1:5" hidden="1">
      <c r="A7058" s="7" t="s">
        <v>5075</v>
      </c>
      <c r="B7058" s="7">
        <v>97</v>
      </c>
      <c r="D7058" s="7" t="s">
        <v>3954</v>
      </c>
      <c r="E7058" s="7">
        <v>276</v>
      </c>
    </row>
    <row r="7059" spans="1:5" hidden="1">
      <c r="A7059" s="7" t="s">
        <v>5514</v>
      </c>
      <c r="B7059" s="7">
        <v>97</v>
      </c>
      <c r="D7059" s="7" t="s">
        <v>4573</v>
      </c>
      <c r="E7059" s="7">
        <v>276</v>
      </c>
    </row>
    <row r="7060" spans="1:5" hidden="1">
      <c r="A7060" s="7" t="s">
        <v>2697</v>
      </c>
      <c r="B7060" s="7">
        <v>98</v>
      </c>
      <c r="D7060" s="7" t="s">
        <v>5168</v>
      </c>
      <c r="E7060" s="7">
        <v>276</v>
      </c>
    </row>
    <row r="7061" spans="1:5" hidden="1">
      <c r="A7061" s="7" t="s">
        <v>2716</v>
      </c>
      <c r="B7061" s="7">
        <v>98</v>
      </c>
      <c r="D7061" s="7" t="s">
        <v>5358</v>
      </c>
      <c r="E7061" s="7">
        <v>276</v>
      </c>
    </row>
    <row r="7062" spans="1:5" hidden="1">
      <c r="A7062" s="7" t="s">
        <v>2890</v>
      </c>
      <c r="B7062" s="7">
        <v>98</v>
      </c>
      <c r="D7062" s="7" t="s">
        <v>5363</v>
      </c>
      <c r="E7062" s="7">
        <v>276</v>
      </c>
    </row>
    <row r="7063" spans="1:5" hidden="1">
      <c r="A7063" s="7" t="s">
        <v>2920</v>
      </c>
      <c r="B7063" s="7">
        <v>98</v>
      </c>
      <c r="D7063" s="7" t="s">
        <v>5375</v>
      </c>
      <c r="E7063" s="7">
        <v>276</v>
      </c>
    </row>
    <row r="7064" spans="1:5" hidden="1">
      <c r="A7064" s="7" t="s">
        <v>3276</v>
      </c>
      <c r="B7064" s="7">
        <v>98</v>
      </c>
      <c r="D7064" s="7" t="s">
        <v>5422</v>
      </c>
      <c r="E7064" s="7">
        <v>276</v>
      </c>
    </row>
    <row r="7065" spans="1:5" hidden="1">
      <c r="A7065" s="7" t="s">
        <v>4933</v>
      </c>
      <c r="B7065" s="7">
        <v>98</v>
      </c>
      <c r="D7065" s="7" t="s">
        <v>3048</v>
      </c>
      <c r="E7065" s="7">
        <v>275</v>
      </c>
    </row>
    <row r="7066" spans="1:5" hidden="1">
      <c r="A7066" s="7" t="s">
        <v>5140</v>
      </c>
      <c r="B7066" s="7">
        <v>98</v>
      </c>
      <c r="D7066" s="7" t="s">
        <v>3082</v>
      </c>
      <c r="E7066" s="7">
        <v>275</v>
      </c>
    </row>
    <row r="7067" spans="1:5" hidden="1">
      <c r="A7067" s="7" t="s">
        <v>5259</v>
      </c>
      <c r="B7067" s="7">
        <v>98</v>
      </c>
      <c r="D7067" s="7" t="s">
        <v>3105</v>
      </c>
      <c r="E7067" s="7">
        <v>275</v>
      </c>
    </row>
    <row r="7068" spans="1:5" hidden="1">
      <c r="A7068" s="7" t="s">
        <v>5432</v>
      </c>
      <c r="B7068" s="7">
        <v>98</v>
      </c>
      <c r="D7068" s="7" t="s">
        <v>3743</v>
      </c>
      <c r="E7068" s="7">
        <v>275</v>
      </c>
    </row>
    <row r="7069" spans="1:5" hidden="1">
      <c r="A7069" s="7" t="s">
        <v>2701</v>
      </c>
      <c r="B7069" s="7">
        <v>99</v>
      </c>
      <c r="D7069" s="7" t="s">
        <v>3793</v>
      </c>
      <c r="E7069" s="7">
        <v>275</v>
      </c>
    </row>
    <row r="7070" spans="1:5" hidden="1">
      <c r="A7070" s="7" t="s">
        <v>15065</v>
      </c>
      <c r="B7070" s="7">
        <v>99</v>
      </c>
      <c r="D7070" s="7" t="s">
        <v>4081</v>
      </c>
      <c r="E7070" s="7">
        <v>275</v>
      </c>
    </row>
    <row r="7071" spans="1:5" hidden="1">
      <c r="A7071" s="7" t="s">
        <v>2886</v>
      </c>
      <c r="B7071" s="7">
        <v>99</v>
      </c>
      <c r="D7071" s="7" t="s">
        <v>4382</v>
      </c>
      <c r="E7071" s="7">
        <v>275</v>
      </c>
    </row>
    <row r="7072" spans="1:5" hidden="1">
      <c r="A7072" s="7" t="s">
        <v>3141</v>
      </c>
      <c r="B7072" s="7">
        <v>99</v>
      </c>
      <c r="D7072" s="7" t="s">
        <v>2018</v>
      </c>
      <c r="E7072" s="7">
        <v>275</v>
      </c>
    </row>
    <row r="7073" spans="1:5" hidden="1">
      <c r="A7073" s="7" t="s">
        <v>3155</v>
      </c>
      <c r="B7073" s="7">
        <v>99</v>
      </c>
      <c r="D7073" s="7" t="s">
        <v>4650</v>
      </c>
      <c r="E7073" s="7">
        <v>275</v>
      </c>
    </row>
    <row r="7074" spans="1:5" hidden="1">
      <c r="A7074" s="7" t="s">
        <v>3185</v>
      </c>
      <c r="B7074" s="7">
        <v>99</v>
      </c>
      <c r="D7074" s="7" t="s">
        <v>5262</v>
      </c>
      <c r="E7074" s="7">
        <v>275</v>
      </c>
    </row>
    <row r="7075" spans="1:5" hidden="1">
      <c r="A7075" s="7" t="s">
        <v>3201</v>
      </c>
      <c r="B7075" s="7">
        <v>99</v>
      </c>
      <c r="D7075" s="7" t="s">
        <v>5312</v>
      </c>
      <c r="E7075" s="7">
        <v>275</v>
      </c>
    </row>
    <row r="7076" spans="1:5" hidden="1">
      <c r="A7076" s="7" t="s">
        <v>3439</v>
      </c>
      <c r="B7076" s="7">
        <v>99</v>
      </c>
      <c r="D7076" s="7" t="s">
        <v>5415</v>
      </c>
      <c r="E7076" s="7">
        <v>275</v>
      </c>
    </row>
    <row r="7077" spans="1:5" hidden="1">
      <c r="A7077" s="7" t="s">
        <v>3529</v>
      </c>
      <c r="B7077" s="7">
        <v>99</v>
      </c>
      <c r="D7077" s="7" t="s">
        <v>5518</v>
      </c>
      <c r="E7077" s="7">
        <v>275</v>
      </c>
    </row>
    <row r="7078" spans="1:5" hidden="1">
      <c r="A7078" s="7" t="s">
        <v>3930</v>
      </c>
      <c r="B7078" s="7">
        <v>99</v>
      </c>
      <c r="D7078" s="7" t="s">
        <v>3262</v>
      </c>
      <c r="E7078" s="7">
        <v>273</v>
      </c>
    </row>
    <row r="7079" spans="1:5" hidden="1">
      <c r="A7079" s="7" t="s">
        <v>3956</v>
      </c>
      <c r="B7079" s="7">
        <v>99</v>
      </c>
      <c r="D7079" s="7" t="s">
        <v>3690</v>
      </c>
      <c r="E7079" s="7">
        <v>273</v>
      </c>
    </row>
    <row r="7080" spans="1:5" hidden="1">
      <c r="A7080" s="7" t="s">
        <v>3973</v>
      </c>
      <c r="B7080" s="7">
        <v>99</v>
      </c>
      <c r="D7080" s="7" t="s">
        <v>1855</v>
      </c>
      <c r="E7080" s="7">
        <v>273</v>
      </c>
    </row>
    <row r="7081" spans="1:5" hidden="1">
      <c r="A7081" s="7" t="s">
        <v>3978</v>
      </c>
      <c r="B7081" s="7">
        <v>99</v>
      </c>
      <c r="D7081" s="7" t="s">
        <v>4217</v>
      </c>
      <c r="E7081" s="7">
        <v>273</v>
      </c>
    </row>
    <row r="7082" spans="1:5" hidden="1">
      <c r="A7082" s="7" t="s">
        <v>4059</v>
      </c>
      <c r="B7082" s="7">
        <v>99</v>
      </c>
      <c r="D7082" s="7" t="s">
        <v>4249</v>
      </c>
      <c r="E7082" s="7">
        <v>273</v>
      </c>
    </row>
    <row r="7083" spans="1:5" hidden="1">
      <c r="A7083" s="7" t="s">
        <v>1972</v>
      </c>
      <c r="B7083" s="7">
        <v>99</v>
      </c>
      <c r="D7083" s="7" t="s">
        <v>4336</v>
      </c>
      <c r="E7083" s="7">
        <v>273</v>
      </c>
    </row>
    <row r="7084" spans="1:5" hidden="1">
      <c r="A7084" s="7" t="s">
        <v>4395</v>
      </c>
      <c r="B7084" s="7">
        <v>99</v>
      </c>
      <c r="D7084" s="7" t="s">
        <v>2687</v>
      </c>
      <c r="E7084" s="7">
        <v>273</v>
      </c>
    </row>
    <row r="7085" spans="1:5" hidden="1">
      <c r="A7085" s="7" t="s">
        <v>4573</v>
      </c>
      <c r="B7085" s="7">
        <v>99</v>
      </c>
      <c r="D7085" s="7" t="s">
        <v>4422</v>
      </c>
      <c r="E7085" s="7">
        <v>273</v>
      </c>
    </row>
    <row r="7086" spans="1:5" hidden="1">
      <c r="A7086" s="7" t="s">
        <v>4742</v>
      </c>
      <c r="B7086" s="7">
        <v>99</v>
      </c>
      <c r="D7086" s="7" t="s">
        <v>4729</v>
      </c>
      <c r="E7086" s="7">
        <v>273</v>
      </c>
    </row>
    <row r="7087" spans="1:5" hidden="1">
      <c r="A7087" s="7" t="s">
        <v>4778</v>
      </c>
      <c r="B7087" s="7">
        <v>99</v>
      </c>
      <c r="D7087" s="7" t="s">
        <v>4895</v>
      </c>
      <c r="E7087" s="7">
        <v>273</v>
      </c>
    </row>
    <row r="7088" spans="1:5" hidden="1">
      <c r="A7088" s="7" t="s">
        <v>4883</v>
      </c>
      <c r="B7088" s="7">
        <v>99</v>
      </c>
      <c r="D7088" s="7" t="s">
        <v>5075</v>
      </c>
      <c r="E7088" s="7">
        <v>273</v>
      </c>
    </row>
    <row r="7089" spans="1:5" hidden="1">
      <c r="A7089" s="7" t="s">
        <v>4895</v>
      </c>
      <c r="B7089" s="7">
        <v>99</v>
      </c>
      <c r="D7089" s="7" t="s">
        <v>5168</v>
      </c>
      <c r="E7089" s="7">
        <v>273</v>
      </c>
    </row>
    <row r="7090" spans="1:5" hidden="1">
      <c r="A7090" s="7" t="s">
        <v>4933</v>
      </c>
      <c r="B7090" s="7">
        <v>99</v>
      </c>
      <c r="D7090" s="7" t="s">
        <v>5466</v>
      </c>
      <c r="E7090" s="7">
        <v>272</v>
      </c>
    </row>
    <row r="7091" spans="1:5" hidden="1">
      <c r="A7091" s="7" t="s">
        <v>4935</v>
      </c>
      <c r="B7091" s="7">
        <v>99</v>
      </c>
      <c r="D7091" s="7" t="s">
        <v>3102</v>
      </c>
      <c r="E7091" s="7">
        <v>272</v>
      </c>
    </row>
    <row r="7092" spans="1:5" hidden="1">
      <c r="A7092" s="7" t="s">
        <v>4938</v>
      </c>
      <c r="B7092" s="7">
        <v>99</v>
      </c>
      <c r="D7092" s="7" t="s">
        <v>3141</v>
      </c>
      <c r="E7092" s="7">
        <v>272</v>
      </c>
    </row>
    <row r="7093" spans="1:5" hidden="1">
      <c r="A7093" s="7" t="s">
        <v>5117</v>
      </c>
      <c r="B7093" s="7">
        <v>99</v>
      </c>
      <c r="D7093" s="7" t="s">
        <v>3155</v>
      </c>
      <c r="E7093" s="7">
        <v>272</v>
      </c>
    </row>
    <row r="7094" spans="1:5" hidden="1">
      <c r="A7094" s="7" t="s">
        <v>5168</v>
      </c>
      <c r="B7094" s="7">
        <v>99</v>
      </c>
      <c r="D7094" s="7" t="s">
        <v>3349</v>
      </c>
      <c r="E7094" s="7">
        <v>272</v>
      </c>
    </row>
    <row r="7095" spans="1:5" hidden="1">
      <c r="A7095" s="7" t="s">
        <v>5279</v>
      </c>
      <c r="B7095" s="7">
        <v>99</v>
      </c>
      <c r="D7095" s="7" t="s">
        <v>3447</v>
      </c>
      <c r="E7095" s="7">
        <v>272</v>
      </c>
    </row>
    <row r="7096" spans="1:5" hidden="1">
      <c r="A7096" s="7" t="s">
        <v>5340</v>
      </c>
      <c r="B7096" s="7">
        <v>99</v>
      </c>
      <c r="D7096" s="7" t="s">
        <v>3460</v>
      </c>
      <c r="E7096" s="7">
        <v>272</v>
      </c>
    </row>
    <row r="7097" spans="1:5" hidden="1">
      <c r="A7097" s="7" t="s">
        <v>2319</v>
      </c>
      <c r="B7097" s="7">
        <v>99</v>
      </c>
      <c r="D7097" s="7" t="s">
        <v>3511</v>
      </c>
      <c r="E7097" s="7">
        <v>272</v>
      </c>
    </row>
    <row r="7098" spans="1:5" hidden="1">
      <c r="A7098" s="7" t="s">
        <v>5358</v>
      </c>
      <c r="B7098" s="7">
        <v>99</v>
      </c>
      <c r="D7098" s="7" t="s">
        <v>3577</v>
      </c>
      <c r="E7098" s="7">
        <v>272</v>
      </c>
    </row>
    <row r="7099" spans="1:5" hidden="1">
      <c r="A7099" s="7" t="s">
        <v>5375</v>
      </c>
      <c r="B7099" s="7">
        <v>99</v>
      </c>
      <c r="D7099" s="7" t="s">
        <v>3652</v>
      </c>
      <c r="E7099" s="7">
        <v>272</v>
      </c>
    </row>
    <row r="7100" spans="1:5" hidden="1">
      <c r="A7100" s="7" t="s">
        <v>5422</v>
      </c>
      <c r="B7100" s="7">
        <v>99</v>
      </c>
      <c r="D7100" s="7" t="s">
        <v>3662</v>
      </c>
      <c r="E7100" s="7">
        <v>272</v>
      </c>
    </row>
    <row r="7101" spans="1:5" hidden="1">
      <c r="A7101" s="7" t="s">
        <v>2347</v>
      </c>
      <c r="B7101" s="7">
        <v>99</v>
      </c>
      <c r="D7101" s="7" t="s">
        <v>3669</v>
      </c>
      <c r="E7101" s="7">
        <v>272</v>
      </c>
    </row>
    <row r="7102" spans="1:5" hidden="1">
      <c r="A7102" s="7" t="s">
        <v>2886</v>
      </c>
      <c r="B7102" s="7">
        <v>100</v>
      </c>
      <c r="D7102" s="7" t="s">
        <v>3919</v>
      </c>
      <c r="E7102" s="7">
        <v>272</v>
      </c>
    </row>
    <row r="7103" spans="1:5" hidden="1">
      <c r="A7103" s="7" t="s">
        <v>3004</v>
      </c>
      <c r="B7103" s="7">
        <v>100</v>
      </c>
      <c r="D7103" s="7" t="s">
        <v>3978</v>
      </c>
      <c r="E7103" s="7">
        <v>272</v>
      </c>
    </row>
    <row r="7104" spans="1:5" hidden="1">
      <c r="A7104" s="7" t="s">
        <v>3729</v>
      </c>
      <c r="B7104" s="7">
        <v>100</v>
      </c>
      <c r="D7104" s="7" t="s">
        <v>4037</v>
      </c>
      <c r="E7104" s="7">
        <v>272</v>
      </c>
    </row>
    <row r="7105" spans="1:5" hidden="1">
      <c r="A7105" s="7" t="s">
        <v>3921</v>
      </c>
      <c r="B7105" s="7">
        <v>100</v>
      </c>
      <c r="D7105" s="7" t="s">
        <v>4045</v>
      </c>
      <c r="E7105" s="7">
        <v>272</v>
      </c>
    </row>
    <row r="7106" spans="1:5" hidden="1">
      <c r="A7106" s="7" t="s">
        <v>4757</v>
      </c>
      <c r="B7106" s="7">
        <v>100</v>
      </c>
      <c r="D7106" s="7" t="s">
        <v>4112</v>
      </c>
      <c r="E7106" s="7">
        <v>272</v>
      </c>
    </row>
    <row r="7107" spans="1:5" hidden="1">
      <c r="A7107" s="7" t="s">
        <v>5271</v>
      </c>
      <c r="B7107" s="7">
        <v>100</v>
      </c>
      <c r="D7107" s="7" t="s">
        <v>4123</v>
      </c>
      <c r="E7107" s="7">
        <v>272</v>
      </c>
    </row>
    <row r="7108" spans="1:5" hidden="1">
      <c r="A7108" s="7" t="s">
        <v>5520</v>
      </c>
      <c r="B7108" s="7">
        <v>100</v>
      </c>
      <c r="D7108" s="7" t="s">
        <v>4828</v>
      </c>
      <c r="E7108" s="7">
        <v>272</v>
      </c>
    </row>
    <row r="7109" spans="1:5" hidden="1">
      <c r="A7109" s="7" t="s">
        <v>2701</v>
      </c>
      <c r="B7109" s="7">
        <v>101</v>
      </c>
      <c r="D7109" s="7" t="s">
        <v>4833</v>
      </c>
      <c r="E7109" s="7">
        <v>272</v>
      </c>
    </row>
    <row r="7110" spans="1:5" hidden="1">
      <c r="A7110" s="7" t="s">
        <v>3262</v>
      </c>
      <c r="B7110" s="7">
        <v>101</v>
      </c>
      <c r="D7110" s="7" t="s">
        <v>2149</v>
      </c>
      <c r="E7110" s="7">
        <v>272</v>
      </c>
    </row>
    <row r="7111" spans="1:5" hidden="1">
      <c r="A7111" s="7" t="s">
        <v>4050</v>
      </c>
      <c r="B7111" s="7">
        <v>101</v>
      </c>
      <c r="D7111" s="7" t="s">
        <v>4933</v>
      </c>
      <c r="E7111" s="7">
        <v>272</v>
      </c>
    </row>
    <row r="7112" spans="1:5" hidden="1">
      <c r="A7112" s="7" t="s">
        <v>4098</v>
      </c>
      <c r="B7112" s="7">
        <v>101</v>
      </c>
      <c r="D7112" s="7" t="s">
        <v>4961</v>
      </c>
      <c r="E7112" s="7">
        <v>272</v>
      </c>
    </row>
    <row r="7113" spans="1:5" hidden="1">
      <c r="A7113" s="7" t="s">
        <v>4776</v>
      </c>
      <c r="B7113" s="7">
        <v>101</v>
      </c>
      <c r="D7113" s="7" t="s">
        <v>5052</v>
      </c>
      <c r="E7113" s="7">
        <v>272</v>
      </c>
    </row>
    <row r="7114" spans="1:5" hidden="1">
      <c r="A7114" s="7" t="s">
        <v>4798</v>
      </c>
      <c r="B7114" s="7">
        <v>101</v>
      </c>
      <c r="D7114" s="7" t="s">
        <v>2264</v>
      </c>
      <c r="E7114" s="7">
        <v>272</v>
      </c>
    </row>
    <row r="7115" spans="1:5" hidden="1">
      <c r="A7115" s="7" t="s">
        <v>2134</v>
      </c>
      <c r="B7115" s="7">
        <v>101</v>
      </c>
      <c r="D7115" s="7" t="s">
        <v>5300</v>
      </c>
      <c r="E7115" s="7">
        <v>272</v>
      </c>
    </row>
    <row r="7116" spans="1:5" hidden="1">
      <c r="A7116" s="7" t="s">
        <v>4938</v>
      </c>
      <c r="B7116" s="7">
        <v>101</v>
      </c>
      <c r="D7116" s="7" t="s">
        <v>5375</v>
      </c>
      <c r="E7116" s="7">
        <v>272</v>
      </c>
    </row>
    <row r="7117" spans="1:5" hidden="1">
      <c r="A7117" s="7" t="s">
        <v>5606</v>
      </c>
      <c r="B7117" s="7">
        <v>101</v>
      </c>
      <c r="D7117" s="7" t="s">
        <v>2348</v>
      </c>
      <c r="E7117" s="7">
        <v>272</v>
      </c>
    </row>
    <row r="7118" spans="1:5" hidden="1">
      <c r="A7118" s="7" t="s">
        <v>3063</v>
      </c>
      <c r="B7118" s="7">
        <v>102</v>
      </c>
      <c r="D7118" s="7" t="s">
        <v>2900</v>
      </c>
      <c r="E7118" s="7">
        <v>271</v>
      </c>
    </row>
    <row r="7119" spans="1:5" hidden="1">
      <c r="A7119" s="7" t="s">
        <v>3377</v>
      </c>
      <c r="B7119" s="7">
        <v>102</v>
      </c>
      <c r="D7119" s="7" t="s">
        <v>5499</v>
      </c>
      <c r="E7119" s="7">
        <v>271</v>
      </c>
    </row>
    <row r="7120" spans="1:5" hidden="1">
      <c r="A7120" s="7" t="s">
        <v>3902</v>
      </c>
      <c r="B7120" s="7">
        <v>102</v>
      </c>
      <c r="D7120" s="7" t="s">
        <v>3046</v>
      </c>
      <c r="E7120" s="7">
        <v>271</v>
      </c>
    </row>
    <row r="7121" spans="1:5" hidden="1">
      <c r="A7121" s="7" t="s">
        <v>3926</v>
      </c>
      <c r="B7121" s="7">
        <v>102</v>
      </c>
      <c r="D7121" s="7" t="s">
        <v>3155</v>
      </c>
      <c r="E7121" s="7">
        <v>271</v>
      </c>
    </row>
    <row r="7122" spans="1:5" hidden="1">
      <c r="A7122" s="7" t="s">
        <v>4052</v>
      </c>
      <c r="B7122" s="7">
        <v>102</v>
      </c>
      <c r="D7122" s="7" t="s">
        <v>3621</v>
      </c>
      <c r="E7122" s="7">
        <v>271</v>
      </c>
    </row>
    <row r="7123" spans="1:5" hidden="1">
      <c r="A7123" s="7" t="s">
        <v>4319</v>
      </c>
      <c r="B7123" s="7">
        <v>102</v>
      </c>
      <c r="D7123" s="7" t="s">
        <v>3866</v>
      </c>
      <c r="E7123" s="7">
        <v>271</v>
      </c>
    </row>
    <row r="7124" spans="1:5" hidden="1">
      <c r="A7124" s="7" t="s">
        <v>4447</v>
      </c>
      <c r="B7124" s="7">
        <v>102</v>
      </c>
      <c r="D7124" s="7" t="s">
        <v>3899</v>
      </c>
      <c r="E7124" s="7">
        <v>271</v>
      </c>
    </row>
    <row r="7125" spans="1:5" hidden="1">
      <c r="A7125" s="7" t="s">
        <v>4851</v>
      </c>
      <c r="B7125" s="7">
        <v>102</v>
      </c>
      <c r="D7125" s="7" t="s">
        <v>3911</v>
      </c>
      <c r="E7125" s="7">
        <v>271</v>
      </c>
    </row>
    <row r="7126" spans="1:5" hidden="1">
      <c r="A7126" s="7" t="s">
        <v>4964</v>
      </c>
      <c r="B7126" s="7">
        <v>102</v>
      </c>
      <c r="D7126" s="7" t="s">
        <v>4154</v>
      </c>
      <c r="E7126" s="7">
        <v>271</v>
      </c>
    </row>
    <row r="7127" spans="1:5" hidden="1">
      <c r="A7127" s="7" t="s">
        <v>3155</v>
      </c>
      <c r="B7127" s="7">
        <v>103</v>
      </c>
      <c r="D7127" s="7" t="s">
        <v>4262</v>
      </c>
      <c r="E7127" s="7">
        <v>271</v>
      </c>
    </row>
    <row r="7128" spans="1:5" hidden="1">
      <c r="A7128" s="7" t="s">
        <v>3439</v>
      </c>
      <c r="B7128" s="7">
        <v>103</v>
      </c>
      <c r="D7128" s="7" t="s">
        <v>1972</v>
      </c>
      <c r="E7128" s="7">
        <v>271</v>
      </c>
    </row>
    <row r="7129" spans="1:5" hidden="1">
      <c r="A7129" s="7" t="s">
        <v>3963</v>
      </c>
      <c r="B7129" s="7">
        <v>103</v>
      </c>
      <c r="D7129" s="7" t="s">
        <v>4395</v>
      </c>
      <c r="E7129" s="7">
        <v>271</v>
      </c>
    </row>
    <row r="7130" spans="1:5" hidden="1">
      <c r="A7130" s="7" t="s">
        <v>3978</v>
      </c>
      <c r="B7130" s="7">
        <v>103</v>
      </c>
      <c r="D7130" s="7" t="s">
        <v>1992</v>
      </c>
      <c r="E7130" s="7">
        <v>271</v>
      </c>
    </row>
    <row r="7131" spans="1:5" hidden="1">
      <c r="A7131" s="7" t="s">
        <v>4059</v>
      </c>
      <c r="B7131" s="7">
        <v>103</v>
      </c>
      <c r="D7131" s="7" t="s">
        <v>4492</v>
      </c>
      <c r="E7131" s="7">
        <v>271</v>
      </c>
    </row>
    <row r="7132" spans="1:5" hidden="1">
      <c r="A7132" s="7" t="s">
        <v>4188</v>
      </c>
      <c r="B7132" s="7">
        <v>103</v>
      </c>
      <c r="D7132" s="7" t="s">
        <v>4505</v>
      </c>
      <c r="E7132" s="7">
        <v>271</v>
      </c>
    </row>
    <row r="7133" spans="1:5" hidden="1">
      <c r="A7133" s="7" t="s">
        <v>4752</v>
      </c>
      <c r="B7133" s="7">
        <v>103</v>
      </c>
      <c r="D7133" s="7" t="s">
        <v>4659</v>
      </c>
      <c r="E7133" s="7">
        <v>271</v>
      </c>
    </row>
    <row r="7134" spans="1:5" hidden="1">
      <c r="A7134" s="7" t="s">
        <v>4778</v>
      </c>
      <c r="B7134" s="7">
        <v>103</v>
      </c>
      <c r="D7134" s="7" t="s">
        <v>4665</v>
      </c>
      <c r="E7134" s="7">
        <v>271</v>
      </c>
    </row>
    <row r="7135" spans="1:5" hidden="1">
      <c r="A7135" s="7" t="s">
        <v>4938</v>
      </c>
      <c r="B7135" s="7">
        <v>103</v>
      </c>
      <c r="D7135" s="7" t="s">
        <v>4670</v>
      </c>
      <c r="E7135" s="7">
        <v>271</v>
      </c>
    </row>
    <row r="7136" spans="1:5" hidden="1">
      <c r="A7136" s="7" t="s">
        <v>5115</v>
      </c>
      <c r="B7136" s="7">
        <v>103</v>
      </c>
      <c r="D7136" s="7" t="s">
        <v>4778</v>
      </c>
      <c r="E7136" s="7">
        <v>271</v>
      </c>
    </row>
    <row r="7137" spans="1:5" hidden="1">
      <c r="A7137" s="7" t="s">
        <v>5117</v>
      </c>
      <c r="B7137" s="7">
        <v>103</v>
      </c>
      <c r="D7137" s="7" t="s">
        <v>4828</v>
      </c>
      <c r="E7137" s="7">
        <v>271</v>
      </c>
    </row>
    <row r="7138" spans="1:5" hidden="1">
      <c r="A7138" s="7" t="s">
        <v>5358</v>
      </c>
      <c r="B7138" s="7">
        <v>103</v>
      </c>
      <c r="D7138" s="7" t="s">
        <v>4854</v>
      </c>
      <c r="E7138" s="7">
        <v>271</v>
      </c>
    </row>
    <row r="7139" spans="1:5" hidden="1">
      <c r="A7139" s="7" t="s">
        <v>2811</v>
      </c>
      <c r="B7139" s="7">
        <v>104</v>
      </c>
      <c r="D7139" s="7" t="s">
        <v>5168</v>
      </c>
      <c r="E7139" s="7">
        <v>271</v>
      </c>
    </row>
    <row r="7140" spans="1:5" hidden="1">
      <c r="A7140" s="7" t="s">
        <v>2886</v>
      </c>
      <c r="B7140" s="7">
        <v>104</v>
      </c>
      <c r="D7140" s="7" t="s">
        <v>5218</v>
      </c>
      <c r="E7140" s="7">
        <v>271</v>
      </c>
    </row>
    <row r="7141" spans="1:5" hidden="1">
      <c r="A7141" s="7" t="s">
        <v>3033</v>
      </c>
      <c r="B7141" s="7">
        <v>104</v>
      </c>
      <c r="D7141" s="7" t="s">
        <v>5225</v>
      </c>
      <c r="E7141" s="7">
        <v>271</v>
      </c>
    </row>
    <row r="7142" spans="1:5" hidden="1">
      <c r="A7142" s="7" t="s">
        <v>3171</v>
      </c>
      <c r="B7142" s="7">
        <v>104</v>
      </c>
      <c r="D7142" s="7" t="s">
        <v>14229</v>
      </c>
      <c r="E7142" s="7">
        <v>271</v>
      </c>
    </row>
    <row r="7143" spans="1:5" hidden="1">
      <c r="A7143" s="7" t="s">
        <v>3660</v>
      </c>
      <c r="B7143" s="7">
        <v>104</v>
      </c>
      <c r="D7143" s="7" t="s">
        <v>5307</v>
      </c>
      <c r="E7143" s="7">
        <v>271</v>
      </c>
    </row>
    <row r="7144" spans="1:5" hidden="1">
      <c r="A7144" s="7" t="s">
        <v>3729</v>
      </c>
      <c r="B7144" s="7">
        <v>104</v>
      </c>
      <c r="D7144" s="7" t="s">
        <v>5422</v>
      </c>
      <c r="E7144" s="7">
        <v>271</v>
      </c>
    </row>
    <row r="7145" spans="1:5" hidden="1">
      <c r="A7145" s="7" t="s">
        <v>3845</v>
      </c>
      <c r="B7145" s="7">
        <v>104</v>
      </c>
      <c r="D7145" s="7" t="s">
        <v>3004</v>
      </c>
      <c r="E7145" s="7">
        <v>270</v>
      </c>
    </row>
    <row r="7146" spans="1:5" hidden="1">
      <c r="A7146" s="7" t="s">
        <v>3921</v>
      </c>
      <c r="B7146" s="7">
        <v>104</v>
      </c>
      <c r="D7146" s="7" t="s">
        <v>3033</v>
      </c>
      <c r="E7146" s="7">
        <v>270</v>
      </c>
    </row>
    <row r="7147" spans="1:5" hidden="1">
      <c r="A7147" s="7" t="s">
        <v>1855</v>
      </c>
      <c r="B7147" s="7">
        <v>104</v>
      </c>
      <c r="D7147" s="7" t="s">
        <v>3084</v>
      </c>
      <c r="E7147" s="7">
        <v>270</v>
      </c>
    </row>
    <row r="7148" spans="1:5" hidden="1">
      <c r="A7148" s="7" t="s">
        <v>4050</v>
      </c>
      <c r="B7148" s="7">
        <v>104</v>
      </c>
      <c r="D7148" s="7" t="s">
        <v>3141</v>
      </c>
      <c r="E7148" s="7">
        <v>270</v>
      </c>
    </row>
    <row r="7149" spans="1:5" hidden="1">
      <c r="A7149" s="7" t="s">
        <v>2016</v>
      </c>
      <c r="B7149" s="7">
        <v>104</v>
      </c>
      <c r="D7149" s="7" t="s">
        <v>3660</v>
      </c>
      <c r="E7149" s="7">
        <v>270</v>
      </c>
    </row>
    <row r="7150" spans="1:5" hidden="1">
      <c r="A7150" s="7" t="s">
        <v>4933</v>
      </c>
      <c r="B7150" s="7">
        <v>104</v>
      </c>
      <c r="D7150" s="7" t="s">
        <v>3857</v>
      </c>
      <c r="E7150" s="7">
        <v>270</v>
      </c>
    </row>
    <row r="7151" spans="1:5" hidden="1">
      <c r="A7151" s="7" t="s">
        <v>4938</v>
      </c>
      <c r="B7151" s="7">
        <v>104</v>
      </c>
      <c r="D7151" s="7" t="s">
        <v>1847</v>
      </c>
      <c r="E7151" s="7">
        <v>270</v>
      </c>
    </row>
    <row r="7152" spans="1:5" hidden="1">
      <c r="A7152" s="7" t="s">
        <v>5015</v>
      </c>
      <c r="B7152" s="7">
        <v>104</v>
      </c>
      <c r="D7152" s="7" t="s">
        <v>3978</v>
      </c>
      <c r="E7152" s="7">
        <v>270</v>
      </c>
    </row>
    <row r="7153" spans="1:5" hidden="1">
      <c r="A7153" s="7" t="s">
        <v>5018</v>
      </c>
      <c r="B7153" s="7">
        <v>104</v>
      </c>
      <c r="D7153" s="7" t="s">
        <v>4026</v>
      </c>
      <c r="E7153" s="7">
        <v>270</v>
      </c>
    </row>
    <row r="7154" spans="1:5" hidden="1">
      <c r="A7154" s="7" t="s">
        <v>5375</v>
      </c>
      <c r="B7154" s="7">
        <v>104</v>
      </c>
      <c r="D7154" s="7" t="s">
        <v>4206</v>
      </c>
      <c r="E7154" s="7">
        <v>270</v>
      </c>
    </row>
    <row r="7155" spans="1:5" hidden="1">
      <c r="A7155" s="7" t="s">
        <v>5419</v>
      </c>
      <c r="B7155" s="7">
        <v>104</v>
      </c>
      <c r="D7155" s="7" t="s">
        <v>4752</v>
      </c>
      <c r="E7155" s="7">
        <v>270</v>
      </c>
    </row>
    <row r="7156" spans="1:5" hidden="1">
      <c r="A7156" s="7" t="s">
        <v>5520</v>
      </c>
      <c r="B7156" s="7">
        <v>104</v>
      </c>
      <c r="D7156" s="7" t="s">
        <v>5077</v>
      </c>
      <c r="E7156" s="7">
        <v>270</v>
      </c>
    </row>
    <row r="7157" spans="1:5" hidden="1">
      <c r="A7157" s="7" t="s">
        <v>2813</v>
      </c>
      <c r="B7157" s="7">
        <v>105</v>
      </c>
      <c r="D7157" s="7" t="s">
        <v>5266</v>
      </c>
      <c r="E7157" s="7">
        <v>270</v>
      </c>
    </row>
    <row r="7158" spans="1:5" hidden="1">
      <c r="A7158" s="7" t="s">
        <v>3141</v>
      </c>
      <c r="B7158" s="7">
        <v>105</v>
      </c>
      <c r="D7158" s="7" t="s">
        <v>5307</v>
      </c>
      <c r="E7158" s="7">
        <v>270</v>
      </c>
    </row>
    <row r="7159" spans="1:5" hidden="1">
      <c r="A7159" s="7" t="s">
        <v>3155</v>
      </c>
      <c r="B7159" s="7">
        <v>105</v>
      </c>
      <c r="D7159" s="7" t="s">
        <v>2837</v>
      </c>
      <c r="E7159" s="7">
        <v>269</v>
      </c>
    </row>
    <row r="7160" spans="1:5" hidden="1">
      <c r="A7160" s="7" t="s">
        <v>3439</v>
      </c>
      <c r="B7160" s="7">
        <v>105</v>
      </c>
      <c r="D7160" s="7" t="s">
        <v>2975</v>
      </c>
      <c r="E7160" s="7">
        <v>269</v>
      </c>
    </row>
    <row r="7161" spans="1:5" hidden="1">
      <c r="A7161" s="7" t="s">
        <v>4059</v>
      </c>
      <c r="B7161" s="7">
        <v>105</v>
      </c>
      <c r="D7161" s="7" t="s">
        <v>3155</v>
      </c>
      <c r="E7161" s="7">
        <v>269</v>
      </c>
    </row>
    <row r="7162" spans="1:5" hidden="1">
      <c r="A7162" s="7" t="s">
        <v>4262</v>
      </c>
      <c r="B7162" s="7">
        <v>105</v>
      </c>
      <c r="D7162" s="7" t="s">
        <v>3201</v>
      </c>
      <c r="E7162" s="7">
        <v>269</v>
      </c>
    </row>
    <row r="7163" spans="1:5" hidden="1">
      <c r="A7163" s="7" t="s">
        <v>1972</v>
      </c>
      <c r="B7163" s="7">
        <v>105</v>
      </c>
      <c r="D7163" s="7" t="s">
        <v>3439</v>
      </c>
      <c r="E7163" s="7">
        <v>269</v>
      </c>
    </row>
    <row r="7164" spans="1:5" hidden="1">
      <c r="A7164" s="7" t="s">
        <v>4395</v>
      </c>
      <c r="B7164" s="7">
        <v>105</v>
      </c>
      <c r="D7164" s="7" t="s">
        <v>3849</v>
      </c>
      <c r="E7164" s="7">
        <v>269</v>
      </c>
    </row>
    <row r="7165" spans="1:5" hidden="1">
      <c r="A7165" s="7" t="s">
        <v>4467</v>
      </c>
      <c r="B7165" s="7">
        <v>105</v>
      </c>
      <c r="D7165" s="7" t="s">
        <v>4059</v>
      </c>
      <c r="E7165" s="7">
        <v>269</v>
      </c>
    </row>
    <row r="7166" spans="1:5" hidden="1">
      <c r="A7166" s="7" t="s">
        <v>4701</v>
      </c>
      <c r="B7166" s="7">
        <v>105</v>
      </c>
      <c r="D7166" s="7" t="s">
        <v>4282</v>
      </c>
      <c r="E7166" s="7">
        <v>269</v>
      </c>
    </row>
    <row r="7167" spans="1:5" hidden="1">
      <c r="A7167" s="7" t="s">
        <v>4854</v>
      </c>
      <c r="B7167" s="7">
        <v>105</v>
      </c>
      <c r="D7167" s="7" t="s">
        <v>1966</v>
      </c>
      <c r="E7167" s="7">
        <v>269</v>
      </c>
    </row>
    <row r="7168" spans="1:5" hidden="1">
      <c r="A7168" s="7" t="s">
        <v>4883</v>
      </c>
      <c r="B7168" s="7">
        <v>105</v>
      </c>
      <c r="D7168" s="7" t="s">
        <v>4559</v>
      </c>
      <c r="E7168" s="7">
        <v>269</v>
      </c>
    </row>
    <row r="7169" spans="1:5" hidden="1">
      <c r="A7169" s="7" t="s">
        <v>2173</v>
      </c>
      <c r="B7169" s="7">
        <v>105</v>
      </c>
      <c r="D7169" s="7" t="s">
        <v>2059</v>
      </c>
      <c r="E7169" s="7">
        <v>269</v>
      </c>
    </row>
    <row r="7170" spans="1:5" hidden="1">
      <c r="A7170" s="7" t="s">
        <v>4933</v>
      </c>
      <c r="B7170" s="7">
        <v>105</v>
      </c>
      <c r="D7170" s="7" t="s">
        <v>4591</v>
      </c>
      <c r="E7170" s="7">
        <v>269</v>
      </c>
    </row>
    <row r="7171" spans="1:5" hidden="1">
      <c r="A7171" s="7" t="s">
        <v>4938</v>
      </c>
      <c r="B7171" s="7">
        <v>105</v>
      </c>
      <c r="D7171" s="7" t="s">
        <v>4742</v>
      </c>
      <c r="E7171" s="7">
        <v>269</v>
      </c>
    </row>
    <row r="7172" spans="1:5" hidden="1">
      <c r="A7172" s="7" t="s">
        <v>5168</v>
      </c>
      <c r="B7172" s="7">
        <v>105</v>
      </c>
      <c r="D7172" s="7" t="s">
        <v>4935</v>
      </c>
      <c r="E7172" s="7">
        <v>269</v>
      </c>
    </row>
    <row r="7173" spans="1:5" hidden="1">
      <c r="A7173" s="7" t="s">
        <v>5619</v>
      </c>
      <c r="B7173" s="7">
        <v>105</v>
      </c>
      <c r="D7173" s="7" t="s">
        <v>4938</v>
      </c>
      <c r="E7173" s="7">
        <v>269</v>
      </c>
    </row>
    <row r="7174" spans="1:5" hidden="1">
      <c r="A7174" s="7" t="s">
        <v>2701</v>
      </c>
      <c r="B7174" s="7">
        <v>106</v>
      </c>
      <c r="D7174" s="7" t="s">
        <v>2228</v>
      </c>
      <c r="E7174" s="7">
        <v>269</v>
      </c>
    </row>
    <row r="7175" spans="1:5" hidden="1">
      <c r="A7175" s="7" t="s">
        <v>2834</v>
      </c>
      <c r="B7175" s="7">
        <v>106</v>
      </c>
      <c r="D7175" s="7" t="s">
        <v>2271</v>
      </c>
      <c r="E7175" s="7">
        <v>269</v>
      </c>
    </row>
    <row r="7176" spans="1:5" hidden="1">
      <c r="A7176" s="7" t="s">
        <v>3046</v>
      </c>
      <c r="B7176" s="7">
        <v>106</v>
      </c>
      <c r="D7176" s="7" t="s">
        <v>5358</v>
      </c>
      <c r="E7176" s="7">
        <v>269</v>
      </c>
    </row>
    <row r="7177" spans="1:5" hidden="1">
      <c r="A7177" s="7" t="s">
        <v>3086</v>
      </c>
      <c r="B7177" s="7">
        <v>106</v>
      </c>
      <c r="D7177" s="7" t="s">
        <v>5619</v>
      </c>
      <c r="E7177" s="7">
        <v>269</v>
      </c>
    </row>
    <row r="7178" spans="1:5" hidden="1">
      <c r="A7178" s="7" t="s">
        <v>3155</v>
      </c>
      <c r="B7178" s="7">
        <v>106</v>
      </c>
      <c r="D7178" s="7" t="s">
        <v>2821</v>
      </c>
      <c r="E7178" s="7">
        <v>268</v>
      </c>
    </row>
    <row r="7179" spans="1:5" hidden="1">
      <c r="A7179" s="7" t="s">
        <v>3392</v>
      </c>
      <c r="B7179" s="7">
        <v>106</v>
      </c>
      <c r="D7179" s="7" t="s">
        <v>2843</v>
      </c>
      <c r="E7179" s="7">
        <v>268</v>
      </c>
    </row>
    <row r="7180" spans="1:5" hidden="1">
      <c r="A7180" s="7" t="s">
        <v>3978</v>
      </c>
      <c r="B7180" s="7">
        <v>106</v>
      </c>
      <c r="D7180" s="7" t="s">
        <v>2848</v>
      </c>
      <c r="E7180" s="7">
        <v>268</v>
      </c>
    </row>
    <row r="7181" spans="1:5" hidden="1">
      <c r="A7181" s="7" t="s">
        <v>4050</v>
      </c>
      <c r="B7181" s="7">
        <v>106</v>
      </c>
      <c r="D7181" s="7" t="s">
        <v>2888</v>
      </c>
      <c r="E7181" s="7">
        <v>268</v>
      </c>
    </row>
    <row r="7182" spans="1:5" hidden="1">
      <c r="A7182" s="7" t="s">
        <v>1964</v>
      </c>
      <c r="B7182" s="7">
        <v>106</v>
      </c>
      <c r="D7182" s="7" t="s">
        <v>2922</v>
      </c>
      <c r="E7182" s="7">
        <v>268</v>
      </c>
    </row>
    <row r="7183" spans="1:5" hidden="1">
      <c r="A7183" s="7" t="s">
        <v>4492</v>
      </c>
      <c r="B7183" s="7">
        <v>106</v>
      </c>
      <c r="D7183" s="7" t="s">
        <v>3145</v>
      </c>
      <c r="E7183" s="7">
        <v>268</v>
      </c>
    </row>
    <row r="7184" spans="1:5" hidden="1">
      <c r="A7184" s="7" t="s">
        <v>4933</v>
      </c>
      <c r="B7184" s="7">
        <v>106</v>
      </c>
      <c r="D7184" s="7" t="s">
        <v>3264</v>
      </c>
      <c r="E7184" s="7">
        <v>268</v>
      </c>
    </row>
    <row r="7185" spans="1:5" hidden="1">
      <c r="A7185" s="7" t="s">
        <v>4938</v>
      </c>
      <c r="B7185" s="7">
        <v>106</v>
      </c>
      <c r="D7185" s="7" t="s">
        <v>3396</v>
      </c>
      <c r="E7185" s="7">
        <v>268</v>
      </c>
    </row>
    <row r="7186" spans="1:5" hidden="1">
      <c r="A7186" s="7" t="s">
        <v>4982</v>
      </c>
      <c r="B7186" s="7">
        <v>106</v>
      </c>
      <c r="D7186" s="7" t="s">
        <v>3476</v>
      </c>
      <c r="E7186" s="7">
        <v>268</v>
      </c>
    </row>
    <row r="7187" spans="1:5" hidden="1">
      <c r="A7187" s="7" t="s">
        <v>2212</v>
      </c>
      <c r="B7187" s="7">
        <v>106</v>
      </c>
      <c r="D7187" s="7" t="s">
        <v>3485</v>
      </c>
      <c r="E7187" s="7">
        <v>268</v>
      </c>
    </row>
    <row r="7188" spans="1:5" hidden="1">
      <c r="A7188" s="7" t="s">
        <v>5077</v>
      </c>
      <c r="B7188" s="7">
        <v>106</v>
      </c>
      <c r="D7188" s="7" t="s">
        <v>3580</v>
      </c>
      <c r="E7188" s="7">
        <v>268</v>
      </c>
    </row>
    <row r="7189" spans="1:5" hidden="1">
      <c r="A7189" s="7" t="s">
        <v>2228</v>
      </c>
      <c r="B7189" s="7">
        <v>106</v>
      </c>
      <c r="D7189" s="7" t="s">
        <v>3613</v>
      </c>
      <c r="E7189" s="7">
        <v>268</v>
      </c>
    </row>
    <row r="7190" spans="1:5" hidden="1">
      <c r="A7190" s="7" t="s">
        <v>2251</v>
      </c>
      <c r="B7190" s="7">
        <v>106</v>
      </c>
      <c r="D7190" s="7" t="s">
        <v>3671</v>
      </c>
      <c r="E7190" s="7">
        <v>268</v>
      </c>
    </row>
    <row r="7191" spans="1:5" hidden="1">
      <c r="A7191" s="7" t="s">
        <v>5279</v>
      </c>
      <c r="B7191" s="7">
        <v>106</v>
      </c>
      <c r="D7191" s="7" t="s">
        <v>4573</v>
      </c>
      <c r="E7191" s="7">
        <v>268</v>
      </c>
    </row>
    <row r="7192" spans="1:5" hidden="1">
      <c r="A7192" s="7" t="s">
        <v>5375</v>
      </c>
      <c r="B7192" s="7">
        <v>106</v>
      </c>
      <c r="D7192" s="7" t="s">
        <v>4816</v>
      </c>
      <c r="E7192" s="7">
        <v>268</v>
      </c>
    </row>
    <row r="7193" spans="1:5" hidden="1">
      <c r="A7193" s="7" t="s">
        <v>3063</v>
      </c>
      <c r="B7193" s="7">
        <v>107</v>
      </c>
      <c r="D7193" s="7" t="s">
        <v>5202</v>
      </c>
      <c r="E7193" s="7">
        <v>268</v>
      </c>
    </row>
    <row r="7194" spans="1:5" hidden="1">
      <c r="A7194" s="7" t="s">
        <v>3084</v>
      </c>
      <c r="B7194" s="7">
        <v>107</v>
      </c>
      <c r="D7194" s="7" t="s">
        <v>5353</v>
      </c>
      <c r="E7194" s="7">
        <v>268</v>
      </c>
    </row>
    <row r="7195" spans="1:5" hidden="1">
      <c r="A7195" s="7" t="s">
        <v>3141</v>
      </c>
      <c r="B7195" s="7">
        <v>107</v>
      </c>
      <c r="D7195" s="7" t="s">
        <v>5375</v>
      </c>
      <c r="E7195" s="7">
        <v>268</v>
      </c>
    </row>
    <row r="7196" spans="1:5" hidden="1">
      <c r="A7196" s="7" t="s">
        <v>3155</v>
      </c>
      <c r="B7196" s="7">
        <v>107</v>
      </c>
      <c r="D7196" s="7" t="s">
        <v>5439</v>
      </c>
      <c r="E7196" s="7">
        <v>268</v>
      </c>
    </row>
    <row r="7197" spans="1:5" hidden="1">
      <c r="A7197" s="7" t="s">
        <v>3439</v>
      </c>
      <c r="B7197" s="7">
        <v>107</v>
      </c>
      <c r="D7197" s="7" t="s">
        <v>2749</v>
      </c>
      <c r="E7197" s="7">
        <v>267</v>
      </c>
    </row>
    <row r="7198" spans="1:5" hidden="1">
      <c r="A7198" s="7" t="s">
        <v>3509</v>
      </c>
      <c r="B7198" s="7">
        <v>107</v>
      </c>
      <c r="D7198" s="7" t="s">
        <v>5499</v>
      </c>
      <c r="E7198" s="7">
        <v>267</v>
      </c>
    </row>
    <row r="7199" spans="1:5" hidden="1">
      <c r="A7199" s="7" t="s">
        <v>3654</v>
      </c>
      <c r="B7199" s="7">
        <v>107</v>
      </c>
      <c r="D7199" s="7" t="s">
        <v>3155</v>
      </c>
      <c r="E7199" s="7">
        <v>267</v>
      </c>
    </row>
    <row r="7200" spans="1:5" hidden="1">
      <c r="A7200" s="7" t="s">
        <v>3978</v>
      </c>
      <c r="B7200" s="7">
        <v>107</v>
      </c>
      <c r="D7200" s="7" t="s">
        <v>3487</v>
      </c>
      <c r="E7200" s="7">
        <v>267</v>
      </c>
    </row>
    <row r="7201" spans="1:5" hidden="1">
      <c r="A7201" s="7" t="s">
        <v>4050</v>
      </c>
      <c r="B7201" s="7">
        <v>107</v>
      </c>
      <c r="D7201" s="7" t="s">
        <v>3785</v>
      </c>
      <c r="E7201" s="7">
        <v>267</v>
      </c>
    </row>
    <row r="7202" spans="1:5" hidden="1">
      <c r="A7202" s="7" t="s">
        <v>4059</v>
      </c>
      <c r="B7202" s="7">
        <v>107</v>
      </c>
      <c r="D7202" s="7" t="s">
        <v>3866</v>
      </c>
      <c r="E7202" s="7">
        <v>267</v>
      </c>
    </row>
    <row r="7203" spans="1:5" hidden="1">
      <c r="A7203" s="7" t="s">
        <v>3236</v>
      </c>
      <c r="B7203" s="7">
        <v>107</v>
      </c>
      <c r="D7203" s="7" t="s">
        <v>4395</v>
      </c>
      <c r="E7203" s="7">
        <v>267</v>
      </c>
    </row>
    <row r="7204" spans="1:5" hidden="1">
      <c r="A7204" s="7" t="s">
        <v>4430</v>
      </c>
      <c r="B7204" s="7">
        <v>107</v>
      </c>
      <c r="D7204" s="7" t="s">
        <v>2017</v>
      </c>
      <c r="E7204" s="7">
        <v>267</v>
      </c>
    </row>
    <row r="7205" spans="1:5" hidden="1">
      <c r="A7205" s="7" t="s">
        <v>4883</v>
      </c>
      <c r="B7205" s="7">
        <v>107</v>
      </c>
      <c r="D7205" s="7" t="s">
        <v>4659</v>
      </c>
      <c r="E7205" s="7">
        <v>267</v>
      </c>
    </row>
    <row r="7206" spans="1:5" hidden="1">
      <c r="A7206" s="7" t="s">
        <v>2173</v>
      </c>
      <c r="B7206" s="7">
        <v>107</v>
      </c>
      <c r="D7206" s="7" t="s">
        <v>4673</v>
      </c>
      <c r="E7206" s="7">
        <v>267</v>
      </c>
    </row>
    <row r="7207" spans="1:5" hidden="1">
      <c r="A7207" s="7" t="s">
        <v>4933</v>
      </c>
      <c r="B7207" s="7">
        <v>107</v>
      </c>
      <c r="D7207" s="7" t="s">
        <v>4778</v>
      </c>
      <c r="E7207" s="7">
        <v>267</v>
      </c>
    </row>
    <row r="7208" spans="1:5" hidden="1">
      <c r="A7208" s="7" t="s">
        <v>4938</v>
      </c>
      <c r="B7208" s="7">
        <v>107</v>
      </c>
      <c r="D7208" s="7" t="s">
        <v>4828</v>
      </c>
      <c r="E7208" s="7">
        <v>267</v>
      </c>
    </row>
    <row r="7209" spans="1:5" hidden="1">
      <c r="A7209" s="7" t="s">
        <v>5168</v>
      </c>
      <c r="B7209" s="7">
        <v>107</v>
      </c>
      <c r="D7209" s="7" t="s">
        <v>5218</v>
      </c>
      <c r="E7209" s="7">
        <v>267</v>
      </c>
    </row>
    <row r="7210" spans="1:5" hidden="1">
      <c r="A7210" s="7" t="s">
        <v>4015</v>
      </c>
      <c r="B7210" s="7">
        <v>108</v>
      </c>
      <c r="D7210" s="7" t="s">
        <v>5307</v>
      </c>
      <c r="E7210" s="7">
        <v>267</v>
      </c>
    </row>
    <row r="7211" spans="1:5" hidden="1">
      <c r="A7211" s="7" t="s">
        <v>4081</v>
      </c>
      <c r="B7211" s="7">
        <v>108</v>
      </c>
      <c r="D7211" s="7" t="s">
        <v>3102</v>
      </c>
      <c r="E7211" s="7">
        <v>266</v>
      </c>
    </row>
    <row r="7212" spans="1:5" hidden="1">
      <c r="A7212" s="7" t="s">
        <v>4794</v>
      </c>
      <c r="B7212" s="7">
        <v>108</v>
      </c>
      <c r="D7212" s="7" t="s">
        <v>3141</v>
      </c>
      <c r="E7212" s="7">
        <v>266</v>
      </c>
    </row>
    <row r="7213" spans="1:5" hidden="1">
      <c r="A7213" s="7" t="s">
        <v>2725</v>
      </c>
      <c r="B7213" s="7">
        <v>109</v>
      </c>
      <c r="D7213" s="7" t="s">
        <v>3181</v>
      </c>
      <c r="E7213" s="7">
        <v>266</v>
      </c>
    </row>
    <row r="7214" spans="1:5" hidden="1">
      <c r="A7214" s="7" t="s">
        <v>3063</v>
      </c>
      <c r="B7214" s="7">
        <v>109</v>
      </c>
      <c r="D7214" s="7" t="s">
        <v>3318</v>
      </c>
      <c r="E7214" s="7">
        <v>266</v>
      </c>
    </row>
    <row r="7215" spans="1:5" hidden="1">
      <c r="A7215" s="7" t="s">
        <v>3161</v>
      </c>
      <c r="B7215" s="7">
        <v>109</v>
      </c>
      <c r="D7215" s="7" t="s">
        <v>3447</v>
      </c>
      <c r="E7215" s="7">
        <v>266</v>
      </c>
    </row>
    <row r="7216" spans="1:5" hidden="1">
      <c r="A7216" s="7" t="s">
        <v>3377</v>
      </c>
      <c r="B7216" s="7">
        <v>109</v>
      </c>
      <c r="D7216" s="7" t="s">
        <v>3460</v>
      </c>
      <c r="E7216" s="7">
        <v>266</v>
      </c>
    </row>
    <row r="7217" spans="1:5" hidden="1">
      <c r="A7217" s="7" t="s">
        <v>4052</v>
      </c>
      <c r="B7217" s="7">
        <v>109</v>
      </c>
      <c r="D7217" s="7" t="s">
        <v>3511</v>
      </c>
      <c r="E7217" s="7">
        <v>266</v>
      </c>
    </row>
    <row r="7218" spans="1:5" hidden="1">
      <c r="A7218" s="7" t="s">
        <v>4319</v>
      </c>
      <c r="B7218" s="7">
        <v>109</v>
      </c>
      <c r="D7218" s="7" t="s">
        <v>3956</v>
      </c>
      <c r="E7218" s="7">
        <v>266</v>
      </c>
    </row>
    <row r="7219" spans="1:5" hidden="1">
      <c r="A7219" s="7" t="s">
        <v>4447</v>
      </c>
      <c r="B7219" s="7">
        <v>109</v>
      </c>
      <c r="D7219" s="7" t="s">
        <v>3978</v>
      </c>
      <c r="E7219" s="7">
        <v>266</v>
      </c>
    </row>
    <row r="7220" spans="1:5" hidden="1">
      <c r="A7220" s="7" t="s">
        <v>4496</v>
      </c>
      <c r="B7220" s="7">
        <v>109</v>
      </c>
      <c r="D7220" s="7" t="s">
        <v>5472</v>
      </c>
      <c r="E7220" s="7">
        <v>266</v>
      </c>
    </row>
    <row r="7221" spans="1:5" hidden="1">
      <c r="A7221" s="7" t="s">
        <v>4851</v>
      </c>
      <c r="B7221" s="7">
        <v>109</v>
      </c>
      <c r="D7221" s="7" t="s">
        <v>4327</v>
      </c>
      <c r="E7221" s="7">
        <v>266</v>
      </c>
    </row>
    <row r="7222" spans="1:5" hidden="1">
      <c r="A7222" s="7" t="s">
        <v>4878</v>
      </c>
      <c r="B7222" s="7">
        <v>109</v>
      </c>
      <c r="D7222" s="7" t="s">
        <v>4412</v>
      </c>
      <c r="E7222" s="7">
        <v>266</v>
      </c>
    </row>
    <row r="7223" spans="1:5" hidden="1">
      <c r="A7223" s="7" t="s">
        <v>4927</v>
      </c>
      <c r="B7223" s="7">
        <v>109</v>
      </c>
      <c r="D7223" s="7" t="s">
        <v>2207</v>
      </c>
      <c r="E7223" s="7">
        <v>266</v>
      </c>
    </row>
    <row r="7224" spans="1:5" hidden="1">
      <c r="A7224" s="7" t="s">
        <v>4933</v>
      </c>
      <c r="B7224" s="7">
        <v>109</v>
      </c>
      <c r="D7224" s="7" t="s">
        <v>5052</v>
      </c>
      <c r="E7224" s="7">
        <v>266</v>
      </c>
    </row>
    <row r="7225" spans="1:5" hidden="1">
      <c r="A7225" s="7" t="s">
        <v>4964</v>
      </c>
      <c r="B7225" s="7">
        <v>109</v>
      </c>
      <c r="D7225" s="7" t="s">
        <v>2264</v>
      </c>
      <c r="E7225" s="7">
        <v>266</v>
      </c>
    </row>
    <row r="7226" spans="1:5" hidden="1">
      <c r="A7226" s="7" t="s">
        <v>5015</v>
      </c>
      <c r="B7226" s="7">
        <v>109</v>
      </c>
      <c r="D7226" s="7" t="s">
        <v>5375</v>
      </c>
      <c r="E7226" s="7">
        <v>266</v>
      </c>
    </row>
    <row r="7227" spans="1:5" hidden="1">
      <c r="A7227" s="7" t="s">
        <v>5184</v>
      </c>
      <c r="B7227" s="7">
        <v>109</v>
      </c>
      <c r="D7227" s="7" t="s">
        <v>5476</v>
      </c>
      <c r="E7227" s="7">
        <v>266</v>
      </c>
    </row>
    <row r="7228" spans="1:5" hidden="1">
      <c r="A7228" s="7" t="s">
        <v>2739</v>
      </c>
      <c r="B7228" s="7">
        <v>110</v>
      </c>
      <c r="D7228" s="7" t="s">
        <v>3004</v>
      </c>
      <c r="E7228" s="7">
        <v>265</v>
      </c>
    </row>
    <row r="7229" spans="1:5" hidden="1">
      <c r="A7229" s="7" t="s">
        <v>3155</v>
      </c>
      <c r="B7229" s="7">
        <v>110</v>
      </c>
      <c r="D7229" s="7" t="s">
        <v>3033</v>
      </c>
      <c r="E7229" s="7">
        <v>265</v>
      </c>
    </row>
    <row r="7230" spans="1:5" hidden="1">
      <c r="A7230" s="7" t="s">
        <v>3509</v>
      </c>
      <c r="B7230" s="7">
        <v>110</v>
      </c>
      <c r="D7230" s="7" t="s">
        <v>3084</v>
      </c>
      <c r="E7230" s="7">
        <v>265</v>
      </c>
    </row>
    <row r="7231" spans="1:5" hidden="1">
      <c r="A7231" s="7" t="s">
        <v>3899</v>
      </c>
      <c r="B7231" s="7">
        <v>110</v>
      </c>
      <c r="D7231" s="7" t="s">
        <v>3660</v>
      </c>
      <c r="E7231" s="7">
        <v>265</v>
      </c>
    </row>
    <row r="7232" spans="1:5" hidden="1">
      <c r="A7232" s="7" t="s">
        <v>4050</v>
      </c>
      <c r="B7232" s="7">
        <v>110</v>
      </c>
      <c r="D7232" s="7" t="s">
        <v>1847</v>
      </c>
      <c r="E7232" s="7">
        <v>265</v>
      </c>
    </row>
    <row r="7233" spans="1:5" hidden="1">
      <c r="A7233" s="7" t="s">
        <v>4262</v>
      </c>
      <c r="B7233" s="7">
        <v>110</v>
      </c>
      <c r="D7233" s="7" t="s">
        <v>4479</v>
      </c>
      <c r="E7233" s="7">
        <v>265</v>
      </c>
    </row>
    <row r="7234" spans="1:5" hidden="1">
      <c r="A7234" s="7" t="s">
        <v>1972</v>
      </c>
      <c r="B7234" s="7">
        <v>110</v>
      </c>
      <c r="D7234" s="7" t="s">
        <v>4752</v>
      </c>
      <c r="E7234" s="7">
        <v>265</v>
      </c>
    </row>
    <row r="7235" spans="1:5" hidden="1">
      <c r="A7235" s="7" t="s">
        <v>4395</v>
      </c>
      <c r="B7235" s="7">
        <v>110</v>
      </c>
      <c r="D7235" s="7" t="s">
        <v>4883</v>
      </c>
      <c r="E7235" s="7">
        <v>265</v>
      </c>
    </row>
    <row r="7236" spans="1:5" hidden="1">
      <c r="A7236" s="7" t="s">
        <v>4729</v>
      </c>
      <c r="B7236" s="7">
        <v>110</v>
      </c>
      <c r="D7236" s="7" t="s">
        <v>4938</v>
      </c>
      <c r="E7236" s="7">
        <v>265</v>
      </c>
    </row>
    <row r="7237" spans="1:5" hidden="1">
      <c r="A7237" s="7" t="s">
        <v>4742</v>
      </c>
      <c r="B7237" s="7">
        <v>110</v>
      </c>
      <c r="D7237" s="7" t="s">
        <v>5018</v>
      </c>
      <c r="E7237" s="7">
        <v>265</v>
      </c>
    </row>
    <row r="7238" spans="1:5" hidden="1">
      <c r="A7238" s="7" t="s">
        <v>4883</v>
      </c>
      <c r="B7238" s="7">
        <v>110</v>
      </c>
      <c r="D7238" s="7" t="s">
        <v>5580</v>
      </c>
      <c r="E7238" s="7">
        <v>265</v>
      </c>
    </row>
    <row r="7239" spans="1:5" hidden="1">
      <c r="A7239" s="7" t="s">
        <v>2173</v>
      </c>
      <c r="B7239" s="7">
        <v>110</v>
      </c>
      <c r="D7239" s="7" t="s">
        <v>2900</v>
      </c>
      <c r="E7239" s="7">
        <v>264</v>
      </c>
    </row>
    <row r="7240" spans="1:5" hidden="1">
      <c r="A7240" s="7" t="s">
        <v>5168</v>
      </c>
      <c r="B7240" s="7">
        <v>110</v>
      </c>
      <c r="D7240" s="7" t="s">
        <v>3046</v>
      </c>
      <c r="E7240" s="7">
        <v>264</v>
      </c>
    </row>
    <row r="7241" spans="1:5" hidden="1">
      <c r="A7241" s="7" t="s">
        <v>5358</v>
      </c>
      <c r="B7241" s="7">
        <v>110</v>
      </c>
      <c r="D7241" s="7" t="s">
        <v>3086</v>
      </c>
      <c r="E7241" s="7">
        <v>264</v>
      </c>
    </row>
    <row r="7242" spans="1:5" hidden="1">
      <c r="A7242" s="7" t="s">
        <v>5422</v>
      </c>
      <c r="B7242" s="7">
        <v>110</v>
      </c>
      <c r="D7242" s="7" t="s">
        <v>3155</v>
      </c>
      <c r="E7242" s="7">
        <v>264</v>
      </c>
    </row>
    <row r="7243" spans="1:5" hidden="1">
      <c r="A7243" s="7" t="s">
        <v>2697</v>
      </c>
      <c r="B7243" s="7">
        <v>111</v>
      </c>
      <c r="D7243" s="7" t="s">
        <v>3561</v>
      </c>
      <c r="E7243" s="7">
        <v>264</v>
      </c>
    </row>
    <row r="7244" spans="1:5" hidden="1">
      <c r="A7244" s="7" t="s">
        <v>2890</v>
      </c>
      <c r="B7244" s="7">
        <v>111</v>
      </c>
      <c r="D7244" s="7" t="s">
        <v>3785</v>
      </c>
      <c r="E7244" s="7">
        <v>264</v>
      </c>
    </row>
    <row r="7245" spans="1:5" hidden="1">
      <c r="A7245" s="7" t="s">
        <v>2980</v>
      </c>
      <c r="B7245" s="7">
        <v>111</v>
      </c>
      <c r="D7245" s="7" t="s">
        <v>4262</v>
      </c>
      <c r="E7245" s="7">
        <v>264</v>
      </c>
    </row>
    <row r="7246" spans="1:5" hidden="1">
      <c r="A7246" s="7" t="s">
        <v>3276</v>
      </c>
      <c r="B7246" s="7">
        <v>111</v>
      </c>
      <c r="D7246" s="7" t="s">
        <v>4370</v>
      </c>
      <c r="E7246" s="7">
        <v>264</v>
      </c>
    </row>
    <row r="7247" spans="1:5" hidden="1">
      <c r="A7247" s="7" t="s">
        <v>4964</v>
      </c>
      <c r="B7247" s="7">
        <v>111</v>
      </c>
      <c r="D7247" s="7" t="s">
        <v>4395</v>
      </c>
      <c r="E7247" s="7">
        <v>264</v>
      </c>
    </row>
    <row r="7248" spans="1:5" hidden="1">
      <c r="A7248" s="7" t="s">
        <v>5259</v>
      </c>
      <c r="B7248" s="7">
        <v>111</v>
      </c>
      <c r="D7248" s="7" t="s">
        <v>4458</v>
      </c>
      <c r="E7248" s="7">
        <v>264</v>
      </c>
    </row>
    <row r="7249" spans="1:5" hidden="1">
      <c r="A7249" s="7" t="s">
        <v>5432</v>
      </c>
      <c r="B7249" s="7">
        <v>111</v>
      </c>
      <c r="D7249" s="7" t="s">
        <v>4670</v>
      </c>
      <c r="E7249" s="7">
        <v>264</v>
      </c>
    </row>
    <row r="7250" spans="1:5" hidden="1">
      <c r="A7250" s="7" t="s">
        <v>2811</v>
      </c>
      <c r="B7250" s="7">
        <v>112</v>
      </c>
      <c r="D7250" s="7" t="s">
        <v>4673</v>
      </c>
      <c r="E7250" s="7">
        <v>264</v>
      </c>
    </row>
    <row r="7251" spans="1:5" hidden="1">
      <c r="A7251" s="7" t="s">
        <v>2886</v>
      </c>
      <c r="B7251" s="7">
        <v>112</v>
      </c>
      <c r="D7251" s="7" t="s">
        <v>4705</v>
      </c>
      <c r="E7251" s="7">
        <v>264</v>
      </c>
    </row>
    <row r="7252" spans="1:5" hidden="1">
      <c r="A7252" s="7" t="s">
        <v>3171</v>
      </c>
      <c r="B7252" s="7">
        <v>112</v>
      </c>
      <c r="D7252" s="7" t="s">
        <v>4778</v>
      </c>
      <c r="E7252" s="7">
        <v>264</v>
      </c>
    </row>
    <row r="7253" spans="1:5" hidden="1">
      <c r="A7253" s="7" t="s">
        <v>3729</v>
      </c>
      <c r="B7253" s="7">
        <v>112</v>
      </c>
      <c r="D7253" s="7" t="s">
        <v>4828</v>
      </c>
      <c r="E7253" s="7">
        <v>264</v>
      </c>
    </row>
    <row r="7254" spans="1:5" hidden="1">
      <c r="A7254" s="7" t="s">
        <v>1855</v>
      </c>
      <c r="B7254" s="7">
        <v>112</v>
      </c>
      <c r="D7254" s="7" t="s">
        <v>4872</v>
      </c>
      <c r="E7254" s="7">
        <v>264</v>
      </c>
    </row>
    <row r="7255" spans="1:5" hidden="1">
      <c r="A7255" s="7" t="s">
        <v>4933</v>
      </c>
      <c r="B7255" s="7">
        <v>112</v>
      </c>
      <c r="D7255" s="7" t="s">
        <v>4895</v>
      </c>
      <c r="E7255" s="7">
        <v>264</v>
      </c>
    </row>
    <row r="7256" spans="1:5" hidden="1">
      <c r="A7256" s="7" t="s">
        <v>5018</v>
      </c>
      <c r="B7256" s="7">
        <v>112</v>
      </c>
      <c r="D7256" s="7" t="s">
        <v>4938</v>
      </c>
      <c r="E7256" s="7">
        <v>264</v>
      </c>
    </row>
    <row r="7257" spans="1:5" hidden="1">
      <c r="A7257" s="7" t="s">
        <v>5375</v>
      </c>
      <c r="B7257" s="7">
        <v>112</v>
      </c>
      <c r="D7257" s="7" t="s">
        <v>14229</v>
      </c>
      <c r="E7257" s="7">
        <v>264</v>
      </c>
    </row>
    <row r="7258" spans="1:5" hidden="1">
      <c r="A7258" s="7" t="s">
        <v>5419</v>
      </c>
      <c r="B7258" s="7">
        <v>112</v>
      </c>
      <c r="D7258" s="7" t="s">
        <v>5307</v>
      </c>
      <c r="E7258" s="7">
        <v>264</v>
      </c>
    </row>
    <row r="7259" spans="1:5" hidden="1">
      <c r="A7259" s="7" t="s">
        <v>5520</v>
      </c>
      <c r="B7259" s="7">
        <v>112</v>
      </c>
      <c r="D7259" s="7" t="s">
        <v>5358</v>
      </c>
      <c r="E7259" s="7">
        <v>264</v>
      </c>
    </row>
    <row r="7260" spans="1:5" hidden="1">
      <c r="A7260" s="7" t="s">
        <v>3084</v>
      </c>
      <c r="B7260" s="7">
        <v>113</v>
      </c>
      <c r="D7260" s="7" t="s">
        <v>3262</v>
      </c>
      <c r="E7260" s="7">
        <v>263</v>
      </c>
    </row>
    <row r="7261" spans="1:5" hidden="1">
      <c r="A7261" s="7" t="s">
        <v>3141</v>
      </c>
      <c r="B7261" s="7">
        <v>113</v>
      </c>
      <c r="D7261" s="7" t="s">
        <v>1710</v>
      </c>
      <c r="E7261" s="7">
        <v>263</v>
      </c>
    </row>
    <row r="7262" spans="1:5" hidden="1">
      <c r="A7262" s="7" t="s">
        <v>3155</v>
      </c>
      <c r="B7262" s="7">
        <v>113</v>
      </c>
      <c r="D7262" s="7" t="s">
        <v>3690</v>
      </c>
      <c r="E7262" s="7">
        <v>263</v>
      </c>
    </row>
    <row r="7263" spans="1:5" hidden="1">
      <c r="A7263" s="7" t="s">
        <v>3185</v>
      </c>
      <c r="B7263" s="7">
        <v>113</v>
      </c>
      <c r="D7263" s="7" t="s">
        <v>4081</v>
      </c>
      <c r="E7263" s="7">
        <v>263</v>
      </c>
    </row>
    <row r="7264" spans="1:5" hidden="1">
      <c r="A7264" s="7" t="s">
        <v>3216</v>
      </c>
      <c r="B7264" s="7">
        <v>113</v>
      </c>
      <c r="D7264" s="7" t="s">
        <v>4163</v>
      </c>
      <c r="E7264" s="7">
        <v>263</v>
      </c>
    </row>
    <row r="7265" spans="1:5" hidden="1">
      <c r="A7265" s="7" t="s">
        <v>3439</v>
      </c>
      <c r="B7265" s="7">
        <v>113</v>
      </c>
      <c r="D7265" s="7" t="s">
        <v>2687</v>
      </c>
      <c r="E7265" s="7">
        <v>263</v>
      </c>
    </row>
    <row r="7266" spans="1:5" hidden="1">
      <c r="A7266" s="7" t="s">
        <v>3447</v>
      </c>
      <c r="B7266" s="7">
        <v>113</v>
      </c>
      <c r="D7266" s="7" t="s">
        <v>4467</v>
      </c>
      <c r="E7266" s="7">
        <v>263</v>
      </c>
    </row>
    <row r="7267" spans="1:5" hidden="1">
      <c r="A7267" s="7" t="s">
        <v>3453</v>
      </c>
      <c r="B7267" s="7">
        <v>113</v>
      </c>
      <c r="D7267" s="7" t="s">
        <v>4895</v>
      </c>
      <c r="E7267" s="7">
        <v>263</v>
      </c>
    </row>
    <row r="7268" spans="1:5" hidden="1">
      <c r="A7268" s="7" t="s">
        <v>3874</v>
      </c>
      <c r="B7268" s="7">
        <v>113</v>
      </c>
      <c r="D7268" s="7" t="s">
        <v>4901</v>
      </c>
      <c r="E7268" s="7">
        <v>263</v>
      </c>
    </row>
    <row r="7269" spans="1:5" hidden="1">
      <c r="A7269" s="7" t="s">
        <v>3919</v>
      </c>
      <c r="B7269" s="7">
        <v>113</v>
      </c>
      <c r="D7269" s="7" t="s">
        <v>5075</v>
      </c>
      <c r="E7269" s="7">
        <v>263</v>
      </c>
    </row>
    <row r="7270" spans="1:5" hidden="1">
      <c r="A7270" s="7" t="s">
        <v>3978</v>
      </c>
      <c r="B7270" s="7">
        <v>113</v>
      </c>
      <c r="D7270" s="7" t="s">
        <v>5168</v>
      </c>
      <c r="E7270" s="7">
        <v>263</v>
      </c>
    </row>
    <row r="7271" spans="1:5" hidden="1">
      <c r="A7271" s="7" t="s">
        <v>4059</v>
      </c>
      <c r="B7271" s="7">
        <v>113</v>
      </c>
      <c r="D7271" s="7" t="s">
        <v>2380</v>
      </c>
      <c r="E7271" s="7">
        <v>263</v>
      </c>
    </row>
    <row r="7272" spans="1:5" hidden="1">
      <c r="A7272" s="7" t="s">
        <v>4083</v>
      </c>
      <c r="B7272" s="7">
        <v>113</v>
      </c>
      <c r="D7272" s="7" t="s">
        <v>2886</v>
      </c>
      <c r="E7272" s="7">
        <v>262</v>
      </c>
    </row>
    <row r="7273" spans="1:5" hidden="1">
      <c r="A7273" s="7" t="s">
        <v>5472</v>
      </c>
      <c r="B7273" s="7">
        <v>113</v>
      </c>
      <c r="D7273" s="7" t="s">
        <v>3088</v>
      </c>
      <c r="E7273" s="7">
        <v>262</v>
      </c>
    </row>
    <row r="7274" spans="1:5" hidden="1">
      <c r="A7274" s="7" t="s">
        <v>2003</v>
      </c>
      <c r="B7274" s="7">
        <v>113</v>
      </c>
      <c r="D7274" s="7" t="s">
        <v>3312</v>
      </c>
      <c r="E7274" s="7">
        <v>262</v>
      </c>
    </row>
    <row r="7275" spans="1:5" hidden="1">
      <c r="A7275" s="7" t="s">
        <v>4933</v>
      </c>
      <c r="B7275" s="7">
        <v>113</v>
      </c>
      <c r="D7275" s="7" t="s">
        <v>4157</v>
      </c>
      <c r="E7275" s="7">
        <v>262</v>
      </c>
    </row>
    <row r="7276" spans="1:5" hidden="1">
      <c r="A7276" s="7" t="s">
        <v>4938</v>
      </c>
      <c r="B7276" s="7">
        <v>113</v>
      </c>
      <c r="D7276" s="7" t="s">
        <v>5447</v>
      </c>
      <c r="E7276" s="7">
        <v>262</v>
      </c>
    </row>
    <row r="7277" spans="1:5" hidden="1">
      <c r="A7277" s="7" t="s">
        <v>5015</v>
      </c>
      <c r="B7277" s="7">
        <v>113</v>
      </c>
      <c r="D7277" s="7" t="s">
        <v>2809</v>
      </c>
      <c r="E7277" s="7">
        <v>261</v>
      </c>
    </row>
    <row r="7278" spans="1:5" hidden="1">
      <c r="A7278" s="7" t="s">
        <v>2251</v>
      </c>
      <c r="B7278" s="7">
        <v>113</v>
      </c>
      <c r="D7278" s="7" t="s">
        <v>3102</v>
      </c>
      <c r="E7278" s="7">
        <v>261</v>
      </c>
    </row>
    <row r="7279" spans="1:5" hidden="1">
      <c r="A7279" s="7" t="s">
        <v>5358</v>
      </c>
      <c r="B7279" s="7">
        <v>113</v>
      </c>
      <c r="D7279" s="7" t="s">
        <v>3155</v>
      </c>
      <c r="E7279" s="7">
        <v>261</v>
      </c>
    </row>
    <row r="7280" spans="1:5" hidden="1">
      <c r="A7280" s="7" t="s">
        <v>5375</v>
      </c>
      <c r="B7280" s="7">
        <v>113</v>
      </c>
      <c r="D7280" s="7" t="s">
        <v>3185</v>
      </c>
      <c r="E7280" s="7">
        <v>261</v>
      </c>
    </row>
    <row r="7281" spans="1:5" hidden="1">
      <c r="A7281" s="7" t="s">
        <v>5404</v>
      </c>
      <c r="B7281" s="7">
        <v>113</v>
      </c>
      <c r="D7281" s="7" t="s">
        <v>3318</v>
      </c>
      <c r="E7281" s="7">
        <v>261</v>
      </c>
    </row>
    <row r="7282" spans="1:5" hidden="1">
      <c r="A7282" s="7" t="s">
        <v>3262</v>
      </c>
      <c r="B7282" s="7">
        <v>114</v>
      </c>
      <c r="D7282" s="7" t="s">
        <v>3447</v>
      </c>
      <c r="E7282" s="7">
        <v>261</v>
      </c>
    </row>
    <row r="7283" spans="1:5" hidden="1">
      <c r="A7283" s="7" t="s">
        <v>3954</v>
      </c>
      <c r="B7283" s="7">
        <v>114</v>
      </c>
      <c r="D7283" s="7" t="s">
        <v>3511</v>
      </c>
      <c r="E7283" s="7">
        <v>261</v>
      </c>
    </row>
    <row r="7284" spans="1:5" hidden="1">
      <c r="A7284" s="7" t="s">
        <v>4098</v>
      </c>
      <c r="B7284" s="7">
        <v>114</v>
      </c>
      <c r="D7284" s="7" t="s">
        <v>3652</v>
      </c>
      <c r="E7284" s="7">
        <v>261</v>
      </c>
    </row>
    <row r="7285" spans="1:5" hidden="1">
      <c r="A7285" s="7" t="s">
        <v>4798</v>
      </c>
      <c r="B7285" s="7">
        <v>114</v>
      </c>
      <c r="D7285" s="7" t="s">
        <v>3662</v>
      </c>
      <c r="E7285" s="7">
        <v>261</v>
      </c>
    </row>
    <row r="7286" spans="1:5" hidden="1">
      <c r="A7286" s="7" t="s">
        <v>5606</v>
      </c>
      <c r="B7286" s="7">
        <v>114</v>
      </c>
      <c r="D7286" s="7" t="s">
        <v>3669</v>
      </c>
      <c r="E7286" s="7">
        <v>261</v>
      </c>
    </row>
    <row r="7287" spans="1:5" hidden="1">
      <c r="A7287" s="7" t="s">
        <v>2859</v>
      </c>
      <c r="B7287" s="7">
        <v>115</v>
      </c>
      <c r="D7287" s="7" t="s">
        <v>3919</v>
      </c>
      <c r="E7287" s="7">
        <v>261</v>
      </c>
    </row>
    <row r="7288" spans="1:5" hidden="1">
      <c r="A7288" s="7" t="s">
        <v>2888</v>
      </c>
      <c r="B7288" s="7">
        <v>115</v>
      </c>
      <c r="D7288" s="7" t="s">
        <v>3978</v>
      </c>
      <c r="E7288" s="7">
        <v>261</v>
      </c>
    </row>
    <row r="7289" spans="1:5" hidden="1">
      <c r="A7289" s="7" t="s">
        <v>3046</v>
      </c>
      <c r="B7289" s="7">
        <v>115</v>
      </c>
      <c r="D7289" s="7" t="s">
        <v>4154</v>
      </c>
      <c r="E7289" s="7">
        <v>261</v>
      </c>
    </row>
    <row r="7290" spans="1:5" hidden="1">
      <c r="A7290" s="7" t="s">
        <v>3086</v>
      </c>
      <c r="B7290" s="7">
        <v>115</v>
      </c>
      <c r="D7290" s="7" t="s">
        <v>4188</v>
      </c>
      <c r="E7290" s="7">
        <v>261</v>
      </c>
    </row>
    <row r="7291" spans="1:5" hidden="1">
      <c r="A7291" s="7" t="s">
        <v>3155</v>
      </c>
      <c r="B7291" s="7">
        <v>115</v>
      </c>
      <c r="D7291" s="7" t="s">
        <v>5472</v>
      </c>
      <c r="E7291" s="7">
        <v>261</v>
      </c>
    </row>
    <row r="7292" spans="1:5" hidden="1">
      <c r="A7292" s="7" t="s">
        <v>3396</v>
      </c>
      <c r="B7292" s="7">
        <v>115</v>
      </c>
      <c r="D7292" s="7" t="s">
        <v>4349</v>
      </c>
      <c r="E7292" s="7">
        <v>261</v>
      </c>
    </row>
    <row r="7293" spans="1:5" hidden="1">
      <c r="A7293" s="7" t="s">
        <v>14227</v>
      </c>
      <c r="B7293" s="7">
        <v>115</v>
      </c>
      <c r="D7293" s="7" t="s">
        <v>2207</v>
      </c>
      <c r="E7293" s="7">
        <v>261</v>
      </c>
    </row>
    <row r="7294" spans="1:5" hidden="1">
      <c r="A7294" s="7" t="s">
        <v>3963</v>
      </c>
      <c r="B7294" s="7">
        <v>115</v>
      </c>
      <c r="D7294" s="7" t="s">
        <v>5052</v>
      </c>
      <c r="E7294" s="7">
        <v>261</v>
      </c>
    </row>
    <row r="7295" spans="1:5" hidden="1">
      <c r="A7295" s="7" t="s">
        <v>4050</v>
      </c>
      <c r="B7295" s="7">
        <v>115</v>
      </c>
      <c r="D7295" s="7" t="s">
        <v>2263</v>
      </c>
      <c r="E7295" s="7">
        <v>261</v>
      </c>
    </row>
    <row r="7296" spans="1:5" hidden="1">
      <c r="A7296" s="7" t="s">
        <v>4255</v>
      </c>
      <c r="B7296" s="7">
        <v>115</v>
      </c>
      <c r="D7296" s="7" t="s">
        <v>2317</v>
      </c>
      <c r="E7296" s="7">
        <v>261</v>
      </c>
    </row>
    <row r="7297" spans="1:5" hidden="1">
      <c r="A7297" s="7" t="s">
        <v>4492</v>
      </c>
      <c r="B7297" s="7">
        <v>115</v>
      </c>
      <c r="D7297" s="7" t="s">
        <v>5358</v>
      </c>
      <c r="E7297" s="7">
        <v>261</v>
      </c>
    </row>
    <row r="7298" spans="1:5" hidden="1">
      <c r="A7298" s="7" t="s">
        <v>4573</v>
      </c>
      <c r="B7298" s="7">
        <v>115</v>
      </c>
      <c r="D7298" s="7" t="s">
        <v>5375</v>
      </c>
      <c r="E7298" s="7">
        <v>261</v>
      </c>
    </row>
    <row r="7299" spans="1:5" hidden="1">
      <c r="A7299" s="7" t="s">
        <v>4670</v>
      </c>
      <c r="B7299" s="7">
        <v>115</v>
      </c>
      <c r="D7299" s="7" t="s">
        <v>5419</v>
      </c>
      <c r="E7299" s="7">
        <v>261</v>
      </c>
    </row>
    <row r="7300" spans="1:5" hidden="1">
      <c r="A7300" s="7" t="s">
        <v>4771</v>
      </c>
      <c r="B7300" s="7">
        <v>115</v>
      </c>
      <c r="D7300" s="7" t="s">
        <v>1651</v>
      </c>
      <c r="E7300" s="7">
        <v>260</v>
      </c>
    </row>
    <row r="7301" spans="1:5" hidden="1">
      <c r="A7301" s="7" t="s">
        <v>5077</v>
      </c>
      <c r="B7301" s="7">
        <v>115</v>
      </c>
      <c r="D7301" s="7" t="s">
        <v>3086</v>
      </c>
      <c r="E7301" s="7">
        <v>260</v>
      </c>
    </row>
    <row r="7302" spans="1:5" hidden="1">
      <c r="A7302" s="7" t="s">
        <v>2228</v>
      </c>
      <c r="B7302" s="7">
        <v>115</v>
      </c>
      <c r="D7302" s="7" t="s">
        <v>3155</v>
      </c>
      <c r="E7302" s="7">
        <v>260</v>
      </c>
    </row>
    <row r="7303" spans="1:5" hidden="1">
      <c r="A7303" s="7" t="s">
        <v>5227</v>
      </c>
      <c r="B7303" s="7">
        <v>115</v>
      </c>
      <c r="D7303" s="7" t="s">
        <v>3561</v>
      </c>
      <c r="E7303" s="7">
        <v>260</v>
      </c>
    </row>
    <row r="7304" spans="1:5" hidden="1">
      <c r="A7304" s="7" t="s">
        <v>5307</v>
      </c>
      <c r="B7304" s="7">
        <v>115</v>
      </c>
      <c r="D7304" s="7" t="s">
        <v>3621</v>
      </c>
      <c r="E7304" s="7">
        <v>260</v>
      </c>
    </row>
    <row r="7305" spans="1:5" hidden="1">
      <c r="A7305" s="7" t="s">
        <v>2317</v>
      </c>
      <c r="B7305" s="7">
        <v>115</v>
      </c>
      <c r="D7305" s="7" t="s">
        <v>4262</v>
      </c>
      <c r="E7305" s="7">
        <v>260</v>
      </c>
    </row>
    <row r="7306" spans="1:5" hidden="1">
      <c r="A7306" s="7" t="s">
        <v>2319</v>
      </c>
      <c r="B7306" s="7">
        <v>115</v>
      </c>
      <c r="D7306" s="7" t="s">
        <v>4395</v>
      </c>
      <c r="E7306" s="7">
        <v>260</v>
      </c>
    </row>
    <row r="7307" spans="1:5" hidden="1">
      <c r="A7307" s="7" t="s">
        <v>5358</v>
      </c>
      <c r="B7307" s="7">
        <v>115</v>
      </c>
      <c r="D7307" s="7" t="s">
        <v>4729</v>
      </c>
      <c r="E7307" s="7">
        <v>260</v>
      </c>
    </row>
    <row r="7308" spans="1:5" hidden="1">
      <c r="A7308" s="7" t="s">
        <v>5422</v>
      </c>
      <c r="B7308" s="7">
        <v>115</v>
      </c>
      <c r="D7308" s="7" t="s">
        <v>4778</v>
      </c>
      <c r="E7308" s="7">
        <v>260</v>
      </c>
    </row>
    <row r="7309" spans="1:5" hidden="1">
      <c r="A7309" s="7" t="s">
        <v>2739</v>
      </c>
      <c r="B7309" s="7">
        <v>116</v>
      </c>
      <c r="D7309" s="7" t="s">
        <v>4828</v>
      </c>
      <c r="E7309" s="7">
        <v>260</v>
      </c>
    </row>
    <row r="7310" spans="1:5" hidden="1">
      <c r="A7310" s="7" t="s">
        <v>3216</v>
      </c>
      <c r="B7310" s="7">
        <v>116</v>
      </c>
      <c r="D7310" s="7" t="s">
        <v>4938</v>
      </c>
      <c r="E7310" s="7">
        <v>260</v>
      </c>
    </row>
    <row r="7311" spans="1:5" hidden="1">
      <c r="A7311" s="7" t="s">
        <v>3320</v>
      </c>
      <c r="B7311" s="7">
        <v>116</v>
      </c>
      <c r="D7311" s="7" t="s">
        <v>5168</v>
      </c>
      <c r="E7311" s="7">
        <v>260</v>
      </c>
    </row>
    <row r="7312" spans="1:5" hidden="1">
      <c r="A7312" s="7" t="s">
        <v>3453</v>
      </c>
      <c r="B7312" s="7">
        <v>116</v>
      </c>
      <c r="D7312" s="7" t="s">
        <v>5218</v>
      </c>
      <c r="E7312" s="7">
        <v>260</v>
      </c>
    </row>
    <row r="7313" spans="1:5" hidden="1">
      <c r="A7313" s="7" t="s">
        <v>3236</v>
      </c>
      <c r="B7313" s="7">
        <v>116</v>
      </c>
      <c r="D7313" s="7" t="s">
        <v>5227</v>
      </c>
      <c r="E7313" s="7">
        <v>260</v>
      </c>
    </row>
    <row r="7314" spans="1:5" hidden="1">
      <c r="A7314" s="7" t="s">
        <v>4467</v>
      </c>
      <c r="B7314" s="7">
        <v>116</v>
      </c>
      <c r="D7314" s="7" t="s">
        <v>5566</v>
      </c>
      <c r="E7314" s="7">
        <v>260</v>
      </c>
    </row>
    <row r="7315" spans="1:5" hidden="1">
      <c r="A7315" s="7" t="s">
        <v>4699</v>
      </c>
      <c r="B7315" s="7">
        <v>116</v>
      </c>
      <c r="D7315" s="7" t="s">
        <v>2886</v>
      </c>
      <c r="E7315" s="7">
        <v>259</v>
      </c>
    </row>
    <row r="7316" spans="1:5" hidden="1">
      <c r="A7316" s="7" t="s">
        <v>4883</v>
      </c>
      <c r="B7316" s="7">
        <v>116</v>
      </c>
      <c r="D7316" s="7" t="s">
        <v>3084</v>
      </c>
      <c r="E7316" s="7">
        <v>259</v>
      </c>
    </row>
    <row r="7317" spans="1:5" hidden="1">
      <c r="A7317" s="7" t="s">
        <v>4938</v>
      </c>
      <c r="B7317" s="7">
        <v>116</v>
      </c>
      <c r="D7317" s="7" t="s">
        <v>3141</v>
      </c>
      <c r="E7317" s="7">
        <v>259</v>
      </c>
    </row>
    <row r="7318" spans="1:5" hidden="1">
      <c r="A7318" s="7" t="s">
        <v>5168</v>
      </c>
      <c r="B7318" s="7">
        <v>116</v>
      </c>
      <c r="D7318" s="7" t="s">
        <v>3473</v>
      </c>
      <c r="E7318" s="7">
        <v>259</v>
      </c>
    </row>
    <row r="7319" spans="1:5" hidden="1">
      <c r="A7319" s="7" t="s">
        <v>2745</v>
      </c>
      <c r="B7319" s="7">
        <v>117</v>
      </c>
      <c r="D7319" s="7" t="s">
        <v>4825</v>
      </c>
      <c r="E7319" s="7">
        <v>259</v>
      </c>
    </row>
    <row r="7320" spans="1:5" hidden="1">
      <c r="A7320" s="7" t="s">
        <v>3165</v>
      </c>
      <c r="B7320" s="7">
        <v>117</v>
      </c>
      <c r="D7320" s="7" t="s">
        <v>4895</v>
      </c>
      <c r="E7320" s="7">
        <v>259</v>
      </c>
    </row>
    <row r="7321" spans="1:5" hidden="1">
      <c r="A7321" s="7" t="s">
        <v>3439</v>
      </c>
      <c r="B7321" s="7">
        <v>117</v>
      </c>
      <c r="D7321" s="7" t="s">
        <v>5018</v>
      </c>
      <c r="E7321" s="7">
        <v>259</v>
      </c>
    </row>
    <row r="7322" spans="1:5" hidden="1">
      <c r="A7322" s="7" t="s">
        <v>3993</v>
      </c>
      <c r="B7322" s="7">
        <v>117</v>
      </c>
      <c r="D7322" s="7" t="s">
        <v>5077</v>
      </c>
      <c r="E7322" s="7">
        <v>259</v>
      </c>
    </row>
    <row r="7323" spans="1:5" hidden="1">
      <c r="A7323" s="7" t="s">
        <v>4015</v>
      </c>
      <c r="B7323" s="7">
        <v>117</v>
      </c>
      <c r="D7323" s="7" t="s">
        <v>2228</v>
      </c>
      <c r="E7323" s="7">
        <v>259</v>
      </c>
    </row>
    <row r="7324" spans="1:5" hidden="1">
      <c r="A7324" s="7" t="s">
        <v>4081</v>
      </c>
      <c r="B7324" s="7">
        <v>117</v>
      </c>
      <c r="D7324" s="7" t="s">
        <v>2809</v>
      </c>
      <c r="E7324" s="7">
        <v>258</v>
      </c>
    </row>
    <row r="7325" spans="1:5" hidden="1">
      <c r="A7325" s="7" t="s">
        <v>4198</v>
      </c>
      <c r="B7325" s="7">
        <v>117</v>
      </c>
      <c r="D7325" s="7" t="s">
        <v>2886</v>
      </c>
      <c r="E7325" s="7">
        <v>258</v>
      </c>
    </row>
    <row r="7326" spans="1:5" hidden="1">
      <c r="A7326" s="7" t="s">
        <v>4382</v>
      </c>
      <c r="B7326" s="7">
        <v>117</v>
      </c>
      <c r="D7326" s="7" t="s">
        <v>3004</v>
      </c>
      <c r="E7326" s="7">
        <v>258</v>
      </c>
    </row>
    <row r="7327" spans="1:5" hidden="1">
      <c r="A7327" s="7" t="s">
        <v>4794</v>
      </c>
      <c r="B7327" s="7">
        <v>117</v>
      </c>
      <c r="D7327" s="7" t="s">
        <v>3155</v>
      </c>
      <c r="E7327" s="7">
        <v>258</v>
      </c>
    </row>
    <row r="7328" spans="1:5" hidden="1">
      <c r="A7328" s="7" t="s">
        <v>4923</v>
      </c>
      <c r="B7328" s="7">
        <v>117</v>
      </c>
      <c r="D7328" s="7" t="s">
        <v>3956</v>
      </c>
      <c r="E7328" s="7">
        <v>258</v>
      </c>
    </row>
    <row r="7329" spans="1:5" hidden="1">
      <c r="A7329" s="7" t="s">
        <v>5075</v>
      </c>
      <c r="B7329" s="7">
        <v>117</v>
      </c>
      <c r="D7329" s="7" t="s">
        <v>3978</v>
      </c>
      <c r="E7329" s="7">
        <v>258</v>
      </c>
    </row>
    <row r="7330" spans="1:5" hidden="1">
      <c r="A7330" s="7" t="s">
        <v>2284</v>
      </c>
      <c r="B7330" s="7">
        <v>117</v>
      </c>
      <c r="D7330" s="7" t="s">
        <v>4112</v>
      </c>
      <c r="E7330" s="7">
        <v>258</v>
      </c>
    </row>
    <row r="7331" spans="1:5" hidden="1">
      <c r="A7331" s="7" t="s">
        <v>3086</v>
      </c>
      <c r="B7331" s="7">
        <v>118</v>
      </c>
      <c r="D7331" s="7" t="s">
        <v>4154</v>
      </c>
      <c r="E7331" s="7">
        <v>258</v>
      </c>
    </row>
    <row r="7332" spans="1:5" hidden="1">
      <c r="A7332" s="7" t="s">
        <v>3155</v>
      </c>
      <c r="B7332" s="7">
        <v>118</v>
      </c>
      <c r="D7332" s="7" t="s">
        <v>4188</v>
      </c>
      <c r="E7332" s="7">
        <v>258</v>
      </c>
    </row>
    <row r="7333" spans="1:5" hidden="1">
      <c r="A7333" s="7" t="s">
        <v>3159</v>
      </c>
      <c r="B7333" s="7">
        <v>118</v>
      </c>
      <c r="D7333" s="7" t="s">
        <v>4327</v>
      </c>
      <c r="E7333" s="7">
        <v>258</v>
      </c>
    </row>
    <row r="7334" spans="1:5" hidden="1">
      <c r="A7334" s="7" t="s">
        <v>3216</v>
      </c>
      <c r="B7334" s="7">
        <v>118</v>
      </c>
      <c r="D7334" s="7" t="s">
        <v>4749</v>
      </c>
      <c r="E7334" s="7">
        <v>258</v>
      </c>
    </row>
    <row r="7335" spans="1:5" hidden="1">
      <c r="A7335" s="7" t="s">
        <v>3785</v>
      </c>
      <c r="B7335" s="7">
        <v>118</v>
      </c>
      <c r="D7335" s="7" t="s">
        <v>4828</v>
      </c>
      <c r="E7335" s="7">
        <v>258</v>
      </c>
    </row>
    <row r="7336" spans="1:5" hidden="1">
      <c r="A7336" s="7" t="s">
        <v>3963</v>
      </c>
      <c r="B7336" s="7">
        <v>118</v>
      </c>
      <c r="D7336" s="7" t="s">
        <v>4938</v>
      </c>
      <c r="E7336" s="7">
        <v>258</v>
      </c>
    </row>
    <row r="7337" spans="1:5" hidden="1">
      <c r="A7337" s="7" t="s">
        <v>4188</v>
      </c>
      <c r="B7337" s="7">
        <v>118</v>
      </c>
      <c r="D7337" s="7" t="s">
        <v>5009</v>
      </c>
      <c r="E7337" s="7">
        <v>258</v>
      </c>
    </row>
    <row r="7338" spans="1:5" hidden="1">
      <c r="A7338" s="7" t="s">
        <v>4255</v>
      </c>
      <c r="B7338" s="7">
        <v>118</v>
      </c>
      <c r="D7338" s="7" t="s">
        <v>5077</v>
      </c>
      <c r="E7338" s="7">
        <v>258</v>
      </c>
    </row>
    <row r="7339" spans="1:5" hidden="1">
      <c r="A7339" s="7" t="s">
        <v>5115</v>
      </c>
      <c r="B7339" s="7">
        <v>118</v>
      </c>
      <c r="D7339" s="7" t="s">
        <v>5358</v>
      </c>
      <c r="E7339" s="7">
        <v>258</v>
      </c>
    </row>
    <row r="7340" spans="1:5" hidden="1">
      <c r="A7340" s="7" t="s">
        <v>5168</v>
      </c>
      <c r="B7340" s="7">
        <v>118</v>
      </c>
      <c r="D7340" s="7" t="s">
        <v>5594</v>
      </c>
      <c r="E7340" s="7">
        <v>258</v>
      </c>
    </row>
    <row r="7341" spans="1:5" hidden="1">
      <c r="A7341" s="7" t="s">
        <v>5207</v>
      </c>
      <c r="B7341" s="7">
        <v>118</v>
      </c>
      <c r="D7341" s="7" t="s">
        <v>2697</v>
      </c>
      <c r="E7341" s="7">
        <v>257</v>
      </c>
    </row>
    <row r="7342" spans="1:5" hidden="1">
      <c r="A7342" s="7" t="s">
        <v>5227</v>
      </c>
      <c r="B7342" s="7">
        <v>118</v>
      </c>
      <c r="D7342" s="7" t="s">
        <v>2823</v>
      </c>
      <c r="E7342" s="7">
        <v>257</v>
      </c>
    </row>
    <row r="7343" spans="1:5" hidden="1">
      <c r="A7343" s="7" t="s">
        <v>5307</v>
      </c>
      <c r="B7343" s="7">
        <v>118</v>
      </c>
      <c r="D7343" s="7" t="s">
        <v>2890</v>
      </c>
      <c r="E7343" s="7">
        <v>257</v>
      </c>
    </row>
    <row r="7344" spans="1:5" hidden="1">
      <c r="A7344" s="7" t="s">
        <v>5358</v>
      </c>
      <c r="B7344" s="7">
        <v>118</v>
      </c>
      <c r="D7344" s="7" t="s">
        <v>1650</v>
      </c>
      <c r="E7344" s="7">
        <v>257</v>
      </c>
    </row>
    <row r="7345" spans="1:5" hidden="1">
      <c r="A7345" s="7" t="s">
        <v>5363</v>
      </c>
      <c r="B7345" s="7">
        <v>118</v>
      </c>
      <c r="D7345" s="7" t="s">
        <v>3262</v>
      </c>
      <c r="E7345" s="7">
        <v>257</v>
      </c>
    </row>
    <row r="7346" spans="1:5" hidden="1">
      <c r="A7346" s="7" t="s">
        <v>5375</v>
      </c>
      <c r="B7346" s="7">
        <v>118</v>
      </c>
      <c r="D7346" s="7" t="s">
        <v>1735</v>
      </c>
      <c r="E7346" s="7">
        <v>257</v>
      </c>
    </row>
    <row r="7347" spans="1:5" hidden="1">
      <c r="A7347" s="7" t="s">
        <v>5422</v>
      </c>
      <c r="B7347" s="7">
        <v>118</v>
      </c>
      <c r="D7347" s="7" t="s">
        <v>3546</v>
      </c>
      <c r="E7347" s="7">
        <v>257</v>
      </c>
    </row>
    <row r="7348" spans="1:5" hidden="1">
      <c r="A7348" s="7" t="s">
        <v>3059</v>
      </c>
      <c r="B7348" s="7">
        <v>119</v>
      </c>
      <c r="D7348" s="7" t="s">
        <v>1820</v>
      </c>
      <c r="E7348" s="7">
        <v>257</v>
      </c>
    </row>
    <row r="7349" spans="1:5" hidden="1">
      <c r="A7349" s="7" t="s">
        <v>3141</v>
      </c>
      <c r="B7349" s="7">
        <v>119</v>
      </c>
      <c r="D7349" s="7" t="s">
        <v>1997</v>
      </c>
      <c r="E7349" s="7">
        <v>257</v>
      </c>
    </row>
    <row r="7350" spans="1:5" hidden="1">
      <c r="A7350" s="7" t="s">
        <v>3185</v>
      </c>
      <c r="B7350" s="7">
        <v>119</v>
      </c>
      <c r="D7350" s="7" t="s">
        <v>4606</v>
      </c>
      <c r="E7350" s="7">
        <v>257</v>
      </c>
    </row>
    <row r="7351" spans="1:5" hidden="1">
      <c r="A7351" s="7" t="s">
        <v>3447</v>
      </c>
      <c r="B7351" s="7">
        <v>119</v>
      </c>
      <c r="D7351" s="7" t="s">
        <v>4970</v>
      </c>
      <c r="E7351" s="7">
        <v>257</v>
      </c>
    </row>
    <row r="7352" spans="1:5" hidden="1">
      <c r="A7352" s="7" t="s">
        <v>3453</v>
      </c>
      <c r="B7352" s="7">
        <v>119</v>
      </c>
      <c r="D7352" s="7" t="s">
        <v>12178</v>
      </c>
      <c r="E7352" s="7">
        <v>257</v>
      </c>
    </row>
    <row r="7353" spans="1:5" hidden="1">
      <c r="A7353" s="7" t="s">
        <v>3496</v>
      </c>
      <c r="B7353" s="7">
        <v>119</v>
      </c>
      <c r="D7353" s="7" t="s">
        <v>5432</v>
      </c>
      <c r="E7353" s="7">
        <v>257</v>
      </c>
    </row>
    <row r="7354" spans="1:5" hidden="1">
      <c r="A7354" s="7" t="s">
        <v>3729</v>
      </c>
      <c r="B7354" s="7">
        <v>119</v>
      </c>
      <c r="D7354" s="7" t="s">
        <v>2649</v>
      </c>
      <c r="E7354" s="7">
        <v>256</v>
      </c>
    </row>
    <row r="7355" spans="1:5" hidden="1">
      <c r="A7355" s="7" t="s">
        <v>3919</v>
      </c>
      <c r="B7355" s="7">
        <v>119</v>
      </c>
      <c r="D7355" s="7" t="s">
        <v>3155</v>
      </c>
      <c r="E7355" s="7">
        <v>256</v>
      </c>
    </row>
    <row r="7356" spans="1:5" hidden="1">
      <c r="A7356" s="7" t="s">
        <v>4050</v>
      </c>
      <c r="B7356" s="7">
        <v>119</v>
      </c>
      <c r="D7356" s="7" t="s">
        <v>3439</v>
      </c>
      <c r="E7356" s="7">
        <v>256</v>
      </c>
    </row>
    <row r="7357" spans="1:5" hidden="1">
      <c r="A7357" s="7" t="s">
        <v>4215</v>
      </c>
      <c r="B7357" s="7">
        <v>119</v>
      </c>
      <c r="D7357" s="7" t="s">
        <v>4262</v>
      </c>
      <c r="E7357" s="7">
        <v>256</v>
      </c>
    </row>
    <row r="7358" spans="1:5" hidden="1">
      <c r="A7358" s="7" t="s">
        <v>4327</v>
      </c>
      <c r="B7358" s="7">
        <v>119</v>
      </c>
      <c r="D7358" s="7" t="s">
        <v>4359</v>
      </c>
      <c r="E7358" s="7">
        <v>256</v>
      </c>
    </row>
    <row r="7359" spans="1:5" hidden="1">
      <c r="A7359" s="7" t="s">
        <v>4742</v>
      </c>
      <c r="B7359" s="7">
        <v>119</v>
      </c>
      <c r="D7359" s="7" t="s">
        <v>4395</v>
      </c>
      <c r="E7359" s="7">
        <v>256</v>
      </c>
    </row>
    <row r="7360" spans="1:5" hidden="1">
      <c r="A7360" s="7" t="s">
        <v>4851</v>
      </c>
      <c r="B7360" s="7">
        <v>119</v>
      </c>
      <c r="D7360" s="7" t="s">
        <v>4665</v>
      </c>
      <c r="E7360" s="7">
        <v>256</v>
      </c>
    </row>
    <row r="7361" spans="1:5" hidden="1">
      <c r="A7361" s="7" t="s">
        <v>4933</v>
      </c>
      <c r="B7361" s="7">
        <v>119</v>
      </c>
      <c r="D7361" s="7" t="s">
        <v>4778</v>
      </c>
      <c r="E7361" s="7">
        <v>256</v>
      </c>
    </row>
    <row r="7362" spans="1:5" hidden="1">
      <c r="A7362" s="7" t="s">
        <v>5015</v>
      </c>
      <c r="B7362" s="7">
        <v>119</v>
      </c>
      <c r="D7362" s="7" t="s">
        <v>4828</v>
      </c>
      <c r="E7362" s="7">
        <v>256</v>
      </c>
    </row>
    <row r="7363" spans="1:5" hidden="1">
      <c r="A7363" s="7" t="s">
        <v>2228</v>
      </c>
      <c r="B7363" s="7">
        <v>119</v>
      </c>
      <c r="D7363" s="7" t="s">
        <v>4872</v>
      </c>
      <c r="E7363" s="7">
        <v>256</v>
      </c>
    </row>
    <row r="7364" spans="1:5" hidden="1">
      <c r="A7364" s="7" t="s">
        <v>5168</v>
      </c>
      <c r="B7364" s="7">
        <v>119</v>
      </c>
      <c r="D7364" s="7" t="s">
        <v>4883</v>
      </c>
      <c r="E7364" s="7">
        <v>256</v>
      </c>
    </row>
    <row r="7365" spans="1:5" hidden="1">
      <c r="A7365" s="7" t="s">
        <v>5358</v>
      </c>
      <c r="B7365" s="7">
        <v>119</v>
      </c>
      <c r="D7365" s="7" t="s">
        <v>5218</v>
      </c>
      <c r="E7365" s="7">
        <v>256</v>
      </c>
    </row>
    <row r="7366" spans="1:5" hidden="1">
      <c r="A7366" s="7" t="s">
        <v>5375</v>
      </c>
      <c r="B7366" s="7">
        <v>119</v>
      </c>
      <c r="D7366" s="7" t="s">
        <v>14229</v>
      </c>
      <c r="E7366" s="7">
        <v>256</v>
      </c>
    </row>
    <row r="7367" spans="1:5" hidden="1">
      <c r="A7367" s="7" t="s">
        <v>2348</v>
      </c>
      <c r="B7367" s="7">
        <v>119</v>
      </c>
      <c r="D7367" s="7" t="s">
        <v>5307</v>
      </c>
      <c r="E7367" s="7">
        <v>256</v>
      </c>
    </row>
    <row r="7368" spans="1:5" hidden="1">
      <c r="A7368" s="7" t="s">
        <v>2725</v>
      </c>
      <c r="B7368" s="7">
        <v>120</v>
      </c>
      <c r="D7368" s="7" t="s">
        <v>2294</v>
      </c>
      <c r="E7368" s="7">
        <v>256</v>
      </c>
    </row>
    <row r="7369" spans="1:5" hidden="1">
      <c r="A7369" s="7" t="s">
        <v>3063</v>
      </c>
      <c r="B7369" s="7">
        <v>120</v>
      </c>
      <c r="D7369" s="7" t="s">
        <v>2649</v>
      </c>
      <c r="E7369" s="7">
        <v>255</v>
      </c>
    </row>
    <row r="7370" spans="1:5" hidden="1">
      <c r="A7370" s="7" t="s">
        <v>3161</v>
      </c>
      <c r="B7370" s="7">
        <v>120</v>
      </c>
      <c r="D7370" s="7" t="s">
        <v>3004</v>
      </c>
      <c r="E7370" s="7">
        <v>255</v>
      </c>
    </row>
    <row r="7371" spans="1:5" hidden="1">
      <c r="A7371" s="7" t="s">
        <v>4052</v>
      </c>
      <c r="B7371" s="7">
        <v>120</v>
      </c>
      <c r="D7371" s="7" t="s">
        <v>3042</v>
      </c>
      <c r="E7371" s="7">
        <v>255</v>
      </c>
    </row>
    <row r="7372" spans="1:5" hidden="1">
      <c r="A7372" s="7" t="s">
        <v>4496</v>
      </c>
      <c r="B7372" s="7">
        <v>120</v>
      </c>
      <c r="D7372" s="7" t="s">
        <v>3084</v>
      </c>
      <c r="E7372" s="7">
        <v>255</v>
      </c>
    </row>
    <row r="7373" spans="1:5" hidden="1">
      <c r="A7373" s="7" t="s">
        <v>4667</v>
      </c>
      <c r="B7373" s="7">
        <v>120</v>
      </c>
      <c r="D7373" s="7" t="s">
        <v>3102</v>
      </c>
      <c r="E7373" s="7">
        <v>255</v>
      </c>
    </row>
    <row r="7374" spans="1:5" hidden="1">
      <c r="A7374" s="7" t="s">
        <v>4878</v>
      </c>
      <c r="B7374" s="7">
        <v>120</v>
      </c>
      <c r="D7374" s="7" t="s">
        <v>3155</v>
      </c>
      <c r="E7374" s="7">
        <v>255</v>
      </c>
    </row>
    <row r="7375" spans="1:5" hidden="1">
      <c r="A7375" s="7" t="s">
        <v>5259</v>
      </c>
      <c r="B7375" s="7">
        <v>120</v>
      </c>
      <c r="D7375" s="7" t="s">
        <v>3318</v>
      </c>
      <c r="E7375" s="7">
        <v>255</v>
      </c>
    </row>
    <row r="7376" spans="1:5" hidden="1">
      <c r="A7376" s="7" t="s">
        <v>2811</v>
      </c>
      <c r="B7376" s="7">
        <v>121</v>
      </c>
      <c r="D7376" s="7" t="s">
        <v>3345</v>
      </c>
      <c r="E7376" s="7">
        <v>255</v>
      </c>
    </row>
    <row r="7377" spans="1:5" hidden="1">
      <c r="A7377" s="7" t="s">
        <v>2886</v>
      </c>
      <c r="B7377" s="7">
        <v>121</v>
      </c>
      <c r="D7377" s="7" t="s">
        <v>3729</v>
      </c>
      <c r="E7377" s="7">
        <v>255</v>
      </c>
    </row>
    <row r="7378" spans="1:5" hidden="1">
      <c r="A7378" s="7" t="s">
        <v>3033</v>
      </c>
      <c r="B7378" s="7">
        <v>121</v>
      </c>
      <c r="D7378" s="7" t="s">
        <v>3956</v>
      </c>
      <c r="E7378" s="7">
        <v>255</v>
      </c>
    </row>
    <row r="7379" spans="1:5" hidden="1">
      <c r="A7379" s="7" t="s">
        <v>3660</v>
      </c>
      <c r="B7379" s="7">
        <v>121</v>
      </c>
      <c r="D7379" s="7" t="s">
        <v>3978</v>
      </c>
      <c r="E7379" s="7">
        <v>255</v>
      </c>
    </row>
    <row r="7380" spans="1:5" hidden="1">
      <c r="A7380" s="7" t="s">
        <v>3921</v>
      </c>
      <c r="B7380" s="7">
        <v>121</v>
      </c>
      <c r="D7380" s="7" t="s">
        <v>4151</v>
      </c>
      <c r="E7380" s="7">
        <v>255</v>
      </c>
    </row>
    <row r="7381" spans="1:5" hidden="1">
      <c r="A7381" s="7" t="s">
        <v>1855</v>
      </c>
      <c r="B7381" s="7">
        <v>121</v>
      </c>
      <c r="D7381" s="7" t="s">
        <v>4327</v>
      </c>
      <c r="E7381" s="7">
        <v>255</v>
      </c>
    </row>
    <row r="7382" spans="1:5" hidden="1">
      <c r="A7382" s="7" t="s">
        <v>4050</v>
      </c>
      <c r="B7382" s="7">
        <v>121</v>
      </c>
      <c r="D7382" s="7" t="s">
        <v>4670</v>
      </c>
      <c r="E7382" s="7">
        <v>255</v>
      </c>
    </row>
    <row r="7383" spans="1:5" hidden="1">
      <c r="A7383" s="7" t="s">
        <v>2178</v>
      </c>
      <c r="B7383" s="7">
        <v>121</v>
      </c>
      <c r="D7383" s="7" t="s">
        <v>4742</v>
      </c>
      <c r="E7383" s="7">
        <v>255</v>
      </c>
    </row>
    <row r="7384" spans="1:5" hidden="1">
      <c r="A7384" s="7" t="s">
        <v>5015</v>
      </c>
      <c r="B7384" s="7">
        <v>121</v>
      </c>
      <c r="D7384" s="7" t="s">
        <v>5009</v>
      </c>
      <c r="E7384" s="7">
        <v>255</v>
      </c>
    </row>
    <row r="7385" spans="1:5" hidden="1">
      <c r="A7385" s="7" t="s">
        <v>5018</v>
      </c>
      <c r="B7385" s="7">
        <v>121</v>
      </c>
      <c r="D7385" s="7" t="s">
        <v>5266</v>
      </c>
      <c r="E7385" s="7">
        <v>255</v>
      </c>
    </row>
    <row r="7386" spans="1:5" hidden="1">
      <c r="A7386" s="7" t="s">
        <v>5119</v>
      </c>
      <c r="B7386" s="7">
        <v>121</v>
      </c>
      <c r="D7386" s="7" t="s">
        <v>2319</v>
      </c>
      <c r="E7386" s="7">
        <v>255</v>
      </c>
    </row>
    <row r="7387" spans="1:5" hidden="1">
      <c r="A7387" s="7" t="s">
        <v>5419</v>
      </c>
      <c r="B7387" s="7">
        <v>121</v>
      </c>
      <c r="D7387" s="7" t="s">
        <v>5422</v>
      </c>
      <c r="E7387" s="7">
        <v>255</v>
      </c>
    </row>
    <row r="7388" spans="1:5" hidden="1">
      <c r="A7388" s="7" t="s">
        <v>5621</v>
      </c>
      <c r="B7388" s="7">
        <v>121</v>
      </c>
      <c r="D7388" s="7" t="s">
        <v>5594</v>
      </c>
      <c r="E7388" s="7">
        <v>255</v>
      </c>
    </row>
    <row r="7389" spans="1:5" hidden="1">
      <c r="A7389" s="7" t="s">
        <v>2671</v>
      </c>
      <c r="B7389" s="7">
        <v>122</v>
      </c>
      <c r="D7389" s="7" t="s">
        <v>2685</v>
      </c>
      <c r="E7389" s="7">
        <v>254</v>
      </c>
    </row>
    <row r="7390" spans="1:5" hidden="1">
      <c r="A7390" s="7" t="s">
        <v>3262</v>
      </c>
      <c r="B7390" s="7">
        <v>122</v>
      </c>
      <c r="D7390" s="7" t="s">
        <v>2886</v>
      </c>
      <c r="E7390" s="7">
        <v>254</v>
      </c>
    </row>
    <row r="7391" spans="1:5" hidden="1">
      <c r="A7391" s="7" t="s">
        <v>3408</v>
      </c>
      <c r="B7391" s="7">
        <v>122</v>
      </c>
      <c r="D7391" s="7" t="s">
        <v>3312</v>
      </c>
      <c r="E7391" s="7">
        <v>254</v>
      </c>
    </row>
    <row r="7392" spans="1:5" hidden="1">
      <c r="A7392" s="7" t="s">
        <v>3485</v>
      </c>
      <c r="B7392" s="7">
        <v>122</v>
      </c>
      <c r="D7392" s="7" t="s">
        <v>3690</v>
      </c>
      <c r="E7392" s="7">
        <v>254</v>
      </c>
    </row>
    <row r="7393" spans="1:5" hidden="1">
      <c r="A7393" s="7" t="s">
        <v>4043</v>
      </c>
      <c r="B7393" s="7">
        <v>122</v>
      </c>
      <c r="D7393" s="7" t="s">
        <v>5062</v>
      </c>
      <c r="E7393" s="7">
        <v>254</v>
      </c>
    </row>
    <row r="7394" spans="1:5" hidden="1">
      <c r="A7394" s="7" t="s">
        <v>4098</v>
      </c>
      <c r="B7394" s="7">
        <v>122</v>
      </c>
      <c r="D7394" s="7" t="s">
        <v>5075</v>
      </c>
      <c r="E7394" s="7">
        <v>254</v>
      </c>
    </row>
    <row r="7395" spans="1:5" hidden="1">
      <c r="A7395" s="7" t="s">
        <v>4501</v>
      </c>
      <c r="B7395" s="7">
        <v>122</v>
      </c>
      <c r="D7395" s="7" t="s">
        <v>2380</v>
      </c>
      <c r="E7395" s="7">
        <v>254</v>
      </c>
    </row>
    <row r="7396" spans="1:5" hidden="1">
      <c r="A7396" s="7" t="s">
        <v>4776</v>
      </c>
      <c r="B7396" s="7">
        <v>122</v>
      </c>
      <c r="D7396" s="7" t="s">
        <v>3004</v>
      </c>
      <c r="E7396" s="7">
        <v>253</v>
      </c>
    </row>
    <row r="7397" spans="1:5" hidden="1">
      <c r="A7397" s="7" t="s">
        <v>4883</v>
      </c>
      <c r="B7397" s="7">
        <v>122</v>
      </c>
      <c r="D7397" s="7" t="s">
        <v>3084</v>
      </c>
      <c r="E7397" s="7">
        <v>253</v>
      </c>
    </row>
    <row r="7398" spans="1:5" hidden="1">
      <c r="A7398" s="7" t="s">
        <v>4895</v>
      </c>
      <c r="B7398" s="7">
        <v>122</v>
      </c>
      <c r="D7398" s="7" t="s">
        <v>1847</v>
      </c>
      <c r="E7398" s="7">
        <v>253</v>
      </c>
    </row>
    <row r="7399" spans="1:5" hidden="1">
      <c r="A7399" s="7" t="s">
        <v>4898</v>
      </c>
      <c r="B7399" s="7">
        <v>122</v>
      </c>
      <c r="D7399" s="7" t="s">
        <v>4479</v>
      </c>
      <c r="E7399" s="7">
        <v>253</v>
      </c>
    </row>
    <row r="7400" spans="1:5" hidden="1">
      <c r="A7400" s="7" t="s">
        <v>5439</v>
      </c>
      <c r="B7400" s="7">
        <v>122</v>
      </c>
      <c r="D7400" s="7" t="s">
        <v>4752</v>
      </c>
      <c r="E7400" s="7">
        <v>253</v>
      </c>
    </row>
    <row r="7401" spans="1:5" hidden="1">
      <c r="A7401" s="7" t="s">
        <v>5568</v>
      </c>
      <c r="B7401" s="7">
        <v>122</v>
      </c>
      <c r="D7401" s="7" t="s">
        <v>4854</v>
      </c>
      <c r="E7401" s="7">
        <v>253</v>
      </c>
    </row>
    <row r="7402" spans="1:5" hidden="1">
      <c r="A7402" s="7" t="s">
        <v>2922</v>
      </c>
      <c r="B7402" s="7">
        <v>123</v>
      </c>
      <c r="D7402" s="7" t="s">
        <v>5077</v>
      </c>
      <c r="E7402" s="7">
        <v>253</v>
      </c>
    </row>
    <row r="7403" spans="1:5" hidden="1">
      <c r="A7403" s="7" t="s">
        <v>3046</v>
      </c>
      <c r="B7403" s="7">
        <v>123</v>
      </c>
      <c r="D7403" s="7" t="s">
        <v>2701</v>
      </c>
      <c r="E7403" s="7">
        <v>252</v>
      </c>
    </row>
    <row r="7404" spans="1:5" hidden="1">
      <c r="A7404" s="7" t="s">
        <v>3086</v>
      </c>
      <c r="B7404" s="7">
        <v>123</v>
      </c>
      <c r="D7404" s="7" t="s">
        <v>2848</v>
      </c>
      <c r="E7404" s="7">
        <v>252</v>
      </c>
    </row>
    <row r="7405" spans="1:5" hidden="1">
      <c r="A7405" s="7" t="s">
        <v>3262</v>
      </c>
      <c r="B7405" s="7">
        <v>123</v>
      </c>
      <c r="D7405" s="7" t="s">
        <v>2859</v>
      </c>
      <c r="E7405" s="7">
        <v>252</v>
      </c>
    </row>
    <row r="7406" spans="1:5" hidden="1">
      <c r="A7406" s="7" t="s">
        <v>3808</v>
      </c>
      <c r="B7406" s="7">
        <v>123</v>
      </c>
      <c r="D7406" s="7" t="s">
        <v>1651</v>
      </c>
      <c r="E7406" s="7">
        <v>252</v>
      </c>
    </row>
    <row r="7407" spans="1:5" hidden="1">
      <c r="A7407" s="7" t="s">
        <v>3963</v>
      </c>
      <c r="B7407" s="7">
        <v>123</v>
      </c>
      <c r="D7407" s="7" t="s">
        <v>3086</v>
      </c>
      <c r="E7407" s="7">
        <v>252</v>
      </c>
    </row>
    <row r="7408" spans="1:5" hidden="1">
      <c r="A7408" s="7" t="s">
        <v>4670</v>
      </c>
      <c r="B7408" s="7">
        <v>123</v>
      </c>
      <c r="D7408" s="7" t="s">
        <v>3155</v>
      </c>
      <c r="E7408" s="7">
        <v>252</v>
      </c>
    </row>
    <row r="7409" spans="1:5" hidden="1">
      <c r="A7409" s="7" t="s">
        <v>4771</v>
      </c>
      <c r="B7409" s="7">
        <v>123</v>
      </c>
      <c r="D7409" s="7" t="s">
        <v>3256</v>
      </c>
      <c r="E7409" s="7">
        <v>252</v>
      </c>
    </row>
    <row r="7410" spans="1:5" hidden="1">
      <c r="A7410" s="7" t="s">
        <v>2225</v>
      </c>
      <c r="B7410" s="7">
        <v>123</v>
      </c>
      <c r="D7410" s="7" t="s">
        <v>3320</v>
      </c>
      <c r="E7410" s="7">
        <v>252</v>
      </c>
    </row>
    <row r="7411" spans="1:5" hidden="1">
      <c r="A7411" s="7" t="s">
        <v>5168</v>
      </c>
      <c r="B7411" s="7">
        <v>123</v>
      </c>
      <c r="D7411" s="7" t="s">
        <v>3396</v>
      </c>
      <c r="E7411" s="7">
        <v>252</v>
      </c>
    </row>
    <row r="7412" spans="1:5" hidden="1">
      <c r="A7412" s="7" t="s">
        <v>5307</v>
      </c>
      <c r="B7412" s="7">
        <v>123</v>
      </c>
      <c r="D7412" s="7" t="s">
        <v>3476</v>
      </c>
      <c r="E7412" s="7">
        <v>252</v>
      </c>
    </row>
    <row r="7413" spans="1:5" hidden="1">
      <c r="A7413" s="7" t="s">
        <v>5358</v>
      </c>
      <c r="B7413" s="7">
        <v>123</v>
      </c>
      <c r="D7413" s="7" t="s">
        <v>3561</v>
      </c>
      <c r="E7413" s="7">
        <v>252</v>
      </c>
    </row>
    <row r="7414" spans="1:5" hidden="1">
      <c r="A7414" s="7" t="s">
        <v>5422</v>
      </c>
      <c r="B7414" s="7">
        <v>123</v>
      </c>
      <c r="D7414" s="7" t="s">
        <v>3662</v>
      </c>
      <c r="E7414" s="7">
        <v>252</v>
      </c>
    </row>
    <row r="7415" spans="1:5" hidden="1">
      <c r="A7415" s="7" t="s">
        <v>2890</v>
      </c>
      <c r="B7415" s="7">
        <v>124</v>
      </c>
      <c r="D7415" s="7" t="s">
        <v>3978</v>
      </c>
      <c r="E7415" s="7">
        <v>252</v>
      </c>
    </row>
    <row r="7416" spans="1:5" hidden="1">
      <c r="A7416" s="7" t="s">
        <v>3063</v>
      </c>
      <c r="B7416" s="7">
        <v>124</v>
      </c>
      <c r="D7416" s="7" t="s">
        <v>4255</v>
      </c>
      <c r="E7416" s="7">
        <v>252</v>
      </c>
    </row>
    <row r="7417" spans="1:5" hidden="1">
      <c r="A7417" s="7" t="s">
        <v>3902</v>
      </c>
      <c r="B7417" s="7">
        <v>124</v>
      </c>
      <c r="D7417" s="7" t="s">
        <v>4262</v>
      </c>
      <c r="E7417" s="7">
        <v>252</v>
      </c>
    </row>
    <row r="7418" spans="1:5" hidden="1">
      <c r="A7418" s="7" t="s">
        <v>4274</v>
      </c>
      <c r="B7418" s="7">
        <v>124</v>
      </c>
      <c r="D7418" s="7" t="s">
        <v>4370</v>
      </c>
      <c r="E7418" s="7">
        <v>252</v>
      </c>
    </row>
    <row r="7419" spans="1:5" hidden="1">
      <c r="A7419" s="7" t="s">
        <v>4319</v>
      </c>
      <c r="B7419" s="7">
        <v>124</v>
      </c>
      <c r="D7419" s="7" t="s">
        <v>4395</v>
      </c>
      <c r="E7419" s="7">
        <v>252</v>
      </c>
    </row>
    <row r="7420" spans="1:5" hidden="1">
      <c r="A7420" s="7" t="s">
        <v>4667</v>
      </c>
      <c r="B7420" s="7">
        <v>124</v>
      </c>
      <c r="D7420" s="7" t="s">
        <v>4492</v>
      </c>
      <c r="E7420" s="7">
        <v>252</v>
      </c>
    </row>
    <row r="7421" spans="1:5" hidden="1">
      <c r="A7421" s="7" t="s">
        <v>4878</v>
      </c>
      <c r="B7421" s="7">
        <v>124</v>
      </c>
      <c r="D7421" s="7" t="s">
        <v>2069</v>
      </c>
      <c r="E7421" s="7">
        <v>252</v>
      </c>
    </row>
    <row r="7422" spans="1:5" hidden="1">
      <c r="A7422" s="7" t="s">
        <v>4927</v>
      </c>
      <c r="B7422" s="7">
        <v>124</v>
      </c>
      <c r="D7422" s="7" t="s">
        <v>4670</v>
      </c>
      <c r="E7422" s="7">
        <v>252</v>
      </c>
    </row>
    <row r="7423" spans="1:5" hidden="1">
      <c r="A7423" s="7" t="s">
        <v>5015</v>
      </c>
      <c r="B7423" s="7">
        <v>124</v>
      </c>
      <c r="D7423" s="7" t="s">
        <v>4673</v>
      </c>
      <c r="E7423" s="7">
        <v>252</v>
      </c>
    </row>
    <row r="7424" spans="1:5" hidden="1">
      <c r="A7424" s="7" t="s">
        <v>2262</v>
      </c>
      <c r="B7424" s="7">
        <v>124</v>
      </c>
      <c r="D7424" s="7" t="s">
        <v>4778</v>
      </c>
      <c r="E7424" s="7">
        <v>252</v>
      </c>
    </row>
    <row r="7425" spans="1:5" hidden="1">
      <c r="A7425" s="7" t="s">
        <v>5259</v>
      </c>
      <c r="B7425" s="7">
        <v>124</v>
      </c>
      <c r="D7425" s="7" t="s">
        <v>4828</v>
      </c>
      <c r="E7425" s="7">
        <v>252</v>
      </c>
    </row>
    <row r="7426" spans="1:5" hidden="1">
      <c r="A7426" s="7" t="s">
        <v>2333</v>
      </c>
      <c r="B7426" s="7">
        <v>124</v>
      </c>
      <c r="D7426" s="7" t="s">
        <v>4895</v>
      </c>
      <c r="E7426" s="7">
        <v>252</v>
      </c>
    </row>
    <row r="7427" spans="1:5" hidden="1">
      <c r="A7427" s="7" t="s">
        <v>5468</v>
      </c>
      <c r="B7427" s="7">
        <v>124</v>
      </c>
      <c r="D7427" s="7" t="s">
        <v>4938</v>
      </c>
      <c r="E7427" s="7">
        <v>252</v>
      </c>
    </row>
    <row r="7428" spans="1:5" hidden="1">
      <c r="A7428" s="7" t="s">
        <v>5531</v>
      </c>
      <c r="B7428" s="7">
        <v>124</v>
      </c>
      <c r="D7428" s="7" t="s">
        <v>2235</v>
      </c>
      <c r="E7428" s="7">
        <v>252</v>
      </c>
    </row>
    <row r="7429" spans="1:5" hidden="1">
      <c r="A7429" s="7" t="s">
        <v>2906</v>
      </c>
      <c r="B7429" s="7">
        <v>125</v>
      </c>
      <c r="D7429" s="7" t="s">
        <v>5202</v>
      </c>
      <c r="E7429" s="7">
        <v>252</v>
      </c>
    </row>
    <row r="7430" spans="1:5" hidden="1">
      <c r="A7430" s="7" t="s">
        <v>3071</v>
      </c>
      <c r="B7430" s="7">
        <v>125</v>
      </c>
      <c r="D7430" s="7" t="s">
        <v>5227</v>
      </c>
      <c r="E7430" s="7">
        <v>252</v>
      </c>
    </row>
    <row r="7431" spans="1:5" hidden="1">
      <c r="A7431" s="7" t="s">
        <v>4081</v>
      </c>
      <c r="B7431" s="7">
        <v>125</v>
      </c>
      <c r="D7431" s="7" t="s">
        <v>5307</v>
      </c>
      <c r="E7431" s="7">
        <v>252</v>
      </c>
    </row>
    <row r="7432" spans="1:5" hidden="1">
      <c r="A7432" s="7" t="s">
        <v>4382</v>
      </c>
      <c r="B7432" s="7">
        <v>125</v>
      </c>
      <c r="D7432" s="7" t="s">
        <v>2320</v>
      </c>
      <c r="E7432" s="7">
        <v>252</v>
      </c>
    </row>
    <row r="7433" spans="1:5" hidden="1">
      <c r="A7433" s="7" t="s">
        <v>4794</v>
      </c>
      <c r="B7433" s="7">
        <v>125</v>
      </c>
      <c r="D7433" s="7" t="s">
        <v>5599</v>
      </c>
      <c r="E7433" s="7">
        <v>252</v>
      </c>
    </row>
    <row r="7434" spans="1:5" hidden="1">
      <c r="A7434" s="7" t="s">
        <v>5190</v>
      </c>
      <c r="B7434" s="7">
        <v>125</v>
      </c>
      <c r="D7434" s="7" t="s">
        <v>2837</v>
      </c>
      <c r="E7434" s="7">
        <v>251</v>
      </c>
    </row>
    <row r="7435" spans="1:5" hidden="1">
      <c r="A7435" s="7" t="s">
        <v>5614</v>
      </c>
      <c r="B7435" s="7">
        <v>125</v>
      </c>
      <c r="D7435" s="7" t="s">
        <v>3155</v>
      </c>
      <c r="E7435" s="7">
        <v>251</v>
      </c>
    </row>
    <row r="7436" spans="1:5" hidden="1">
      <c r="A7436" s="7" t="s">
        <v>3155</v>
      </c>
      <c r="B7436" s="7">
        <v>126</v>
      </c>
      <c r="D7436" s="7" t="s">
        <v>3201</v>
      </c>
      <c r="E7436" s="7">
        <v>251</v>
      </c>
    </row>
    <row r="7437" spans="1:5" hidden="1">
      <c r="A7437" s="7" t="s">
        <v>3392</v>
      </c>
      <c r="B7437" s="7">
        <v>126</v>
      </c>
      <c r="D7437" s="7" t="s">
        <v>3523</v>
      </c>
      <c r="E7437" s="7">
        <v>251</v>
      </c>
    </row>
    <row r="7438" spans="1:5" hidden="1">
      <c r="A7438" s="7" t="s">
        <v>3729</v>
      </c>
      <c r="B7438" s="7">
        <v>126</v>
      </c>
      <c r="D7438" s="7" t="s">
        <v>1782</v>
      </c>
      <c r="E7438" s="7">
        <v>251</v>
      </c>
    </row>
    <row r="7439" spans="1:5" hidden="1">
      <c r="A7439" s="7" t="s">
        <v>4050</v>
      </c>
      <c r="B7439" s="7">
        <v>126</v>
      </c>
      <c r="D7439" s="7" t="s">
        <v>3729</v>
      </c>
      <c r="E7439" s="7">
        <v>251</v>
      </c>
    </row>
    <row r="7440" spans="1:5" hidden="1">
      <c r="A7440" s="7" t="s">
        <v>4467</v>
      </c>
      <c r="B7440" s="7">
        <v>126</v>
      </c>
      <c r="D7440" s="7" t="s">
        <v>1813</v>
      </c>
      <c r="E7440" s="7">
        <v>251</v>
      </c>
    </row>
    <row r="7441" spans="1:5" hidden="1">
      <c r="A7441" s="7" t="s">
        <v>4512</v>
      </c>
      <c r="B7441" s="7">
        <v>126</v>
      </c>
      <c r="D7441" s="7" t="s">
        <v>3845</v>
      </c>
      <c r="E7441" s="7">
        <v>251</v>
      </c>
    </row>
    <row r="7442" spans="1:5" hidden="1">
      <c r="A7442" s="7" t="s">
        <v>4938</v>
      </c>
      <c r="B7442" s="7">
        <v>126</v>
      </c>
      <c r="D7442" s="7" t="s">
        <v>3849</v>
      </c>
      <c r="E7442" s="7">
        <v>251</v>
      </c>
    </row>
    <row r="7443" spans="1:5" hidden="1">
      <c r="A7443" s="7" t="s">
        <v>5077</v>
      </c>
      <c r="B7443" s="7">
        <v>126</v>
      </c>
      <c r="D7443" s="7" t="s">
        <v>4059</v>
      </c>
      <c r="E7443" s="7">
        <v>251</v>
      </c>
    </row>
    <row r="7444" spans="1:5" hidden="1">
      <c r="A7444" s="7" t="s">
        <v>2228</v>
      </c>
      <c r="B7444" s="7">
        <v>126</v>
      </c>
      <c r="D7444" s="7" t="s">
        <v>4242</v>
      </c>
      <c r="E7444" s="7">
        <v>251</v>
      </c>
    </row>
    <row r="7445" spans="1:5" hidden="1">
      <c r="A7445" s="7" t="s">
        <v>5168</v>
      </c>
      <c r="B7445" s="7">
        <v>126</v>
      </c>
      <c r="D7445" s="7" t="s">
        <v>5472</v>
      </c>
      <c r="E7445" s="7">
        <v>251</v>
      </c>
    </row>
    <row r="7446" spans="1:5" hidden="1">
      <c r="A7446" s="7" t="s">
        <v>5358</v>
      </c>
      <c r="B7446" s="7">
        <v>126</v>
      </c>
      <c r="D7446" s="7" t="s">
        <v>4333</v>
      </c>
      <c r="E7446" s="7">
        <v>251</v>
      </c>
    </row>
    <row r="7447" spans="1:5" hidden="1">
      <c r="A7447" s="7" t="s">
        <v>5422</v>
      </c>
      <c r="B7447" s="7">
        <v>126</v>
      </c>
      <c r="D7447" s="7" t="s">
        <v>1966</v>
      </c>
      <c r="E7447" s="7">
        <v>251</v>
      </c>
    </row>
    <row r="7448" spans="1:5" hidden="1">
      <c r="A7448" s="7" t="s">
        <v>3063</v>
      </c>
      <c r="B7448" s="7">
        <v>127</v>
      </c>
      <c r="D7448" s="7" t="s">
        <v>4400</v>
      </c>
      <c r="E7448" s="7">
        <v>251</v>
      </c>
    </row>
    <row r="7449" spans="1:5" hidden="1">
      <c r="A7449" s="7" t="s">
        <v>3287</v>
      </c>
      <c r="B7449" s="7">
        <v>127</v>
      </c>
      <c r="D7449" s="7" t="s">
        <v>4742</v>
      </c>
      <c r="E7449" s="7">
        <v>251</v>
      </c>
    </row>
    <row r="7450" spans="1:5" hidden="1">
      <c r="A7450" s="7" t="s">
        <v>3432</v>
      </c>
      <c r="B7450" s="7">
        <v>127</v>
      </c>
      <c r="D7450" s="7" t="s">
        <v>4935</v>
      </c>
      <c r="E7450" s="7">
        <v>251</v>
      </c>
    </row>
    <row r="7451" spans="1:5" hidden="1">
      <c r="A7451" s="7" t="s">
        <v>4081</v>
      </c>
      <c r="B7451" s="7">
        <v>127</v>
      </c>
      <c r="D7451" s="7" t="s">
        <v>2228</v>
      </c>
      <c r="E7451" s="7">
        <v>251</v>
      </c>
    </row>
    <row r="7452" spans="1:5" hidden="1">
      <c r="A7452" s="7" t="s">
        <v>4382</v>
      </c>
      <c r="B7452" s="7">
        <v>127</v>
      </c>
      <c r="D7452" s="7" t="s">
        <v>5125</v>
      </c>
      <c r="E7452" s="7">
        <v>251</v>
      </c>
    </row>
    <row r="7453" spans="1:5" hidden="1">
      <c r="A7453" s="7" t="s">
        <v>4650</v>
      </c>
      <c r="B7453" s="7">
        <v>127</v>
      </c>
      <c r="D7453" s="7" t="s">
        <v>5375</v>
      </c>
      <c r="E7453" s="7">
        <v>251</v>
      </c>
    </row>
    <row r="7454" spans="1:5" hidden="1">
      <c r="A7454" s="7" t="s">
        <v>4794</v>
      </c>
      <c r="B7454" s="7">
        <v>127</v>
      </c>
      <c r="D7454" s="7" t="s">
        <v>5419</v>
      </c>
      <c r="E7454" s="7">
        <v>251</v>
      </c>
    </row>
    <row r="7455" spans="1:5" hidden="1">
      <c r="A7455" s="7" t="s">
        <v>5614</v>
      </c>
      <c r="B7455" s="7">
        <v>127</v>
      </c>
      <c r="D7455" s="7" t="s">
        <v>5514</v>
      </c>
      <c r="E7455" s="7">
        <v>251</v>
      </c>
    </row>
    <row r="7456" spans="1:5" hidden="1">
      <c r="A7456" s="7" t="s">
        <v>2719</v>
      </c>
      <c r="B7456" s="7">
        <v>128</v>
      </c>
      <c r="D7456" s="7" t="s">
        <v>5619</v>
      </c>
      <c r="E7456" s="7">
        <v>251</v>
      </c>
    </row>
    <row r="7457" spans="1:5" hidden="1">
      <c r="A7457" s="7" t="s">
        <v>2922</v>
      </c>
      <c r="B7457" s="7">
        <v>128</v>
      </c>
      <c r="D7457" s="7" t="s">
        <v>2886</v>
      </c>
      <c r="E7457" s="7">
        <v>250</v>
      </c>
    </row>
    <row r="7458" spans="1:5" hidden="1">
      <c r="A7458" s="7" t="s">
        <v>3063</v>
      </c>
      <c r="B7458" s="7">
        <v>128</v>
      </c>
      <c r="D7458" s="7" t="s">
        <v>3088</v>
      </c>
      <c r="E7458" s="7">
        <v>250</v>
      </c>
    </row>
    <row r="7459" spans="1:5" hidden="1">
      <c r="A7459" s="7" t="s">
        <v>3141</v>
      </c>
      <c r="B7459" s="7">
        <v>128</v>
      </c>
      <c r="D7459" s="7" t="s">
        <v>1855</v>
      </c>
      <c r="E7459" s="7">
        <v>250</v>
      </c>
    </row>
    <row r="7460" spans="1:5" hidden="1">
      <c r="A7460" s="7" t="s">
        <v>3155</v>
      </c>
      <c r="B7460" s="7">
        <v>128</v>
      </c>
      <c r="D7460" s="7" t="s">
        <v>4157</v>
      </c>
      <c r="E7460" s="7">
        <v>250</v>
      </c>
    </row>
    <row r="7461" spans="1:5" hidden="1">
      <c r="A7461" s="7" t="s">
        <v>3978</v>
      </c>
      <c r="B7461" s="7">
        <v>128</v>
      </c>
      <c r="D7461" s="7" t="s">
        <v>5447</v>
      </c>
      <c r="E7461" s="7">
        <v>250</v>
      </c>
    </row>
    <row r="7462" spans="1:5" hidden="1">
      <c r="A7462" s="7" t="s">
        <v>4050</v>
      </c>
      <c r="B7462" s="7">
        <v>128</v>
      </c>
      <c r="D7462" s="7" t="s">
        <v>2821</v>
      </c>
      <c r="E7462" s="7">
        <v>249</v>
      </c>
    </row>
    <row r="7463" spans="1:5" hidden="1">
      <c r="A7463" s="7" t="s">
        <v>4927</v>
      </c>
      <c r="B7463" s="7">
        <v>128</v>
      </c>
      <c r="D7463" s="7" t="s">
        <v>2843</v>
      </c>
      <c r="E7463" s="7">
        <v>249</v>
      </c>
    </row>
    <row r="7464" spans="1:5" hidden="1">
      <c r="A7464" s="7" t="s">
        <v>5077</v>
      </c>
      <c r="B7464" s="7">
        <v>128</v>
      </c>
      <c r="D7464" s="7" t="s">
        <v>2848</v>
      </c>
      <c r="E7464" s="7">
        <v>249</v>
      </c>
    </row>
    <row r="7465" spans="1:5" hidden="1">
      <c r="A7465" s="7" t="s">
        <v>2228</v>
      </c>
      <c r="B7465" s="7">
        <v>128</v>
      </c>
      <c r="D7465" s="7" t="s">
        <v>2878</v>
      </c>
      <c r="E7465" s="7">
        <v>249</v>
      </c>
    </row>
    <row r="7466" spans="1:5" hidden="1">
      <c r="A7466" s="7" t="s">
        <v>5115</v>
      </c>
      <c r="B7466" s="7">
        <v>128</v>
      </c>
      <c r="D7466" s="7" t="s">
        <v>2888</v>
      </c>
      <c r="E7466" s="7">
        <v>249</v>
      </c>
    </row>
    <row r="7467" spans="1:5" hidden="1">
      <c r="A7467" s="7" t="s">
        <v>5259</v>
      </c>
      <c r="B7467" s="7">
        <v>128</v>
      </c>
      <c r="D7467" s="7" t="s">
        <v>3489</v>
      </c>
      <c r="E7467" s="7">
        <v>249</v>
      </c>
    </row>
    <row r="7468" spans="1:5" hidden="1">
      <c r="A7468" s="7" t="s">
        <v>5307</v>
      </c>
      <c r="B7468" s="7">
        <v>128</v>
      </c>
      <c r="D7468" s="7" t="s">
        <v>3613</v>
      </c>
      <c r="E7468" s="7">
        <v>249</v>
      </c>
    </row>
    <row r="7469" spans="1:5" hidden="1">
      <c r="A7469" s="7" t="s">
        <v>5358</v>
      </c>
      <c r="B7469" s="7">
        <v>128</v>
      </c>
      <c r="D7469" s="7" t="s">
        <v>3671</v>
      </c>
      <c r="E7469" s="7">
        <v>249</v>
      </c>
    </row>
    <row r="7470" spans="1:5" hidden="1">
      <c r="A7470" s="7" t="s">
        <v>5422</v>
      </c>
      <c r="B7470" s="7">
        <v>128</v>
      </c>
      <c r="D7470" s="7" t="s">
        <v>3830</v>
      </c>
      <c r="E7470" s="7">
        <v>249</v>
      </c>
    </row>
    <row r="7471" spans="1:5" hidden="1">
      <c r="A7471" s="7" t="s">
        <v>2701</v>
      </c>
      <c r="B7471" s="7">
        <v>129</v>
      </c>
      <c r="D7471" s="7" t="s">
        <v>4573</v>
      </c>
      <c r="E7471" s="7">
        <v>249</v>
      </c>
    </row>
    <row r="7472" spans="1:5" hidden="1">
      <c r="A7472" s="7" t="s">
        <v>3063</v>
      </c>
      <c r="B7472" s="7">
        <v>129</v>
      </c>
      <c r="D7472" s="7" t="s">
        <v>5202</v>
      </c>
      <c r="E7472" s="7">
        <v>249</v>
      </c>
    </row>
    <row r="7473" spans="1:5" hidden="1">
      <c r="A7473" s="7" t="s">
        <v>3059</v>
      </c>
      <c r="B7473" s="7">
        <v>129</v>
      </c>
      <c r="D7473" s="7" t="s">
        <v>5307</v>
      </c>
      <c r="E7473" s="7">
        <v>249</v>
      </c>
    </row>
    <row r="7474" spans="1:5" hidden="1">
      <c r="A7474" s="7" t="s">
        <v>3084</v>
      </c>
      <c r="B7474" s="7">
        <v>129</v>
      </c>
      <c r="D7474" s="7" t="s">
        <v>5375</v>
      </c>
      <c r="E7474" s="7">
        <v>249</v>
      </c>
    </row>
    <row r="7475" spans="1:5" hidden="1">
      <c r="A7475" s="7" t="s">
        <v>3141</v>
      </c>
      <c r="B7475" s="7">
        <v>129</v>
      </c>
      <c r="D7475" s="7" t="s">
        <v>2886</v>
      </c>
      <c r="E7475" s="7">
        <v>248</v>
      </c>
    </row>
    <row r="7476" spans="1:5" hidden="1">
      <c r="A7476" s="7" t="s">
        <v>3155</v>
      </c>
      <c r="B7476" s="7">
        <v>129</v>
      </c>
      <c r="D7476" s="7" t="s">
        <v>3084</v>
      </c>
      <c r="E7476" s="7">
        <v>248</v>
      </c>
    </row>
    <row r="7477" spans="1:5" hidden="1">
      <c r="A7477" s="7" t="s">
        <v>3439</v>
      </c>
      <c r="B7477" s="7">
        <v>129</v>
      </c>
      <c r="D7477" s="7" t="s">
        <v>1724</v>
      </c>
      <c r="E7477" s="7">
        <v>248</v>
      </c>
    </row>
    <row r="7478" spans="1:5" hidden="1">
      <c r="A7478" s="7" t="s">
        <v>3675</v>
      </c>
      <c r="B7478" s="7">
        <v>129</v>
      </c>
      <c r="D7478" s="7" t="s">
        <v>1847</v>
      </c>
      <c r="E7478" s="7">
        <v>248</v>
      </c>
    </row>
    <row r="7479" spans="1:5" hidden="1">
      <c r="A7479" s="7" t="s">
        <v>3978</v>
      </c>
      <c r="B7479" s="7">
        <v>129</v>
      </c>
      <c r="D7479" s="7" t="s">
        <v>4752</v>
      </c>
      <c r="E7479" s="7">
        <v>248</v>
      </c>
    </row>
    <row r="7480" spans="1:5" hidden="1">
      <c r="A7480" s="7" t="s">
        <v>4081</v>
      </c>
      <c r="B7480" s="7">
        <v>129</v>
      </c>
      <c r="D7480" s="7" t="s">
        <v>4780</v>
      </c>
      <c r="E7480" s="7">
        <v>248</v>
      </c>
    </row>
    <row r="7481" spans="1:5" hidden="1">
      <c r="A7481" s="7" t="s">
        <v>4323</v>
      </c>
      <c r="B7481" s="7">
        <v>129</v>
      </c>
      <c r="D7481" s="7" t="s">
        <v>4854</v>
      </c>
      <c r="E7481" s="7">
        <v>248</v>
      </c>
    </row>
    <row r="7482" spans="1:5" hidden="1">
      <c r="A7482" s="7" t="s">
        <v>4742</v>
      </c>
      <c r="B7482" s="7">
        <v>129</v>
      </c>
      <c r="D7482" s="7" t="s">
        <v>5018</v>
      </c>
      <c r="E7482" s="7">
        <v>248</v>
      </c>
    </row>
    <row r="7483" spans="1:5" hidden="1">
      <c r="A7483" s="7" t="s">
        <v>4895</v>
      </c>
      <c r="B7483" s="7">
        <v>129</v>
      </c>
      <c r="D7483" s="7" t="s">
        <v>5077</v>
      </c>
      <c r="E7483" s="7">
        <v>248</v>
      </c>
    </row>
    <row r="7484" spans="1:5" hidden="1">
      <c r="A7484" s="7" t="s">
        <v>4923</v>
      </c>
      <c r="B7484" s="7">
        <v>129</v>
      </c>
      <c r="D7484" s="7" t="s">
        <v>2228</v>
      </c>
      <c r="E7484" s="7">
        <v>248</v>
      </c>
    </row>
    <row r="7485" spans="1:5" hidden="1">
      <c r="A7485" s="7" t="s">
        <v>4933</v>
      </c>
      <c r="B7485" s="7">
        <v>129</v>
      </c>
      <c r="D7485" s="7" t="s">
        <v>5119</v>
      </c>
      <c r="E7485" s="7">
        <v>248</v>
      </c>
    </row>
    <row r="7486" spans="1:5" hidden="1">
      <c r="A7486" s="7" t="s">
        <v>4938</v>
      </c>
      <c r="B7486" s="7">
        <v>129</v>
      </c>
      <c r="D7486" s="7" t="s">
        <v>5277</v>
      </c>
      <c r="E7486" s="7">
        <v>248</v>
      </c>
    </row>
    <row r="7487" spans="1:5" hidden="1">
      <c r="A7487" s="7" t="s">
        <v>5358</v>
      </c>
      <c r="B7487" s="7">
        <v>129</v>
      </c>
      <c r="D7487" s="7" t="s">
        <v>5401</v>
      </c>
      <c r="E7487" s="7">
        <v>248</v>
      </c>
    </row>
    <row r="7488" spans="1:5" hidden="1">
      <c r="A7488" s="7" t="s">
        <v>2890</v>
      </c>
      <c r="B7488" s="7">
        <v>130</v>
      </c>
      <c r="D7488" s="7" t="s">
        <v>2661</v>
      </c>
      <c r="E7488" s="7">
        <v>247</v>
      </c>
    </row>
    <row r="7489" spans="1:5" hidden="1">
      <c r="A7489" s="7" t="s">
        <v>2920</v>
      </c>
      <c r="B7489" s="7">
        <v>130</v>
      </c>
      <c r="D7489" s="7" t="s">
        <v>2697</v>
      </c>
      <c r="E7489" s="7">
        <v>247</v>
      </c>
    </row>
    <row r="7490" spans="1:5" hidden="1">
      <c r="A7490" s="7" t="s">
        <v>3063</v>
      </c>
      <c r="B7490" s="7">
        <v>130</v>
      </c>
      <c r="D7490" s="7" t="s">
        <v>2890</v>
      </c>
      <c r="E7490" s="7">
        <v>247</v>
      </c>
    </row>
    <row r="7491" spans="1:5" hidden="1">
      <c r="A7491" s="7" t="s">
        <v>3059</v>
      </c>
      <c r="B7491" s="7">
        <v>130</v>
      </c>
      <c r="D7491" s="7" t="s">
        <v>2920</v>
      </c>
      <c r="E7491" s="7">
        <v>247</v>
      </c>
    </row>
    <row r="7492" spans="1:5" hidden="1">
      <c r="A7492" s="7" t="s">
        <v>3276</v>
      </c>
      <c r="B7492" s="7">
        <v>130</v>
      </c>
      <c r="D7492" s="7" t="s">
        <v>3225</v>
      </c>
      <c r="E7492" s="7">
        <v>247</v>
      </c>
    </row>
    <row r="7493" spans="1:5" hidden="1">
      <c r="A7493" s="7" t="s">
        <v>3439</v>
      </c>
      <c r="B7493" s="7">
        <v>130</v>
      </c>
      <c r="D7493" s="7" t="s">
        <v>1735</v>
      </c>
      <c r="E7493" s="7">
        <v>247</v>
      </c>
    </row>
    <row r="7494" spans="1:5" hidden="1">
      <c r="A7494" s="7" t="s">
        <v>4323</v>
      </c>
      <c r="B7494" s="7">
        <v>130</v>
      </c>
      <c r="D7494" s="7" t="s">
        <v>3527</v>
      </c>
      <c r="E7494" s="7">
        <v>247</v>
      </c>
    </row>
    <row r="7495" spans="1:5" hidden="1">
      <c r="A7495" s="7" t="s">
        <v>4408</v>
      </c>
      <c r="B7495" s="7">
        <v>130</v>
      </c>
      <c r="D7495" s="7" t="s">
        <v>3546</v>
      </c>
      <c r="E7495" s="7">
        <v>247</v>
      </c>
    </row>
    <row r="7496" spans="1:5" hidden="1">
      <c r="A7496" s="7" t="s">
        <v>4878</v>
      </c>
      <c r="B7496" s="7">
        <v>130</v>
      </c>
      <c r="D7496" s="7" t="s">
        <v>3734</v>
      </c>
      <c r="E7496" s="7">
        <v>247</v>
      </c>
    </row>
    <row r="7497" spans="1:5" hidden="1">
      <c r="A7497" s="7" t="s">
        <v>4923</v>
      </c>
      <c r="B7497" s="7">
        <v>130</v>
      </c>
      <c r="D7497" s="7" t="s">
        <v>3774</v>
      </c>
      <c r="E7497" s="7">
        <v>247</v>
      </c>
    </row>
    <row r="7498" spans="1:5" hidden="1">
      <c r="A7498" s="7" t="s">
        <v>4927</v>
      </c>
      <c r="B7498" s="7">
        <v>130</v>
      </c>
      <c r="D7498" s="7" t="s">
        <v>5432</v>
      </c>
      <c r="E7498" s="7">
        <v>247</v>
      </c>
    </row>
    <row r="7499" spans="1:5" hidden="1">
      <c r="A7499" s="7" t="s">
        <v>4933</v>
      </c>
      <c r="B7499" s="7">
        <v>130</v>
      </c>
      <c r="D7499" s="7" t="s">
        <v>2697</v>
      </c>
      <c r="E7499" s="7">
        <v>246</v>
      </c>
    </row>
    <row r="7500" spans="1:5" hidden="1">
      <c r="A7500" s="7" t="s">
        <v>4938</v>
      </c>
      <c r="B7500" s="7">
        <v>130</v>
      </c>
      <c r="D7500" s="7" t="s">
        <v>1619</v>
      </c>
      <c r="E7500" s="7">
        <v>246</v>
      </c>
    </row>
    <row r="7501" spans="1:5" hidden="1">
      <c r="A7501" s="7" t="s">
        <v>4964</v>
      </c>
      <c r="B7501" s="7">
        <v>130</v>
      </c>
      <c r="D7501" s="7" t="s">
        <v>2890</v>
      </c>
      <c r="E7501" s="7">
        <v>246</v>
      </c>
    </row>
    <row r="7502" spans="1:5" hidden="1">
      <c r="A7502" s="7" t="s">
        <v>4968</v>
      </c>
      <c r="B7502" s="7">
        <v>130</v>
      </c>
      <c r="D7502" s="7" t="s">
        <v>1650</v>
      </c>
      <c r="E7502" s="7">
        <v>246</v>
      </c>
    </row>
    <row r="7503" spans="1:5" hidden="1">
      <c r="A7503" s="7" t="s">
        <v>5259</v>
      </c>
      <c r="B7503" s="7">
        <v>130</v>
      </c>
      <c r="D7503" s="7" t="s">
        <v>2920</v>
      </c>
      <c r="E7503" s="7">
        <v>246</v>
      </c>
    </row>
    <row r="7504" spans="1:5" hidden="1">
      <c r="A7504" s="7" t="s">
        <v>2685</v>
      </c>
      <c r="B7504" s="7">
        <v>131</v>
      </c>
      <c r="D7504" s="7" t="s">
        <v>1735</v>
      </c>
      <c r="E7504" s="7">
        <v>246</v>
      </c>
    </row>
    <row r="7505" spans="1:5" hidden="1">
      <c r="A7505" s="7" t="s">
        <v>2886</v>
      </c>
      <c r="B7505" s="7">
        <v>131</v>
      </c>
      <c r="D7505" s="7" t="s">
        <v>1748</v>
      </c>
      <c r="E7505" s="7">
        <v>246</v>
      </c>
    </row>
    <row r="7506" spans="1:5" hidden="1">
      <c r="A7506" s="7" t="s">
        <v>3141</v>
      </c>
      <c r="B7506" s="7">
        <v>131</v>
      </c>
      <c r="D7506" s="7" t="s">
        <v>3546</v>
      </c>
      <c r="E7506" s="7">
        <v>246</v>
      </c>
    </row>
    <row r="7507" spans="1:5" hidden="1">
      <c r="A7507" s="7" t="s">
        <v>3561</v>
      </c>
      <c r="B7507" s="7">
        <v>131</v>
      </c>
      <c r="D7507" s="7" t="s">
        <v>1771</v>
      </c>
      <c r="E7507" s="7">
        <v>246</v>
      </c>
    </row>
    <row r="7508" spans="1:5" hidden="1">
      <c r="A7508" s="7" t="s">
        <v>3956</v>
      </c>
      <c r="B7508" s="7">
        <v>131</v>
      </c>
      <c r="D7508" s="7" t="s">
        <v>1878</v>
      </c>
      <c r="E7508" s="7">
        <v>246</v>
      </c>
    </row>
    <row r="7509" spans="1:5" hidden="1">
      <c r="A7509" s="7" t="s">
        <v>4050</v>
      </c>
      <c r="B7509" s="7">
        <v>131</v>
      </c>
      <c r="D7509" s="7" t="s">
        <v>1926</v>
      </c>
      <c r="E7509" s="7">
        <v>246</v>
      </c>
    </row>
    <row r="7510" spans="1:5" hidden="1">
      <c r="A7510" s="7" t="s">
        <v>4255</v>
      </c>
      <c r="B7510" s="7">
        <v>131</v>
      </c>
      <c r="D7510" s="7" t="s">
        <v>1948</v>
      </c>
      <c r="E7510" s="7">
        <v>246</v>
      </c>
    </row>
    <row r="7511" spans="1:5" hidden="1">
      <c r="A7511" s="7" t="s">
        <v>4384</v>
      </c>
      <c r="B7511" s="7">
        <v>131</v>
      </c>
      <c r="D7511" s="7" t="s">
        <v>1997</v>
      </c>
      <c r="E7511" s="7">
        <v>246</v>
      </c>
    </row>
    <row r="7512" spans="1:5" hidden="1">
      <c r="A7512" s="7" t="s">
        <v>4492</v>
      </c>
      <c r="B7512" s="7">
        <v>131</v>
      </c>
      <c r="D7512" s="7" t="s">
        <v>2074</v>
      </c>
      <c r="E7512" s="7">
        <v>246</v>
      </c>
    </row>
    <row r="7513" spans="1:5" hidden="1">
      <c r="A7513" s="7" t="s">
        <v>4520</v>
      </c>
      <c r="B7513" s="7">
        <v>131</v>
      </c>
      <c r="D7513" s="7" t="s">
        <v>4606</v>
      </c>
      <c r="E7513" s="7">
        <v>246</v>
      </c>
    </row>
    <row r="7514" spans="1:5" hidden="1">
      <c r="A7514" s="7" t="s">
        <v>4665</v>
      </c>
      <c r="B7514" s="7">
        <v>131</v>
      </c>
      <c r="D7514" s="7" t="s">
        <v>4787</v>
      </c>
      <c r="E7514" s="7">
        <v>246</v>
      </c>
    </row>
    <row r="7515" spans="1:5" hidden="1">
      <c r="A7515" s="7" t="s">
        <v>4670</v>
      </c>
      <c r="B7515" s="7">
        <v>131</v>
      </c>
      <c r="D7515" s="7" t="s">
        <v>2127</v>
      </c>
      <c r="E7515" s="7">
        <v>246</v>
      </c>
    </row>
    <row r="7516" spans="1:5" hidden="1">
      <c r="A7516" s="7" t="s">
        <v>4927</v>
      </c>
      <c r="B7516" s="7">
        <v>131</v>
      </c>
      <c r="D7516" s="7" t="s">
        <v>4843</v>
      </c>
      <c r="E7516" s="7">
        <v>246</v>
      </c>
    </row>
    <row r="7517" spans="1:5" hidden="1">
      <c r="A7517" s="7" t="s">
        <v>4933</v>
      </c>
      <c r="B7517" s="7">
        <v>131</v>
      </c>
      <c r="D7517" s="7" t="s">
        <v>4845</v>
      </c>
      <c r="E7517" s="7">
        <v>246</v>
      </c>
    </row>
    <row r="7518" spans="1:5" hidden="1">
      <c r="A7518" s="7" t="s">
        <v>2228</v>
      </c>
      <c r="B7518" s="7">
        <v>131</v>
      </c>
      <c r="D7518" s="7" t="s">
        <v>4847</v>
      </c>
      <c r="E7518" s="7">
        <v>246</v>
      </c>
    </row>
    <row r="7519" spans="1:5" hidden="1">
      <c r="A7519" s="7" t="s">
        <v>5115</v>
      </c>
      <c r="B7519" s="7">
        <v>131</v>
      </c>
      <c r="D7519" s="7" t="s">
        <v>2137</v>
      </c>
      <c r="E7519" s="7">
        <v>246</v>
      </c>
    </row>
    <row r="7520" spans="1:5" hidden="1">
      <c r="A7520" s="7" t="s">
        <v>5168</v>
      </c>
      <c r="B7520" s="7">
        <v>131</v>
      </c>
      <c r="D7520" s="7" t="s">
        <v>2138</v>
      </c>
      <c r="E7520" s="7">
        <v>246</v>
      </c>
    </row>
    <row r="7521" spans="1:5" hidden="1">
      <c r="A7521" s="7" t="s">
        <v>5205</v>
      </c>
      <c r="B7521" s="7">
        <v>131</v>
      </c>
      <c r="D7521" s="7" t="s">
        <v>2151</v>
      </c>
      <c r="E7521" s="7">
        <v>246</v>
      </c>
    </row>
    <row r="7522" spans="1:5" hidden="1">
      <c r="A7522" s="7" t="s">
        <v>5227</v>
      </c>
      <c r="B7522" s="7">
        <v>131</v>
      </c>
      <c r="D7522" s="7" t="s">
        <v>2197</v>
      </c>
      <c r="E7522" s="7">
        <v>246</v>
      </c>
    </row>
    <row r="7523" spans="1:5" hidden="1">
      <c r="A7523" s="7" t="s">
        <v>5307</v>
      </c>
      <c r="B7523" s="7">
        <v>131</v>
      </c>
      <c r="D7523" s="7" t="s">
        <v>5188</v>
      </c>
      <c r="E7523" s="7">
        <v>246</v>
      </c>
    </row>
    <row r="7524" spans="1:5" hidden="1">
      <c r="A7524" s="7" t="s">
        <v>5358</v>
      </c>
      <c r="B7524" s="7">
        <v>131</v>
      </c>
      <c r="D7524" s="7" t="s">
        <v>2265</v>
      </c>
      <c r="E7524" s="7">
        <v>246</v>
      </c>
    </row>
    <row r="7525" spans="1:5" hidden="1">
      <c r="A7525" s="7" t="s">
        <v>2755</v>
      </c>
      <c r="B7525" s="7">
        <v>132</v>
      </c>
      <c r="D7525" s="7" t="s">
        <v>5237</v>
      </c>
      <c r="E7525" s="7">
        <v>246</v>
      </c>
    </row>
    <row r="7526" spans="1:5" hidden="1">
      <c r="A7526" s="7" t="s">
        <v>3290</v>
      </c>
      <c r="B7526" s="7">
        <v>132</v>
      </c>
      <c r="D7526" s="7" t="s">
        <v>2298</v>
      </c>
      <c r="E7526" s="7">
        <v>246</v>
      </c>
    </row>
    <row r="7527" spans="1:5" hidden="1">
      <c r="A7527" s="7" t="s">
        <v>3320</v>
      </c>
      <c r="B7527" s="7">
        <v>132</v>
      </c>
      <c r="D7527" s="7" t="s">
        <v>5432</v>
      </c>
      <c r="E7527" s="7">
        <v>246</v>
      </c>
    </row>
    <row r="7528" spans="1:5" hidden="1">
      <c r="A7528" s="7" t="s">
        <v>3958</v>
      </c>
      <c r="B7528" s="7">
        <v>132</v>
      </c>
      <c r="D7528" s="7" t="s">
        <v>2370</v>
      </c>
      <c r="E7528" s="7">
        <v>246</v>
      </c>
    </row>
    <row r="7529" spans="1:5" hidden="1">
      <c r="A7529" s="7" t="s">
        <v>1989</v>
      </c>
      <c r="B7529" s="7">
        <v>132</v>
      </c>
      <c r="D7529" s="7" t="s">
        <v>2900</v>
      </c>
      <c r="E7529" s="7">
        <v>245</v>
      </c>
    </row>
    <row r="7530" spans="1:5" hidden="1">
      <c r="A7530" s="7" t="s">
        <v>4436</v>
      </c>
      <c r="B7530" s="7">
        <v>132</v>
      </c>
      <c r="D7530" s="7" t="s">
        <v>2922</v>
      </c>
      <c r="E7530" s="7">
        <v>245</v>
      </c>
    </row>
    <row r="7531" spans="1:5" hidden="1">
      <c r="A7531" s="7" t="s">
        <v>4467</v>
      </c>
      <c r="B7531" s="7">
        <v>132</v>
      </c>
      <c r="D7531" s="7" t="s">
        <v>3155</v>
      </c>
      <c r="E7531" s="7">
        <v>245</v>
      </c>
    </row>
    <row r="7532" spans="1:5" hidden="1">
      <c r="A7532" s="7" t="s">
        <v>5168</v>
      </c>
      <c r="B7532" s="7">
        <v>132</v>
      </c>
      <c r="D7532" s="7" t="s">
        <v>3320</v>
      </c>
      <c r="E7532" s="7">
        <v>245</v>
      </c>
    </row>
    <row r="7533" spans="1:5" hidden="1">
      <c r="A7533" s="7" t="s">
        <v>4050</v>
      </c>
      <c r="B7533" s="7">
        <v>133</v>
      </c>
      <c r="D7533" s="7" t="s">
        <v>3396</v>
      </c>
      <c r="E7533" s="7">
        <v>245</v>
      </c>
    </row>
    <row r="7534" spans="1:5" hidden="1">
      <c r="A7534" s="7" t="s">
        <v>5077</v>
      </c>
      <c r="B7534" s="7">
        <v>133</v>
      </c>
      <c r="D7534" s="7" t="s">
        <v>3398</v>
      </c>
      <c r="E7534" s="7">
        <v>245</v>
      </c>
    </row>
    <row r="7535" spans="1:5" hidden="1">
      <c r="A7535" s="7" t="s">
        <v>5168</v>
      </c>
      <c r="B7535" s="7">
        <v>133</v>
      </c>
      <c r="D7535" s="7" t="s">
        <v>3439</v>
      </c>
      <c r="E7535" s="7">
        <v>245</v>
      </c>
    </row>
    <row r="7536" spans="1:5" hidden="1">
      <c r="A7536" s="7" t="s">
        <v>5358</v>
      </c>
      <c r="B7536" s="7">
        <v>133</v>
      </c>
      <c r="D7536" s="7" t="s">
        <v>3729</v>
      </c>
      <c r="E7536" s="7">
        <v>245</v>
      </c>
    </row>
    <row r="7537" spans="1:5" hidden="1">
      <c r="A7537" s="7" t="s">
        <v>3155</v>
      </c>
      <c r="B7537" s="7">
        <v>134</v>
      </c>
      <c r="D7537" s="7" t="s">
        <v>3866</v>
      </c>
      <c r="E7537" s="7">
        <v>245</v>
      </c>
    </row>
    <row r="7538" spans="1:5" hidden="1">
      <c r="A7538" s="7" t="s">
        <v>3956</v>
      </c>
      <c r="B7538" s="7">
        <v>134</v>
      </c>
      <c r="D7538" s="7" t="s">
        <v>4081</v>
      </c>
      <c r="E7538" s="7">
        <v>245</v>
      </c>
    </row>
    <row r="7539" spans="1:5" hidden="1">
      <c r="A7539" s="7" t="s">
        <v>4050</v>
      </c>
      <c r="B7539" s="7">
        <v>134</v>
      </c>
      <c r="D7539" s="7" t="s">
        <v>4154</v>
      </c>
      <c r="E7539" s="7">
        <v>245</v>
      </c>
    </row>
    <row r="7540" spans="1:5" hidden="1">
      <c r="A7540" s="7" t="s">
        <v>2228</v>
      </c>
      <c r="B7540" s="7">
        <v>134</v>
      </c>
      <c r="D7540" s="7" t="s">
        <v>5472</v>
      </c>
      <c r="E7540" s="7">
        <v>245</v>
      </c>
    </row>
    <row r="7541" spans="1:5" hidden="1">
      <c r="A7541" s="7" t="s">
        <v>5168</v>
      </c>
      <c r="B7541" s="7">
        <v>134</v>
      </c>
      <c r="D7541" s="7" t="s">
        <v>4395</v>
      </c>
      <c r="E7541" s="7">
        <v>245</v>
      </c>
    </row>
    <row r="7542" spans="1:5" hidden="1">
      <c r="A7542" s="7" t="s">
        <v>2922</v>
      </c>
      <c r="B7542" s="7">
        <v>135</v>
      </c>
      <c r="D7542" s="7" t="s">
        <v>14927</v>
      </c>
      <c r="E7542" s="7">
        <v>245</v>
      </c>
    </row>
    <row r="7543" spans="1:5" hidden="1">
      <c r="A7543" s="7" t="s">
        <v>4384</v>
      </c>
      <c r="B7543" s="7">
        <v>135</v>
      </c>
      <c r="D7543" s="7" t="s">
        <v>4659</v>
      </c>
      <c r="E7543" s="7">
        <v>245</v>
      </c>
    </row>
    <row r="7544" spans="1:5" hidden="1">
      <c r="A7544" s="7" t="s">
        <v>4752</v>
      </c>
      <c r="B7544" s="7">
        <v>135</v>
      </c>
      <c r="D7544" s="7" t="s">
        <v>4673</v>
      </c>
      <c r="E7544" s="7">
        <v>245</v>
      </c>
    </row>
    <row r="7545" spans="1:5" hidden="1">
      <c r="A7545" s="7" t="s">
        <v>5168</v>
      </c>
      <c r="B7545" s="7">
        <v>135</v>
      </c>
      <c r="D7545" s="7" t="s">
        <v>4742</v>
      </c>
      <c r="E7545" s="7">
        <v>245</v>
      </c>
    </row>
    <row r="7546" spans="1:5" hidden="1">
      <c r="A7546" s="7" t="s">
        <v>5358</v>
      </c>
      <c r="B7546" s="7">
        <v>135</v>
      </c>
      <c r="D7546" s="7" t="s">
        <v>4778</v>
      </c>
      <c r="E7546" s="7">
        <v>245</v>
      </c>
    </row>
    <row r="7547" spans="1:5" hidden="1">
      <c r="A7547" s="7" t="s">
        <v>3155</v>
      </c>
      <c r="B7547" s="7">
        <v>136</v>
      </c>
      <c r="D7547" s="7" t="s">
        <v>4828</v>
      </c>
      <c r="E7547" s="7">
        <v>245</v>
      </c>
    </row>
    <row r="7548" spans="1:5" hidden="1">
      <c r="A7548" s="7" t="s">
        <v>3392</v>
      </c>
      <c r="B7548" s="7">
        <v>136</v>
      </c>
      <c r="D7548" s="7" t="s">
        <v>4851</v>
      </c>
      <c r="E7548" s="7">
        <v>245</v>
      </c>
    </row>
    <row r="7549" spans="1:5" hidden="1">
      <c r="A7549" s="7" t="s">
        <v>3765</v>
      </c>
      <c r="B7549" s="7">
        <v>136</v>
      </c>
      <c r="D7549" s="7" t="s">
        <v>5015</v>
      </c>
      <c r="E7549" s="7">
        <v>245</v>
      </c>
    </row>
    <row r="7550" spans="1:5" hidden="1">
      <c r="A7550" s="7" t="s">
        <v>4050</v>
      </c>
      <c r="B7550" s="7">
        <v>136</v>
      </c>
      <c r="D7550" s="7" t="s">
        <v>2228</v>
      </c>
      <c r="E7550" s="7">
        <v>245</v>
      </c>
    </row>
    <row r="7551" spans="1:5" hidden="1">
      <c r="A7551" s="7" t="s">
        <v>4188</v>
      </c>
      <c r="B7551" s="7">
        <v>136</v>
      </c>
      <c r="D7551" s="7" t="s">
        <v>14228</v>
      </c>
      <c r="E7551" s="7">
        <v>245</v>
      </c>
    </row>
    <row r="7552" spans="1:5" hidden="1">
      <c r="A7552" s="7" t="s">
        <v>1972</v>
      </c>
      <c r="B7552" s="7">
        <v>136</v>
      </c>
      <c r="D7552" s="7" t="s">
        <v>5168</v>
      </c>
      <c r="E7552" s="7">
        <v>245</v>
      </c>
    </row>
    <row r="7553" spans="1:5" hidden="1">
      <c r="A7553" s="7" t="s">
        <v>4854</v>
      </c>
      <c r="B7553" s="7">
        <v>136</v>
      </c>
      <c r="D7553" s="7" t="s">
        <v>5218</v>
      </c>
      <c r="E7553" s="7">
        <v>245</v>
      </c>
    </row>
    <row r="7554" spans="1:5" hidden="1">
      <c r="A7554" s="7" t="s">
        <v>4883</v>
      </c>
      <c r="B7554" s="7">
        <v>136</v>
      </c>
      <c r="D7554" s="7" t="s">
        <v>5358</v>
      </c>
      <c r="E7554" s="7">
        <v>245</v>
      </c>
    </row>
    <row r="7555" spans="1:5" hidden="1">
      <c r="A7555" s="7" t="s">
        <v>5077</v>
      </c>
      <c r="B7555" s="7">
        <v>136</v>
      </c>
      <c r="D7555" s="7" t="s">
        <v>5422</v>
      </c>
      <c r="E7555" s="7">
        <v>245</v>
      </c>
    </row>
    <row r="7556" spans="1:5" hidden="1">
      <c r="A7556" s="7" t="s">
        <v>2228</v>
      </c>
      <c r="B7556" s="7">
        <v>136</v>
      </c>
      <c r="D7556" s="7" t="s">
        <v>5599</v>
      </c>
      <c r="E7556" s="7">
        <v>245</v>
      </c>
    </row>
    <row r="7557" spans="1:5" hidden="1">
      <c r="A7557" s="7" t="s">
        <v>5358</v>
      </c>
      <c r="B7557" s="7">
        <v>136</v>
      </c>
      <c r="D7557" s="7" t="s">
        <v>2701</v>
      </c>
      <c r="E7557" s="7">
        <v>244</v>
      </c>
    </row>
    <row r="7558" spans="1:5" hidden="1">
      <c r="A7558" s="7" t="s">
        <v>5375</v>
      </c>
      <c r="B7558" s="7">
        <v>136</v>
      </c>
      <c r="D7558" s="7" t="s">
        <v>2900</v>
      </c>
      <c r="E7558" s="7">
        <v>244</v>
      </c>
    </row>
    <row r="7559" spans="1:5" hidden="1">
      <c r="A7559" s="7" t="s">
        <v>2661</v>
      </c>
      <c r="B7559" s="7">
        <v>137</v>
      </c>
      <c r="D7559" s="7" t="s">
        <v>3004</v>
      </c>
      <c r="E7559" s="7">
        <v>244</v>
      </c>
    </row>
    <row r="7560" spans="1:5" hidden="1">
      <c r="A7560" s="7" t="s">
        <v>2671</v>
      </c>
      <c r="B7560" s="7">
        <v>137</v>
      </c>
      <c r="D7560" s="7" t="s">
        <v>3086</v>
      </c>
      <c r="E7560" s="7">
        <v>244</v>
      </c>
    </row>
    <row r="7561" spans="1:5" hidden="1">
      <c r="A7561" s="7" t="s">
        <v>2936</v>
      </c>
      <c r="B7561" s="7">
        <v>137</v>
      </c>
      <c r="D7561" s="7" t="s">
        <v>1704</v>
      </c>
      <c r="E7561" s="7">
        <v>244</v>
      </c>
    </row>
    <row r="7562" spans="1:5" hidden="1">
      <c r="A7562" s="7" t="s">
        <v>2965</v>
      </c>
      <c r="B7562" s="7">
        <v>137</v>
      </c>
      <c r="D7562" s="7" t="s">
        <v>3978</v>
      </c>
      <c r="E7562" s="7">
        <v>244</v>
      </c>
    </row>
    <row r="7563" spans="1:5" hidden="1">
      <c r="A7563" s="7" t="s">
        <v>3262</v>
      </c>
      <c r="B7563" s="7">
        <v>137</v>
      </c>
      <c r="D7563" s="7" t="s">
        <v>4096</v>
      </c>
      <c r="E7563" s="7">
        <v>244</v>
      </c>
    </row>
    <row r="7564" spans="1:5" hidden="1">
      <c r="A7564" s="7" t="s">
        <v>3954</v>
      </c>
      <c r="B7564" s="7">
        <v>137</v>
      </c>
      <c r="D7564" s="7" t="s">
        <v>4154</v>
      </c>
      <c r="E7564" s="7">
        <v>244</v>
      </c>
    </row>
    <row r="7565" spans="1:5" hidden="1">
      <c r="A7565" s="7" t="s">
        <v>4098</v>
      </c>
      <c r="B7565" s="7">
        <v>137</v>
      </c>
      <c r="D7565" s="7" t="s">
        <v>4255</v>
      </c>
      <c r="E7565" s="7">
        <v>244</v>
      </c>
    </row>
    <row r="7566" spans="1:5" hidden="1">
      <c r="A7566" s="7" t="s">
        <v>4895</v>
      </c>
      <c r="B7566" s="7">
        <v>137</v>
      </c>
      <c r="D7566" s="7" t="s">
        <v>4262</v>
      </c>
      <c r="E7566" s="7">
        <v>244</v>
      </c>
    </row>
    <row r="7567" spans="1:5" hidden="1">
      <c r="A7567" s="7" t="s">
        <v>5606</v>
      </c>
      <c r="B7567" s="7">
        <v>137</v>
      </c>
      <c r="D7567" s="7" t="s">
        <v>4395</v>
      </c>
      <c r="E7567" s="7">
        <v>244</v>
      </c>
    </row>
    <row r="7568" spans="1:5" hidden="1">
      <c r="A7568" s="7" t="s">
        <v>2886</v>
      </c>
      <c r="B7568" s="7">
        <v>138</v>
      </c>
      <c r="D7568" s="7" t="s">
        <v>4659</v>
      </c>
      <c r="E7568" s="7">
        <v>244</v>
      </c>
    </row>
    <row r="7569" spans="1:5" hidden="1">
      <c r="A7569" s="7" t="s">
        <v>3492</v>
      </c>
      <c r="B7569" s="7">
        <v>138</v>
      </c>
      <c r="D7569" s="7" t="s">
        <v>4729</v>
      </c>
      <c r="E7569" s="7">
        <v>244</v>
      </c>
    </row>
    <row r="7570" spans="1:5" hidden="1">
      <c r="A7570" s="7" t="s">
        <v>5455</v>
      </c>
      <c r="B7570" s="7">
        <v>138</v>
      </c>
      <c r="D7570" s="7" t="s">
        <v>4778</v>
      </c>
      <c r="E7570" s="7">
        <v>244</v>
      </c>
    </row>
    <row r="7571" spans="1:5" hidden="1">
      <c r="A7571" s="7" t="s">
        <v>3660</v>
      </c>
      <c r="B7571" s="7">
        <v>138</v>
      </c>
      <c r="D7571" s="7" t="s">
        <v>2123</v>
      </c>
      <c r="E7571" s="7">
        <v>244</v>
      </c>
    </row>
    <row r="7572" spans="1:5" hidden="1">
      <c r="A7572" s="7" t="s">
        <v>3874</v>
      </c>
      <c r="B7572" s="7">
        <v>138</v>
      </c>
      <c r="D7572" s="7" t="s">
        <v>4828</v>
      </c>
      <c r="E7572" s="7">
        <v>244</v>
      </c>
    </row>
    <row r="7573" spans="1:5" hidden="1">
      <c r="A7573" s="7" t="s">
        <v>3921</v>
      </c>
      <c r="B7573" s="7">
        <v>138</v>
      </c>
      <c r="D7573" s="7" t="s">
        <v>2160</v>
      </c>
      <c r="E7573" s="7">
        <v>244</v>
      </c>
    </row>
    <row r="7574" spans="1:5" hidden="1">
      <c r="A7574" s="7" t="s">
        <v>5472</v>
      </c>
      <c r="B7574" s="7">
        <v>138</v>
      </c>
      <c r="D7574" s="7" t="s">
        <v>5077</v>
      </c>
      <c r="E7574" s="7">
        <v>244</v>
      </c>
    </row>
    <row r="7575" spans="1:5" hidden="1">
      <c r="A7575" s="7" t="s">
        <v>4828</v>
      </c>
      <c r="B7575" s="7">
        <v>138</v>
      </c>
      <c r="D7575" s="7" t="s">
        <v>5218</v>
      </c>
      <c r="E7575" s="7">
        <v>244</v>
      </c>
    </row>
    <row r="7576" spans="1:5" hidden="1">
      <c r="A7576" s="7" t="s">
        <v>4933</v>
      </c>
      <c r="B7576" s="7">
        <v>138</v>
      </c>
      <c r="D7576" s="7" t="s">
        <v>5307</v>
      </c>
      <c r="E7576" s="7">
        <v>244</v>
      </c>
    </row>
    <row r="7577" spans="1:5" hidden="1">
      <c r="A7577" s="7" t="s">
        <v>2178</v>
      </c>
      <c r="B7577" s="7">
        <v>138</v>
      </c>
      <c r="D7577" t="s">
        <v>2834</v>
      </c>
      <c r="E7577" s="7">
        <v>244</v>
      </c>
    </row>
    <row r="7578" spans="1:5" hidden="1">
      <c r="A7578" s="7" t="s">
        <v>5015</v>
      </c>
      <c r="B7578" s="7">
        <v>138</v>
      </c>
      <c r="D7578" s="7" t="s">
        <v>2320</v>
      </c>
      <c r="E7578" s="7">
        <v>244</v>
      </c>
    </row>
    <row r="7579" spans="1:5" hidden="1">
      <c r="A7579" s="7" t="s">
        <v>5168</v>
      </c>
      <c r="B7579" s="7">
        <v>138</v>
      </c>
      <c r="D7579" s="7" t="s">
        <v>5375</v>
      </c>
      <c r="E7579" s="7">
        <v>244</v>
      </c>
    </row>
    <row r="7580" spans="1:5" hidden="1">
      <c r="A7580" s="7" t="s">
        <v>5375</v>
      </c>
      <c r="B7580" s="7">
        <v>138</v>
      </c>
      <c r="D7580" s="7" t="s">
        <v>2669</v>
      </c>
      <c r="E7580" s="7">
        <v>243</v>
      </c>
    </row>
    <row r="7581" spans="1:5" hidden="1">
      <c r="A7581" s="7" t="s">
        <v>5419</v>
      </c>
      <c r="B7581" s="7">
        <v>138</v>
      </c>
      <c r="D7581" s="7" t="s">
        <v>3100</v>
      </c>
      <c r="E7581" s="7">
        <v>243</v>
      </c>
    </row>
    <row r="7582" spans="1:5" hidden="1">
      <c r="A7582" s="7" t="s">
        <v>2735</v>
      </c>
      <c r="B7582" s="7">
        <v>139</v>
      </c>
      <c r="D7582" s="7" t="s">
        <v>1710</v>
      </c>
      <c r="E7582" s="7">
        <v>243</v>
      </c>
    </row>
    <row r="7583" spans="1:5" ht="15" hidden="1">
      <c r="A7583" s="8" t="s">
        <v>2841</v>
      </c>
      <c r="B7583" s="7">
        <v>139</v>
      </c>
      <c r="D7583" s="7" t="s">
        <v>3312</v>
      </c>
      <c r="E7583" s="7">
        <v>243</v>
      </c>
    </row>
    <row r="7584" spans="1:5" hidden="1">
      <c r="A7584" s="7" t="s">
        <v>2900</v>
      </c>
      <c r="B7584" s="7">
        <v>139</v>
      </c>
      <c r="D7584" s="7" t="s">
        <v>3690</v>
      </c>
      <c r="E7584" s="7">
        <v>243</v>
      </c>
    </row>
    <row r="7585" spans="1:5" hidden="1">
      <c r="A7585" s="7" t="s">
        <v>3042</v>
      </c>
      <c r="B7585" s="7">
        <v>139</v>
      </c>
      <c r="D7585" s="7" t="s">
        <v>4081</v>
      </c>
      <c r="E7585" s="7">
        <v>243</v>
      </c>
    </row>
    <row r="7586" spans="1:5" hidden="1">
      <c r="A7586" s="7" t="s">
        <v>3093</v>
      </c>
      <c r="B7586" s="7">
        <v>139</v>
      </c>
      <c r="D7586" s="7" t="s">
        <v>2687</v>
      </c>
      <c r="E7586" s="7">
        <v>243</v>
      </c>
    </row>
    <row r="7587" spans="1:5" hidden="1">
      <c r="A7587" s="7" t="s">
        <v>3155</v>
      </c>
      <c r="B7587" s="7">
        <v>139</v>
      </c>
      <c r="D7587" s="7" t="s">
        <v>4382</v>
      </c>
      <c r="E7587" s="7">
        <v>243</v>
      </c>
    </row>
    <row r="7588" spans="1:5" hidden="1">
      <c r="A7588" s="7" t="s">
        <v>3345</v>
      </c>
      <c r="B7588" s="7">
        <v>139</v>
      </c>
      <c r="D7588" s="7" t="s">
        <v>4467</v>
      </c>
      <c r="E7588" s="7">
        <v>243</v>
      </c>
    </row>
    <row r="7589" spans="1:5" hidden="1">
      <c r="A7589" s="7" t="s">
        <v>3392</v>
      </c>
      <c r="B7589" s="7">
        <v>139</v>
      </c>
      <c r="D7589" s="7" t="s">
        <v>5075</v>
      </c>
      <c r="E7589" s="7">
        <v>243</v>
      </c>
    </row>
    <row r="7590" spans="1:5" hidden="1">
      <c r="A7590" s="7" t="s">
        <v>3439</v>
      </c>
      <c r="B7590" s="7">
        <v>139</v>
      </c>
      <c r="D7590" s="7" t="s">
        <v>2859</v>
      </c>
      <c r="E7590" s="7">
        <v>242</v>
      </c>
    </row>
    <row r="7591" spans="1:5" hidden="1">
      <c r="A7591" s="7" t="s">
        <v>3476</v>
      </c>
      <c r="B7591" s="7">
        <v>139</v>
      </c>
      <c r="D7591" s="7" t="s">
        <v>3084</v>
      </c>
      <c r="E7591" s="7">
        <v>242</v>
      </c>
    </row>
    <row r="7592" spans="1:5" hidden="1">
      <c r="A7592" s="7" t="s">
        <v>3499</v>
      </c>
      <c r="B7592" s="7">
        <v>139</v>
      </c>
      <c r="D7592" s="7" t="s">
        <v>1697</v>
      </c>
      <c r="E7592" s="7">
        <v>242</v>
      </c>
    </row>
    <row r="7593" spans="1:5" hidden="1">
      <c r="A7593" s="7" t="s">
        <v>3808</v>
      </c>
      <c r="B7593" s="7">
        <v>139</v>
      </c>
      <c r="D7593" s="7" t="s">
        <v>1724</v>
      </c>
      <c r="E7593" s="7">
        <v>242</v>
      </c>
    </row>
    <row r="7594" spans="1:5" hidden="1">
      <c r="A7594" s="7" t="s">
        <v>4050</v>
      </c>
      <c r="B7594" s="7">
        <v>139</v>
      </c>
      <c r="D7594" s="7" t="s">
        <v>3364</v>
      </c>
      <c r="E7594" s="7">
        <v>242</v>
      </c>
    </row>
    <row r="7595" spans="1:5" hidden="1">
      <c r="A7595" s="7" t="s">
        <v>4067</v>
      </c>
      <c r="B7595" s="7">
        <v>139</v>
      </c>
      <c r="D7595" s="7" t="s">
        <v>3392</v>
      </c>
      <c r="E7595" s="7">
        <v>242</v>
      </c>
    </row>
    <row r="7596" spans="1:5" hidden="1">
      <c r="A7596" s="7" t="s">
        <v>4119</v>
      </c>
      <c r="B7596" s="7">
        <v>139</v>
      </c>
      <c r="D7596" s="7" t="s">
        <v>1847</v>
      </c>
      <c r="E7596" s="7">
        <v>242</v>
      </c>
    </row>
    <row r="7597" spans="1:5" hidden="1">
      <c r="A7597" s="7" t="s">
        <v>4188</v>
      </c>
      <c r="B7597" s="7">
        <v>139</v>
      </c>
      <c r="D7597" s="7" t="s">
        <v>3978</v>
      </c>
      <c r="E7597" s="7">
        <v>242</v>
      </c>
    </row>
    <row r="7598" spans="1:5" hidden="1">
      <c r="A7598" s="7" t="s">
        <v>4262</v>
      </c>
      <c r="B7598" s="7">
        <v>139</v>
      </c>
      <c r="D7598" s="7" t="s">
        <v>1972</v>
      </c>
      <c r="E7598" s="7">
        <v>242</v>
      </c>
    </row>
    <row r="7599" spans="1:5" hidden="1">
      <c r="A7599" s="7" t="s">
        <v>10044</v>
      </c>
      <c r="B7599" s="7">
        <v>139</v>
      </c>
      <c r="D7599" s="7" t="s">
        <v>4752</v>
      </c>
      <c r="E7599" s="7">
        <v>242</v>
      </c>
    </row>
    <row r="7600" spans="1:5" hidden="1">
      <c r="A7600" s="7" t="s">
        <v>4282</v>
      </c>
      <c r="B7600" s="7">
        <v>139</v>
      </c>
      <c r="D7600" s="7" t="s">
        <v>4854</v>
      </c>
      <c r="E7600" s="7">
        <v>242</v>
      </c>
    </row>
    <row r="7601" spans="1:5" hidden="1">
      <c r="A7601" s="7" t="s">
        <v>1972</v>
      </c>
      <c r="B7601" s="7">
        <v>139</v>
      </c>
      <c r="D7601" s="7" t="s">
        <v>4883</v>
      </c>
      <c r="E7601" s="7">
        <v>242</v>
      </c>
    </row>
    <row r="7602" spans="1:5" hidden="1">
      <c r="A7602" s="7" t="s">
        <v>4395</v>
      </c>
      <c r="B7602" s="7">
        <v>139</v>
      </c>
      <c r="D7602" s="7" t="s">
        <v>5009</v>
      </c>
      <c r="E7602" s="7">
        <v>242</v>
      </c>
    </row>
    <row r="7603" spans="1:5" hidden="1">
      <c r="A7603" s="7" t="s">
        <v>1992</v>
      </c>
      <c r="B7603" s="7">
        <v>139</v>
      </c>
      <c r="D7603" s="7" t="s">
        <v>2228</v>
      </c>
      <c r="E7603" s="7">
        <v>242</v>
      </c>
    </row>
    <row r="7604" spans="1:5" hidden="1">
      <c r="A7604" s="7" t="s">
        <v>4742</v>
      </c>
      <c r="B7604" s="7">
        <v>139</v>
      </c>
      <c r="D7604" s="7" t="s">
        <v>5119</v>
      </c>
      <c r="E7604" s="7">
        <v>242</v>
      </c>
    </row>
    <row r="7605" spans="1:5" hidden="1">
      <c r="A7605" s="7" t="s">
        <v>4746</v>
      </c>
      <c r="B7605" s="7">
        <v>139</v>
      </c>
      <c r="D7605" s="7" t="s">
        <v>2673</v>
      </c>
      <c r="E7605" s="7">
        <v>241</v>
      </c>
    </row>
    <row r="7606" spans="1:5" hidden="1">
      <c r="A7606" s="7" t="s">
        <v>5009</v>
      </c>
      <c r="B7606" s="7">
        <v>139</v>
      </c>
      <c r="D7606" s="7" t="s">
        <v>2685</v>
      </c>
      <c r="E7606" s="7">
        <v>241</v>
      </c>
    </row>
    <row r="7607" spans="1:5" hidden="1">
      <c r="A7607" s="7" t="s">
        <v>2228</v>
      </c>
      <c r="B7607" s="7">
        <v>139</v>
      </c>
      <c r="D7607" s="7" t="s">
        <v>2815</v>
      </c>
      <c r="E7607" s="7">
        <v>241</v>
      </c>
    </row>
    <row r="7608" spans="1:5" hidden="1">
      <c r="A7608" s="7" t="s">
        <v>2259</v>
      </c>
      <c r="B7608" s="7">
        <v>139</v>
      </c>
      <c r="D7608" s="7" t="s">
        <v>2843</v>
      </c>
      <c r="E7608" s="7">
        <v>241</v>
      </c>
    </row>
    <row r="7609" spans="1:5" hidden="1">
      <c r="A7609" s="7" t="s">
        <v>5283</v>
      </c>
      <c r="B7609" s="7">
        <v>139</v>
      </c>
      <c r="D7609" s="7" t="s">
        <v>2848</v>
      </c>
      <c r="E7609" s="7">
        <v>241</v>
      </c>
    </row>
    <row r="7610" spans="1:5" hidden="1">
      <c r="A7610" s="7" t="s">
        <v>5375</v>
      </c>
      <c r="B7610" s="7">
        <v>139</v>
      </c>
      <c r="D7610" s="7" t="s">
        <v>2888</v>
      </c>
      <c r="E7610" s="7">
        <v>241</v>
      </c>
    </row>
    <row r="7611" spans="1:5" hidden="1">
      <c r="A7611" s="7" t="s">
        <v>2890</v>
      </c>
      <c r="B7611" s="7">
        <v>140</v>
      </c>
      <c r="D7611" s="7" t="s">
        <v>1704</v>
      </c>
      <c r="E7611" s="7">
        <v>241</v>
      </c>
    </row>
    <row r="7612" spans="1:5" hidden="1">
      <c r="A7612" s="7" t="s">
        <v>2920</v>
      </c>
      <c r="B7612" s="7">
        <v>140</v>
      </c>
      <c r="D7612" s="7" t="s">
        <v>3396</v>
      </c>
      <c r="E7612" s="7">
        <v>241</v>
      </c>
    </row>
    <row r="7613" spans="1:5" hidden="1">
      <c r="A7613" s="7" t="s">
        <v>3018</v>
      </c>
      <c r="B7613" s="7">
        <v>140</v>
      </c>
      <c r="D7613" s="7" t="s">
        <v>3648</v>
      </c>
      <c r="E7613" s="7">
        <v>241</v>
      </c>
    </row>
    <row r="7614" spans="1:5" hidden="1">
      <c r="A7614" s="7" t="s">
        <v>4319</v>
      </c>
      <c r="B7614" s="7">
        <v>140</v>
      </c>
      <c r="D7614" s="7" t="s">
        <v>4050</v>
      </c>
      <c r="E7614" s="7">
        <v>241</v>
      </c>
    </row>
    <row r="7615" spans="1:5" hidden="1">
      <c r="A7615" s="7" t="s">
        <v>4851</v>
      </c>
      <c r="B7615" s="7">
        <v>140</v>
      </c>
      <c r="D7615" s="7" t="s">
        <v>1946</v>
      </c>
      <c r="E7615" s="7">
        <v>241</v>
      </c>
    </row>
    <row r="7616" spans="1:5" hidden="1">
      <c r="A7616" s="7" t="s">
        <v>4878</v>
      </c>
      <c r="B7616" s="7">
        <v>140</v>
      </c>
      <c r="D7616" s="7" t="s">
        <v>4573</v>
      </c>
      <c r="E7616" s="7">
        <v>241</v>
      </c>
    </row>
    <row r="7617" spans="1:5" hidden="1">
      <c r="A7617" s="7" t="s">
        <v>4964</v>
      </c>
      <c r="B7617" s="7">
        <v>140</v>
      </c>
      <c r="D7617" s="7" t="s">
        <v>4816</v>
      </c>
      <c r="E7617" s="7">
        <v>241</v>
      </c>
    </row>
    <row r="7618" spans="1:5" hidden="1">
      <c r="A7618" s="7" t="s">
        <v>5015</v>
      </c>
      <c r="B7618" s="7">
        <v>140</v>
      </c>
      <c r="D7618" s="7" t="s">
        <v>4938</v>
      </c>
      <c r="E7618" s="7">
        <v>241</v>
      </c>
    </row>
    <row r="7619" spans="1:5" hidden="1">
      <c r="A7619" s="7" t="s">
        <v>5259</v>
      </c>
      <c r="B7619" s="7">
        <v>140</v>
      </c>
      <c r="D7619" s="7" t="s">
        <v>2278</v>
      </c>
      <c r="E7619" s="7">
        <v>241</v>
      </c>
    </row>
    <row r="7620" spans="1:5" hidden="1">
      <c r="A7620" s="7" t="s">
        <v>2915</v>
      </c>
      <c r="B7620" s="7">
        <v>141</v>
      </c>
      <c r="D7620" s="7" t="s">
        <v>5307</v>
      </c>
      <c r="E7620" s="7">
        <v>241</v>
      </c>
    </row>
    <row r="7621" spans="1:5" hidden="1">
      <c r="A7621" s="7" t="s">
        <v>3155</v>
      </c>
      <c r="B7621" s="7">
        <v>141</v>
      </c>
      <c r="D7621" s="7" t="s">
        <v>5340</v>
      </c>
      <c r="E7621" s="7">
        <v>241</v>
      </c>
    </row>
    <row r="7622" spans="1:5" hidden="1">
      <c r="A7622" s="7" t="s">
        <v>3584</v>
      </c>
      <c r="B7622" s="7">
        <v>141</v>
      </c>
      <c r="D7622" s="7" t="s">
        <v>5353</v>
      </c>
      <c r="E7622" s="7">
        <v>241</v>
      </c>
    </row>
    <row r="7623" spans="1:5" hidden="1">
      <c r="A7623" s="7" t="s">
        <v>4384</v>
      </c>
      <c r="B7623" s="7">
        <v>141</v>
      </c>
      <c r="D7623" s="7" t="s">
        <v>2343</v>
      </c>
      <c r="E7623" s="7">
        <v>241</v>
      </c>
    </row>
    <row r="7624" spans="1:5" hidden="1">
      <c r="A7624" s="7" t="s">
        <v>4752</v>
      </c>
      <c r="B7624" s="7">
        <v>141</v>
      </c>
      <c r="D7624" s="7" t="s">
        <v>2900</v>
      </c>
      <c r="E7624" s="7">
        <v>240</v>
      </c>
    </row>
    <row r="7625" spans="1:5" hidden="1">
      <c r="A7625" s="7" t="s">
        <v>5358</v>
      </c>
      <c r="B7625" s="7">
        <v>141</v>
      </c>
      <c r="D7625" s="7" t="s">
        <v>3004</v>
      </c>
      <c r="E7625" s="7">
        <v>240</v>
      </c>
    </row>
    <row r="7626" spans="1:5" hidden="1">
      <c r="A7626" s="7" t="s">
        <v>5363</v>
      </c>
      <c r="B7626" s="7">
        <v>141</v>
      </c>
      <c r="D7626" s="7" t="s">
        <v>3155</v>
      </c>
      <c r="E7626" s="7">
        <v>240</v>
      </c>
    </row>
    <row r="7627" spans="1:5" hidden="1">
      <c r="A7627" s="7" t="s">
        <v>3432</v>
      </c>
      <c r="B7627" s="7">
        <v>142</v>
      </c>
      <c r="D7627" s="7" t="s">
        <v>3621</v>
      </c>
      <c r="E7627" s="7">
        <v>240</v>
      </c>
    </row>
    <row r="7628" spans="1:5" hidden="1">
      <c r="A7628" s="7" t="s">
        <v>4015</v>
      </c>
      <c r="B7628" s="7">
        <v>142</v>
      </c>
      <c r="D7628" s="7" t="s">
        <v>3978</v>
      </c>
      <c r="E7628" s="7">
        <v>240</v>
      </c>
    </row>
    <row r="7629" spans="1:5" hidden="1">
      <c r="A7629" s="7" t="s">
        <v>4081</v>
      </c>
      <c r="B7629" s="7">
        <v>142</v>
      </c>
      <c r="D7629" s="7" t="s">
        <v>4050</v>
      </c>
      <c r="E7629" s="7">
        <v>240</v>
      </c>
    </row>
    <row r="7630" spans="1:5" hidden="1">
      <c r="A7630" s="7" t="s">
        <v>4650</v>
      </c>
      <c r="B7630" s="7">
        <v>142</v>
      </c>
      <c r="D7630" s="7" t="s">
        <v>4154</v>
      </c>
      <c r="E7630" s="7">
        <v>240</v>
      </c>
    </row>
    <row r="7631" spans="1:5" hidden="1">
      <c r="A7631" s="7" t="s">
        <v>4794</v>
      </c>
      <c r="B7631" s="7">
        <v>142</v>
      </c>
      <c r="D7631" s="7" t="s">
        <v>4188</v>
      </c>
      <c r="E7631" s="7">
        <v>240</v>
      </c>
    </row>
    <row r="7632" spans="1:5" hidden="1">
      <c r="A7632" s="7" t="s">
        <v>4858</v>
      </c>
      <c r="B7632" s="7">
        <v>142</v>
      </c>
      <c r="D7632" s="7" t="s">
        <v>1972</v>
      </c>
      <c r="E7632" s="7">
        <v>240</v>
      </c>
    </row>
    <row r="7633" spans="1:5" hidden="1">
      <c r="A7633" s="7" t="s">
        <v>5190</v>
      </c>
      <c r="B7633" s="7">
        <v>142</v>
      </c>
      <c r="D7633" s="7" t="s">
        <v>4395</v>
      </c>
      <c r="E7633" s="7">
        <v>240</v>
      </c>
    </row>
    <row r="7634" spans="1:5" hidden="1">
      <c r="A7634" s="7" t="s">
        <v>5614</v>
      </c>
      <c r="B7634" s="7">
        <v>142</v>
      </c>
      <c r="D7634" s="7" t="s">
        <v>4629</v>
      </c>
      <c r="E7634" s="7">
        <v>240</v>
      </c>
    </row>
    <row r="7635" spans="1:5" hidden="1">
      <c r="A7635" s="7" t="s">
        <v>3063</v>
      </c>
      <c r="B7635" s="7">
        <v>143</v>
      </c>
      <c r="D7635" s="7" t="s">
        <v>4659</v>
      </c>
      <c r="E7635" s="7">
        <v>240</v>
      </c>
    </row>
    <row r="7636" spans="1:5" hidden="1">
      <c r="A7636" s="7" t="s">
        <v>3439</v>
      </c>
      <c r="B7636" s="7">
        <v>143</v>
      </c>
      <c r="D7636" s="7" t="s">
        <v>4670</v>
      </c>
      <c r="E7636" s="7">
        <v>240</v>
      </c>
    </row>
    <row r="7637" spans="1:5" hidden="1">
      <c r="A7637" s="7" t="s">
        <v>3902</v>
      </c>
      <c r="B7637" s="7">
        <v>143</v>
      </c>
      <c r="D7637" s="7" t="s">
        <v>4895</v>
      </c>
      <c r="E7637" s="7">
        <v>240</v>
      </c>
    </row>
    <row r="7638" spans="1:5" hidden="1">
      <c r="A7638" s="7" t="s">
        <v>4052</v>
      </c>
      <c r="B7638" s="7">
        <v>143</v>
      </c>
      <c r="D7638" s="7" t="s">
        <v>5077</v>
      </c>
      <c r="E7638" s="7">
        <v>240</v>
      </c>
    </row>
    <row r="7639" spans="1:5" hidden="1">
      <c r="A7639" s="7" t="s">
        <v>4319</v>
      </c>
      <c r="B7639" s="7">
        <v>143</v>
      </c>
      <c r="D7639" s="7" t="s">
        <v>2235</v>
      </c>
      <c r="E7639" s="7">
        <v>240</v>
      </c>
    </row>
    <row r="7640" spans="1:5" hidden="1">
      <c r="A7640" s="7" t="s">
        <v>4447</v>
      </c>
      <c r="B7640" s="7">
        <v>143</v>
      </c>
      <c r="D7640" s="7" t="s">
        <v>5218</v>
      </c>
      <c r="E7640" s="7">
        <v>240</v>
      </c>
    </row>
    <row r="7641" spans="1:5" hidden="1">
      <c r="A7641" s="7" t="s">
        <v>4667</v>
      </c>
      <c r="B7641" s="7">
        <v>143</v>
      </c>
      <c r="D7641" s="7" t="s">
        <v>5307</v>
      </c>
      <c r="E7641" s="7">
        <v>240</v>
      </c>
    </row>
    <row r="7642" spans="1:5" hidden="1">
      <c r="A7642" s="7" t="s">
        <v>4851</v>
      </c>
      <c r="B7642" s="7">
        <v>143</v>
      </c>
      <c r="D7642" s="7" t="s">
        <v>2697</v>
      </c>
      <c r="E7642" s="7">
        <v>239</v>
      </c>
    </row>
    <row r="7643" spans="1:5" hidden="1">
      <c r="A7643" s="7" t="s">
        <v>4927</v>
      </c>
      <c r="B7643" s="7">
        <v>143</v>
      </c>
      <c r="D7643" s="7" t="s">
        <v>2716</v>
      </c>
      <c r="E7643" s="7">
        <v>239</v>
      </c>
    </row>
    <row r="7644" spans="1:5" hidden="1">
      <c r="A7644" s="7" t="s">
        <v>4933</v>
      </c>
      <c r="B7644" s="7">
        <v>143</v>
      </c>
      <c r="D7644" s="7" t="s">
        <v>2890</v>
      </c>
      <c r="E7644" s="7">
        <v>239</v>
      </c>
    </row>
    <row r="7645" spans="1:5" hidden="1">
      <c r="A7645" s="7" t="s">
        <v>5259</v>
      </c>
      <c r="B7645" s="7">
        <v>143</v>
      </c>
      <c r="D7645" s="7" t="s">
        <v>1650</v>
      </c>
      <c r="E7645" s="7">
        <v>239</v>
      </c>
    </row>
    <row r="7646" spans="1:5" hidden="1">
      <c r="A7646" s="7" t="s">
        <v>3165</v>
      </c>
      <c r="B7646" s="7">
        <v>145</v>
      </c>
      <c r="D7646" s="7" t="s">
        <v>2920</v>
      </c>
      <c r="E7646" s="7">
        <v>239</v>
      </c>
    </row>
    <row r="7647" spans="1:5" hidden="1">
      <c r="A7647" s="7" t="s">
        <v>4015</v>
      </c>
      <c r="B7647" s="7">
        <v>145</v>
      </c>
      <c r="D7647" s="7" t="s">
        <v>1667</v>
      </c>
      <c r="E7647" s="7">
        <v>239</v>
      </c>
    </row>
    <row r="7648" spans="1:5" hidden="1">
      <c r="A7648" s="7" t="s">
        <v>4081</v>
      </c>
      <c r="B7648" s="7">
        <v>145</v>
      </c>
      <c r="D7648" s="7" t="s">
        <v>1679</v>
      </c>
      <c r="E7648" s="7">
        <v>239</v>
      </c>
    </row>
    <row r="7649" spans="1:5" hidden="1">
      <c r="A7649" s="7" t="s">
        <v>4198</v>
      </c>
      <c r="B7649" s="7">
        <v>145</v>
      </c>
      <c r="D7649" s="7" t="s">
        <v>1717</v>
      </c>
      <c r="E7649" s="7">
        <v>239</v>
      </c>
    </row>
    <row r="7650" spans="1:5" hidden="1">
      <c r="A7650" s="7" t="s">
        <v>2687</v>
      </c>
      <c r="B7650" s="7">
        <v>145</v>
      </c>
      <c r="D7650" s="7" t="s">
        <v>3525</v>
      </c>
      <c r="E7650" s="7">
        <v>239</v>
      </c>
    </row>
    <row r="7651" spans="1:5" hidden="1">
      <c r="A7651" s="7" t="s">
        <v>4382</v>
      </c>
      <c r="B7651" s="7">
        <v>145</v>
      </c>
      <c r="D7651" s="7" t="s">
        <v>3546</v>
      </c>
      <c r="E7651" s="7">
        <v>239</v>
      </c>
    </row>
    <row r="7652" spans="1:5" hidden="1">
      <c r="A7652" s="7" t="s">
        <v>2100</v>
      </c>
      <c r="B7652" s="7">
        <v>145</v>
      </c>
      <c r="D7652" s="7" t="s">
        <v>1803</v>
      </c>
      <c r="E7652" s="7">
        <v>239</v>
      </c>
    </row>
    <row r="7653" spans="1:5" hidden="1">
      <c r="A7653" s="7" t="s">
        <v>5075</v>
      </c>
      <c r="B7653" s="7">
        <v>145</v>
      </c>
      <c r="D7653" s="7" t="s">
        <v>1820</v>
      </c>
      <c r="E7653" s="7">
        <v>239</v>
      </c>
    </row>
    <row r="7654" spans="1:5" hidden="1">
      <c r="A7654" s="7" t="s">
        <v>2284</v>
      </c>
      <c r="B7654" s="7">
        <v>145</v>
      </c>
      <c r="D7654" s="7" t="s">
        <v>1821</v>
      </c>
      <c r="E7654" s="7">
        <v>239</v>
      </c>
    </row>
    <row r="7655" spans="1:5" hidden="1">
      <c r="A7655" s="7" t="s">
        <v>2886</v>
      </c>
      <c r="B7655" s="7">
        <v>146</v>
      </c>
      <c r="D7655" s="7" t="s">
        <v>1822</v>
      </c>
      <c r="E7655" s="7">
        <v>239</v>
      </c>
    </row>
    <row r="7656" spans="1:5" hidden="1">
      <c r="A7656" s="7" t="s">
        <v>3084</v>
      </c>
      <c r="B7656" s="7">
        <v>146</v>
      </c>
      <c r="D7656" s="7" t="s">
        <v>1839</v>
      </c>
      <c r="E7656" s="7">
        <v>239</v>
      </c>
    </row>
    <row r="7657" spans="1:5" hidden="1">
      <c r="A7657" s="7" t="s">
        <v>3141</v>
      </c>
      <c r="B7657" s="7">
        <v>146</v>
      </c>
      <c r="D7657" s="7" t="s">
        <v>1878</v>
      </c>
      <c r="E7657" s="7">
        <v>239</v>
      </c>
    </row>
    <row r="7658" spans="1:5" hidden="1">
      <c r="A7658" s="7" t="s">
        <v>3185</v>
      </c>
      <c r="B7658" s="7">
        <v>146</v>
      </c>
      <c r="D7658" s="7" t="s">
        <v>1889</v>
      </c>
      <c r="E7658" s="7">
        <v>239</v>
      </c>
    </row>
    <row r="7659" spans="1:5" hidden="1">
      <c r="A7659" s="7" t="s">
        <v>3447</v>
      </c>
      <c r="B7659" s="7">
        <v>146</v>
      </c>
      <c r="D7659" s="7" t="s">
        <v>1903</v>
      </c>
      <c r="E7659" s="7">
        <v>239</v>
      </c>
    </row>
    <row r="7660" spans="1:5" hidden="1">
      <c r="A7660" s="7" t="s">
        <v>3978</v>
      </c>
      <c r="B7660" s="7">
        <v>146</v>
      </c>
      <c r="D7660" s="7" t="s">
        <v>1948</v>
      </c>
      <c r="E7660" s="7">
        <v>239</v>
      </c>
    </row>
    <row r="7661" spans="1:5" hidden="1">
      <c r="A7661" s="7" t="s">
        <v>4961</v>
      </c>
      <c r="B7661" s="7">
        <v>146</v>
      </c>
      <c r="D7661" s="7" t="s">
        <v>4359</v>
      </c>
      <c r="E7661" s="7">
        <v>239</v>
      </c>
    </row>
    <row r="7662" spans="1:5" hidden="1">
      <c r="A7662" s="7" t="s">
        <v>2228</v>
      </c>
      <c r="B7662" s="7">
        <v>146</v>
      </c>
      <c r="D7662" s="7" t="s">
        <v>4408</v>
      </c>
      <c r="E7662" s="7">
        <v>239</v>
      </c>
    </row>
    <row r="7663" spans="1:5" hidden="1">
      <c r="A7663" s="7" t="s">
        <v>5358</v>
      </c>
      <c r="B7663" s="7">
        <v>146</v>
      </c>
      <c r="D7663" s="7" t="s">
        <v>4422</v>
      </c>
      <c r="E7663" s="7">
        <v>239</v>
      </c>
    </row>
    <row r="7664" spans="1:5" hidden="1">
      <c r="A7664" s="7" t="s">
        <v>3141</v>
      </c>
      <c r="B7664" s="7">
        <v>147</v>
      </c>
      <c r="D7664" s="7" t="s">
        <v>2080</v>
      </c>
      <c r="E7664" s="7">
        <v>239</v>
      </c>
    </row>
    <row r="7665" spans="1:5" hidden="1">
      <c r="A7665" s="7" t="s">
        <v>3349</v>
      </c>
      <c r="B7665" s="7">
        <v>147</v>
      </c>
      <c r="D7665" s="7" t="s">
        <v>2122</v>
      </c>
      <c r="E7665" s="7">
        <v>239</v>
      </c>
    </row>
    <row r="7666" spans="1:5" hidden="1">
      <c r="A7666" s="7" t="s">
        <v>3447</v>
      </c>
      <c r="B7666" s="7">
        <v>147</v>
      </c>
      <c r="D7666" s="7" t="s">
        <v>4787</v>
      </c>
      <c r="E7666" s="7">
        <v>239</v>
      </c>
    </row>
    <row r="7667" spans="1:5" hidden="1">
      <c r="A7667" s="7" t="s">
        <v>3919</v>
      </c>
      <c r="B7667" s="7">
        <v>147</v>
      </c>
      <c r="D7667" s="7" t="s">
        <v>2171</v>
      </c>
      <c r="E7667" s="7">
        <v>239</v>
      </c>
    </row>
    <row r="7668" spans="1:5" hidden="1">
      <c r="A7668" s="7" t="s">
        <v>3978</v>
      </c>
      <c r="B7668" s="7">
        <v>147</v>
      </c>
      <c r="D7668" s="7" t="s">
        <v>2185</v>
      </c>
      <c r="E7668" s="7">
        <v>239</v>
      </c>
    </row>
    <row r="7669" spans="1:5" hidden="1">
      <c r="A7669" s="7" t="s">
        <v>4059</v>
      </c>
      <c r="B7669" s="7">
        <v>147</v>
      </c>
      <c r="D7669" s="7" t="s">
        <v>4968</v>
      </c>
      <c r="E7669" s="7">
        <v>239</v>
      </c>
    </row>
    <row r="7670" spans="1:5" hidden="1">
      <c r="A7670" s="7" t="s">
        <v>4933</v>
      </c>
      <c r="B7670" s="7">
        <v>147</v>
      </c>
      <c r="D7670" s="7" t="s">
        <v>4970</v>
      </c>
      <c r="E7670" s="7">
        <v>239</v>
      </c>
    </row>
    <row r="7671" spans="1:5" hidden="1">
      <c r="A7671" s="7" t="s">
        <v>4961</v>
      </c>
      <c r="B7671" s="7">
        <v>147</v>
      </c>
      <c r="D7671" s="7" t="s">
        <v>5089</v>
      </c>
      <c r="E7671" s="7">
        <v>239</v>
      </c>
    </row>
    <row r="7672" spans="1:5" hidden="1">
      <c r="A7672" s="7" t="s">
        <v>2886</v>
      </c>
      <c r="B7672" s="7">
        <v>148</v>
      </c>
      <c r="D7672" s="7" t="s">
        <v>2245</v>
      </c>
      <c r="E7672" s="7">
        <v>239</v>
      </c>
    </row>
    <row r="7673" spans="1:5" hidden="1">
      <c r="A7673" s="7" t="s">
        <v>3660</v>
      </c>
      <c r="B7673" s="7">
        <v>148</v>
      </c>
      <c r="D7673" s="7" t="s">
        <v>5168</v>
      </c>
      <c r="E7673" s="7">
        <v>239</v>
      </c>
    </row>
    <row r="7674" spans="1:5" hidden="1">
      <c r="A7674" s="7" t="s">
        <v>3921</v>
      </c>
      <c r="B7674" s="7">
        <v>148</v>
      </c>
      <c r="D7674" s="7" t="s">
        <v>2265</v>
      </c>
      <c r="E7674" s="7">
        <v>239</v>
      </c>
    </row>
    <row r="7675" spans="1:5" hidden="1">
      <c r="A7675" s="7" t="s">
        <v>3948</v>
      </c>
      <c r="B7675" s="7">
        <v>148</v>
      </c>
      <c r="D7675" s="7" t="s">
        <v>5237</v>
      </c>
      <c r="E7675" s="7">
        <v>239</v>
      </c>
    </row>
    <row r="7676" spans="1:5" hidden="1">
      <c r="A7676" s="7" t="s">
        <v>5015</v>
      </c>
      <c r="B7676" s="7">
        <v>148</v>
      </c>
      <c r="D7676" s="7" t="s">
        <v>2282</v>
      </c>
      <c r="E7676" s="7">
        <v>239</v>
      </c>
    </row>
    <row r="7677" spans="1:5" hidden="1">
      <c r="A7677" s="7" t="s">
        <v>2649</v>
      </c>
      <c r="B7677" s="7">
        <v>149</v>
      </c>
      <c r="D7677" s="7" t="s">
        <v>5259</v>
      </c>
      <c r="E7677" s="7">
        <v>239</v>
      </c>
    </row>
    <row r="7678" spans="1:5" hidden="1">
      <c r="A7678" s="7" t="s">
        <v>3086</v>
      </c>
      <c r="B7678" s="7">
        <v>149</v>
      </c>
      <c r="D7678" s="7" t="s">
        <v>2286</v>
      </c>
      <c r="E7678" s="7">
        <v>239</v>
      </c>
    </row>
    <row r="7679" spans="1:5" hidden="1">
      <c r="A7679" s="7" t="s">
        <v>3155</v>
      </c>
      <c r="B7679" s="7">
        <v>149</v>
      </c>
      <c r="D7679" s="7" t="s">
        <v>2298</v>
      </c>
      <c r="E7679" s="7">
        <v>239</v>
      </c>
    </row>
    <row r="7680" spans="1:5" hidden="1">
      <c r="A7680" s="7" t="s">
        <v>3729</v>
      </c>
      <c r="B7680" s="7">
        <v>149</v>
      </c>
      <c r="D7680" s="7" t="s">
        <v>2304</v>
      </c>
      <c r="E7680" s="7">
        <v>239</v>
      </c>
    </row>
    <row r="7681" spans="1:5" hidden="1">
      <c r="A7681" s="7" t="s">
        <v>3874</v>
      </c>
      <c r="B7681" s="7">
        <v>149</v>
      </c>
      <c r="D7681" s="7" t="s">
        <v>5375</v>
      </c>
      <c r="E7681" s="7">
        <v>239</v>
      </c>
    </row>
    <row r="7682" spans="1:5" hidden="1">
      <c r="A7682" s="7" t="s">
        <v>3963</v>
      </c>
      <c r="B7682" s="7">
        <v>149</v>
      </c>
      <c r="D7682" s="7" t="s">
        <v>2332</v>
      </c>
      <c r="E7682" s="7">
        <v>239</v>
      </c>
    </row>
    <row r="7683" spans="1:5" hidden="1">
      <c r="A7683" s="7" t="s">
        <v>3978</v>
      </c>
      <c r="B7683" s="7">
        <v>149</v>
      </c>
      <c r="D7683" s="7" t="s">
        <v>5432</v>
      </c>
      <c r="E7683" s="7">
        <v>239</v>
      </c>
    </row>
    <row r="7684" spans="1:5" hidden="1">
      <c r="A7684" s="7" t="s">
        <v>4384</v>
      </c>
      <c r="B7684" s="7">
        <v>149</v>
      </c>
      <c r="D7684" s="7" t="s">
        <v>5523</v>
      </c>
      <c r="E7684" s="7">
        <v>239</v>
      </c>
    </row>
    <row r="7685" spans="1:5" hidden="1">
      <c r="A7685" s="7" t="s">
        <v>4854</v>
      </c>
      <c r="B7685" s="7">
        <v>149</v>
      </c>
      <c r="D7685" s="7" t="s">
        <v>2721</v>
      </c>
      <c r="E7685" s="7">
        <v>238</v>
      </c>
    </row>
    <row r="7686" spans="1:5" hidden="1">
      <c r="A7686" s="7" t="s">
        <v>2178</v>
      </c>
      <c r="B7686" s="7">
        <v>149</v>
      </c>
      <c r="D7686" s="7" t="s">
        <v>2797</v>
      </c>
      <c r="E7686" s="7">
        <v>238</v>
      </c>
    </row>
    <row r="7687" spans="1:5" hidden="1">
      <c r="A7687" s="7" t="s">
        <v>5307</v>
      </c>
      <c r="B7687" s="7">
        <v>149</v>
      </c>
      <c r="D7687" s="7" t="s">
        <v>2837</v>
      </c>
      <c r="E7687" s="7">
        <v>238</v>
      </c>
    </row>
    <row r="7688" spans="1:5" hidden="1">
      <c r="A7688" s="7" t="s">
        <v>2319</v>
      </c>
      <c r="B7688" s="7">
        <v>149</v>
      </c>
      <c r="D7688" s="7" t="s">
        <v>2975</v>
      </c>
      <c r="E7688" s="7">
        <v>238</v>
      </c>
    </row>
    <row r="7689" spans="1:5" hidden="1">
      <c r="A7689" s="7" t="s">
        <v>5358</v>
      </c>
      <c r="B7689" s="7">
        <v>149</v>
      </c>
      <c r="D7689" s="7" t="s">
        <v>3063</v>
      </c>
      <c r="E7689" s="7">
        <v>238</v>
      </c>
    </row>
    <row r="7690" spans="1:5" hidden="1">
      <c r="A7690" s="7" t="s">
        <v>5375</v>
      </c>
      <c r="B7690" s="7">
        <v>149</v>
      </c>
      <c r="D7690" s="7" t="s">
        <v>3102</v>
      </c>
      <c r="E7690" s="7">
        <v>238</v>
      </c>
    </row>
    <row r="7691" spans="1:5" hidden="1">
      <c r="A7691" s="7" t="s">
        <v>3320</v>
      </c>
      <c r="B7691" s="7">
        <v>150</v>
      </c>
      <c r="D7691" s="7" t="s">
        <v>3141</v>
      </c>
      <c r="E7691" s="7">
        <v>238</v>
      </c>
    </row>
    <row r="7692" spans="1:5" hidden="1">
      <c r="A7692" s="7" t="s">
        <v>5064</v>
      </c>
      <c r="B7692" s="7">
        <v>150</v>
      </c>
      <c r="D7692" s="7" t="s">
        <v>3155</v>
      </c>
      <c r="E7692" s="7">
        <v>238</v>
      </c>
    </row>
    <row r="7693" spans="1:5" hidden="1">
      <c r="A7693" s="7" t="s">
        <v>2911</v>
      </c>
      <c r="B7693" s="7">
        <v>151</v>
      </c>
      <c r="D7693" s="7" t="s">
        <v>3201</v>
      </c>
      <c r="E7693" s="7">
        <v>238</v>
      </c>
    </row>
    <row r="7694" spans="1:5" hidden="1">
      <c r="A7694" s="7" t="s">
        <v>3109</v>
      </c>
      <c r="B7694" s="7">
        <v>151</v>
      </c>
      <c r="D7694" s="7" t="s">
        <v>3336</v>
      </c>
      <c r="E7694" s="7">
        <v>238</v>
      </c>
    </row>
    <row r="7695" spans="1:5" hidden="1">
      <c r="A7695" s="7" t="s">
        <v>3635</v>
      </c>
      <c r="B7695" s="7">
        <v>151</v>
      </c>
      <c r="D7695" s="7" t="s">
        <v>3392</v>
      </c>
      <c r="E7695" s="7">
        <v>238</v>
      </c>
    </row>
    <row r="7696" spans="1:5" hidden="1">
      <c r="A7696" s="7" t="s">
        <v>4050</v>
      </c>
      <c r="B7696" s="7">
        <v>151</v>
      </c>
      <c r="D7696" s="7" t="s">
        <v>3417</v>
      </c>
      <c r="E7696" s="7">
        <v>238</v>
      </c>
    </row>
    <row r="7697" spans="1:5" hidden="1">
      <c r="A7697" s="7" t="s">
        <v>4262</v>
      </c>
      <c r="B7697" s="7">
        <v>151</v>
      </c>
      <c r="D7697" s="7" t="s">
        <v>3439</v>
      </c>
      <c r="E7697" s="7">
        <v>238</v>
      </c>
    </row>
    <row r="7698" spans="1:5" hidden="1">
      <c r="A7698" s="7" t="s">
        <v>1972</v>
      </c>
      <c r="B7698" s="7">
        <v>151</v>
      </c>
      <c r="D7698" s="7" t="s">
        <v>3447</v>
      </c>
      <c r="E7698" s="7">
        <v>238</v>
      </c>
    </row>
    <row r="7699" spans="1:5" hidden="1">
      <c r="A7699" s="7" t="s">
        <v>4395</v>
      </c>
      <c r="B7699" s="7">
        <v>151</v>
      </c>
      <c r="D7699" s="7" t="s">
        <v>3621</v>
      </c>
      <c r="E7699" s="7">
        <v>238</v>
      </c>
    </row>
    <row r="7700" spans="1:5" hidden="1">
      <c r="A7700" s="7" t="s">
        <v>4629</v>
      </c>
      <c r="B7700" s="7">
        <v>151</v>
      </c>
      <c r="D7700" s="7" t="s">
        <v>1782</v>
      </c>
      <c r="E7700" s="7">
        <v>238</v>
      </c>
    </row>
    <row r="7701" spans="1:5" hidden="1">
      <c r="A7701" s="7" t="s">
        <v>4883</v>
      </c>
      <c r="B7701" s="7">
        <v>151</v>
      </c>
      <c r="D7701" s="7" t="s">
        <v>1795</v>
      </c>
      <c r="E7701" s="7">
        <v>238</v>
      </c>
    </row>
    <row r="7702" spans="1:5" hidden="1">
      <c r="A7702" s="7" t="s">
        <v>2228</v>
      </c>
      <c r="B7702" s="7">
        <v>151</v>
      </c>
      <c r="D7702" s="7" t="s">
        <v>1837</v>
      </c>
      <c r="E7702" s="7">
        <v>238</v>
      </c>
    </row>
    <row r="7703" spans="1:5" hidden="1">
      <c r="A7703" s="7" t="s">
        <v>5422</v>
      </c>
      <c r="B7703" s="7">
        <v>151</v>
      </c>
      <c r="D7703" s="7" t="s">
        <v>3997</v>
      </c>
      <c r="E7703" s="7">
        <v>238</v>
      </c>
    </row>
    <row r="7704" spans="1:5" hidden="1">
      <c r="A7704" s="7" t="s">
        <v>5566</v>
      </c>
      <c r="B7704" s="7">
        <v>151</v>
      </c>
      <c r="D7704" s="7" t="s">
        <v>4050</v>
      </c>
      <c r="E7704" s="7">
        <v>238</v>
      </c>
    </row>
    <row r="7705" spans="1:5" hidden="1">
      <c r="A7705" s="7" t="s">
        <v>2984</v>
      </c>
      <c r="B7705" s="7">
        <v>152</v>
      </c>
      <c r="D7705" s="7" t="s">
        <v>4059</v>
      </c>
      <c r="E7705" s="7">
        <v>238</v>
      </c>
    </row>
    <row r="7706" spans="1:5" hidden="1">
      <c r="A7706" s="7" t="s">
        <v>4081</v>
      </c>
      <c r="B7706" s="7">
        <v>152</v>
      </c>
      <c r="D7706" s="7" t="s">
        <v>4282</v>
      </c>
      <c r="E7706" s="7">
        <v>238</v>
      </c>
    </row>
    <row r="7707" spans="1:5" hidden="1">
      <c r="A7707" s="7" t="s">
        <v>4382</v>
      </c>
      <c r="B7707" s="7">
        <v>152</v>
      </c>
      <c r="D7707" s="7" t="s">
        <v>4333</v>
      </c>
      <c r="E7707" s="7">
        <v>238</v>
      </c>
    </row>
    <row r="7708" spans="1:5" hidden="1">
      <c r="A7708" s="7" t="s">
        <v>4858</v>
      </c>
      <c r="B7708" s="7">
        <v>152</v>
      </c>
      <c r="D7708" s="7" t="s">
        <v>1966</v>
      </c>
      <c r="E7708" s="7">
        <v>238</v>
      </c>
    </row>
    <row r="7709" spans="1:5" hidden="1">
      <c r="A7709" s="7" t="s">
        <v>4938</v>
      </c>
      <c r="B7709" s="7">
        <v>152</v>
      </c>
      <c r="D7709" s="7" t="s">
        <v>1973</v>
      </c>
      <c r="E7709" s="7">
        <v>238</v>
      </c>
    </row>
    <row r="7710" spans="1:5" hidden="1">
      <c r="A7710" s="7" t="s">
        <v>5193</v>
      </c>
      <c r="B7710" s="7">
        <v>152</v>
      </c>
      <c r="D7710" s="7" t="s">
        <v>4400</v>
      </c>
      <c r="E7710" s="7">
        <v>238</v>
      </c>
    </row>
    <row r="7711" spans="1:5" hidden="1">
      <c r="A7711" s="7" t="s">
        <v>2936</v>
      </c>
      <c r="B7711" s="7">
        <v>153</v>
      </c>
      <c r="D7711" s="7" t="s">
        <v>2004</v>
      </c>
      <c r="E7711" s="7">
        <v>238</v>
      </c>
    </row>
    <row r="7712" spans="1:5" hidden="1">
      <c r="A7712" s="7" t="s">
        <v>2965</v>
      </c>
      <c r="B7712" s="7">
        <v>153</v>
      </c>
      <c r="D7712" s="7" t="s">
        <v>4518</v>
      </c>
      <c r="E7712" s="7">
        <v>238</v>
      </c>
    </row>
    <row r="7713" spans="1:5" hidden="1">
      <c r="A7713" s="7" t="s">
        <v>3262</v>
      </c>
      <c r="B7713" s="7">
        <v>153</v>
      </c>
      <c r="D7713" s="7" t="s">
        <v>4591</v>
      </c>
      <c r="E7713" s="7">
        <v>238</v>
      </c>
    </row>
    <row r="7714" spans="1:5" hidden="1">
      <c r="A7714" s="7" t="s">
        <v>3745</v>
      </c>
      <c r="B7714" s="7">
        <v>153</v>
      </c>
      <c r="D7714" s="7" t="s">
        <v>4678</v>
      </c>
      <c r="E7714" s="7">
        <v>238</v>
      </c>
    </row>
    <row r="7715" spans="1:5" hidden="1">
      <c r="A7715" s="7" t="s">
        <v>3954</v>
      </c>
      <c r="B7715" s="7">
        <v>153</v>
      </c>
      <c r="D7715" s="7" t="s">
        <v>4742</v>
      </c>
      <c r="E7715" s="7">
        <v>238</v>
      </c>
    </row>
    <row r="7716" spans="1:5" hidden="1">
      <c r="A7716" s="7" t="s">
        <v>3969</v>
      </c>
      <c r="B7716" s="7">
        <v>153</v>
      </c>
      <c r="D7716" s="7" t="s">
        <v>4927</v>
      </c>
      <c r="E7716" s="7">
        <v>238</v>
      </c>
    </row>
    <row r="7717" spans="1:5" hidden="1">
      <c r="A7717" s="7" t="s">
        <v>4098</v>
      </c>
      <c r="B7717" s="7">
        <v>153</v>
      </c>
      <c r="D7717" s="7" t="s">
        <v>4935</v>
      </c>
      <c r="E7717" s="7">
        <v>238</v>
      </c>
    </row>
    <row r="7718" spans="1:5" hidden="1">
      <c r="A7718" s="7" t="s">
        <v>4895</v>
      </c>
      <c r="B7718" s="7">
        <v>153</v>
      </c>
      <c r="D7718" s="7" t="s">
        <v>4938</v>
      </c>
      <c r="E7718" s="7">
        <v>238</v>
      </c>
    </row>
    <row r="7719" spans="1:5" hidden="1">
      <c r="A7719" s="7" t="s">
        <v>3063</v>
      </c>
      <c r="B7719" s="7">
        <v>154</v>
      </c>
      <c r="D7719" s="7" t="s">
        <v>2200</v>
      </c>
      <c r="E7719" s="7">
        <v>238</v>
      </c>
    </row>
    <row r="7720" spans="1:5" hidden="1">
      <c r="A7720" s="7" t="s">
        <v>4052</v>
      </c>
      <c r="B7720" s="7">
        <v>154</v>
      </c>
      <c r="D7720" s="7" t="s">
        <v>5077</v>
      </c>
      <c r="E7720" s="7">
        <v>238</v>
      </c>
    </row>
    <row r="7721" spans="1:5" hidden="1">
      <c r="A7721" s="7" t="s">
        <v>2739</v>
      </c>
      <c r="B7721" s="7">
        <v>155</v>
      </c>
      <c r="D7721" s="7" t="s">
        <v>2228</v>
      </c>
      <c r="E7721" s="7">
        <v>238</v>
      </c>
    </row>
    <row r="7722" spans="1:5" hidden="1">
      <c r="A7722" s="7" t="s">
        <v>1648</v>
      </c>
      <c r="B7722" s="7">
        <v>155</v>
      </c>
      <c r="D7722" s="7" t="s">
        <v>2271</v>
      </c>
      <c r="E7722" s="7">
        <v>238</v>
      </c>
    </row>
    <row r="7723" spans="1:5" hidden="1">
      <c r="A7723" s="7" t="s">
        <v>3320</v>
      </c>
      <c r="B7723" s="7">
        <v>155</v>
      </c>
      <c r="D7723" s="7" t="s">
        <v>5358</v>
      </c>
      <c r="E7723" s="7">
        <v>238</v>
      </c>
    </row>
    <row r="7724" spans="1:5" hidden="1">
      <c r="A7724" s="7" t="s">
        <v>3352</v>
      </c>
      <c r="B7724" s="7">
        <v>155</v>
      </c>
      <c r="D7724" s="7" t="s">
        <v>5619</v>
      </c>
      <c r="E7724" s="7">
        <v>238</v>
      </c>
    </row>
    <row r="7725" spans="1:5" hidden="1">
      <c r="A7725" s="7" t="s">
        <v>3453</v>
      </c>
      <c r="B7725" s="7">
        <v>155</v>
      </c>
      <c r="D7725" s="7" t="s">
        <v>2701</v>
      </c>
      <c r="E7725" s="7">
        <v>237</v>
      </c>
    </row>
    <row r="7726" spans="1:5" hidden="1">
      <c r="A7726" s="7" t="s">
        <v>3756</v>
      </c>
      <c r="B7726" s="7">
        <v>155</v>
      </c>
      <c r="D7726" s="7" t="s">
        <v>2936</v>
      </c>
      <c r="E7726" s="7">
        <v>237</v>
      </c>
    </row>
    <row r="7727" spans="1:5" hidden="1">
      <c r="A7727" s="7" t="s">
        <v>4050</v>
      </c>
      <c r="B7727" s="7">
        <v>155</v>
      </c>
      <c r="D7727" s="7" t="s">
        <v>3084</v>
      </c>
      <c r="E7727" s="7">
        <v>237</v>
      </c>
    </row>
    <row r="7728" spans="1:5" hidden="1">
      <c r="A7728" s="7" t="s">
        <v>4467</v>
      </c>
      <c r="B7728" s="7">
        <v>155</v>
      </c>
      <c r="D7728" s="7" t="s">
        <v>1720</v>
      </c>
      <c r="E7728" s="7">
        <v>237</v>
      </c>
    </row>
    <row r="7729" spans="1:5" hidden="1">
      <c r="A7729" s="7" t="s">
        <v>4883</v>
      </c>
      <c r="B7729" s="7">
        <v>155</v>
      </c>
      <c r="D7729" s="7" t="s">
        <v>3358</v>
      </c>
      <c r="E7729" s="7">
        <v>237</v>
      </c>
    </row>
    <row r="7730" spans="1:5" hidden="1">
      <c r="A7730" s="7" t="s">
        <v>5064</v>
      </c>
      <c r="B7730" s="7">
        <v>155</v>
      </c>
      <c r="D7730" s="7" t="s">
        <v>3392</v>
      </c>
      <c r="E7730" s="7">
        <v>237</v>
      </c>
    </row>
    <row r="7731" spans="1:5" hidden="1">
      <c r="A7731" s="7" t="s">
        <v>5132</v>
      </c>
      <c r="B7731" s="7">
        <v>155</v>
      </c>
      <c r="D7731" s="7" t="s">
        <v>1801</v>
      </c>
      <c r="E7731" s="7">
        <v>237</v>
      </c>
    </row>
    <row r="7732" spans="1:5" hidden="1">
      <c r="A7732" s="7" t="s">
        <v>5168</v>
      </c>
      <c r="B7732" s="7">
        <v>155</v>
      </c>
      <c r="D7732" s="7" t="s">
        <v>3978</v>
      </c>
      <c r="E7732" s="7">
        <v>237</v>
      </c>
    </row>
    <row r="7733" spans="1:5" hidden="1">
      <c r="A7733" s="7" t="s">
        <v>2701</v>
      </c>
      <c r="B7733" s="7">
        <v>156</v>
      </c>
      <c r="D7733" s="7" t="s">
        <v>4752</v>
      </c>
      <c r="E7733" s="7">
        <v>237</v>
      </c>
    </row>
    <row r="7734" spans="1:5" hidden="1">
      <c r="A7734" s="7" t="s">
        <v>2878</v>
      </c>
      <c r="B7734" s="7">
        <v>156</v>
      </c>
      <c r="D7734" s="7" t="s">
        <v>4883</v>
      </c>
      <c r="E7734" s="7">
        <v>237</v>
      </c>
    </row>
    <row r="7735" spans="1:5" hidden="1">
      <c r="A7735" s="7" t="s">
        <v>3004</v>
      </c>
      <c r="B7735" s="7">
        <v>156</v>
      </c>
      <c r="D7735" s="7" t="s">
        <v>2228</v>
      </c>
      <c r="E7735" s="7">
        <v>237</v>
      </c>
    </row>
    <row r="7736" spans="1:5" hidden="1">
      <c r="A7736" s="7" t="s">
        <v>3084</v>
      </c>
      <c r="B7736" s="7">
        <v>156</v>
      </c>
      <c r="D7736" s="7" t="s">
        <v>5106</v>
      </c>
      <c r="E7736" s="7">
        <v>237</v>
      </c>
    </row>
    <row r="7737" spans="1:5" hidden="1">
      <c r="A7737" s="7" t="s">
        <v>3155</v>
      </c>
      <c r="B7737" s="7">
        <v>156</v>
      </c>
      <c r="D7737" s="7" t="s">
        <v>5119</v>
      </c>
      <c r="E7737" s="7">
        <v>237</v>
      </c>
    </row>
    <row r="7738" spans="1:5" hidden="1">
      <c r="A7738" s="7" t="s">
        <v>3185</v>
      </c>
      <c r="B7738" s="7">
        <v>156</v>
      </c>
      <c r="D7738" s="7" t="s">
        <v>2269</v>
      </c>
      <c r="E7738" s="7">
        <v>237</v>
      </c>
    </row>
    <row r="7739" spans="1:5" hidden="1">
      <c r="A7739" s="7" t="s">
        <v>3439</v>
      </c>
      <c r="B7739" s="7">
        <v>156</v>
      </c>
      <c r="D7739" s="7" t="s">
        <v>5229</v>
      </c>
      <c r="E7739" s="7">
        <v>237</v>
      </c>
    </row>
    <row r="7740" spans="1:5" hidden="1">
      <c r="A7740" s="7" t="s">
        <v>3945</v>
      </c>
      <c r="B7740" s="7">
        <v>156</v>
      </c>
      <c r="D7740" s="7" t="s">
        <v>5358</v>
      </c>
      <c r="E7740" s="7">
        <v>237</v>
      </c>
    </row>
    <row r="7741" spans="1:5" hidden="1">
      <c r="A7741" s="7" t="s">
        <v>3978</v>
      </c>
      <c r="B7741" s="7">
        <v>156</v>
      </c>
      <c r="D7741" s="7" t="s">
        <v>5375</v>
      </c>
      <c r="E7741" s="7">
        <v>237</v>
      </c>
    </row>
    <row r="7742" spans="1:5" hidden="1">
      <c r="A7742" s="7" t="s">
        <v>5026</v>
      </c>
      <c r="B7742" s="7">
        <v>156</v>
      </c>
      <c r="D7742" s="7" t="s">
        <v>2701</v>
      </c>
      <c r="E7742" s="7">
        <v>236</v>
      </c>
    </row>
    <row r="7743" spans="1:5" hidden="1">
      <c r="A7743" s="7" t="s">
        <v>2263</v>
      </c>
      <c r="B7743" s="7">
        <v>156</v>
      </c>
      <c r="D7743" s="7" t="s">
        <v>3046</v>
      </c>
      <c r="E7743" s="7">
        <v>236</v>
      </c>
    </row>
    <row r="7744" spans="1:5" hidden="1">
      <c r="A7744" s="7" t="s">
        <v>5266</v>
      </c>
      <c r="B7744" s="7">
        <v>156</v>
      </c>
      <c r="D7744" s="7" t="s">
        <v>3155</v>
      </c>
      <c r="E7744" s="7">
        <v>236</v>
      </c>
    </row>
    <row r="7745" spans="1:5" hidden="1">
      <c r="A7745" s="7" t="s">
        <v>5375</v>
      </c>
      <c r="B7745" s="7">
        <v>156</v>
      </c>
      <c r="D7745" s="7" t="s">
        <v>3978</v>
      </c>
      <c r="E7745" s="7">
        <v>236</v>
      </c>
    </row>
    <row r="7746" spans="1:5" hidden="1">
      <c r="A7746" s="7" t="s">
        <v>5439</v>
      </c>
      <c r="B7746" s="7">
        <v>156</v>
      </c>
      <c r="D7746" s="7" t="s">
        <v>4050</v>
      </c>
      <c r="E7746" s="7">
        <v>236</v>
      </c>
    </row>
    <row r="7747" spans="1:5" hidden="1">
      <c r="A7747" s="7" t="s">
        <v>3046</v>
      </c>
      <c r="B7747" s="7">
        <v>157</v>
      </c>
      <c r="D7747" s="7" t="s">
        <v>4154</v>
      </c>
      <c r="E7747" s="7">
        <v>236</v>
      </c>
    </row>
    <row r="7748" spans="1:5" hidden="1">
      <c r="A7748" s="7" t="s">
        <v>1788</v>
      </c>
      <c r="B7748" s="7">
        <v>157</v>
      </c>
      <c r="D7748" s="7" t="s">
        <v>1972</v>
      </c>
      <c r="E7748" s="7">
        <v>236</v>
      </c>
    </row>
    <row r="7749" spans="1:5" hidden="1">
      <c r="A7749" s="7" t="s">
        <v>4059</v>
      </c>
      <c r="B7749" s="7">
        <v>157</v>
      </c>
      <c r="D7749" s="7" t="s">
        <v>4670</v>
      </c>
      <c r="E7749" s="7">
        <v>236</v>
      </c>
    </row>
    <row r="7750" spans="1:5" hidden="1">
      <c r="A7750" s="7" t="s">
        <v>4384</v>
      </c>
      <c r="B7750" s="7">
        <v>157</v>
      </c>
      <c r="D7750" s="7" t="s">
        <v>4895</v>
      </c>
      <c r="E7750" s="7">
        <v>236</v>
      </c>
    </row>
    <row r="7751" spans="1:5" hidden="1">
      <c r="A7751" s="7" t="s">
        <v>4778</v>
      </c>
      <c r="B7751" s="7">
        <v>157</v>
      </c>
      <c r="D7751" s="7" t="s">
        <v>5307</v>
      </c>
      <c r="E7751" s="7">
        <v>236</v>
      </c>
    </row>
    <row r="7752" spans="1:5" hidden="1">
      <c r="A7752" s="7" t="s">
        <v>5115</v>
      </c>
      <c r="B7752" s="7">
        <v>157</v>
      </c>
      <c r="D7752" s="7" t="s">
        <v>5358</v>
      </c>
      <c r="E7752" s="7">
        <v>236</v>
      </c>
    </row>
    <row r="7753" spans="1:5" hidden="1">
      <c r="A7753" s="7" t="s">
        <v>5207</v>
      </c>
      <c r="B7753" s="7">
        <v>157</v>
      </c>
      <c r="D7753" s="7" t="s">
        <v>5375</v>
      </c>
      <c r="E7753" s="7">
        <v>236</v>
      </c>
    </row>
    <row r="7754" spans="1:5" hidden="1">
      <c r="A7754" s="7" t="s">
        <v>5358</v>
      </c>
      <c r="B7754" s="7">
        <v>157</v>
      </c>
      <c r="D7754" s="7" t="s">
        <v>5422</v>
      </c>
      <c r="E7754" s="7">
        <v>236</v>
      </c>
    </row>
    <row r="7755" spans="1:5" hidden="1">
      <c r="A7755" s="7" t="s">
        <v>5375</v>
      </c>
      <c r="B7755" s="7">
        <v>157</v>
      </c>
      <c r="D7755" s="7" t="s">
        <v>3155</v>
      </c>
      <c r="E7755" s="7">
        <v>235</v>
      </c>
    </row>
    <row r="7756" spans="1:5" hidden="1">
      <c r="A7756" s="7" t="s">
        <v>5422</v>
      </c>
      <c r="B7756" s="7">
        <v>157</v>
      </c>
      <c r="D7756" s="7" t="s">
        <v>3561</v>
      </c>
      <c r="E7756" s="7">
        <v>235</v>
      </c>
    </row>
    <row r="7757" spans="1:5" hidden="1">
      <c r="A7757" s="7" t="s">
        <v>2830</v>
      </c>
      <c r="B7757" s="7">
        <v>158</v>
      </c>
      <c r="D7757" s="7" t="s">
        <v>3646</v>
      </c>
      <c r="E7757" s="7">
        <v>235</v>
      </c>
    </row>
    <row r="7758" spans="1:5" hidden="1">
      <c r="A7758" s="7" t="s">
        <v>2886</v>
      </c>
      <c r="B7758" s="7">
        <v>158</v>
      </c>
      <c r="D7758" s="7" t="s">
        <v>3729</v>
      </c>
      <c r="E7758" s="7">
        <v>235</v>
      </c>
    </row>
    <row r="7759" spans="1:5" hidden="1">
      <c r="A7759" s="7" t="s">
        <v>3084</v>
      </c>
      <c r="B7759" s="7">
        <v>158</v>
      </c>
      <c r="D7759" s="7" t="s">
        <v>3785</v>
      </c>
      <c r="E7759" s="7">
        <v>235</v>
      </c>
    </row>
    <row r="7760" spans="1:5" hidden="1">
      <c r="A7760" s="7" t="s">
        <v>3171</v>
      </c>
      <c r="B7760" s="7">
        <v>158</v>
      </c>
      <c r="D7760" s="7" t="s">
        <v>4154</v>
      </c>
      <c r="E7760" s="7">
        <v>235</v>
      </c>
    </row>
    <row r="7761" spans="1:5" hidden="1">
      <c r="A7761" s="7" t="s">
        <v>3185</v>
      </c>
      <c r="B7761" s="7">
        <v>158</v>
      </c>
      <c r="D7761" s="7" t="s">
        <v>4188</v>
      </c>
      <c r="E7761" s="7">
        <v>235</v>
      </c>
    </row>
    <row r="7762" spans="1:5" hidden="1">
      <c r="A7762" s="7" t="s">
        <v>3439</v>
      </c>
      <c r="B7762" s="7">
        <v>158</v>
      </c>
      <c r="D7762" s="7" t="s">
        <v>4255</v>
      </c>
      <c r="E7762" s="7">
        <v>235</v>
      </c>
    </row>
    <row r="7763" spans="1:5" hidden="1">
      <c r="A7763" s="7" t="s">
        <v>1765</v>
      </c>
      <c r="B7763" s="7">
        <v>158</v>
      </c>
      <c r="D7763" s="7" t="s">
        <v>1972</v>
      </c>
      <c r="E7763" s="7">
        <v>235</v>
      </c>
    </row>
    <row r="7764" spans="1:5" hidden="1">
      <c r="A7764" s="7" t="s">
        <v>3660</v>
      </c>
      <c r="B7764" s="7">
        <v>158</v>
      </c>
      <c r="D7764" s="7" t="s">
        <v>4395</v>
      </c>
      <c r="E7764" s="7">
        <v>235</v>
      </c>
    </row>
    <row r="7765" spans="1:5" hidden="1">
      <c r="A7765" s="7" t="s">
        <v>3729</v>
      </c>
      <c r="B7765" s="7">
        <v>158</v>
      </c>
      <c r="D7765" s="7" t="s">
        <v>4430</v>
      </c>
      <c r="E7765" s="7">
        <v>235</v>
      </c>
    </row>
    <row r="7766" spans="1:5" hidden="1">
      <c r="A7766" s="7" t="s">
        <v>3857</v>
      </c>
      <c r="B7766" s="7">
        <v>158</v>
      </c>
      <c r="D7766" s="7" t="s">
        <v>4629</v>
      </c>
      <c r="E7766" s="7">
        <v>235</v>
      </c>
    </row>
    <row r="7767" spans="1:5" hidden="1">
      <c r="A7767" s="7" t="s">
        <v>3921</v>
      </c>
      <c r="B7767" s="7">
        <v>158</v>
      </c>
      <c r="D7767" s="7" t="s">
        <v>4828</v>
      </c>
      <c r="E7767" s="7">
        <v>235</v>
      </c>
    </row>
    <row r="7768" spans="1:5" hidden="1">
      <c r="A7768" s="7" t="s">
        <v>3938</v>
      </c>
      <c r="B7768" s="7">
        <v>158</v>
      </c>
      <c r="D7768" s="7" t="s">
        <v>4854</v>
      </c>
      <c r="E7768" s="7">
        <v>235</v>
      </c>
    </row>
    <row r="7769" spans="1:5" hidden="1">
      <c r="A7769" s="7" t="s">
        <v>3945</v>
      </c>
      <c r="B7769" s="7">
        <v>158</v>
      </c>
      <c r="D7769" s="7" t="s">
        <v>5218</v>
      </c>
      <c r="E7769" s="7">
        <v>235</v>
      </c>
    </row>
    <row r="7770" spans="1:5" hidden="1">
      <c r="A7770" s="7" t="s">
        <v>3978</v>
      </c>
      <c r="B7770" s="7">
        <v>158</v>
      </c>
      <c r="D7770" s="7" t="s">
        <v>5307</v>
      </c>
      <c r="E7770" s="7">
        <v>235</v>
      </c>
    </row>
    <row r="7771" spans="1:5" hidden="1">
      <c r="A7771" s="7" t="s">
        <v>4081</v>
      </c>
      <c r="B7771" s="7">
        <v>158</v>
      </c>
      <c r="D7771" s="7" t="s">
        <v>5358</v>
      </c>
      <c r="E7771" s="7">
        <v>235</v>
      </c>
    </row>
    <row r="7772" spans="1:5" hidden="1">
      <c r="A7772" s="7" t="s">
        <v>4206</v>
      </c>
      <c r="B7772" s="7">
        <v>158</v>
      </c>
      <c r="D7772" s="7" t="s">
        <v>5375</v>
      </c>
      <c r="E7772" s="7">
        <v>235</v>
      </c>
    </row>
    <row r="7773" spans="1:5" hidden="1">
      <c r="A7773" s="7" t="s">
        <v>4714</v>
      </c>
      <c r="B7773" s="7">
        <v>158</v>
      </c>
      <c r="D7773" s="7" t="s">
        <v>2886</v>
      </c>
      <c r="E7773" s="7">
        <v>234</v>
      </c>
    </row>
    <row r="7774" spans="1:5" hidden="1">
      <c r="A7774" s="7" t="s">
        <v>4833</v>
      </c>
      <c r="B7774" s="7">
        <v>158</v>
      </c>
      <c r="D7774" s="7" t="s">
        <v>1719</v>
      </c>
      <c r="E7774" s="7">
        <v>234</v>
      </c>
    </row>
    <row r="7775" spans="1:5" hidden="1">
      <c r="A7775" s="7" t="s">
        <v>4933</v>
      </c>
      <c r="B7775" s="7">
        <v>158</v>
      </c>
      <c r="D7775" s="7" t="s">
        <v>1855</v>
      </c>
      <c r="E7775" s="7">
        <v>234</v>
      </c>
    </row>
    <row r="7776" spans="1:5" hidden="1">
      <c r="A7776" s="7" t="s">
        <v>4938</v>
      </c>
      <c r="B7776" s="7">
        <v>158</v>
      </c>
      <c r="D7776" s="7" t="s">
        <v>4157</v>
      </c>
      <c r="E7776" s="7">
        <v>234</v>
      </c>
    </row>
    <row r="7777" spans="1:5" hidden="1">
      <c r="A7777" s="7" t="s">
        <v>5015</v>
      </c>
      <c r="B7777" s="7">
        <v>158</v>
      </c>
      <c r="D7777" s="7" t="s">
        <v>5216</v>
      </c>
      <c r="E7777" s="7">
        <v>234</v>
      </c>
    </row>
    <row r="7778" spans="1:5" hidden="1">
      <c r="A7778" s="7" t="s">
        <v>5121</v>
      </c>
      <c r="B7778" s="7">
        <v>158</v>
      </c>
      <c r="D7778" s="7" t="s">
        <v>2276</v>
      </c>
      <c r="E7778" s="7">
        <v>234</v>
      </c>
    </row>
    <row r="7779" spans="1:5" hidden="1">
      <c r="A7779" s="7" t="s">
        <v>5216</v>
      </c>
      <c r="B7779" s="7">
        <v>158</v>
      </c>
      <c r="D7779" s="7" t="s">
        <v>2384</v>
      </c>
      <c r="E7779" s="7">
        <v>234</v>
      </c>
    </row>
    <row r="7780" spans="1:5" hidden="1">
      <c r="A7780" s="7" t="s">
        <v>5300</v>
      </c>
      <c r="B7780" s="7">
        <v>158</v>
      </c>
      <c r="D7780" s="7" t="s">
        <v>1710</v>
      </c>
      <c r="E7780" s="7">
        <v>233</v>
      </c>
    </row>
    <row r="7781" spans="1:5" hidden="1">
      <c r="A7781" s="7" t="s">
        <v>5419</v>
      </c>
      <c r="B7781" s="7">
        <v>158</v>
      </c>
      <c r="D7781" s="7" t="s">
        <v>3312</v>
      </c>
      <c r="E7781" s="7">
        <v>233</v>
      </c>
    </row>
    <row r="7782" spans="1:5" hidden="1">
      <c r="A7782" s="7" t="s">
        <v>5466</v>
      </c>
      <c r="B7782" s="7">
        <v>159</v>
      </c>
      <c r="D7782" s="7" t="s">
        <v>3690</v>
      </c>
      <c r="E7782" s="7">
        <v>233</v>
      </c>
    </row>
    <row r="7783" spans="1:5" hidden="1">
      <c r="A7783" s="7" t="s">
        <v>3102</v>
      </c>
      <c r="B7783" s="7">
        <v>159</v>
      </c>
      <c r="D7783" s="7" t="s">
        <v>3731</v>
      </c>
      <c r="E7783" s="7">
        <v>233</v>
      </c>
    </row>
    <row r="7784" spans="1:5" hidden="1">
      <c r="A7784" s="7" t="s">
        <v>3141</v>
      </c>
      <c r="B7784" s="7">
        <v>159</v>
      </c>
      <c r="D7784" s="7" t="s">
        <v>4081</v>
      </c>
      <c r="E7784" s="7">
        <v>233</v>
      </c>
    </row>
    <row r="7785" spans="1:5" hidden="1">
      <c r="A7785" s="7" t="s">
        <v>3437</v>
      </c>
      <c r="B7785" s="7">
        <v>159</v>
      </c>
      <c r="D7785" s="7" t="s">
        <v>2687</v>
      </c>
      <c r="E7785" s="7">
        <v>233</v>
      </c>
    </row>
    <row r="7786" spans="1:5" hidden="1">
      <c r="A7786" s="7" t="s">
        <v>3447</v>
      </c>
      <c r="B7786" s="7">
        <v>159</v>
      </c>
      <c r="D7786" s="7" t="s">
        <v>4382</v>
      </c>
      <c r="E7786" s="7">
        <v>233</v>
      </c>
    </row>
    <row r="7787" spans="1:5" hidden="1">
      <c r="A7787" s="7" t="s">
        <v>3978</v>
      </c>
      <c r="B7787" s="7">
        <v>159</v>
      </c>
      <c r="D7787" s="7" t="s">
        <v>4467</v>
      </c>
      <c r="E7787" s="7">
        <v>233</v>
      </c>
    </row>
    <row r="7788" spans="1:5" hidden="1">
      <c r="A7788" s="7" t="s">
        <v>4037</v>
      </c>
      <c r="B7788" s="7">
        <v>159</v>
      </c>
      <c r="D7788" s="7" t="s">
        <v>4784</v>
      </c>
      <c r="E7788" s="7">
        <v>233</v>
      </c>
    </row>
    <row r="7789" spans="1:5" hidden="1">
      <c r="A7789" s="7" t="s">
        <v>5472</v>
      </c>
      <c r="B7789" s="7">
        <v>159</v>
      </c>
      <c r="D7789" s="7" t="s">
        <v>4854</v>
      </c>
      <c r="E7789" s="7">
        <v>233</v>
      </c>
    </row>
    <row r="7790" spans="1:5" hidden="1">
      <c r="A7790" s="7" t="s">
        <v>1972</v>
      </c>
      <c r="B7790" s="7">
        <v>159</v>
      </c>
      <c r="D7790" s="7" t="s">
        <v>5075</v>
      </c>
      <c r="E7790" s="7">
        <v>233</v>
      </c>
    </row>
    <row r="7791" spans="1:5" hidden="1">
      <c r="A7791" s="7" t="s">
        <v>4918</v>
      </c>
      <c r="B7791" s="7">
        <v>159</v>
      </c>
      <c r="D7791" s="7" t="s">
        <v>5168</v>
      </c>
      <c r="E7791" s="7">
        <v>233</v>
      </c>
    </row>
    <row r="7792" spans="1:5" hidden="1">
      <c r="A7792" s="7" t="s">
        <v>4933</v>
      </c>
      <c r="B7792" s="7">
        <v>159</v>
      </c>
      <c r="D7792" s="7" t="s">
        <v>5307</v>
      </c>
      <c r="E7792" s="7">
        <v>233</v>
      </c>
    </row>
    <row r="7793" spans="1:5" hidden="1">
      <c r="A7793" s="7" t="s">
        <v>2196</v>
      </c>
      <c r="B7793" s="7">
        <v>159</v>
      </c>
      <c r="D7793" s="7" t="s">
        <v>2335</v>
      </c>
      <c r="E7793" s="7">
        <v>233</v>
      </c>
    </row>
    <row r="7794" spans="1:5" hidden="1">
      <c r="A7794" s="7" t="s">
        <v>5052</v>
      </c>
      <c r="B7794" s="7">
        <v>159</v>
      </c>
      <c r="D7794" s="7" t="s">
        <v>3084</v>
      </c>
      <c r="E7794" s="7">
        <v>232</v>
      </c>
    </row>
    <row r="7795" spans="1:5" hidden="1">
      <c r="A7795" s="7" t="s">
        <v>5168</v>
      </c>
      <c r="B7795" s="7">
        <v>159</v>
      </c>
      <c r="D7795" s="7" t="s">
        <v>3141</v>
      </c>
      <c r="E7795" s="7">
        <v>232</v>
      </c>
    </row>
    <row r="7796" spans="1:5" hidden="1">
      <c r="A7796" s="7" t="s">
        <v>2297</v>
      </c>
      <c r="B7796" s="7">
        <v>159</v>
      </c>
      <c r="D7796" s="7" t="s">
        <v>3952</v>
      </c>
      <c r="E7796" s="7">
        <v>232</v>
      </c>
    </row>
    <row r="7797" spans="1:5" hidden="1">
      <c r="A7797" s="7" t="s">
        <v>3991</v>
      </c>
      <c r="B7797" s="7">
        <v>160</v>
      </c>
      <c r="D7797" s="7" t="s">
        <v>3978</v>
      </c>
      <c r="E7797" s="7">
        <v>232</v>
      </c>
    </row>
    <row r="7798" spans="1:5" hidden="1">
      <c r="A7798" s="7" t="s">
        <v>4015</v>
      </c>
      <c r="B7798" s="7">
        <v>160</v>
      </c>
      <c r="D7798" s="7" t="s">
        <v>4883</v>
      </c>
      <c r="E7798" s="7">
        <v>232</v>
      </c>
    </row>
    <row r="7799" spans="1:5" hidden="1">
      <c r="A7799" s="7" t="s">
        <v>4081</v>
      </c>
      <c r="B7799" s="7">
        <v>160</v>
      </c>
      <c r="D7799" s="7" t="s">
        <v>2228</v>
      </c>
      <c r="E7799" s="7">
        <v>232</v>
      </c>
    </row>
    <row r="7800" spans="1:5" hidden="1">
      <c r="A7800" s="7" t="s">
        <v>4382</v>
      </c>
      <c r="B7800" s="7">
        <v>160</v>
      </c>
      <c r="D7800" s="7" t="s">
        <v>5422</v>
      </c>
      <c r="E7800" s="7">
        <v>232</v>
      </c>
    </row>
    <row r="7801" spans="1:5" hidden="1">
      <c r="A7801" s="7" t="s">
        <v>4650</v>
      </c>
      <c r="B7801" s="7">
        <v>160</v>
      </c>
      <c r="D7801" s="7" t="s">
        <v>3046</v>
      </c>
      <c r="E7801" s="7">
        <v>231</v>
      </c>
    </row>
    <row r="7802" spans="1:5" hidden="1">
      <c r="A7802" s="7" t="s">
        <v>4858</v>
      </c>
      <c r="B7802" s="7">
        <v>160</v>
      </c>
      <c r="D7802" s="7" t="s">
        <v>3155</v>
      </c>
      <c r="E7802" s="7">
        <v>231</v>
      </c>
    </row>
    <row r="7803" spans="1:5" hidden="1">
      <c r="A7803" s="7" t="s">
        <v>5193</v>
      </c>
      <c r="B7803" s="7">
        <v>160</v>
      </c>
      <c r="D7803" s="7" t="s">
        <v>3978</v>
      </c>
      <c r="E7803" s="7">
        <v>231</v>
      </c>
    </row>
    <row r="7804" spans="1:5" hidden="1">
      <c r="A7804" s="7" t="s">
        <v>5312</v>
      </c>
      <c r="B7804" s="7">
        <v>160</v>
      </c>
      <c r="D7804" s="7" t="s">
        <v>4154</v>
      </c>
      <c r="E7804" s="7">
        <v>231</v>
      </c>
    </row>
    <row r="7805" spans="1:5" hidden="1">
      <c r="A7805" s="7" t="s">
        <v>5614</v>
      </c>
      <c r="B7805" s="7">
        <v>160</v>
      </c>
      <c r="D7805" s="7" t="s">
        <v>4492</v>
      </c>
      <c r="E7805" s="7">
        <v>231</v>
      </c>
    </row>
    <row r="7806" spans="1:5" hidden="1">
      <c r="A7806" s="7" t="s">
        <v>3155</v>
      </c>
      <c r="B7806" s="7">
        <v>161</v>
      </c>
      <c r="D7806" s="7" t="s">
        <v>4670</v>
      </c>
      <c r="E7806" s="7">
        <v>231</v>
      </c>
    </row>
    <row r="7807" spans="1:5" hidden="1">
      <c r="A7807" s="7" t="s">
        <v>3392</v>
      </c>
      <c r="B7807" s="7">
        <v>161</v>
      </c>
      <c r="D7807" s="7" t="s">
        <v>4778</v>
      </c>
      <c r="E7807" s="7">
        <v>231</v>
      </c>
    </row>
    <row r="7808" spans="1:5" hidden="1">
      <c r="A7808" s="7" t="s">
        <v>4050</v>
      </c>
      <c r="B7808" s="7">
        <v>161</v>
      </c>
      <c r="D7808" s="7" t="s">
        <v>4828</v>
      </c>
      <c r="E7808" s="7">
        <v>231</v>
      </c>
    </row>
    <row r="7809" spans="1:5" hidden="1">
      <c r="A7809" s="7" t="s">
        <v>4262</v>
      </c>
      <c r="B7809" s="7">
        <v>161</v>
      </c>
      <c r="D7809" s="7" t="s">
        <v>5115</v>
      </c>
      <c r="E7809" s="7">
        <v>231</v>
      </c>
    </row>
    <row r="7810" spans="1:5" hidden="1">
      <c r="A7810" s="7" t="s">
        <v>1972</v>
      </c>
      <c r="B7810" s="7">
        <v>161</v>
      </c>
      <c r="D7810" s="7" t="s">
        <v>5307</v>
      </c>
      <c r="E7810" s="7">
        <v>231</v>
      </c>
    </row>
    <row r="7811" spans="1:5" hidden="1">
      <c r="A7811" s="7" t="s">
        <v>4395</v>
      </c>
      <c r="B7811" s="7">
        <v>161</v>
      </c>
      <c r="D7811" s="7" t="s">
        <v>5358</v>
      </c>
      <c r="E7811" s="7">
        <v>231</v>
      </c>
    </row>
    <row r="7812" spans="1:5" hidden="1">
      <c r="A7812" s="7" t="s">
        <v>4629</v>
      </c>
      <c r="B7812" s="7">
        <v>161</v>
      </c>
      <c r="D7812" s="7" t="s">
        <v>5375</v>
      </c>
      <c r="E7812" s="7">
        <v>231</v>
      </c>
    </row>
    <row r="7813" spans="1:5" hidden="1">
      <c r="A7813" s="7" t="s">
        <v>2228</v>
      </c>
      <c r="B7813" s="7">
        <v>161</v>
      </c>
      <c r="D7813" s="7" t="s">
        <v>5422</v>
      </c>
      <c r="E7813" s="7">
        <v>231</v>
      </c>
    </row>
    <row r="7814" spans="1:5" hidden="1">
      <c r="A7814" s="7" t="s">
        <v>5566</v>
      </c>
      <c r="B7814" s="7">
        <v>161</v>
      </c>
      <c r="D7814" s="7" t="s">
        <v>2671</v>
      </c>
      <c r="E7814" s="7">
        <v>230</v>
      </c>
    </row>
    <row r="7815" spans="1:5" hidden="1">
      <c r="A7815" s="7" t="s">
        <v>2886</v>
      </c>
      <c r="B7815" s="7">
        <v>162</v>
      </c>
      <c r="D7815" s="7" t="s">
        <v>2843</v>
      </c>
      <c r="E7815" s="7">
        <v>230</v>
      </c>
    </row>
    <row r="7816" spans="1:5" hidden="1">
      <c r="A7816" s="7" t="s">
        <v>3004</v>
      </c>
      <c r="B7816" s="7">
        <v>162</v>
      </c>
      <c r="D7816" s="7" t="s">
        <v>2848</v>
      </c>
      <c r="E7816" s="7">
        <v>230</v>
      </c>
    </row>
    <row r="7817" spans="1:5" hidden="1">
      <c r="A7817" s="7" t="s">
        <v>3439</v>
      </c>
      <c r="B7817" s="7">
        <v>162</v>
      </c>
      <c r="D7817" s="7" t="s">
        <v>2888</v>
      </c>
      <c r="E7817" s="7">
        <v>230</v>
      </c>
    </row>
    <row r="7818" spans="1:5" hidden="1">
      <c r="A7818" s="7" t="s">
        <v>3693</v>
      </c>
      <c r="B7818" s="7">
        <v>162</v>
      </c>
      <c r="D7818" s="7" t="s">
        <v>1691</v>
      </c>
      <c r="E7818" s="7">
        <v>230</v>
      </c>
    </row>
    <row r="7819" spans="1:5" hidden="1">
      <c r="A7819" s="7" t="s">
        <v>3727</v>
      </c>
      <c r="B7819" s="7">
        <v>162</v>
      </c>
      <c r="D7819" s="7" t="s">
        <v>3155</v>
      </c>
      <c r="E7819" s="7">
        <v>230</v>
      </c>
    </row>
    <row r="7820" spans="1:5" hidden="1">
      <c r="A7820" s="7" t="s">
        <v>3729</v>
      </c>
      <c r="B7820" s="7">
        <v>162</v>
      </c>
      <c r="D7820" s="7" t="s">
        <v>3256</v>
      </c>
      <c r="E7820" s="7">
        <v>230</v>
      </c>
    </row>
    <row r="7821" spans="1:5" hidden="1">
      <c r="A7821" s="7" t="s">
        <v>3857</v>
      </c>
      <c r="B7821" s="7">
        <v>162</v>
      </c>
      <c r="D7821" s="7" t="s">
        <v>3268</v>
      </c>
      <c r="E7821" s="7">
        <v>230</v>
      </c>
    </row>
    <row r="7822" spans="1:5" hidden="1">
      <c r="A7822" s="7" t="s">
        <v>3921</v>
      </c>
      <c r="B7822" s="7">
        <v>162</v>
      </c>
      <c r="D7822" s="7" t="s">
        <v>3396</v>
      </c>
      <c r="E7822" s="7">
        <v>230</v>
      </c>
    </row>
    <row r="7823" spans="1:5" hidden="1">
      <c r="A7823" s="7" t="s">
        <v>3978</v>
      </c>
      <c r="B7823" s="7">
        <v>162</v>
      </c>
      <c r="D7823" s="7" t="s">
        <v>3400</v>
      </c>
      <c r="E7823" s="7">
        <v>230</v>
      </c>
    </row>
    <row r="7824" spans="1:5" hidden="1">
      <c r="A7824" s="7" t="s">
        <v>1945</v>
      </c>
      <c r="B7824" s="7">
        <v>162</v>
      </c>
      <c r="D7824" s="7" t="s">
        <v>3485</v>
      </c>
      <c r="E7824" s="7">
        <v>230</v>
      </c>
    </row>
    <row r="7825" spans="1:5" hidden="1">
      <c r="A7825" s="7" t="s">
        <v>4938</v>
      </c>
      <c r="B7825" s="7">
        <v>162</v>
      </c>
      <c r="D7825" s="7" t="s">
        <v>3483</v>
      </c>
      <c r="E7825" s="7">
        <v>230</v>
      </c>
    </row>
    <row r="7826" spans="1:5" hidden="1">
      <c r="A7826" s="7" t="s">
        <v>5121</v>
      </c>
      <c r="B7826" s="7">
        <v>162</v>
      </c>
      <c r="D7826" s="7" t="s">
        <v>3489</v>
      </c>
      <c r="E7826" s="7">
        <v>230</v>
      </c>
    </row>
    <row r="7827" spans="1:5" hidden="1">
      <c r="A7827" s="7" t="s">
        <v>5266</v>
      </c>
      <c r="B7827" s="7">
        <v>162</v>
      </c>
      <c r="D7827" s="7" t="s">
        <v>3729</v>
      </c>
      <c r="E7827" s="7">
        <v>230</v>
      </c>
    </row>
    <row r="7828" spans="1:5" hidden="1">
      <c r="A7828" s="7" t="s">
        <v>5300</v>
      </c>
      <c r="B7828" s="7">
        <v>162</v>
      </c>
      <c r="D7828" s="7" t="s">
        <v>3978</v>
      </c>
      <c r="E7828" s="7">
        <v>230</v>
      </c>
    </row>
    <row r="7829" spans="1:5" hidden="1">
      <c r="A7829" s="7" t="s">
        <v>5375</v>
      </c>
      <c r="B7829" s="7">
        <v>162</v>
      </c>
      <c r="D7829" s="7" t="s">
        <v>4050</v>
      </c>
      <c r="E7829" s="7">
        <v>230</v>
      </c>
    </row>
    <row r="7830" spans="1:5" hidden="1">
      <c r="A7830" s="7" t="s">
        <v>3731</v>
      </c>
      <c r="B7830" s="7">
        <v>163</v>
      </c>
      <c r="D7830" s="7" t="s">
        <v>4242</v>
      </c>
      <c r="E7830" s="7">
        <v>230</v>
      </c>
    </row>
    <row r="7831" spans="1:5" hidden="1">
      <c r="A7831" s="7" t="s">
        <v>4015</v>
      </c>
      <c r="B7831" s="7">
        <v>163</v>
      </c>
      <c r="D7831" s="7" t="s">
        <v>4270</v>
      </c>
      <c r="E7831" s="7">
        <v>230</v>
      </c>
    </row>
    <row r="7832" spans="1:5" hidden="1">
      <c r="A7832" s="7" t="s">
        <v>4727</v>
      </c>
      <c r="B7832" s="7">
        <v>163</v>
      </c>
      <c r="D7832" s="7" t="s">
        <v>1984</v>
      </c>
      <c r="E7832" s="7">
        <v>230</v>
      </c>
    </row>
    <row r="7833" spans="1:5" hidden="1">
      <c r="A7833" s="7" t="s">
        <v>5075</v>
      </c>
      <c r="B7833" s="7">
        <v>163</v>
      </c>
      <c r="D7833" s="7" t="s">
        <v>2047</v>
      </c>
      <c r="E7833" s="7">
        <v>230</v>
      </c>
    </row>
    <row r="7834" spans="1:5" hidden="1">
      <c r="A7834" s="7" t="s">
        <v>2739</v>
      </c>
      <c r="B7834" s="7">
        <v>164</v>
      </c>
      <c r="D7834" s="7" t="s">
        <v>2061</v>
      </c>
      <c r="E7834" s="7">
        <v>230</v>
      </c>
    </row>
    <row r="7835" spans="1:5" hidden="1">
      <c r="A7835" s="7" t="s">
        <v>2920</v>
      </c>
      <c r="B7835" s="7">
        <v>164</v>
      </c>
      <c r="D7835" s="7" t="s">
        <v>4573</v>
      </c>
      <c r="E7835" s="7">
        <v>230</v>
      </c>
    </row>
    <row r="7836" spans="1:5" hidden="1">
      <c r="A7836" s="7" t="s">
        <v>3155</v>
      </c>
      <c r="B7836" s="7">
        <v>164</v>
      </c>
      <c r="D7836" s="7" t="s">
        <v>2065</v>
      </c>
      <c r="E7836" s="7">
        <v>230</v>
      </c>
    </row>
    <row r="7837" spans="1:5" hidden="1">
      <c r="A7837" s="7" t="s">
        <v>3318</v>
      </c>
      <c r="B7837" s="7">
        <v>164</v>
      </c>
      <c r="D7837" s="7" t="s">
        <v>4611</v>
      </c>
      <c r="E7837" s="7">
        <v>230</v>
      </c>
    </row>
    <row r="7838" spans="1:5" hidden="1">
      <c r="A7838" s="7" t="s">
        <v>3439</v>
      </c>
      <c r="B7838" s="7">
        <v>164</v>
      </c>
      <c r="D7838" s="7" t="s">
        <v>4616</v>
      </c>
      <c r="E7838" s="7">
        <v>230</v>
      </c>
    </row>
    <row r="7839" spans="1:5" hidden="1">
      <c r="A7839" s="7" t="s">
        <v>3621</v>
      </c>
      <c r="B7839" s="7">
        <v>164</v>
      </c>
      <c r="D7839" s="7" t="s">
        <v>4618</v>
      </c>
      <c r="E7839" s="7">
        <v>230</v>
      </c>
    </row>
    <row r="7840" spans="1:5" hidden="1">
      <c r="A7840" s="7" t="s">
        <v>3652</v>
      </c>
      <c r="B7840" s="7">
        <v>164</v>
      </c>
      <c r="D7840" s="7" t="s">
        <v>4620</v>
      </c>
      <c r="E7840" s="7">
        <v>230</v>
      </c>
    </row>
    <row r="7841" spans="1:5" hidden="1">
      <c r="A7841" s="7" t="s">
        <v>3729</v>
      </c>
      <c r="B7841" s="7">
        <v>164</v>
      </c>
      <c r="D7841" s="7" t="s">
        <v>4816</v>
      </c>
      <c r="E7841" s="7">
        <v>230</v>
      </c>
    </row>
    <row r="7842" spans="1:5" hidden="1">
      <c r="A7842" s="7" t="s">
        <v>3874</v>
      </c>
      <c r="B7842" s="7">
        <v>164</v>
      </c>
      <c r="D7842" s="7" t="s">
        <v>4895</v>
      </c>
      <c r="E7842" s="7">
        <v>230</v>
      </c>
    </row>
    <row r="7843" spans="1:5" hidden="1">
      <c r="A7843" s="7" t="s">
        <v>4037</v>
      </c>
      <c r="B7843" s="7">
        <v>164</v>
      </c>
      <c r="D7843" s="7" t="s">
        <v>4904</v>
      </c>
      <c r="E7843" s="7">
        <v>230</v>
      </c>
    </row>
    <row r="7844" spans="1:5" hidden="1">
      <c r="A7844" s="7" t="s">
        <v>4154</v>
      </c>
      <c r="B7844" s="7">
        <v>164</v>
      </c>
      <c r="D7844" s="7" t="s">
        <v>2165</v>
      </c>
      <c r="E7844" s="7">
        <v>230</v>
      </c>
    </row>
    <row r="7845" spans="1:5" hidden="1">
      <c r="A7845" s="7" t="s">
        <v>4188</v>
      </c>
      <c r="B7845" s="7">
        <v>164</v>
      </c>
      <c r="D7845" s="7" t="s">
        <v>5081</v>
      </c>
      <c r="E7845" s="7">
        <v>230</v>
      </c>
    </row>
    <row r="7846" spans="1:5" hidden="1">
      <c r="A7846" s="7" t="s">
        <v>1972</v>
      </c>
      <c r="B7846" s="7">
        <v>164</v>
      </c>
      <c r="D7846" s="7" t="s">
        <v>5307</v>
      </c>
      <c r="E7846" s="7">
        <v>230</v>
      </c>
    </row>
    <row r="7847" spans="1:5" hidden="1">
      <c r="A7847" s="7" t="s">
        <v>4382</v>
      </c>
      <c r="B7847" s="7">
        <v>164</v>
      </c>
      <c r="D7847" s="7" t="s">
        <v>5340</v>
      </c>
      <c r="E7847" s="7">
        <v>230</v>
      </c>
    </row>
    <row r="7848" spans="1:5" hidden="1">
      <c r="A7848" s="7" t="s">
        <v>4742</v>
      </c>
      <c r="B7848" s="7">
        <v>164</v>
      </c>
      <c r="D7848" s="7" t="s">
        <v>5353</v>
      </c>
      <c r="E7848" s="7">
        <v>230</v>
      </c>
    </row>
    <row r="7849" spans="1:5" hidden="1">
      <c r="A7849" s="7" t="s">
        <v>4778</v>
      </c>
      <c r="B7849" s="7">
        <v>164</v>
      </c>
      <c r="D7849" s="7" t="s">
        <v>5375</v>
      </c>
      <c r="E7849" s="7">
        <v>230</v>
      </c>
    </row>
    <row r="7850" spans="1:5" hidden="1">
      <c r="A7850" s="7" t="s">
        <v>4854</v>
      </c>
      <c r="B7850" s="7">
        <v>164</v>
      </c>
      <c r="D7850" s="7" t="s">
        <v>2697</v>
      </c>
      <c r="E7850" s="7">
        <v>229</v>
      </c>
    </row>
    <row r="7851" spans="1:5" hidden="1">
      <c r="A7851" s="7" t="s">
        <v>4933</v>
      </c>
      <c r="B7851" s="7">
        <v>164</v>
      </c>
      <c r="D7851" s="7" t="s">
        <v>2716</v>
      </c>
      <c r="E7851" s="7">
        <v>229</v>
      </c>
    </row>
    <row r="7852" spans="1:5" hidden="1">
      <c r="A7852" s="7" t="s">
        <v>4938</v>
      </c>
      <c r="B7852" s="7">
        <v>164</v>
      </c>
      <c r="D7852" s="7" t="s">
        <v>2890</v>
      </c>
      <c r="E7852" s="7">
        <v>229</v>
      </c>
    </row>
    <row r="7853" spans="1:5" hidden="1">
      <c r="A7853" s="7" t="s">
        <v>2178</v>
      </c>
      <c r="B7853" s="7">
        <v>164</v>
      </c>
      <c r="D7853" s="7" t="s">
        <v>2920</v>
      </c>
      <c r="E7853" s="7">
        <v>229</v>
      </c>
    </row>
    <row r="7854" spans="1:5" hidden="1">
      <c r="A7854" s="7" t="s">
        <v>2228</v>
      </c>
      <c r="B7854" s="7">
        <v>164</v>
      </c>
      <c r="D7854" s="7" t="s">
        <v>3276</v>
      </c>
      <c r="E7854" s="7">
        <v>229</v>
      </c>
    </row>
    <row r="7855" spans="1:5" hidden="1">
      <c r="A7855" s="7" t="s">
        <v>2264</v>
      </c>
      <c r="B7855" s="7">
        <v>164</v>
      </c>
      <c r="D7855" s="7" t="s">
        <v>1728</v>
      </c>
      <c r="E7855" s="7">
        <v>229</v>
      </c>
    </row>
    <row r="7856" spans="1:5" hidden="1">
      <c r="A7856" s="7" t="s">
        <v>5358</v>
      </c>
      <c r="B7856" s="7">
        <v>164</v>
      </c>
      <c r="D7856" s="7" t="s">
        <v>3513</v>
      </c>
      <c r="E7856" s="7">
        <v>229</v>
      </c>
    </row>
    <row r="7857" spans="1:5" hidden="1">
      <c r="A7857" s="7" t="s">
        <v>5422</v>
      </c>
      <c r="B7857" s="7">
        <v>164</v>
      </c>
      <c r="D7857" s="7" t="s">
        <v>3546</v>
      </c>
      <c r="E7857" s="7">
        <v>229</v>
      </c>
    </row>
    <row r="7858" spans="1:5" hidden="1">
      <c r="A7858" s="7" t="s">
        <v>5566</v>
      </c>
      <c r="B7858" s="7">
        <v>164</v>
      </c>
      <c r="D7858" s="7" t="s">
        <v>1790</v>
      </c>
      <c r="E7858" s="7">
        <v>229</v>
      </c>
    </row>
    <row r="7859" spans="1:5" hidden="1">
      <c r="A7859" s="7" t="s">
        <v>2784</v>
      </c>
      <c r="B7859" s="7">
        <v>165</v>
      </c>
      <c r="D7859" s="7" t="s">
        <v>1791</v>
      </c>
      <c r="E7859" s="7">
        <v>229</v>
      </c>
    </row>
    <row r="7860" spans="1:5" hidden="1">
      <c r="A7860" s="7" t="s">
        <v>3141</v>
      </c>
      <c r="B7860" s="7">
        <v>165</v>
      </c>
      <c r="D7860" s="7" t="s">
        <v>1793</v>
      </c>
      <c r="E7860" s="7">
        <v>229</v>
      </c>
    </row>
    <row r="7861" spans="1:5" hidden="1">
      <c r="A7861" s="7" t="s">
        <v>3447</v>
      </c>
      <c r="B7861" s="7">
        <v>165</v>
      </c>
      <c r="D7861" s="7" t="s">
        <v>1796</v>
      </c>
      <c r="E7861" s="7">
        <v>229</v>
      </c>
    </row>
    <row r="7862" spans="1:5" hidden="1">
      <c r="A7862" s="7" t="s">
        <v>3978</v>
      </c>
      <c r="B7862" s="7">
        <v>165</v>
      </c>
      <c r="D7862" s="7" t="s">
        <v>1802</v>
      </c>
      <c r="E7862" s="7">
        <v>229</v>
      </c>
    </row>
    <row r="7863" spans="1:5" hidden="1">
      <c r="A7863" s="7" t="s">
        <v>4037</v>
      </c>
      <c r="B7863" s="7">
        <v>165</v>
      </c>
      <c r="D7863" s="7" t="s">
        <v>1807</v>
      </c>
      <c r="E7863" s="7">
        <v>229</v>
      </c>
    </row>
    <row r="7864" spans="1:5" hidden="1">
      <c r="A7864" s="7" t="s">
        <v>4083</v>
      </c>
      <c r="B7864" s="7">
        <v>165</v>
      </c>
      <c r="D7864" s="7" t="s">
        <v>1815</v>
      </c>
      <c r="E7864" s="7">
        <v>229</v>
      </c>
    </row>
    <row r="7865" spans="1:5" hidden="1">
      <c r="A7865" s="7" t="s">
        <v>4918</v>
      </c>
      <c r="B7865" s="7">
        <v>165</v>
      </c>
      <c r="D7865" s="7" t="s">
        <v>1819</v>
      </c>
      <c r="E7865" s="7">
        <v>229</v>
      </c>
    </row>
    <row r="7866" spans="1:5" hidden="1">
      <c r="A7866" s="7" t="s">
        <v>4933</v>
      </c>
      <c r="B7866" s="7">
        <v>165</v>
      </c>
      <c r="D7866" s="7" t="s">
        <v>4408</v>
      </c>
      <c r="E7866" s="7">
        <v>229</v>
      </c>
    </row>
    <row r="7867" spans="1:5" hidden="1">
      <c r="A7867" s="7" t="s">
        <v>5287</v>
      </c>
      <c r="B7867" s="7">
        <v>165</v>
      </c>
      <c r="D7867" s="7" t="s">
        <v>2057</v>
      </c>
      <c r="E7867" s="7">
        <v>229</v>
      </c>
    </row>
    <row r="7868" spans="1:5" hidden="1">
      <c r="A7868" s="7" t="s">
        <v>5572</v>
      </c>
      <c r="B7868" s="7">
        <v>165</v>
      </c>
      <c r="D7868" s="7" t="s">
        <v>2126</v>
      </c>
      <c r="E7868" s="7">
        <v>229</v>
      </c>
    </row>
    <row r="7869" spans="1:5" hidden="1">
      <c r="A7869" s="7" t="s">
        <v>2701</v>
      </c>
      <c r="B7869" s="7">
        <v>166</v>
      </c>
      <c r="D7869" s="7" t="s">
        <v>2131</v>
      </c>
      <c r="E7869" s="7">
        <v>229</v>
      </c>
    </row>
    <row r="7870" spans="1:5" hidden="1">
      <c r="A7870" s="7" t="s">
        <v>2811</v>
      </c>
      <c r="B7870" s="7">
        <v>166</v>
      </c>
      <c r="D7870" s="7" t="s">
        <v>2179</v>
      </c>
      <c r="E7870" s="7">
        <v>229</v>
      </c>
    </row>
    <row r="7871" spans="1:5" hidden="1">
      <c r="A7871" s="7" t="s">
        <v>2878</v>
      </c>
      <c r="B7871" s="7">
        <v>166</v>
      </c>
      <c r="D7871" s="7" t="s">
        <v>4968</v>
      </c>
      <c r="E7871" s="7">
        <v>229</v>
      </c>
    </row>
    <row r="7872" spans="1:5" hidden="1">
      <c r="A7872" s="7" t="s">
        <v>2886</v>
      </c>
      <c r="B7872" s="7">
        <v>166</v>
      </c>
      <c r="D7872" s="7" t="s">
        <v>2214</v>
      </c>
      <c r="E7872" s="7">
        <v>229</v>
      </c>
    </row>
    <row r="7873" spans="1:5" hidden="1">
      <c r="A7873" s="7" t="s">
        <v>3084</v>
      </c>
      <c r="B7873" s="7">
        <v>166</v>
      </c>
      <c r="D7873" s="7" t="s">
        <v>5089</v>
      </c>
      <c r="E7873" s="7">
        <v>229</v>
      </c>
    </row>
    <row r="7874" spans="1:5" hidden="1">
      <c r="A7874" s="7" t="s">
        <v>3141</v>
      </c>
      <c r="B7874" s="7">
        <v>166</v>
      </c>
      <c r="D7874" s="7" t="s">
        <v>5168</v>
      </c>
      <c r="E7874" s="7">
        <v>229</v>
      </c>
    </row>
    <row r="7875" spans="1:5" hidden="1">
      <c r="A7875" s="7" t="s">
        <v>3155</v>
      </c>
      <c r="B7875" s="7">
        <v>166</v>
      </c>
      <c r="D7875" s="7" t="s">
        <v>2253</v>
      </c>
      <c r="E7875" s="7">
        <v>229</v>
      </c>
    </row>
    <row r="7876" spans="1:5" hidden="1">
      <c r="A7876" s="7" t="s">
        <v>3185</v>
      </c>
      <c r="B7876" s="7">
        <v>166</v>
      </c>
      <c r="D7876" s="7" t="s">
        <v>2267</v>
      </c>
      <c r="E7876" s="7">
        <v>229</v>
      </c>
    </row>
    <row r="7877" spans="1:5" hidden="1">
      <c r="A7877" s="7" t="s">
        <v>3675</v>
      </c>
      <c r="B7877" s="7">
        <v>166</v>
      </c>
      <c r="D7877" s="7" t="s">
        <v>5237</v>
      </c>
      <c r="E7877" s="7">
        <v>229</v>
      </c>
    </row>
    <row r="7878" spans="1:5" hidden="1">
      <c r="A7878" s="7" t="s">
        <v>3729</v>
      </c>
      <c r="B7878" s="7">
        <v>166</v>
      </c>
      <c r="D7878" s="7" t="s">
        <v>5259</v>
      </c>
      <c r="E7878" s="7">
        <v>229</v>
      </c>
    </row>
    <row r="7879" spans="1:5" hidden="1">
      <c r="A7879" s="7" t="s">
        <v>3845</v>
      </c>
      <c r="B7879" s="7">
        <v>166</v>
      </c>
      <c r="D7879" s="7" t="s">
        <v>2330</v>
      </c>
      <c r="E7879" s="7">
        <v>229</v>
      </c>
    </row>
    <row r="7880" spans="1:5" hidden="1">
      <c r="A7880" s="7" t="s">
        <v>3978</v>
      </c>
      <c r="B7880" s="7">
        <v>166</v>
      </c>
      <c r="D7880" s="7" t="s">
        <v>2331</v>
      </c>
      <c r="E7880" s="7">
        <v>229</v>
      </c>
    </row>
    <row r="7881" spans="1:5" hidden="1">
      <c r="A7881" s="7" t="s">
        <v>4045</v>
      </c>
      <c r="B7881" s="7">
        <v>166</v>
      </c>
      <c r="D7881" s="7" t="s">
        <v>5432</v>
      </c>
      <c r="E7881" s="7">
        <v>229</v>
      </c>
    </row>
    <row r="7882" spans="1:5" hidden="1">
      <c r="A7882" s="7" t="s">
        <v>4083</v>
      </c>
      <c r="B7882" s="7">
        <v>166</v>
      </c>
      <c r="D7882" s="7" t="s">
        <v>2671</v>
      </c>
      <c r="E7882" s="7">
        <v>228</v>
      </c>
    </row>
    <row r="7883" spans="1:5" hidden="1">
      <c r="A7883" s="7" t="s">
        <v>4327</v>
      </c>
      <c r="B7883" s="7">
        <v>166</v>
      </c>
      <c r="D7883" s="7" t="s">
        <v>6382</v>
      </c>
      <c r="E7883" s="7">
        <v>228</v>
      </c>
    </row>
    <row r="7884" spans="1:5" hidden="1">
      <c r="A7884" s="7" t="s">
        <v>4883</v>
      </c>
      <c r="B7884" s="7">
        <v>166</v>
      </c>
      <c r="D7884" s="7" t="s">
        <v>1641</v>
      </c>
      <c r="E7884" s="7">
        <v>228</v>
      </c>
    </row>
    <row r="7885" spans="1:5" hidden="1">
      <c r="A7885" s="7" t="s">
        <v>4933</v>
      </c>
      <c r="B7885" s="7">
        <v>166</v>
      </c>
      <c r="D7885" s="7" t="s">
        <v>2920</v>
      </c>
      <c r="E7885" s="7">
        <v>228</v>
      </c>
    </row>
    <row r="7886" spans="1:5" hidden="1">
      <c r="A7886" s="7" t="s">
        <v>4938</v>
      </c>
      <c r="B7886" s="7">
        <v>166</v>
      </c>
      <c r="D7886" s="7" t="s">
        <v>1665</v>
      </c>
      <c r="E7886" s="7">
        <v>228</v>
      </c>
    </row>
    <row r="7887" spans="1:5" hidden="1">
      <c r="A7887" s="7" t="s">
        <v>5015</v>
      </c>
      <c r="B7887" s="7">
        <v>166</v>
      </c>
      <c r="D7887" s="7" t="s">
        <v>3262</v>
      </c>
      <c r="E7887" s="7">
        <v>228</v>
      </c>
    </row>
    <row r="7888" spans="1:5" hidden="1">
      <c r="A7888" s="7" t="s">
        <v>5018</v>
      </c>
      <c r="B7888" s="7">
        <v>166</v>
      </c>
      <c r="D7888" s="7" t="s">
        <v>3434</v>
      </c>
      <c r="E7888" s="7">
        <v>228</v>
      </c>
    </row>
    <row r="7889" spans="1:5" hidden="1">
      <c r="A7889" s="7" t="s">
        <v>5077</v>
      </c>
      <c r="B7889" s="7">
        <v>166</v>
      </c>
      <c r="D7889" s="7" t="s">
        <v>1756</v>
      </c>
      <c r="E7889" s="7">
        <v>228</v>
      </c>
    </row>
    <row r="7890" spans="1:5" hidden="1">
      <c r="A7890" s="7" t="s">
        <v>2228</v>
      </c>
      <c r="B7890" s="7">
        <v>166</v>
      </c>
      <c r="D7890" s="7" t="s">
        <v>1788</v>
      </c>
      <c r="E7890" s="7">
        <v>228</v>
      </c>
    </row>
    <row r="7891" spans="1:5" hidden="1">
      <c r="A7891" s="7" t="s">
        <v>5119</v>
      </c>
      <c r="B7891" s="7">
        <v>166</v>
      </c>
      <c r="D7891" s="7" t="s">
        <v>1855</v>
      </c>
      <c r="E7891" s="7">
        <v>228</v>
      </c>
    </row>
    <row r="7892" spans="1:5" hidden="1">
      <c r="A7892" s="7" t="s">
        <v>5168</v>
      </c>
      <c r="B7892" s="7">
        <v>166</v>
      </c>
      <c r="D7892" s="7" t="s">
        <v>4217</v>
      </c>
      <c r="E7892" s="7">
        <v>228</v>
      </c>
    </row>
    <row r="7893" spans="1:5" hidden="1">
      <c r="A7893" s="7" t="s">
        <v>5277</v>
      </c>
      <c r="B7893" s="7">
        <v>166</v>
      </c>
      <c r="D7893" s="7" t="s">
        <v>4249</v>
      </c>
      <c r="E7893" s="7">
        <v>228</v>
      </c>
    </row>
    <row r="7894" spans="1:5" hidden="1">
      <c r="A7894" s="7" t="s">
        <v>5358</v>
      </c>
      <c r="B7894" s="7">
        <v>166</v>
      </c>
      <c r="D7894" s="7" t="s">
        <v>1972</v>
      </c>
      <c r="E7894" s="7">
        <v>228</v>
      </c>
    </row>
    <row r="7895" spans="1:5" hidden="1">
      <c r="A7895" s="7" t="s">
        <v>5375</v>
      </c>
      <c r="B7895" s="7">
        <v>166</v>
      </c>
      <c r="D7895" s="7" t="s">
        <v>3236</v>
      </c>
      <c r="E7895" s="7">
        <v>228</v>
      </c>
    </row>
    <row r="7896" spans="1:5" hidden="1">
      <c r="A7896" s="7" t="s">
        <v>5401</v>
      </c>
      <c r="B7896" s="7">
        <v>166</v>
      </c>
      <c r="D7896" s="7" t="s">
        <v>4422</v>
      </c>
      <c r="E7896" s="7">
        <v>228</v>
      </c>
    </row>
    <row r="7897" spans="1:5" hidden="1">
      <c r="A7897" s="7" t="s">
        <v>5419</v>
      </c>
      <c r="B7897" s="7">
        <v>166</v>
      </c>
      <c r="D7897" s="7" t="s">
        <v>2038</v>
      </c>
      <c r="E7897" s="7">
        <v>228</v>
      </c>
    </row>
    <row r="7898" spans="1:5" hidden="1">
      <c r="A7898" s="7" t="s">
        <v>5574</v>
      </c>
      <c r="B7898" s="7">
        <v>166</v>
      </c>
      <c r="D7898" s="7" t="s">
        <v>2039</v>
      </c>
      <c r="E7898" s="7">
        <v>228</v>
      </c>
    </row>
    <row r="7899" spans="1:5" hidden="1">
      <c r="A7899" s="7" t="s">
        <v>5636</v>
      </c>
      <c r="B7899" s="7">
        <v>166</v>
      </c>
      <c r="D7899" s="7" t="s">
        <v>2051</v>
      </c>
      <c r="E7899" s="7">
        <v>228</v>
      </c>
    </row>
    <row r="7900" spans="1:5" hidden="1">
      <c r="A7900" s="7" t="s">
        <v>2811</v>
      </c>
      <c r="B7900" s="7">
        <v>167</v>
      </c>
      <c r="D7900" s="7" t="s">
        <v>4703</v>
      </c>
      <c r="E7900" s="7">
        <v>228</v>
      </c>
    </row>
    <row r="7901" spans="1:5" hidden="1">
      <c r="A7901" s="7" t="s">
        <v>2886</v>
      </c>
      <c r="B7901" s="7">
        <v>167</v>
      </c>
      <c r="D7901" s="7" t="s">
        <v>4883</v>
      </c>
      <c r="E7901" s="7">
        <v>228</v>
      </c>
    </row>
    <row r="7902" spans="1:5" hidden="1">
      <c r="A7902" s="7" t="s">
        <v>2920</v>
      </c>
      <c r="B7902" s="7">
        <v>167</v>
      </c>
      <c r="D7902" s="7" t="s">
        <v>4895</v>
      </c>
      <c r="E7902" s="7">
        <v>228</v>
      </c>
    </row>
    <row r="7903" spans="1:5" hidden="1">
      <c r="A7903" s="7" t="s">
        <v>3004</v>
      </c>
      <c r="B7903" s="7">
        <v>167</v>
      </c>
      <c r="D7903" s="7" t="s">
        <v>5011</v>
      </c>
      <c r="E7903" s="7">
        <v>228</v>
      </c>
    </row>
    <row r="7904" spans="1:5" hidden="1">
      <c r="A7904" s="7" t="s">
        <v>3141</v>
      </c>
      <c r="B7904" s="7">
        <v>167</v>
      </c>
      <c r="D7904" s="7" t="s">
        <v>2206</v>
      </c>
      <c r="E7904" s="7">
        <v>228</v>
      </c>
    </row>
    <row r="7905" spans="1:5" hidden="1">
      <c r="A7905" s="7" t="s">
        <v>3660</v>
      </c>
      <c r="B7905" s="7">
        <v>167</v>
      </c>
      <c r="D7905" s="7" t="s">
        <v>5039</v>
      </c>
      <c r="E7905" s="7">
        <v>228</v>
      </c>
    </row>
    <row r="7906" spans="1:5" hidden="1">
      <c r="A7906" s="7" t="s">
        <v>3684</v>
      </c>
      <c r="B7906" s="7">
        <v>167</v>
      </c>
      <c r="D7906" s="7" t="s">
        <v>5168</v>
      </c>
      <c r="E7906" s="7">
        <v>228</v>
      </c>
    </row>
    <row r="7907" spans="1:5" hidden="1">
      <c r="A7907" s="7" t="s">
        <v>3727</v>
      </c>
      <c r="B7907" s="7">
        <v>167</v>
      </c>
      <c r="D7907" s="7" t="s">
        <v>5375</v>
      </c>
      <c r="E7907" s="7">
        <v>228</v>
      </c>
    </row>
    <row r="7908" spans="1:5" hidden="1">
      <c r="A7908" s="7" t="s">
        <v>3729</v>
      </c>
      <c r="B7908" s="7">
        <v>167</v>
      </c>
      <c r="D7908" s="7" t="s">
        <v>5411</v>
      </c>
      <c r="E7908" s="7">
        <v>228</v>
      </c>
    </row>
    <row r="7909" spans="1:5" hidden="1">
      <c r="A7909" s="7" t="s">
        <v>3978</v>
      </c>
      <c r="B7909" s="7">
        <v>167</v>
      </c>
      <c r="D7909" s="7" t="s">
        <v>5439</v>
      </c>
      <c r="E7909" s="7">
        <v>228</v>
      </c>
    </row>
    <row r="7910" spans="1:5" hidden="1">
      <c r="A7910" s="7" t="s">
        <v>1918</v>
      </c>
      <c r="B7910" s="7">
        <v>167</v>
      </c>
      <c r="D7910" s="7" t="s">
        <v>2352</v>
      </c>
      <c r="E7910" s="7">
        <v>228</v>
      </c>
    </row>
    <row r="7911" spans="1:5" hidden="1">
      <c r="A7911" s="7" t="s">
        <v>4206</v>
      </c>
      <c r="B7911" s="7">
        <v>167</v>
      </c>
      <c r="D7911" s="7" t="s">
        <v>3004</v>
      </c>
      <c r="E7911" s="7">
        <v>226</v>
      </c>
    </row>
    <row r="7912" spans="1:5" hidden="1">
      <c r="A7912" s="7" t="s">
        <v>1963</v>
      </c>
      <c r="B7912" s="7">
        <v>167</v>
      </c>
      <c r="D7912" s="7" t="s">
        <v>5466</v>
      </c>
      <c r="E7912" s="7">
        <v>226</v>
      </c>
    </row>
    <row r="7913" spans="1:5" hidden="1">
      <c r="A7913" s="7" t="s">
        <v>2142</v>
      </c>
      <c r="B7913" s="7">
        <v>167</v>
      </c>
      <c r="D7913" s="7" t="s">
        <v>3141</v>
      </c>
      <c r="E7913" s="7">
        <v>226</v>
      </c>
    </row>
    <row r="7914" spans="1:5" hidden="1">
      <c r="A7914" s="7" t="s">
        <v>4883</v>
      </c>
      <c r="B7914" s="7">
        <v>167</v>
      </c>
      <c r="D7914" s="7" t="s">
        <v>3447</v>
      </c>
      <c r="E7914" s="7">
        <v>226</v>
      </c>
    </row>
    <row r="7915" spans="1:5" hidden="1">
      <c r="A7915" s="7" t="s">
        <v>5266</v>
      </c>
      <c r="B7915" s="7">
        <v>167</v>
      </c>
      <c r="D7915" s="7" t="s">
        <v>3460</v>
      </c>
      <c r="E7915" s="7">
        <v>226</v>
      </c>
    </row>
    <row r="7916" spans="1:5" hidden="1">
      <c r="A7916" s="7" t="s">
        <v>5300</v>
      </c>
      <c r="B7916" s="7">
        <v>167</v>
      </c>
      <c r="D7916" s="7" t="s">
        <v>4083</v>
      </c>
      <c r="E7916" s="7">
        <v>226</v>
      </c>
    </row>
    <row r="7917" spans="1:5" hidden="1">
      <c r="A7917" s="7" t="s">
        <v>5419</v>
      </c>
      <c r="B7917" s="7">
        <v>167</v>
      </c>
      <c r="D7917" s="7" t="s">
        <v>4206</v>
      </c>
      <c r="E7917" s="7">
        <v>226</v>
      </c>
    </row>
    <row r="7918" spans="1:5" hidden="1">
      <c r="A7918" s="7" t="s">
        <v>2936</v>
      </c>
      <c r="B7918" s="7">
        <v>168</v>
      </c>
      <c r="D7918" s="7" t="s">
        <v>4277</v>
      </c>
      <c r="E7918" s="7">
        <v>226</v>
      </c>
    </row>
    <row r="7919" spans="1:5" hidden="1">
      <c r="A7919" s="7" t="s">
        <v>3262</v>
      </c>
      <c r="B7919" s="7">
        <v>168</v>
      </c>
      <c r="D7919" s="7" t="s">
        <v>4488</v>
      </c>
      <c r="E7919" s="7">
        <v>226</v>
      </c>
    </row>
    <row r="7920" spans="1:5" hidden="1">
      <c r="A7920" s="7" t="s">
        <v>4098</v>
      </c>
      <c r="B7920" s="7">
        <v>168</v>
      </c>
      <c r="D7920" s="7" t="s">
        <v>4744</v>
      </c>
      <c r="E7920" s="7">
        <v>226</v>
      </c>
    </row>
    <row r="7921" spans="1:5" hidden="1">
      <c r="A7921" s="7" t="s">
        <v>1910</v>
      </c>
      <c r="B7921" s="7">
        <v>168</v>
      </c>
      <c r="D7921" s="7" t="s">
        <v>5015</v>
      </c>
      <c r="E7921" s="7">
        <v>226</v>
      </c>
    </row>
    <row r="7922" spans="1:5" hidden="1">
      <c r="A7922" t="s">
        <v>4503</v>
      </c>
      <c r="B7922" s="7">
        <v>168</v>
      </c>
      <c r="D7922" s="7" t="s">
        <v>5052</v>
      </c>
      <c r="E7922" s="7">
        <v>226</v>
      </c>
    </row>
    <row r="7923" spans="1:5" hidden="1">
      <c r="A7923" s="7" t="s">
        <v>2701</v>
      </c>
      <c r="B7923" s="7">
        <v>169</v>
      </c>
      <c r="D7923" s="7" t="s">
        <v>5184</v>
      </c>
      <c r="E7923" s="7">
        <v>226</v>
      </c>
    </row>
    <row r="7924" spans="1:5" hidden="1">
      <c r="A7924" s="7" t="s">
        <v>2892</v>
      </c>
      <c r="B7924" s="7">
        <v>169</v>
      </c>
      <c r="D7924" s="7" t="s">
        <v>5300</v>
      </c>
      <c r="E7924" s="7">
        <v>226</v>
      </c>
    </row>
    <row r="7925" spans="1:5" hidden="1">
      <c r="A7925" s="7" t="s">
        <v>2984</v>
      </c>
      <c r="B7925" s="7">
        <v>169</v>
      </c>
      <c r="D7925" s="7" t="s">
        <v>2305</v>
      </c>
      <c r="E7925" s="7">
        <v>226</v>
      </c>
    </row>
    <row r="7926" spans="1:5" hidden="1">
      <c r="A7926" s="7" t="s">
        <v>3063</v>
      </c>
      <c r="B7926" s="7">
        <v>169</v>
      </c>
      <c r="D7926" s="7" t="s">
        <v>3141</v>
      </c>
      <c r="E7926" s="7">
        <v>225</v>
      </c>
    </row>
    <row r="7927" spans="1:5" hidden="1">
      <c r="A7927" s="7" t="s">
        <v>3059</v>
      </c>
      <c r="B7927" s="7">
        <v>169</v>
      </c>
      <c r="D7927" s="7" t="s">
        <v>3201</v>
      </c>
      <c r="E7927" s="7">
        <v>225</v>
      </c>
    </row>
    <row r="7928" spans="1:5" hidden="1">
      <c r="A7928" s="7" t="s">
        <v>3439</v>
      </c>
      <c r="B7928" s="7">
        <v>169</v>
      </c>
      <c r="D7928" s="7" t="s">
        <v>3919</v>
      </c>
      <c r="E7928" s="7">
        <v>225</v>
      </c>
    </row>
    <row r="7929" spans="1:5" hidden="1">
      <c r="A7929" s="7" t="s">
        <v>3485</v>
      </c>
      <c r="B7929" s="7">
        <v>169</v>
      </c>
      <c r="D7929" s="7" t="s">
        <v>4059</v>
      </c>
      <c r="E7929" s="7">
        <v>225</v>
      </c>
    </row>
    <row r="7930" spans="1:5" hidden="1">
      <c r="A7930" s="7" t="s">
        <v>3978</v>
      </c>
      <c r="B7930" s="7">
        <v>169</v>
      </c>
      <c r="D7930" s="7" t="s">
        <v>4349</v>
      </c>
      <c r="E7930" s="7">
        <v>225</v>
      </c>
    </row>
    <row r="7931" spans="1:5" hidden="1">
      <c r="A7931" s="7" t="s">
        <v>4323</v>
      </c>
      <c r="B7931" s="7">
        <v>169</v>
      </c>
      <c r="D7931" s="7" t="s">
        <v>4400</v>
      </c>
      <c r="E7931" s="7">
        <v>225</v>
      </c>
    </row>
    <row r="7932" spans="1:5" hidden="1">
      <c r="A7932" s="7" t="s">
        <v>4447</v>
      </c>
      <c r="B7932" s="7">
        <v>169</v>
      </c>
      <c r="D7932" s="7" t="s">
        <v>4742</v>
      </c>
      <c r="E7932" s="7">
        <v>225</v>
      </c>
    </row>
    <row r="7933" spans="1:5" hidden="1">
      <c r="A7933" s="7" t="s">
        <v>4851</v>
      </c>
      <c r="B7933" s="7">
        <v>169</v>
      </c>
      <c r="D7933" s="7" t="s">
        <v>4935</v>
      </c>
      <c r="E7933" s="7">
        <v>225</v>
      </c>
    </row>
    <row r="7934" spans="1:5" hidden="1">
      <c r="A7934" s="7" t="s">
        <v>4895</v>
      </c>
      <c r="B7934" s="7">
        <v>169</v>
      </c>
      <c r="D7934" s="7" t="s">
        <v>2228</v>
      </c>
      <c r="E7934" s="7">
        <v>225</v>
      </c>
    </row>
    <row r="7935" spans="1:5" hidden="1">
      <c r="A7935" s="7" t="s">
        <v>5375</v>
      </c>
      <c r="B7935" s="7">
        <v>169</v>
      </c>
      <c r="D7935" s="7" t="s">
        <v>15065</v>
      </c>
      <c r="E7935" s="7">
        <v>224</v>
      </c>
    </row>
    <row r="7936" spans="1:5" hidden="1">
      <c r="A7936" s="7" t="s">
        <v>2695</v>
      </c>
      <c r="B7936" s="7">
        <v>170</v>
      </c>
      <c r="D7936" s="7" t="s">
        <v>3052</v>
      </c>
      <c r="E7936" s="7">
        <v>224</v>
      </c>
    </row>
    <row r="7937" spans="1:5" hidden="1">
      <c r="A7937" s="7" t="s">
        <v>2739</v>
      </c>
      <c r="B7937" s="7">
        <v>170</v>
      </c>
      <c r="D7937" s="7" t="s">
        <v>3195</v>
      </c>
      <c r="E7937" s="7">
        <v>224</v>
      </c>
    </row>
    <row r="7938" spans="1:5" hidden="1">
      <c r="A7938" s="7" t="s">
        <v>1648</v>
      </c>
      <c r="B7938" s="7">
        <v>170</v>
      </c>
      <c r="D7938" s="7" t="s">
        <v>3985</v>
      </c>
      <c r="E7938" s="7">
        <v>224</v>
      </c>
    </row>
    <row r="7939" spans="1:5" hidden="1">
      <c r="A7939" s="7" t="s">
        <v>2904</v>
      </c>
      <c r="B7939" s="7">
        <v>170</v>
      </c>
      <c r="D7939" s="7" t="s">
        <v>4015</v>
      </c>
      <c r="E7939" s="7">
        <v>224</v>
      </c>
    </row>
    <row r="7940" spans="1:5" hidden="1">
      <c r="A7940" s="7" t="s">
        <v>3320</v>
      </c>
      <c r="B7940" s="7">
        <v>170</v>
      </c>
      <c r="D7940" s="7" t="s">
        <v>4081</v>
      </c>
      <c r="E7940" s="7">
        <v>224</v>
      </c>
    </row>
    <row r="7941" spans="1:5" hidden="1">
      <c r="A7941" s="7" t="s">
        <v>3958</v>
      </c>
      <c r="B7941" s="7">
        <v>170</v>
      </c>
      <c r="D7941" s="7" t="s">
        <v>4467</v>
      </c>
      <c r="E7941" s="7">
        <v>224</v>
      </c>
    </row>
    <row r="7942" spans="1:5" hidden="1">
      <c r="A7942" s="7" t="s">
        <v>4050</v>
      </c>
      <c r="B7942" s="7">
        <v>170</v>
      </c>
      <c r="D7942" s="7" t="s">
        <v>2096</v>
      </c>
      <c r="E7942" s="7">
        <v>224</v>
      </c>
    </row>
    <row r="7943" spans="1:5" hidden="1">
      <c r="A7943" s="7" t="s">
        <v>4467</v>
      </c>
      <c r="B7943" s="7">
        <v>170</v>
      </c>
      <c r="D7943" s="7" t="s">
        <v>5075</v>
      </c>
      <c r="E7943" s="7">
        <v>224</v>
      </c>
    </row>
    <row r="7944" spans="1:5" hidden="1">
      <c r="A7944" s="7" t="s">
        <v>5132</v>
      </c>
      <c r="B7944" s="7">
        <v>170</v>
      </c>
      <c r="D7944" s="7" t="s">
        <v>5168</v>
      </c>
      <c r="E7944" s="7">
        <v>224</v>
      </c>
    </row>
    <row r="7945" spans="1:5" hidden="1">
      <c r="A7945" s="7" t="s">
        <v>5168</v>
      </c>
      <c r="B7945" s="7">
        <v>170</v>
      </c>
      <c r="D7945" s="7" t="s">
        <v>5375</v>
      </c>
      <c r="E7945" s="7">
        <v>224</v>
      </c>
    </row>
    <row r="7946" spans="1:5" hidden="1">
      <c r="A7946" s="7" t="s">
        <v>5307</v>
      </c>
      <c r="B7946" s="7">
        <v>170</v>
      </c>
      <c r="D7946" s="7" t="s">
        <v>3221</v>
      </c>
      <c r="E7946" s="7">
        <v>223</v>
      </c>
    </row>
    <row r="7947" spans="1:5" hidden="1">
      <c r="A7947" s="7" t="s">
        <v>5375</v>
      </c>
      <c r="B7947" s="7">
        <v>170</v>
      </c>
      <c r="D7947" s="7" t="s">
        <v>3340</v>
      </c>
      <c r="E7947" s="7">
        <v>223</v>
      </c>
    </row>
    <row r="7948" spans="1:5" hidden="1">
      <c r="A7948" s="7" t="s">
        <v>3658</v>
      </c>
      <c r="B7948" s="7">
        <v>171</v>
      </c>
      <c r="D7948" s="7" t="s">
        <v>3985</v>
      </c>
      <c r="E7948" s="7">
        <v>223</v>
      </c>
    </row>
    <row r="7949" spans="1:5" hidden="1">
      <c r="A7949" s="7" t="s">
        <v>3711</v>
      </c>
      <c r="B7949" s="7">
        <v>171</v>
      </c>
      <c r="D7949" s="7" t="s">
        <v>4081</v>
      </c>
      <c r="E7949" s="7">
        <v>223</v>
      </c>
    </row>
    <row r="7950" spans="1:5" hidden="1">
      <c r="A7950" s="7" t="s">
        <v>3991</v>
      </c>
      <c r="B7950" s="7">
        <v>171</v>
      </c>
      <c r="D7950" s="7" t="s">
        <v>2687</v>
      </c>
      <c r="E7950" s="7">
        <v>223</v>
      </c>
    </row>
    <row r="7951" spans="1:5" hidden="1">
      <c r="A7951" s="7" t="s">
        <v>4081</v>
      </c>
      <c r="B7951" s="7">
        <v>171</v>
      </c>
      <c r="D7951" s="7" t="s">
        <v>4467</v>
      </c>
      <c r="E7951" s="7">
        <v>223</v>
      </c>
    </row>
    <row r="7952" spans="1:5" hidden="1">
      <c r="A7952" s="7" t="s">
        <v>5193</v>
      </c>
      <c r="B7952" s="7">
        <v>171</v>
      </c>
      <c r="D7952" s="7" t="s">
        <v>5075</v>
      </c>
      <c r="E7952" s="7">
        <v>223</v>
      </c>
    </row>
    <row r="7953" spans="1:5" hidden="1">
      <c r="A7953" s="7" t="s">
        <v>5614</v>
      </c>
      <c r="B7953" s="7">
        <v>171</v>
      </c>
      <c r="D7953" s="7" t="s">
        <v>5168</v>
      </c>
      <c r="E7953" s="7">
        <v>223</v>
      </c>
    </row>
    <row r="7954" spans="1:5" hidden="1">
      <c r="A7954" s="7" t="s">
        <v>3262</v>
      </c>
      <c r="B7954" s="7">
        <v>172</v>
      </c>
      <c r="D7954" s="7" t="s">
        <v>2701</v>
      </c>
      <c r="E7954" s="7">
        <v>222</v>
      </c>
    </row>
    <row r="7955" spans="1:5" hidden="1">
      <c r="A7955" s="7" t="s">
        <v>1910</v>
      </c>
      <c r="B7955" s="7">
        <v>172</v>
      </c>
      <c r="D7955" s="7" t="s">
        <v>3155</v>
      </c>
      <c r="E7955" s="7">
        <v>222</v>
      </c>
    </row>
    <row r="7956" spans="1:5" hidden="1">
      <c r="A7956" s="7" t="s">
        <v>4503</v>
      </c>
      <c r="B7956" s="7">
        <v>172</v>
      </c>
      <c r="D7956" s="7" t="s">
        <v>3978</v>
      </c>
      <c r="E7956" s="7">
        <v>222</v>
      </c>
    </row>
    <row r="7957" spans="1:5" hidden="1">
      <c r="A7957" s="7" t="s">
        <v>4798</v>
      </c>
      <c r="B7957" s="7">
        <v>172</v>
      </c>
      <c r="D7957" s="7" t="s">
        <v>4050</v>
      </c>
      <c r="E7957" s="7">
        <v>222</v>
      </c>
    </row>
    <row r="7958" spans="1:5" hidden="1">
      <c r="A7958" s="7" t="s">
        <v>3155</v>
      </c>
      <c r="B7958" s="7">
        <v>173</v>
      </c>
      <c r="D7958" s="7" t="s">
        <v>4188</v>
      </c>
      <c r="E7958" s="7">
        <v>222</v>
      </c>
    </row>
    <row r="7959" spans="1:5" hidden="1">
      <c r="A7959" s="7" t="s">
        <v>3621</v>
      </c>
      <c r="B7959" s="7">
        <v>173</v>
      </c>
      <c r="D7959" s="7" t="s">
        <v>4359</v>
      </c>
      <c r="E7959" s="7">
        <v>222</v>
      </c>
    </row>
    <row r="7960" spans="1:5" hidden="1">
      <c r="A7960" s="7" t="s">
        <v>4050</v>
      </c>
      <c r="B7960" s="7">
        <v>173</v>
      </c>
      <c r="D7960" s="7" t="s">
        <v>4670</v>
      </c>
      <c r="E7960" s="7">
        <v>222</v>
      </c>
    </row>
    <row r="7961" spans="1:5" hidden="1">
      <c r="A7961" s="7" t="s">
        <v>2228</v>
      </c>
      <c r="B7961" s="7">
        <v>173</v>
      </c>
      <c r="D7961" s="7" t="s">
        <v>2228</v>
      </c>
      <c r="E7961" s="7">
        <v>222</v>
      </c>
    </row>
    <row r="7962" spans="1:5" hidden="1">
      <c r="A7962" s="7" t="s">
        <v>5358</v>
      </c>
      <c r="B7962" s="7">
        <v>173</v>
      </c>
      <c r="D7962" s="7" t="s">
        <v>5115</v>
      </c>
      <c r="E7962" s="7">
        <v>222</v>
      </c>
    </row>
    <row r="7963" spans="1:5" hidden="1">
      <c r="A7963" s="7" t="s">
        <v>5375</v>
      </c>
      <c r="B7963" s="7">
        <v>173</v>
      </c>
      <c r="D7963" s="7" t="s">
        <v>5358</v>
      </c>
      <c r="E7963" s="7">
        <v>222</v>
      </c>
    </row>
    <row r="7964" spans="1:5" hidden="1">
      <c r="A7964" s="7" t="s">
        <v>5566</v>
      </c>
      <c r="B7964" s="7">
        <v>173</v>
      </c>
      <c r="D7964" s="7" t="s">
        <v>5363</v>
      </c>
      <c r="E7964" s="7">
        <v>222</v>
      </c>
    </row>
    <row r="7965" spans="1:5" hidden="1">
      <c r="A7965" s="7" t="s">
        <v>2886</v>
      </c>
      <c r="B7965" s="7">
        <v>174</v>
      </c>
      <c r="D7965" s="7" t="s">
        <v>5375</v>
      </c>
      <c r="E7965" s="7">
        <v>222</v>
      </c>
    </row>
    <row r="7966" spans="1:5" hidden="1">
      <c r="A7966" s="7" t="s">
        <v>3439</v>
      </c>
      <c r="B7966" s="7">
        <v>174</v>
      </c>
      <c r="D7966" s="7" t="s">
        <v>5422</v>
      </c>
      <c r="E7966" s="7">
        <v>222</v>
      </c>
    </row>
    <row r="7967" spans="1:5" hidden="1">
      <c r="A7967" s="7" t="s">
        <v>3857</v>
      </c>
      <c r="B7967" s="7">
        <v>174</v>
      </c>
      <c r="D7967" s="7" t="s">
        <v>3052</v>
      </c>
      <c r="E7967" s="7">
        <v>221</v>
      </c>
    </row>
    <row r="7968" spans="1:5" hidden="1">
      <c r="A7968" s="7" t="s">
        <v>4064</v>
      </c>
      <c r="B7968" s="7">
        <v>174</v>
      </c>
      <c r="D7968" s="7" t="s">
        <v>3439</v>
      </c>
      <c r="E7968" s="7">
        <v>221</v>
      </c>
    </row>
    <row r="7969" spans="1:5" hidden="1">
      <c r="A7969" s="7" t="s">
        <v>4353</v>
      </c>
      <c r="B7969" s="7">
        <v>174</v>
      </c>
      <c r="D7969" s="7" t="s">
        <v>3985</v>
      </c>
      <c r="E7969" s="7">
        <v>221</v>
      </c>
    </row>
    <row r="7970" spans="1:5" hidden="1">
      <c r="A7970" s="7" t="s">
        <v>4938</v>
      </c>
      <c r="B7970" s="7">
        <v>174</v>
      </c>
      <c r="D7970" s="7" t="s">
        <v>4081</v>
      </c>
      <c r="E7970" s="7">
        <v>221</v>
      </c>
    </row>
    <row r="7971" spans="1:5" hidden="1">
      <c r="A7971" s="7" t="s">
        <v>3991</v>
      </c>
      <c r="B7971" s="7">
        <v>175</v>
      </c>
      <c r="D7971" s="7" t="s">
        <v>4382</v>
      </c>
      <c r="E7971" s="7">
        <v>221</v>
      </c>
    </row>
    <row r="7972" spans="1:5" hidden="1">
      <c r="A7972" s="7" t="s">
        <v>4081</v>
      </c>
      <c r="B7972" s="7">
        <v>175</v>
      </c>
      <c r="D7972" s="7" t="s">
        <v>4467</v>
      </c>
      <c r="E7972" s="7">
        <v>221</v>
      </c>
    </row>
    <row r="7973" spans="1:5" hidden="1">
      <c r="A7973" s="7" t="s">
        <v>5193</v>
      </c>
      <c r="B7973" s="7">
        <v>175</v>
      </c>
      <c r="D7973" s="7" t="s">
        <v>5075</v>
      </c>
      <c r="E7973" s="7">
        <v>221</v>
      </c>
    </row>
    <row r="7974" spans="1:5" hidden="1">
      <c r="A7974" s="7" t="s">
        <v>5614</v>
      </c>
      <c r="B7974" s="7">
        <v>175</v>
      </c>
      <c r="D7974" s="7" t="s">
        <v>5087</v>
      </c>
      <c r="E7974" s="7">
        <v>221</v>
      </c>
    </row>
    <row r="7975" spans="1:5" hidden="1">
      <c r="A7975" s="7" t="s">
        <v>2701</v>
      </c>
      <c r="B7975" s="7">
        <v>176</v>
      </c>
      <c r="D7975" s="7" t="s">
        <v>5168</v>
      </c>
      <c r="E7975" s="7">
        <v>221</v>
      </c>
    </row>
    <row r="7976" spans="1:5" hidden="1">
      <c r="A7976" s="7" t="s">
        <v>3059</v>
      </c>
      <c r="B7976" s="7">
        <v>176</v>
      </c>
      <c r="D7976" s="7" t="s">
        <v>2335</v>
      </c>
      <c r="E7976" s="7">
        <v>221</v>
      </c>
    </row>
    <row r="7977" spans="1:5" hidden="1">
      <c r="A7977" s="7" t="s">
        <v>3084</v>
      </c>
      <c r="B7977" s="7">
        <v>176</v>
      </c>
      <c r="D7977" s="7" t="s">
        <v>5518</v>
      </c>
      <c r="E7977" s="7">
        <v>221</v>
      </c>
    </row>
    <row r="7978" spans="1:5" hidden="1">
      <c r="A7978" s="7" t="s">
        <v>3978</v>
      </c>
      <c r="B7978" s="7">
        <v>176</v>
      </c>
      <c r="D7978" s="7" t="s">
        <v>2948</v>
      </c>
      <c r="E7978" s="7">
        <v>220</v>
      </c>
    </row>
    <row r="7979" spans="1:5" hidden="1">
      <c r="A7979" s="7" t="s">
        <v>4828</v>
      </c>
      <c r="B7979" s="7">
        <v>176</v>
      </c>
      <c r="D7979" s="7" t="s">
        <v>3052</v>
      </c>
      <c r="E7979" s="7">
        <v>220</v>
      </c>
    </row>
    <row r="7980" spans="1:5" hidden="1">
      <c r="A7980" s="7" t="s">
        <v>4923</v>
      </c>
      <c r="B7980" s="7">
        <v>176</v>
      </c>
      <c r="D7980" s="7" t="s">
        <v>3063</v>
      </c>
      <c r="E7980" s="7">
        <v>220</v>
      </c>
    </row>
    <row r="7981" spans="1:5" hidden="1">
      <c r="A7981" s="7" t="s">
        <v>5015</v>
      </c>
      <c r="B7981" s="7">
        <v>176</v>
      </c>
      <c r="D7981" s="7" t="s">
        <v>3199</v>
      </c>
      <c r="E7981" s="7">
        <v>220</v>
      </c>
    </row>
    <row r="7982" spans="1:5" hidden="1">
      <c r="A7982" s="7" t="s">
        <v>5419</v>
      </c>
      <c r="B7982" s="7">
        <v>176</v>
      </c>
      <c r="D7982" s="7" t="s">
        <v>3221</v>
      </c>
      <c r="E7982" s="7">
        <v>220</v>
      </c>
    </row>
    <row r="7983" spans="1:5" hidden="1">
      <c r="A7983" s="7" t="s">
        <v>5636</v>
      </c>
      <c r="B7983" s="7">
        <v>176</v>
      </c>
      <c r="D7983" s="7" t="s">
        <v>1710</v>
      </c>
      <c r="E7983" s="7">
        <v>220</v>
      </c>
    </row>
    <row r="7984" spans="1:5" hidden="1">
      <c r="A7984" s="7" t="s">
        <v>3086</v>
      </c>
      <c r="B7984" s="7">
        <v>177</v>
      </c>
      <c r="D7984" s="7" t="s">
        <v>3340</v>
      </c>
      <c r="E7984" s="7">
        <v>220</v>
      </c>
    </row>
    <row r="7985" spans="1:5" hidden="1">
      <c r="A7985" s="7" t="s">
        <v>3155</v>
      </c>
      <c r="B7985" s="7">
        <v>177</v>
      </c>
      <c r="D7985" s="7" t="s">
        <v>3429</v>
      </c>
      <c r="E7985" s="7">
        <v>220</v>
      </c>
    </row>
    <row r="7986" spans="1:5" hidden="1">
      <c r="A7986" s="7" t="s">
        <v>3978</v>
      </c>
      <c r="B7986" s="7">
        <v>177</v>
      </c>
      <c r="D7986" s="7" t="s">
        <v>3690</v>
      </c>
      <c r="E7986" s="7">
        <v>220</v>
      </c>
    </row>
    <row r="7987" spans="1:5" hidden="1">
      <c r="A7987" s="7" t="s">
        <v>3985</v>
      </c>
      <c r="B7987" s="7">
        <v>177</v>
      </c>
      <c r="D7987" s="7" t="s">
        <v>3731</v>
      </c>
      <c r="E7987" s="7">
        <v>220</v>
      </c>
    </row>
    <row r="7988" spans="1:5" hidden="1">
      <c r="A7988" s="7" t="s">
        <v>4015</v>
      </c>
      <c r="B7988" s="7">
        <v>177</v>
      </c>
      <c r="D7988" s="7" t="s">
        <v>3985</v>
      </c>
      <c r="E7988" s="7">
        <v>220</v>
      </c>
    </row>
    <row r="7989" spans="1:5" hidden="1">
      <c r="A7989" s="7" t="s">
        <v>4050</v>
      </c>
      <c r="B7989" s="7">
        <v>177</v>
      </c>
      <c r="D7989" s="7" t="s">
        <v>4052</v>
      </c>
      <c r="E7989" s="7">
        <v>220</v>
      </c>
    </row>
    <row r="7990" spans="1:5" hidden="1">
      <c r="A7990" s="7" t="s">
        <v>1972</v>
      </c>
      <c r="B7990" s="7">
        <v>177</v>
      </c>
      <c r="D7990" s="7" t="s">
        <v>4081</v>
      </c>
      <c r="E7990" s="7">
        <v>220</v>
      </c>
    </row>
    <row r="7991" spans="1:5" hidden="1">
      <c r="A7991" s="7" t="s">
        <v>2687</v>
      </c>
      <c r="B7991" s="7">
        <v>177</v>
      </c>
      <c r="D7991" s="7" t="s">
        <v>2687</v>
      </c>
      <c r="E7991" s="7">
        <v>220</v>
      </c>
    </row>
    <row r="7992" spans="1:5" hidden="1">
      <c r="A7992" s="7" t="s">
        <v>4629</v>
      </c>
      <c r="B7992" s="7">
        <v>177</v>
      </c>
      <c r="D7992" s="7" t="s">
        <v>4382</v>
      </c>
      <c r="E7992" s="7">
        <v>220</v>
      </c>
    </row>
    <row r="7993" spans="1:5" hidden="1">
      <c r="A7993" s="7" t="s">
        <v>4778</v>
      </c>
      <c r="B7993" s="7">
        <v>177</v>
      </c>
      <c r="D7993" s="7" t="s">
        <v>4784</v>
      </c>
      <c r="E7993" s="7">
        <v>220</v>
      </c>
    </row>
    <row r="7994" spans="1:5" hidden="1">
      <c r="A7994" s="7" t="s">
        <v>2228</v>
      </c>
      <c r="B7994" s="7">
        <v>177</v>
      </c>
      <c r="D7994" s="7" t="s">
        <v>5075</v>
      </c>
      <c r="E7994" s="7">
        <v>220</v>
      </c>
    </row>
    <row r="7995" spans="1:5" hidden="1">
      <c r="A7995" s="7" t="s">
        <v>5115</v>
      </c>
      <c r="B7995" s="7">
        <v>177</v>
      </c>
      <c r="D7995" s="7" t="s">
        <v>5168</v>
      </c>
      <c r="E7995" s="7">
        <v>220</v>
      </c>
    </row>
    <row r="7996" spans="1:5" hidden="1">
      <c r="A7996" s="7" t="s">
        <v>5207</v>
      </c>
      <c r="B7996" s="7">
        <v>177</v>
      </c>
      <c r="D7996" s="7" t="s">
        <v>2335</v>
      </c>
      <c r="E7996" s="7">
        <v>220</v>
      </c>
    </row>
    <row r="7997" spans="1:5" hidden="1">
      <c r="A7997" s="7" t="s">
        <v>5291</v>
      </c>
      <c r="B7997" s="7">
        <v>177</v>
      </c>
      <c r="D7997" s="7" t="s">
        <v>5518</v>
      </c>
      <c r="E7997" s="7">
        <v>220</v>
      </c>
    </row>
    <row r="7998" spans="1:5" hidden="1">
      <c r="A7998" s="7" t="s">
        <v>5358</v>
      </c>
      <c r="B7998" s="7">
        <v>177</v>
      </c>
      <c r="D7998" s="7" t="s">
        <v>2886</v>
      </c>
      <c r="E7998" s="7">
        <v>219</v>
      </c>
    </row>
    <row r="7999" spans="1:5" hidden="1">
      <c r="A7999" s="7" t="s">
        <v>5375</v>
      </c>
      <c r="B7999" s="7">
        <v>177</v>
      </c>
      <c r="D7999" s="7" t="s">
        <v>1855</v>
      </c>
      <c r="E7999" s="7">
        <v>219</v>
      </c>
    </row>
    <row r="8000" spans="1:5" hidden="1">
      <c r="A8000" s="7" t="s">
        <v>5566</v>
      </c>
      <c r="B8000" s="7">
        <v>177</v>
      </c>
      <c r="D8000" s="7" t="s">
        <v>4050</v>
      </c>
      <c r="E8000" s="7">
        <v>219</v>
      </c>
    </row>
    <row r="8001" spans="1:5" hidden="1">
      <c r="A8001" s="7" t="s">
        <v>2948</v>
      </c>
      <c r="B8001" s="7">
        <v>178</v>
      </c>
      <c r="D8001" s="7" t="s">
        <v>4757</v>
      </c>
      <c r="E8001" s="7">
        <v>219</v>
      </c>
    </row>
    <row r="8002" spans="1:5" hidden="1">
      <c r="A8002" t="s">
        <v>3111</v>
      </c>
      <c r="B8002" s="7">
        <v>178</v>
      </c>
      <c r="D8002" s="7" t="s">
        <v>4854</v>
      </c>
      <c r="E8002" s="7">
        <v>219</v>
      </c>
    </row>
    <row r="8003" spans="1:5" hidden="1">
      <c r="A8003" s="7" t="s">
        <v>3227</v>
      </c>
      <c r="B8003" s="7">
        <v>178</v>
      </c>
      <c r="D8003" s="7" t="s">
        <v>5077</v>
      </c>
      <c r="E8003" s="7">
        <v>219</v>
      </c>
    </row>
    <row r="8004" spans="1:5" hidden="1">
      <c r="A8004" s="7" t="s">
        <v>3367</v>
      </c>
      <c r="B8004" s="7">
        <v>178</v>
      </c>
      <c r="D8004" s="7" t="s">
        <v>5271</v>
      </c>
      <c r="E8004" s="7">
        <v>219</v>
      </c>
    </row>
    <row r="8005" spans="1:5" hidden="1">
      <c r="A8005" t="s">
        <v>3633</v>
      </c>
      <c r="B8005" s="7">
        <v>178</v>
      </c>
      <c r="D8005" s="7" t="s">
        <v>5358</v>
      </c>
      <c r="E8005" s="7">
        <v>219</v>
      </c>
    </row>
    <row r="8006" spans="1:5" hidden="1">
      <c r="A8006" s="7" t="s">
        <v>3690</v>
      </c>
      <c r="B8006" s="7">
        <v>178</v>
      </c>
      <c r="D8006" s="7" t="s">
        <v>3221</v>
      </c>
      <c r="E8006" s="7">
        <v>218</v>
      </c>
    </row>
    <row r="8007" spans="1:5" hidden="1">
      <c r="A8007" s="7" t="s">
        <v>3731</v>
      </c>
      <c r="B8007" s="7">
        <v>178</v>
      </c>
      <c r="D8007" s="7" t="s">
        <v>1710</v>
      </c>
      <c r="E8007" s="7">
        <v>218</v>
      </c>
    </row>
    <row r="8008" spans="1:5" hidden="1">
      <c r="A8008" s="7" t="s">
        <v>4015</v>
      </c>
      <c r="B8008" s="7">
        <v>178</v>
      </c>
      <c r="D8008" s="7" t="s">
        <v>3828</v>
      </c>
      <c r="E8008" s="7">
        <v>218</v>
      </c>
    </row>
    <row r="8009" spans="1:5" hidden="1">
      <c r="A8009" s="7" t="s">
        <v>4098</v>
      </c>
      <c r="B8009" s="7">
        <v>178</v>
      </c>
      <c r="D8009" s="7" t="s">
        <v>3985</v>
      </c>
      <c r="E8009" s="7">
        <v>218</v>
      </c>
    </row>
    <row r="8010" spans="1:5" hidden="1">
      <c r="A8010" s="7" t="s">
        <v>4138</v>
      </c>
      <c r="B8010" s="7">
        <v>178</v>
      </c>
      <c r="D8010" s="7" t="s">
        <v>4081</v>
      </c>
      <c r="E8010" s="7">
        <v>218</v>
      </c>
    </row>
    <row r="8011" spans="1:5" hidden="1">
      <c r="A8011" s="7" t="s">
        <v>2083</v>
      </c>
      <c r="B8011" s="7">
        <v>178</v>
      </c>
      <c r="D8011" s="7" t="s">
        <v>2687</v>
      </c>
      <c r="E8011" s="7">
        <v>218</v>
      </c>
    </row>
    <row r="8012" spans="1:5" hidden="1">
      <c r="A8012" t="s">
        <v>2090</v>
      </c>
      <c r="B8012" s="7">
        <v>178</v>
      </c>
      <c r="D8012" s="7" t="s">
        <v>4382</v>
      </c>
      <c r="E8012" s="7">
        <v>218</v>
      </c>
    </row>
    <row r="8013" spans="1:5" hidden="1">
      <c r="A8013" s="7" t="s">
        <v>5075</v>
      </c>
      <c r="B8013" s="7">
        <v>178</v>
      </c>
      <c r="D8013" s="7" t="s">
        <v>4650</v>
      </c>
      <c r="E8013" s="7">
        <v>218</v>
      </c>
    </row>
    <row r="8014" spans="1:5" hidden="1">
      <c r="A8014" s="7" t="s">
        <v>2886</v>
      </c>
      <c r="B8014" s="7">
        <v>179</v>
      </c>
      <c r="D8014" s="7" t="s">
        <v>5168</v>
      </c>
      <c r="E8014" s="7">
        <v>218</v>
      </c>
    </row>
    <row r="8015" spans="1:5" hidden="1">
      <c r="A8015" s="7" t="s">
        <v>3004</v>
      </c>
      <c r="B8015" s="7">
        <v>179</v>
      </c>
      <c r="D8015" s="7" t="s">
        <v>5312</v>
      </c>
      <c r="E8015" s="7">
        <v>218</v>
      </c>
    </row>
    <row r="8016" spans="1:5" hidden="1">
      <c r="A8016" s="7" t="s">
        <v>3660</v>
      </c>
      <c r="B8016" s="7">
        <v>179</v>
      </c>
      <c r="D8016" s="7" t="s">
        <v>2335</v>
      </c>
      <c r="E8016" s="7">
        <v>218</v>
      </c>
    </row>
    <row r="8017" spans="1:5" hidden="1">
      <c r="A8017" s="7" t="s">
        <v>4561</v>
      </c>
      <c r="B8017" s="7">
        <v>179</v>
      </c>
      <c r="D8017" s="7" t="s">
        <v>5415</v>
      </c>
      <c r="E8017" s="7">
        <v>218</v>
      </c>
    </row>
    <row r="8018" spans="1:5" hidden="1">
      <c r="A8018" s="7" t="s">
        <v>5077</v>
      </c>
      <c r="B8018" s="7">
        <v>179</v>
      </c>
      <c r="D8018" t="s">
        <v>3374</v>
      </c>
      <c r="E8018" s="7">
        <v>218</v>
      </c>
    </row>
    <row r="8019" spans="1:5" hidden="1">
      <c r="A8019" s="7" t="s">
        <v>5266</v>
      </c>
      <c r="B8019" s="7">
        <v>179</v>
      </c>
      <c r="D8019" t="s">
        <v>4368</v>
      </c>
      <c r="E8019" s="7">
        <v>218</v>
      </c>
    </row>
    <row r="8020" spans="1:5" hidden="1">
      <c r="A8020" s="7" t="s">
        <v>3102</v>
      </c>
      <c r="B8020" s="7">
        <v>180</v>
      </c>
      <c r="D8020" s="7" t="s">
        <v>2649</v>
      </c>
      <c r="E8020" s="7">
        <v>217</v>
      </c>
    </row>
    <row r="8021" spans="1:5" hidden="1">
      <c r="A8021" s="7" t="s">
        <v>3141</v>
      </c>
      <c r="B8021" s="7">
        <v>180</v>
      </c>
      <c r="D8021" s="7" t="s">
        <v>2886</v>
      </c>
      <c r="E8021" s="7">
        <v>217</v>
      </c>
    </row>
    <row r="8022" spans="1:5" hidden="1">
      <c r="A8022" s="7" t="s">
        <v>3349</v>
      </c>
      <c r="B8022" s="7">
        <v>180</v>
      </c>
      <c r="D8022" s="7" t="s">
        <v>3063</v>
      </c>
      <c r="E8022" s="7">
        <v>217</v>
      </c>
    </row>
    <row r="8023" spans="1:5" hidden="1">
      <c r="A8023" s="7" t="s">
        <v>3447</v>
      </c>
      <c r="B8023" s="7">
        <v>180</v>
      </c>
      <c r="D8023" s="7" t="s">
        <v>3084</v>
      </c>
      <c r="E8023" s="7">
        <v>217</v>
      </c>
    </row>
    <row r="8024" spans="1:5" hidden="1">
      <c r="A8024" s="7" t="s">
        <v>3874</v>
      </c>
      <c r="B8024" s="7">
        <v>180</v>
      </c>
      <c r="D8024" s="7" t="s">
        <v>3102</v>
      </c>
      <c r="E8024" s="7">
        <v>217</v>
      </c>
    </row>
    <row r="8025" spans="1:5" hidden="1">
      <c r="A8025" s="7" t="s">
        <v>3919</v>
      </c>
      <c r="B8025" s="7">
        <v>180</v>
      </c>
      <c r="D8025" s="7" t="s">
        <v>3141</v>
      </c>
      <c r="E8025" s="7">
        <v>217</v>
      </c>
    </row>
    <row r="8026" spans="1:5" hidden="1">
      <c r="A8026" s="7" t="s">
        <v>3995</v>
      </c>
      <c r="B8026" s="7">
        <v>180</v>
      </c>
      <c r="D8026" s="7" t="s">
        <v>3155</v>
      </c>
      <c r="E8026" s="7">
        <v>217</v>
      </c>
    </row>
    <row r="8027" spans="1:5" hidden="1">
      <c r="A8027" s="7" t="s">
        <v>4092</v>
      </c>
      <c r="B8027" s="7">
        <v>180</v>
      </c>
      <c r="D8027" s="7" t="s">
        <v>3439</v>
      </c>
      <c r="E8027" s="7">
        <v>217</v>
      </c>
    </row>
    <row r="8028" spans="1:5" hidden="1">
      <c r="A8028" s="7" t="s">
        <v>4142</v>
      </c>
      <c r="B8028" s="7">
        <v>180</v>
      </c>
      <c r="D8028" s="7" t="s">
        <v>3511</v>
      </c>
      <c r="E8028" s="7">
        <v>217</v>
      </c>
    </row>
    <row r="8029" spans="1:5" hidden="1">
      <c r="A8029" s="7" t="s">
        <v>5472</v>
      </c>
      <c r="B8029" s="7">
        <v>180</v>
      </c>
      <c r="D8029" s="7" t="s">
        <v>3652</v>
      </c>
      <c r="E8029" s="7">
        <v>217</v>
      </c>
    </row>
    <row r="8030" spans="1:5" hidden="1">
      <c r="A8030" s="7" t="s">
        <v>4277</v>
      </c>
      <c r="B8030" s="7">
        <v>180</v>
      </c>
      <c r="D8030" s="7" t="s">
        <v>3662</v>
      </c>
      <c r="E8030" s="7">
        <v>217</v>
      </c>
    </row>
    <row r="8031" spans="1:5" hidden="1">
      <c r="A8031" s="7" t="s">
        <v>4412</v>
      </c>
      <c r="B8031" s="7">
        <v>180</v>
      </c>
      <c r="D8031" s="7" t="s">
        <v>3729</v>
      </c>
      <c r="E8031" s="7">
        <v>217</v>
      </c>
    </row>
    <row r="8032" spans="1:5" hidden="1">
      <c r="A8032" s="7" t="s">
        <v>4851</v>
      </c>
      <c r="B8032" s="7">
        <v>180</v>
      </c>
      <c r="D8032" s="7" t="s">
        <v>3978</v>
      </c>
      <c r="E8032" s="7">
        <v>217</v>
      </c>
    </row>
    <row r="8033" spans="1:5" hidden="1">
      <c r="A8033" s="7" t="s">
        <v>4933</v>
      </c>
      <c r="B8033" s="7">
        <v>180</v>
      </c>
      <c r="D8033" s="7" t="s">
        <v>4030</v>
      </c>
      <c r="E8033" s="7">
        <v>217</v>
      </c>
    </row>
    <row r="8034" spans="1:5" hidden="1">
      <c r="A8034" s="7" t="s">
        <v>2178</v>
      </c>
      <c r="B8034" s="7">
        <v>180</v>
      </c>
      <c r="D8034" s="7" t="s">
        <v>4037</v>
      </c>
      <c r="E8034" s="7">
        <v>217</v>
      </c>
    </row>
    <row r="8035" spans="1:5" hidden="1">
      <c r="A8035" s="7" t="s">
        <v>4964</v>
      </c>
      <c r="B8035" s="7">
        <v>180</v>
      </c>
      <c r="D8035" s="7" t="s">
        <v>4050</v>
      </c>
      <c r="E8035" s="7">
        <v>217</v>
      </c>
    </row>
    <row r="8036" spans="1:5" hidden="1">
      <c r="A8036" s="7" t="s">
        <v>2207</v>
      </c>
      <c r="B8036" s="7">
        <v>180</v>
      </c>
      <c r="D8036" s="7" t="s">
        <v>4092</v>
      </c>
      <c r="E8036" s="7">
        <v>217</v>
      </c>
    </row>
    <row r="8037" spans="1:5" hidden="1">
      <c r="A8037" s="7" t="s">
        <v>2228</v>
      </c>
      <c r="B8037" s="7">
        <v>180</v>
      </c>
      <c r="D8037" s="7" t="s">
        <v>4154</v>
      </c>
      <c r="E8037" s="7">
        <v>217</v>
      </c>
    </row>
    <row r="8038" spans="1:5" hidden="1">
      <c r="A8038" s="7" t="s">
        <v>5358</v>
      </c>
      <c r="B8038" s="7">
        <v>180</v>
      </c>
      <c r="D8038" s="7" t="s">
        <v>4262</v>
      </c>
      <c r="E8038" s="7">
        <v>217</v>
      </c>
    </row>
    <row r="8039" spans="1:5" hidden="1">
      <c r="A8039" s="7" t="s">
        <v>5366</v>
      </c>
      <c r="B8039" s="7">
        <v>180</v>
      </c>
      <c r="D8039" s="7" t="s">
        <v>1962</v>
      </c>
      <c r="E8039" s="7">
        <v>217</v>
      </c>
    </row>
    <row r="8040" spans="1:5" hidden="1">
      <c r="A8040" s="7" t="s">
        <v>5464</v>
      </c>
      <c r="B8040" s="7">
        <v>180</v>
      </c>
      <c r="D8040" s="7" t="s">
        <v>4395</v>
      </c>
      <c r="E8040" s="7">
        <v>217</v>
      </c>
    </row>
    <row r="8041" spans="1:5" hidden="1">
      <c r="A8041" s="7" t="s">
        <v>5468</v>
      </c>
      <c r="B8041" s="7">
        <v>180</v>
      </c>
      <c r="D8041" s="7" t="s">
        <v>4778</v>
      </c>
      <c r="E8041" s="7">
        <v>217</v>
      </c>
    </row>
    <row r="8042" spans="1:5" hidden="1">
      <c r="A8042" s="7" t="s">
        <v>5476</v>
      </c>
      <c r="B8042" s="7">
        <v>180</v>
      </c>
      <c r="D8042" s="7" t="s">
        <v>4851</v>
      </c>
      <c r="E8042" s="7">
        <v>217</v>
      </c>
    </row>
    <row r="8043" spans="1:5" hidden="1">
      <c r="A8043" s="7" t="s">
        <v>2701</v>
      </c>
      <c r="B8043" s="7">
        <v>181</v>
      </c>
      <c r="D8043" s="7" t="s">
        <v>4938</v>
      </c>
      <c r="E8043" s="7">
        <v>217</v>
      </c>
    </row>
    <row r="8044" spans="1:5" hidden="1">
      <c r="A8044" s="7" t="s">
        <v>2739</v>
      </c>
      <c r="B8044" s="7">
        <v>181</v>
      </c>
      <c r="D8044" s="7" t="s">
        <v>2196</v>
      </c>
      <c r="E8044" s="7">
        <v>217</v>
      </c>
    </row>
    <row r="8045" spans="1:5" hidden="1">
      <c r="A8045" s="7" t="s">
        <v>1648</v>
      </c>
      <c r="B8045" s="7">
        <v>181</v>
      </c>
      <c r="D8045" s="7" t="s">
        <v>5015</v>
      </c>
      <c r="E8045" s="7">
        <v>217</v>
      </c>
    </row>
    <row r="8046" spans="1:5" hidden="1">
      <c r="A8046" s="7" t="s">
        <v>2920</v>
      </c>
      <c r="B8046" s="7">
        <v>181</v>
      </c>
      <c r="D8046" s="7" t="s">
        <v>2228</v>
      </c>
      <c r="E8046" s="7">
        <v>217</v>
      </c>
    </row>
    <row r="8047" spans="1:5" hidden="1">
      <c r="A8047" s="7" t="s">
        <v>2936</v>
      </c>
      <c r="B8047" s="7">
        <v>181</v>
      </c>
      <c r="D8047" s="7" t="s">
        <v>5168</v>
      </c>
      <c r="E8047" s="7">
        <v>217</v>
      </c>
    </row>
    <row r="8048" spans="1:5" hidden="1">
      <c r="A8048" s="7" t="s">
        <v>3320</v>
      </c>
      <c r="B8048" s="7">
        <v>181</v>
      </c>
      <c r="D8048" s="7" t="s">
        <v>2264</v>
      </c>
      <c r="E8048" s="7">
        <v>217</v>
      </c>
    </row>
    <row r="8049" spans="1:5" hidden="1">
      <c r="A8049" s="7" t="s">
        <v>3453</v>
      </c>
      <c r="B8049" s="7">
        <v>181</v>
      </c>
      <c r="D8049" s="7" t="s">
        <v>5307</v>
      </c>
      <c r="E8049" s="7">
        <v>217</v>
      </c>
    </row>
    <row r="8050" spans="1:5" hidden="1">
      <c r="A8050" s="7" t="s">
        <v>3978</v>
      </c>
      <c r="B8050" s="7">
        <v>181</v>
      </c>
      <c r="D8050" s="7" t="s">
        <v>5358</v>
      </c>
      <c r="E8050" s="7">
        <v>217</v>
      </c>
    </row>
    <row r="8051" spans="1:5" hidden="1">
      <c r="A8051" s="7" t="s">
        <v>4050</v>
      </c>
      <c r="B8051" s="7">
        <v>181</v>
      </c>
      <c r="D8051" s="7" t="s">
        <v>5375</v>
      </c>
      <c r="E8051" s="7">
        <v>217</v>
      </c>
    </row>
    <row r="8052" spans="1:5" hidden="1">
      <c r="A8052" s="7" t="s">
        <v>4059</v>
      </c>
      <c r="B8052" s="7">
        <v>181</v>
      </c>
      <c r="D8052" s="7" t="s">
        <v>5488</v>
      </c>
      <c r="E8052" s="7">
        <v>217</v>
      </c>
    </row>
    <row r="8053" spans="1:5" hidden="1">
      <c r="A8053" s="7" t="s">
        <v>4467</v>
      </c>
      <c r="B8053" s="7">
        <v>181</v>
      </c>
      <c r="D8053" s="7" t="s">
        <v>5574</v>
      </c>
      <c r="E8053" s="7">
        <v>217</v>
      </c>
    </row>
    <row r="8054" spans="1:5" hidden="1">
      <c r="A8054" s="7" t="s">
        <v>4933</v>
      </c>
      <c r="B8054" s="7">
        <v>181</v>
      </c>
      <c r="D8054" s="7" t="s">
        <v>2701</v>
      </c>
      <c r="E8054" s="7">
        <v>216</v>
      </c>
    </row>
    <row r="8055" spans="1:5" hidden="1">
      <c r="A8055" s="7" t="s">
        <v>4938</v>
      </c>
      <c r="B8055" s="7">
        <v>181</v>
      </c>
      <c r="D8055" s="7" t="s">
        <v>2936</v>
      </c>
      <c r="E8055" s="7">
        <v>216</v>
      </c>
    </row>
    <row r="8056" spans="1:5" hidden="1">
      <c r="A8056" s="7" t="s">
        <v>5168</v>
      </c>
      <c r="B8056" s="7">
        <v>181</v>
      </c>
      <c r="D8056" s="7" t="s">
        <v>3183</v>
      </c>
      <c r="E8056" s="7">
        <v>216</v>
      </c>
    </row>
    <row r="8057" spans="1:5" hidden="1">
      <c r="A8057" s="7" t="s">
        <v>5422</v>
      </c>
      <c r="B8057" s="7">
        <v>181</v>
      </c>
      <c r="D8057" s="7" t="s">
        <v>3244</v>
      </c>
      <c r="E8057" s="7">
        <v>216</v>
      </c>
    </row>
    <row r="8058" spans="1:5" hidden="1">
      <c r="A8058" s="7" t="s">
        <v>2695</v>
      </c>
      <c r="B8058" s="7">
        <v>182</v>
      </c>
      <c r="D8058" s="7" t="s">
        <v>3262</v>
      </c>
      <c r="E8058" s="7">
        <v>216</v>
      </c>
    </row>
    <row r="8059" spans="1:5" hidden="1">
      <c r="A8059" s="7" t="s">
        <v>2701</v>
      </c>
      <c r="B8059" s="7">
        <v>182</v>
      </c>
      <c r="D8059" s="7" t="s">
        <v>3971</v>
      </c>
      <c r="E8059" s="7">
        <v>216</v>
      </c>
    </row>
    <row r="8060" spans="1:5" hidden="1">
      <c r="A8060" s="7" t="s">
        <v>2784</v>
      </c>
      <c r="B8060" s="7">
        <v>182</v>
      </c>
      <c r="D8060" s="7" t="s">
        <v>4098</v>
      </c>
      <c r="E8060" s="7">
        <v>216</v>
      </c>
    </row>
    <row r="8061" spans="1:5" hidden="1">
      <c r="A8061" s="7" t="s">
        <v>2886</v>
      </c>
      <c r="B8061" s="7">
        <v>182</v>
      </c>
      <c r="D8061" s="7" t="s">
        <v>4895</v>
      </c>
      <c r="E8061" s="7">
        <v>216</v>
      </c>
    </row>
    <row r="8062" spans="1:5" hidden="1">
      <c r="A8062" s="7" t="s">
        <v>2954</v>
      </c>
      <c r="B8062" s="7">
        <v>182</v>
      </c>
      <c r="D8062" s="7" t="s">
        <v>5439</v>
      </c>
      <c r="E8062" s="7">
        <v>216</v>
      </c>
    </row>
    <row r="8063" spans="1:5" hidden="1">
      <c r="A8063" s="7" t="s">
        <v>3084</v>
      </c>
      <c r="B8063" s="7">
        <v>182</v>
      </c>
      <c r="D8063" s="7" t="s">
        <v>2649</v>
      </c>
      <c r="E8063" s="7">
        <v>215</v>
      </c>
    </row>
    <row r="8064" spans="1:5" hidden="1">
      <c r="A8064" s="7" t="s">
        <v>3439</v>
      </c>
      <c r="B8064" s="7">
        <v>182</v>
      </c>
      <c r="D8064" s="7" t="s">
        <v>2865</v>
      </c>
      <c r="E8064" s="7">
        <v>215</v>
      </c>
    </row>
    <row r="8065" spans="1:5" hidden="1">
      <c r="A8065" s="7" t="s">
        <v>3485</v>
      </c>
      <c r="B8065" s="7">
        <v>182</v>
      </c>
      <c r="D8065" s="7" t="s">
        <v>2909</v>
      </c>
      <c r="E8065" s="7">
        <v>215</v>
      </c>
    </row>
    <row r="8066" spans="1:5" hidden="1">
      <c r="A8066" s="7" t="s">
        <v>5455</v>
      </c>
      <c r="B8066" s="7">
        <v>182</v>
      </c>
      <c r="D8066" s="7" t="s">
        <v>3046</v>
      </c>
      <c r="E8066" s="7">
        <v>215</v>
      </c>
    </row>
    <row r="8067" spans="1:5" hidden="1">
      <c r="A8067" s="7" t="s">
        <v>3611</v>
      </c>
      <c r="B8067" s="7">
        <v>182</v>
      </c>
      <c r="D8067" s="7" t="s">
        <v>3086</v>
      </c>
      <c r="E8067" s="7">
        <v>215</v>
      </c>
    </row>
    <row r="8068" spans="1:5" hidden="1">
      <c r="A8068" s="7" t="s">
        <v>3978</v>
      </c>
      <c r="B8068" s="7">
        <v>182</v>
      </c>
      <c r="D8068" s="7" t="s">
        <v>3155</v>
      </c>
      <c r="E8068" s="7">
        <v>215</v>
      </c>
    </row>
    <row r="8069" spans="1:5" hidden="1">
      <c r="A8069" s="7" t="s">
        <v>4242</v>
      </c>
      <c r="B8069" s="7">
        <v>182</v>
      </c>
      <c r="D8069" s="7" t="s">
        <v>3256</v>
      </c>
      <c r="E8069" s="7">
        <v>215</v>
      </c>
    </row>
    <row r="8070" spans="1:5" hidden="1">
      <c r="A8070" s="7" t="s">
        <v>5472</v>
      </c>
      <c r="B8070" s="7">
        <v>182</v>
      </c>
      <c r="D8070" s="7" t="s">
        <v>3281</v>
      </c>
      <c r="E8070" s="7">
        <v>215</v>
      </c>
    </row>
    <row r="8071" spans="1:5" hidden="1">
      <c r="A8071" s="7" t="s">
        <v>4778</v>
      </c>
      <c r="B8071" s="7">
        <v>182</v>
      </c>
      <c r="D8071" s="7" t="s">
        <v>3392</v>
      </c>
      <c r="E8071" s="7">
        <v>215</v>
      </c>
    </row>
    <row r="8072" spans="1:5" hidden="1">
      <c r="A8072" s="7" t="s">
        <v>2123</v>
      </c>
      <c r="B8072" s="7">
        <v>182</v>
      </c>
      <c r="D8072" s="7" t="s">
        <v>3396</v>
      </c>
      <c r="E8072" s="7">
        <v>215</v>
      </c>
    </row>
    <row r="8073" spans="1:5" hidden="1">
      <c r="A8073" s="7" t="s">
        <v>4828</v>
      </c>
      <c r="B8073" s="7">
        <v>182</v>
      </c>
      <c r="D8073" s="7" t="s">
        <v>3485</v>
      </c>
      <c r="E8073" s="7">
        <v>215</v>
      </c>
    </row>
    <row r="8074" spans="1:5" hidden="1">
      <c r="A8074" s="7" t="s">
        <v>4895</v>
      </c>
      <c r="B8074" s="7">
        <v>182</v>
      </c>
      <c r="D8074" s="7" t="s">
        <v>3489</v>
      </c>
      <c r="E8074" s="7">
        <v>215</v>
      </c>
    </row>
    <row r="8075" spans="1:5" hidden="1">
      <c r="A8075" s="7" t="s">
        <v>2160</v>
      </c>
      <c r="B8075" s="7">
        <v>182</v>
      </c>
      <c r="D8075" s="7" t="s">
        <v>3729</v>
      </c>
      <c r="E8075" s="7">
        <v>215</v>
      </c>
    </row>
    <row r="8076" spans="1:5" hidden="1">
      <c r="A8076" s="7" t="s">
        <v>4918</v>
      </c>
      <c r="B8076" s="7">
        <v>182</v>
      </c>
      <c r="D8076" s="7" t="s">
        <v>3956</v>
      </c>
      <c r="E8076" s="7">
        <v>215</v>
      </c>
    </row>
    <row r="8077" spans="1:5" hidden="1">
      <c r="A8077" s="7" t="s">
        <v>4923</v>
      </c>
      <c r="B8077" s="7">
        <v>182</v>
      </c>
      <c r="D8077" s="7" t="s">
        <v>3978</v>
      </c>
      <c r="E8077" s="7">
        <v>215</v>
      </c>
    </row>
    <row r="8078" spans="1:5" hidden="1">
      <c r="A8078" s="7" t="s">
        <v>4938</v>
      </c>
      <c r="B8078" s="7">
        <v>182</v>
      </c>
      <c r="D8078" s="7" t="s">
        <v>4015</v>
      </c>
      <c r="E8078" s="7">
        <v>215</v>
      </c>
    </row>
    <row r="8079" spans="1:5" hidden="1">
      <c r="A8079" s="7" t="s">
        <v>5015</v>
      </c>
      <c r="B8079" s="7">
        <v>182</v>
      </c>
      <c r="D8079" s="7" t="s">
        <v>4045</v>
      </c>
      <c r="E8079" s="7">
        <v>215</v>
      </c>
    </row>
    <row r="8080" spans="1:5" hidden="1">
      <c r="A8080" s="7" t="s">
        <v>5026</v>
      </c>
      <c r="B8080" s="7">
        <v>182</v>
      </c>
      <c r="D8080" s="7" t="s">
        <v>4154</v>
      </c>
      <c r="E8080" s="7">
        <v>215</v>
      </c>
    </row>
    <row r="8081" spans="1:5" hidden="1">
      <c r="A8081" s="7" t="s">
        <v>5375</v>
      </c>
      <c r="B8081" s="7">
        <v>182</v>
      </c>
      <c r="D8081" s="7" t="s">
        <v>4249</v>
      </c>
      <c r="E8081" s="7">
        <v>215</v>
      </c>
    </row>
    <row r="8082" spans="1:5" hidden="1">
      <c r="A8082" s="7" t="s">
        <v>5419</v>
      </c>
      <c r="B8082" s="7">
        <v>182</v>
      </c>
      <c r="D8082" s="7" t="s">
        <v>4255</v>
      </c>
      <c r="E8082" s="7">
        <v>215</v>
      </c>
    </row>
    <row r="8083" spans="1:5" hidden="1">
      <c r="A8083" s="7" t="s">
        <v>5422</v>
      </c>
      <c r="B8083" s="7">
        <v>182</v>
      </c>
      <c r="D8083" s="7" t="s">
        <v>4262</v>
      </c>
      <c r="E8083" s="7">
        <v>215</v>
      </c>
    </row>
    <row r="8084" spans="1:5" hidden="1">
      <c r="A8084" s="7" t="s">
        <v>5439</v>
      </c>
      <c r="B8084" s="7">
        <v>182</v>
      </c>
      <c r="D8084" s="7" t="s">
        <v>1972</v>
      </c>
      <c r="E8084" s="7">
        <v>215</v>
      </c>
    </row>
    <row r="8085" spans="1:5" hidden="1">
      <c r="A8085" s="7" t="s">
        <v>3396</v>
      </c>
      <c r="B8085" s="7">
        <v>183</v>
      </c>
      <c r="D8085" s="7" t="s">
        <v>4492</v>
      </c>
      <c r="E8085" s="7">
        <v>215</v>
      </c>
    </row>
    <row r="8086" spans="1:5" hidden="1">
      <c r="A8086" s="7" t="s">
        <v>3485</v>
      </c>
      <c r="B8086" s="7">
        <v>183</v>
      </c>
      <c r="D8086" s="7" t="s">
        <v>4573</v>
      </c>
      <c r="E8086" s="7">
        <v>215</v>
      </c>
    </row>
    <row r="8087" spans="1:5" hidden="1">
      <c r="A8087" s="7" t="s">
        <v>3729</v>
      </c>
      <c r="B8087" s="7">
        <v>183</v>
      </c>
      <c r="D8087" s="7" t="s">
        <v>4620</v>
      </c>
      <c r="E8087" s="7">
        <v>215</v>
      </c>
    </row>
    <row r="8088" spans="1:5" hidden="1">
      <c r="A8088" s="7" t="s">
        <v>4045</v>
      </c>
      <c r="B8088" s="7">
        <v>183</v>
      </c>
      <c r="D8088" s="7" t="s">
        <v>4670</v>
      </c>
      <c r="E8088" s="7">
        <v>215</v>
      </c>
    </row>
    <row r="8089" spans="1:5" hidden="1">
      <c r="A8089" s="7" t="s">
        <v>4620</v>
      </c>
      <c r="B8089" s="7">
        <v>183</v>
      </c>
      <c r="D8089" s="7" t="s">
        <v>4678</v>
      </c>
      <c r="E8089" s="7">
        <v>215</v>
      </c>
    </row>
    <row r="8090" spans="1:5" hidden="1">
      <c r="A8090" s="7" t="s">
        <v>5358</v>
      </c>
      <c r="B8090" s="7">
        <v>183</v>
      </c>
      <c r="D8090" s="7" t="s">
        <v>4752</v>
      </c>
      <c r="E8090" s="7">
        <v>215</v>
      </c>
    </row>
    <row r="8091" spans="1:5" hidden="1">
      <c r="A8091" s="7" t="s">
        <v>5375</v>
      </c>
      <c r="B8091" s="7">
        <v>183</v>
      </c>
      <c r="D8091" s="7" t="s">
        <v>4895</v>
      </c>
      <c r="E8091" s="7">
        <v>215</v>
      </c>
    </row>
    <row r="8092" spans="1:5" hidden="1">
      <c r="A8092" s="7" t="s">
        <v>5566</v>
      </c>
      <c r="B8092" s="7">
        <v>183</v>
      </c>
      <c r="D8092" s="7" t="s">
        <v>2160</v>
      </c>
      <c r="E8092" s="7">
        <v>215</v>
      </c>
    </row>
    <row r="8093" spans="1:5" hidden="1">
      <c r="A8093" s="7" t="s">
        <v>2886</v>
      </c>
      <c r="B8093" s="7">
        <v>184</v>
      </c>
      <c r="D8093" s="7" t="s">
        <v>4933</v>
      </c>
      <c r="E8093" s="7">
        <v>215</v>
      </c>
    </row>
    <row r="8094" spans="1:5" hidden="1">
      <c r="A8094" s="7" t="s">
        <v>3004</v>
      </c>
      <c r="B8094" s="7">
        <v>184</v>
      </c>
      <c r="D8094" s="7" t="s">
        <v>2228</v>
      </c>
      <c r="E8094" s="7">
        <v>215</v>
      </c>
    </row>
    <row r="8095" spans="1:5" hidden="1">
      <c r="A8095" s="7" t="s">
        <v>3141</v>
      </c>
      <c r="B8095" s="7">
        <v>184</v>
      </c>
      <c r="D8095" s="7" t="s">
        <v>5115</v>
      </c>
      <c r="E8095" s="7">
        <v>215</v>
      </c>
    </row>
    <row r="8096" spans="1:5" hidden="1">
      <c r="A8096" s="7" t="s">
        <v>3660</v>
      </c>
      <c r="B8096" s="7">
        <v>184</v>
      </c>
      <c r="D8096" s="7" t="s">
        <v>5117</v>
      </c>
      <c r="E8096" s="7">
        <v>215</v>
      </c>
    </row>
    <row r="8097" spans="1:5" hidden="1">
      <c r="A8097" s="7" t="s">
        <v>4933</v>
      </c>
      <c r="B8097" s="7">
        <v>184</v>
      </c>
      <c r="D8097" s="7" t="s">
        <v>5207</v>
      </c>
      <c r="E8097" s="7">
        <v>215</v>
      </c>
    </row>
    <row r="8098" spans="1:5" hidden="1">
      <c r="A8098" s="7" t="s">
        <v>5077</v>
      </c>
      <c r="B8098" s="7">
        <v>184</v>
      </c>
      <c r="D8098" s="7" t="s">
        <v>5279</v>
      </c>
      <c r="E8098" s="7">
        <v>215</v>
      </c>
    </row>
    <row r="8099" spans="1:5" hidden="1">
      <c r="A8099" s="7" t="s">
        <v>5266</v>
      </c>
      <c r="B8099" s="7">
        <v>184</v>
      </c>
      <c r="D8099" s="7" t="s">
        <v>5307</v>
      </c>
      <c r="E8099" s="7">
        <v>215</v>
      </c>
    </row>
    <row r="8100" spans="1:5" hidden="1">
      <c r="A8100" s="7" t="s">
        <v>5409</v>
      </c>
      <c r="B8100" s="7">
        <v>184</v>
      </c>
      <c r="D8100" s="7" t="s">
        <v>5358</v>
      </c>
      <c r="E8100" s="7">
        <v>215</v>
      </c>
    </row>
    <row r="8101" spans="1:5" hidden="1">
      <c r="A8101" s="7" t="s">
        <v>2797</v>
      </c>
      <c r="B8101" s="7">
        <v>185</v>
      </c>
      <c r="D8101" s="7" t="s">
        <v>5375</v>
      </c>
      <c r="E8101" s="7">
        <v>215</v>
      </c>
    </row>
    <row r="8102" spans="1:5" hidden="1">
      <c r="A8102" s="7" t="s">
        <v>3063</v>
      </c>
      <c r="B8102" s="7">
        <v>185</v>
      </c>
      <c r="D8102" s="7" t="s">
        <v>5422</v>
      </c>
      <c r="E8102" s="7">
        <v>215</v>
      </c>
    </row>
    <row r="8103" spans="1:5" hidden="1">
      <c r="A8103" s="7" t="s">
        <v>3902</v>
      </c>
      <c r="B8103" s="7">
        <v>185</v>
      </c>
      <c r="D8103" s="7" t="s">
        <v>2685</v>
      </c>
      <c r="E8103" s="7">
        <v>214</v>
      </c>
    </row>
    <row r="8104" spans="1:5" hidden="1">
      <c r="A8104" s="7" t="s">
        <v>3969</v>
      </c>
      <c r="B8104" s="7">
        <v>185</v>
      </c>
      <c r="D8104" s="7" t="s">
        <v>2713</v>
      </c>
      <c r="E8104" s="7">
        <v>214</v>
      </c>
    </row>
    <row r="8105" spans="1:5" hidden="1">
      <c r="A8105" s="7" t="s">
        <v>4052</v>
      </c>
      <c r="B8105" s="7">
        <v>185</v>
      </c>
      <c r="D8105" s="7" t="s">
        <v>15065</v>
      </c>
      <c r="E8105" s="7">
        <v>214</v>
      </c>
    </row>
    <row r="8106" spans="1:5" hidden="1">
      <c r="A8106" s="7" t="s">
        <v>4081</v>
      </c>
      <c r="B8106" s="7">
        <v>186</v>
      </c>
      <c r="D8106" s="7" t="s">
        <v>3439</v>
      </c>
      <c r="E8106" s="7">
        <v>214</v>
      </c>
    </row>
    <row r="8107" spans="1:5" hidden="1">
      <c r="A8107" s="7" t="s">
        <v>5193</v>
      </c>
      <c r="B8107" s="7">
        <v>186</v>
      </c>
      <c r="D8107" s="7" t="s">
        <v>3520</v>
      </c>
      <c r="E8107" s="7">
        <v>214</v>
      </c>
    </row>
    <row r="8108" spans="1:5" hidden="1">
      <c r="A8108" s="7" t="s">
        <v>5614</v>
      </c>
      <c r="B8108" s="7">
        <v>186</v>
      </c>
      <c r="D8108" s="7" t="s">
        <v>3985</v>
      </c>
      <c r="E8108" s="7">
        <v>214</v>
      </c>
    </row>
    <row r="8109" spans="1:5" hidden="1">
      <c r="A8109" s="7" t="s">
        <v>2936</v>
      </c>
      <c r="B8109" s="7">
        <v>187</v>
      </c>
      <c r="D8109" s="7" t="s">
        <v>4081</v>
      </c>
      <c r="E8109" s="7">
        <v>214</v>
      </c>
    </row>
    <row r="8110" spans="1:5" hidden="1">
      <c r="A8110" s="7" t="s">
        <v>3244</v>
      </c>
      <c r="B8110" s="7">
        <v>187</v>
      </c>
      <c r="D8110" s="7" t="s">
        <v>4382</v>
      </c>
      <c r="E8110" s="7">
        <v>214</v>
      </c>
    </row>
    <row r="8111" spans="1:5" hidden="1">
      <c r="A8111" s="7" t="s">
        <v>3262</v>
      </c>
      <c r="B8111" s="7">
        <v>187</v>
      </c>
      <c r="D8111" s="7" t="s">
        <v>4858</v>
      </c>
      <c r="E8111" s="7">
        <v>214</v>
      </c>
    </row>
    <row r="8112" spans="1:5" hidden="1">
      <c r="A8112" s="7" t="s">
        <v>4098</v>
      </c>
      <c r="B8112" s="7">
        <v>187</v>
      </c>
      <c r="D8112" s="7" t="s">
        <v>3919</v>
      </c>
      <c r="E8112" s="7">
        <v>213</v>
      </c>
    </row>
    <row r="8113" spans="1:5" hidden="1">
      <c r="A8113" s="7" t="s">
        <v>4895</v>
      </c>
      <c r="B8113" s="7">
        <v>187</v>
      </c>
      <c r="D8113" s="7" t="s">
        <v>4050</v>
      </c>
      <c r="E8113" s="7">
        <v>213</v>
      </c>
    </row>
    <row r="8114" spans="1:5" hidden="1">
      <c r="A8114" s="7" t="s">
        <v>2759</v>
      </c>
      <c r="B8114" s="7">
        <v>188</v>
      </c>
      <c r="D8114" s="7" t="s">
        <v>4349</v>
      </c>
      <c r="E8114" s="7">
        <v>213</v>
      </c>
    </row>
    <row r="8115" spans="1:5" hidden="1">
      <c r="A8115" s="7" t="s">
        <v>2878</v>
      </c>
      <c r="B8115" s="7">
        <v>188</v>
      </c>
      <c r="D8115" s="7" t="s">
        <v>4678</v>
      </c>
      <c r="E8115" s="7">
        <v>213</v>
      </c>
    </row>
    <row r="8116" spans="1:5" hidden="1">
      <c r="A8116" s="7" t="s">
        <v>2886</v>
      </c>
      <c r="B8116" s="7">
        <v>188</v>
      </c>
      <c r="D8116" s="7" t="s">
        <v>4742</v>
      </c>
      <c r="E8116" s="7">
        <v>213</v>
      </c>
    </row>
    <row r="8117" spans="1:5" hidden="1">
      <c r="A8117" s="7" t="s">
        <v>2892</v>
      </c>
      <c r="B8117" s="7">
        <v>188</v>
      </c>
      <c r="D8117" s="7" t="s">
        <v>4935</v>
      </c>
      <c r="E8117" s="7">
        <v>213</v>
      </c>
    </row>
    <row r="8118" spans="1:5" hidden="1">
      <c r="A8118" s="7" t="s">
        <v>2920</v>
      </c>
      <c r="B8118" s="7">
        <v>188</v>
      </c>
      <c r="D8118" s="7" t="s">
        <v>2228</v>
      </c>
      <c r="E8118" s="7">
        <v>213</v>
      </c>
    </row>
    <row r="8119" spans="1:5" hidden="1">
      <c r="A8119" s="7" t="s">
        <v>3004</v>
      </c>
      <c r="B8119" s="7">
        <v>188</v>
      </c>
      <c r="D8119" s="7" t="s">
        <v>5358</v>
      </c>
      <c r="E8119" s="7">
        <v>213</v>
      </c>
    </row>
    <row r="8120" spans="1:5" hidden="1">
      <c r="A8120" s="7" t="s">
        <v>3059</v>
      </c>
      <c r="B8120" s="7">
        <v>188</v>
      </c>
      <c r="D8120" s="7" t="s">
        <v>2669</v>
      </c>
      <c r="E8120" s="7">
        <v>212</v>
      </c>
    </row>
    <row r="8121" spans="1:5" hidden="1">
      <c r="A8121" s="7" t="s">
        <v>3102</v>
      </c>
      <c r="B8121" s="7">
        <v>188</v>
      </c>
      <c r="D8121" s="7" t="s">
        <v>2878</v>
      </c>
      <c r="E8121" s="7">
        <v>212</v>
      </c>
    </row>
    <row r="8122" spans="1:5" hidden="1">
      <c r="A8122" s="7" t="s">
        <v>3141</v>
      </c>
      <c r="B8122" s="7">
        <v>188</v>
      </c>
      <c r="D8122" s="7" t="s">
        <v>2922</v>
      </c>
      <c r="E8122" s="7">
        <v>212</v>
      </c>
    </row>
    <row r="8123" spans="1:5" hidden="1">
      <c r="A8123" s="7" t="s">
        <v>3439</v>
      </c>
      <c r="B8123" s="7">
        <v>188</v>
      </c>
      <c r="D8123" s="7" t="s">
        <v>2936</v>
      </c>
      <c r="E8123" s="7">
        <v>212</v>
      </c>
    </row>
    <row r="8124" spans="1:5" hidden="1">
      <c r="A8124" s="7" t="s">
        <v>3451</v>
      </c>
      <c r="B8124" s="7">
        <v>188</v>
      </c>
      <c r="D8124" s="7" t="s">
        <v>3046</v>
      </c>
      <c r="E8124" s="7">
        <v>212</v>
      </c>
    </row>
    <row r="8125" spans="1:5" hidden="1">
      <c r="A8125" s="7" t="s">
        <v>3660</v>
      </c>
      <c r="B8125" s="7">
        <v>188</v>
      </c>
      <c r="D8125" s="7" t="s">
        <v>3084</v>
      </c>
      <c r="E8125" s="7">
        <v>212</v>
      </c>
    </row>
    <row r="8126" spans="1:5" hidden="1">
      <c r="A8126" s="7" t="s">
        <v>3684</v>
      </c>
      <c r="B8126" s="7">
        <v>188</v>
      </c>
      <c r="D8126" s="7" t="s">
        <v>3417</v>
      </c>
      <c r="E8126" s="7">
        <v>212</v>
      </c>
    </row>
    <row r="8127" spans="1:5" hidden="1">
      <c r="A8127" s="7" t="s">
        <v>3729</v>
      </c>
      <c r="B8127" s="7">
        <v>188</v>
      </c>
      <c r="D8127" s="7" t="s">
        <v>3509</v>
      </c>
      <c r="E8127" s="7">
        <v>212</v>
      </c>
    </row>
    <row r="8128" spans="1:5" hidden="1">
      <c r="A8128" s="7" t="s">
        <v>3919</v>
      </c>
      <c r="B8128" s="7">
        <v>188</v>
      </c>
      <c r="D8128" s="7" t="s">
        <v>3621</v>
      </c>
      <c r="E8128" s="7">
        <v>212</v>
      </c>
    </row>
    <row r="8129" spans="1:5" hidden="1">
      <c r="A8129" s="7" t="s">
        <v>4081</v>
      </c>
      <c r="B8129" s="7">
        <v>188</v>
      </c>
      <c r="D8129" s="7" t="s">
        <v>3675</v>
      </c>
      <c r="E8129" s="7">
        <v>212</v>
      </c>
    </row>
    <row r="8130" spans="1:5" hidden="1">
      <c r="A8130" s="7" t="s">
        <v>4933</v>
      </c>
      <c r="B8130" s="7">
        <v>188</v>
      </c>
      <c r="D8130" s="7" t="s">
        <v>3754</v>
      </c>
      <c r="E8130" s="7">
        <v>212</v>
      </c>
    </row>
    <row r="8131" spans="1:5" hidden="1">
      <c r="A8131" s="7" t="s">
        <v>4938</v>
      </c>
      <c r="B8131" s="7">
        <v>188</v>
      </c>
      <c r="D8131" s="7" t="s">
        <v>3978</v>
      </c>
      <c r="E8131" s="7">
        <v>212</v>
      </c>
    </row>
    <row r="8132" spans="1:5" hidden="1">
      <c r="A8132" s="7" t="s">
        <v>5077</v>
      </c>
      <c r="B8132" s="7">
        <v>188</v>
      </c>
      <c r="D8132" s="7" t="s">
        <v>4262</v>
      </c>
      <c r="E8132" s="7">
        <v>212</v>
      </c>
    </row>
    <row r="8133" spans="1:5" hidden="1">
      <c r="A8133" s="7" t="s">
        <v>2228</v>
      </c>
      <c r="B8133" s="7">
        <v>188</v>
      </c>
      <c r="D8133" s="7" t="s">
        <v>4492</v>
      </c>
      <c r="E8133" s="7">
        <v>212</v>
      </c>
    </row>
    <row r="8134" spans="1:5" hidden="1">
      <c r="A8134" s="7" t="s">
        <v>5266</v>
      </c>
      <c r="B8134" s="7">
        <v>188</v>
      </c>
      <c r="D8134" s="7" t="s">
        <v>4670</v>
      </c>
      <c r="E8134" s="7">
        <v>212</v>
      </c>
    </row>
    <row r="8135" spans="1:5" hidden="1">
      <c r="A8135" s="7" t="s">
        <v>5291</v>
      </c>
      <c r="B8135" s="7">
        <v>188</v>
      </c>
      <c r="D8135" s="7" t="s">
        <v>4883</v>
      </c>
      <c r="E8135" s="7">
        <v>212</v>
      </c>
    </row>
    <row r="8136" spans="1:5" hidden="1">
      <c r="A8136" s="7" t="s">
        <v>5300</v>
      </c>
      <c r="B8136" s="7">
        <v>188</v>
      </c>
      <c r="D8136" s="7" t="s">
        <v>2173</v>
      </c>
      <c r="E8136" s="7">
        <v>212</v>
      </c>
    </row>
    <row r="8137" spans="1:5" hidden="1">
      <c r="A8137" s="7" t="s">
        <v>5419</v>
      </c>
      <c r="B8137" s="7">
        <v>188</v>
      </c>
      <c r="D8137" s="7" t="s">
        <v>2228</v>
      </c>
      <c r="E8137" s="7">
        <v>212</v>
      </c>
    </row>
    <row r="8138" spans="1:5" hidden="1">
      <c r="A8138" s="7" t="s">
        <v>5596</v>
      </c>
      <c r="B8138" s="7">
        <v>188</v>
      </c>
      <c r="D8138" s="7" t="s">
        <v>5157</v>
      </c>
      <c r="E8138" s="7">
        <v>212</v>
      </c>
    </row>
    <row r="8139" spans="1:5" hidden="1">
      <c r="A8139" s="7" t="s">
        <v>2701</v>
      </c>
      <c r="B8139" s="7">
        <v>189</v>
      </c>
      <c r="D8139" s="7" t="s">
        <v>5307</v>
      </c>
      <c r="E8139" s="7">
        <v>212</v>
      </c>
    </row>
    <row r="8140" spans="1:5" hidden="1">
      <c r="A8140" s="7" t="s">
        <v>3084</v>
      </c>
      <c r="B8140" s="7">
        <v>189</v>
      </c>
      <c r="D8140" s="7" t="s">
        <v>2671</v>
      </c>
      <c r="E8140" s="7">
        <v>211</v>
      </c>
    </row>
    <row r="8141" spans="1:5" hidden="1">
      <c r="A8141" s="7" t="s">
        <v>3978</v>
      </c>
      <c r="B8141" s="7">
        <v>189</v>
      </c>
      <c r="D8141" s="7" t="s">
        <v>2811</v>
      </c>
      <c r="E8141" s="7">
        <v>211</v>
      </c>
    </row>
    <row r="8142" spans="1:5" hidden="1">
      <c r="A8142" s="7" t="s">
        <v>4828</v>
      </c>
      <c r="B8142" s="7">
        <v>189</v>
      </c>
      <c r="D8142" s="7" t="s">
        <v>3086</v>
      </c>
      <c r="E8142" s="7">
        <v>211</v>
      </c>
    </row>
    <row r="8143" spans="1:5" hidden="1">
      <c r="A8143" s="7" t="s">
        <v>4895</v>
      </c>
      <c r="B8143" s="7">
        <v>189</v>
      </c>
      <c r="D8143" s="7" t="s">
        <v>3155</v>
      </c>
      <c r="E8143" s="7">
        <v>211</v>
      </c>
    </row>
    <row r="8144" spans="1:5" hidden="1">
      <c r="A8144" s="7" t="s">
        <v>4933</v>
      </c>
      <c r="B8144" s="7">
        <v>189</v>
      </c>
      <c r="D8144" s="7" t="s">
        <v>3396</v>
      </c>
      <c r="E8144" s="7">
        <v>211</v>
      </c>
    </row>
    <row r="8145" spans="1:5" hidden="1">
      <c r="A8145" s="7" t="s">
        <v>5015</v>
      </c>
      <c r="B8145" s="7">
        <v>189</v>
      </c>
      <c r="D8145" s="7" t="s">
        <v>3439</v>
      </c>
      <c r="E8145" s="7">
        <v>211</v>
      </c>
    </row>
    <row r="8146" spans="1:5" hidden="1">
      <c r="A8146" s="7" t="s">
        <v>5101</v>
      </c>
      <c r="B8146" s="7">
        <v>189</v>
      </c>
      <c r="D8146" s="7" t="s">
        <v>3485</v>
      </c>
      <c r="E8146" s="7">
        <v>211</v>
      </c>
    </row>
    <row r="8147" spans="1:5" hidden="1">
      <c r="A8147" s="7" t="s">
        <v>5375</v>
      </c>
      <c r="B8147" s="7">
        <v>189</v>
      </c>
      <c r="D8147" s="7" t="s">
        <v>3729</v>
      </c>
      <c r="E8147" s="7">
        <v>211</v>
      </c>
    </row>
    <row r="8148" spans="1:5" hidden="1">
      <c r="A8148" s="7" t="s">
        <v>5419</v>
      </c>
      <c r="B8148" s="7">
        <v>189</v>
      </c>
      <c r="D8148" s="7" t="s">
        <v>4050</v>
      </c>
      <c r="E8148" s="7">
        <v>211</v>
      </c>
    </row>
    <row r="8149" spans="1:5" hidden="1">
      <c r="A8149" s="7" t="s">
        <v>5488</v>
      </c>
      <c r="B8149" s="7">
        <v>189</v>
      </c>
      <c r="D8149" s="7" t="s">
        <v>4154</v>
      </c>
      <c r="E8149" s="7">
        <v>211</v>
      </c>
    </row>
    <row r="8150" spans="1:5" hidden="1">
      <c r="A8150" s="7" t="s">
        <v>2886</v>
      </c>
      <c r="B8150" s="7">
        <v>190</v>
      </c>
      <c r="D8150" s="7" t="s">
        <v>4255</v>
      </c>
      <c r="E8150" s="7">
        <v>211</v>
      </c>
    </row>
    <row r="8151" spans="1:5" hidden="1">
      <c r="A8151" s="7" t="s">
        <v>2890</v>
      </c>
      <c r="B8151" s="7">
        <v>190</v>
      </c>
      <c r="D8151" s="7" t="s">
        <v>1972</v>
      </c>
      <c r="E8151" s="7">
        <v>211</v>
      </c>
    </row>
    <row r="8152" spans="1:5" hidden="1">
      <c r="A8152" s="7" t="s">
        <v>2920</v>
      </c>
      <c r="B8152" s="7">
        <v>190</v>
      </c>
      <c r="D8152" s="7" t="s">
        <v>4573</v>
      </c>
      <c r="E8152" s="7">
        <v>211</v>
      </c>
    </row>
    <row r="8153" spans="1:5" hidden="1">
      <c r="A8153" s="7" t="s">
        <v>2936</v>
      </c>
      <c r="B8153" s="7">
        <v>190</v>
      </c>
      <c r="D8153" s="7" t="s">
        <v>4620</v>
      </c>
      <c r="E8153" s="7">
        <v>211</v>
      </c>
    </row>
    <row r="8154" spans="1:5" hidden="1">
      <c r="A8154" s="7" t="s">
        <v>3141</v>
      </c>
      <c r="B8154" s="7">
        <v>190</v>
      </c>
      <c r="D8154" s="7" t="s">
        <v>4778</v>
      </c>
      <c r="E8154" s="7">
        <v>211</v>
      </c>
    </row>
    <row r="8155" spans="1:5" hidden="1">
      <c r="A8155" s="7" t="s">
        <v>3439</v>
      </c>
      <c r="B8155" s="7">
        <v>190</v>
      </c>
      <c r="D8155" s="7" t="s">
        <v>4904</v>
      </c>
      <c r="E8155" s="7">
        <v>211</v>
      </c>
    </row>
    <row r="8156" spans="1:5" hidden="1">
      <c r="A8156" s="7" t="s">
        <v>3546</v>
      </c>
      <c r="B8156" s="7">
        <v>190</v>
      </c>
      <c r="D8156" s="7" t="s">
        <v>2228</v>
      </c>
      <c r="E8156" s="7">
        <v>211</v>
      </c>
    </row>
    <row r="8157" spans="1:5" hidden="1">
      <c r="A8157" s="7" t="s">
        <v>3594</v>
      </c>
      <c r="B8157" s="7">
        <v>190</v>
      </c>
      <c r="D8157" s="7" t="s">
        <v>5218</v>
      </c>
      <c r="E8157" s="7">
        <v>211</v>
      </c>
    </row>
    <row r="8158" spans="1:5" hidden="1">
      <c r="A8158" s="7" t="s">
        <v>3926</v>
      </c>
      <c r="B8158" s="7">
        <v>190</v>
      </c>
      <c r="D8158" s="7" t="s">
        <v>5358</v>
      </c>
      <c r="E8158" s="7">
        <v>211</v>
      </c>
    </row>
    <row r="8159" spans="1:5" hidden="1">
      <c r="A8159" s="7" t="s">
        <v>3978</v>
      </c>
      <c r="B8159" s="7">
        <v>190</v>
      </c>
      <c r="D8159" s="7" t="s">
        <v>2324</v>
      </c>
      <c r="E8159" s="7">
        <v>211</v>
      </c>
    </row>
    <row r="8160" spans="1:5" hidden="1">
      <c r="A8160" s="7" t="s">
        <v>3995</v>
      </c>
      <c r="B8160" s="7">
        <v>190</v>
      </c>
      <c r="D8160" s="7" t="s">
        <v>5375</v>
      </c>
      <c r="E8160" s="7">
        <v>211</v>
      </c>
    </row>
    <row r="8161" spans="1:5" hidden="1">
      <c r="A8161" s="7" t="s">
        <v>4037</v>
      </c>
      <c r="B8161" s="7">
        <v>190</v>
      </c>
      <c r="D8161" s="7" t="s">
        <v>5422</v>
      </c>
      <c r="E8161" s="7">
        <v>211</v>
      </c>
    </row>
    <row r="8162" spans="1:5" hidden="1">
      <c r="A8162" s="7" t="s">
        <v>4081</v>
      </c>
      <c r="B8162" s="7">
        <v>190</v>
      </c>
      <c r="D8162" s="7" t="s">
        <v>2886</v>
      </c>
      <c r="E8162" s="7">
        <v>210</v>
      </c>
    </row>
    <row r="8163" spans="1:5" hidden="1">
      <c r="A8163" s="7" t="s">
        <v>4356</v>
      </c>
      <c r="B8163" s="7">
        <v>190</v>
      </c>
      <c r="D8163" s="7" t="s">
        <v>3102</v>
      </c>
      <c r="E8163" s="7">
        <v>210</v>
      </c>
    </row>
    <row r="8164" spans="1:5" hidden="1">
      <c r="A8164" s="7" t="s">
        <v>4362</v>
      </c>
      <c r="B8164" s="7">
        <v>190</v>
      </c>
      <c r="D8164" s="7" t="s">
        <v>3141</v>
      </c>
      <c r="E8164" s="7">
        <v>210</v>
      </c>
    </row>
    <row r="8165" spans="1:5" hidden="1">
      <c r="A8165" s="7" t="s">
        <v>2002</v>
      </c>
      <c r="B8165" s="7">
        <v>190</v>
      </c>
      <c r="D8165" s="7" t="s">
        <v>5077</v>
      </c>
      <c r="E8165" s="7">
        <v>210</v>
      </c>
    </row>
    <row r="8166" spans="1:5" hidden="1">
      <c r="A8166" s="7" t="s">
        <v>2149</v>
      </c>
      <c r="B8166" s="7">
        <v>190</v>
      </c>
      <c r="D8166" s="7" t="s">
        <v>3374</v>
      </c>
      <c r="E8166" s="7">
        <v>209</v>
      </c>
    </row>
    <row r="8167" spans="1:5" hidden="1">
      <c r="A8167" s="7" t="s">
        <v>4918</v>
      </c>
      <c r="B8167" s="7">
        <v>190</v>
      </c>
      <c r="D8167" s="7" t="s">
        <v>4081</v>
      </c>
      <c r="E8167" s="7">
        <v>209</v>
      </c>
    </row>
    <row r="8168" spans="1:5" hidden="1">
      <c r="A8168" s="7" t="s">
        <v>4933</v>
      </c>
      <c r="B8168" s="7">
        <v>190</v>
      </c>
      <c r="D8168" s="7" t="s">
        <v>2687</v>
      </c>
      <c r="E8168" s="7">
        <v>209</v>
      </c>
    </row>
    <row r="8169" spans="1:5" hidden="1">
      <c r="A8169" s="7" t="s">
        <v>2178</v>
      </c>
      <c r="B8169" s="7">
        <v>190</v>
      </c>
      <c r="D8169" s="7" t="s">
        <v>4368</v>
      </c>
      <c r="E8169" s="7">
        <v>209</v>
      </c>
    </row>
    <row r="8170" spans="1:5" hidden="1">
      <c r="A8170" s="7" t="s">
        <v>2196</v>
      </c>
      <c r="B8170" s="7">
        <v>190</v>
      </c>
      <c r="D8170" s="7" t="s">
        <v>4382</v>
      </c>
      <c r="E8170" s="7">
        <v>209</v>
      </c>
    </row>
    <row r="8171" spans="1:5" hidden="1">
      <c r="A8171" s="7" t="s">
        <v>5015</v>
      </c>
      <c r="B8171" s="7">
        <v>190</v>
      </c>
      <c r="D8171" s="7" t="s">
        <v>2817</v>
      </c>
      <c r="E8171" s="7">
        <v>208</v>
      </c>
    </row>
    <row r="8172" spans="1:5" hidden="1">
      <c r="A8172" s="7" t="s">
        <v>2228</v>
      </c>
      <c r="B8172" s="7">
        <v>190</v>
      </c>
      <c r="D8172" s="7" t="s">
        <v>3320</v>
      </c>
      <c r="E8172" s="7">
        <v>208</v>
      </c>
    </row>
    <row r="8173" spans="1:5" hidden="1">
      <c r="A8173" s="7" t="s">
        <v>5259</v>
      </c>
      <c r="B8173" s="7">
        <v>190</v>
      </c>
      <c r="D8173" s="7" t="s">
        <v>3453</v>
      </c>
      <c r="E8173" s="7">
        <v>208</v>
      </c>
    </row>
    <row r="8174" spans="1:5" hidden="1">
      <c r="A8174" s="7" t="s">
        <v>2305</v>
      </c>
      <c r="B8174" s="7">
        <v>190</v>
      </c>
      <c r="D8174" s="7" t="s">
        <v>4050</v>
      </c>
      <c r="E8174" s="7">
        <v>208</v>
      </c>
    </row>
    <row r="8175" spans="1:5" hidden="1">
      <c r="A8175" s="7" t="s">
        <v>5358</v>
      </c>
      <c r="B8175" s="7">
        <v>190</v>
      </c>
      <c r="D8175" s="7" t="s">
        <v>4467</v>
      </c>
      <c r="E8175" s="7">
        <v>208</v>
      </c>
    </row>
    <row r="8176" spans="1:5" hidden="1">
      <c r="A8176" s="7" t="s">
        <v>5432</v>
      </c>
      <c r="B8176" s="7">
        <v>190</v>
      </c>
      <c r="D8176" s="7" t="s">
        <v>4782</v>
      </c>
      <c r="E8176" s="7">
        <v>208</v>
      </c>
    </row>
    <row r="8177" spans="1:5" hidden="1">
      <c r="A8177" s="7" t="s">
        <v>3199</v>
      </c>
      <c r="B8177" s="7">
        <v>191</v>
      </c>
      <c r="D8177" s="7" t="s">
        <v>5064</v>
      </c>
      <c r="E8177" s="7">
        <v>208</v>
      </c>
    </row>
    <row r="8178" spans="1:5" hidden="1">
      <c r="A8178" s="7" t="s">
        <v>3690</v>
      </c>
      <c r="B8178" s="7">
        <v>191</v>
      </c>
      <c r="D8178" s="7" t="s">
        <v>5168</v>
      </c>
      <c r="E8178" s="7">
        <v>208</v>
      </c>
    </row>
    <row r="8179" spans="1:5" hidden="1">
      <c r="A8179" s="7" t="s">
        <v>4727</v>
      </c>
      <c r="B8179" s="7">
        <v>191</v>
      </c>
      <c r="D8179" s="7" t="s">
        <v>5307</v>
      </c>
      <c r="E8179" s="7">
        <v>208</v>
      </c>
    </row>
    <row r="8180" spans="1:5" hidden="1">
      <c r="A8180" s="7" t="s">
        <v>5075</v>
      </c>
      <c r="B8180" s="7">
        <v>191</v>
      </c>
      <c r="D8180" s="7" t="s">
        <v>2719</v>
      </c>
      <c r="E8180" s="7">
        <v>207</v>
      </c>
    </row>
    <row r="8181" spans="1:5" hidden="1">
      <c r="A8181" s="7" t="s">
        <v>2886</v>
      </c>
      <c r="B8181" s="7">
        <v>192</v>
      </c>
      <c r="D8181" s="7" t="s">
        <v>3084</v>
      </c>
      <c r="E8181" s="7">
        <v>207</v>
      </c>
    </row>
    <row r="8182" spans="1:5" hidden="1">
      <c r="A8182" s="7" t="s">
        <v>3729</v>
      </c>
      <c r="B8182" s="7">
        <v>192</v>
      </c>
      <c r="D8182" s="7" t="s">
        <v>3155</v>
      </c>
      <c r="E8182" s="7">
        <v>207</v>
      </c>
    </row>
    <row r="8183" spans="1:5" hidden="1">
      <c r="A8183" s="7" t="s">
        <v>4933</v>
      </c>
      <c r="B8183" s="7">
        <v>192</v>
      </c>
      <c r="D8183" s="7" t="s">
        <v>3181</v>
      </c>
      <c r="E8183" s="7">
        <v>207</v>
      </c>
    </row>
    <row r="8184" spans="1:5" hidden="1">
      <c r="A8184" s="7" t="s">
        <v>5077</v>
      </c>
      <c r="B8184" s="7">
        <v>192</v>
      </c>
      <c r="D8184" s="7" t="s">
        <v>3729</v>
      </c>
      <c r="E8184" s="7">
        <v>207</v>
      </c>
    </row>
    <row r="8185" spans="1:5" hidden="1">
      <c r="A8185" s="7" t="s">
        <v>2228</v>
      </c>
      <c r="B8185" s="7">
        <v>192</v>
      </c>
      <c r="D8185" s="7" t="s">
        <v>3978</v>
      </c>
      <c r="E8185" s="7">
        <v>207</v>
      </c>
    </row>
    <row r="8186" spans="1:5" hidden="1">
      <c r="A8186" s="7" t="s">
        <v>2948</v>
      </c>
      <c r="B8186" s="7">
        <v>193</v>
      </c>
      <c r="D8186" s="7" t="s">
        <v>4050</v>
      </c>
      <c r="E8186" s="7">
        <v>207</v>
      </c>
    </row>
    <row r="8187" spans="1:5" hidden="1">
      <c r="A8187" s="7" t="s">
        <v>3063</v>
      </c>
      <c r="B8187" s="7">
        <v>193</v>
      </c>
      <c r="D8187" s="7" t="s">
        <v>4262</v>
      </c>
      <c r="E8187" s="7">
        <v>207</v>
      </c>
    </row>
    <row r="8188" spans="1:5" hidden="1">
      <c r="A8188" s="7" t="s">
        <v>3382</v>
      </c>
      <c r="B8188" s="7">
        <v>193</v>
      </c>
      <c r="D8188" s="7" t="s">
        <v>4395</v>
      </c>
      <c r="E8188" s="7">
        <v>207</v>
      </c>
    </row>
    <row r="8189" spans="1:5" hidden="1">
      <c r="A8189" s="7" t="s">
        <v>3429</v>
      </c>
      <c r="B8189" s="7">
        <v>193</v>
      </c>
      <c r="D8189" s="7" t="s">
        <v>4412</v>
      </c>
      <c r="E8189" s="7">
        <v>207</v>
      </c>
    </row>
    <row r="8190" spans="1:5" hidden="1">
      <c r="A8190" s="7" t="s">
        <v>3731</v>
      </c>
      <c r="B8190" s="7">
        <v>193</v>
      </c>
      <c r="D8190" s="7" t="s">
        <v>4883</v>
      </c>
      <c r="E8190" s="7">
        <v>207</v>
      </c>
    </row>
    <row r="8191" spans="1:5" hidden="1">
      <c r="A8191" s="7" t="s">
        <v>4015</v>
      </c>
      <c r="B8191" s="7">
        <v>193</v>
      </c>
      <c r="D8191" s="7" t="s">
        <v>4933</v>
      </c>
      <c r="E8191" s="7">
        <v>207</v>
      </c>
    </row>
    <row r="8192" spans="1:5" hidden="1">
      <c r="A8192" s="7" t="s">
        <v>4081</v>
      </c>
      <c r="B8192" s="7">
        <v>193</v>
      </c>
      <c r="D8192" s="7" t="s">
        <v>5358</v>
      </c>
      <c r="E8192" s="7">
        <v>207</v>
      </c>
    </row>
    <row r="8193" spans="1:5" hidden="1">
      <c r="A8193" s="7" t="s">
        <v>2687</v>
      </c>
      <c r="B8193" s="7">
        <v>193</v>
      </c>
      <c r="D8193" s="7" t="s">
        <v>5375</v>
      </c>
      <c r="E8193" s="7">
        <v>207</v>
      </c>
    </row>
    <row r="8194" spans="1:5" hidden="1">
      <c r="A8194" s="7" t="s">
        <v>4382</v>
      </c>
      <c r="B8194" s="7">
        <v>193</v>
      </c>
      <c r="D8194" s="7" t="s">
        <v>5419</v>
      </c>
      <c r="E8194" s="7">
        <v>207</v>
      </c>
    </row>
    <row r="8195" spans="1:5" hidden="1">
      <c r="A8195" s="7" t="s">
        <v>4927</v>
      </c>
      <c r="B8195" s="7">
        <v>193</v>
      </c>
      <c r="D8195" s="7" t="s">
        <v>3141</v>
      </c>
      <c r="E8195" s="7">
        <v>206</v>
      </c>
    </row>
    <row r="8196" spans="1:5" hidden="1">
      <c r="A8196" s="7" t="s">
        <v>5259</v>
      </c>
      <c r="B8196" s="7">
        <v>193</v>
      </c>
      <c r="D8196" s="7" t="s">
        <v>3155</v>
      </c>
      <c r="E8196" s="7">
        <v>206</v>
      </c>
    </row>
    <row r="8197" spans="1:5" hidden="1">
      <c r="A8197" s="7" t="s">
        <v>2920</v>
      </c>
      <c r="B8197" s="7">
        <v>194</v>
      </c>
      <c r="D8197" s="7" t="s">
        <v>3392</v>
      </c>
      <c r="E8197" s="7">
        <v>206</v>
      </c>
    </row>
    <row r="8198" spans="1:5" hidden="1">
      <c r="A8198" s="7" t="s">
        <v>3141</v>
      </c>
      <c r="B8198" s="7">
        <v>194</v>
      </c>
      <c r="D8198" s="7" t="s">
        <v>4050</v>
      </c>
      <c r="E8198" s="7">
        <v>206</v>
      </c>
    </row>
    <row r="8199" spans="1:5" hidden="1">
      <c r="A8199" s="7" t="s">
        <v>3447</v>
      </c>
      <c r="B8199" s="7">
        <v>194</v>
      </c>
      <c r="D8199" s="7" t="s">
        <v>4282</v>
      </c>
      <c r="E8199" s="7">
        <v>206</v>
      </c>
    </row>
    <row r="8200" spans="1:5" hidden="1">
      <c r="A8200" s="7" t="s">
        <v>3460</v>
      </c>
      <c r="B8200" s="7">
        <v>194</v>
      </c>
      <c r="D8200" s="7" t="s">
        <v>4742</v>
      </c>
      <c r="E8200" s="7">
        <v>206</v>
      </c>
    </row>
    <row r="8201" spans="1:5" hidden="1">
      <c r="A8201" s="7" t="s">
        <v>3729</v>
      </c>
      <c r="B8201" s="7">
        <v>194</v>
      </c>
      <c r="D8201" s="7" t="s">
        <v>2228</v>
      </c>
      <c r="E8201" s="7">
        <v>206</v>
      </c>
    </row>
    <row r="8202" spans="1:5" hidden="1">
      <c r="A8202" s="7" t="s">
        <v>4037</v>
      </c>
      <c r="B8202" s="7">
        <v>194</v>
      </c>
      <c r="D8202" s="7" t="s">
        <v>5358</v>
      </c>
      <c r="E8202" s="7">
        <v>206</v>
      </c>
    </row>
    <row r="8203" spans="1:5" hidden="1">
      <c r="A8203" s="7" t="s">
        <v>5472</v>
      </c>
      <c r="B8203" s="7">
        <v>194</v>
      </c>
      <c r="D8203" s="7" t="s">
        <v>3063</v>
      </c>
      <c r="E8203" s="7">
        <v>205</v>
      </c>
    </row>
    <row r="8204" spans="1:5" hidden="1">
      <c r="A8204" s="7" t="s">
        <v>4277</v>
      </c>
      <c r="B8204" s="7">
        <v>194</v>
      </c>
      <c r="D8204" s="7" t="s">
        <v>3141</v>
      </c>
      <c r="E8204" s="7">
        <v>205</v>
      </c>
    </row>
    <row r="8205" spans="1:5" hidden="1">
      <c r="A8205" s="7" t="s">
        <v>4744</v>
      </c>
      <c r="B8205" s="7">
        <v>194</v>
      </c>
      <c r="D8205" s="7" t="s">
        <v>3155</v>
      </c>
      <c r="E8205" s="7">
        <v>205</v>
      </c>
    </row>
    <row r="8206" spans="1:5" hidden="1">
      <c r="A8206" s="7" t="s">
        <v>4933</v>
      </c>
      <c r="B8206" s="7">
        <v>194</v>
      </c>
      <c r="D8206" s="7" t="s">
        <v>3392</v>
      </c>
      <c r="E8206" s="7">
        <v>205</v>
      </c>
    </row>
    <row r="8207" spans="1:5" hidden="1">
      <c r="A8207" s="7" t="s">
        <v>5015</v>
      </c>
      <c r="B8207" s="7">
        <v>194</v>
      </c>
      <c r="D8207" s="7" t="s">
        <v>3956</v>
      </c>
      <c r="E8207" s="7">
        <v>205</v>
      </c>
    </row>
    <row r="8208" spans="1:5" hidden="1">
      <c r="A8208" s="7" t="s">
        <v>2207</v>
      </c>
      <c r="B8208" s="7">
        <v>194</v>
      </c>
      <c r="D8208" s="7" t="s">
        <v>4050</v>
      </c>
      <c r="E8208" s="7">
        <v>205</v>
      </c>
    </row>
    <row r="8209" spans="1:5" hidden="1">
      <c r="A8209" s="7" t="s">
        <v>5052</v>
      </c>
      <c r="B8209" s="7">
        <v>194</v>
      </c>
      <c r="D8209" s="7" t="s">
        <v>4395</v>
      </c>
      <c r="E8209" s="7">
        <v>205</v>
      </c>
    </row>
    <row r="8210" spans="1:5" hidden="1">
      <c r="A8210" s="7" t="s">
        <v>5259</v>
      </c>
      <c r="B8210" s="7">
        <v>194</v>
      </c>
      <c r="D8210" s="7" t="s">
        <v>4629</v>
      </c>
      <c r="E8210" s="7">
        <v>205</v>
      </c>
    </row>
    <row r="8211" spans="1:5" hidden="1">
      <c r="A8211" s="7" t="s">
        <v>2886</v>
      </c>
      <c r="B8211" s="7">
        <v>195</v>
      </c>
      <c r="D8211" s="7" t="s">
        <v>14927</v>
      </c>
      <c r="E8211" s="7">
        <v>205</v>
      </c>
    </row>
    <row r="8212" spans="1:5" hidden="1">
      <c r="A8212" s="7" t="s">
        <v>4037</v>
      </c>
      <c r="B8212" s="7">
        <v>195</v>
      </c>
      <c r="D8212" s="7" t="s">
        <v>4732</v>
      </c>
      <c r="E8212" s="7">
        <v>205</v>
      </c>
    </row>
    <row r="8213" spans="1:5" hidden="1">
      <c r="A8213" s="7" t="s">
        <v>5077</v>
      </c>
      <c r="B8213" s="7">
        <v>195</v>
      </c>
      <c r="D8213" s="7" t="s">
        <v>4742</v>
      </c>
      <c r="E8213" s="7">
        <v>205</v>
      </c>
    </row>
    <row r="8214" spans="1:5" hidden="1">
      <c r="A8214" s="7" t="s">
        <v>2657</v>
      </c>
      <c r="B8214" s="7">
        <v>196</v>
      </c>
      <c r="D8214" s="7" t="s">
        <v>4778</v>
      </c>
      <c r="E8214" s="7">
        <v>205</v>
      </c>
    </row>
    <row r="8215" spans="1:5" hidden="1">
      <c r="A8215" s="7" t="s">
        <v>2733</v>
      </c>
      <c r="B8215" s="7">
        <v>196</v>
      </c>
      <c r="D8215" s="7" t="s">
        <v>4933</v>
      </c>
      <c r="E8215" s="7">
        <v>205</v>
      </c>
    </row>
    <row r="8216" spans="1:5" hidden="1">
      <c r="A8216" s="7" t="s">
        <v>2982</v>
      </c>
      <c r="B8216" s="7">
        <v>196</v>
      </c>
      <c r="D8216" s="7" t="s">
        <v>4938</v>
      </c>
      <c r="E8216" s="7">
        <v>205</v>
      </c>
    </row>
    <row r="8217" spans="1:5" hidden="1">
      <c r="A8217" s="7" t="s">
        <v>3141</v>
      </c>
      <c r="B8217" s="7">
        <v>196</v>
      </c>
      <c r="D8217" s="7" t="s">
        <v>2228</v>
      </c>
      <c r="E8217" s="7">
        <v>205</v>
      </c>
    </row>
    <row r="8218" spans="1:5" hidden="1">
      <c r="A8218" s="7" t="s">
        <v>3246</v>
      </c>
      <c r="B8218" s="7">
        <v>196</v>
      </c>
      <c r="D8218" s="7" t="s">
        <v>5358</v>
      </c>
      <c r="E8218" s="7">
        <v>205</v>
      </c>
    </row>
    <row r="8219" spans="1:5" hidden="1">
      <c r="A8219" s="7" t="s">
        <v>3384</v>
      </c>
      <c r="B8219" s="7">
        <v>196</v>
      </c>
      <c r="D8219" s="7" t="s">
        <v>3141</v>
      </c>
      <c r="E8219" s="7">
        <v>204</v>
      </c>
    </row>
    <row r="8220" spans="1:5" hidden="1">
      <c r="A8220" s="7" t="s">
        <v>3447</v>
      </c>
      <c r="B8220" s="7">
        <v>196</v>
      </c>
      <c r="D8220" s="7" t="s">
        <v>4050</v>
      </c>
      <c r="E8220" s="7">
        <v>204</v>
      </c>
    </row>
    <row r="8221" spans="1:5" hidden="1">
      <c r="A8221" s="7" t="s">
        <v>3460</v>
      </c>
      <c r="B8221" s="7">
        <v>196</v>
      </c>
      <c r="D8221" s="7" t="s">
        <v>4136</v>
      </c>
      <c r="E8221" s="7">
        <v>204</v>
      </c>
    </row>
    <row r="8222" spans="1:5" hidden="1">
      <c r="A8222" s="7" t="s">
        <v>3916</v>
      </c>
      <c r="B8222" s="7">
        <v>196</v>
      </c>
      <c r="D8222" s="7" t="s">
        <v>4154</v>
      </c>
      <c r="E8222" s="7">
        <v>204</v>
      </c>
    </row>
    <row r="8223" spans="1:5" hidden="1">
      <c r="A8223" s="7" t="s">
        <v>4083</v>
      </c>
      <c r="B8223" s="7">
        <v>196</v>
      </c>
      <c r="D8223" s="7" t="s">
        <v>4933</v>
      </c>
      <c r="E8223" s="7">
        <v>204</v>
      </c>
    </row>
    <row r="8224" spans="1:5" hidden="1">
      <c r="A8224" s="7" t="s">
        <v>4085</v>
      </c>
      <c r="B8224" s="7">
        <v>196</v>
      </c>
      <c r="D8224" s="7" t="s">
        <v>2228</v>
      </c>
      <c r="E8224" s="7">
        <v>204</v>
      </c>
    </row>
    <row r="8225" spans="1:5" hidden="1">
      <c r="A8225" s="7" t="s">
        <v>5472</v>
      </c>
      <c r="B8225" s="7">
        <v>196</v>
      </c>
      <c r="D8225" t="s">
        <v>5307</v>
      </c>
      <c r="E8225" s="7">
        <v>204</v>
      </c>
    </row>
    <row r="8226" spans="1:5" hidden="1">
      <c r="A8226" s="7" t="s">
        <v>4288</v>
      </c>
      <c r="B8226" s="7">
        <v>196</v>
      </c>
      <c r="D8226" s="7" t="s">
        <v>5358</v>
      </c>
      <c r="E8226" s="7">
        <v>204</v>
      </c>
    </row>
    <row r="8227" spans="1:5" hidden="1">
      <c r="A8227" s="7" t="s">
        <v>4412</v>
      </c>
      <c r="B8227" s="7">
        <v>196</v>
      </c>
      <c r="D8227" s="7" t="s">
        <v>5375</v>
      </c>
      <c r="E8227" s="7">
        <v>204</v>
      </c>
    </row>
    <row r="8228" spans="1:5" hidden="1">
      <c r="A8228" s="7" t="s">
        <v>4488</v>
      </c>
      <c r="B8228" s="7">
        <v>196</v>
      </c>
      <c r="D8228" s="7" t="s">
        <v>3141</v>
      </c>
      <c r="E8228" s="7">
        <v>203</v>
      </c>
    </row>
    <row r="8229" spans="1:5" hidden="1">
      <c r="A8229" s="7" t="s">
        <v>4635</v>
      </c>
      <c r="B8229" s="7">
        <v>196</v>
      </c>
      <c r="D8229" s="7" t="s">
        <v>3155</v>
      </c>
      <c r="E8229" s="7">
        <v>203</v>
      </c>
    </row>
    <row r="8230" spans="1:5" hidden="1">
      <c r="A8230" s="7" t="s">
        <v>2102</v>
      </c>
      <c r="B8230" s="7">
        <v>196</v>
      </c>
      <c r="D8230" s="7" t="s">
        <v>4933</v>
      </c>
      <c r="E8230" s="7">
        <v>203</v>
      </c>
    </row>
    <row r="8231" spans="1:5" hidden="1">
      <c r="A8231" s="7" t="s">
        <v>4724</v>
      </c>
      <c r="B8231" s="7">
        <v>196</v>
      </c>
      <c r="D8231" s="7" t="s">
        <v>2228</v>
      </c>
      <c r="E8231" s="7">
        <v>203</v>
      </c>
    </row>
    <row r="8232" spans="1:5" hidden="1">
      <c r="A8232" s="7" t="s">
        <v>4737</v>
      </c>
      <c r="B8232" s="7">
        <v>196</v>
      </c>
      <c r="D8232" s="7" t="s">
        <v>5115</v>
      </c>
      <c r="E8232" s="7">
        <v>203</v>
      </c>
    </row>
    <row r="8233" spans="1:5" hidden="1">
      <c r="A8233" s="7" t="s">
        <v>2147</v>
      </c>
      <c r="B8233" s="7">
        <v>196</v>
      </c>
      <c r="D8233" s="7" t="s">
        <v>5225</v>
      </c>
      <c r="E8233" s="7">
        <v>203</v>
      </c>
    </row>
    <row r="8234" spans="1:5" hidden="1">
      <c r="A8234" s="7" t="s">
        <v>2149</v>
      </c>
      <c r="B8234" s="7">
        <v>196</v>
      </c>
      <c r="D8234" s="7" t="s">
        <v>5358</v>
      </c>
      <c r="E8234" s="7">
        <v>203</v>
      </c>
    </row>
    <row r="8235" spans="1:5" hidden="1">
      <c r="A8235" s="7" t="s">
        <v>4933</v>
      </c>
      <c r="B8235" s="7">
        <v>196</v>
      </c>
      <c r="D8235" s="7" t="s">
        <v>5422</v>
      </c>
      <c r="E8235" s="7">
        <v>203</v>
      </c>
    </row>
    <row r="8236" spans="1:5" hidden="1">
      <c r="A8236" s="7" t="s">
        <v>4953</v>
      </c>
      <c r="B8236" s="7">
        <v>196</v>
      </c>
      <c r="D8236" s="7" t="s">
        <v>2936</v>
      </c>
      <c r="E8236" s="7">
        <v>202</v>
      </c>
    </row>
    <row r="8237" spans="1:5" hidden="1">
      <c r="A8237" s="7" t="s">
        <v>5015</v>
      </c>
      <c r="B8237" s="7">
        <v>196</v>
      </c>
      <c r="D8237" s="7" t="s">
        <v>2965</v>
      </c>
      <c r="E8237" s="7">
        <v>202</v>
      </c>
    </row>
    <row r="8238" spans="1:5" hidden="1">
      <c r="A8238" s="7" t="s">
        <v>2207</v>
      </c>
      <c r="B8238" s="7">
        <v>196</v>
      </c>
      <c r="D8238" s="7" t="s">
        <v>1664</v>
      </c>
      <c r="E8238" s="7">
        <v>202</v>
      </c>
    </row>
    <row r="8239" spans="1:5" hidden="1">
      <c r="A8239" s="7" t="s">
        <v>5052</v>
      </c>
      <c r="B8239" s="7">
        <v>196</v>
      </c>
      <c r="D8239" s="7" t="s">
        <v>3244</v>
      </c>
      <c r="E8239" s="7">
        <v>202</v>
      </c>
    </row>
    <row r="8240" spans="1:5" hidden="1">
      <c r="A8240" s="7" t="s">
        <v>5526</v>
      </c>
      <c r="B8240" s="7">
        <v>196</v>
      </c>
      <c r="D8240" s="7" t="s">
        <v>3262</v>
      </c>
      <c r="E8240" s="7">
        <v>202</v>
      </c>
    </row>
    <row r="8241" spans="1:5" hidden="1">
      <c r="A8241" s="7" t="s">
        <v>2886</v>
      </c>
      <c r="B8241" s="7">
        <v>197</v>
      </c>
      <c r="D8241" s="7" t="s">
        <v>4098</v>
      </c>
      <c r="E8241" s="7">
        <v>202</v>
      </c>
    </row>
    <row r="8242" spans="1:5" hidden="1">
      <c r="A8242" s="7" t="s">
        <v>3141</v>
      </c>
      <c r="B8242" s="7">
        <v>197</v>
      </c>
      <c r="D8242" s="7" t="s">
        <v>4485</v>
      </c>
      <c r="E8242" s="7">
        <v>202</v>
      </c>
    </row>
    <row r="8243" spans="1:5" hidden="1">
      <c r="A8243" s="7" t="s">
        <v>3631</v>
      </c>
      <c r="B8243" s="7">
        <v>197</v>
      </c>
      <c r="D8243" s="7" t="s">
        <v>4503</v>
      </c>
      <c r="E8243" s="7">
        <v>202</v>
      </c>
    </row>
    <row r="8244" spans="1:5" hidden="1">
      <c r="A8244" s="7" t="s">
        <v>4933</v>
      </c>
      <c r="B8244" s="7">
        <v>197</v>
      </c>
      <c r="D8244" s="7" t="s">
        <v>2103</v>
      </c>
      <c r="E8244" s="7">
        <v>202</v>
      </c>
    </row>
    <row r="8245" spans="1:5" hidden="1">
      <c r="A8245" s="7" t="s">
        <v>5077</v>
      </c>
      <c r="B8245" s="7">
        <v>197</v>
      </c>
      <c r="D8245" s="7" t="s">
        <v>4938</v>
      </c>
      <c r="E8245" s="7">
        <v>202</v>
      </c>
    </row>
    <row r="8246" spans="1:5" hidden="1">
      <c r="A8246" s="7" t="s">
        <v>2323</v>
      </c>
      <c r="B8246" s="7">
        <v>197</v>
      </c>
      <c r="D8246" s="7" t="s">
        <v>5422</v>
      </c>
      <c r="E8246" s="7">
        <v>202</v>
      </c>
    </row>
    <row r="8247" spans="1:5" hidden="1">
      <c r="A8247" s="7" t="s">
        <v>2671</v>
      </c>
      <c r="B8247" s="7">
        <v>198</v>
      </c>
      <c r="D8247" s="7" t="s">
        <v>3063</v>
      </c>
      <c r="E8247" s="7">
        <v>201</v>
      </c>
    </row>
    <row r="8248" spans="1:5" hidden="1">
      <c r="A8248" s="7" t="s">
        <v>2701</v>
      </c>
      <c r="B8248" s="7">
        <v>198</v>
      </c>
      <c r="D8248" s="7" t="s">
        <v>3199</v>
      </c>
      <c r="E8248" s="7">
        <v>201</v>
      </c>
    </row>
    <row r="8249" spans="1:5" hidden="1">
      <c r="A8249" s="7" t="s">
        <v>2811</v>
      </c>
      <c r="B8249" s="7">
        <v>198</v>
      </c>
      <c r="D8249" s="7" t="s">
        <v>3690</v>
      </c>
      <c r="E8249" s="7">
        <v>201</v>
      </c>
    </row>
    <row r="8250" spans="1:5" hidden="1">
      <c r="A8250" s="7" t="s">
        <v>2886</v>
      </c>
      <c r="B8250" s="7">
        <v>198</v>
      </c>
      <c r="D8250" s="7" t="s">
        <v>3902</v>
      </c>
      <c r="E8250" s="7">
        <v>201</v>
      </c>
    </row>
    <row r="8251" spans="1:5" hidden="1">
      <c r="A8251" s="7" t="s">
        <v>3102</v>
      </c>
      <c r="B8251" s="7">
        <v>198</v>
      </c>
      <c r="D8251" s="7" t="s">
        <v>4052</v>
      </c>
      <c r="E8251" s="7">
        <v>201</v>
      </c>
    </row>
    <row r="8252" spans="1:5" hidden="1">
      <c r="A8252" s="7" t="s">
        <v>3141</v>
      </c>
      <c r="B8252" s="7">
        <v>198</v>
      </c>
      <c r="D8252" s="7" t="s">
        <v>4081</v>
      </c>
      <c r="E8252" s="7">
        <v>201</v>
      </c>
    </row>
    <row r="8253" spans="1:5" hidden="1">
      <c r="A8253" s="7" t="s">
        <v>3155</v>
      </c>
      <c r="B8253" s="7">
        <v>198</v>
      </c>
      <c r="D8253" s="7" t="s">
        <v>4447</v>
      </c>
      <c r="E8253" s="7">
        <v>201</v>
      </c>
    </row>
    <row r="8254" spans="1:5" hidden="1">
      <c r="A8254" s="7" t="s">
        <v>3447</v>
      </c>
      <c r="B8254" s="7">
        <v>198</v>
      </c>
      <c r="D8254" s="7" t="s">
        <v>2141</v>
      </c>
      <c r="E8254" s="7">
        <v>201</v>
      </c>
    </row>
    <row r="8255" spans="1:5" hidden="1">
      <c r="A8255" s="7" t="s">
        <v>3485</v>
      </c>
      <c r="B8255" s="7">
        <v>198</v>
      </c>
      <c r="D8255" s="7" t="s">
        <v>5075</v>
      </c>
      <c r="E8255" s="7">
        <v>201</v>
      </c>
    </row>
    <row r="8256" spans="1:5" hidden="1">
      <c r="A8256" s="7" t="s">
        <v>3511</v>
      </c>
      <c r="B8256" s="7">
        <v>198</v>
      </c>
      <c r="D8256" s="7" t="s">
        <v>3374</v>
      </c>
      <c r="E8256" s="7">
        <v>200</v>
      </c>
    </row>
    <row r="8257" spans="1:5" hidden="1">
      <c r="A8257" s="7" t="s">
        <v>3729</v>
      </c>
      <c r="B8257" s="7">
        <v>198</v>
      </c>
      <c r="D8257" s="7" t="s">
        <v>4081</v>
      </c>
      <c r="E8257" s="7">
        <v>200</v>
      </c>
    </row>
    <row r="8258" spans="1:5" hidden="1">
      <c r="A8258" s="7" t="s">
        <v>3963</v>
      </c>
      <c r="B8258" s="7">
        <v>198</v>
      </c>
      <c r="D8258" s="7" t="s">
        <v>5087</v>
      </c>
      <c r="E8258" s="7">
        <v>200</v>
      </c>
    </row>
    <row r="8259" spans="1:5" hidden="1">
      <c r="A8259" s="7" t="s">
        <v>4050</v>
      </c>
      <c r="B8259" s="7">
        <v>198</v>
      </c>
      <c r="D8259" s="7" t="s">
        <v>5193</v>
      </c>
      <c r="E8259" s="7">
        <v>200</v>
      </c>
    </row>
    <row r="8260" spans="1:5" hidden="1">
      <c r="A8260" s="7" t="s">
        <v>4154</v>
      </c>
      <c r="B8260" s="7">
        <v>198</v>
      </c>
      <c r="D8260" s="7" t="s">
        <v>5614</v>
      </c>
      <c r="E8260" s="7">
        <v>200</v>
      </c>
    </row>
    <row r="8261" spans="1:5" hidden="1">
      <c r="A8261" s="7" t="s">
        <v>5472</v>
      </c>
      <c r="B8261" s="7">
        <v>198</v>
      </c>
      <c r="D8261" s="7" t="s">
        <v>1648</v>
      </c>
      <c r="E8261" s="7">
        <v>199</v>
      </c>
    </row>
    <row r="8262" spans="1:5" hidden="1">
      <c r="A8262" s="7" t="s">
        <v>4620</v>
      </c>
      <c r="B8262" s="7">
        <v>198</v>
      </c>
      <c r="D8262" s="7" t="s">
        <v>2920</v>
      </c>
      <c r="E8262" s="7">
        <v>199</v>
      </c>
    </row>
    <row r="8263" spans="1:5" hidden="1">
      <c r="A8263" s="7" t="s">
        <v>4904</v>
      </c>
      <c r="B8263" s="7">
        <v>198</v>
      </c>
      <c r="D8263" s="7" t="s">
        <v>3141</v>
      </c>
      <c r="E8263" s="7">
        <v>199</v>
      </c>
    </row>
    <row r="8264" spans="1:5" hidden="1">
      <c r="A8264" s="7" t="s">
        <v>4933</v>
      </c>
      <c r="B8264" s="7">
        <v>198</v>
      </c>
      <c r="D8264" s="7" t="s">
        <v>3320</v>
      </c>
      <c r="E8264" s="7">
        <v>199</v>
      </c>
    </row>
    <row r="8265" spans="1:5" hidden="1">
      <c r="A8265" s="7" t="s">
        <v>4938</v>
      </c>
      <c r="B8265" s="7">
        <v>198</v>
      </c>
      <c r="D8265" s="7" t="s">
        <v>3453</v>
      </c>
      <c r="E8265" s="7">
        <v>199</v>
      </c>
    </row>
    <row r="8266" spans="1:5" hidden="1">
      <c r="A8266" s="7" t="s">
        <v>5015</v>
      </c>
      <c r="B8266" s="7">
        <v>198</v>
      </c>
      <c r="D8266" s="7" t="s">
        <v>4015</v>
      </c>
      <c r="E8266" s="7">
        <v>199</v>
      </c>
    </row>
    <row r="8267" spans="1:5" hidden="1">
      <c r="A8267" s="7" t="s">
        <v>5358</v>
      </c>
      <c r="B8267" s="7">
        <v>198</v>
      </c>
      <c r="D8267" s="7" t="s">
        <v>5472</v>
      </c>
      <c r="E8267" s="7">
        <v>199</v>
      </c>
    </row>
    <row r="8268" spans="1:5" hidden="1">
      <c r="A8268" s="7" t="s">
        <v>5363</v>
      </c>
      <c r="B8268" s="7">
        <v>198</v>
      </c>
      <c r="D8268" s="7" t="s">
        <v>2687</v>
      </c>
      <c r="E8268" s="7">
        <v>199</v>
      </c>
    </row>
    <row r="8269" spans="1:5" hidden="1">
      <c r="A8269" s="7" t="s">
        <v>5375</v>
      </c>
      <c r="B8269" s="7">
        <v>198</v>
      </c>
      <c r="D8269" s="7" t="s">
        <v>4467</v>
      </c>
      <c r="E8269" s="7">
        <v>199</v>
      </c>
    </row>
    <row r="8270" spans="1:5" hidden="1">
      <c r="A8270" s="7" t="s">
        <v>5422</v>
      </c>
      <c r="B8270" s="7">
        <v>198</v>
      </c>
      <c r="D8270" s="7" t="s">
        <v>4782</v>
      </c>
      <c r="E8270" s="7">
        <v>199</v>
      </c>
    </row>
    <row r="8271" spans="1:5" hidden="1">
      <c r="A8271" s="7" t="s">
        <v>1648</v>
      </c>
      <c r="B8271" s="7">
        <v>199</v>
      </c>
      <c r="D8271" s="7" t="s">
        <v>4933</v>
      </c>
      <c r="E8271" s="7">
        <v>199</v>
      </c>
    </row>
    <row r="8272" spans="1:5" hidden="1">
      <c r="A8272" s="7" t="s">
        <v>2920</v>
      </c>
      <c r="B8272" s="7">
        <v>199</v>
      </c>
      <c r="D8272" s="7" t="s">
        <v>5064</v>
      </c>
      <c r="E8272" s="7">
        <v>199</v>
      </c>
    </row>
    <row r="8273" spans="1:5" hidden="1">
      <c r="A8273" s="7" t="s">
        <v>3141</v>
      </c>
      <c r="B8273" s="7">
        <v>199</v>
      </c>
      <c r="D8273" s="7" t="s">
        <v>5103</v>
      </c>
      <c r="E8273" s="7">
        <v>199</v>
      </c>
    </row>
    <row r="8274" spans="1:5" hidden="1">
      <c r="A8274" s="7" t="s">
        <v>3320</v>
      </c>
      <c r="B8274" s="7">
        <v>199</v>
      </c>
      <c r="D8274" s="7" t="s">
        <v>5168</v>
      </c>
      <c r="E8274" s="7">
        <v>199</v>
      </c>
    </row>
    <row r="8275" spans="1:5" hidden="1">
      <c r="A8275" s="7" t="s">
        <v>3453</v>
      </c>
      <c r="B8275" s="7">
        <v>199</v>
      </c>
      <c r="D8275" s="7" t="s">
        <v>2671</v>
      </c>
      <c r="E8275" s="7">
        <v>198</v>
      </c>
    </row>
    <row r="8276" spans="1:5" hidden="1">
      <c r="A8276" s="7" t="s">
        <v>4015</v>
      </c>
      <c r="B8276" s="7">
        <v>199</v>
      </c>
      <c r="D8276" s="7" t="s">
        <v>2701</v>
      </c>
      <c r="E8276" s="7">
        <v>198</v>
      </c>
    </row>
    <row r="8277" spans="1:5" hidden="1">
      <c r="A8277" s="7" t="s">
        <v>5472</v>
      </c>
      <c r="B8277" s="7">
        <v>199</v>
      </c>
      <c r="D8277" s="7" t="s">
        <v>2811</v>
      </c>
      <c r="E8277" s="7">
        <v>198</v>
      </c>
    </row>
    <row r="8278" spans="1:5" hidden="1">
      <c r="A8278" s="7" t="s">
        <v>2687</v>
      </c>
      <c r="B8278" s="7">
        <v>199</v>
      </c>
      <c r="D8278" s="7" t="s">
        <v>2886</v>
      </c>
      <c r="E8278" s="7">
        <v>198</v>
      </c>
    </row>
    <row r="8279" spans="1:5" hidden="1">
      <c r="A8279" s="7" t="s">
        <v>4467</v>
      </c>
      <c r="B8279" s="7">
        <v>199</v>
      </c>
      <c r="D8279" s="7" t="s">
        <v>3102</v>
      </c>
      <c r="E8279" s="7">
        <v>198</v>
      </c>
    </row>
    <row r="8280" spans="1:5" hidden="1">
      <c r="A8280" s="7" t="s">
        <v>4782</v>
      </c>
      <c r="B8280" s="7">
        <v>199</v>
      </c>
      <c r="D8280" s="7" t="s">
        <v>3141</v>
      </c>
      <c r="E8280" s="7">
        <v>198</v>
      </c>
    </row>
    <row r="8281" spans="1:5" hidden="1">
      <c r="A8281" s="7" t="s">
        <v>4933</v>
      </c>
      <c r="B8281" s="7">
        <v>199</v>
      </c>
      <c r="D8281" s="7" t="s">
        <v>3155</v>
      </c>
      <c r="E8281" s="7">
        <v>198</v>
      </c>
    </row>
    <row r="8282" spans="1:5" hidden="1">
      <c r="A8282" s="7" t="s">
        <v>5064</v>
      </c>
      <c r="B8282" s="7">
        <v>199</v>
      </c>
      <c r="D8282" s="7" t="s">
        <v>3447</v>
      </c>
      <c r="E8282" s="7">
        <v>198</v>
      </c>
    </row>
    <row r="8283" spans="1:5" hidden="1">
      <c r="A8283" s="7" t="s">
        <v>5103</v>
      </c>
      <c r="B8283" s="7">
        <v>199</v>
      </c>
      <c r="D8283" s="7" t="s">
        <v>3485</v>
      </c>
      <c r="E8283" s="7">
        <v>198</v>
      </c>
    </row>
    <row r="8284" spans="1:5" hidden="1">
      <c r="A8284" s="7" t="s">
        <v>5168</v>
      </c>
      <c r="B8284" s="7">
        <v>199</v>
      </c>
      <c r="D8284" s="7" t="s">
        <v>3511</v>
      </c>
      <c r="E8284" s="7">
        <v>198</v>
      </c>
    </row>
    <row r="8285" spans="1:5" hidden="1">
      <c r="A8285" s="7" t="s">
        <v>3374</v>
      </c>
      <c r="B8285" s="7">
        <v>200</v>
      </c>
      <c r="D8285" s="7" t="s">
        <v>3729</v>
      </c>
      <c r="E8285" s="7">
        <v>198</v>
      </c>
    </row>
    <row r="8286" spans="1:5" hidden="1">
      <c r="A8286" s="7" t="s">
        <v>4081</v>
      </c>
      <c r="B8286" s="7">
        <v>200</v>
      </c>
      <c r="D8286" s="7" t="s">
        <v>3963</v>
      </c>
      <c r="E8286" s="7">
        <v>198</v>
      </c>
    </row>
    <row r="8287" spans="1:5" hidden="1">
      <c r="A8287" s="7" t="s">
        <v>5087</v>
      </c>
      <c r="B8287" s="7">
        <v>200</v>
      </c>
      <c r="D8287" s="7" t="s">
        <v>4050</v>
      </c>
      <c r="E8287" s="7">
        <v>198</v>
      </c>
    </row>
    <row r="8288" spans="1:5" hidden="1">
      <c r="A8288" s="7" t="s">
        <v>5193</v>
      </c>
      <c r="B8288" s="7">
        <v>200</v>
      </c>
      <c r="D8288" s="7" t="s">
        <v>4154</v>
      </c>
      <c r="E8288" s="7">
        <v>198</v>
      </c>
    </row>
    <row r="8289" spans="1:5" hidden="1">
      <c r="A8289" s="7" t="s">
        <v>5614</v>
      </c>
      <c r="B8289" s="7">
        <v>200</v>
      </c>
      <c r="D8289" s="7" t="s">
        <v>5472</v>
      </c>
      <c r="E8289" s="7">
        <v>198</v>
      </c>
    </row>
    <row r="8290" spans="1:5" hidden="1">
      <c r="A8290" s="7" t="s">
        <v>3063</v>
      </c>
      <c r="B8290" s="7">
        <v>201</v>
      </c>
      <c r="D8290" s="7" t="s">
        <v>4620</v>
      </c>
      <c r="E8290" s="7">
        <v>198</v>
      </c>
    </row>
    <row r="8291" spans="1:5" hidden="1">
      <c r="A8291" s="7" t="s">
        <v>3199</v>
      </c>
      <c r="B8291" s="7">
        <v>201</v>
      </c>
      <c r="D8291" s="7" t="s">
        <v>4904</v>
      </c>
      <c r="E8291" s="7">
        <v>198</v>
      </c>
    </row>
    <row r="8292" spans="1:5" hidden="1">
      <c r="A8292" s="7" t="s">
        <v>3690</v>
      </c>
      <c r="B8292" s="7">
        <v>201</v>
      </c>
      <c r="D8292" s="7" t="s">
        <v>4933</v>
      </c>
      <c r="E8292" s="7">
        <v>198</v>
      </c>
    </row>
    <row r="8293" spans="1:5" hidden="1">
      <c r="A8293" s="7" t="s">
        <v>3902</v>
      </c>
      <c r="B8293" s="7">
        <v>201</v>
      </c>
      <c r="D8293" s="7" t="s">
        <v>4938</v>
      </c>
      <c r="E8293" s="7">
        <v>198</v>
      </c>
    </row>
    <row r="8294" spans="1:5" hidden="1">
      <c r="A8294" s="7" t="s">
        <v>4052</v>
      </c>
      <c r="B8294" s="7">
        <v>201</v>
      </c>
      <c r="D8294" s="7" t="s">
        <v>5015</v>
      </c>
      <c r="E8294" s="7">
        <v>198</v>
      </c>
    </row>
    <row r="8295" spans="1:5" hidden="1">
      <c r="A8295" s="7" t="s">
        <v>4081</v>
      </c>
      <c r="B8295" s="7">
        <v>201</v>
      </c>
      <c r="D8295" s="7" t="s">
        <v>5358</v>
      </c>
      <c r="E8295" s="7">
        <v>198</v>
      </c>
    </row>
    <row r="8296" spans="1:5" hidden="1">
      <c r="A8296" s="7" t="s">
        <v>4447</v>
      </c>
      <c r="B8296" s="7">
        <v>201</v>
      </c>
      <c r="D8296" s="7" t="s">
        <v>5363</v>
      </c>
      <c r="E8296" s="7">
        <v>198</v>
      </c>
    </row>
    <row r="8297" spans="1:5" hidden="1">
      <c r="A8297" s="7" t="s">
        <v>2141</v>
      </c>
      <c r="B8297" s="7">
        <v>201</v>
      </c>
      <c r="D8297" s="7" t="s">
        <v>5375</v>
      </c>
      <c r="E8297" s="7">
        <v>198</v>
      </c>
    </row>
    <row r="8298" spans="1:5" hidden="1">
      <c r="A8298" s="7" t="s">
        <v>5075</v>
      </c>
      <c r="B8298" s="7">
        <v>201</v>
      </c>
      <c r="D8298" s="7" t="s">
        <v>5422</v>
      </c>
      <c r="E8298" s="7">
        <v>198</v>
      </c>
    </row>
    <row r="8299" spans="1:5" hidden="1">
      <c r="A8299" s="7" t="s">
        <v>2936</v>
      </c>
      <c r="B8299" s="7">
        <v>202</v>
      </c>
      <c r="D8299" s="7" t="s">
        <v>2886</v>
      </c>
      <c r="E8299" s="7">
        <v>197</v>
      </c>
    </row>
    <row r="8300" spans="1:5" hidden="1">
      <c r="A8300" s="7" t="s">
        <v>2965</v>
      </c>
      <c r="B8300" s="7">
        <v>202</v>
      </c>
      <c r="D8300" s="7" t="s">
        <v>3141</v>
      </c>
      <c r="E8300" s="7">
        <v>197</v>
      </c>
    </row>
    <row r="8301" spans="1:5" hidden="1">
      <c r="A8301" s="7" t="s">
        <v>1664</v>
      </c>
      <c r="B8301" s="7">
        <v>202</v>
      </c>
      <c r="D8301" s="7" t="s">
        <v>3631</v>
      </c>
      <c r="E8301" s="7">
        <v>197</v>
      </c>
    </row>
    <row r="8302" spans="1:5" hidden="1">
      <c r="A8302" s="7" t="s">
        <v>3244</v>
      </c>
      <c r="B8302" s="7">
        <v>202</v>
      </c>
      <c r="D8302" s="7" t="s">
        <v>4933</v>
      </c>
      <c r="E8302" s="7">
        <v>197</v>
      </c>
    </row>
    <row r="8303" spans="1:5" hidden="1">
      <c r="A8303" s="7" t="s">
        <v>3262</v>
      </c>
      <c r="B8303" s="7">
        <v>202</v>
      </c>
      <c r="D8303" s="7" t="s">
        <v>5077</v>
      </c>
      <c r="E8303" s="7">
        <v>197</v>
      </c>
    </row>
    <row r="8304" spans="1:5" hidden="1">
      <c r="A8304" s="7" t="s">
        <v>4098</v>
      </c>
      <c r="B8304" s="7">
        <v>202</v>
      </c>
      <c r="D8304" s="7" t="s">
        <v>2323</v>
      </c>
      <c r="E8304" s="7">
        <v>197</v>
      </c>
    </row>
    <row r="8305" spans="1:5" hidden="1">
      <c r="A8305" s="7" t="s">
        <v>4485</v>
      </c>
      <c r="B8305" s="7">
        <v>202</v>
      </c>
      <c r="D8305" s="7" t="s">
        <v>2657</v>
      </c>
      <c r="E8305" s="7">
        <v>196</v>
      </c>
    </row>
    <row r="8306" spans="1:5" hidden="1">
      <c r="A8306" s="7" t="s">
        <v>4503</v>
      </c>
      <c r="B8306" s="7">
        <v>202</v>
      </c>
      <c r="D8306" s="7" t="s">
        <v>2733</v>
      </c>
      <c r="E8306" s="7">
        <v>196</v>
      </c>
    </row>
    <row r="8307" spans="1:5" hidden="1">
      <c r="A8307" s="7" t="s">
        <v>2103</v>
      </c>
      <c r="B8307" s="7">
        <v>202</v>
      </c>
      <c r="D8307" s="7" t="s">
        <v>2982</v>
      </c>
      <c r="E8307" s="7">
        <v>196</v>
      </c>
    </row>
    <row r="8308" spans="1:5" hidden="1">
      <c r="A8308" s="7" t="s">
        <v>4938</v>
      </c>
      <c r="B8308" s="7">
        <v>202</v>
      </c>
      <c r="D8308" s="7" t="s">
        <v>3141</v>
      </c>
      <c r="E8308" s="7">
        <v>196</v>
      </c>
    </row>
    <row r="8309" spans="1:5" hidden="1">
      <c r="A8309" s="7" t="s">
        <v>5422</v>
      </c>
      <c r="B8309" s="7">
        <v>202</v>
      </c>
      <c r="D8309" s="7" t="s">
        <v>3246</v>
      </c>
      <c r="E8309" s="7">
        <v>196</v>
      </c>
    </row>
    <row r="8310" spans="1:5" hidden="1">
      <c r="A8310" s="7" t="s">
        <v>3141</v>
      </c>
      <c r="B8310" s="7">
        <v>203</v>
      </c>
      <c r="D8310" s="7" t="s">
        <v>3384</v>
      </c>
      <c r="E8310" s="7">
        <v>196</v>
      </c>
    </row>
    <row r="8311" spans="1:5" hidden="1">
      <c r="A8311" s="7" t="s">
        <v>3155</v>
      </c>
      <c r="B8311" s="7">
        <v>203</v>
      </c>
      <c r="D8311" s="7" t="s">
        <v>3447</v>
      </c>
      <c r="E8311" s="7">
        <v>196</v>
      </c>
    </row>
    <row r="8312" spans="1:5" hidden="1">
      <c r="A8312" s="7" t="s">
        <v>4933</v>
      </c>
      <c r="B8312" s="7">
        <v>203</v>
      </c>
      <c r="D8312" s="7" t="s">
        <v>3460</v>
      </c>
      <c r="E8312" s="7">
        <v>196</v>
      </c>
    </row>
    <row r="8313" spans="1:5" hidden="1">
      <c r="A8313" s="7" t="s">
        <v>2228</v>
      </c>
      <c r="B8313" s="7">
        <v>203</v>
      </c>
      <c r="D8313" s="7" t="s">
        <v>3916</v>
      </c>
      <c r="E8313" s="7">
        <v>196</v>
      </c>
    </row>
    <row r="8314" spans="1:5" hidden="1">
      <c r="A8314" s="7" t="s">
        <v>5115</v>
      </c>
      <c r="B8314" s="7">
        <v>203</v>
      </c>
      <c r="D8314" s="7" t="s">
        <v>4083</v>
      </c>
      <c r="E8314" s="7">
        <v>196</v>
      </c>
    </row>
    <row r="8315" spans="1:5" hidden="1">
      <c r="A8315" s="7" t="s">
        <v>5225</v>
      </c>
      <c r="B8315" s="7">
        <v>203</v>
      </c>
      <c r="D8315" s="7" t="s">
        <v>4085</v>
      </c>
      <c r="E8315" s="7">
        <v>196</v>
      </c>
    </row>
    <row r="8316" spans="1:5" hidden="1">
      <c r="A8316" s="7" t="s">
        <v>5358</v>
      </c>
      <c r="B8316" s="7">
        <v>203</v>
      </c>
      <c r="D8316" s="7" t="s">
        <v>5472</v>
      </c>
      <c r="E8316" s="7">
        <v>196</v>
      </c>
    </row>
    <row r="8317" spans="1:5" hidden="1">
      <c r="A8317" s="7" t="s">
        <v>5422</v>
      </c>
      <c r="B8317" s="7">
        <v>203</v>
      </c>
      <c r="D8317" s="7" t="s">
        <v>4288</v>
      </c>
      <c r="E8317" s="7">
        <v>196</v>
      </c>
    </row>
    <row r="8318" spans="1:5" hidden="1">
      <c r="A8318" s="7" t="s">
        <v>3141</v>
      </c>
      <c r="B8318" s="7">
        <v>204</v>
      </c>
      <c r="D8318" s="7" t="s">
        <v>4412</v>
      </c>
      <c r="E8318" s="7">
        <v>196</v>
      </c>
    </row>
    <row r="8319" spans="1:5" hidden="1">
      <c r="A8319" s="7" t="s">
        <v>4050</v>
      </c>
      <c r="B8319" s="7">
        <v>204</v>
      </c>
      <c r="D8319" s="7" t="s">
        <v>4488</v>
      </c>
      <c r="E8319" s="7">
        <v>196</v>
      </c>
    </row>
    <row r="8320" spans="1:5" hidden="1">
      <c r="A8320" s="7" t="s">
        <v>4136</v>
      </c>
      <c r="B8320" s="7">
        <v>204</v>
      </c>
      <c r="D8320" s="7" t="s">
        <v>4635</v>
      </c>
      <c r="E8320" s="7">
        <v>196</v>
      </c>
    </row>
    <row r="8321" spans="1:5" hidden="1">
      <c r="A8321" s="7" t="s">
        <v>4154</v>
      </c>
      <c r="B8321" s="7">
        <v>204</v>
      </c>
      <c r="D8321" s="7" t="s">
        <v>2102</v>
      </c>
      <c r="E8321" s="7">
        <v>196</v>
      </c>
    </row>
    <row r="8322" spans="1:5" hidden="1">
      <c r="A8322" s="7" t="s">
        <v>4933</v>
      </c>
      <c r="B8322" s="7">
        <v>204</v>
      </c>
      <c r="D8322" s="7" t="s">
        <v>4724</v>
      </c>
      <c r="E8322" s="7">
        <v>196</v>
      </c>
    </row>
    <row r="8323" spans="1:5" hidden="1">
      <c r="A8323" s="7" t="s">
        <v>2228</v>
      </c>
      <c r="B8323" s="7">
        <v>204</v>
      </c>
      <c r="D8323" s="7" t="s">
        <v>4737</v>
      </c>
      <c r="E8323" s="7">
        <v>196</v>
      </c>
    </row>
    <row r="8324" spans="1:5" hidden="1">
      <c r="A8324" t="s">
        <v>5307</v>
      </c>
      <c r="B8324" s="7">
        <v>204</v>
      </c>
      <c r="D8324" s="7" t="s">
        <v>2147</v>
      </c>
      <c r="E8324" s="7">
        <v>196</v>
      </c>
    </row>
    <row r="8325" spans="1:5" hidden="1">
      <c r="A8325" s="7" t="s">
        <v>5358</v>
      </c>
      <c r="B8325" s="7">
        <v>204</v>
      </c>
      <c r="D8325" s="7" t="s">
        <v>2149</v>
      </c>
      <c r="E8325" s="7">
        <v>196</v>
      </c>
    </row>
    <row r="8326" spans="1:5" hidden="1">
      <c r="A8326" s="7" t="s">
        <v>5375</v>
      </c>
      <c r="B8326" s="7">
        <v>204</v>
      </c>
      <c r="D8326" s="7" t="s">
        <v>4933</v>
      </c>
      <c r="E8326" s="7">
        <v>196</v>
      </c>
    </row>
    <row r="8327" spans="1:5" hidden="1">
      <c r="A8327" s="7" t="s">
        <v>3063</v>
      </c>
      <c r="B8327" s="7">
        <v>205</v>
      </c>
      <c r="D8327" s="7" t="s">
        <v>4953</v>
      </c>
      <c r="E8327" s="7">
        <v>196</v>
      </c>
    </row>
    <row r="8328" spans="1:5" hidden="1">
      <c r="A8328" s="7" t="s">
        <v>3141</v>
      </c>
      <c r="B8328" s="7">
        <v>205</v>
      </c>
      <c r="D8328" s="7" t="s">
        <v>5015</v>
      </c>
      <c r="E8328" s="7">
        <v>196</v>
      </c>
    </row>
    <row r="8329" spans="1:5" hidden="1">
      <c r="A8329" s="7" t="s">
        <v>3155</v>
      </c>
      <c r="B8329" s="7">
        <v>205</v>
      </c>
      <c r="D8329" s="7" t="s">
        <v>2207</v>
      </c>
      <c r="E8329" s="7">
        <v>196</v>
      </c>
    </row>
    <row r="8330" spans="1:5" hidden="1">
      <c r="A8330" s="7" t="s">
        <v>3392</v>
      </c>
      <c r="B8330" s="7">
        <v>205</v>
      </c>
      <c r="D8330" s="7" t="s">
        <v>5052</v>
      </c>
      <c r="E8330" s="7">
        <v>196</v>
      </c>
    </row>
    <row r="8331" spans="1:5" hidden="1">
      <c r="A8331" s="7" t="s">
        <v>3956</v>
      </c>
      <c r="B8331" s="7">
        <v>205</v>
      </c>
      <c r="D8331" s="7" t="s">
        <v>5526</v>
      </c>
      <c r="E8331" s="7">
        <v>196</v>
      </c>
    </row>
    <row r="8332" spans="1:5" hidden="1">
      <c r="A8332" s="7" t="s">
        <v>4050</v>
      </c>
      <c r="B8332" s="7">
        <v>205</v>
      </c>
      <c r="D8332" s="7" t="s">
        <v>2886</v>
      </c>
      <c r="E8332" s="7">
        <v>195</v>
      </c>
    </row>
    <row r="8333" spans="1:5" hidden="1">
      <c r="A8333" s="7" t="s">
        <v>4395</v>
      </c>
      <c r="B8333" s="7">
        <v>205</v>
      </c>
      <c r="D8333" s="7" t="s">
        <v>4037</v>
      </c>
      <c r="E8333" s="7">
        <v>195</v>
      </c>
    </row>
    <row r="8334" spans="1:5" hidden="1">
      <c r="A8334" s="7" t="s">
        <v>4629</v>
      </c>
      <c r="B8334" s="7">
        <v>205</v>
      </c>
      <c r="D8334" s="7" t="s">
        <v>5077</v>
      </c>
      <c r="E8334" s="7">
        <v>195</v>
      </c>
    </row>
    <row r="8335" spans="1:5" hidden="1">
      <c r="A8335" s="7" t="s">
        <v>14927</v>
      </c>
      <c r="B8335" s="7">
        <v>205</v>
      </c>
      <c r="D8335" s="7" t="s">
        <v>2920</v>
      </c>
      <c r="E8335" s="7">
        <v>194</v>
      </c>
    </row>
    <row r="8336" spans="1:5" hidden="1">
      <c r="A8336" s="7" t="s">
        <v>4732</v>
      </c>
      <c r="B8336" s="7">
        <v>205</v>
      </c>
      <c r="D8336" s="7" t="s">
        <v>3141</v>
      </c>
      <c r="E8336" s="7">
        <v>194</v>
      </c>
    </row>
    <row r="8337" spans="1:5" hidden="1">
      <c r="A8337" s="7" t="s">
        <v>4742</v>
      </c>
      <c r="B8337" s="7">
        <v>205</v>
      </c>
      <c r="D8337" s="7" t="s">
        <v>3447</v>
      </c>
      <c r="E8337" s="7">
        <v>194</v>
      </c>
    </row>
    <row r="8338" spans="1:5" hidden="1">
      <c r="A8338" s="7" t="s">
        <v>4778</v>
      </c>
      <c r="B8338" s="7">
        <v>205</v>
      </c>
      <c r="D8338" s="7" t="s">
        <v>3460</v>
      </c>
      <c r="E8338" s="7">
        <v>194</v>
      </c>
    </row>
    <row r="8339" spans="1:5" hidden="1">
      <c r="A8339" s="7" t="s">
        <v>4933</v>
      </c>
      <c r="B8339" s="7">
        <v>205</v>
      </c>
      <c r="D8339" s="7" t="s">
        <v>3729</v>
      </c>
      <c r="E8339" s="7">
        <v>194</v>
      </c>
    </row>
    <row r="8340" spans="1:5" hidden="1">
      <c r="A8340" s="7" t="s">
        <v>4938</v>
      </c>
      <c r="B8340" s="7">
        <v>205</v>
      </c>
      <c r="D8340" s="7" t="s">
        <v>4037</v>
      </c>
      <c r="E8340" s="7">
        <v>194</v>
      </c>
    </row>
    <row r="8341" spans="1:5" hidden="1">
      <c r="A8341" s="7" t="s">
        <v>2228</v>
      </c>
      <c r="B8341" s="7">
        <v>205</v>
      </c>
      <c r="D8341" s="7" t="s">
        <v>5472</v>
      </c>
      <c r="E8341" s="7">
        <v>194</v>
      </c>
    </row>
    <row r="8342" spans="1:5" hidden="1">
      <c r="A8342" s="7" t="s">
        <v>5358</v>
      </c>
      <c r="B8342" s="7">
        <v>205</v>
      </c>
      <c r="D8342" s="7" t="s">
        <v>4277</v>
      </c>
      <c r="E8342" s="7">
        <v>194</v>
      </c>
    </row>
    <row r="8343" spans="1:5" hidden="1">
      <c r="A8343" s="7" t="s">
        <v>3141</v>
      </c>
      <c r="B8343" s="7">
        <v>206</v>
      </c>
      <c r="D8343" s="7" t="s">
        <v>4744</v>
      </c>
      <c r="E8343" s="7">
        <v>194</v>
      </c>
    </row>
    <row r="8344" spans="1:5" hidden="1">
      <c r="A8344" s="7" t="s">
        <v>3155</v>
      </c>
      <c r="B8344" s="7">
        <v>206</v>
      </c>
      <c r="D8344" s="7" t="s">
        <v>4933</v>
      </c>
      <c r="E8344" s="7">
        <v>194</v>
      </c>
    </row>
    <row r="8345" spans="1:5" hidden="1">
      <c r="A8345" s="7" t="s">
        <v>3392</v>
      </c>
      <c r="B8345" s="7">
        <v>206</v>
      </c>
      <c r="D8345" s="7" t="s">
        <v>5015</v>
      </c>
      <c r="E8345" s="7">
        <v>194</v>
      </c>
    </row>
    <row r="8346" spans="1:5" hidden="1">
      <c r="A8346" s="7" t="s">
        <v>4050</v>
      </c>
      <c r="B8346" s="7">
        <v>206</v>
      </c>
      <c r="D8346" s="7" t="s">
        <v>2207</v>
      </c>
      <c r="E8346" s="7">
        <v>194</v>
      </c>
    </row>
    <row r="8347" spans="1:5" hidden="1">
      <c r="A8347" s="7" t="s">
        <v>4282</v>
      </c>
      <c r="B8347" s="7">
        <v>206</v>
      </c>
      <c r="D8347" s="7" t="s">
        <v>5052</v>
      </c>
      <c r="E8347" s="7">
        <v>194</v>
      </c>
    </row>
    <row r="8348" spans="1:5" hidden="1">
      <c r="A8348" s="7" t="s">
        <v>4742</v>
      </c>
      <c r="B8348" s="7">
        <v>206</v>
      </c>
      <c r="D8348" s="7" t="s">
        <v>5259</v>
      </c>
      <c r="E8348" s="7">
        <v>194</v>
      </c>
    </row>
    <row r="8349" spans="1:5" hidden="1">
      <c r="A8349" s="7" t="s">
        <v>2228</v>
      </c>
      <c r="B8349" s="7">
        <v>206</v>
      </c>
      <c r="D8349" s="7" t="s">
        <v>2948</v>
      </c>
      <c r="E8349" s="7">
        <v>193</v>
      </c>
    </row>
    <row r="8350" spans="1:5" hidden="1">
      <c r="A8350" s="7" t="s">
        <v>5358</v>
      </c>
      <c r="B8350" s="7">
        <v>206</v>
      </c>
      <c r="D8350" s="7" t="s">
        <v>3063</v>
      </c>
      <c r="E8350" s="7">
        <v>193</v>
      </c>
    </row>
    <row r="8351" spans="1:5" hidden="1">
      <c r="A8351" s="7" t="s">
        <v>2719</v>
      </c>
      <c r="B8351" s="7">
        <v>207</v>
      </c>
      <c r="D8351" s="7" t="s">
        <v>3382</v>
      </c>
      <c r="E8351" s="7">
        <v>193</v>
      </c>
    </row>
    <row r="8352" spans="1:5" hidden="1">
      <c r="A8352" s="7" t="s">
        <v>3084</v>
      </c>
      <c r="B8352" s="7">
        <v>207</v>
      </c>
      <c r="D8352" s="7" t="s">
        <v>3429</v>
      </c>
      <c r="E8352" s="7">
        <v>193</v>
      </c>
    </row>
    <row r="8353" spans="1:5" hidden="1">
      <c r="A8353" s="7" t="s">
        <v>3155</v>
      </c>
      <c r="B8353" s="7">
        <v>207</v>
      </c>
      <c r="D8353" s="7" t="s">
        <v>3731</v>
      </c>
      <c r="E8353" s="7">
        <v>193</v>
      </c>
    </row>
    <row r="8354" spans="1:5" hidden="1">
      <c r="A8354" s="7" t="s">
        <v>3181</v>
      </c>
      <c r="B8354" s="7">
        <v>207</v>
      </c>
      <c r="D8354" s="7" t="s">
        <v>4015</v>
      </c>
      <c r="E8354" s="7">
        <v>193</v>
      </c>
    </row>
    <row r="8355" spans="1:5" hidden="1">
      <c r="A8355" s="7" t="s">
        <v>3729</v>
      </c>
      <c r="B8355" s="7">
        <v>207</v>
      </c>
      <c r="D8355" s="7" t="s">
        <v>4081</v>
      </c>
      <c r="E8355" s="7">
        <v>193</v>
      </c>
    </row>
    <row r="8356" spans="1:5" hidden="1">
      <c r="A8356" s="7" t="s">
        <v>3978</v>
      </c>
      <c r="B8356" s="7">
        <v>207</v>
      </c>
      <c r="D8356" s="7" t="s">
        <v>2687</v>
      </c>
      <c r="E8356" s="7">
        <v>193</v>
      </c>
    </row>
    <row r="8357" spans="1:5" hidden="1">
      <c r="A8357" s="7" t="s">
        <v>4050</v>
      </c>
      <c r="B8357" s="7">
        <v>207</v>
      </c>
      <c r="D8357" s="7" t="s">
        <v>4382</v>
      </c>
      <c r="E8357" s="7">
        <v>193</v>
      </c>
    </row>
    <row r="8358" spans="1:5" hidden="1">
      <c r="A8358" s="7" t="s">
        <v>4262</v>
      </c>
      <c r="B8358" s="7">
        <v>207</v>
      </c>
      <c r="D8358" s="7" t="s">
        <v>4927</v>
      </c>
      <c r="E8358" s="7">
        <v>193</v>
      </c>
    </row>
    <row r="8359" spans="1:5" hidden="1">
      <c r="A8359" s="7" t="s">
        <v>4395</v>
      </c>
      <c r="B8359" s="7">
        <v>207</v>
      </c>
      <c r="D8359" s="7" t="s">
        <v>5259</v>
      </c>
      <c r="E8359" s="7">
        <v>193</v>
      </c>
    </row>
    <row r="8360" spans="1:5" hidden="1">
      <c r="A8360" s="7" t="s">
        <v>4412</v>
      </c>
      <c r="B8360" s="7">
        <v>207</v>
      </c>
      <c r="D8360" s="7" t="s">
        <v>2886</v>
      </c>
      <c r="E8360" s="7">
        <v>192</v>
      </c>
    </row>
    <row r="8361" spans="1:5" hidden="1">
      <c r="A8361" s="7" t="s">
        <v>4883</v>
      </c>
      <c r="B8361" s="7">
        <v>207</v>
      </c>
      <c r="D8361" s="7" t="s">
        <v>3729</v>
      </c>
      <c r="E8361" s="7">
        <v>192</v>
      </c>
    </row>
    <row r="8362" spans="1:5" hidden="1">
      <c r="A8362" s="7" t="s">
        <v>4933</v>
      </c>
      <c r="B8362" s="7">
        <v>207</v>
      </c>
      <c r="D8362" s="7" t="s">
        <v>4933</v>
      </c>
      <c r="E8362" s="7">
        <v>192</v>
      </c>
    </row>
    <row r="8363" spans="1:5" hidden="1">
      <c r="A8363" s="7" t="s">
        <v>5358</v>
      </c>
      <c r="B8363" s="7">
        <v>207</v>
      </c>
      <c r="D8363" s="7" t="s">
        <v>5077</v>
      </c>
      <c r="E8363" s="7">
        <v>192</v>
      </c>
    </row>
    <row r="8364" spans="1:5" hidden="1">
      <c r="A8364" s="7" t="s">
        <v>5375</v>
      </c>
      <c r="B8364" s="7">
        <v>207</v>
      </c>
      <c r="D8364" s="7" t="s">
        <v>2228</v>
      </c>
      <c r="E8364" s="7">
        <v>192</v>
      </c>
    </row>
    <row r="8365" spans="1:5" hidden="1">
      <c r="A8365" s="7" t="s">
        <v>5419</v>
      </c>
      <c r="B8365" s="7">
        <v>207</v>
      </c>
      <c r="D8365" s="7" t="s">
        <v>3199</v>
      </c>
      <c r="E8365" s="7">
        <v>191</v>
      </c>
    </row>
    <row r="8366" spans="1:5" hidden="1">
      <c r="A8366" s="7" t="s">
        <v>2817</v>
      </c>
      <c r="B8366" s="7">
        <v>208</v>
      </c>
      <c r="D8366" s="7" t="s">
        <v>3690</v>
      </c>
      <c r="E8366" s="7">
        <v>191</v>
      </c>
    </row>
    <row r="8367" spans="1:5" hidden="1">
      <c r="A8367" s="7" t="s">
        <v>3320</v>
      </c>
      <c r="B8367" s="7">
        <v>208</v>
      </c>
      <c r="D8367" s="7" t="s">
        <v>4727</v>
      </c>
      <c r="E8367" s="7">
        <v>191</v>
      </c>
    </row>
    <row r="8368" spans="1:5" hidden="1">
      <c r="A8368" s="7" t="s">
        <v>3453</v>
      </c>
      <c r="B8368" s="7">
        <v>208</v>
      </c>
      <c r="D8368" s="7" t="s">
        <v>5075</v>
      </c>
      <c r="E8368" s="7">
        <v>191</v>
      </c>
    </row>
    <row r="8369" spans="1:5" hidden="1">
      <c r="A8369" s="7" t="s">
        <v>4050</v>
      </c>
      <c r="B8369" s="7">
        <v>208</v>
      </c>
      <c r="D8369" s="7" t="s">
        <v>2886</v>
      </c>
      <c r="E8369" s="7">
        <v>190</v>
      </c>
    </row>
    <row r="8370" spans="1:5" hidden="1">
      <c r="A8370" s="7" t="s">
        <v>4467</v>
      </c>
      <c r="B8370" s="7">
        <v>208</v>
      </c>
      <c r="D8370" s="7" t="s">
        <v>2890</v>
      </c>
      <c r="E8370" s="7">
        <v>190</v>
      </c>
    </row>
    <row r="8371" spans="1:5" hidden="1">
      <c r="A8371" s="7" t="s">
        <v>4782</v>
      </c>
      <c r="B8371" s="7">
        <v>208</v>
      </c>
      <c r="D8371" s="7" t="s">
        <v>2920</v>
      </c>
      <c r="E8371" s="7">
        <v>190</v>
      </c>
    </row>
    <row r="8372" spans="1:5" hidden="1">
      <c r="A8372" s="7" t="s">
        <v>5064</v>
      </c>
      <c r="B8372" s="7">
        <v>208</v>
      </c>
      <c r="D8372" s="7" t="s">
        <v>2936</v>
      </c>
      <c r="E8372" s="7">
        <v>190</v>
      </c>
    </row>
    <row r="8373" spans="1:5" hidden="1">
      <c r="A8373" s="7" t="s">
        <v>5168</v>
      </c>
      <c r="B8373" s="7">
        <v>208</v>
      </c>
      <c r="D8373" s="7" t="s">
        <v>3141</v>
      </c>
      <c r="E8373" s="7">
        <v>190</v>
      </c>
    </row>
    <row r="8374" spans="1:5" hidden="1">
      <c r="A8374" s="7" t="s">
        <v>5307</v>
      </c>
      <c r="B8374" s="7">
        <v>208</v>
      </c>
      <c r="D8374" s="7" t="s">
        <v>3439</v>
      </c>
      <c r="E8374" s="7">
        <v>190</v>
      </c>
    </row>
    <row r="8375" spans="1:5" hidden="1">
      <c r="A8375" s="7" t="s">
        <v>3374</v>
      </c>
      <c r="B8375" s="7">
        <v>209</v>
      </c>
      <c r="D8375" s="7" t="s">
        <v>3546</v>
      </c>
      <c r="E8375" s="7">
        <v>190</v>
      </c>
    </row>
    <row r="8376" spans="1:5" hidden="1">
      <c r="A8376" s="7" t="s">
        <v>4081</v>
      </c>
      <c r="B8376" s="7">
        <v>209</v>
      </c>
      <c r="D8376" s="7" t="s">
        <v>3594</v>
      </c>
      <c r="E8376" s="7">
        <v>190</v>
      </c>
    </row>
    <row r="8377" spans="1:5" hidden="1">
      <c r="A8377" s="7" t="s">
        <v>2687</v>
      </c>
      <c r="B8377" s="7">
        <v>209</v>
      </c>
      <c r="D8377" s="7" t="s">
        <v>3926</v>
      </c>
      <c r="E8377" s="7">
        <v>190</v>
      </c>
    </row>
    <row r="8378" spans="1:5" hidden="1">
      <c r="A8378" s="7" t="s">
        <v>4368</v>
      </c>
      <c r="B8378" s="7">
        <v>209</v>
      </c>
      <c r="D8378" s="7" t="s">
        <v>3978</v>
      </c>
      <c r="E8378" s="7">
        <v>190</v>
      </c>
    </row>
    <row r="8379" spans="1:5" hidden="1">
      <c r="A8379" s="7" t="s">
        <v>4382</v>
      </c>
      <c r="B8379" s="7">
        <v>209</v>
      </c>
      <c r="D8379" s="7" t="s">
        <v>3995</v>
      </c>
      <c r="E8379" s="7">
        <v>190</v>
      </c>
    </row>
    <row r="8380" spans="1:5" hidden="1">
      <c r="A8380" s="7" t="s">
        <v>2886</v>
      </c>
      <c r="B8380" s="7">
        <v>210</v>
      </c>
      <c r="D8380" s="7" t="s">
        <v>4037</v>
      </c>
      <c r="E8380" s="7">
        <v>190</v>
      </c>
    </row>
    <row r="8381" spans="1:5" hidden="1">
      <c r="A8381" s="7" t="s">
        <v>3102</v>
      </c>
      <c r="B8381" s="7">
        <v>210</v>
      </c>
      <c r="D8381" s="7" t="s">
        <v>4081</v>
      </c>
      <c r="E8381" s="7">
        <v>190</v>
      </c>
    </row>
    <row r="8382" spans="1:5" hidden="1">
      <c r="A8382" s="7" t="s">
        <v>3141</v>
      </c>
      <c r="B8382" s="7">
        <v>210</v>
      </c>
      <c r="D8382" s="7" t="s">
        <v>4356</v>
      </c>
      <c r="E8382" s="7">
        <v>190</v>
      </c>
    </row>
    <row r="8383" spans="1:5" hidden="1">
      <c r="A8383" s="7" t="s">
        <v>5077</v>
      </c>
      <c r="B8383" s="7">
        <v>210</v>
      </c>
      <c r="D8383" s="7" t="s">
        <v>4362</v>
      </c>
      <c r="E8383" s="7">
        <v>190</v>
      </c>
    </row>
    <row r="8384" spans="1:5" hidden="1">
      <c r="A8384" s="7" t="s">
        <v>2671</v>
      </c>
      <c r="B8384" s="7">
        <v>211</v>
      </c>
      <c r="D8384" s="7" t="s">
        <v>2002</v>
      </c>
      <c r="E8384" s="7">
        <v>190</v>
      </c>
    </row>
    <row r="8385" spans="1:5" hidden="1">
      <c r="A8385" s="7" t="s">
        <v>2811</v>
      </c>
      <c r="B8385" s="7">
        <v>211</v>
      </c>
      <c r="D8385" s="7" t="s">
        <v>2149</v>
      </c>
      <c r="E8385" s="7">
        <v>190</v>
      </c>
    </row>
    <row r="8386" spans="1:5" hidden="1">
      <c r="A8386" s="7" t="s">
        <v>3086</v>
      </c>
      <c r="B8386" s="7">
        <v>211</v>
      </c>
      <c r="D8386" s="7" t="s">
        <v>4918</v>
      </c>
      <c r="E8386" s="7">
        <v>190</v>
      </c>
    </row>
    <row r="8387" spans="1:5" hidden="1">
      <c r="A8387" s="7" t="s">
        <v>3155</v>
      </c>
      <c r="B8387" s="7">
        <v>211</v>
      </c>
      <c r="D8387" s="7" t="s">
        <v>4933</v>
      </c>
      <c r="E8387" s="7">
        <v>190</v>
      </c>
    </row>
    <row r="8388" spans="1:5" hidden="1">
      <c r="A8388" s="7" t="s">
        <v>3396</v>
      </c>
      <c r="B8388" s="7">
        <v>211</v>
      </c>
      <c r="D8388" s="7" t="s">
        <v>2178</v>
      </c>
      <c r="E8388" s="7">
        <v>190</v>
      </c>
    </row>
    <row r="8389" spans="1:5" hidden="1">
      <c r="A8389" s="7" t="s">
        <v>3439</v>
      </c>
      <c r="B8389" s="7">
        <v>211</v>
      </c>
      <c r="D8389" s="7" t="s">
        <v>2196</v>
      </c>
      <c r="E8389" s="7">
        <v>190</v>
      </c>
    </row>
    <row r="8390" spans="1:5" hidden="1">
      <c r="A8390" s="7" t="s">
        <v>3485</v>
      </c>
      <c r="B8390" s="7">
        <v>211</v>
      </c>
      <c r="D8390" s="7" t="s">
        <v>5015</v>
      </c>
      <c r="E8390" s="7">
        <v>190</v>
      </c>
    </row>
    <row r="8391" spans="1:5" hidden="1">
      <c r="A8391" s="7" t="s">
        <v>3729</v>
      </c>
      <c r="B8391" s="7">
        <v>211</v>
      </c>
      <c r="D8391" s="7" t="s">
        <v>2228</v>
      </c>
      <c r="E8391" s="7">
        <v>190</v>
      </c>
    </row>
    <row r="8392" spans="1:5" hidden="1">
      <c r="A8392" s="7" t="s">
        <v>4050</v>
      </c>
      <c r="B8392" s="7">
        <v>211</v>
      </c>
      <c r="D8392" s="7" t="s">
        <v>5259</v>
      </c>
      <c r="E8392" s="7">
        <v>190</v>
      </c>
    </row>
    <row r="8393" spans="1:5" hidden="1">
      <c r="A8393" s="7" t="s">
        <v>4154</v>
      </c>
      <c r="B8393" s="7">
        <v>211</v>
      </c>
      <c r="D8393" s="7" t="s">
        <v>2305</v>
      </c>
      <c r="E8393" s="7">
        <v>190</v>
      </c>
    </row>
    <row r="8394" spans="1:5" hidden="1">
      <c r="A8394" s="7" t="s">
        <v>4255</v>
      </c>
      <c r="B8394" s="7">
        <v>211</v>
      </c>
      <c r="D8394" s="7" t="s">
        <v>5358</v>
      </c>
      <c r="E8394" s="7">
        <v>190</v>
      </c>
    </row>
    <row r="8395" spans="1:5" hidden="1">
      <c r="A8395" s="7" t="s">
        <v>1972</v>
      </c>
      <c r="B8395" s="7">
        <v>211</v>
      </c>
      <c r="D8395" s="7" t="s">
        <v>5432</v>
      </c>
      <c r="E8395" s="7">
        <v>190</v>
      </c>
    </row>
    <row r="8396" spans="1:5" hidden="1">
      <c r="A8396" s="7" t="s">
        <v>4573</v>
      </c>
      <c r="B8396" s="7">
        <v>211</v>
      </c>
      <c r="D8396" s="7" t="s">
        <v>2701</v>
      </c>
      <c r="E8396" s="7">
        <v>189</v>
      </c>
    </row>
    <row r="8397" spans="1:5" hidden="1">
      <c r="A8397" s="7" t="s">
        <v>4620</v>
      </c>
      <c r="B8397" s="7">
        <v>211</v>
      </c>
      <c r="D8397" s="7" t="s">
        <v>3084</v>
      </c>
      <c r="E8397" s="7">
        <v>189</v>
      </c>
    </row>
    <row r="8398" spans="1:5" hidden="1">
      <c r="A8398" s="7" t="s">
        <v>4778</v>
      </c>
      <c r="B8398" s="7">
        <v>211</v>
      </c>
      <c r="D8398" s="7" t="s">
        <v>3978</v>
      </c>
      <c r="E8398" s="7">
        <v>189</v>
      </c>
    </row>
    <row r="8399" spans="1:5" hidden="1">
      <c r="A8399" s="7" t="s">
        <v>4904</v>
      </c>
      <c r="B8399" s="7">
        <v>211</v>
      </c>
      <c r="D8399" s="7" t="s">
        <v>4828</v>
      </c>
      <c r="E8399" s="7">
        <v>189</v>
      </c>
    </row>
    <row r="8400" spans="1:5" hidden="1">
      <c r="A8400" s="7" t="s">
        <v>2228</v>
      </c>
      <c r="B8400" s="7">
        <v>211</v>
      </c>
      <c r="D8400" s="7" t="s">
        <v>4895</v>
      </c>
      <c r="E8400" s="7">
        <v>189</v>
      </c>
    </row>
    <row r="8401" spans="1:5" hidden="1">
      <c r="A8401" s="7" t="s">
        <v>5218</v>
      </c>
      <c r="B8401" s="7">
        <v>211</v>
      </c>
      <c r="D8401" s="7" t="s">
        <v>4933</v>
      </c>
      <c r="E8401" s="7">
        <v>189</v>
      </c>
    </row>
    <row r="8402" spans="1:5" hidden="1">
      <c r="A8402" s="7" t="s">
        <v>5358</v>
      </c>
      <c r="B8402" s="7">
        <v>211</v>
      </c>
      <c r="D8402" s="7" t="s">
        <v>5015</v>
      </c>
      <c r="E8402" s="7">
        <v>189</v>
      </c>
    </row>
    <row r="8403" spans="1:5" hidden="1">
      <c r="A8403" s="7" t="s">
        <v>2324</v>
      </c>
      <c r="B8403" s="7">
        <v>211</v>
      </c>
      <c r="D8403" s="7" t="s">
        <v>5101</v>
      </c>
      <c r="E8403" s="7">
        <v>189</v>
      </c>
    </row>
    <row r="8404" spans="1:5" hidden="1">
      <c r="A8404" s="7" t="s">
        <v>5375</v>
      </c>
      <c r="B8404" s="7">
        <v>211</v>
      </c>
      <c r="D8404" s="7" t="s">
        <v>5375</v>
      </c>
      <c r="E8404" s="7">
        <v>189</v>
      </c>
    </row>
    <row r="8405" spans="1:5" hidden="1">
      <c r="A8405" s="7" t="s">
        <v>5422</v>
      </c>
      <c r="B8405" s="7">
        <v>211</v>
      </c>
      <c r="D8405" s="7" t="s">
        <v>5419</v>
      </c>
      <c r="E8405" s="7">
        <v>189</v>
      </c>
    </row>
    <row r="8406" spans="1:5" hidden="1">
      <c r="A8406" s="7" t="s">
        <v>2669</v>
      </c>
      <c r="B8406" s="7">
        <v>212</v>
      </c>
      <c r="D8406" s="7" t="s">
        <v>5488</v>
      </c>
      <c r="E8406" s="7">
        <v>189</v>
      </c>
    </row>
    <row r="8407" spans="1:5" hidden="1">
      <c r="A8407" s="7" t="s">
        <v>2878</v>
      </c>
      <c r="B8407" s="7">
        <v>212</v>
      </c>
      <c r="D8407" s="7" t="s">
        <v>2759</v>
      </c>
      <c r="E8407" s="7">
        <v>188</v>
      </c>
    </row>
    <row r="8408" spans="1:5" hidden="1">
      <c r="A8408" s="7" t="s">
        <v>2922</v>
      </c>
      <c r="B8408" s="7">
        <v>212</v>
      </c>
      <c r="D8408" s="7" t="s">
        <v>2878</v>
      </c>
      <c r="E8408" s="7">
        <v>188</v>
      </c>
    </row>
    <row r="8409" spans="1:5" hidden="1">
      <c r="A8409" s="7" t="s">
        <v>2936</v>
      </c>
      <c r="B8409" s="7">
        <v>212</v>
      </c>
      <c r="D8409" s="7" t="s">
        <v>2886</v>
      </c>
      <c r="E8409" s="7">
        <v>188</v>
      </c>
    </row>
    <row r="8410" spans="1:5" hidden="1">
      <c r="A8410" s="7" t="s">
        <v>3046</v>
      </c>
      <c r="B8410" s="7">
        <v>212</v>
      </c>
      <c r="D8410" s="7" t="s">
        <v>2892</v>
      </c>
      <c r="E8410" s="7">
        <v>188</v>
      </c>
    </row>
    <row r="8411" spans="1:5" hidden="1">
      <c r="A8411" s="7" t="s">
        <v>3084</v>
      </c>
      <c r="B8411" s="7">
        <v>212</v>
      </c>
      <c r="D8411" s="7" t="s">
        <v>2920</v>
      </c>
      <c r="E8411" s="7">
        <v>188</v>
      </c>
    </row>
    <row r="8412" spans="1:5" hidden="1">
      <c r="A8412" s="7" t="s">
        <v>3417</v>
      </c>
      <c r="B8412" s="7">
        <v>212</v>
      </c>
      <c r="D8412" s="7" t="s">
        <v>3004</v>
      </c>
      <c r="E8412" s="7">
        <v>188</v>
      </c>
    </row>
    <row r="8413" spans="1:5" hidden="1">
      <c r="A8413" s="7" t="s">
        <v>3509</v>
      </c>
      <c r="B8413" s="7">
        <v>212</v>
      </c>
      <c r="D8413" s="7" t="s">
        <v>3059</v>
      </c>
      <c r="E8413" s="7">
        <v>188</v>
      </c>
    </row>
    <row r="8414" spans="1:5" hidden="1">
      <c r="A8414" s="7" t="s">
        <v>3621</v>
      </c>
      <c r="B8414" s="7">
        <v>212</v>
      </c>
      <c r="D8414" s="7" t="s">
        <v>3102</v>
      </c>
      <c r="E8414" s="7">
        <v>188</v>
      </c>
    </row>
    <row r="8415" spans="1:5" hidden="1">
      <c r="A8415" s="7" t="s">
        <v>3675</v>
      </c>
      <c r="B8415" s="7">
        <v>212</v>
      </c>
      <c r="D8415" s="7" t="s">
        <v>3141</v>
      </c>
      <c r="E8415" s="7">
        <v>188</v>
      </c>
    </row>
    <row r="8416" spans="1:5" hidden="1">
      <c r="A8416" s="7" t="s">
        <v>3754</v>
      </c>
      <c r="B8416" s="7">
        <v>212</v>
      </c>
      <c r="D8416" s="7" t="s">
        <v>3439</v>
      </c>
      <c r="E8416" s="7">
        <v>188</v>
      </c>
    </row>
    <row r="8417" spans="1:5" hidden="1">
      <c r="A8417" s="7" t="s">
        <v>3978</v>
      </c>
      <c r="B8417" s="7">
        <v>212</v>
      </c>
      <c r="D8417" s="7" t="s">
        <v>3451</v>
      </c>
      <c r="E8417" s="7">
        <v>188</v>
      </c>
    </row>
    <row r="8418" spans="1:5" hidden="1">
      <c r="A8418" s="7" t="s">
        <v>4262</v>
      </c>
      <c r="B8418" s="7">
        <v>212</v>
      </c>
      <c r="D8418" s="7" t="s">
        <v>3660</v>
      </c>
      <c r="E8418" s="7">
        <v>188</v>
      </c>
    </row>
    <row r="8419" spans="1:5" hidden="1">
      <c r="A8419" s="7" t="s">
        <v>4492</v>
      </c>
      <c r="B8419" s="7">
        <v>212</v>
      </c>
      <c r="D8419" s="7" t="s">
        <v>3684</v>
      </c>
      <c r="E8419" s="7">
        <v>188</v>
      </c>
    </row>
    <row r="8420" spans="1:5" hidden="1">
      <c r="A8420" s="7" t="s">
        <v>4670</v>
      </c>
      <c r="B8420" s="7">
        <v>212</v>
      </c>
      <c r="D8420" s="7" t="s">
        <v>3729</v>
      </c>
      <c r="E8420" s="7">
        <v>188</v>
      </c>
    </row>
    <row r="8421" spans="1:5" hidden="1">
      <c r="A8421" s="7" t="s">
        <v>4883</v>
      </c>
      <c r="B8421" s="7">
        <v>212</v>
      </c>
      <c r="D8421" s="7" t="s">
        <v>3919</v>
      </c>
      <c r="E8421" s="7">
        <v>188</v>
      </c>
    </row>
    <row r="8422" spans="1:5" hidden="1">
      <c r="A8422" s="7" t="s">
        <v>2173</v>
      </c>
      <c r="B8422" s="7">
        <v>212</v>
      </c>
      <c r="D8422" s="7" t="s">
        <v>4081</v>
      </c>
      <c r="E8422" s="7">
        <v>188</v>
      </c>
    </row>
    <row r="8423" spans="1:5" hidden="1">
      <c r="A8423" s="7" t="s">
        <v>2228</v>
      </c>
      <c r="B8423" s="7">
        <v>212</v>
      </c>
      <c r="D8423" s="7" t="s">
        <v>4933</v>
      </c>
      <c r="E8423" s="7">
        <v>188</v>
      </c>
    </row>
    <row r="8424" spans="1:5" hidden="1">
      <c r="A8424" s="7" t="s">
        <v>5157</v>
      </c>
      <c r="B8424" s="7">
        <v>212</v>
      </c>
      <c r="D8424" s="7" t="s">
        <v>4938</v>
      </c>
      <c r="E8424" s="7">
        <v>188</v>
      </c>
    </row>
    <row r="8425" spans="1:5" hidden="1">
      <c r="A8425" s="7" t="s">
        <v>5307</v>
      </c>
      <c r="B8425" s="7">
        <v>212</v>
      </c>
      <c r="D8425" s="7" t="s">
        <v>5077</v>
      </c>
      <c r="E8425" s="7">
        <v>188</v>
      </c>
    </row>
    <row r="8426" spans="1:5" hidden="1">
      <c r="A8426" s="7" t="s">
        <v>3919</v>
      </c>
      <c r="B8426" s="7">
        <v>213</v>
      </c>
      <c r="D8426" s="7" t="s">
        <v>2228</v>
      </c>
      <c r="E8426" s="7">
        <v>188</v>
      </c>
    </row>
    <row r="8427" spans="1:5" hidden="1">
      <c r="A8427" s="7" t="s">
        <v>4050</v>
      </c>
      <c r="B8427" s="7">
        <v>213</v>
      </c>
      <c r="D8427" s="7" t="s">
        <v>5266</v>
      </c>
      <c r="E8427" s="7">
        <v>188</v>
      </c>
    </row>
    <row r="8428" spans="1:5" hidden="1">
      <c r="A8428" s="7" t="s">
        <v>4349</v>
      </c>
      <c r="B8428" s="7">
        <v>213</v>
      </c>
      <c r="D8428" s="7" t="s">
        <v>5291</v>
      </c>
      <c r="E8428" s="7">
        <v>188</v>
      </c>
    </row>
    <row r="8429" spans="1:5" hidden="1">
      <c r="A8429" s="7" t="s">
        <v>4678</v>
      </c>
      <c r="B8429" s="7">
        <v>213</v>
      </c>
      <c r="D8429" s="7" t="s">
        <v>5300</v>
      </c>
      <c r="E8429" s="7">
        <v>188</v>
      </c>
    </row>
    <row r="8430" spans="1:5" hidden="1">
      <c r="A8430" s="7" t="s">
        <v>4742</v>
      </c>
      <c r="B8430" s="7">
        <v>213</v>
      </c>
      <c r="D8430" s="7" t="s">
        <v>5419</v>
      </c>
      <c r="E8430" s="7">
        <v>188</v>
      </c>
    </row>
    <row r="8431" spans="1:5" hidden="1">
      <c r="A8431" s="7" t="s">
        <v>4935</v>
      </c>
      <c r="B8431" s="7">
        <v>213</v>
      </c>
      <c r="D8431" s="7" t="s">
        <v>5596</v>
      </c>
      <c r="E8431" s="7">
        <v>188</v>
      </c>
    </row>
    <row r="8432" spans="1:5" hidden="1">
      <c r="A8432" s="7" t="s">
        <v>2228</v>
      </c>
      <c r="B8432" s="7">
        <v>213</v>
      </c>
      <c r="D8432" s="7" t="s">
        <v>2936</v>
      </c>
      <c r="E8432" s="7">
        <v>187</v>
      </c>
    </row>
    <row r="8433" spans="1:5" hidden="1">
      <c r="A8433" s="7" t="s">
        <v>5358</v>
      </c>
      <c r="B8433" s="7">
        <v>213</v>
      </c>
      <c r="D8433" s="7" t="s">
        <v>3244</v>
      </c>
      <c r="E8433" s="7">
        <v>187</v>
      </c>
    </row>
    <row r="8434" spans="1:5" hidden="1">
      <c r="A8434" s="7" t="s">
        <v>2685</v>
      </c>
      <c r="B8434" s="7">
        <v>214</v>
      </c>
      <c r="D8434" s="7" t="s">
        <v>3262</v>
      </c>
      <c r="E8434" s="7">
        <v>187</v>
      </c>
    </row>
    <row r="8435" spans="1:5" hidden="1">
      <c r="A8435" s="7" t="s">
        <v>2713</v>
      </c>
      <c r="B8435" s="7">
        <v>214</v>
      </c>
      <c r="D8435" s="7" t="s">
        <v>4098</v>
      </c>
      <c r="E8435" s="7">
        <v>187</v>
      </c>
    </row>
    <row r="8436" spans="1:5" hidden="1">
      <c r="A8436" s="7" t="s">
        <v>15065</v>
      </c>
      <c r="B8436" s="7">
        <v>214</v>
      </c>
      <c r="D8436" s="7" t="s">
        <v>4895</v>
      </c>
      <c r="E8436" s="7">
        <v>187</v>
      </c>
    </row>
    <row r="8437" spans="1:5" hidden="1">
      <c r="A8437" s="7" t="s">
        <v>3439</v>
      </c>
      <c r="B8437" s="7">
        <v>214</v>
      </c>
      <c r="D8437" s="7" t="s">
        <v>4081</v>
      </c>
      <c r="E8437" s="7">
        <v>186</v>
      </c>
    </row>
    <row r="8438" spans="1:5" hidden="1">
      <c r="A8438" s="7" t="s">
        <v>3520</v>
      </c>
      <c r="B8438" s="7">
        <v>214</v>
      </c>
      <c r="D8438" s="7" t="s">
        <v>5193</v>
      </c>
      <c r="E8438" s="7">
        <v>186</v>
      </c>
    </row>
    <row r="8439" spans="1:5" hidden="1">
      <c r="A8439" s="7" t="s">
        <v>3985</v>
      </c>
      <c r="B8439" s="7">
        <v>214</v>
      </c>
      <c r="D8439" s="7" t="s">
        <v>5614</v>
      </c>
      <c r="E8439" s="7">
        <v>186</v>
      </c>
    </row>
    <row r="8440" spans="1:5" hidden="1">
      <c r="A8440" s="7" t="s">
        <v>4081</v>
      </c>
      <c r="B8440" s="7">
        <v>214</v>
      </c>
      <c r="D8440" s="7" t="s">
        <v>2797</v>
      </c>
      <c r="E8440" s="7">
        <v>185</v>
      </c>
    </row>
    <row r="8441" spans="1:5" hidden="1">
      <c r="A8441" s="7" t="s">
        <v>4382</v>
      </c>
      <c r="B8441" s="7">
        <v>214</v>
      </c>
      <c r="D8441" s="7" t="s">
        <v>3063</v>
      </c>
      <c r="E8441" s="7">
        <v>185</v>
      </c>
    </row>
    <row r="8442" spans="1:5" hidden="1">
      <c r="A8442" s="7" t="s">
        <v>4858</v>
      </c>
      <c r="B8442" s="7">
        <v>214</v>
      </c>
      <c r="D8442" s="7" t="s">
        <v>3902</v>
      </c>
      <c r="E8442" s="7">
        <v>185</v>
      </c>
    </row>
    <row r="8443" spans="1:5" hidden="1">
      <c r="A8443" s="7" t="s">
        <v>2649</v>
      </c>
      <c r="B8443" s="7">
        <v>215</v>
      </c>
      <c r="D8443" s="7" t="s">
        <v>3969</v>
      </c>
      <c r="E8443" s="7">
        <v>185</v>
      </c>
    </row>
    <row r="8444" spans="1:5" hidden="1">
      <c r="A8444" s="7" t="s">
        <v>2865</v>
      </c>
      <c r="B8444" s="7">
        <v>215</v>
      </c>
      <c r="D8444" s="7" t="s">
        <v>4052</v>
      </c>
      <c r="E8444" s="7">
        <v>185</v>
      </c>
    </row>
    <row r="8445" spans="1:5" hidden="1">
      <c r="A8445" s="7" t="s">
        <v>2909</v>
      </c>
      <c r="B8445" s="7">
        <v>215</v>
      </c>
      <c r="D8445" s="7" t="s">
        <v>2886</v>
      </c>
      <c r="E8445" s="7">
        <v>184</v>
      </c>
    </row>
    <row r="8446" spans="1:5" hidden="1">
      <c r="A8446" s="7" t="s">
        <v>3046</v>
      </c>
      <c r="B8446" s="7">
        <v>215</v>
      </c>
      <c r="D8446" s="7" t="s">
        <v>3004</v>
      </c>
      <c r="E8446" s="7">
        <v>184</v>
      </c>
    </row>
    <row r="8447" spans="1:5" hidden="1">
      <c r="A8447" s="7" t="s">
        <v>3086</v>
      </c>
      <c r="B8447" s="7">
        <v>215</v>
      </c>
      <c r="D8447" s="7" t="s">
        <v>3141</v>
      </c>
      <c r="E8447" s="7">
        <v>184</v>
      </c>
    </row>
    <row r="8448" spans="1:5" hidden="1">
      <c r="A8448" s="7" t="s">
        <v>3155</v>
      </c>
      <c r="B8448" s="7">
        <v>215</v>
      </c>
      <c r="D8448" s="7" t="s">
        <v>3660</v>
      </c>
      <c r="E8448" s="7">
        <v>184</v>
      </c>
    </row>
    <row r="8449" spans="1:5" hidden="1">
      <c r="A8449" s="7" t="s">
        <v>3256</v>
      </c>
      <c r="B8449" s="7">
        <v>215</v>
      </c>
      <c r="D8449" s="7" t="s">
        <v>4933</v>
      </c>
      <c r="E8449" s="7">
        <v>184</v>
      </c>
    </row>
    <row r="8450" spans="1:5" hidden="1">
      <c r="A8450" s="7" t="s">
        <v>3281</v>
      </c>
      <c r="B8450" s="7">
        <v>215</v>
      </c>
      <c r="D8450" s="7" t="s">
        <v>5077</v>
      </c>
      <c r="E8450" s="7">
        <v>184</v>
      </c>
    </row>
    <row r="8451" spans="1:5" hidden="1">
      <c r="A8451" s="7" t="s">
        <v>3392</v>
      </c>
      <c r="B8451" s="7">
        <v>215</v>
      </c>
      <c r="D8451" s="7" t="s">
        <v>5266</v>
      </c>
      <c r="E8451" s="7">
        <v>184</v>
      </c>
    </row>
    <row r="8452" spans="1:5" hidden="1">
      <c r="A8452" s="7" t="s">
        <v>3396</v>
      </c>
      <c r="B8452" s="7">
        <v>215</v>
      </c>
      <c r="D8452" s="7" t="s">
        <v>5409</v>
      </c>
      <c r="E8452" s="7">
        <v>184</v>
      </c>
    </row>
    <row r="8453" spans="1:5" hidden="1">
      <c r="A8453" s="7" t="s">
        <v>3485</v>
      </c>
      <c r="B8453" s="7">
        <v>215</v>
      </c>
      <c r="D8453" s="7" t="s">
        <v>3396</v>
      </c>
      <c r="E8453" s="7">
        <v>183</v>
      </c>
    </row>
    <row r="8454" spans="1:5" hidden="1">
      <c r="A8454" s="7" t="s">
        <v>3489</v>
      </c>
      <c r="B8454" s="7">
        <v>215</v>
      </c>
      <c r="D8454" s="7" t="s">
        <v>3485</v>
      </c>
      <c r="E8454" s="7">
        <v>183</v>
      </c>
    </row>
    <row r="8455" spans="1:5" hidden="1">
      <c r="A8455" s="7" t="s">
        <v>3729</v>
      </c>
      <c r="B8455" s="7">
        <v>215</v>
      </c>
      <c r="D8455" s="7" t="s">
        <v>3729</v>
      </c>
      <c r="E8455" s="7">
        <v>183</v>
      </c>
    </row>
    <row r="8456" spans="1:5" hidden="1">
      <c r="A8456" s="7" t="s">
        <v>3956</v>
      </c>
      <c r="B8456" s="7">
        <v>215</v>
      </c>
      <c r="D8456" s="7" t="s">
        <v>4045</v>
      </c>
      <c r="E8456" s="7">
        <v>183</v>
      </c>
    </row>
    <row r="8457" spans="1:5" hidden="1">
      <c r="A8457" s="7" t="s">
        <v>3978</v>
      </c>
      <c r="B8457" s="7">
        <v>215</v>
      </c>
      <c r="D8457" s="7" t="s">
        <v>4620</v>
      </c>
      <c r="E8457" s="7">
        <v>183</v>
      </c>
    </row>
    <row r="8458" spans="1:5" hidden="1">
      <c r="A8458" s="7" t="s">
        <v>4015</v>
      </c>
      <c r="B8458" s="7">
        <v>215</v>
      </c>
      <c r="D8458" s="7" t="s">
        <v>5358</v>
      </c>
      <c r="E8458" s="7">
        <v>183</v>
      </c>
    </row>
    <row r="8459" spans="1:5" hidden="1">
      <c r="A8459" s="7" t="s">
        <v>4045</v>
      </c>
      <c r="B8459" s="7">
        <v>215</v>
      </c>
      <c r="D8459" s="7" t="s">
        <v>5375</v>
      </c>
      <c r="E8459" s="7">
        <v>183</v>
      </c>
    </row>
    <row r="8460" spans="1:5" hidden="1">
      <c r="A8460" s="7" t="s">
        <v>4154</v>
      </c>
      <c r="B8460" s="7">
        <v>215</v>
      </c>
      <c r="D8460" s="7" t="s">
        <v>5566</v>
      </c>
      <c r="E8460" s="7">
        <v>183</v>
      </c>
    </row>
    <row r="8461" spans="1:5" hidden="1">
      <c r="A8461" s="7" t="s">
        <v>4249</v>
      </c>
      <c r="B8461" s="7">
        <v>215</v>
      </c>
      <c r="D8461" s="7" t="s">
        <v>2695</v>
      </c>
      <c r="E8461" s="7">
        <v>182</v>
      </c>
    </row>
    <row r="8462" spans="1:5" hidden="1">
      <c r="A8462" s="7" t="s">
        <v>4255</v>
      </c>
      <c r="B8462" s="7">
        <v>215</v>
      </c>
      <c r="D8462" s="7" t="s">
        <v>2701</v>
      </c>
      <c r="E8462" s="7">
        <v>182</v>
      </c>
    </row>
    <row r="8463" spans="1:5" hidden="1">
      <c r="A8463" s="7" t="s">
        <v>4262</v>
      </c>
      <c r="B8463" s="7">
        <v>215</v>
      </c>
      <c r="D8463" s="7" t="s">
        <v>2784</v>
      </c>
      <c r="E8463" s="7">
        <v>182</v>
      </c>
    </row>
    <row r="8464" spans="1:5" hidden="1">
      <c r="A8464" s="7" t="s">
        <v>1972</v>
      </c>
      <c r="B8464" s="7">
        <v>215</v>
      </c>
      <c r="D8464" s="7" t="s">
        <v>2886</v>
      </c>
      <c r="E8464" s="7">
        <v>182</v>
      </c>
    </row>
    <row r="8465" spans="1:5" hidden="1">
      <c r="A8465" s="7" t="s">
        <v>4492</v>
      </c>
      <c r="B8465" s="7">
        <v>215</v>
      </c>
      <c r="D8465" s="7" t="s">
        <v>2954</v>
      </c>
      <c r="E8465" s="7">
        <v>182</v>
      </c>
    </row>
    <row r="8466" spans="1:5" hidden="1">
      <c r="A8466" s="7" t="s">
        <v>4573</v>
      </c>
      <c r="B8466" s="7">
        <v>215</v>
      </c>
      <c r="D8466" s="7" t="s">
        <v>3084</v>
      </c>
      <c r="E8466" s="7">
        <v>182</v>
      </c>
    </row>
    <row r="8467" spans="1:5" hidden="1">
      <c r="A8467" s="7" t="s">
        <v>4620</v>
      </c>
      <c r="B8467" s="7">
        <v>215</v>
      </c>
      <c r="D8467" s="7" t="s">
        <v>3439</v>
      </c>
      <c r="E8467" s="7">
        <v>182</v>
      </c>
    </row>
    <row r="8468" spans="1:5" hidden="1">
      <c r="A8468" s="7" t="s">
        <v>4670</v>
      </c>
      <c r="B8468" s="7">
        <v>215</v>
      </c>
      <c r="D8468" s="7" t="s">
        <v>3485</v>
      </c>
      <c r="E8468" s="7">
        <v>182</v>
      </c>
    </row>
    <row r="8469" spans="1:5" hidden="1">
      <c r="A8469" s="7" t="s">
        <v>4678</v>
      </c>
      <c r="B8469" s="7">
        <v>215</v>
      </c>
      <c r="D8469" s="7" t="s">
        <v>5455</v>
      </c>
      <c r="E8469" s="7">
        <v>182</v>
      </c>
    </row>
    <row r="8470" spans="1:5" hidden="1">
      <c r="A8470" s="7" t="s">
        <v>4752</v>
      </c>
      <c r="B8470" s="7">
        <v>215</v>
      </c>
      <c r="D8470" s="7" t="s">
        <v>3611</v>
      </c>
      <c r="E8470" s="7">
        <v>182</v>
      </c>
    </row>
    <row r="8471" spans="1:5" hidden="1">
      <c r="A8471" s="7" t="s">
        <v>4895</v>
      </c>
      <c r="B8471" s="7">
        <v>215</v>
      </c>
      <c r="D8471" s="7" t="s">
        <v>3978</v>
      </c>
      <c r="E8471" s="7">
        <v>182</v>
      </c>
    </row>
    <row r="8472" spans="1:5" hidden="1">
      <c r="A8472" s="7" t="s">
        <v>2160</v>
      </c>
      <c r="B8472" s="7">
        <v>215</v>
      </c>
      <c r="D8472" s="7" t="s">
        <v>4242</v>
      </c>
      <c r="E8472" s="7">
        <v>182</v>
      </c>
    </row>
    <row r="8473" spans="1:5" hidden="1">
      <c r="A8473" s="7" t="s">
        <v>4933</v>
      </c>
      <c r="B8473" s="7">
        <v>215</v>
      </c>
      <c r="D8473" s="7" t="s">
        <v>5472</v>
      </c>
      <c r="E8473" s="7">
        <v>182</v>
      </c>
    </row>
    <row r="8474" spans="1:5" hidden="1">
      <c r="A8474" s="7" t="s">
        <v>2228</v>
      </c>
      <c r="B8474" s="7">
        <v>215</v>
      </c>
      <c r="D8474" s="7" t="s">
        <v>4778</v>
      </c>
      <c r="E8474" s="7">
        <v>182</v>
      </c>
    </row>
    <row r="8475" spans="1:5" hidden="1">
      <c r="A8475" s="7" t="s">
        <v>5115</v>
      </c>
      <c r="B8475" s="7">
        <v>215</v>
      </c>
      <c r="D8475" s="7" t="s">
        <v>2123</v>
      </c>
      <c r="E8475" s="7">
        <v>182</v>
      </c>
    </row>
    <row r="8476" spans="1:5" hidden="1">
      <c r="A8476" s="7" t="s">
        <v>5117</v>
      </c>
      <c r="B8476" s="7">
        <v>215</v>
      </c>
      <c r="D8476" s="7" t="s">
        <v>4828</v>
      </c>
      <c r="E8476" s="7">
        <v>182</v>
      </c>
    </row>
    <row r="8477" spans="1:5" hidden="1">
      <c r="A8477" s="7" t="s">
        <v>5207</v>
      </c>
      <c r="B8477" s="7">
        <v>215</v>
      </c>
      <c r="D8477" s="7" t="s">
        <v>4895</v>
      </c>
      <c r="E8477" s="7">
        <v>182</v>
      </c>
    </row>
    <row r="8478" spans="1:5" hidden="1">
      <c r="A8478" s="7" t="s">
        <v>5279</v>
      </c>
      <c r="B8478" s="7">
        <v>215</v>
      </c>
      <c r="D8478" s="7" t="s">
        <v>2160</v>
      </c>
      <c r="E8478" s="7">
        <v>182</v>
      </c>
    </row>
    <row r="8479" spans="1:5" hidden="1">
      <c r="A8479" s="7" t="s">
        <v>5307</v>
      </c>
      <c r="B8479" s="7">
        <v>215</v>
      </c>
      <c r="D8479" s="7" t="s">
        <v>4918</v>
      </c>
      <c r="E8479" s="7">
        <v>182</v>
      </c>
    </row>
    <row r="8480" spans="1:5" hidden="1">
      <c r="A8480" s="7" t="s">
        <v>5358</v>
      </c>
      <c r="B8480" s="7">
        <v>215</v>
      </c>
      <c r="D8480" s="7" t="s">
        <v>4923</v>
      </c>
      <c r="E8480" s="7">
        <v>182</v>
      </c>
    </row>
    <row r="8481" spans="1:5" hidden="1">
      <c r="A8481" s="7" t="s">
        <v>5375</v>
      </c>
      <c r="B8481" s="7">
        <v>215</v>
      </c>
      <c r="D8481" s="7" t="s">
        <v>4938</v>
      </c>
      <c r="E8481" s="7">
        <v>182</v>
      </c>
    </row>
    <row r="8482" spans="1:5" hidden="1">
      <c r="A8482" s="7" t="s">
        <v>5422</v>
      </c>
      <c r="B8482" s="7">
        <v>215</v>
      </c>
      <c r="D8482" s="7" t="s">
        <v>5015</v>
      </c>
      <c r="E8482" s="7">
        <v>182</v>
      </c>
    </row>
    <row r="8483" spans="1:5" hidden="1">
      <c r="A8483" s="7" t="s">
        <v>2701</v>
      </c>
      <c r="B8483" s="7">
        <v>216</v>
      </c>
      <c r="D8483" s="7" t="s">
        <v>5026</v>
      </c>
      <c r="E8483" s="7">
        <v>182</v>
      </c>
    </row>
    <row r="8484" spans="1:5" hidden="1">
      <c r="A8484" s="7" t="s">
        <v>2936</v>
      </c>
      <c r="B8484" s="7">
        <v>216</v>
      </c>
      <c r="D8484" s="7" t="s">
        <v>5375</v>
      </c>
      <c r="E8484" s="7">
        <v>182</v>
      </c>
    </row>
    <row r="8485" spans="1:5" hidden="1">
      <c r="A8485" s="7" t="s">
        <v>3183</v>
      </c>
      <c r="B8485" s="7">
        <v>216</v>
      </c>
      <c r="D8485" s="7" t="s">
        <v>5419</v>
      </c>
      <c r="E8485" s="7">
        <v>182</v>
      </c>
    </row>
    <row r="8486" spans="1:5" hidden="1">
      <c r="A8486" s="7" t="s">
        <v>3244</v>
      </c>
      <c r="B8486" s="7">
        <v>216</v>
      </c>
      <c r="D8486" s="7" t="s">
        <v>5422</v>
      </c>
      <c r="E8486" s="7">
        <v>182</v>
      </c>
    </row>
    <row r="8487" spans="1:5" hidden="1">
      <c r="A8487" s="7" t="s">
        <v>3262</v>
      </c>
      <c r="B8487" s="7">
        <v>216</v>
      </c>
      <c r="D8487" s="7" t="s">
        <v>5439</v>
      </c>
      <c r="E8487" s="7">
        <v>182</v>
      </c>
    </row>
    <row r="8488" spans="1:5" hidden="1">
      <c r="A8488" s="7" t="s">
        <v>3971</v>
      </c>
      <c r="B8488" s="7">
        <v>216</v>
      </c>
      <c r="D8488" s="7" t="s">
        <v>2701</v>
      </c>
      <c r="E8488" s="7">
        <v>181</v>
      </c>
    </row>
    <row r="8489" spans="1:5" hidden="1">
      <c r="A8489" s="7" t="s">
        <v>4098</v>
      </c>
      <c r="B8489" s="7">
        <v>216</v>
      </c>
      <c r="D8489" s="7" t="s">
        <v>2739</v>
      </c>
      <c r="E8489" s="7">
        <v>181</v>
      </c>
    </row>
    <row r="8490" spans="1:5" hidden="1">
      <c r="A8490" s="7" t="s">
        <v>4895</v>
      </c>
      <c r="B8490" s="7">
        <v>216</v>
      </c>
      <c r="D8490" s="7" t="s">
        <v>1648</v>
      </c>
      <c r="E8490" s="7">
        <v>181</v>
      </c>
    </row>
    <row r="8491" spans="1:5" hidden="1">
      <c r="A8491" s="7" t="s">
        <v>5439</v>
      </c>
      <c r="B8491" s="7">
        <v>216</v>
      </c>
      <c r="D8491" s="7" t="s">
        <v>2920</v>
      </c>
      <c r="E8491" s="7">
        <v>181</v>
      </c>
    </row>
    <row r="8492" spans="1:5" hidden="1">
      <c r="A8492" s="7" t="s">
        <v>2649</v>
      </c>
      <c r="B8492" s="7">
        <v>217</v>
      </c>
      <c r="D8492" s="7" t="s">
        <v>2936</v>
      </c>
      <c r="E8492" s="7">
        <v>181</v>
      </c>
    </row>
    <row r="8493" spans="1:5" hidden="1">
      <c r="A8493" s="7" t="s">
        <v>2886</v>
      </c>
      <c r="B8493" s="7">
        <v>217</v>
      </c>
      <c r="D8493" s="7" t="s">
        <v>3320</v>
      </c>
      <c r="E8493" s="7">
        <v>181</v>
      </c>
    </row>
    <row r="8494" spans="1:5" hidden="1">
      <c r="A8494" s="7" t="s">
        <v>3063</v>
      </c>
      <c r="B8494" s="7">
        <v>217</v>
      </c>
      <c r="D8494" s="7" t="s">
        <v>3453</v>
      </c>
      <c r="E8494" s="7">
        <v>181</v>
      </c>
    </row>
    <row r="8495" spans="1:5" hidden="1">
      <c r="A8495" s="7" t="s">
        <v>3084</v>
      </c>
      <c r="B8495" s="7">
        <v>217</v>
      </c>
      <c r="D8495" s="7" t="s">
        <v>3978</v>
      </c>
      <c r="E8495" s="7">
        <v>181</v>
      </c>
    </row>
    <row r="8496" spans="1:5" hidden="1">
      <c r="A8496" s="7" t="s">
        <v>3102</v>
      </c>
      <c r="B8496" s="7">
        <v>217</v>
      </c>
      <c r="D8496" s="7" t="s">
        <v>4050</v>
      </c>
      <c r="E8496" s="7">
        <v>181</v>
      </c>
    </row>
    <row r="8497" spans="1:5" hidden="1">
      <c r="A8497" s="7" t="s">
        <v>3141</v>
      </c>
      <c r="B8497" s="7">
        <v>217</v>
      </c>
      <c r="D8497" s="7" t="s">
        <v>4059</v>
      </c>
      <c r="E8497" s="7">
        <v>181</v>
      </c>
    </row>
    <row r="8498" spans="1:5" hidden="1">
      <c r="A8498" s="7" t="s">
        <v>3155</v>
      </c>
      <c r="B8498" s="7">
        <v>217</v>
      </c>
      <c r="D8498" s="7" t="s">
        <v>4467</v>
      </c>
      <c r="E8498" s="7">
        <v>181</v>
      </c>
    </row>
    <row r="8499" spans="1:5" hidden="1">
      <c r="A8499" s="7" t="s">
        <v>3439</v>
      </c>
      <c r="B8499" s="7">
        <v>217</v>
      </c>
      <c r="D8499" s="7" t="s">
        <v>4933</v>
      </c>
      <c r="E8499" s="7">
        <v>181</v>
      </c>
    </row>
    <row r="8500" spans="1:5" hidden="1">
      <c r="A8500" s="7" t="s">
        <v>3511</v>
      </c>
      <c r="B8500" s="7">
        <v>217</v>
      </c>
      <c r="D8500" s="7" t="s">
        <v>4938</v>
      </c>
      <c r="E8500" s="7">
        <v>181</v>
      </c>
    </row>
    <row r="8501" spans="1:5" hidden="1">
      <c r="A8501" s="7" t="s">
        <v>3652</v>
      </c>
      <c r="B8501" s="7">
        <v>217</v>
      </c>
      <c r="D8501" s="7" t="s">
        <v>5168</v>
      </c>
      <c r="E8501" s="7">
        <v>181</v>
      </c>
    </row>
    <row r="8502" spans="1:5" hidden="1">
      <c r="A8502" s="7" t="s">
        <v>3662</v>
      </c>
      <c r="B8502" s="7">
        <v>217</v>
      </c>
      <c r="D8502" s="7" t="s">
        <v>5422</v>
      </c>
      <c r="E8502" s="7">
        <v>181</v>
      </c>
    </row>
    <row r="8503" spans="1:5" hidden="1">
      <c r="A8503" s="7" t="s">
        <v>3729</v>
      </c>
      <c r="B8503" s="7">
        <v>217</v>
      </c>
      <c r="D8503" s="7" t="s">
        <v>3102</v>
      </c>
      <c r="E8503" s="7">
        <v>180</v>
      </c>
    </row>
    <row r="8504" spans="1:5" hidden="1">
      <c r="A8504" s="7" t="s">
        <v>3978</v>
      </c>
      <c r="B8504" s="7">
        <v>217</v>
      </c>
      <c r="D8504" s="7" t="s">
        <v>3141</v>
      </c>
      <c r="E8504" s="7">
        <v>180</v>
      </c>
    </row>
    <row r="8505" spans="1:5" hidden="1">
      <c r="A8505" s="7" t="s">
        <v>4030</v>
      </c>
      <c r="B8505" s="7">
        <v>217</v>
      </c>
      <c r="D8505" s="7" t="s">
        <v>3349</v>
      </c>
      <c r="E8505" s="7">
        <v>180</v>
      </c>
    </row>
    <row r="8506" spans="1:5" hidden="1">
      <c r="A8506" s="7" t="s">
        <v>4037</v>
      </c>
      <c r="B8506" s="7">
        <v>217</v>
      </c>
      <c r="D8506" s="7" t="s">
        <v>3447</v>
      </c>
      <c r="E8506" s="7">
        <v>180</v>
      </c>
    </row>
    <row r="8507" spans="1:5" hidden="1">
      <c r="A8507" s="7" t="s">
        <v>4050</v>
      </c>
      <c r="B8507" s="7">
        <v>217</v>
      </c>
      <c r="D8507" s="7" t="s">
        <v>3874</v>
      </c>
      <c r="E8507" s="7">
        <v>180</v>
      </c>
    </row>
    <row r="8508" spans="1:5" hidden="1">
      <c r="A8508" s="7" t="s">
        <v>4092</v>
      </c>
      <c r="B8508" s="7">
        <v>217</v>
      </c>
      <c r="D8508" s="7" t="s">
        <v>3919</v>
      </c>
      <c r="E8508" s="7">
        <v>180</v>
      </c>
    </row>
    <row r="8509" spans="1:5" hidden="1">
      <c r="A8509" s="7" t="s">
        <v>4154</v>
      </c>
      <c r="B8509" s="7">
        <v>217</v>
      </c>
      <c r="D8509" s="7" t="s">
        <v>3995</v>
      </c>
      <c r="E8509" s="7">
        <v>180</v>
      </c>
    </row>
    <row r="8510" spans="1:5" hidden="1">
      <c r="A8510" s="7" t="s">
        <v>4262</v>
      </c>
      <c r="B8510" s="7">
        <v>217</v>
      </c>
      <c r="D8510" s="7" t="s">
        <v>4092</v>
      </c>
      <c r="E8510" s="7">
        <v>180</v>
      </c>
    </row>
    <row r="8511" spans="1:5" hidden="1">
      <c r="A8511" s="7" t="s">
        <v>1962</v>
      </c>
      <c r="B8511" s="7">
        <v>217</v>
      </c>
      <c r="D8511" s="7" t="s">
        <v>4142</v>
      </c>
      <c r="E8511" s="7">
        <v>180</v>
      </c>
    </row>
    <row r="8512" spans="1:5" hidden="1">
      <c r="A8512" s="7" t="s">
        <v>4395</v>
      </c>
      <c r="B8512" s="7">
        <v>217</v>
      </c>
      <c r="D8512" s="7" t="s">
        <v>5472</v>
      </c>
      <c r="E8512" s="7">
        <v>180</v>
      </c>
    </row>
    <row r="8513" spans="1:5" hidden="1">
      <c r="A8513" s="7" t="s">
        <v>4778</v>
      </c>
      <c r="B8513" s="7">
        <v>217</v>
      </c>
      <c r="D8513" s="7" t="s">
        <v>4277</v>
      </c>
      <c r="E8513" s="7">
        <v>180</v>
      </c>
    </row>
    <row r="8514" spans="1:5" hidden="1">
      <c r="A8514" s="7" t="s">
        <v>4851</v>
      </c>
      <c r="B8514" s="7">
        <v>217</v>
      </c>
      <c r="D8514" s="7" t="s">
        <v>4412</v>
      </c>
      <c r="E8514" s="7">
        <v>180</v>
      </c>
    </row>
    <row r="8515" spans="1:5" hidden="1">
      <c r="A8515" s="7" t="s">
        <v>4938</v>
      </c>
      <c r="B8515" s="7">
        <v>217</v>
      </c>
      <c r="D8515" s="7" t="s">
        <v>4851</v>
      </c>
      <c r="E8515" s="7">
        <v>180</v>
      </c>
    </row>
    <row r="8516" spans="1:5" hidden="1">
      <c r="A8516" s="7" t="s">
        <v>2196</v>
      </c>
      <c r="B8516" s="7">
        <v>217</v>
      </c>
      <c r="D8516" s="7" t="s">
        <v>4933</v>
      </c>
      <c r="E8516" s="7">
        <v>180</v>
      </c>
    </row>
    <row r="8517" spans="1:5" hidden="1">
      <c r="A8517" s="7" t="s">
        <v>5015</v>
      </c>
      <c r="B8517" s="7">
        <v>217</v>
      </c>
      <c r="D8517" s="7" t="s">
        <v>2178</v>
      </c>
      <c r="E8517" s="7">
        <v>180</v>
      </c>
    </row>
    <row r="8518" spans="1:5" hidden="1">
      <c r="A8518" s="7" t="s">
        <v>2228</v>
      </c>
      <c r="B8518" s="7">
        <v>217</v>
      </c>
      <c r="D8518" s="7" t="s">
        <v>4964</v>
      </c>
      <c r="E8518" s="7">
        <v>180</v>
      </c>
    </row>
    <row r="8519" spans="1:5" hidden="1">
      <c r="A8519" s="7" t="s">
        <v>5168</v>
      </c>
      <c r="B8519" s="7">
        <v>217</v>
      </c>
      <c r="D8519" s="7" t="s">
        <v>2207</v>
      </c>
      <c r="E8519" s="7">
        <v>180</v>
      </c>
    </row>
    <row r="8520" spans="1:5" hidden="1">
      <c r="A8520" s="7" t="s">
        <v>2264</v>
      </c>
      <c r="B8520" s="7">
        <v>217</v>
      </c>
      <c r="D8520" s="7" t="s">
        <v>2228</v>
      </c>
      <c r="E8520" s="7">
        <v>180</v>
      </c>
    </row>
    <row r="8521" spans="1:5" hidden="1">
      <c r="A8521" s="7" t="s">
        <v>5307</v>
      </c>
      <c r="B8521" s="7">
        <v>217</v>
      </c>
      <c r="D8521" s="7" t="s">
        <v>5358</v>
      </c>
      <c r="E8521" s="7">
        <v>180</v>
      </c>
    </row>
    <row r="8522" spans="1:5" hidden="1">
      <c r="A8522" s="7" t="s">
        <v>5358</v>
      </c>
      <c r="B8522" s="7">
        <v>217</v>
      </c>
      <c r="D8522" s="7" t="s">
        <v>5366</v>
      </c>
      <c r="E8522" s="7">
        <v>180</v>
      </c>
    </row>
    <row r="8523" spans="1:5" hidden="1">
      <c r="A8523" s="7" t="s">
        <v>5375</v>
      </c>
      <c r="B8523" s="7">
        <v>217</v>
      </c>
      <c r="D8523" s="7" t="s">
        <v>5464</v>
      </c>
      <c r="E8523" s="7">
        <v>180</v>
      </c>
    </row>
    <row r="8524" spans="1:5" hidden="1">
      <c r="A8524" s="7" t="s">
        <v>5488</v>
      </c>
      <c r="B8524" s="7">
        <v>217</v>
      </c>
      <c r="D8524" s="7" t="s">
        <v>5468</v>
      </c>
      <c r="E8524" s="7">
        <v>180</v>
      </c>
    </row>
    <row r="8525" spans="1:5" hidden="1">
      <c r="A8525" s="7" t="s">
        <v>5574</v>
      </c>
      <c r="B8525" s="7">
        <v>217</v>
      </c>
      <c r="D8525" s="7" t="s">
        <v>5476</v>
      </c>
      <c r="E8525" s="7">
        <v>180</v>
      </c>
    </row>
    <row r="8526" spans="1:5" hidden="1">
      <c r="A8526" s="7" t="s">
        <v>3221</v>
      </c>
      <c r="B8526" s="7">
        <v>218</v>
      </c>
      <c r="D8526" s="7" t="s">
        <v>2886</v>
      </c>
      <c r="E8526" s="7">
        <v>179</v>
      </c>
    </row>
    <row r="8527" spans="1:5" hidden="1">
      <c r="A8527" s="7" t="s">
        <v>1710</v>
      </c>
      <c r="B8527" s="7">
        <v>218</v>
      </c>
      <c r="D8527" s="7" t="s">
        <v>3004</v>
      </c>
      <c r="E8527" s="7">
        <v>179</v>
      </c>
    </row>
    <row r="8528" spans="1:5" hidden="1">
      <c r="A8528" t="s">
        <v>3374</v>
      </c>
      <c r="B8528" s="7">
        <v>218</v>
      </c>
      <c r="D8528" s="7" t="s">
        <v>3660</v>
      </c>
      <c r="E8528" s="7">
        <v>179</v>
      </c>
    </row>
    <row r="8529" spans="1:5" hidden="1">
      <c r="A8529" s="7" t="s">
        <v>3828</v>
      </c>
      <c r="B8529" s="7">
        <v>218</v>
      </c>
      <c r="D8529" s="7" t="s">
        <v>4561</v>
      </c>
      <c r="E8529" s="7">
        <v>179</v>
      </c>
    </row>
    <row r="8530" spans="1:5" hidden="1">
      <c r="A8530" s="7" t="s">
        <v>3985</v>
      </c>
      <c r="B8530" s="7">
        <v>218</v>
      </c>
      <c r="D8530" s="7" t="s">
        <v>5077</v>
      </c>
      <c r="E8530" s="7">
        <v>179</v>
      </c>
    </row>
    <row r="8531" spans="1:5" hidden="1">
      <c r="A8531" s="7" t="s">
        <v>4081</v>
      </c>
      <c r="B8531" s="7">
        <v>218</v>
      </c>
      <c r="D8531" s="7" t="s">
        <v>5266</v>
      </c>
      <c r="E8531" s="7">
        <v>179</v>
      </c>
    </row>
    <row r="8532" spans="1:5" hidden="1">
      <c r="A8532" s="7" t="s">
        <v>2687</v>
      </c>
      <c r="B8532" s="7">
        <v>218</v>
      </c>
      <c r="D8532" s="7" t="s">
        <v>2948</v>
      </c>
      <c r="E8532" s="7">
        <v>178</v>
      </c>
    </row>
    <row r="8533" spans="1:5" hidden="1">
      <c r="A8533" t="s">
        <v>4368</v>
      </c>
      <c r="B8533" s="7">
        <v>218</v>
      </c>
      <c r="D8533" s="7" t="s">
        <v>3227</v>
      </c>
      <c r="E8533" s="7">
        <v>178</v>
      </c>
    </row>
    <row r="8534" spans="1:5" hidden="1">
      <c r="A8534" s="7" t="s">
        <v>4382</v>
      </c>
      <c r="B8534" s="7">
        <v>218</v>
      </c>
      <c r="D8534" s="7" t="s">
        <v>3367</v>
      </c>
      <c r="E8534" s="7">
        <v>178</v>
      </c>
    </row>
    <row r="8535" spans="1:5" hidden="1">
      <c r="A8535" s="7" t="s">
        <v>4650</v>
      </c>
      <c r="B8535" s="7">
        <v>218</v>
      </c>
      <c r="D8535" s="7" t="s">
        <v>3690</v>
      </c>
      <c r="E8535" s="7">
        <v>178</v>
      </c>
    </row>
    <row r="8536" spans="1:5" hidden="1">
      <c r="A8536" s="7" t="s">
        <v>5168</v>
      </c>
      <c r="B8536" s="7">
        <v>218</v>
      </c>
      <c r="D8536" s="7" t="s">
        <v>3731</v>
      </c>
      <c r="E8536" s="7">
        <v>178</v>
      </c>
    </row>
    <row r="8537" spans="1:5" hidden="1">
      <c r="A8537" s="7" t="s">
        <v>5312</v>
      </c>
      <c r="B8537" s="7">
        <v>218</v>
      </c>
      <c r="D8537" s="7" t="s">
        <v>4015</v>
      </c>
      <c r="E8537" s="7">
        <v>178</v>
      </c>
    </row>
    <row r="8538" spans="1:5" hidden="1">
      <c r="A8538" s="7" t="s">
        <v>2335</v>
      </c>
      <c r="B8538" s="7">
        <v>218</v>
      </c>
      <c r="D8538" s="7" t="s">
        <v>4098</v>
      </c>
      <c r="E8538" s="7">
        <v>178</v>
      </c>
    </row>
    <row r="8539" spans="1:5" hidden="1">
      <c r="A8539" s="7" t="s">
        <v>5415</v>
      </c>
      <c r="B8539" s="7">
        <v>218</v>
      </c>
      <c r="D8539" s="7" t="s">
        <v>4138</v>
      </c>
      <c r="E8539" s="7">
        <v>178</v>
      </c>
    </row>
    <row r="8540" spans="1:5" hidden="1">
      <c r="A8540" s="7" t="s">
        <v>2886</v>
      </c>
      <c r="B8540" s="7">
        <v>219</v>
      </c>
      <c r="D8540" s="7" t="s">
        <v>2083</v>
      </c>
      <c r="E8540" s="7">
        <v>178</v>
      </c>
    </row>
    <row r="8541" spans="1:5" hidden="1">
      <c r="A8541" s="7" t="s">
        <v>1855</v>
      </c>
      <c r="B8541" s="7">
        <v>219</v>
      </c>
      <c r="D8541" s="7" t="s">
        <v>5075</v>
      </c>
      <c r="E8541" s="7">
        <v>178</v>
      </c>
    </row>
    <row r="8542" spans="1:5" hidden="1">
      <c r="A8542" s="7" t="s">
        <v>4050</v>
      </c>
      <c r="B8542" s="7">
        <v>219</v>
      </c>
      <c r="D8542" t="s">
        <v>2090</v>
      </c>
      <c r="E8542" s="7">
        <v>178</v>
      </c>
    </row>
    <row r="8543" spans="1:5" hidden="1">
      <c r="A8543" s="7" t="s">
        <v>4757</v>
      </c>
      <c r="B8543" s="7">
        <v>219</v>
      </c>
      <c r="D8543" t="s">
        <v>3633</v>
      </c>
      <c r="E8543" s="7">
        <v>178</v>
      </c>
    </row>
    <row r="8544" spans="1:5" hidden="1">
      <c r="A8544" s="7" t="s">
        <v>4854</v>
      </c>
      <c r="B8544" s="7">
        <v>219</v>
      </c>
      <c r="D8544" t="s">
        <v>3111</v>
      </c>
      <c r="E8544" s="7">
        <v>178</v>
      </c>
    </row>
    <row r="8545" spans="1:5" hidden="1">
      <c r="A8545" s="7" t="s">
        <v>5077</v>
      </c>
      <c r="B8545" s="7">
        <v>219</v>
      </c>
      <c r="D8545" s="7" t="s">
        <v>3086</v>
      </c>
      <c r="E8545" s="7">
        <v>177</v>
      </c>
    </row>
    <row r="8546" spans="1:5" hidden="1">
      <c r="A8546" s="7" t="s">
        <v>5271</v>
      </c>
      <c r="B8546" s="7">
        <v>219</v>
      </c>
      <c r="D8546" s="7" t="s">
        <v>3155</v>
      </c>
      <c r="E8546" s="7">
        <v>177</v>
      </c>
    </row>
    <row r="8547" spans="1:5" hidden="1">
      <c r="A8547" s="7" t="s">
        <v>5358</v>
      </c>
      <c r="B8547" s="7">
        <v>219</v>
      </c>
      <c r="D8547" s="7" t="s">
        <v>3978</v>
      </c>
      <c r="E8547" s="7">
        <v>177</v>
      </c>
    </row>
    <row r="8548" spans="1:5" hidden="1">
      <c r="A8548" s="7" t="s">
        <v>2948</v>
      </c>
      <c r="B8548" s="7">
        <v>220</v>
      </c>
      <c r="D8548" s="7" t="s">
        <v>3985</v>
      </c>
      <c r="E8548" s="7">
        <v>177</v>
      </c>
    </row>
    <row r="8549" spans="1:5" hidden="1">
      <c r="A8549" s="7" t="s">
        <v>3052</v>
      </c>
      <c r="B8549" s="7">
        <v>220</v>
      </c>
      <c r="D8549" s="7" t="s">
        <v>4015</v>
      </c>
      <c r="E8549" s="7">
        <v>177</v>
      </c>
    </row>
    <row r="8550" spans="1:5" hidden="1">
      <c r="A8550" s="7" t="s">
        <v>3063</v>
      </c>
      <c r="B8550" s="7">
        <v>220</v>
      </c>
      <c r="D8550" s="7" t="s">
        <v>4050</v>
      </c>
      <c r="E8550" s="7">
        <v>177</v>
      </c>
    </row>
    <row r="8551" spans="1:5" hidden="1">
      <c r="A8551" s="7" t="s">
        <v>3199</v>
      </c>
      <c r="B8551" s="7">
        <v>220</v>
      </c>
      <c r="D8551" s="7" t="s">
        <v>1972</v>
      </c>
      <c r="E8551" s="7">
        <v>177</v>
      </c>
    </row>
    <row r="8552" spans="1:5" hidden="1">
      <c r="A8552" s="7" t="s">
        <v>3221</v>
      </c>
      <c r="B8552" s="7">
        <v>220</v>
      </c>
      <c r="D8552" s="7" t="s">
        <v>2687</v>
      </c>
      <c r="E8552" s="7">
        <v>177</v>
      </c>
    </row>
    <row r="8553" spans="1:5" hidden="1">
      <c r="A8553" s="7" t="s">
        <v>1710</v>
      </c>
      <c r="B8553" s="7">
        <v>220</v>
      </c>
      <c r="D8553" s="7" t="s">
        <v>4629</v>
      </c>
      <c r="E8553" s="7">
        <v>177</v>
      </c>
    </row>
    <row r="8554" spans="1:5" hidden="1">
      <c r="A8554" s="7" t="s">
        <v>3340</v>
      </c>
      <c r="B8554" s="7">
        <v>220</v>
      </c>
      <c r="D8554" s="7" t="s">
        <v>4778</v>
      </c>
      <c r="E8554" s="7">
        <v>177</v>
      </c>
    </row>
    <row r="8555" spans="1:5" hidden="1">
      <c r="A8555" s="7" t="s">
        <v>3429</v>
      </c>
      <c r="B8555" s="7">
        <v>220</v>
      </c>
      <c r="D8555" s="7" t="s">
        <v>2228</v>
      </c>
      <c r="E8555" s="7">
        <v>177</v>
      </c>
    </row>
    <row r="8556" spans="1:5" hidden="1">
      <c r="A8556" s="7" t="s">
        <v>3690</v>
      </c>
      <c r="B8556" s="7">
        <v>220</v>
      </c>
      <c r="D8556" s="7" t="s">
        <v>5115</v>
      </c>
      <c r="E8556" s="7">
        <v>177</v>
      </c>
    </row>
    <row r="8557" spans="1:5" hidden="1">
      <c r="A8557" s="7" t="s">
        <v>3731</v>
      </c>
      <c r="B8557" s="7">
        <v>220</v>
      </c>
      <c r="D8557" s="7" t="s">
        <v>5207</v>
      </c>
      <c r="E8557" s="7">
        <v>177</v>
      </c>
    </row>
    <row r="8558" spans="1:5" hidden="1">
      <c r="A8558" s="7" t="s">
        <v>3985</v>
      </c>
      <c r="B8558" s="7">
        <v>220</v>
      </c>
      <c r="D8558" s="7" t="s">
        <v>5291</v>
      </c>
      <c r="E8558" s="7">
        <v>177</v>
      </c>
    </row>
    <row r="8559" spans="1:5" hidden="1">
      <c r="A8559" s="7" t="s">
        <v>4052</v>
      </c>
      <c r="B8559" s="7">
        <v>220</v>
      </c>
      <c r="D8559" s="7" t="s">
        <v>5358</v>
      </c>
      <c r="E8559" s="7">
        <v>177</v>
      </c>
    </row>
    <row r="8560" spans="1:5" hidden="1">
      <c r="A8560" s="7" t="s">
        <v>4081</v>
      </c>
      <c r="B8560" s="7">
        <v>220</v>
      </c>
      <c r="D8560" s="7" t="s">
        <v>5375</v>
      </c>
      <c r="E8560" s="7">
        <v>177</v>
      </c>
    </row>
    <row r="8561" spans="1:5" hidden="1">
      <c r="A8561" s="7" t="s">
        <v>2687</v>
      </c>
      <c r="B8561" s="7">
        <v>220</v>
      </c>
      <c r="D8561" s="7" t="s">
        <v>5566</v>
      </c>
      <c r="E8561" s="7">
        <v>177</v>
      </c>
    </row>
    <row r="8562" spans="1:5" hidden="1">
      <c r="A8562" s="7" t="s">
        <v>4382</v>
      </c>
      <c r="B8562" s="7">
        <v>220</v>
      </c>
      <c r="D8562" s="7" t="s">
        <v>2701</v>
      </c>
      <c r="E8562" s="7">
        <v>176</v>
      </c>
    </row>
    <row r="8563" spans="1:5" hidden="1">
      <c r="A8563" s="7" t="s">
        <v>4784</v>
      </c>
      <c r="B8563" s="7">
        <v>220</v>
      </c>
      <c r="D8563" s="7" t="s">
        <v>3059</v>
      </c>
      <c r="E8563" s="7">
        <v>176</v>
      </c>
    </row>
    <row r="8564" spans="1:5" hidden="1">
      <c r="A8564" s="7" t="s">
        <v>5075</v>
      </c>
      <c r="B8564" s="7">
        <v>220</v>
      </c>
      <c r="D8564" s="7" t="s">
        <v>3084</v>
      </c>
      <c r="E8564" s="7">
        <v>176</v>
      </c>
    </row>
    <row r="8565" spans="1:5" hidden="1">
      <c r="A8565" s="7" t="s">
        <v>5168</v>
      </c>
      <c r="B8565" s="7">
        <v>220</v>
      </c>
      <c r="D8565" s="7" t="s">
        <v>3978</v>
      </c>
      <c r="E8565" s="7">
        <v>176</v>
      </c>
    </row>
    <row r="8566" spans="1:5" hidden="1">
      <c r="A8566" s="7" t="s">
        <v>2335</v>
      </c>
      <c r="B8566" s="7">
        <v>220</v>
      </c>
      <c r="D8566" s="7" t="s">
        <v>4828</v>
      </c>
      <c r="E8566" s="7">
        <v>176</v>
      </c>
    </row>
    <row r="8567" spans="1:5" hidden="1">
      <c r="A8567" s="7" t="s">
        <v>5518</v>
      </c>
      <c r="B8567" s="7">
        <v>220</v>
      </c>
      <c r="D8567" s="7" t="s">
        <v>4923</v>
      </c>
      <c r="E8567" s="7">
        <v>176</v>
      </c>
    </row>
    <row r="8568" spans="1:5" hidden="1">
      <c r="A8568" s="7" t="s">
        <v>3052</v>
      </c>
      <c r="B8568" s="7">
        <v>221</v>
      </c>
      <c r="D8568" s="7" t="s">
        <v>5015</v>
      </c>
      <c r="E8568" s="7">
        <v>176</v>
      </c>
    </row>
    <row r="8569" spans="1:5" hidden="1">
      <c r="A8569" s="7" t="s">
        <v>3439</v>
      </c>
      <c r="B8569" s="7">
        <v>221</v>
      </c>
      <c r="D8569" s="7" t="s">
        <v>5419</v>
      </c>
      <c r="E8569" s="7">
        <v>176</v>
      </c>
    </row>
    <row r="8570" spans="1:5" hidden="1">
      <c r="A8570" s="7" t="s">
        <v>3985</v>
      </c>
      <c r="B8570" s="7">
        <v>221</v>
      </c>
      <c r="D8570" s="7" t="s">
        <v>5636</v>
      </c>
      <c r="E8570" s="7">
        <v>176</v>
      </c>
    </row>
    <row r="8571" spans="1:5" hidden="1">
      <c r="A8571" s="7" t="s">
        <v>4081</v>
      </c>
      <c r="B8571" s="7">
        <v>221</v>
      </c>
      <c r="D8571" s="7" t="s">
        <v>3991</v>
      </c>
      <c r="E8571" s="7">
        <v>175</v>
      </c>
    </row>
    <row r="8572" spans="1:5" hidden="1">
      <c r="A8572" s="7" t="s">
        <v>4382</v>
      </c>
      <c r="B8572" s="7">
        <v>221</v>
      </c>
      <c r="D8572" s="7" t="s">
        <v>4081</v>
      </c>
      <c r="E8572" s="7">
        <v>175</v>
      </c>
    </row>
    <row r="8573" spans="1:5" hidden="1">
      <c r="A8573" s="7" t="s">
        <v>4467</v>
      </c>
      <c r="B8573" s="7">
        <v>221</v>
      </c>
      <c r="D8573" s="7" t="s">
        <v>5193</v>
      </c>
      <c r="E8573" s="7">
        <v>175</v>
      </c>
    </row>
    <row r="8574" spans="1:5" hidden="1">
      <c r="A8574" s="7" t="s">
        <v>5075</v>
      </c>
      <c r="B8574" s="7">
        <v>221</v>
      </c>
      <c r="D8574" s="7" t="s">
        <v>5614</v>
      </c>
      <c r="E8574" s="7">
        <v>175</v>
      </c>
    </row>
    <row r="8575" spans="1:5" hidden="1">
      <c r="A8575" s="7" t="s">
        <v>5087</v>
      </c>
      <c r="B8575" s="7">
        <v>221</v>
      </c>
      <c r="D8575" s="7" t="s">
        <v>2886</v>
      </c>
      <c r="E8575" s="7">
        <v>174</v>
      </c>
    </row>
    <row r="8576" spans="1:5" hidden="1">
      <c r="A8576" s="7" t="s">
        <v>5168</v>
      </c>
      <c r="B8576" s="7">
        <v>221</v>
      </c>
      <c r="D8576" s="7" t="s">
        <v>3439</v>
      </c>
      <c r="E8576" s="7">
        <v>174</v>
      </c>
    </row>
    <row r="8577" spans="1:5" hidden="1">
      <c r="A8577" s="7" t="s">
        <v>2335</v>
      </c>
      <c r="B8577" s="7">
        <v>221</v>
      </c>
      <c r="D8577" s="7" t="s">
        <v>3857</v>
      </c>
      <c r="E8577" s="7">
        <v>174</v>
      </c>
    </row>
    <row r="8578" spans="1:5" hidden="1">
      <c r="A8578" s="7" t="s">
        <v>5518</v>
      </c>
      <c r="B8578" s="7">
        <v>221</v>
      </c>
      <c r="D8578" s="7" t="s">
        <v>4064</v>
      </c>
      <c r="E8578" s="7">
        <v>174</v>
      </c>
    </row>
    <row r="8579" spans="1:5" hidden="1">
      <c r="A8579" s="7" t="s">
        <v>2701</v>
      </c>
      <c r="B8579" s="7">
        <v>222</v>
      </c>
      <c r="D8579" s="7" t="s">
        <v>4353</v>
      </c>
      <c r="E8579" s="7">
        <v>174</v>
      </c>
    </row>
    <row r="8580" spans="1:5" hidden="1">
      <c r="A8580" s="7" t="s">
        <v>3155</v>
      </c>
      <c r="B8580" s="7">
        <v>222</v>
      </c>
      <c r="D8580" s="7" t="s">
        <v>4938</v>
      </c>
      <c r="E8580" s="7">
        <v>174</v>
      </c>
    </row>
    <row r="8581" spans="1:5" hidden="1">
      <c r="A8581" s="7" t="s">
        <v>3978</v>
      </c>
      <c r="B8581" s="7">
        <v>222</v>
      </c>
      <c r="D8581" s="7" t="s">
        <v>3155</v>
      </c>
      <c r="E8581" s="7">
        <v>173</v>
      </c>
    </row>
    <row r="8582" spans="1:5" hidden="1">
      <c r="A8582" s="7" t="s">
        <v>4050</v>
      </c>
      <c r="B8582" s="7">
        <v>222</v>
      </c>
      <c r="D8582" s="7" t="s">
        <v>3621</v>
      </c>
      <c r="E8582" s="7">
        <v>173</v>
      </c>
    </row>
    <row r="8583" spans="1:5" hidden="1">
      <c r="A8583" s="7" t="s">
        <v>4188</v>
      </c>
      <c r="B8583" s="7">
        <v>222</v>
      </c>
      <c r="D8583" s="7" t="s">
        <v>4050</v>
      </c>
      <c r="E8583" s="7">
        <v>173</v>
      </c>
    </row>
    <row r="8584" spans="1:5" hidden="1">
      <c r="A8584" s="7" t="s">
        <v>4359</v>
      </c>
      <c r="B8584" s="7">
        <v>222</v>
      </c>
      <c r="D8584" s="7" t="s">
        <v>2228</v>
      </c>
      <c r="E8584" s="7">
        <v>173</v>
      </c>
    </row>
    <row r="8585" spans="1:5" hidden="1">
      <c r="A8585" s="7" t="s">
        <v>4670</v>
      </c>
      <c r="B8585" s="7">
        <v>222</v>
      </c>
      <c r="D8585" s="7" t="s">
        <v>5358</v>
      </c>
      <c r="E8585" s="7">
        <v>173</v>
      </c>
    </row>
    <row r="8586" spans="1:5" hidden="1">
      <c r="A8586" s="7" t="s">
        <v>2228</v>
      </c>
      <c r="B8586" s="7">
        <v>222</v>
      </c>
      <c r="D8586" s="7" t="s">
        <v>5375</v>
      </c>
      <c r="E8586" s="7">
        <v>173</v>
      </c>
    </row>
    <row r="8587" spans="1:5" hidden="1">
      <c r="A8587" s="7" t="s">
        <v>5115</v>
      </c>
      <c r="B8587" s="7">
        <v>222</v>
      </c>
      <c r="D8587" s="7" t="s">
        <v>5566</v>
      </c>
      <c r="E8587" s="7">
        <v>173</v>
      </c>
    </row>
    <row r="8588" spans="1:5" hidden="1">
      <c r="A8588" s="7" t="s">
        <v>5358</v>
      </c>
      <c r="B8588" s="7">
        <v>222</v>
      </c>
      <c r="D8588" s="7" t="s">
        <v>3262</v>
      </c>
      <c r="E8588" s="7">
        <v>172</v>
      </c>
    </row>
    <row r="8589" spans="1:5" hidden="1">
      <c r="A8589" s="7" t="s">
        <v>5363</v>
      </c>
      <c r="B8589" s="7">
        <v>222</v>
      </c>
      <c r="D8589" s="7" t="s">
        <v>1910</v>
      </c>
      <c r="E8589" s="7">
        <v>172</v>
      </c>
    </row>
    <row r="8590" spans="1:5" hidden="1">
      <c r="A8590" s="7" t="s">
        <v>5375</v>
      </c>
      <c r="B8590" s="7">
        <v>222</v>
      </c>
      <c r="D8590" s="7" t="s">
        <v>4503</v>
      </c>
      <c r="E8590" s="7">
        <v>172</v>
      </c>
    </row>
    <row r="8591" spans="1:5" hidden="1">
      <c r="A8591" s="7" t="s">
        <v>5422</v>
      </c>
      <c r="B8591" s="7">
        <v>222</v>
      </c>
      <c r="D8591" s="7" t="s">
        <v>4798</v>
      </c>
      <c r="E8591" s="7">
        <v>172</v>
      </c>
    </row>
    <row r="8592" spans="1:5" hidden="1">
      <c r="A8592" s="7" t="s">
        <v>3221</v>
      </c>
      <c r="B8592" s="7">
        <v>223</v>
      </c>
      <c r="D8592" s="7" t="s">
        <v>3658</v>
      </c>
      <c r="E8592" s="7">
        <v>171</v>
      </c>
    </row>
    <row r="8593" spans="1:5" hidden="1">
      <c r="A8593" s="7" t="s">
        <v>3340</v>
      </c>
      <c r="B8593" s="7">
        <v>223</v>
      </c>
      <c r="D8593" s="7" t="s">
        <v>3711</v>
      </c>
      <c r="E8593" s="7">
        <v>171</v>
      </c>
    </row>
    <row r="8594" spans="1:5" hidden="1">
      <c r="A8594" s="7" t="s">
        <v>3985</v>
      </c>
      <c r="B8594" s="7">
        <v>223</v>
      </c>
      <c r="D8594" s="7" t="s">
        <v>3991</v>
      </c>
      <c r="E8594" s="7">
        <v>171</v>
      </c>
    </row>
    <row r="8595" spans="1:5" hidden="1">
      <c r="A8595" s="7" t="s">
        <v>4081</v>
      </c>
      <c r="B8595" s="7">
        <v>223</v>
      </c>
      <c r="D8595" s="7" t="s">
        <v>4081</v>
      </c>
      <c r="E8595" s="7">
        <v>171</v>
      </c>
    </row>
    <row r="8596" spans="1:5" hidden="1">
      <c r="A8596" s="7" t="s">
        <v>2687</v>
      </c>
      <c r="B8596" s="7">
        <v>223</v>
      </c>
      <c r="D8596" s="7" t="s">
        <v>5193</v>
      </c>
      <c r="E8596" s="7">
        <v>171</v>
      </c>
    </row>
    <row r="8597" spans="1:5" hidden="1">
      <c r="A8597" s="7" t="s">
        <v>4467</v>
      </c>
      <c r="B8597" s="7">
        <v>223</v>
      </c>
      <c r="D8597" s="7" t="s">
        <v>5614</v>
      </c>
      <c r="E8597" s="7">
        <v>171</v>
      </c>
    </row>
    <row r="8598" spans="1:5" hidden="1">
      <c r="A8598" s="7" t="s">
        <v>5075</v>
      </c>
      <c r="B8598" s="7">
        <v>223</v>
      </c>
      <c r="D8598" s="7" t="s">
        <v>2695</v>
      </c>
      <c r="E8598" s="7">
        <v>170</v>
      </c>
    </row>
    <row r="8599" spans="1:5" hidden="1">
      <c r="A8599" s="7" t="s">
        <v>5168</v>
      </c>
      <c r="B8599" s="7">
        <v>223</v>
      </c>
      <c r="D8599" s="7" t="s">
        <v>2739</v>
      </c>
      <c r="E8599" s="7">
        <v>170</v>
      </c>
    </row>
    <row r="8600" spans="1:5" hidden="1">
      <c r="A8600" s="7" t="s">
        <v>15065</v>
      </c>
      <c r="B8600" s="7">
        <v>224</v>
      </c>
      <c r="D8600" s="7" t="s">
        <v>1648</v>
      </c>
      <c r="E8600" s="7">
        <v>170</v>
      </c>
    </row>
    <row r="8601" spans="1:5" hidden="1">
      <c r="A8601" s="7" t="s">
        <v>3052</v>
      </c>
      <c r="B8601" s="7">
        <v>224</v>
      </c>
      <c r="D8601" s="7" t="s">
        <v>2904</v>
      </c>
      <c r="E8601" s="7">
        <v>170</v>
      </c>
    </row>
    <row r="8602" spans="1:5" hidden="1">
      <c r="A8602" s="7" t="s">
        <v>3195</v>
      </c>
      <c r="B8602" s="7">
        <v>224</v>
      </c>
      <c r="D8602" s="7" t="s">
        <v>3320</v>
      </c>
      <c r="E8602" s="7">
        <v>170</v>
      </c>
    </row>
    <row r="8603" spans="1:5" hidden="1">
      <c r="A8603" s="7" t="s">
        <v>3985</v>
      </c>
      <c r="B8603" s="7">
        <v>224</v>
      </c>
      <c r="D8603" s="7" t="s">
        <v>3958</v>
      </c>
      <c r="E8603" s="7">
        <v>170</v>
      </c>
    </row>
    <row r="8604" spans="1:5" hidden="1">
      <c r="A8604" s="7" t="s">
        <v>4015</v>
      </c>
      <c r="B8604" s="7">
        <v>224</v>
      </c>
      <c r="D8604" s="7" t="s">
        <v>4050</v>
      </c>
      <c r="E8604" s="7">
        <v>170</v>
      </c>
    </row>
    <row r="8605" spans="1:5" hidden="1">
      <c r="A8605" s="7" t="s">
        <v>4081</v>
      </c>
      <c r="B8605" s="7">
        <v>224</v>
      </c>
      <c r="D8605" s="7" t="s">
        <v>4467</v>
      </c>
      <c r="E8605" s="7">
        <v>170</v>
      </c>
    </row>
    <row r="8606" spans="1:5" hidden="1">
      <c r="A8606" s="7" t="s">
        <v>4467</v>
      </c>
      <c r="B8606" s="7">
        <v>224</v>
      </c>
      <c r="D8606" s="7" t="s">
        <v>5132</v>
      </c>
      <c r="E8606" s="7">
        <v>170</v>
      </c>
    </row>
    <row r="8607" spans="1:5" hidden="1">
      <c r="A8607" s="7" t="s">
        <v>2096</v>
      </c>
      <c r="B8607" s="7">
        <v>224</v>
      </c>
      <c r="D8607" s="7" t="s">
        <v>5168</v>
      </c>
      <c r="E8607" s="7">
        <v>170</v>
      </c>
    </row>
    <row r="8608" spans="1:5" hidden="1">
      <c r="A8608" s="7" t="s">
        <v>5075</v>
      </c>
      <c r="B8608" s="7">
        <v>224</v>
      </c>
      <c r="D8608" s="7" t="s">
        <v>5307</v>
      </c>
      <c r="E8608" s="7">
        <v>170</v>
      </c>
    </row>
    <row r="8609" spans="1:5" hidden="1">
      <c r="A8609" s="7" t="s">
        <v>5168</v>
      </c>
      <c r="B8609" s="7">
        <v>224</v>
      </c>
      <c r="D8609" s="7" t="s">
        <v>5375</v>
      </c>
      <c r="E8609" s="7">
        <v>170</v>
      </c>
    </row>
    <row r="8610" spans="1:5" hidden="1">
      <c r="A8610" s="7" t="s">
        <v>5375</v>
      </c>
      <c r="B8610" s="7">
        <v>224</v>
      </c>
      <c r="D8610" s="7" t="s">
        <v>2701</v>
      </c>
      <c r="E8610" s="7">
        <v>169</v>
      </c>
    </row>
    <row r="8611" spans="1:5" hidden="1">
      <c r="A8611" s="7" t="s">
        <v>3141</v>
      </c>
      <c r="B8611" s="7">
        <v>225</v>
      </c>
      <c r="D8611" s="7" t="s">
        <v>2892</v>
      </c>
      <c r="E8611" s="7">
        <v>169</v>
      </c>
    </row>
    <row r="8612" spans="1:5" hidden="1">
      <c r="A8612" s="7" t="s">
        <v>3201</v>
      </c>
      <c r="B8612" s="7">
        <v>225</v>
      </c>
      <c r="D8612" s="7" t="s">
        <v>2984</v>
      </c>
      <c r="E8612" s="7">
        <v>169</v>
      </c>
    </row>
    <row r="8613" spans="1:5" hidden="1">
      <c r="A8613" s="7" t="s">
        <v>3919</v>
      </c>
      <c r="B8613" s="7">
        <v>225</v>
      </c>
      <c r="D8613" s="7" t="s">
        <v>3063</v>
      </c>
      <c r="E8613" s="7">
        <v>169</v>
      </c>
    </row>
    <row r="8614" spans="1:5" hidden="1">
      <c r="A8614" s="7" t="s">
        <v>4059</v>
      </c>
      <c r="B8614" s="7">
        <v>225</v>
      </c>
      <c r="D8614" s="7" t="s">
        <v>3059</v>
      </c>
      <c r="E8614" s="7">
        <v>169</v>
      </c>
    </row>
    <row r="8615" spans="1:5" hidden="1">
      <c r="A8615" s="7" t="s">
        <v>4349</v>
      </c>
      <c r="B8615" s="7">
        <v>225</v>
      </c>
      <c r="D8615" s="7" t="s">
        <v>3439</v>
      </c>
      <c r="E8615" s="7">
        <v>169</v>
      </c>
    </row>
    <row r="8616" spans="1:5" hidden="1">
      <c r="A8616" s="7" t="s">
        <v>4400</v>
      </c>
      <c r="B8616" s="7">
        <v>225</v>
      </c>
      <c r="D8616" s="7" t="s">
        <v>3485</v>
      </c>
      <c r="E8616" s="7">
        <v>169</v>
      </c>
    </row>
    <row r="8617" spans="1:5" hidden="1">
      <c r="A8617" s="7" t="s">
        <v>4742</v>
      </c>
      <c r="B8617" s="7">
        <v>225</v>
      </c>
      <c r="D8617" s="7" t="s">
        <v>3978</v>
      </c>
      <c r="E8617" s="7">
        <v>169</v>
      </c>
    </row>
    <row r="8618" spans="1:5" hidden="1">
      <c r="A8618" s="7" t="s">
        <v>4935</v>
      </c>
      <c r="B8618" s="7">
        <v>225</v>
      </c>
      <c r="D8618" s="7" t="s">
        <v>4323</v>
      </c>
      <c r="E8618" s="7">
        <v>169</v>
      </c>
    </row>
    <row r="8619" spans="1:5" hidden="1">
      <c r="A8619" s="7" t="s">
        <v>2228</v>
      </c>
      <c r="B8619" s="7">
        <v>225</v>
      </c>
      <c r="D8619" s="7" t="s">
        <v>4447</v>
      </c>
      <c r="E8619" s="7">
        <v>169</v>
      </c>
    </row>
    <row r="8620" spans="1:5" hidden="1">
      <c r="A8620" s="7" t="s">
        <v>3004</v>
      </c>
      <c r="B8620" s="7">
        <v>226</v>
      </c>
      <c r="D8620" s="7" t="s">
        <v>4851</v>
      </c>
      <c r="E8620" s="7">
        <v>169</v>
      </c>
    </row>
    <row r="8621" spans="1:5" hidden="1">
      <c r="A8621" s="7" t="s">
        <v>5466</v>
      </c>
      <c r="B8621" s="7">
        <v>226</v>
      </c>
      <c r="D8621" s="7" t="s">
        <v>4895</v>
      </c>
      <c r="E8621" s="7">
        <v>169</v>
      </c>
    </row>
    <row r="8622" spans="1:5" hidden="1">
      <c r="A8622" s="7" t="s">
        <v>3141</v>
      </c>
      <c r="B8622" s="7">
        <v>226</v>
      </c>
      <c r="D8622" s="7" t="s">
        <v>5375</v>
      </c>
      <c r="E8622" s="7">
        <v>169</v>
      </c>
    </row>
    <row r="8623" spans="1:5" hidden="1">
      <c r="A8623" s="7" t="s">
        <v>3447</v>
      </c>
      <c r="B8623" s="7">
        <v>226</v>
      </c>
      <c r="D8623" s="7" t="s">
        <v>2936</v>
      </c>
      <c r="E8623" s="7">
        <v>168</v>
      </c>
    </row>
    <row r="8624" spans="1:5" hidden="1">
      <c r="A8624" s="7" t="s">
        <v>3460</v>
      </c>
      <c r="B8624" s="7">
        <v>226</v>
      </c>
      <c r="D8624" s="7" t="s">
        <v>3262</v>
      </c>
      <c r="E8624" s="7">
        <v>168</v>
      </c>
    </row>
    <row r="8625" spans="1:5" hidden="1">
      <c r="A8625" s="7" t="s">
        <v>4083</v>
      </c>
      <c r="B8625" s="7">
        <v>226</v>
      </c>
      <c r="D8625" s="7" t="s">
        <v>4098</v>
      </c>
      <c r="E8625" s="7">
        <v>168</v>
      </c>
    </row>
    <row r="8626" spans="1:5" hidden="1">
      <c r="A8626" s="7" t="s">
        <v>4206</v>
      </c>
      <c r="B8626" s="7">
        <v>226</v>
      </c>
      <c r="D8626" s="7" t="s">
        <v>1910</v>
      </c>
      <c r="E8626" s="7">
        <v>168</v>
      </c>
    </row>
    <row r="8627" spans="1:5" hidden="1">
      <c r="A8627" s="7" t="s">
        <v>4277</v>
      </c>
      <c r="B8627" s="7">
        <v>226</v>
      </c>
      <c r="D8627" t="s">
        <v>4503</v>
      </c>
      <c r="E8627" s="7">
        <v>168</v>
      </c>
    </row>
    <row r="8628" spans="1:5" hidden="1">
      <c r="A8628" s="7" t="s">
        <v>4488</v>
      </c>
      <c r="B8628" s="7">
        <v>226</v>
      </c>
      <c r="D8628" s="7" t="s">
        <v>2811</v>
      </c>
      <c r="E8628" s="7">
        <v>167</v>
      </c>
    </row>
    <row r="8629" spans="1:5" hidden="1">
      <c r="A8629" s="7" t="s">
        <v>4744</v>
      </c>
      <c r="B8629" s="7">
        <v>226</v>
      </c>
      <c r="D8629" s="7" t="s">
        <v>2886</v>
      </c>
      <c r="E8629" s="7">
        <v>167</v>
      </c>
    </row>
    <row r="8630" spans="1:5" hidden="1">
      <c r="A8630" s="7" t="s">
        <v>5015</v>
      </c>
      <c r="B8630" s="7">
        <v>226</v>
      </c>
      <c r="D8630" s="7" t="s">
        <v>2920</v>
      </c>
      <c r="E8630" s="7">
        <v>167</v>
      </c>
    </row>
    <row r="8631" spans="1:5" hidden="1">
      <c r="A8631" s="7" t="s">
        <v>5052</v>
      </c>
      <c r="B8631" s="7">
        <v>226</v>
      </c>
      <c r="D8631" s="7" t="s">
        <v>3004</v>
      </c>
      <c r="E8631" s="7">
        <v>167</v>
      </c>
    </row>
    <row r="8632" spans="1:5" hidden="1">
      <c r="A8632" s="7" t="s">
        <v>5184</v>
      </c>
      <c r="B8632" s="7">
        <v>226</v>
      </c>
      <c r="D8632" s="7" t="s">
        <v>3141</v>
      </c>
      <c r="E8632" s="7">
        <v>167</v>
      </c>
    </row>
    <row r="8633" spans="1:5" hidden="1">
      <c r="A8633" s="7" t="s">
        <v>5300</v>
      </c>
      <c r="B8633" s="7">
        <v>226</v>
      </c>
      <c r="D8633" s="7" t="s">
        <v>3660</v>
      </c>
      <c r="E8633" s="7">
        <v>167</v>
      </c>
    </row>
    <row r="8634" spans="1:5" hidden="1">
      <c r="A8634" s="7" t="s">
        <v>2305</v>
      </c>
      <c r="B8634" s="7">
        <v>226</v>
      </c>
      <c r="D8634" s="7" t="s">
        <v>3684</v>
      </c>
      <c r="E8634" s="7">
        <v>167</v>
      </c>
    </row>
    <row r="8635" spans="1:5" hidden="1">
      <c r="A8635" s="7" t="s">
        <v>2671</v>
      </c>
      <c r="B8635" s="7">
        <v>228</v>
      </c>
      <c r="D8635" s="7" t="s">
        <v>3727</v>
      </c>
      <c r="E8635" s="7">
        <v>167</v>
      </c>
    </row>
    <row r="8636" spans="1:5" hidden="1">
      <c r="A8636" s="7" t="s">
        <v>6382</v>
      </c>
      <c r="B8636" s="7">
        <v>228</v>
      </c>
      <c r="D8636" s="7" t="s">
        <v>3729</v>
      </c>
      <c r="E8636" s="7">
        <v>167</v>
      </c>
    </row>
    <row r="8637" spans="1:5" hidden="1">
      <c r="A8637" s="7" t="s">
        <v>1641</v>
      </c>
      <c r="B8637" s="7">
        <v>228</v>
      </c>
      <c r="D8637" s="7" t="s">
        <v>3978</v>
      </c>
      <c r="E8637" s="7">
        <v>167</v>
      </c>
    </row>
    <row r="8638" spans="1:5" hidden="1">
      <c r="A8638" s="7" t="s">
        <v>2920</v>
      </c>
      <c r="B8638" s="7">
        <v>228</v>
      </c>
      <c r="D8638" s="7" t="s">
        <v>1918</v>
      </c>
      <c r="E8638" s="7">
        <v>167</v>
      </c>
    </row>
    <row r="8639" spans="1:5" hidden="1">
      <c r="A8639" s="7" t="s">
        <v>1665</v>
      </c>
      <c r="B8639" s="7">
        <v>228</v>
      </c>
      <c r="D8639" s="7" t="s">
        <v>4206</v>
      </c>
      <c r="E8639" s="7">
        <v>167</v>
      </c>
    </row>
    <row r="8640" spans="1:5" hidden="1">
      <c r="A8640" s="7" t="s">
        <v>3262</v>
      </c>
      <c r="B8640" s="7">
        <v>228</v>
      </c>
      <c r="D8640" s="7" t="s">
        <v>1963</v>
      </c>
      <c r="E8640" s="7">
        <v>167</v>
      </c>
    </row>
    <row r="8641" spans="1:5" hidden="1">
      <c r="A8641" s="7" t="s">
        <v>3434</v>
      </c>
      <c r="B8641" s="7">
        <v>228</v>
      </c>
      <c r="D8641" s="7" t="s">
        <v>2142</v>
      </c>
      <c r="E8641" s="7">
        <v>167</v>
      </c>
    </row>
    <row r="8642" spans="1:5" hidden="1">
      <c r="A8642" s="7" t="s">
        <v>1756</v>
      </c>
      <c r="B8642" s="7">
        <v>228</v>
      </c>
      <c r="D8642" s="7" t="s">
        <v>4883</v>
      </c>
      <c r="E8642" s="7">
        <v>167</v>
      </c>
    </row>
    <row r="8643" spans="1:5" hidden="1">
      <c r="A8643" s="7" t="s">
        <v>1788</v>
      </c>
      <c r="B8643" s="7">
        <v>228</v>
      </c>
      <c r="D8643" s="7" t="s">
        <v>5266</v>
      </c>
      <c r="E8643" s="7">
        <v>167</v>
      </c>
    </row>
    <row r="8644" spans="1:5" hidden="1">
      <c r="A8644" s="7" t="s">
        <v>1855</v>
      </c>
      <c r="B8644" s="7">
        <v>228</v>
      </c>
      <c r="D8644" s="7" t="s">
        <v>5300</v>
      </c>
      <c r="E8644" s="7">
        <v>167</v>
      </c>
    </row>
    <row r="8645" spans="1:5" hidden="1">
      <c r="A8645" s="7" t="s">
        <v>4217</v>
      </c>
      <c r="B8645" s="7">
        <v>228</v>
      </c>
      <c r="D8645" s="7" t="s">
        <v>5419</v>
      </c>
      <c r="E8645" s="7">
        <v>167</v>
      </c>
    </row>
    <row r="8646" spans="1:5" hidden="1">
      <c r="A8646" s="7" t="s">
        <v>4249</v>
      </c>
      <c r="B8646" s="7">
        <v>228</v>
      </c>
      <c r="D8646" s="7" t="s">
        <v>2701</v>
      </c>
      <c r="E8646" s="7">
        <v>166</v>
      </c>
    </row>
    <row r="8647" spans="1:5" hidden="1">
      <c r="A8647" s="7" t="s">
        <v>1972</v>
      </c>
      <c r="B8647" s="7">
        <v>228</v>
      </c>
      <c r="D8647" s="7" t="s">
        <v>2811</v>
      </c>
      <c r="E8647" s="7">
        <v>166</v>
      </c>
    </row>
    <row r="8648" spans="1:5" hidden="1">
      <c r="A8648" s="7" t="s">
        <v>3236</v>
      </c>
      <c r="B8648" s="7">
        <v>228</v>
      </c>
      <c r="D8648" s="7" t="s">
        <v>2878</v>
      </c>
      <c r="E8648" s="7">
        <v>166</v>
      </c>
    </row>
    <row r="8649" spans="1:5" hidden="1">
      <c r="A8649" s="7" t="s">
        <v>4422</v>
      </c>
      <c r="B8649" s="7">
        <v>228</v>
      </c>
      <c r="D8649" s="7" t="s">
        <v>2886</v>
      </c>
      <c r="E8649" s="7">
        <v>166</v>
      </c>
    </row>
    <row r="8650" spans="1:5" hidden="1">
      <c r="A8650" s="7" t="s">
        <v>2038</v>
      </c>
      <c r="B8650" s="7">
        <v>228</v>
      </c>
      <c r="D8650" s="7" t="s">
        <v>3084</v>
      </c>
      <c r="E8650" s="7">
        <v>166</v>
      </c>
    </row>
    <row r="8651" spans="1:5" hidden="1">
      <c r="A8651" s="7" t="s">
        <v>2039</v>
      </c>
      <c r="B8651" s="7">
        <v>228</v>
      </c>
      <c r="D8651" s="7" t="s">
        <v>3141</v>
      </c>
      <c r="E8651" s="7">
        <v>166</v>
      </c>
    </row>
    <row r="8652" spans="1:5" hidden="1">
      <c r="A8652" s="7" t="s">
        <v>2051</v>
      </c>
      <c r="B8652" s="7">
        <v>228</v>
      </c>
      <c r="D8652" s="7" t="s">
        <v>3155</v>
      </c>
      <c r="E8652" s="7">
        <v>166</v>
      </c>
    </row>
    <row r="8653" spans="1:5" hidden="1">
      <c r="A8653" s="7" t="s">
        <v>4703</v>
      </c>
      <c r="B8653" s="7">
        <v>228</v>
      </c>
      <c r="D8653" s="7" t="s">
        <v>3185</v>
      </c>
      <c r="E8653" s="7">
        <v>166</v>
      </c>
    </row>
    <row r="8654" spans="1:5" hidden="1">
      <c r="A8654" s="7" t="s">
        <v>4883</v>
      </c>
      <c r="B8654" s="7">
        <v>228</v>
      </c>
      <c r="D8654" s="7" t="s">
        <v>3675</v>
      </c>
      <c r="E8654" s="7">
        <v>166</v>
      </c>
    </row>
    <row r="8655" spans="1:5" hidden="1">
      <c r="A8655" s="7" t="s">
        <v>4895</v>
      </c>
      <c r="B8655" s="7">
        <v>228</v>
      </c>
      <c r="D8655" s="7" t="s">
        <v>3729</v>
      </c>
      <c r="E8655" s="7">
        <v>166</v>
      </c>
    </row>
    <row r="8656" spans="1:5" hidden="1">
      <c r="A8656" s="7" t="s">
        <v>5011</v>
      </c>
      <c r="B8656" s="7">
        <v>228</v>
      </c>
      <c r="D8656" s="7" t="s">
        <v>3845</v>
      </c>
      <c r="E8656" s="7">
        <v>166</v>
      </c>
    </row>
    <row r="8657" spans="1:5" hidden="1">
      <c r="A8657" s="7" t="s">
        <v>2206</v>
      </c>
      <c r="B8657" s="7">
        <v>228</v>
      </c>
      <c r="D8657" s="7" t="s">
        <v>3978</v>
      </c>
      <c r="E8657" s="7">
        <v>166</v>
      </c>
    </row>
    <row r="8658" spans="1:5" hidden="1">
      <c r="A8658" s="7" t="s">
        <v>5039</v>
      </c>
      <c r="B8658" s="7">
        <v>228</v>
      </c>
      <c r="D8658" s="7" t="s">
        <v>4045</v>
      </c>
      <c r="E8658" s="7">
        <v>166</v>
      </c>
    </row>
    <row r="8659" spans="1:5" hidden="1">
      <c r="A8659" s="7" t="s">
        <v>5168</v>
      </c>
      <c r="B8659" s="7">
        <v>228</v>
      </c>
      <c r="D8659" s="7" t="s">
        <v>4083</v>
      </c>
      <c r="E8659" s="7">
        <v>166</v>
      </c>
    </row>
    <row r="8660" spans="1:5" hidden="1">
      <c r="A8660" s="7" t="s">
        <v>5375</v>
      </c>
      <c r="B8660" s="7">
        <v>228</v>
      </c>
      <c r="D8660" s="7" t="s">
        <v>4327</v>
      </c>
      <c r="E8660" s="7">
        <v>166</v>
      </c>
    </row>
    <row r="8661" spans="1:5" hidden="1">
      <c r="A8661" s="7" t="s">
        <v>5411</v>
      </c>
      <c r="B8661" s="7">
        <v>228</v>
      </c>
      <c r="D8661" s="7" t="s">
        <v>4883</v>
      </c>
      <c r="E8661" s="7">
        <v>166</v>
      </c>
    </row>
    <row r="8662" spans="1:5" hidden="1">
      <c r="A8662" s="7" t="s">
        <v>5439</v>
      </c>
      <c r="B8662" s="7">
        <v>228</v>
      </c>
      <c r="D8662" s="7" t="s">
        <v>4933</v>
      </c>
      <c r="E8662" s="7">
        <v>166</v>
      </c>
    </row>
    <row r="8663" spans="1:5" hidden="1">
      <c r="A8663" s="7" t="s">
        <v>2352</v>
      </c>
      <c r="B8663" s="7">
        <v>228</v>
      </c>
      <c r="D8663" s="7" t="s">
        <v>4938</v>
      </c>
      <c r="E8663" s="7">
        <v>166</v>
      </c>
    </row>
    <row r="8664" spans="1:5" hidden="1">
      <c r="A8664" s="7" t="s">
        <v>2697</v>
      </c>
      <c r="B8664" s="7">
        <v>229</v>
      </c>
      <c r="D8664" s="7" t="s">
        <v>5015</v>
      </c>
      <c r="E8664" s="7">
        <v>166</v>
      </c>
    </row>
    <row r="8665" spans="1:5" hidden="1">
      <c r="A8665" s="7" t="s">
        <v>2716</v>
      </c>
      <c r="B8665" s="7">
        <v>229</v>
      </c>
      <c r="D8665" s="7" t="s">
        <v>5018</v>
      </c>
      <c r="E8665" s="7">
        <v>166</v>
      </c>
    </row>
    <row r="8666" spans="1:5" hidden="1">
      <c r="A8666" s="7" t="s">
        <v>2890</v>
      </c>
      <c r="B8666" s="7">
        <v>229</v>
      </c>
      <c r="D8666" s="7" t="s">
        <v>5077</v>
      </c>
      <c r="E8666" s="7">
        <v>166</v>
      </c>
    </row>
    <row r="8667" spans="1:5" hidden="1">
      <c r="A8667" s="7" t="s">
        <v>2920</v>
      </c>
      <c r="B8667" s="7">
        <v>229</v>
      </c>
      <c r="D8667" s="7" t="s">
        <v>2228</v>
      </c>
      <c r="E8667" s="7">
        <v>166</v>
      </c>
    </row>
    <row r="8668" spans="1:5" hidden="1">
      <c r="A8668" s="7" t="s">
        <v>3276</v>
      </c>
      <c r="B8668" s="7">
        <v>229</v>
      </c>
      <c r="D8668" s="7" t="s">
        <v>5119</v>
      </c>
      <c r="E8668" s="7">
        <v>166</v>
      </c>
    </row>
    <row r="8669" spans="1:5" hidden="1">
      <c r="A8669" s="7" t="s">
        <v>1728</v>
      </c>
      <c r="B8669" s="7">
        <v>229</v>
      </c>
      <c r="D8669" s="7" t="s">
        <v>5168</v>
      </c>
      <c r="E8669" s="7">
        <v>166</v>
      </c>
    </row>
    <row r="8670" spans="1:5" hidden="1">
      <c r="A8670" s="7" t="s">
        <v>3513</v>
      </c>
      <c r="B8670" s="7">
        <v>229</v>
      </c>
      <c r="D8670" s="7" t="s">
        <v>5277</v>
      </c>
      <c r="E8670" s="7">
        <v>166</v>
      </c>
    </row>
    <row r="8671" spans="1:5" hidden="1">
      <c r="A8671" s="7" t="s">
        <v>3546</v>
      </c>
      <c r="B8671" s="7">
        <v>229</v>
      </c>
      <c r="D8671" s="7" t="s">
        <v>5358</v>
      </c>
      <c r="E8671" s="7">
        <v>166</v>
      </c>
    </row>
    <row r="8672" spans="1:5" hidden="1">
      <c r="A8672" s="7" t="s">
        <v>1790</v>
      </c>
      <c r="B8672" s="7">
        <v>229</v>
      </c>
      <c r="D8672" s="7" t="s">
        <v>5375</v>
      </c>
      <c r="E8672" s="7">
        <v>166</v>
      </c>
    </row>
    <row r="8673" spans="1:5" hidden="1">
      <c r="A8673" s="7" t="s">
        <v>1791</v>
      </c>
      <c r="B8673" s="7">
        <v>229</v>
      </c>
      <c r="D8673" s="7" t="s">
        <v>5401</v>
      </c>
      <c r="E8673" s="7">
        <v>166</v>
      </c>
    </row>
    <row r="8674" spans="1:5" hidden="1">
      <c r="A8674" s="7" t="s">
        <v>1793</v>
      </c>
      <c r="B8674" s="7">
        <v>229</v>
      </c>
      <c r="D8674" s="7" t="s">
        <v>5419</v>
      </c>
      <c r="E8674" s="7">
        <v>166</v>
      </c>
    </row>
    <row r="8675" spans="1:5" hidden="1">
      <c r="A8675" s="7" t="s">
        <v>1796</v>
      </c>
      <c r="B8675" s="7">
        <v>229</v>
      </c>
      <c r="D8675" s="7" t="s">
        <v>5574</v>
      </c>
      <c r="E8675" s="7">
        <v>166</v>
      </c>
    </row>
    <row r="8676" spans="1:5" hidden="1">
      <c r="A8676" s="7" t="s">
        <v>1802</v>
      </c>
      <c r="B8676" s="7">
        <v>229</v>
      </c>
      <c r="D8676" s="7" t="s">
        <v>5636</v>
      </c>
      <c r="E8676" s="7">
        <v>166</v>
      </c>
    </row>
    <row r="8677" spans="1:5" hidden="1">
      <c r="A8677" s="7" t="s">
        <v>1807</v>
      </c>
      <c r="B8677" s="7">
        <v>229</v>
      </c>
      <c r="D8677" s="7" t="s">
        <v>2784</v>
      </c>
      <c r="E8677" s="7">
        <v>165</v>
      </c>
    </row>
    <row r="8678" spans="1:5" hidden="1">
      <c r="A8678" s="7" t="s">
        <v>1815</v>
      </c>
      <c r="B8678" s="7">
        <v>229</v>
      </c>
      <c r="D8678" s="7" t="s">
        <v>3141</v>
      </c>
      <c r="E8678" s="7">
        <v>165</v>
      </c>
    </row>
    <row r="8679" spans="1:5" hidden="1">
      <c r="A8679" s="7" t="s">
        <v>1819</v>
      </c>
      <c r="B8679" s="7">
        <v>229</v>
      </c>
      <c r="D8679" s="7" t="s">
        <v>3447</v>
      </c>
      <c r="E8679" s="7">
        <v>165</v>
      </c>
    </row>
    <row r="8680" spans="1:5" hidden="1">
      <c r="A8680" s="7" t="s">
        <v>4408</v>
      </c>
      <c r="B8680" s="7">
        <v>229</v>
      </c>
      <c r="D8680" s="7" t="s">
        <v>3978</v>
      </c>
      <c r="E8680" s="7">
        <v>165</v>
      </c>
    </row>
    <row r="8681" spans="1:5" hidden="1">
      <c r="A8681" s="7" t="s">
        <v>2057</v>
      </c>
      <c r="B8681" s="7">
        <v>229</v>
      </c>
      <c r="D8681" s="7" t="s">
        <v>4037</v>
      </c>
      <c r="E8681" s="7">
        <v>165</v>
      </c>
    </row>
    <row r="8682" spans="1:5" hidden="1">
      <c r="A8682" s="7" t="s">
        <v>2126</v>
      </c>
      <c r="B8682" s="7">
        <v>229</v>
      </c>
      <c r="D8682" s="7" t="s">
        <v>4083</v>
      </c>
      <c r="E8682" s="7">
        <v>165</v>
      </c>
    </row>
    <row r="8683" spans="1:5" hidden="1">
      <c r="A8683" s="7" t="s">
        <v>2131</v>
      </c>
      <c r="B8683" s="7">
        <v>229</v>
      </c>
      <c r="D8683" s="7" t="s">
        <v>4918</v>
      </c>
      <c r="E8683" s="7">
        <v>165</v>
      </c>
    </row>
    <row r="8684" spans="1:5" hidden="1">
      <c r="A8684" s="7" t="s">
        <v>2179</v>
      </c>
      <c r="B8684" s="7">
        <v>229</v>
      </c>
      <c r="D8684" s="7" t="s">
        <v>4933</v>
      </c>
      <c r="E8684" s="7">
        <v>165</v>
      </c>
    </row>
    <row r="8685" spans="1:5" hidden="1">
      <c r="A8685" s="7" t="s">
        <v>4968</v>
      </c>
      <c r="B8685" s="7">
        <v>229</v>
      </c>
      <c r="D8685" s="7" t="s">
        <v>5287</v>
      </c>
      <c r="E8685" s="7">
        <v>165</v>
      </c>
    </row>
    <row r="8686" spans="1:5" hidden="1">
      <c r="A8686" s="7" t="s">
        <v>2214</v>
      </c>
      <c r="B8686" s="7">
        <v>229</v>
      </c>
      <c r="D8686" s="7" t="s">
        <v>5572</v>
      </c>
      <c r="E8686" s="7">
        <v>165</v>
      </c>
    </row>
    <row r="8687" spans="1:5" hidden="1">
      <c r="A8687" s="7" t="s">
        <v>5089</v>
      </c>
      <c r="B8687" s="7">
        <v>229</v>
      </c>
      <c r="D8687" s="7" t="s">
        <v>2739</v>
      </c>
      <c r="E8687" s="7">
        <v>164</v>
      </c>
    </row>
    <row r="8688" spans="1:5" hidden="1">
      <c r="A8688" s="7" t="s">
        <v>5168</v>
      </c>
      <c r="B8688" s="7">
        <v>229</v>
      </c>
      <c r="D8688" s="7" t="s">
        <v>2920</v>
      </c>
      <c r="E8688" s="7">
        <v>164</v>
      </c>
    </row>
    <row r="8689" spans="1:5" hidden="1">
      <c r="A8689" s="7" t="s">
        <v>2253</v>
      </c>
      <c r="B8689" s="7">
        <v>229</v>
      </c>
      <c r="D8689" s="7" t="s">
        <v>3155</v>
      </c>
      <c r="E8689" s="7">
        <v>164</v>
      </c>
    </row>
    <row r="8690" spans="1:5" hidden="1">
      <c r="A8690" s="7" t="s">
        <v>2267</v>
      </c>
      <c r="B8690" s="7">
        <v>229</v>
      </c>
      <c r="D8690" s="7" t="s">
        <v>3318</v>
      </c>
      <c r="E8690" s="7">
        <v>164</v>
      </c>
    </row>
    <row r="8691" spans="1:5" hidden="1">
      <c r="A8691" s="7" t="s">
        <v>5237</v>
      </c>
      <c r="B8691" s="7">
        <v>229</v>
      </c>
      <c r="D8691" s="7" t="s">
        <v>3439</v>
      </c>
      <c r="E8691" s="7">
        <v>164</v>
      </c>
    </row>
    <row r="8692" spans="1:5" hidden="1">
      <c r="A8692" s="7" t="s">
        <v>5259</v>
      </c>
      <c r="B8692" s="7">
        <v>229</v>
      </c>
      <c r="D8692" s="7" t="s">
        <v>3621</v>
      </c>
      <c r="E8692" s="7">
        <v>164</v>
      </c>
    </row>
    <row r="8693" spans="1:5" hidden="1">
      <c r="A8693" s="7" t="s">
        <v>2330</v>
      </c>
      <c r="B8693" s="7">
        <v>229</v>
      </c>
      <c r="D8693" s="7" t="s">
        <v>3652</v>
      </c>
      <c r="E8693" s="7">
        <v>164</v>
      </c>
    </row>
    <row r="8694" spans="1:5" hidden="1">
      <c r="A8694" s="7" t="s">
        <v>2331</v>
      </c>
      <c r="B8694" s="7">
        <v>229</v>
      </c>
      <c r="D8694" s="7" t="s">
        <v>3729</v>
      </c>
      <c r="E8694" s="7">
        <v>164</v>
      </c>
    </row>
    <row r="8695" spans="1:5" hidden="1">
      <c r="A8695" s="7" t="s">
        <v>5432</v>
      </c>
      <c r="B8695" s="7">
        <v>229</v>
      </c>
      <c r="D8695" s="7" t="s">
        <v>3874</v>
      </c>
      <c r="E8695" s="7">
        <v>164</v>
      </c>
    </row>
    <row r="8696" spans="1:5" hidden="1">
      <c r="A8696" s="7" t="s">
        <v>2671</v>
      </c>
      <c r="B8696" s="7">
        <v>230</v>
      </c>
      <c r="D8696" s="7" t="s">
        <v>4037</v>
      </c>
      <c r="E8696" s="7">
        <v>164</v>
      </c>
    </row>
    <row r="8697" spans="1:5" hidden="1">
      <c r="A8697" s="7" t="s">
        <v>2843</v>
      </c>
      <c r="B8697" s="7">
        <v>230</v>
      </c>
      <c r="D8697" s="7" t="s">
        <v>4154</v>
      </c>
      <c r="E8697" s="7">
        <v>164</v>
      </c>
    </row>
    <row r="8698" spans="1:5" hidden="1">
      <c r="A8698" s="7" t="s">
        <v>2848</v>
      </c>
      <c r="B8698" s="7">
        <v>230</v>
      </c>
      <c r="D8698" s="7" t="s">
        <v>4188</v>
      </c>
      <c r="E8698" s="7">
        <v>164</v>
      </c>
    </row>
    <row r="8699" spans="1:5" hidden="1">
      <c r="A8699" s="7" t="s">
        <v>2888</v>
      </c>
      <c r="B8699" s="7">
        <v>230</v>
      </c>
      <c r="D8699" s="7" t="s">
        <v>1972</v>
      </c>
      <c r="E8699" s="7">
        <v>164</v>
      </c>
    </row>
    <row r="8700" spans="1:5" hidden="1">
      <c r="A8700" s="7" t="s">
        <v>1691</v>
      </c>
      <c r="B8700" s="7">
        <v>230</v>
      </c>
      <c r="D8700" s="7" t="s">
        <v>4382</v>
      </c>
      <c r="E8700" s="7">
        <v>164</v>
      </c>
    </row>
    <row r="8701" spans="1:5" hidden="1">
      <c r="A8701" s="7" t="s">
        <v>3155</v>
      </c>
      <c r="B8701" s="7">
        <v>230</v>
      </c>
      <c r="D8701" s="7" t="s">
        <v>4742</v>
      </c>
      <c r="E8701" s="7">
        <v>164</v>
      </c>
    </row>
    <row r="8702" spans="1:5" hidden="1">
      <c r="A8702" s="7" t="s">
        <v>3256</v>
      </c>
      <c r="B8702" s="7">
        <v>230</v>
      </c>
      <c r="D8702" s="7" t="s">
        <v>4778</v>
      </c>
      <c r="E8702" s="7">
        <v>164</v>
      </c>
    </row>
    <row r="8703" spans="1:5" hidden="1">
      <c r="A8703" s="7" t="s">
        <v>3268</v>
      </c>
      <c r="B8703" s="7">
        <v>230</v>
      </c>
      <c r="D8703" s="7" t="s">
        <v>4854</v>
      </c>
      <c r="E8703" s="7">
        <v>164</v>
      </c>
    </row>
    <row r="8704" spans="1:5" hidden="1">
      <c r="A8704" s="7" t="s">
        <v>3396</v>
      </c>
      <c r="B8704" s="7">
        <v>230</v>
      </c>
      <c r="D8704" s="7" t="s">
        <v>4933</v>
      </c>
      <c r="E8704" s="7">
        <v>164</v>
      </c>
    </row>
    <row r="8705" spans="1:5" hidden="1">
      <c r="A8705" s="7" t="s">
        <v>3400</v>
      </c>
      <c r="B8705" s="7">
        <v>230</v>
      </c>
      <c r="D8705" s="7" t="s">
        <v>4938</v>
      </c>
      <c r="E8705" s="7">
        <v>164</v>
      </c>
    </row>
    <row r="8706" spans="1:5" hidden="1">
      <c r="A8706" s="7" t="s">
        <v>3485</v>
      </c>
      <c r="B8706" s="7">
        <v>230</v>
      </c>
      <c r="D8706" s="7" t="s">
        <v>2178</v>
      </c>
      <c r="E8706" s="7">
        <v>164</v>
      </c>
    </row>
    <row r="8707" spans="1:5" hidden="1">
      <c r="A8707" s="7" t="s">
        <v>3483</v>
      </c>
      <c r="B8707" s="7">
        <v>230</v>
      </c>
      <c r="D8707" s="7" t="s">
        <v>2228</v>
      </c>
      <c r="E8707" s="7">
        <v>164</v>
      </c>
    </row>
    <row r="8708" spans="1:5" hidden="1">
      <c r="A8708" s="7" t="s">
        <v>3489</v>
      </c>
      <c r="B8708" s="7">
        <v>230</v>
      </c>
      <c r="D8708" s="7" t="s">
        <v>2264</v>
      </c>
      <c r="E8708" s="7">
        <v>164</v>
      </c>
    </row>
    <row r="8709" spans="1:5" hidden="1">
      <c r="A8709" s="7" t="s">
        <v>3729</v>
      </c>
      <c r="B8709" s="7">
        <v>230</v>
      </c>
      <c r="D8709" s="7" t="s">
        <v>5358</v>
      </c>
      <c r="E8709" s="7">
        <v>164</v>
      </c>
    </row>
    <row r="8710" spans="1:5" hidden="1">
      <c r="A8710" s="7" t="s">
        <v>3978</v>
      </c>
      <c r="B8710" s="7">
        <v>230</v>
      </c>
      <c r="D8710" s="7" t="s">
        <v>5422</v>
      </c>
      <c r="E8710" s="7">
        <v>164</v>
      </c>
    </row>
    <row r="8711" spans="1:5" hidden="1">
      <c r="A8711" s="7" t="s">
        <v>4050</v>
      </c>
      <c r="B8711" s="7">
        <v>230</v>
      </c>
      <c r="D8711" s="7" t="s">
        <v>5566</v>
      </c>
      <c r="E8711" s="7">
        <v>164</v>
      </c>
    </row>
    <row r="8712" spans="1:5" hidden="1">
      <c r="A8712" s="7" t="s">
        <v>4242</v>
      </c>
      <c r="B8712" s="7">
        <v>230</v>
      </c>
      <c r="D8712" s="7" t="s">
        <v>3731</v>
      </c>
      <c r="E8712" s="7">
        <v>163</v>
      </c>
    </row>
    <row r="8713" spans="1:5" hidden="1">
      <c r="A8713" s="7" t="s">
        <v>4270</v>
      </c>
      <c r="B8713" s="7">
        <v>230</v>
      </c>
      <c r="D8713" s="7" t="s">
        <v>4015</v>
      </c>
      <c r="E8713" s="7">
        <v>163</v>
      </c>
    </row>
    <row r="8714" spans="1:5" hidden="1">
      <c r="A8714" s="7" t="s">
        <v>1984</v>
      </c>
      <c r="B8714" s="7">
        <v>230</v>
      </c>
      <c r="D8714" s="7" t="s">
        <v>4727</v>
      </c>
      <c r="E8714" s="7">
        <v>163</v>
      </c>
    </row>
    <row r="8715" spans="1:5" hidden="1">
      <c r="A8715" s="7" t="s">
        <v>2047</v>
      </c>
      <c r="B8715" s="7">
        <v>230</v>
      </c>
      <c r="D8715" s="7" t="s">
        <v>5075</v>
      </c>
      <c r="E8715" s="7">
        <v>163</v>
      </c>
    </row>
    <row r="8716" spans="1:5" hidden="1">
      <c r="A8716" s="7" t="s">
        <v>2061</v>
      </c>
      <c r="B8716" s="7">
        <v>230</v>
      </c>
      <c r="D8716" s="7" t="s">
        <v>2886</v>
      </c>
      <c r="E8716" s="7">
        <v>162</v>
      </c>
    </row>
    <row r="8717" spans="1:5" hidden="1">
      <c r="A8717" s="7" t="s">
        <v>4573</v>
      </c>
      <c r="B8717" s="7">
        <v>230</v>
      </c>
      <c r="D8717" s="7" t="s">
        <v>3004</v>
      </c>
      <c r="E8717" s="7">
        <v>162</v>
      </c>
    </row>
    <row r="8718" spans="1:5" hidden="1">
      <c r="A8718" s="7" t="s">
        <v>2065</v>
      </c>
      <c r="B8718" s="7">
        <v>230</v>
      </c>
      <c r="D8718" s="7" t="s">
        <v>3439</v>
      </c>
      <c r="E8718" s="7">
        <v>162</v>
      </c>
    </row>
    <row r="8719" spans="1:5" hidden="1">
      <c r="A8719" s="7" t="s">
        <v>4611</v>
      </c>
      <c r="B8719" s="7">
        <v>230</v>
      </c>
      <c r="D8719" s="7" t="s">
        <v>3693</v>
      </c>
      <c r="E8719" s="7">
        <v>162</v>
      </c>
    </row>
    <row r="8720" spans="1:5" hidden="1">
      <c r="A8720" s="7" t="s">
        <v>4616</v>
      </c>
      <c r="B8720" s="7">
        <v>230</v>
      </c>
      <c r="D8720" s="7" t="s">
        <v>3727</v>
      </c>
      <c r="E8720" s="7">
        <v>162</v>
      </c>
    </row>
    <row r="8721" spans="1:5" hidden="1">
      <c r="A8721" s="7" t="s">
        <v>4618</v>
      </c>
      <c r="B8721" s="7">
        <v>230</v>
      </c>
      <c r="D8721" s="7" t="s">
        <v>3729</v>
      </c>
      <c r="E8721" s="7">
        <v>162</v>
      </c>
    </row>
    <row r="8722" spans="1:5" hidden="1">
      <c r="A8722" s="7" t="s">
        <v>4620</v>
      </c>
      <c r="B8722" s="7">
        <v>230</v>
      </c>
      <c r="D8722" s="7" t="s">
        <v>3857</v>
      </c>
      <c r="E8722" s="7">
        <v>162</v>
      </c>
    </row>
    <row r="8723" spans="1:5" hidden="1">
      <c r="A8723" s="7" t="s">
        <v>4816</v>
      </c>
      <c r="B8723" s="7">
        <v>230</v>
      </c>
      <c r="D8723" s="7" t="s">
        <v>3921</v>
      </c>
      <c r="E8723" s="7">
        <v>162</v>
      </c>
    </row>
    <row r="8724" spans="1:5" hidden="1">
      <c r="A8724" s="7" t="s">
        <v>4895</v>
      </c>
      <c r="B8724" s="7">
        <v>230</v>
      </c>
      <c r="D8724" s="7" t="s">
        <v>3978</v>
      </c>
      <c r="E8724" s="7">
        <v>162</v>
      </c>
    </row>
    <row r="8725" spans="1:5" hidden="1">
      <c r="A8725" s="7" t="s">
        <v>4904</v>
      </c>
      <c r="B8725" s="7">
        <v>230</v>
      </c>
      <c r="D8725" s="7" t="s">
        <v>1945</v>
      </c>
      <c r="E8725" s="7">
        <v>162</v>
      </c>
    </row>
    <row r="8726" spans="1:5" hidden="1">
      <c r="A8726" s="7" t="s">
        <v>2165</v>
      </c>
      <c r="B8726" s="7">
        <v>230</v>
      </c>
      <c r="D8726" s="7" t="s">
        <v>4938</v>
      </c>
      <c r="E8726" s="7">
        <v>162</v>
      </c>
    </row>
    <row r="8727" spans="1:5" hidden="1">
      <c r="A8727" s="7" t="s">
        <v>5081</v>
      </c>
      <c r="B8727" s="7">
        <v>230</v>
      </c>
      <c r="D8727" s="7" t="s">
        <v>5121</v>
      </c>
      <c r="E8727" s="7">
        <v>162</v>
      </c>
    </row>
    <row r="8728" spans="1:5" hidden="1">
      <c r="A8728" s="7" t="s">
        <v>5307</v>
      </c>
      <c r="B8728" s="7">
        <v>230</v>
      </c>
      <c r="D8728" s="7" t="s">
        <v>5266</v>
      </c>
      <c r="E8728" s="7">
        <v>162</v>
      </c>
    </row>
    <row r="8729" spans="1:5" hidden="1">
      <c r="A8729" s="7" t="s">
        <v>5340</v>
      </c>
      <c r="B8729" s="7">
        <v>230</v>
      </c>
      <c r="D8729" s="7" t="s">
        <v>5300</v>
      </c>
      <c r="E8729" s="7">
        <v>162</v>
      </c>
    </row>
    <row r="8730" spans="1:5" hidden="1">
      <c r="A8730" s="7" t="s">
        <v>5353</v>
      </c>
      <c r="B8730" s="7">
        <v>230</v>
      </c>
      <c r="D8730" s="7" t="s">
        <v>5375</v>
      </c>
      <c r="E8730" s="7">
        <v>162</v>
      </c>
    </row>
    <row r="8731" spans="1:5" hidden="1">
      <c r="A8731" s="7" t="s">
        <v>5375</v>
      </c>
      <c r="B8731" s="7">
        <v>230</v>
      </c>
      <c r="D8731" s="7" t="s">
        <v>3155</v>
      </c>
      <c r="E8731" s="7">
        <v>161</v>
      </c>
    </row>
    <row r="8732" spans="1:5" hidden="1">
      <c r="A8732" s="7" t="s">
        <v>3046</v>
      </c>
      <c r="B8732" s="7">
        <v>231</v>
      </c>
      <c r="D8732" s="7" t="s">
        <v>3392</v>
      </c>
      <c r="E8732" s="7">
        <v>161</v>
      </c>
    </row>
    <row r="8733" spans="1:5" hidden="1">
      <c r="A8733" s="7" t="s">
        <v>3155</v>
      </c>
      <c r="B8733" s="7">
        <v>231</v>
      </c>
      <c r="D8733" s="7" t="s">
        <v>4050</v>
      </c>
      <c r="E8733" s="7">
        <v>161</v>
      </c>
    </row>
    <row r="8734" spans="1:5" hidden="1">
      <c r="A8734" s="7" t="s">
        <v>3978</v>
      </c>
      <c r="B8734" s="7">
        <v>231</v>
      </c>
      <c r="D8734" s="7" t="s">
        <v>4262</v>
      </c>
      <c r="E8734" s="7">
        <v>161</v>
      </c>
    </row>
    <row r="8735" spans="1:5" hidden="1">
      <c r="A8735" s="7" t="s">
        <v>4154</v>
      </c>
      <c r="B8735" s="7">
        <v>231</v>
      </c>
      <c r="D8735" s="7" t="s">
        <v>1972</v>
      </c>
      <c r="E8735" s="7">
        <v>161</v>
      </c>
    </row>
    <row r="8736" spans="1:5" hidden="1">
      <c r="A8736" s="7" t="s">
        <v>4492</v>
      </c>
      <c r="B8736" s="7">
        <v>231</v>
      </c>
      <c r="D8736" s="7" t="s">
        <v>4395</v>
      </c>
      <c r="E8736" s="7">
        <v>161</v>
      </c>
    </row>
    <row r="8737" spans="1:5" hidden="1">
      <c r="A8737" s="7" t="s">
        <v>4670</v>
      </c>
      <c r="B8737" s="7">
        <v>231</v>
      </c>
      <c r="D8737" s="7" t="s">
        <v>4629</v>
      </c>
      <c r="E8737" s="7">
        <v>161</v>
      </c>
    </row>
    <row r="8738" spans="1:5" hidden="1">
      <c r="A8738" s="7" t="s">
        <v>4778</v>
      </c>
      <c r="B8738" s="7">
        <v>231</v>
      </c>
      <c r="D8738" s="7" t="s">
        <v>2228</v>
      </c>
      <c r="E8738" s="7">
        <v>161</v>
      </c>
    </row>
    <row r="8739" spans="1:5" hidden="1">
      <c r="A8739" s="7" t="s">
        <v>4828</v>
      </c>
      <c r="B8739" s="7">
        <v>231</v>
      </c>
      <c r="D8739" s="7" t="s">
        <v>5566</v>
      </c>
      <c r="E8739" s="7">
        <v>161</v>
      </c>
    </row>
    <row r="8740" spans="1:5" hidden="1">
      <c r="A8740" s="7" t="s">
        <v>5115</v>
      </c>
      <c r="B8740" s="7">
        <v>231</v>
      </c>
      <c r="D8740" s="7" t="s">
        <v>3991</v>
      </c>
      <c r="E8740" s="7">
        <v>160</v>
      </c>
    </row>
    <row r="8741" spans="1:5" hidden="1">
      <c r="A8741" s="7" t="s">
        <v>5307</v>
      </c>
      <c r="B8741" s="7">
        <v>231</v>
      </c>
      <c r="D8741" s="7" t="s">
        <v>4015</v>
      </c>
      <c r="E8741" s="7">
        <v>160</v>
      </c>
    </row>
    <row r="8742" spans="1:5" hidden="1">
      <c r="A8742" s="7" t="s">
        <v>5358</v>
      </c>
      <c r="B8742" s="7">
        <v>231</v>
      </c>
      <c r="D8742" s="7" t="s">
        <v>4081</v>
      </c>
      <c r="E8742" s="7">
        <v>160</v>
      </c>
    </row>
    <row r="8743" spans="1:5" hidden="1">
      <c r="A8743" s="7" t="s">
        <v>5375</v>
      </c>
      <c r="B8743" s="7">
        <v>231</v>
      </c>
      <c r="D8743" s="7" t="s">
        <v>4382</v>
      </c>
      <c r="E8743" s="7">
        <v>160</v>
      </c>
    </row>
    <row r="8744" spans="1:5" hidden="1">
      <c r="A8744" s="7" t="s">
        <v>5422</v>
      </c>
      <c r="B8744" s="7">
        <v>231</v>
      </c>
      <c r="D8744" s="7" t="s">
        <v>4650</v>
      </c>
      <c r="E8744" s="7">
        <v>160</v>
      </c>
    </row>
    <row r="8745" spans="1:5" hidden="1">
      <c r="A8745" s="7" t="s">
        <v>3084</v>
      </c>
      <c r="B8745" s="7">
        <v>232</v>
      </c>
      <c r="D8745" s="7" t="s">
        <v>4858</v>
      </c>
      <c r="E8745" s="7">
        <v>160</v>
      </c>
    </row>
    <row r="8746" spans="1:5" hidden="1">
      <c r="A8746" s="7" t="s">
        <v>3141</v>
      </c>
      <c r="B8746" s="7">
        <v>232</v>
      </c>
      <c r="D8746" s="7" t="s">
        <v>5193</v>
      </c>
      <c r="E8746" s="7">
        <v>160</v>
      </c>
    </row>
    <row r="8747" spans="1:5" hidden="1">
      <c r="A8747" s="7" t="s">
        <v>3952</v>
      </c>
      <c r="B8747" s="7">
        <v>232</v>
      </c>
      <c r="D8747" s="7" t="s">
        <v>5312</v>
      </c>
      <c r="E8747" s="7">
        <v>160</v>
      </c>
    </row>
    <row r="8748" spans="1:5" hidden="1">
      <c r="A8748" s="7" t="s">
        <v>3978</v>
      </c>
      <c r="B8748" s="7">
        <v>232</v>
      </c>
      <c r="D8748" s="7" t="s">
        <v>5614</v>
      </c>
      <c r="E8748" s="7">
        <v>160</v>
      </c>
    </row>
    <row r="8749" spans="1:5" hidden="1">
      <c r="A8749" s="7" t="s">
        <v>4883</v>
      </c>
      <c r="B8749" s="7">
        <v>232</v>
      </c>
      <c r="D8749" s="7" t="s">
        <v>5466</v>
      </c>
      <c r="E8749" s="7">
        <v>159</v>
      </c>
    </row>
    <row r="8750" spans="1:5" hidden="1">
      <c r="A8750" s="7" t="s">
        <v>2228</v>
      </c>
      <c r="B8750" s="7">
        <v>232</v>
      </c>
      <c r="D8750" s="7" t="s">
        <v>3102</v>
      </c>
      <c r="E8750" s="7">
        <v>159</v>
      </c>
    </row>
    <row r="8751" spans="1:5" hidden="1">
      <c r="A8751" s="7" t="s">
        <v>5422</v>
      </c>
      <c r="B8751" s="7">
        <v>232</v>
      </c>
      <c r="D8751" s="7" t="s">
        <v>3141</v>
      </c>
      <c r="E8751" s="7">
        <v>159</v>
      </c>
    </row>
    <row r="8752" spans="1:5" hidden="1">
      <c r="A8752" s="7" t="s">
        <v>1710</v>
      </c>
      <c r="B8752" s="7">
        <v>233</v>
      </c>
      <c r="D8752" s="7" t="s">
        <v>3437</v>
      </c>
      <c r="E8752" s="7">
        <v>159</v>
      </c>
    </row>
    <row r="8753" spans="1:5" hidden="1">
      <c r="A8753" s="7" t="s">
        <v>3312</v>
      </c>
      <c r="B8753" s="7">
        <v>233</v>
      </c>
      <c r="D8753" s="7" t="s">
        <v>3447</v>
      </c>
      <c r="E8753" s="7">
        <v>159</v>
      </c>
    </row>
    <row r="8754" spans="1:5" hidden="1">
      <c r="A8754" s="7" t="s">
        <v>3690</v>
      </c>
      <c r="B8754" s="7">
        <v>233</v>
      </c>
      <c r="D8754" s="7" t="s">
        <v>3978</v>
      </c>
      <c r="E8754" s="7">
        <v>159</v>
      </c>
    </row>
    <row r="8755" spans="1:5" hidden="1">
      <c r="A8755" s="7" t="s">
        <v>3731</v>
      </c>
      <c r="B8755" s="7">
        <v>233</v>
      </c>
      <c r="D8755" s="7" t="s">
        <v>4037</v>
      </c>
      <c r="E8755" s="7">
        <v>159</v>
      </c>
    </row>
    <row r="8756" spans="1:5" hidden="1">
      <c r="A8756" s="7" t="s">
        <v>4081</v>
      </c>
      <c r="B8756" s="7">
        <v>233</v>
      </c>
      <c r="D8756" s="7" t="s">
        <v>5472</v>
      </c>
      <c r="E8756" s="7">
        <v>159</v>
      </c>
    </row>
    <row r="8757" spans="1:5" hidden="1">
      <c r="A8757" s="7" t="s">
        <v>2687</v>
      </c>
      <c r="B8757" s="7">
        <v>233</v>
      </c>
      <c r="D8757" s="7" t="s">
        <v>1972</v>
      </c>
      <c r="E8757" s="7">
        <v>159</v>
      </c>
    </row>
    <row r="8758" spans="1:5" hidden="1">
      <c r="A8758" s="7" t="s">
        <v>4382</v>
      </c>
      <c r="B8758" s="7">
        <v>233</v>
      </c>
      <c r="D8758" s="7" t="s">
        <v>4918</v>
      </c>
      <c r="E8758" s="7">
        <v>159</v>
      </c>
    </row>
    <row r="8759" spans="1:5" hidden="1">
      <c r="A8759" s="7" t="s">
        <v>4467</v>
      </c>
      <c r="B8759" s="7">
        <v>233</v>
      </c>
      <c r="D8759" s="7" t="s">
        <v>4933</v>
      </c>
      <c r="E8759" s="7">
        <v>159</v>
      </c>
    </row>
    <row r="8760" spans="1:5" hidden="1">
      <c r="A8760" s="7" t="s">
        <v>4784</v>
      </c>
      <c r="B8760" s="7">
        <v>233</v>
      </c>
      <c r="D8760" s="7" t="s">
        <v>2196</v>
      </c>
      <c r="E8760" s="7">
        <v>159</v>
      </c>
    </row>
    <row r="8761" spans="1:5" hidden="1">
      <c r="A8761" s="7" t="s">
        <v>4854</v>
      </c>
      <c r="B8761" s="7">
        <v>233</v>
      </c>
      <c r="D8761" s="7" t="s">
        <v>5052</v>
      </c>
      <c r="E8761" s="7">
        <v>159</v>
      </c>
    </row>
    <row r="8762" spans="1:5" hidden="1">
      <c r="A8762" s="7" t="s">
        <v>5075</v>
      </c>
      <c r="B8762" s="7">
        <v>233</v>
      </c>
      <c r="D8762" s="7" t="s">
        <v>5168</v>
      </c>
      <c r="E8762" s="7">
        <v>159</v>
      </c>
    </row>
    <row r="8763" spans="1:5" hidden="1">
      <c r="A8763" s="7" t="s">
        <v>5168</v>
      </c>
      <c r="B8763" s="7">
        <v>233</v>
      </c>
      <c r="D8763" s="7" t="s">
        <v>2297</v>
      </c>
      <c r="E8763" s="7">
        <v>159</v>
      </c>
    </row>
    <row r="8764" spans="1:5" hidden="1">
      <c r="A8764" s="7" t="s">
        <v>5307</v>
      </c>
      <c r="B8764" s="7">
        <v>233</v>
      </c>
      <c r="D8764" s="7" t="s">
        <v>2830</v>
      </c>
      <c r="E8764" s="7">
        <v>158</v>
      </c>
    </row>
    <row r="8765" spans="1:5" hidden="1">
      <c r="A8765" s="7" t="s">
        <v>2335</v>
      </c>
      <c r="B8765" s="7">
        <v>233</v>
      </c>
      <c r="D8765" s="7" t="s">
        <v>2886</v>
      </c>
      <c r="E8765" s="7">
        <v>158</v>
      </c>
    </row>
    <row r="8766" spans="1:5" hidden="1">
      <c r="A8766" s="7" t="s">
        <v>2886</v>
      </c>
      <c r="B8766" s="7">
        <v>234</v>
      </c>
      <c r="D8766" s="7" t="s">
        <v>3084</v>
      </c>
      <c r="E8766" s="7">
        <v>158</v>
      </c>
    </row>
    <row r="8767" spans="1:5" hidden="1">
      <c r="A8767" s="7" t="s">
        <v>1719</v>
      </c>
      <c r="B8767" s="7">
        <v>234</v>
      </c>
      <c r="D8767" s="7" t="s">
        <v>3171</v>
      </c>
      <c r="E8767" s="7">
        <v>158</v>
      </c>
    </row>
    <row r="8768" spans="1:5" hidden="1">
      <c r="A8768" s="7" t="s">
        <v>1855</v>
      </c>
      <c r="B8768" s="7">
        <v>234</v>
      </c>
      <c r="D8768" s="7" t="s">
        <v>3185</v>
      </c>
      <c r="E8768" s="7">
        <v>158</v>
      </c>
    </row>
    <row r="8769" spans="1:5" hidden="1">
      <c r="A8769" s="7" t="s">
        <v>4157</v>
      </c>
      <c r="B8769" s="7">
        <v>234</v>
      </c>
      <c r="D8769" s="7" t="s">
        <v>3439</v>
      </c>
      <c r="E8769" s="7">
        <v>158</v>
      </c>
    </row>
    <row r="8770" spans="1:5" hidden="1">
      <c r="A8770" s="7" t="s">
        <v>5216</v>
      </c>
      <c r="B8770" s="7">
        <v>234</v>
      </c>
      <c r="D8770" s="7" t="s">
        <v>1765</v>
      </c>
      <c r="E8770" s="7">
        <v>158</v>
      </c>
    </row>
    <row r="8771" spans="1:5" hidden="1">
      <c r="A8771" s="7" t="s">
        <v>2276</v>
      </c>
      <c r="B8771" s="7">
        <v>234</v>
      </c>
      <c r="D8771" s="7" t="s">
        <v>3660</v>
      </c>
      <c r="E8771" s="7">
        <v>158</v>
      </c>
    </row>
    <row r="8772" spans="1:5" hidden="1">
      <c r="A8772" s="7" t="s">
        <v>2384</v>
      </c>
      <c r="B8772" s="7">
        <v>234</v>
      </c>
      <c r="D8772" s="7" t="s">
        <v>3729</v>
      </c>
      <c r="E8772" s="7">
        <v>158</v>
      </c>
    </row>
    <row r="8773" spans="1:5" hidden="1">
      <c r="A8773" s="7" t="s">
        <v>3155</v>
      </c>
      <c r="B8773" s="7">
        <v>235</v>
      </c>
      <c r="D8773" s="7" t="s">
        <v>3857</v>
      </c>
      <c r="E8773" s="7">
        <v>158</v>
      </c>
    </row>
    <row r="8774" spans="1:5" hidden="1">
      <c r="A8774" s="7" t="s">
        <v>3561</v>
      </c>
      <c r="B8774" s="7">
        <v>235</v>
      </c>
      <c r="D8774" s="7" t="s">
        <v>3921</v>
      </c>
      <c r="E8774" s="7">
        <v>158</v>
      </c>
    </row>
    <row r="8775" spans="1:5" hidden="1">
      <c r="A8775" s="7" t="s">
        <v>3646</v>
      </c>
      <c r="B8775" s="7">
        <v>235</v>
      </c>
      <c r="D8775" s="7" t="s">
        <v>3938</v>
      </c>
      <c r="E8775" s="7">
        <v>158</v>
      </c>
    </row>
    <row r="8776" spans="1:5" hidden="1">
      <c r="A8776" s="7" t="s">
        <v>3729</v>
      </c>
      <c r="B8776" s="7">
        <v>235</v>
      </c>
      <c r="D8776" s="7" t="s">
        <v>3945</v>
      </c>
      <c r="E8776" s="7">
        <v>158</v>
      </c>
    </row>
    <row r="8777" spans="1:5" hidden="1">
      <c r="A8777" s="7" t="s">
        <v>3785</v>
      </c>
      <c r="B8777" s="7">
        <v>235</v>
      </c>
      <c r="D8777" s="7" t="s">
        <v>3978</v>
      </c>
      <c r="E8777" s="7">
        <v>158</v>
      </c>
    </row>
    <row r="8778" spans="1:5" hidden="1">
      <c r="A8778" s="7" t="s">
        <v>4154</v>
      </c>
      <c r="B8778" s="7">
        <v>235</v>
      </c>
      <c r="D8778" s="7" t="s">
        <v>4081</v>
      </c>
      <c r="E8778" s="7">
        <v>158</v>
      </c>
    </row>
    <row r="8779" spans="1:5" hidden="1">
      <c r="A8779" s="7" t="s">
        <v>4188</v>
      </c>
      <c r="B8779" s="7">
        <v>235</v>
      </c>
      <c r="D8779" s="7" t="s">
        <v>4206</v>
      </c>
      <c r="E8779" s="7">
        <v>158</v>
      </c>
    </row>
    <row r="8780" spans="1:5" hidden="1">
      <c r="A8780" s="7" t="s">
        <v>4255</v>
      </c>
      <c r="B8780" s="7">
        <v>235</v>
      </c>
      <c r="D8780" s="7" t="s">
        <v>4714</v>
      </c>
      <c r="E8780" s="7">
        <v>158</v>
      </c>
    </row>
    <row r="8781" spans="1:5" hidden="1">
      <c r="A8781" s="7" t="s">
        <v>1972</v>
      </c>
      <c r="B8781" s="7">
        <v>235</v>
      </c>
      <c r="D8781" s="7" t="s">
        <v>4833</v>
      </c>
      <c r="E8781" s="7">
        <v>158</v>
      </c>
    </row>
    <row r="8782" spans="1:5" hidden="1">
      <c r="A8782" s="7" t="s">
        <v>4395</v>
      </c>
      <c r="B8782" s="7">
        <v>235</v>
      </c>
      <c r="D8782" s="7" t="s">
        <v>4933</v>
      </c>
      <c r="E8782" s="7">
        <v>158</v>
      </c>
    </row>
    <row r="8783" spans="1:5" hidden="1">
      <c r="A8783" s="7" t="s">
        <v>4430</v>
      </c>
      <c r="B8783" s="7">
        <v>235</v>
      </c>
      <c r="D8783" s="7" t="s">
        <v>4938</v>
      </c>
      <c r="E8783" s="7">
        <v>158</v>
      </c>
    </row>
    <row r="8784" spans="1:5" hidden="1">
      <c r="A8784" s="7" t="s">
        <v>4629</v>
      </c>
      <c r="B8784" s="7">
        <v>235</v>
      </c>
      <c r="D8784" s="7" t="s">
        <v>5015</v>
      </c>
      <c r="E8784" s="7">
        <v>158</v>
      </c>
    </row>
    <row r="8785" spans="1:5" hidden="1">
      <c r="A8785" s="7" t="s">
        <v>4828</v>
      </c>
      <c r="B8785" s="7">
        <v>235</v>
      </c>
      <c r="D8785" s="7" t="s">
        <v>5121</v>
      </c>
      <c r="E8785" s="7">
        <v>158</v>
      </c>
    </row>
    <row r="8786" spans="1:5" hidden="1">
      <c r="A8786" s="7" t="s">
        <v>4854</v>
      </c>
      <c r="B8786" s="7">
        <v>235</v>
      </c>
      <c r="D8786" s="7" t="s">
        <v>5216</v>
      </c>
      <c r="E8786" s="7">
        <v>158</v>
      </c>
    </row>
    <row r="8787" spans="1:5" hidden="1">
      <c r="A8787" s="7" t="s">
        <v>5218</v>
      </c>
      <c r="B8787" s="7">
        <v>235</v>
      </c>
      <c r="D8787" s="7" t="s">
        <v>5300</v>
      </c>
      <c r="E8787" s="7">
        <v>158</v>
      </c>
    </row>
    <row r="8788" spans="1:5" hidden="1">
      <c r="A8788" s="7" t="s">
        <v>5307</v>
      </c>
      <c r="B8788" s="7">
        <v>235</v>
      </c>
      <c r="D8788" s="7" t="s">
        <v>5419</v>
      </c>
      <c r="E8788" s="7">
        <v>158</v>
      </c>
    </row>
    <row r="8789" spans="1:5" hidden="1">
      <c r="A8789" s="7" t="s">
        <v>5358</v>
      </c>
      <c r="B8789" s="7">
        <v>235</v>
      </c>
      <c r="D8789" s="7" t="s">
        <v>3046</v>
      </c>
      <c r="E8789" s="7">
        <v>157</v>
      </c>
    </row>
    <row r="8790" spans="1:5" hidden="1">
      <c r="A8790" s="7" t="s">
        <v>5375</v>
      </c>
      <c r="B8790" s="7">
        <v>235</v>
      </c>
      <c r="D8790" s="7" t="s">
        <v>1788</v>
      </c>
      <c r="E8790" s="7">
        <v>157</v>
      </c>
    </row>
    <row r="8791" spans="1:5" hidden="1">
      <c r="A8791" s="7" t="s">
        <v>2701</v>
      </c>
      <c r="B8791" s="7">
        <v>236</v>
      </c>
      <c r="D8791" s="7" t="s">
        <v>4059</v>
      </c>
      <c r="E8791" s="7">
        <v>157</v>
      </c>
    </row>
    <row r="8792" spans="1:5" hidden="1">
      <c r="A8792" s="7" t="s">
        <v>3046</v>
      </c>
      <c r="B8792" s="7">
        <v>236</v>
      </c>
      <c r="D8792" s="7" t="s">
        <v>4384</v>
      </c>
      <c r="E8792" s="7">
        <v>157</v>
      </c>
    </row>
    <row r="8793" spans="1:5" hidden="1">
      <c r="A8793" s="7" t="s">
        <v>3155</v>
      </c>
      <c r="B8793" s="7">
        <v>236</v>
      </c>
      <c r="D8793" s="7" t="s">
        <v>4778</v>
      </c>
      <c r="E8793" s="7">
        <v>157</v>
      </c>
    </row>
    <row r="8794" spans="1:5" hidden="1">
      <c r="A8794" s="7" t="s">
        <v>3978</v>
      </c>
      <c r="B8794" s="7">
        <v>236</v>
      </c>
      <c r="D8794" s="7" t="s">
        <v>5115</v>
      </c>
      <c r="E8794" s="7">
        <v>157</v>
      </c>
    </row>
    <row r="8795" spans="1:5" hidden="1">
      <c r="A8795" s="7" t="s">
        <v>4050</v>
      </c>
      <c r="B8795" s="7">
        <v>236</v>
      </c>
      <c r="D8795" s="7" t="s">
        <v>5207</v>
      </c>
      <c r="E8795" s="7">
        <v>157</v>
      </c>
    </row>
    <row r="8796" spans="1:5" hidden="1">
      <c r="A8796" s="7" t="s">
        <v>4154</v>
      </c>
      <c r="B8796" s="7">
        <v>236</v>
      </c>
      <c r="D8796" s="7" t="s">
        <v>5358</v>
      </c>
      <c r="E8796" s="7">
        <v>157</v>
      </c>
    </row>
    <row r="8797" spans="1:5" hidden="1">
      <c r="A8797" s="7" t="s">
        <v>1972</v>
      </c>
      <c r="B8797" s="7">
        <v>236</v>
      </c>
      <c r="D8797" s="7" t="s">
        <v>5375</v>
      </c>
      <c r="E8797" s="7">
        <v>157</v>
      </c>
    </row>
    <row r="8798" spans="1:5" hidden="1">
      <c r="A8798" s="7" t="s">
        <v>4670</v>
      </c>
      <c r="B8798" s="7">
        <v>236</v>
      </c>
      <c r="D8798" s="7" t="s">
        <v>5422</v>
      </c>
      <c r="E8798" s="7">
        <v>157</v>
      </c>
    </row>
    <row r="8799" spans="1:5" hidden="1">
      <c r="A8799" s="7" t="s">
        <v>4895</v>
      </c>
      <c r="B8799" s="7">
        <v>236</v>
      </c>
      <c r="D8799" s="7" t="s">
        <v>2701</v>
      </c>
      <c r="E8799" s="7">
        <v>156</v>
      </c>
    </row>
    <row r="8800" spans="1:5" hidden="1">
      <c r="A8800" s="7" t="s">
        <v>5307</v>
      </c>
      <c r="B8800" s="7">
        <v>236</v>
      </c>
      <c r="D8800" s="7" t="s">
        <v>2878</v>
      </c>
      <c r="E8800" s="7">
        <v>156</v>
      </c>
    </row>
    <row r="8801" spans="1:5" hidden="1">
      <c r="A8801" s="7" t="s">
        <v>5358</v>
      </c>
      <c r="B8801" s="7">
        <v>236</v>
      </c>
      <c r="D8801" s="7" t="s">
        <v>3004</v>
      </c>
      <c r="E8801" s="7">
        <v>156</v>
      </c>
    </row>
    <row r="8802" spans="1:5" hidden="1">
      <c r="A8802" s="7" t="s">
        <v>5375</v>
      </c>
      <c r="B8802" s="7">
        <v>236</v>
      </c>
      <c r="D8802" s="7" t="s">
        <v>3084</v>
      </c>
      <c r="E8802" s="7">
        <v>156</v>
      </c>
    </row>
    <row r="8803" spans="1:5" hidden="1">
      <c r="A8803" s="7" t="s">
        <v>5422</v>
      </c>
      <c r="B8803" s="7">
        <v>236</v>
      </c>
      <c r="D8803" s="7" t="s">
        <v>3155</v>
      </c>
      <c r="E8803" s="7">
        <v>156</v>
      </c>
    </row>
    <row r="8804" spans="1:5" hidden="1">
      <c r="A8804" s="7" t="s">
        <v>2701</v>
      </c>
      <c r="B8804" s="7">
        <v>237</v>
      </c>
      <c r="D8804" s="7" t="s">
        <v>3185</v>
      </c>
      <c r="E8804" s="7">
        <v>156</v>
      </c>
    </row>
    <row r="8805" spans="1:5" hidden="1">
      <c r="A8805" s="7" t="s">
        <v>2936</v>
      </c>
      <c r="B8805" s="7">
        <v>237</v>
      </c>
      <c r="D8805" s="7" t="s">
        <v>3439</v>
      </c>
      <c r="E8805" s="7">
        <v>156</v>
      </c>
    </row>
    <row r="8806" spans="1:5" hidden="1">
      <c r="A8806" s="7" t="s">
        <v>3084</v>
      </c>
      <c r="B8806" s="7">
        <v>237</v>
      </c>
      <c r="D8806" s="7" t="s">
        <v>3945</v>
      </c>
      <c r="E8806" s="7">
        <v>156</v>
      </c>
    </row>
    <row r="8807" spans="1:5" hidden="1">
      <c r="A8807" s="7" t="s">
        <v>1720</v>
      </c>
      <c r="B8807" s="7">
        <v>237</v>
      </c>
      <c r="D8807" s="7" t="s">
        <v>3978</v>
      </c>
      <c r="E8807" s="7">
        <v>156</v>
      </c>
    </row>
    <row r="8808" spans="1:5" hidden="1">
      <c r="A8808" s="7" t="s">
        <v>3358</v>
      </c>
      <c r="B8808" s="7">
        <v>237</v>
      </c>
      <c r="D8808" s="7" t="s">
        <v>5026</v>
      </c>
      <c r="E8808" s="7">
        <v>156</v>
      </c>
    </row>
    <row r="8809" spans="1:5" hidden="1">
      <c r="A8809" s="7" t="s">
        <v>3392</v>
      </c>
      <c r="B8809" s="7">
        <v>237</v>
      </c>
      <c r="D8809" s="7" t="s">
        <v>2263</v>
      </c>
      <c r="E8809" s="7">
        <v>156</v>
      </c>
    </row>
    <row r="8810" spans="1:5" hidden="1">
      <c r="A8810" s="7" t="s">
        <v>1801</v>
      </c>
      <c r="B8810" s="7">
        <v>237</v>
      </c>
      <c r="D8810" s="7" t="s">
        <v>5266</v>
      </c>
      <c r="E8810" s="7">
        <v>156</v>
      </c>
    </row>
    <row r="8811" spans="1:5" hidden="1">
      <c r="A8811" s="7" t="s">
        <v>3978</v>
      </c>
      <c r="B8811" s="7">
        <v>237</v>
      </c>
      <c r="D8811" s="7" t="s">
        <v>5375</v>
      </c>
      <c r="E8811" s="7">
        <v>156</v>
      </c>
    </row>
    <row r="8812" spans="1:5" hidden="1">
      <c r="A8812" s="7" t="s">
        <v>4752</v>
      </c>
      <c r="B8812" s="7">
        <v>237</v>
      </c>
      <c r="D8812" s="7" t="s">
        <v>5439</v>
      </c>
      <c r="E8812" s="7">
        <v>156</v>
      </c>
    </row>
    <row r="8813" spans="1:5" hidden="1">
      <c r="A8813" s="7" t="s">
        <v>4883</v>
      </c>
      <c r="B8813" s="7">
        <v>237</v>
      </c>
      <c r="D8813" s="7" t="s">
        <v>2739</v>
      </c>
      <c r="E8813" s="7">
        <v>155</v>
      </c>
    </row>
    <row r="8814" spans="1:5" hidden="1">
      <c r="A8814" s="7" t="s">
        <v>2228</v>
      </c>
      <c r="B8814" s="7">
        <v>237</v>
      </c>
      <c r="D8814" s="7" t="s">
        <v>1648</v>
      </c>
      <c r="E8814" s="7">
        <v>155</v>
      </c>
    </row>
    <row r="8815" spans="1:5" hidden="1">
      <c r="A8815" s="7" t="s">
        <v>5106</v>
      </c>
      <c r="B8815" s="7">
        <v>237</v>
      </c>
      <c r="D8815" s="7" t="s">
        <v>3320</v>
      </c>
      <c r="E8815" s="7">
        <v>155</v>
      </c>
    </row>
    <row r="8816" spans="1:5" hidden="1">
      <c r="A8816" s="7" t="s">
        <v>5119</v>
      </c>
      <c r="B8816" s="7">
        <v>237</v>
      </c>
      <c r="D8816" s="7" t="s">
        <v>3352</v>
      </c>
      <c r="E8816" s="7">
        <v>155</v>
      </c>
    </row>
    <row r="8817" spans="1:5" hidden="1">
      <c r="A8817" s="7" t="s">
        <v>2269</v>
      </c>
      <c r="B8817" s="7">
        <v>237</v>
      </c>
      <c r="D8817" s="7" t="s">
        <v>3453</v>
      </c>
      <c r="E8817" s="7">
        <v>155</v>
      </c>
    </row>
    <row r="8818" spans="1:5" hidden="1">
      <c r="A8818" s="7" t="s">
        <v>5229</v>
      </c>
      <c r="B8818" s="7">
        <v>237</v>
      </c>
      <c r="D8818" s="7" t="s">
        <v>3756</v>
      </c>
      <c r="E8818" s="7">
        <v>155</v>
      </c>
    </row>
    <row r="8819" spans="1:5" hidden="1">
      <c r="A8819" s="7" t="s">
        <v>5358</v>
      </c>
      <c r="B8819" s="7">
        <v>237</v>
      </c>
      <c r="D8819" s="7" t="s">
        <v>4050</v>
      </c>
      <c r="E8819" s="7">
        <v>155</v>
      </c>
    </row>
    <row r="8820" spans="1:5" hidden="1">
      <c r="A8820" s="7" t="s">
        <v>5375</v>
      </c>
      <c r="B8820" s="7">
        <v>237</v>
      </c>
      <c r="D8820" s="7" t="s">
        <v>4467</v>
      </c>
      <c r="E8820" s="7">
        <v>155</v>
      </c>
    </row>
    <row r="8821" spans="1:5" hidden="1">
      <c r="A8821" s="7" t="s">
        <v>2721</v>
      </c>
      <c r="B8821" s="7">
        <v>238</v>
      </c>
      <c r="D8821" s="7" t="s">
        <v>4883</v>
      </c>
      <c r="E8821" s="7">
        <v>155</v>
      </c>
    </row>
    <row r="8822" spans="1:5" hidden="1">
      <c r="A8822" s="7" t="s">
        <v>2797</v>
      </c>
      <c r="B8822" s="7">
        <v>238</v>
      </c>
      <c r="D8822" s="7" t="s">
        <v>5064</v>
      </c>
      <c r="E8822" s="7">
        <v>155</v>
      </c>
    </row>
    <row r="8823" spans="1:5" hidden="1">
      <c r="A8823" s="7" t="s">
        <v>2837</v>
      </c>
      <c r="B8823" s="7">
        <v>238</v>
      </c>
      <c r="D8823" s="7" t="s">
        <v>5132</v>
      </c>
      <c r="E8823" s="7">
        <v>155</v>
      </c>
    </row>
    <row r="8824" spans="1:5" hidden="1">
      <c r="A8824" s="7" t="s">
        <v>2975</v>
      </c>
      <c r="B8824" s="7">
        <v>238</v>
      </c>
      <c r="D8824" s="7" t="s">
        <v>5168</v>
      </c>
      <c r="E8824" s="7">
        <v>155</v>
      </c>
    </row>
    <row r="8825" spans="1:5" hidden="1">
      <c r="A8825" s="7" t="s">
        <v>3063</v>
      </c>
      <c r="B8825" s="7">
        <v>238</v>
      </c>
      <c r="D8825" s="7" t="s">
        <v>3063</v>
      </c>
      <c r="E8825" s="7">
        <v>154</v>
      </c>
    </row>
    <row r="8826" spans="1:5" hidden="1">
      <c r="A8826" s="7" t="s">
        <v>3102</v>
      </c>
      <c r="B8826" s="7">
        <v>238</v>
      </c>
      <c r="D8826" s="7" t="s">
        <v>4052</v>
      </c>
      <c r="E8826" s="7">
        <v>154</v>
      </c>
    </row>
    <row r="8827" spans="1:5" hidden="1">
      <c r="A8827" s="7" t="s">
        <v>3141</v>
      </c>
      <c r="B8827" s="7">
        <v>238</v>
      </c>
      <c r="D8827" s="7" t="s">
        <v>2936</v>
      </c>
      <c r="E8827" s="7">
        <v>153</v>
      </c>
    </row>
    <row r="8828" spans="1:5" hidden="1">
      <c r="A8828" s="7" t="s">
        <v>3155</v>
      </c>
      <c r="B8828" s="7">
        <v>238</v>
      </c>
      <c r="D8828" s="7" t="s">
        <v>2965</v>
      </c>
      <c r="E8828" s="7">
        <v>153</v>
      </c>
    </row>
    <row r="8829" spans="1:5" hidden="1">
      <c r="A8829" s="7" t="s">
        <v>3201</v>
      </c>
      <c r="B8829" s="7">
        <v>238</v>
      </c>
      <c r="D8829" s="7" t="s">
        <v>3262</v>
      </c>
      <c r="E8829" s="7">
        <v>153</v>
      </c>
    </row>
    <row r="8830" spans="1:5" hidden="1">
      <c r="A8830" s="7" t="s">
        <v>3336</v>
      </c>
      <c r="B8830" s="7">
        <v>238</v>
      </c>
      <c r="D8830" s="7" t="s">
        <v>3745</v>
      </c>
      <c r="E8830" s="7">
        <v>153</v>
      </c>
    </row>
    <row r="8831" spans="1:5" hidden="1">
      <c r="A8831" s="7" t="s">
        <v>3392</v>
      </c>
      <c r="B8831" s="7">
        <v>238</v>
      </c>
      <c r="D8831" s="7" t="s">
        <v>3954</v>
      </c>
      <c r="E8831" s="7">
        <v>153</v>
      </c>
    </row>
    <row r="8832" spans="1:5" hidden="1">
      <c r="A8832" s="7" t="s">
        <v>3417</v>
      </c>
      <c r="B8832" s="7">
        <v>238</v>
      </c>
      <c r="D8832" s="7" t="s">
        <v>3969</v>
      </c>
      <c r="E8832" s="7">
        <v>153</v>
      </c>
    </row>
    <row r="8833" spans="1:5" hidden="1">
      <c r="A8833" s="7" t="s">
        <v>3439</v>
      </c>
      <c r="B8833" s="7">
        <v>238</v>
      </c>
      <c r="D8833" s="7" t="s">
        <v>4098</v>
      </c>
      <c r="E8833" s="7">
        <v>153</v>
      </c>
    </row>
    <row r="8834" spans="1:5" hidden="1">
      <c r="A8834" s="7" t="s">
        <v>3447</v>
      </c>
      <c r="B8834" s="7">
        <v>238</v>
      </c>
      <c r="D8834" s="7" t="s">
        <v>4895</v>
      </c>
      <c r="E8834" s="7">
        <v>153</v>
      </c>
    </row>
    <row r="8835" spans="1:5" hidden="1">
      <c r="A8835" s="7" t="s">
        <v>3621</v>
      </c>
      <c r="B8835" s="7">
        <v>238</v>
      </c>
      <c r="D8835" s="7" t="s">
        <v>2984</v>
      </c>
      <c r="E8835" s="7">
        <v>152</v>
      </c>
    </row>
    <row r="8836" spans="1:5" hidden="1">
      <c r="A8836" s="7" t="s">
        <v>1782</v>
      </c>
      <c r="B8836" s="7">
        <v>238</v>
      </c>
      <c r="D8836" s="7" t="s">
        <v>4081</v>
      </c>
      <c r="E8836" s="7">
        <v>152</v>
      </c>
    </row>
    <row r="8837" spans="1:5" hidden="1">
      <c r="A8837" s="7" t="s">
        <v>1795</v>
      </c>
      <c r="B8837" s="7">
        <v>238</v>
      </c>
      <c r="D8837" s="7" t="s">
        <v>4382</v>
      </c>
      <c r="E8837" s="7">
        <v>152</v>
      </c>
    </row>
    <row r="8838" spans="1:5" hidden="1">
      <c r="A8838" s="7" t="s">
        <v>1837</v>
      </c>
      <c r="B8838" s="7">
        <v>238</v>
      </c>
      <c r="D8838" s="7" t="s">
        <v>4858</v>
      </c>
      <c r="E8838" s="7">
        <v>152</v>
      </c>
    </row>
    <row r="8839" spans="1:5" hidden="1">
      <c r="A8839" s="7" t="s">
        <v>3997</v>
      </c>
      <c r="B8839" s="7">
        <v>238</v>
      </c>
      <c r="D8839" s="7" t="s">
        <v>4938</v>
      </c>
      <c r="E8839" s="7">
        <v>152</v>
      </c>
    </row>
    <row r="8840" spans="1:5" hidden="1">
      <c r="A8840" s="7" t="s">
        <v>4050</v>
      </c>
      <c r="B8840" s="7">
        <v>238</v>
      </c>
      <c r="D8840" s="7" t="s">
        <v>5193</v>
      </c>
      <c r="E8840" s="7">
        <v>152</v>
      </c>
    </row>
    <row r="8841" spans="1:5" hidden="1">
      <c r="A8841" s="7" t="s">
        <v>4059</v>
      </c>
      <c r="B8841" s="7">
        <v>238</v>
      </c>
      <c r="D8841" s="7" t="s">
        <v>2911</v>
      </c>
      <c r="E8841" s="7">
        <v>151</v>
      </c>
    </row>
    <row r="8842" spans="1:5" hidden="1">
      <c r="A8842" s="7" t="s">
        <v>4282</v>
      </c>
      <c r="B8842" s="7">
        <v>238</v>
      </c>
      <c r="D8842" s="7" t="s">
        <v>3109</v>
      </c>
      <c r="E8842" s="7">
        <v>151</v>
      </c>
    </row>
    <row r="8843" spans="1:5" hidden="1">
      <c r="A8843" s="7" t="s">
        <v>4333</v>
      </c>
      <c r="B8843" s="7">
        <v>238</v>
      </c>
      <c r="D8843" s="7" t="s">
        <v>3635</v>
      </c>
      <c r="E8843" s="7">
        <v>151</v>
      </c>
    </row>
    <row r="8844" spans="1:5" hidden="1">
      <c r="A8844" s="7" t="s">
        <v>1966</v>
      </c>
      <c r="B8844" s="7">
        <v>238</v>
      </c>
      <c r="D8844" s="7" t="s">
        <v>4050</v>
      </c>
      <c r="E8844" s="7">
        <v>151</v>
      </c>
    </row>
    <row r="8845" spans="1:5" hidden="1">
      <c r="A8845" s="7" t="s">
        <v>1973</v>
      </c>
      <c r="B8845" s="7">
        <v>238</v>
      </c>
      <c r="D8845" s="7" t="s">
        <v>4262</v>
      </c>
      <c r="E8845" s="7">
        <v>151</v>
      </c>
    </row>
    <row r="8846" spans="1:5" hidden="1">
      <c r="A8846" s="7" t="s">
        <v>4400</v>
      </c>
      <c r="B8846" s="7">
        <v>238</v>
      </c>
      <c r="D8846" s="7" t="s">
        <v>1972</v>
      </c>
      <c r="E8846" s="7">
        <v>151</v>
      </c>
    </row>
    <row r="8847" spans="1:5" hidden="1">
      <c r="A8847" s="7" t="s">
        <v>2004</v>
      </c>
      <c r="B8847" s="7">
        <v>238</v>
      </c>
      <c r="D8847" s="7" t="s">
        <v>4395</v>
      </c>
      <c r="E8847" s="7">
        <v>151</v>
      </c>
    </row>
    <row r="8848" spans="1:5" hidden="1">
      <c r="A8848" s="7" t="s">
        <v>4518</v>
      </c>
      <c r="B8848" s="7">
        <v>238</v>
      </c>
      <c r="D8848" s="7" t="s">
        <v>4629</v>
      </c>
      <c r="E8848" s="7">
        <v>151</v>
      </c>
    </row>
    <row r="8849" spans="1:5" hidden="1">
      <c r="A8849" s="7" t="s">
        <v>4591</v>
      </c>
      <c r="B8849" s="7">
        <v>238</v>
      </c>
      <c r="D8849" s="7" t="s">
        <v>4883</v>
      </c>
      <c r="E8849" s="7">
        <v>151</v>
      </c>
    </row>
    <row r="8850" spans="1:5" hidden="1">
      <c r="A8850" s="7" t="s">
        <v>4678</v>
      </c>
      <c r="B8850" s="7">
        <v>238</v>
      </c>
      <c r="D8850" s="7" t="s">
        <v>2228</v>
      </c>
      <c r="E8850" s="7">
        <v>151</v>
      </c>
    </row>
    <row r="8851" spans="1:5" hidden="1">
      <c r="A8851" s="7" t="s">
        <v>4742</v>
      </c>
      <c r="B8851" s="7">
        <v>238</v>
      </c>
      <c r="D8851" s="7" t="s">
        <v>5422</v>
      </c>
      <c r="E8851" s="7">
        <v>151</v>
      </c>
    </row>
    <row r="8852" spans="1:5" hidden="1">
      <c r="A8852" s="7" t="s">
        <v>4927</v>
      </c>
      <c r="B8852" s="7">
        <v>238</v>
      </c>
      <c r="D8852" s="7" t="s">
        <v>5566</v>
      </c>
      <c r="E8852" s="7">
        <v>151</v>
      </c>
    </row>
    <row r="8853" spans="1:5" hidden="1">
      <c r="A8853" s="7" t="s">
        <v>4935</v>
      </c>
      <c r="B8853" s="7">
        <v>238</v>
      </c>
      <c r="D8853" s="7" t="s">
        <v>3320</v>
      </c>
      <c r="E8853" s="7">
        <v>150</v>
      </c>
    </row>
    <row r="8854" spans="1:5" hidden="1">
      <c r="A8854" s="7" t="s">
        <v>4938</v>
      </c>
      <c r="B8854" s="7">
        <v>238</v>
      </c>
      <c r="D8854" s="7" t="s">
        <v>5064</v>
      </c>
      <c r="E8854" s="7">
        <v>150</v>
      </c>
    </row>
    <row r="8855" spans="1:5" hidden="1">
      <c r="A8855" s="7" t="s">
        <v>2200</v>
      </c>
      <c r="B8855" s="7">
        <v>238</v>
      </c>
      <c r="D8855" s="7" t="s">
        <v>2649</v>
      </c>
      <c r="E8855" s="7">
        <v>149</v>
      </c>
    </row>
    <row r="8856" spans="1:5" hidden="1">
      <c r="A8856" s="7" t="s">
        <v>5077</v>
      </c>
      <c r="B8856" s="7">
        <v>238</v>
      </c>
      <c r="D8856" s="7" t="s">
        <v>3086</v>
      </c>
      <c r="E8856" s="7">
        <v>149</v>
      </c>
    </row>
    <row r="8857" spans="1:5" hidden="1">
      <c r="A8857" s="7" t="s">
        <v>2228</v>
      </c>
      <c r="B8857" s="7">
        <v>238</v>
      </c>
      <c r="D8857" s="7" t="s">
        <v>3155</v>
      </c>
      <c r="E8857" s="7">
        <v>149</v>
      </c>
    </row>
    <row r="8858" spans="1:5" hidden="1">
      <c r="A8858" s="7" t="s">
        <v>2271</v>
      </c>
      <c r="B8858" s="7">
        <v>238</v>
      </c>
      <c r="D8858" s="7" t="s">
        <v>3729</v>
      </c>
      <c r="E8858" s="7">
        <v>149</v>
      </c>
    </row>
    <row r="8859" spans="1:5" hidden="1">
      <c r="A8859" s="7" t="s">
        <v>5358</v>
      </c>
      <c r="B8859" s="7">
        <v>238</v>
      </c>
      <c r="D8859" s="7" t="s">
        <v>3874</v>
      </c>
      <c r="E8859" s="7">
        <v>149</v>
      </c>
    </row>
    <row r="8860" spans="1:5" hidden="1">
      <c r="A8860" s="7" t="s">
        <v>5619</v>
      </c>
      <c r="B8860" s="7">
        <v>238</v>
      </c>
      <c r="D8860" s="7" t="s">
        <v>3963</v>
      </c>
      <c r="E8860" s="7">
        <v>149</v>
      </c>
    </row>
    <row r="8861" spans="1:5" hidden="1">
      <c r="A8861" s="7" t="s">
        <v>2697</v>
      </c>
      <c r="B8861" s="7">
        <v>239</v>
      </c>
      <c r="D8861" s="7" t="s">
        <v>3978</v>
      </c>
      <c r="E8861" s="7">
        <v>149</v>
      </c>
    </row>
    <row r="8862" spans="1:5" hidden="1">
      <c r="A8862" s="7" t="s">
        <v>2716</v>
      </c>
      <c r="B8862" s="7">
        <v>239</v>
      </c>
      <c r="D8862" s="7" t="s">
        <v>4384</v>
      </c>
      <c r="E8862" s="7">
        <v>149</v>
      </c>
    </row>
    <row r="8863" spans="1:5" hidden="1">
      <c r="A8863" s="7" t="s">
        <v>2890</v>
      </c>
      <c r="B8863" s="7">
        <v>239</v>
      </c>
      <c r="D8863" s="7" t="s">
        <v>4854</v>
      </c>
      <c r="E8863" s="7">
        <v>149</v>
      </c>
    </row>
    <row r="8864" spans="1:5" hidden="1">
      <c r="A8864" s="7" t="s">
        <v>1650</v>
      </c>
      <c r="B8864" s="7">
        <v>239</v>
      </c>
      <c r="D8864" s="7" t="s">
        <v>2178</v>
      </c>
      <c r="E8864" s="7">
        <v>149</v>
      </c>
    </row>
    <row r="8865" spans="1:5" hidden="1">
      <c r="A8865" s="7" t="s">
        <v>2920</v>
      </c>
      <c r="B8865" s="7">
        <v>239</v>
      </c>
      <c r="D8865" s="7" t="s">
        <v>5307</v>
      </c>
      <c r="E8865" s="7">
        <v>149</v>
      </c>
    </row>
    <row r="8866" spans="1:5" hidden="1">
      <c r="A8866" s="7" t="s">
        <v>1667</v>
      </c>
      <c r="B8866" s="7">
        <v>239</v>
      </c>
      <c r="D8866" s="7" t="s">
        <v>2319</v>
      </c>
      <c r="E8866" s="7">
        <v>149</v>
      </c>
    </row>
    <row r="8867" spans="1:5" hidden="1">
      <c r="A8867" s="7" t="s">
        <v>1679</v>
      </c>
      <c r="B8867" s="7">
        <v>239</v>
      </c>
      <c r="D8867" s="7" t="s">
        <v>5358</v>
      </c>
      <c r="E8867" s="7">
        <v>149</v>
      </c>
    </row>
    <row r="8868" spans="1:5" hidden="1">
      <c r="A8868" s="7" t="s">
        <v>1717</v>
      </c>
      <c r="B8868" s="7">
        <v>239</v>
      </c>
      <c r="D8868" s="7" t="s">
        <v>5375</v>
      </c>
      <c r="E8868" s="7">
        <v>149</v>
      </c>
    </row>
    <row r="8869" spans="1:5" hidden="1">
      <c r="A8869" s="7" t="s">
        <v>3525</v>
      </c>
      <c r="B8869" s="7">
        <v>239</v>
      </c>
      <c r="D8869" s="7" t="s">
        <v>2886</v>
      </c>
      <c r="E8869" s="7">
        <v>148</v>
      </c>
    </row>
    <row r="8870" spans="1:5" hidden="1">
      <c r="A8870" s="7" t="s">
        <v>3546</v>
      </c>
      <c r="B8870" s="7">
        <v>239</v>
      </c>
      <c r="D8870" s="7" t="s">
        <v>3660</v>
      </c>
      <c r="E8870" s="7">
        <v>148</v>
      </c>
    </row>
    <row r="8871" spans="1:5" hidden="1">
      <c r="A8871" s="7" t="s">
        <v>1803</v>
      </c>
      <c r="B8871" s="7">
        <v>239</v>
      </c>
      <c r="D8871" s="7" t="s">
        <v>3921</v>
      </c>
      <c r="E8871" s="7">
        <v>148</v>
      </c>
    </row>
    <row r="8872" spans="1:5" hidden="1">
      <c r="A8872" s="7" t="s">
        <v>1820</v>
      </c>
      <c r="B8872" s="7">
        <v>239</v>
      </c>
      <c r="D8872" s="7" t="s">
        <v>3948</v>
      </c>
      <c r="E8872" s="7">
        <v>148</v>
      </c>
    </row>
    <row r="8873" spans="1:5" hidden="1">
      <c r="A8873" s="7" t="s">
        <v>1821</v>
      </c>
      <c r="B8873" s="7">
        <v>239</v>
      </c>
      <c r="D8873" s="7" t="s">
        <v>5015</v>
      </c>
      <c r="E8873" s="7">
        <v>148</v>
      </c>
    </row>
    <row r="8874" spans="1:5" hidden="1">
      <c r="A8874" s="7" t="s">
        <v>1822</v>
      </c>
      <c r="B8874" s="7">
        <v>239</v>
      </c>
      <c r="D8874" s="7" t="s">
        <v>3141</v>
      </c>
      <c r="E8874" s="7">
        <v>147</v>
      </c>
    </row>
    <row r="8875" spans="1:5" hidden="1">
      <c r="A8875" s="7" t="s">
        <v>1839</v>
      </c>
      <c r="B8875" s="7">
        <v>239</v>
      </c>
      <c r="D8875" s="7" t="s">
        <v>3349</v>
      </c>
      <c r="E8875" s="7">
        <v>147</v>
      </c>
    </row>
    <row r="8876" spans="1:5" hidden="1">
      <c r="A8876" s="7" t="s">
        <v>1878</v>
      </c>
      <c r="B8876" s="7">
        <v>239</v>
      </c>
      <c r="D8876" s="7" t="s">
        <v>3447</v>
      </c>
      <c r="E8876" s="7">
        <v>147</v>
      </c>
    </row>
    <row r="8877" spans="1:5" hidden="1">
      <c r="A8877" s="7" t="s">
        <v>1889</v>
      </c>
      <c r="B8877" s="7">
        <v>239</v>
      </c>
      <c r="D8877" s="7" t="s">
        <v>3919</v>
      </c>
      <c r="E8877" s="7">
        <v>147</v>
      </c>
    </row>
    <row r="8878" spans="1:5" hidden="1">
      <c r="A8878" s="7" t="s">
        <v>1903</v>
      </c>
      <c r="B8878" s="7">
        <v>239</v>
      </c>
      <c r="D8878" s="7" t="s">
        <v>3978</v>
      </c>
      <c r="E8878" s="7">
        <v>147</v>
      </c>
    </row>
    <row r="8879" spans="1:5" hidden="1">
      <c r="A8879" s="7" t="s">
        <v>1948</v>
      </c>
      <c r="B8879" s="7">
        <v>239</v>
      </c>
      <c r="D8879" s="7" t="s">
        <v>4059</v>
      </c>
      <c r="E8879" s="7">
        <v>147</v>
      </c>
    </row>
    <row r="8880" spans="1:5" hidden="1">
      <c r="A8880" s="7" t="s">
        <v>4359</v>
      </c>
      <c r="B8880" s="7">
        <v>239</v>
      </c>
      <c r="D8880" s="7" t="s">
        <v>4933</v>
      </c>
      <c r="E8880" s="7">
        <v>147</v>
      </c>
    </row>
    <row r="8881" spans="1:5" hidden="1">
      <c r="A8881" s="7" t="s">
        <v>4408</v>
      </c>
      <c r="B8881" s="7">
        <v>239</v>
      </c>
      <c r="D8881" s="7" t="s">
        <v>4961</v>
      </c>
      <c r="E8881" s="7">
        <v>147</v>
      </c>
    </row>
    <row r="8882" spans="1:5" hidden="1">
      <c r="A8882" s="7" t="s">
        <v>4422</v>
      </c>
      <c r="B8882" s="7">
        <v>239</v>
      </c>
      <c r="D8882" s="7" t="s">
        <v>2886</v>
      </c>
      <c r="E8882" s="7">
        <v>146</v>
      </c>
    </row>
    <row r="8883" spans="1:5" hidden="1">
      <c r="A8883" s="7" t="s">
        <v>2080</v>
      </c>
      <c r="B8883" s="7">
        <v>239</v>
      </c>
      <c r="D8883" s="7" t="s">
        <v>3084</v>
      </c>
      <c r="E8883" s="7">
        <v>146</v>
      </c>
    </row>
    <row r="8884" spans="1:5" hidden="1">
      <c r="A8884" s="7" t="s">
        <v>2122</v>
      </c>
      <c r="B8884" s="7">
        <v>239</v>
      </c>
      <c r="D8884" s="7" t="s">
        <v>3141</v>
      </c>
      <c r="E8884" s="7">
        <v>146</v>
      </c>
    </row>
    <row r="8885" spans="1:5" hidden="1">
      <c r="A8885" s="7" t="s">
        <v>4787</v>
      </c>
      <c r="B8885" s="7">
        <v>239</v>
      </c>
      <c r="D8885" s="7" t="s">
        <v>3185</v>
      </c>
      <c r="E8885" s="7">
        <v>146</v>
      </c>
    </row>
    <row r="8886" spans="1:5" hidden="1">
      <c r="A8886" s="7" t="s">
        <v>2171</v>
      </c>
      <c r="B8886" s="7">
        <v>239</v>
      </c>
      <c r="D8886" s="7" t="s">
        <v>3447</v>
      </c>
      <c r="E8886" s="7">
        <v>146</v>
      </c>
    </row>
    <row r="8887" spans="1:5" hidden="1">
      <c r="A8887" s="7" t="s">
        <v>2185</v>
      </c>
      <c r="B8887" s="7">
        <v>239</v>
      </c>
      <c r="D8887" s="7" t="s">
        <v>3978</v>
      </c>
      <c r="E8887" s="7">
        <v>146</v>
      </c>
    </row>
    <row r="8888" spans="1:5" hidden="1">
      <c r="A8888" s="7" t="s">
        <v>4968</v>
      </c>
      <c r="B8888" s="7">
        <v>239</v>
      </c>
      <c r="D8888" s="7" t="s">
        <v>4961</v>
      </c>
      <c r="E8888" s="7">
        <v>146</v>
      </c>
    </row>
    <row r="8889" spans="1:5" hidden="1">
      <c r="A8889" s="7" t="s">
        <v>4970</v>
      </c>
      <c r="B8889" s="7">
        <v>239</v>
      </c>
      <c r="D8889" s="7" t="s">
        <v>2228</v>
      </c>
      <c r="E8889" s="7">
        <v>146</v>
      </c>
    </row>
    <row r="8890" spans="1:5" hidden="1">
      <c r="A8890" s="7" t="s">
        <v>5089</v>
      </c>
      <c r="B8890" s="7">
        <v>239</v>
      </c>
      <c r="D8890" s="7" t="s">
        <v>5358</v>
      </c>
      <c r="E8890" s="7">
        <v>146</v>
      </c>
    </row>
    <row r="8891" spans="1:5" hidden="1">
      <c r="A8891" s="7" t="s">
        <v>2245</v>
      </c>
      <c r="B8891" s="7">
        <v>239</v>
      </c>
      <c r="D8891" s="7" t="s">
        <v>3165</v>
      </c>
      <c r="E8891" s="7">
        <v>145</v>
      </c>
    </row>
    <row r="8892" spans="1:5" hidden="1">
      <c r="A8892" s="7" t="s">
        <v>5168</v>
      </c>
      <c r="B8892" s="7">
        <v>239</v>
      </c>
      <c r="D8892" s="7" t="s">
        <v>4015</v>
      </c>
      <c r="E8892" s="7">
        <v>145</v>
      </c>
    </row>
    <row r="8893" spans="1:5" hidden="1">
      <c r="A8893" s="7" t="s">
        <v>2265</v>
      </c>
      <c r="B8893" s="7">
        <v>239</v>
      </c>
      <c r="D8893" s="7" t="s">
        <v>4081</v>
      </c>
      <c r="E8893" s="7">
        <v>145</v>
      </c>
    </row>
    <row r="8894" spans="1:5" hidden="1">
      <c r="A8894" s="7" t="s">
        <v>5237</v>
      </c>
      <c r="B8894" s="7">
        <v>239</v>
      </c>
      <c r="D8894" s="7" t="s">
        <v>4198</v>
      </c>
      <c r="E8894" s="7">
        <v>145</v>
      </c>
    </row>
    <row r="8895" spans="1:5" hidden="1">
      <c r="A8895" s="7" t="s">
        <v>2282</v>
      </c>
      <c r="B8895" s="7">
        <v>239</v>
      </c>
      <c r="D8895" s="7" t="s">
        <v>2687</v>
      </c>
      <c r="E8895" s="7">
        <v>145</v>
      </c>
    </row>
    <row r="8896" spans="1:5" hidden="1">
      <c r="A8896" s="7" t="s">
        <v>5259</v>
      </c>
      <c r="B8896" s="7">
        <v>239</v>
      </c>
      <c r="D8896" s="7" t="s">
        <v>4382</v>
      </c>
      <c r="E8896" s="7">
        <v>145</v>
      </c>
    </row>
    <row r="8897" spans="1:5" hidden="1">
      <c r="A8897" s="7" t="s">
        <v>2286</v>
      </c>
      <c r="B8897" s="7">
        <v>239</v>
      </c>
      <c r="D8897" s="7" t="s">
        <v>2100</v>
      </c>
      <c r="E8897" s="7">
        <v>145</v>
      </c>
    </row>
    <row r="8898" spans="1:5" hidden="1">
      <c r="A8898" s="7" t="s">
        <v>2298</v>
      </c>
      <c r="B8898" s="7">
        <v>239</v>
      </c>
      <c r="D8898" s="7" t="s">
        <v>5075</v>
      </c>
      <c r="E8898" s="7">
        <v>145</v>
      </c>
    </row>
    <row r="8899" spans="1:5" hidden="1">
      <c r="A8899" s="7" t="s">
        <v>2304</v>
      </c>
      <c r="B8899" s="7">
        <v>239</v>
      </c>
      <c r="D8899" s="7" t="s">
        <v>2284</v>
      </c>
      <c r="E8899" s="7">
        <v>145</v>
      </c>
    </row>
    <row r="8900" spans="1:5" hidden="1">
      <c r="A8900" s="7" t="s">
        <v>5375</v>
      </c>
      <c r="B8900" s="7">
        <v>239</v>
      </c>
      <c r="D8900" s="7" t="s">
        <v>3063</v>
      </c>
      <c r="E8900" s="7">
        <v>143</v>
      </c>
    </row>
    <row r="8901" spans="1:5" hidden="1">
      <c r="A8901" s="7" t="s">
        <v>2332</v>
      </c>
      <c r="B8901" s="7">
        <v>239</v>
      </c>
      <c r="D8901" s="7" t="s">
        <v>3439</v>
      </c>
      <c r="E8901" s="7">
        <v>143</v>
      </c>
    </row>
    <row r="8902" spans="1:5" hidden="1">
      <c r="A8902" s="7" t="s">
        <v>5432</v>
      </c>
      <c r="B8902" s="7">
        <v>239</v>
      </c>
      <c r="D8902" s="7" t="s">
        <v>3902</v>
      </c>
      <c r="E8902" s="7">
        <v>143</v>
      </c>
    </row>
    <row r="8903" spans="1:5" hidden="1">
      <c r="A8903" s="7" t="s">
        <v>5523</v>
      </c>
      <c r="B8903" s="7">
        <v>239</v>
      </c>
      <c r="D8903" s="7" t="s">
        <v>4052</v>
      </c>
      <c r="E8903" s="7">
        <v>143</v>
      </c>
    </row>
    <row r="8904" spans="1:5" hidden="1">
      <c r="A8904" s="7" t="s">
        <v>2900</v>
      </c>
      <c r="B8904" s="7">
        <v>240</v>
      </c>
      <c r="D8904" s="7" t="s">
        <v>4319</v>
      </c>
      <c r="E8904" s="7">
        <v>143</v>
      </c>
    </row>
    <row r="8905" spans="1:5" hidden="1">
      <c r="A8905" s="7" t="s">
        <v>3004</v>
      </c>
      <c r="B8905" s="7">
        <v>240</v>
      </c>
      <c r="D8905" s="7" t="s">
        <v>4447</v>
      </c>
      <c r="E8905" s="7">
        <v>143</v>
      </c>
    </row>
    <row r="8906" spans="1:5" hidden="1">
      <c r="A8906" s="7" t="s">
        <v>3155</v>
      </c>
      <c r="B8906" s="7">
        <v>240</v>
      </c>
      <c r="D8906" s="7" t="s">
        <v>4667</v>
      </c>
      <c r="E8906" s="7">
        <v>143</v>
      </c>
    </row>
    <row r="8907" spans="1:5" hidden="1">
      <c r="A8907" s="7" t="s">
        <v>3621</v>
      </c>
      <c r="B8907" s="7">
        <v>240</v>
      </c>
      <c r="D8907" s="7" t="s">
        <v>4851</v>
      </c>
      <c r="E8907" s="7">
        <v>143</v>
      </c>
    </row>
    <row r="8908" spans="1:5" hidden="1">
      <c r="A8908" s="7" t="s">
        <v>3978</v>
      </c>
      <c r="B8908" s="7">
        <v>240</v>
      </c>
      <c r="D8908" s="7" t="s">
        <v>4927</v>
      </c>
      <c r="E8908" s="7">
        <v>143</v>
      </c>
    </row>
    <row r="8909" spans="1:5" hidden="1">
      <c r="A8909" s="7" t="s">
        <v>4050</v>
      </c>
      <c r="B8909" s="7">
        <v>240</v>
      </c>
      <c r="D8909" s="7" t="s">
        <v>4933</v>
      </c>
      <c r="E8909" s="7">
        <v>143</v>
      </c>
    </row>
    <row r="8910" spans="1:5" hidden="1">
      <c r="A8910" s="7" t="s">
        <v>4154</v>
      </c>
      <c r="B8910" s="7">
        <v>240</v>
      </c>
      <c r="D8910" s="7" t="s">
        <v>5259</v>
      </c>
      <c r="E8910" s="7">
        <v>143</v>
      </c>
    </row>
    <row r="8911" spans="1:5" hidden="1">
      <c r="A8911" s="7" t="s">
        <v>4188</v>
      </c>
      <c r="B8911" s="7">
        <v>240</v>
      </c>
      <c r="D8911" s="7" t="s">
        <v>3432</v>
      </c>
      <c r="E8911" s="7">
        <v>142</v>
      </c>
    </row>
    <row r="8912" spans="1:5" hidden="1">
      <c r="A8912" s="7" t="s">
        <v>1972</v>
      </c>
      <c r="B8912" s="7">
        <v>240</v>
      </c>
      <c r="D8912" s="7" t="s">
        <v>4015</v>
      </c>
      <c r="E8912" s="7">
        <v>142</v>
      </c>
    </row>
    <row r="8913" spans="1:5" hidden="1">
      <c r="A8913" s="7" t="s">
        <v>4395</v>
      </c>
      <c r="B8913" s="7">
        <v>240</v>
      </c>
      <c r="D8913" s="7" t="s">
        <v>4081</v>
      </c>
      <c r="E8913" s="7">
        <v>142</v>
      </c>
    </row>
    <row r="8914" spans="1:5" hidden="1">
      <c r="A8914" s="7" t="s">
        <v>4629</v>
      </c>
      <c r="B8914" s="7">
        <v>240</v>
      </c>
      <c r="D8914" s="7" t="s">
        <v>4650</v>
      </c>
      <c r="E8914" s="7">
        <v>142</v>
      </c>
    </row>
    <row r="8915" spans="1:5" hidden="1">
      <c r="A8915" s="7" t="s">
        <v>4659</v>
      </c>
      <c r="B8915" s="7">
        <v>240</v>
      </c>
      <c r="D8915" s="7" t="s">
        <v>4794</v>
      </c>
      <c r="E8915" s="7">
        <v>142</v>
      </c>
    </row>
    <row r="8916" spans="1:5" hidden="1">
      <c r="A8916" s="7" t="s">
        <v>4670</v>
      </c>
      <c r="B8916" s="7">
        <v>240</v>
      </c>
      <c r="D8916" s="7" t="s">
        <v>4858</v>
      </c>
      <c r="E8916" s="7">
        <v>142</v>
      </c>
    </row>
    <row r="8917" spans="1:5" hidden="1">
      <c r="A8917" s="7" t="s">
        <v>4895</v>
      </c>
      <c r="B8917" s="7">
        <v>240</v>
      </c>
      <c r="D8917" s="7" t="s">
        <v>5190</v>
      </c>
      <c r="E8917" s="7">
        <v>142</v>
      </c>
    </row>
    <row r="8918" spans="1:5" hidden="1">
      <c r="A8918" s="7" t="s">
        <v>5077</v>
      </c>
      <c r="B8918" s="7">
        <v>240</v>
      </c>
      <c r="D8918" s="7" t="s">
        <v>5614</v>
      </c>
      <c r="E8918" s="7">
        <v>142</v>
      </c>
    </row>
    <row r="8919" spans="1:5" hidden="1">
      <c r="A8919" s="7" t="s">
        <v>2235</v>
      </c>
      <c r="B8919" s="7">
        <v>240</v>
      </c>
      <c r="D8919" s="7" t="s">
        <v>2915</v>
      </c>
      <c r="E8919" s="7">
        <v>141</v>
      </c>
    </row>
    <row r="8920" spans="1:5" hidden="1">
      <c r="A8920" s="7" t="s">
        <v>5218</v>
      </c>
      <c r="B8920" s="7">
        <v>240</v>
      </c>
      <c r="D8920" s="7" t="s">
        <v>3155</v>
      </c>
      <c r="E8920" s="7">
        <v>141</v>
      </c>
    </row>
    <row r="8921" spans="1:5" hidden="1">
      <c r="A8921" s="7" t="s">
        <v>5307</v>
      </c>
      <c r="B8921" s="7">
        <v>240</v>
      </c>
      <c r="D8921" s="7" t="s">
        <v>3584</v>
      </c>
      <c r="E8921" s="7">
        <v>141</v>
      </c>
    </row>
    <row r="8922" spans="1:5" hidden="1">
      <c r="A8922" s="7" t="s">
        <v>2673</v>
      </c>
      <c r="B8922" s="7">
        <v>241</v>
      </c>
      <c r="D8922" s="7" t="s">
        <v>4384</v>
      </c>
      <c r="E8922" s="7">
        <v>141</v>
      </c>
    </row>
    <row r="8923" spans="1:5" hidden="1">
      <c r="A8923" s="7" t="s">
        <v>2685</v>
      </c>
      <c r="B8923" s="7">
        <v>241</v>
      </c>
      <c r="D8923" s="7" t="s">
        <v>4752</v>
      </c>
      <c r="E8923" s="7">
        <v>141</v>
      </c>
    </row>
    <row r="8924" spans="1:5" hidden="1">
      <c r="A8924" s="7" t="s">
        <v>2815</v>
      </c>
      <c r="B8924" s="7">
        <v>241</v>
      </c>
      <c r="D8924" s="7" t="s">
        <v>5358</v>
      </c>
      <c r="E8924" s="7">
        <v>141</v>
      </c>
    </row>
    <row r="8925" spans="1:5" hidden="1">
      <c r="A8925" s="7" t="s">
        <v>2843</v>
      </c>
      <c r="B8925" s="7">
        <v>241</v>
      </c>
      <c r="D8925" s="7" t="s">
        <v>5363</v>
      </c>
      <c r="E8925" s="7">
        <v>141</v>
      </c>
    </row>
    <row r="8926" spans="1:5" hidden="1">
      <c r="A8926" s="7" t="s">
        <v>2848</v>
      </c>
      <c r="B8926" s="7">
        <v>241</v>
      </c>
      <c r="D8926" s="7" t="s">
        <v>2890</v>
      </c>
      <c r="E8926" s="7">
        <v>140</v>
      </c>
    </row>
    <row r="8927" spans="1:5" hidden="1">
      <c r="A8927" s="7" t="s">
        <v>2888</v>
      </c>
      <c r="B8927" s="7">
        <v>241</v>
      </c>
      <c r="D8927" s="7" t="s">
        <v>2920</v>
      </c>
      <c r="E8927" s="7">
        <v>140</v>
      </c>
    </row>
    <row r="8928" spans="1:5" hidden="1">
      <c r="A8928" s="7" t="s">
        <v>1704</v>
      </c>
      <c r="B8928" s="7">
        <v>241</v>
      </c>
      <c r="D8928" s="7" t="s">
        <v>3018</v>
      </c>
      <c r="E8928" s="7">
        <v>140</v>
      </c>
    </row>
    <row r="8929" spans="1:5" hidden="1">
      <c r="A8929" s="7" t="s">
        <v>3396</v>
      </c>
      <c r="B8929" s="7">
        <v>241</v>
      </c>
      <c r="D8929" s="7" t="s">
        <v>4319</v>
      </c>
      <c r="E8929" s="7">
        <v>140</v>
      </c>
    </row>
    <row r="8930" spans="1:5" hidden="1">
      <c r="A8930" s="7" t="s">
        <v>3648</v>
      </c>
      <c r="B8930" s="7">
        <v>241</v>
      </c>
      <c r="D8930" s="7" t="s">
        <v>4851</v>
      </c>
      <c r="E8930" s="7">
        <v>140</v>
      </c>
    </row>
    <row r="8931" spans="1:5" hidden="1">
      <c r="A8931" s="7" t="s">
        <v>4050</v>
      </c>
      <c r="B8931" s="7">
        <v>241</v>
      </c>
      <c r="D8931" s="7" t="s">
        <v>4878</v>
      </c>
      <c r="E8931" s="7">
        <v>140</v>
      </c>
    </row>
    <row r="8932" spans="1:5" hidden="1">
      <c r="A8932" s="7" t="s">
        <v>1946</v>
      </c>
      <c r="B8932" s="7">
        <v>241</v>
      </c>
      <c r="D8932" s="7" t="s">
        <v>4964</v>
      </c>
      <c r="E8932" s="7">
        <v>140</v>
      </c>
    </row>
    <row r="8933" spans="1:5" hidden="1">
      <c r="A8933" s="7" t="s">
        <v>4573</v>
      </c>
      <c r="B8933" s="7">
        <v>241</v>
      </c>
      <c r="D8933" s="7" t="s">
        <v>5015</v>
      </c>
      <c r="E8933" s="7">
        <v>140</v>
      </c>
    </row>
    <row r="8934" spans="1:5" hidden="1">
      <c r="A8934" s="7" t="s">
        <v>4816</v>
      </c>
      <c r="B8934" s="7">
        <v>241</v>
      </c>
      <c r="D8934" s="7" t="s">
        <v>5259</v>
      </c>
      <c r="E8934" s="7">
        <v>140</v>
      </c>
    </row>
    <row r="8935" spans="1:5" hidden="1">
      <c r="A8935" s="7" t="s">
        <v>4938</v>
      </c>
      <c r="B8935" s="7">
        <v>241</v>
      </c>
      <c r="D8935" s="7" t="s">
        <v>3093</v>
      </c>
      <c r="E8935" s="7">
        <v>139</v>
      </c>
    </row>
    <row r="8936" spans="1:5" hidden="1">
      <c r="A8936" s="7" t="s">
        <v>2278</v>
      </c>
      <c r="B8936" s="7">
        <v>241</v>
      </c>
      <c r="D8936" s="7" t="s">
        <v>3155</v>
      </c>
      <c r="E8936" s="7">
        <v>139</v>
      </c>
    </row>
    <row r="8937" spans="1:5" hidden="1">
      <c r="A8937" s="7" t="s">
        <v>5307</v>
      </c>
      <c r="B8937" s="7">
        <v>241</v>
      </c>
      <c r="D8937" s="7" t="s">
        <v>3392</v>
      </c>
      <c r="E8937" s="7">
        <v>139</v>
      </c>
    </row>
    <row r="8938" spans="1:5" hidden="1">
      <c r="A8938" s="7" t="s">
        <v>5340</v>
      </c>
      <c r="B8938" s="7">
        <v>241</v>
      </c>
      <c r="D8938" s="7" t="s">
        <v>3439</v>
      </c>
      <c r="E8938" s="7">
        <v>139</v>
      </c>
    </row>
    <row r="8939" spans="1:5" hidden="1">
      <c r="A8939" s="7" t="s">
        <v>5353</v>
      </c>
      <c r="B8939" s="7">
        <v>241</v>
      </c>
      <c r="D8939" s="7" t="s">
        <v>3808</v>
      </c>
      <c r="E8939" s="7">
        <v>139</v>
      </c>
    </row>
    <row r="8940" spans="1:5" hidden="1">
      <c r="A8940" s="7" t="s">
        <v>2343</v>
      </c>
      <c r="B8940" s="7">
        <v>241</v>
      </c>
      <c r="D8940" s="7" t="s">
        <v>4050</v>
      </c>
      <c r="E8940" s="7">
        <v>139</v>
      </c>
    </row>
    <row r="8941" spans="1:5" hidden="1">
      <c r="A8941" s="7" t="s">
        <v>2859</v>
      </c>
      <c r="B8941" s="7">
        <v>242</v>
      </c>
      <c r="D8941" s="7" t="s">
        <v>4188</v>
      </c>
      <c r="E8941" s="7">
        <v>139</v>
      </c>
    </row>
    <row r="8942" spans="1:5" hidden="1">
      <c r="A8942" s="7" t="s">
        <v>3084</v>
      </c>
      <c r="B8942" s="7">
        <v>242</v>
      </c>
      <c r="D8942" s="7" t="s">
        <v>4262</v>
      </c>
      <c r="E8942" s="7">
        <v>139</v>
      </c>
    </row>
    <row r="8943" spans="1:5" hidden="1">
      <c r="A8943" s="7" t="s">
        <v>1697</v>
      </c>
      <c r="B8943" s="7">
        <v>242</v>
      </c>
      <c r="D8943" s="7" t="s">
        <v>4282</v>
      </c>
      <c r="E8943" s="7">
        <v>139</v>
      </c>
    </row>
    <row r="8944" spans="1:5" hidden="1">
      <c r="A8944" s="7" t="s">
        <v>1724</v>
      </c>
      <c r="B8944" s="7">
        <v>242</v>
      </c>
      <c r="D8944" s="7" t="s">
        <v>1972</v>
      </c>
      <c r="E8944" s="7">
        <v>139</v>
      </c>
    </row>
    <row r="8945" spans="1:5" hidden="1">
      <c r="A8945" s="7" t="s">
        <v>3364</v>
      </c>
      <c r="B8945" s="7">
        <v>242</v>
      </c>
      <c r="D8945" s="7" t="s">
        <v>4395</v>
      </c>
      <c r="E8945" s="7">
        <v>139</v>
      </c>
    </row>
    <row r="8946" spans="1:5" hidden="1">
      <c r="A8946" s="7" t="s">
        <v>3392</v>
      </c>
      <c r="B8946" s="7">
        <v>242</v>
      </c>
      <c r="D8946" s="7" t="s">
        <v>4742</v>
      </c>
      <c r="E8946" s="7">
        <v>139</v>
      </c>
    </row>
    <row r="8947" spans="1:5" hidden="1">
      <c r="A8947" s="7" t="s">
        <v>1847</v>
      </c>
      <c r="B8947" s="7">
        <v>242</v>
      </c>
      <c r="D8947" s="7" t="s">
        <v>4746</v>
      </c>
      <c r="E8947" s="7">
        <v>139</v>
      </c>
    </row>
    <row r="8948" spans="1:5" hidden="1">
      <c r="A8948" s="7" t="s">
        <v>3978</v>
      </c>
      <c r="B8948" s="7">
        <v>242</v>
      </c>
      <c r="D8948" s="7" t="s">
        <v>2228</v>
      </c>
      <c r="E8948" s="7">
        <v>139</v>
      </c>
    </row>
    <row r="8949" spans="1:5" hidden="1">
      <c r="A8949" s="7" t="s">
        <v>1972</v>
      </c>
      <c r="B8949" s="7">
        <v>242</v>
      </c>
      <c r="D8949" s="7" t="s">
        <v>5375</v>
      </c>
      <c r="E8949" s="7">
        <v>139</v>
      </c>
    </row>
    <row r="8950" spans="1:5" ht="15" hidden="1">
      <c r="A8950" s="7" t="s">
        <v>4752</v>
      </c>
      <c r="B8950" s="7">
        <v>242</v>
      </c>
      <c r="D8950" s="8" t="s">
        <v>2841</v>
      </c>
      <c r="E8950" s="7">
        <v>139</v>
      </c>
    </row>
    <row r="8951" spans="1:5" hidden="1">
      <c r="A8951" s="7" t="s">
        <v>4854</v>
      </c>
      <c r="B8951" s="7">
        <v>242</v>
      </c>
      <c r="D8951" s="7" t="s">
        <v>3042</v>
      </c>
      <c r="E8951" s="7">
        <v>139</v>
      </c>
    </row>
    <row r="8952" spans="1:5" hidden="1">
      <c r="A8952" s="7" t="s">
        <v>4883</v>
      </c>
      <c r="B8952" s="7">
        <v>242</v>
      </c>
      <c r="D8952" s="7" t="s">
        <v>3476</v>
      </c>
      <c r="E8952" s="7">
        <v>139</v>
      </c>
    </row>
    <row r="8953" spans="1:5" hidden="1">
      <c r="A8953" s="7" t="s">
        <v>5009</v>
      </c>
      <c r="B8953" s="7">
        <v>242</v>
      </c>
      <c r="D8953" s="7" t="s">
        <v>2900</v>
      </c>
      <c r="E8953" s="7">
        <v>139</v>
      </c>
    </row>
    <row r="8954" spans="1:5" hidden="1">
      <c r="A8954" s="7" t="s">
        <v>2228</v>
      </c>
      <c r="B8954" s="7">
        <v>242</v>
      </c>
      <c r="D8954" s="7" t="s">
        <v>2259</v>
      </c>
      <c r="E8954" s="7">
        <v>139</v>
      </c>
    </row>
    <row r="8955" spans="1:5" hidden="1">
      <c r="A8955" s="7" t="s">
        <v>5119</v>
      </c>
      <c r="B8955" s="7">
        <v>242</v>
      </c>
      <c r="D8955" s="7" t="s">
        <v>1992</v>
      </c>
      <c r="E8955" s="7">
        <v>139</v>
      </c>
    </row>
    <row r="8956" spans="1:5" hidden="1">
      <c r="A8956" s="7" t="s">
        <v>2669</v>
      </c>
      <c r="B8956" s="7">
        <v>243</v>
      </c>
      <c r="D8956" s="7" t="s">
        <v>5009</v>
      </c>
      <c r="E8956" s="7">
        <v>139</v>
      </c>
    </row>
    <row r="8957" spans="1:5" hidden="1">
      <c r="A8957" s="7" t="s">
        <v>3100</v>
      </c>
      <c r="B8957" s="7">
        <v>243</v>
      </c>
      <c r="D8957" s="7" t="s">
        <v>3345</v>
      </c>
      <c r="E8957" s="7">
        <v>139</v>
      </c>
    </row>
    <row r="8958" spans="1:5" hidden="1">
      <c r="A8958" s="7" t="s">
        <v>1710</v>
      </c>
      <c r="B8958" s="7">
        <v>243</v>
      </c>
      <c r="D8958" s="7" t="s">
        <v>10044</v>
      </c>
      <c r="E8958" s="7">
        <v>139</v>
      </c>
    </row>
    <row r="8959" spans="1:5" hidden="1">
      <c r="A8959" s="7" t="s">
        <v>3312</v>
      </c>
      <c r="B8959" s="7">
        <v>243</v>
      </c>
      <c r="D8959" s="7" t="s">
        <v>4119</v>
      </c>
      <c r="E8959" s="7">
        <v>139</v>
      </c>
    </row>
    <row r="8960" spans="1:5" hidden="1">
      <c r="A8960" s="7" t="s">
        <v>3690</v>
      </c>
      <c r="B8960" s="7">
        <v>243</v>
      </c>
      <c r="D8960" s="7" t="s">
        <v>3499</v>
      </c>
      <c r="E8960" s="7">
        <v>139</v>
      </c>
    </row>
    <row r="8961" spans="1:5" hidden="1">
      <c r="A8961" s="7" t="s">
        <v>4081</v>
      </c>
      <c r="B8961" s="7">
        <v>243</v>
      </c>
      <c r="D8961" s="7" t="s">
        <v>4067</v>
      </c>
      <c r="E8961" s="7">
        <v>139</v>
      </c>
    </row>
    <row r="8962" spans="1:5" hidden="1">
      <c r="A8962" s="7" t="s">
        <v>2687</v>
      </c>
      <c r="B8962" s="7">
        <v>243</v>
      </c>
      <c r="D8962" s="7" t="s">
        <v>5283</v>
      </c>
      <c r="E8962" s="7">
        <v>139</v>
      </c>
    </row>
    <row r="8963" spans="1:5" hidden="1">
      <c r="A8963" s="7" t="s">
        <v>4382</v>
      </c>
      <c r="B8963" s="7">
        <v>243</v>
      </c>
      <c r="D8963" s="7" t="s">
        <v>2735</v>
      </c>
      <c r="E8963" s="7">
        <v>139</v>
      </c>
    </row>
    <row r="8964" spans="1:5" hidden="1">
      <c r="A8964" s="7" t="s">
        <v>4467</v>
      </c>
      <c r="B8964" s="7">
        <v>243</v>
      </c>
      <c r="D8964" s="7" t="s">
        <v>2886</v>
      </c>
      <c r="E8964" s="7">
        <v>138</v>
      </c>
    </row>
    <row r="8965" spans="1:5" hidden="1">
      <c r="A8965" s="7" t="s">
        <v>5075</v>
      </c>
      <c r="B8965" s="7">
        <v>243</v>
      </c>
      <c r="D8965" s="7" t="s">
        <v>3492</v>
      </c>
      <c r="E8965" s="7">
        <v>138</v>
      </c>
    </row>
    <row r="8966" spans="1:5" hidden="1">
      <c r="A8966" s="7" t="s">
        <v>2701</v>
      </c>
      <c r="B8966" s="7">
        <v>244</v>
      </c>
      <c r="D8966" s="7" t="s">
        <v>5455</v>
      </c>
      <c r="E8966" s="7">
        <v>138</v>
      </c>
    </row>
    <row r="8967" spans="1:5" hidden="1">
      <c r="A8967" t="s">
        <v>2834</v>
      </c>
      <c r="B8967" s="7">
        <v>244</v>
      </c>
      <c r="D8967" s="7" t="s">
        <v>3660</v>
      </c>
      <c r="E8967" s="7">
        <v>138</v>
      </c>
    </row>
    <row r="8968" spans="1:5" hidden="1">
      <c r="A8968" s="7" t="s">
        <v>2900</v>
      </c>
      <c r="B8968" s="7">
        <v>244</v>
      </c>
      <c r="D8968" s="7" t="s">
        <v>3874</v>
      </c>
      <c r="E8968" s="7">
        <v>138</v>
      </c>
    </row>
    <row r="8969" spans="1:5" hidden="1">
      <c r="A8969" s="7" t="s">
        <v>3004</v>
      </c>
      <c r="B8969" s="7">
        <v>244</v>
      </c>
      <c r="D8969" s="7" t="s">
        <v>3921</v>
      </c>
      <c r="E8969" s="7">
        <v>138</v>
      </c>
    </row>
    <row r="8970" spans="1:5" hidden="1">
      <c r="A8970" s="7" t="s">
        <v>3086</v>
      </c>
      <c r="B8970" s="7">
        <v>244</v>
      </c>
      <c r="D8970" s="7" t="s">
        <v>5472</v>
      </c>
      <c r="E8970" s="7">
        <v>138</v>
      </c>
    </row>
    <row r="8971" spans="1:5" hidden="1">
      <c r="A8971" s="7" t="s">
        <v>1704</v>
      </c>
      <c r="B8971" s="7">
        <v>244</v>
      </c>
      <c r="D8971" s="7" t="s">
        <v>4828</v>
      </c>
      <c r="E8971" s="7">
        <v>138</v>
      </c>
    </row>
    <row r="8972" spans="1:5" hidden="1">
      <c r="A8972" s="7" t="s">
        <v>3978</v>
      </c>
      <c r="B8972" s="7">
        <v>244</v>
      </c>
      <c r="D8972" s="7" t="s">
        <v>4933</v>
      </c>
      <c r="E8972" s="7">
        <v>138</v>
      </c>
    </row>
    <row r="8973" spans="1:5" hidden="1">
      <c r="A8973" s="7" t="s">
        <v>4096</v>
      </c>
      <c r="B8973" s="7">
        <v>244</v>
      </c>
      <c r="D8973" s="7" t="s">
        <v>2178</v>
      </c>
      <c r="E8973" s="7">
        <v>138</v>
      </c>
    </row>
    <row r="8974" spans="1:5" hidden="1">
      <c r="A8974" s="7" t="s">
        <v>4154</v>
      </c>
      <c r="B8974" s="7">
        <v>244</v>
      </c>
      <c r="D8974" s="7" t="s">
        <v>5015</v>
      </c>
      <c r="E8974" s="7">
        <v>138</v>
      </c>
    </row>
    <row r="8975" spans="1:5" hidden="1">
      <c r="A8975" s="7" t="s">
        <v>4255</v>
      </c>
      <c r="B8975" s="7">
        <v>244</v>
      </c>
      <c r="D8975" s="7" t="s">
        <v>5168</v>
      </c>
      <c r="E8975" s="7">
        <v>138</v>
      </c>
    </row>
    <row r="8976" spans="1:5" hidden="1">
      <c r="A8976" s="7" t="s">
        <v>4262</v>
      </c>
      <c r="B8976" s="7">
        <v>244</v>
      </c>
      <c r="D8976" s="7" t="s">
        <v>5375</v>
      </c>
      <c r="E8976" s="7">
        <v>138</v>
      </c>
    </row>
    <row r="8977" spans="1:5" hidden="1">
      <c r="A8977" s="7" t="s">
        <v>4395</v>
      </c>
      <c r="B8977" s="7">
        <v>244</v>
      </c>
      <c r="D8977" s="7" t="s">
        <v>5419</v>
      </c>
      <c r="E8977" s="7">
        <v>138</v>
      </c>
    </row>
    <row r="8978" spans="1:5" hidden="1">
      <c r="A8978" s="7" t="s">
        <v>4659</v>
      </c>
      <c r="B8978" s="7">
        <v>244</v>
      </c>
      <c r="D8978" s="7" t="s">
        <v>2661</v>
      </c>
      <c r="E8978" s="7">
        <v>137</v>
      </c>
    </row>
    <row r="8979" spans="1:5" hidden="1">
      <c r="A8979" s="7" t="s">
        <v>4729</v>
      </c>
      <c r="B8979" s="7">
        <v>244</v>
      </c>
      <c r="D8979" s="7" t="s">
        <v>2671</v>
      </c>
      <c r="E8979" s="7">
        <v>137</v>
      </c>
    </row>
    <row r="8980" spans="1:5" hidden="1">
      <c r="A8980" s="7" t="s">
        <v>4778</v>
      </c>
      <c r="B8980" s="7">
        <v>244</v>
      </c>
      <c r="D8980" s="7" t="s">
        <v>2936</v>
      </c>
      <c r="E8980" s="7">
        <v>137</v>
      </c>
    </row>
    <row r="8981" spans="1:5" hidden="1">
      <c r="A8981" s="7" t="s">
        <v>2123</v>
      </c>
      <c r="B8981" s="7">
        <v>244</v>
      </c>
      <c r="D8981" s="7" t="s">
        <v>2965</v>
      </c>
      <c r="E8981" s="7">
        <v>137</v>
      </c>
    </row>
    <row r="8982" spans="1:5" hidden="1">
      <c r="A8982" s="7" t="s">
        <v>4828</v>
      </c>
      <c r="B8982" s="7">
        <v>244</v>
      </c>
      <c r="D8982" s="7" t="s">
        <v>3262</v>
      </c>
      <c r="E8982" s="7">
        <v>137</v>
      </c>
    </row>
    <row r="8983" spans="1:5" hidden="1">
      <c r="A8983" s="7" t="s">
        <v>2160</v>
      </c>
      <c r="B8983" s="7">
        <v>244</v>
      </c>
      <c r="D8983" s="7" t="s">
        <v>3954</v>
      </c>
      <c r="E8983" s="7">
        <v>137</v>
      </c>
    </row>
    <row r="8984" spans="1:5" hidden="1">
      <c r="A8984" s="7" t="s">
        <v>5077</v>
      </c>
      <c r="B8984" s="7">
        <v>244</v>
      </c>
      <c r="D8984" s="7" t="s">
        <v>4098</v>
      </c>
      <c r="E8984" s="7">
        <v>137</v>
      </c>
    </row>
    <row r="8985" spans="1:5" hidden="1">
      <c r="A8985" s="7" t="s">
        <v>5218</v>
      </c>
      <c r="B8985" s="7">
        <v>244</v>
      </c>
      <c r="D8985" s="7" t="s">
        <v>4895</v>
      </c>
      <c r="E8985" s="7">
        <v>137</v>
      </c>
    </row>
    <row r="8986" spans="1:5" hidden="1">
      <c r="A8986" s="7" t="s">
        <v>5307</v>
      </c>
      <c r="B8986" s="7">
        <v>244</v>
      </c>
      <c r="D8986" s="7" t="s">
        <v>5606</v>
      </c>
      <c r="E8986" s="7">
        <v>137</v>
      </c>
    </row>
    <row r="8987" spans="1:5" hidden="1">
      <c r="A8987" s="7" t="s">
        <v>2320</v>
      </c>
      <c r="B8987" s="7">
        <v>244</v>
      </c>
      <c r="D8987" s="7" t="s">
        <v>3155</v>
      </c>
      <c r="E8987" s="7">
        <v>136</v>
      </c>
    </row>
    <row r="8988" spans="1:5" hidden="1">
      <c r="A8988" s="7" t="s">
        <v>5375</v>
      </c>
      <c r="B8988" s="7">
        <v>244</v>
      </c>
      <c r="D8988" s="7" t="s">
        <v>3392</v>
      </c>
      <c r="E8988" s="7">
        <v>136</v>
      </c>
    </row>
    <row r="8989" spans="1:5" hidden="1">
      <c r="A8989" s="7" t="s">
        <v>2900</v>
      </c>
      <c r="B8989" s="7">
        <v>245</v>
      </c>
      <c r="D8989" s="7" t="s">
        <v>3765</v>
      </c>
      <c r="E8989" s="7">
        <v>136</v>
      </c>
    </row>
    <row r="8990" spans="1:5" hidden="1">
      <c r="A8990" s="7" t="s">
        <v>2922</v>
      </c>
      <c r="B8990" s="7">
        <v>245</v>
      </c>
      <c r="D8990" s="7" t="s">
        <v>4050</v>
      </c>
      <c r="E8990" s="7">
        <v>136</v>
      </c>
    </row>
    <row r="8991" spans="1:5" hidden="1">
      <c r="A8991" s="7" t="s">
        <v>3155</v>
      </c>
      <c r="B8991" s="7">
        <v>245</v>
      </c>
      <c r="D8991" s="7" t="s">
        <v>4188</v>
      </c>
      <c r="E8991" s="7">
        <v>136</v>
      </c>
    </row>
    <row r="8992" spans="1:5" hidden="1">
      <c r="A8992" s="7" t="s">
        <v>3320</v>
      </c>
      <c r="B8992" s="7">
        <v>245</v>
      </c>
      <c r="D8992" s="7" t="s">
        <v>1972</v>
      </c>
      <c r="E8992" s="7">
        <v>136</v>
      </c>
    </row>
    <row r="8993" spans="1:5" hidden="1">
      <c r="A8993" s="7" t="s">
        <v>3396</v>
      </c>
      <c r="B8993" s="7">
        <v>245</v>
      </c>
      <c r="D8993" s="7" t="s">
        <v>4854</v>
      </c>
      <c r="E8993" s="7">
        <v>136</v>
      </c>
    </row>
    <row r="8994" spans="1:5" hidden="1">
      <c r="A8994" s="7" t="s">
        <v>3398</v>
      </c>
      <c r="B8994" s="7">
        <v>245</v>
      </c>
      <c r="D8994" s="7" t="s">
        <v>4883</v>
      </c>
      <c r="E8994" s="7">
        <v>136</v>
      </c>
    </row>
    <row r="8995" spans="1:5" hidden="1">
      <c r="A8995" s="7" t="s">
        <v>3439</v>
      </c>
      <c r="B8995" s="7">
        <v>245</v>
      </c>
      <c r="D8995" s="7" t="s">
        <v>5077</v>
      </c>
      <c r="E8995" s="7">
        <v>136</v>
      </c>
    </row>
    <row r="8996" spans="1:5" hidden="1">
      <c r="A8996" s="7" t="s">
        <v>3729</v>
      </c>
      <c r="B8996" s="7">
        <v>245</v>
      </c>
      <c r="D8996" s="7" t="s">
        <v>2228</v>
      </c>
      <c r="E8996" s="7">
        <v>136</v>
      </c>
    </row>
    <row r="8997" spans="1:5" hidden="1">
      <c r="A8997" s="7" t="s">
        <v>3866</v>
      </c>
      <c r="B8997" s="7">
        <v>245</v>
      </c>
      <c r="D8997" s="7" t="s">
        <v>5358</v>
      </c>
      <c r="E8997" s="7">
        <v>136</v>
      </c>
    </row>
    <row r="8998" spans="1:5" hidden="1">
      <c r="A8998" s="7" t="s">
        <v>4081</v>
      </c>
      <c r="B8998" s="7">
        <v>245</v>
      </c>
      <c r="D8998" s="7" t="s">
        <v>5375</v>
      </c>
      <c r="E8998" s="7">
        <v>136</v>
      </c>
    </row>
    <row r="8999" spans="1:5" hidden="1">
      <c r="A8999" s="7" t="s">
        <v>4154</v>
      </c>
      <c r="B8999" s="7">
        <v>245</v>
      </c>
      <c r="D8999" s="7" t="s">
        <v>2922</v>
      </c>
      <c r="E8999" s="7">
        <v>135</v>
      </c>
    </row>
    <row r="9000" spans="1:5" hidden="1">
      <c r="A9000" s="7" t="s">
        <v>5472</v>
      </c>
      <c r="B9000" s="7">
        <v>245</v>
      </c>
      <c r="D9000" s="7" t="s">
        <v>4384</v>
      </c>
      <c r="E9000" s="7">
        <v>135</v>
      </c>
    </row>
    <row r="9001" spans="1:5" hidden="1">
      <c r="A9001" s="7" t="s">
        <v>4395</v>
      </c>
      <c r="B9001" s="7">
        <v>245</v>
      </c>
      <c r="D9001" s="7" t="s">
        <v>4752</v>
      </c>
      <c r="E9001" s="7">
        <v>135</v>
      </c>
    </row>
    <row r="9002" spans="1:5" hidden="1">
      <c r="A9002" s="7" t="s">
        <v>14927</v>
      </c>
      <c r="B9002" s="7">
        <v>245</v>
      </c>
      <c r="D9002" s="7" t="s">
        <v>5168</v>
      </c>
      <c r="E9002" s="7">
        <v>135</v>
      </c>
    </row>
    <row r="9003" spans="1:5" hidden="1">
      <c r="A9003" s="7" t="s">
        <v>4659</v>
      </c>
      <c r="B9003" s="7">
        <v>245</v>
      </c>
      <c r="D9003" s="7" t="s">
        <v>5358</v>
      </c>
      <c r="E9003" s="7">
        <v>135</v>
      </c>
    </row>
    <row r="9004" spans="1:5" hidden="1">
      <c r="A9004" s="7" t="s">
        <v>4673</v>
      </c>
      <c r="B9004" s="7">
        <v>245</v>
      </c>
      <c r="D9004" s="7" t="s">
        <v>3155</v>
      </c>
      <c r="E9004" s="7">
        <v>134</v>
      </c>
    </row>
    <row r="9005" spans="1:5" hidden="1">
      <c r="A9005" s="7" t="s">
        <v>4742</v>
      </c>
      <c r="B9005" s="7">
        <v>245</v>
      </c>
      <c r="D9005" s="7" t="s">
        <v>3956</v>
      </c>
      <c r="E9005" s="7">
        <v>134</v>
      </c>
    </row>
    <row r="9006" spans="1:5" hidden="1">
      <c r="A9006" s="7" t="s">
        <v>4778</v>
      </c>
      <c r="B9006" s="7">
        <v>245</v>
      </c>
      <c r="D9006" s="7" t="s">
        <v>4050</v>
      </c>
      <c r="E9006" s="7">
        <v>134</v>
      </c>
    </row>
    <row r="9007" spans="1:5" hidden="1">
      <c r="A9007" s="7" t="s">
        <v>4828</v>
      </c>
      <c r="B9007" s="7">
        <v>245</v>
      </c>
      <c r="D9007" s="7" t="s">
        <v>2228</v>
      </c>
      <c r="E9007" s="7">
        <v>134</v>
      </c>
    </row>
    <row r="9008" spans="1:5" hidden="1">
      <c r="A9008" s="7" t="s">
        <v>4851</v>
      </c>
      <c r="B9008" s="7">
        <v>245</v>
      </c>
      <c r="D9008" s="7" t="s">
        <v>5168</v>
      </c>
      <c r="E9008" s="7">
        <v>134</v>
      </c>
    </row>
    <row r="9009" spans="1:5" hidden="1">
      <c r="A9009" s="7" t="s">
        <v>5015</v>
      </c>
      <c r="B9009" s="7">
        <v>245</v>
      </c>
      <c r="D9009" s="7" t="s">
        <v>4050</v>
      </c>
      <c r="E9009" s="7">
        <v>133</v>
      </c>
    </row>
    <row r="9010" spans="1:5" hidden="1">
      <c r="A9010" s="7" t="s">
        <v>2228</v>
      </c>
      <c r="B9010" s="7">
        <v>245</v>
      </c>
      <c r="D9010" s="7" t="s">
        <v>5077</v>
      </c>
      <c r="E9010" s="7">
        <v>133</v>
      </c>
    </row>
    <row r="9011" spans="1:5" hidden="1">
      <c r="A9011" s="7" t="s">
        <v>14228</v>
      </c>
      <c r="B9011" s="7">
        <v>245</v>
      </c>
      <c r="D9011" s="7" t="s">
        <v>5168</v>
      </c>
      <c r="E9011" s="7">
        <v>133</v>
      </c>
    </row>
    <row r="9012" spans="1:5" hidden="1">
      <c r="A9012" s="7" t="s">
        <v>5168</v>
      </c>
      <c r="B9012" s="7">
        <v>245</v>
      </c>
      <c r="D9012" s="7" t="s">
        <v>5358</v>
      </c>
      <c r="E9012" s="7">
        <v>133</v>
      </c>
    </row>
    <row r="9013" spans="1:5" hidden="1">
      <c r="A9013" s="7" t="s">
        <v>5218</v>
      </c>
      <c r="B9013" s="7">
        <v>245</v>
      </c>
      <c r="D9013" s="7" t="s">
        <v>2755</v>
      </c>
      <c r="E9013" s="7">
        <v>132</v>
      </c>
    </row>
    <row r="9014" spans="1:5" hidden="1">
      <c r="A9014" s="7" t="s">
        <v>5358</v>
      </c>
      <c r="B9014" s="7">
        <v>245</v>
      </c>
      <c r="D9014" s="7" t="s">
        <v>3290</v>
      </c>
      <c r="E9014" s="7">
        <v>132</v>
      </c>
    </row>
    <row r="9015" spans="1:5" hidden="1">
      <c r="A9015" s="7" t="s">
        <v>5422</v>
      </c>
      <c r="B9015" s="7">
        <v>245</v>
      </c>
      <c r="D9015" s="7" t="s">
        <v>3320</v>
      </c>
      <c r="E9015" s="7">
        <v>132</v>
      </c>
    </row>
    <row r="9016" spans="1:5" hidden="1">
      <c r="A9016" s="7" t="s">
        <v>5599</v>
      </c>
      <c r="B9016" s="7">
        <v>245</v>
      </c>
      <c r="D9016" s="7" t="s">
        <v>3958</v>
      </c>
      <c r="E9016" s="7">
        <v>132</v>
      </c>
    </row>
    <row r="9017" spans="1:5" hidden="1">
      <c r="A9017" s="7" t="s">
        <v>2697</v>
      </c>
      <c r="B9017" s="7">
        <v>246</v>
      </c>
      <c r="D9017" s="7" t="s">
        <v>1989</v>
      </c>
      <c r="E9017" s="7">
        <v>132</v>
      </c>
    </row>
    <row r="9018" spans="1:5" hidden="1">
      <c r="A9018" s="7" t="s">
        <v>1619</v>
      </c>
      <c r="B9018" s="7">
        <v>246</v>
      </c>
      <c r="D9018" s="7" t="s">
        <v>4436</v>
      </c>
      <c r="E9018" s="7">
        <v>132</v>
      </c>
    </row>
    <row r="9019" spans="1:5" hidden="1">
      <c r="A9019" s="7" t="s">
        <v>2890</v>
      </c>
      <c r="B9019" s="7">
        <v>246</v>
      </c>
      <c r="D9019" s="7" t="s">
        <v>4467</v>
      </c>
      <c r="E9019" s="7">
        <v>132</v>
      </c>
    </row>
    <row r="9020" spans="1:5" hidden="1">
      <c r="A9020" s="7" t="s">
        <v>1650</v>
      </c>
      <c r="B9020" s="7">
        <v>246</v>
      </c>
      <c r="D9020" s="7" t="s">
        <v>5168</v>
      </c>
      <c r="E9020" s="7">
        <v>132</v>
      </c>
    </row>
    <row r="9021" spans="1:5" hidden="1">
      <c r="A9021" s="7" t="s">
        <v>2920</v>
      </c>
      <c r="B9021" s="7">
        <v>246</v>
      </c>
      <c r="D9021" s="7" t="s">
        <v>2685</v>
      </c>
      <c r="E9021" s="7">
        <v>131</v>
      </c>
    </row>
    <row r="9022" spans="1:5" hidden="1">
      <c r="A9022" s="7" t="s">
        <v>1735</v>
      </c>
      <c r="B9022" s="7">
        <v>246</v>
      </c>
      <c r="D9022" s="7" t="s">
        <v>2886</v>
      </c>
      <c r="E9022" s="7">
        <v>131</v>
      </c>
    </row>
    <row r="9023" spans="1:5" hidden="1">
      <c r="A9023" s="7" t="s">
        <v>1748</v>
      </c>
      <c r="B9023" s="7">
        <v>246</v>
      </c>
      <c r="D9023" s="7" t="s">
        <v>3141</v>
      </c>
      <c r="E9023" s="7">
        <v>131</v>
      </c>
    </row>
    <row r="9024" spans="1:5" hidden="1">
      <c r="A9024" s="7" t="s">
        <v>3546</v>
      </c>
      <c r="B9024" s="7">
        <v>246</v>
      </c>
      <c r="D9024" s="7" t="s">
        <v>3561</v>
      </c>
      <c r="E9024" s="7">
        <v>131</v>
      </c>
    </row>
    <row r="9025" spans="1:5" hidden="1">
      <c r="A9025" s="7" t="s">
        <v>1771</v>
      </c>
      <c r="B9025" s="7">
        <v>246</v>
      </c>
      <c r="D9025" s="7" t="s">
        <v>3956</v>
      </c>
      <c r="E9025" s="7">
        <v>131</v>
      </c>
    </row>
    <row r="9026" spans="1:5" hidden="1">
      <c r="A9026" s="7" t="s">
        <v>1878</v>
      </c>
      <c r="B9026" s="7">
        <v>246</v>
      </c>
      <c r="D9026" s="7" t="s">
        <v>4050</v>
      </c>
      <c r="E9026" s="7">
        <v>131</v>
      </c>
    </row>
    <row r="9027" spans="1:5" hidden="1">
      <c r="A9027" s="7" t="s">
        <v>1926</v>
      </c>
      <c r="B9027" s="7">
        <v>246</v>
      </c>
      <c r="D9027" s="7" t="s">
        <v>4255</v>
      </c>
      <c r="E9027" s="7">
        <v>131</v>
      </c>
    </row>
    <row r="9028" spans="1:5" hidden="1">
      <c r="A9028" s="7" t="s">
        <v>1948</v>
      </c>
      <c r="B9028" s="7">
        <v>246</v>
      </c>
      <c r="D9028" s="7" t="s">
        <v>4384</v>
      </c>
      <c r="E9028" s="7">
        <v>131</v>
      </c>
    </row>
    <row r="9029" spans="1:5" hidden="1">
      <c r="A9029" s="7" t="s">
        <v>1997</v>
      </c>
      <c r="B9029" s="7">
        <v>246</v>
      </c>
      <c r="D9029" s="7" t="s">
        <v>4492</v>
      </c>
      <c r="E9029" s="7">
        <v>131</v>
      </c>
    </row>
    <row r="9030" spans="1:5" hidden="1">
      <c r="A9030" s="7" t="s">
        <v>2074</v>
      </c>
      <c r="B9030" s="7">
        <v>246</v>
      </c>
      <c r="D9030" s="7" t="s">
        <v>4520</v>
      </c>
      <c r="E9030" s="7">
        <v>131</v>
      </c>
    </row>
    <row r="9031" spans="1:5" hidden="1">
      <c r="A9031" s="7" t="s">
        <v>4606</v>
      </c>
      <c r="B9031" s="7">
        <v>246</v>
      </c>
      <c r="D9031" s="7" t="s">
        <v>4665</v>
      </c>
      <c r="E9031" s="7">
        <v>131</v>
      </c>
    </row>
    <row r="9032" spans="1:5" hidden="1">
      <c r="A9032" s="7" t="s">
        <v>4787</v>
      </c>
      <c r="B9032" s="7">
        <v>246</v>
      </c>
      <c r="D9032" s="7" t="s">
        <v>4670</v>
      </c>
      <c r="E9032" s="7">
        <v>131</v>
      </c>
    </row>
    <row r="9033" spans="1:5" hidden="1">
      <c r="A9033" s="7" t="s">
        <v>2127</v>
      </c>
      <c r="B9033" s="7">
        <v>246</v>
      </c>
      <c r="D9033" s="7" t="s">
        <v>4927</v>
      </c>
      <c r="E9033" s="7">
        <v>131</v>
      </c>
    </row>
    <row r="9034" spans="1:5" hidden="1">
      <c r="A9034" s="7" t="s">
        <v>4843</v>
      </c>
      <c r="B9034" s="7">
        <v>246</v>
      </c>
      <c r="D9034" s="7" t="s">
        <v>4933</v>
      </c>
      <c r="E9034" s="7">
        <v>131</v>
      </c>
    </row>
    <row r="9035" spans="1:5" hidden="1">
      <c r="A9035" s="7" t="s">
        <v>4845</v>
      </c>
      <c r="B9035" s="7">
        <v>246</v>
      </c>
      <c r="D9035" s="7" t="s">
        <v>2228</v>
      </c>
      <c r="E9035" s="7">
        <v>131</v>
      </c>
    </row>
    <row r="9036" spans="1:5" hidden="1">
      <c r="A9036" s="7" t="s">
        <v>4847</v>
      </c>
      <c r="B9036" s="7">
        <v>246</v>
      </c>
      <c r="D9036" s="7" t="s">
        <v>5115</v>
      </c>
      <c r="E9036" s="7">
        <v>131</v>
      </c>
    </row>
    <row r="9037" spans="1:5" hidden="1">
      <c r="A9037" s="7" t="s">
        <v>2137</v>
      </c>
      <c r="B9037" s="7">
        <v>246</v>
      </c>
      <c r="D9037" s="7" t="s">
        <v>5168</v>
      </c>
      <c r="E9037" s="7">
        <v>131</v>
      </c>
    </row>
    <row r="9038" spans="1:5" hidden="1">
      <c r="A9038" s="7" t="s">
        <v>2138</v>
      </c>
      <c r="B9038" s="7">
        <v>246</v>
      </c>
      <c r="D9038" s="7" t="s">
        <v>5205</v>
      </c>
      <c r="E9038" s="7">
        <v>131</v>
      </c>
    </row>
    <row r="9039" spans="1:5" hidden="1">
      <c r="A9039" s="7" t="s">
        <v>2151</v>
      </c>
      <c r="B9039" s="7">
        <v>246</v>
      </c>
      <c r="D9039" s="7" t="s">
        <v>5227</v>
      </c>
      <c r="E9039" s="7">
        <v>131</v>
      </c>
    </row>
    <row r="9040" spans="1:5" hidden="1">
      <c r="A9040" s="7" t="s">
        <v>2197</v>
      </c>
      <c r="B9040" s="7">
        <v>246</v>
      </c>
      <c r="D9040" s="7" t="s">
        <v>5307</v>
      </c>
      <c r="E9040" s="7">
        <v>131</v>
      </c>
    </row>
    <row r="9041" spans="1:5" hidden="1">
      <c r="A9041" s="7" t="s">
        <v>5188</v>
      </c>
      <c r="B9041" s="7">
        <v>246</v>
      </c>
      <c r="D9041" s="7" t="s">
        <v>5358</v>
      </c>
      <c r="E9041" s="7">
        <v>131</v>
      </c>
    </row>
    <row r="9042" spans="1:5" hidden="1">
      <c r="A9042" s="7" t="s">
        <v>2265</v>
      </c>
      <c r="B9042" s="7">
        <v>246</v>
      </c>
      <c r="D9042" s="7" t="s">
        <v>2890</v>
      </c>
      <c r="E9042" s="7">
        <v>130</v>
      </c>
    </row>
    <row r="9043" spans="1:5" hidden="1">
      <c r="A9043" s="7" t="s">
        <v>5237</v>
      </c>
      <c r="B9043" s="7">
        <v>246</v>
      </c>
      <c r="D9043" s="7" t="s">
        <v>2920</v>
      </c>
      <c r="E9043" s="7">
        <v>130</v>
      </c>
    </row>
    <row r="9044" spans="1:5" hidden="1">
      <c r="A9044" s="7" t="s">
        <v>2298</v>
      </c>
      <c r="B9044" s="7">
        <v>246</v>
      </c>
      <c r="D9044" s="7" t="s">
        <v>3063</v>
      </c>
      <c r="E9044" s="7">
        <v>130</v>
      </c>
    </row>
    <row r="9045" spans="1:5" hidden="1">
      <c r="A9045" s="7" t="s">
        <v>5432</v>
      </c>
      <c r="B9045" s="7">
        <v>246</v>
      </c>
      <c r="D9045" s="7" t="s">
        <v>3059</v>
      </c>
      <c r="E9045" s="7">
        <v>130</v>
      </c>
    </row>
    <row r="9046" spans="1:5" hidden="1">
      <c r="A9046" s="7" t="s">
        <v>2370</v>
      </c>
      <c r="B9046" s="7">
        <v>246</v>
      </c>
      <c r="D9046" s="7" t="s">
        <v>3276</v>
      </c>
      <c r="E9046" s="7">
        <v>130</v>
      </c>
    </row>
    <row r="9047" spans="1:5" hidden="1">
      <c r="A9047" s="7" t="s">
        <v>2661</v>
      </c>
      <c r="B9047" s="7">
        <v>247</v>
      </c>
      <c r="D9047" s="7" t="s">
        <v>3439</v>
      </c>
      <c r="E9047" s="7">
        <v>130</v>
      </c>
    </row>
    <row r="9048" spans="1:5" hidden="1">
      <c r="A9048" s="7" t="s">
        <v>2697</v>
      </c>
      <c r="B9048" s="7">
        <v>247</v>
      </c>
      <c r="D9048" s="7" t="s">
        <v>4323</v>
      </c>
      <c r="E9048" s="7">
        <v>130</v>
      </c>
    </row>
    <row r="9049" spans="1:5" hidden="1">
      <c r="A9049" s="7" t="s">
        <v>2890</v>
      </c>
      <c r="B9049" s="7">
        <v>247</v>
      </c>
      <c r="D9049" s="7" t="s">
        <v>4408</v>
      </c>
      <c r="E9049" s="7">
        <v>130</v>
      </c>
    </row>
    <row r="9050" spans="1:5" hidden="1">
      <c r="A9050" s="7" t="s">
        <v>2920</v>
      </c>
      <c r="B9050" s="7">
        <v>247</v>
      </c>
      <c r="D9050" s="7" t="s">
        <v>4878</v>
      </c>
      <c r="E9050" s="7">
        <v>130</v>
      </c>
    </row>
    <row r="9051" spans="1:5" hidden="1">
      <c r="A9051" s="7" t="s">
        <v>3225</v>
      </c>
      <c r="B9051" s="7">
        <v>247</v>
      </c>
      <c r="D9051" s="7" t="s">
        <v>4923</v>
      </c>
      <c r="E9051" s="7">
        <v>130</v>
      </c>
    </row>
    <row r="9052" spans="1:5" hidden="1">
      <c r="A9052" s="7" t="s">
        <v>1735</v>
      </c>
      <c r="B9052" s="7">
        <v>247</v>
      </c>
      <c r="D9052" s="7" t="s">
        <v>4927</v>
      </c>
      <c r="E9052" s="7">
        <v>130</v>
      </c>
    </row>
    <row r="9053" spans="1:5" hidden="1">
      <c r="A9053" s="7" t="s">
        <v>3527</v>
      </c>
      <c r="B9053" s="7">
        <v>247</v>
      </c>
      <c r="D9053" s="7" t="s">
        <v>4933</v>
      </c>
      <c r="E9053" s="7">
        <v>130</v>
      </c>
    </row>
    <row r="9054" spans="1:5" hidden="1">
      <c r="A9054" s="7" t="s">
        <v>3546</v>
      </c>
      <c r="B9054" s="7">
        <v>247</v>
      </c>
      <c r="D9054" s="7" t="s">
        <v>4938</v>
      </c>
      <c r="E9054" s="7">
        <v>130</v>
      </c>
    </row>
    <row r="9055" spans="1:5" hidden="1">
      <c r="A9055" s="7" t="s">
        <v>3734</v>
      </c>
      <c r="B9055" s="7">
        <v>247</v>
      </c>
      <c r="D9055" s="7" t="s">
        <v>4964</v>
      </c>
      <c r="E9055" s="7">
        <v>130</v>
      </c>
    </row>
    <row r="9056" spans="1:5" hidden="1">
      <c r="A9056" s="7" t="s">
        <v>3774</v>
      </c>
      <c r="B9056" s="7">
        <v>247</v>
      </c>
      <c r="D9056" s="7" t="s">
        <v>4968</v>
      </c>
      <c r="E9056" s="7">
        <v>130</v>
      </c>
    </row>
    <row r="9057" spans="1:5" hidden="1">
      <c r="A9057" s="7" t="s">
        <v>5432</v>
      </c>
      <c r="B9057" s="7">
        <v>247</v>
      </c>
      <c r="D9057" s="7" t="s">
        <v>5259</v>
      </c>
      <c r="E9057" s="7">
        <v>130</v>
      </c>
    </row>
    <row r="9058" spans="1:5" hidden="1">
      <c r="A9058" s="7" t="s">
        <v>2886</v>
      </c>
      <c r="B9058" s="7">
        <v>248</v>
      </c>
      <c r="D9058" s="7" t="s">
        <v>2701</v>
      </c>
      <c r="E9058" s="7">
        <v>129</v>
      </c>
    </row>
    <row r="9059" spans="1:5" hidden="1">
      <c r="A9059" s="7" t="s">
        <v>3084</v>
      </c>
      <c r="B9059" s="7">
        <v>248</v>
      </c>
      <c r="D9059" s="7" t="s">
        <v>3063</v>
      </c>
      <c r="E9059" s="7">
        <v>129</v>
      </c>
    </row>
    <row r="9060" spans="1:5" hidden="1">
      <c r="A9060" s="7" t="s">
        <v>1724</v>
      </c>
      <c r="B9060" s="7">
        <v>248</v>
      </c>
      <c r="D9060" s="7" t="s">
        <v>3059</v>
      </c>
      <c r="E9060" s="7">
        <v>129</v>
      </c>
    </row>
    <row r="9061" spans="1:5" hidden="1">
      <c r="A9061" s="7" t="s">
        <v>1847</v>
      </c>
      <c r="B9061" s="7">
        <v>248</v>
      </c>
      <c r="D9061" s="7" t="s">
        <v>3084</v>
      </c>
      <c r="E9061" s="7">
        <v>129</v>
      </c>
    </row>
    <row r="9062" spans="1:5" hidden="1">
      <c r="A9062" s="7" t="s">
        <v>4752</v>
      </c>
      <c r="B9062" s="7">
        <v>248</v>
      </c>
      <c r="D9062" s="7" t="s">
        <v>3141</v>
      </c>
      <c r="E9062" s="7">
        <v>129</v>
      </c>
    </row>
    <row r="9063" spans="1:5" hidden="1">
      <c r="A9063" s="7" t="s">
        <v>4780</v>
      </c>
      <c r="B9063" s="7">
        <v>248</v>
      </c>
      <c r="D9063" s="7" t="s">
        <v>3155</v>
      </c>
      <c r="E9063" s="7">
        <v>129</v>
      </c>
    </row>
    <row r="9064" spans="1:5" hidden="1">
      <c r="A9064" s="7" t="s">
        <v>4854</v>
      </c>
      <c r="B9064" s="7">
        <v>248</v>
      </c>
      <c r="D9064" s="7" t="s">
        <v>3439</v>
      </c>
      <c r="E9064" s="7">
        <v>129</v>
      </c>
    </row>
    <row r="9065" spans="1:5" hidden="1">
      <c r="A9065" s="7" t="s">
        <v>5018</v>
      </c>
      <c r="B9065" s="7">
        <v>248</v>
      </c>
      <c r="D9065" s="7" t="s">
        <v>3675</v>
      </c>
      <c r="E9065" s="7">
        <v>129</v>
      </c>
    </row>
    <row r="9066" spans="1:5" hidden="1">
      <c r="A9066" s="7" t="s">
        <v>5077</v>
      </c>
      <c r="B9066" s="7">
        <v>248</v>
      </c>
      <c r="D9066" s="7" t="s">
        <v>3978</v>
      </c>
      <c r="E9066" s="7">
        <v>129</v>
      </c>
    </row>
    <row r="9067" spans="1:5" hidden="1">
      <c r="A9067" s="7" t="s">
        <v>2228</v>
      </c>
      <c r="B9067" s="7">
        <v>248</v>
      </c>
      <c r="D9067" s="7" t="s">
        <v>4081</v>
      </c>
      <c r="E9067" s="7">
        <v>129</v>
      </c>
    </row>
    <row r="9068" spans="1:5" hidden="1">
      <c r="A9068" s="7" t="s">
        <v>5119</v>
      </c>
      <c r="B9068" s="7">
        <v>248</v>
      </c>
      <c r="D9068" s="7" t="s">
        <v>4323</v>
      </c>
      <c r="E9068" s="7">
        <v>129</v>
      </c>
    </row>
    <row r="9069" spans="1:5" hidden="1">
      <c r="A9069" s="7" t="s">
        <v>5277</v>
      </c>
      <c r="B9069" s="7">
        <v>248</v>
      </c>
      <c r="D9069" s="7" t="s">
        <v>4742</v>
      </c>
      <c r="E9069" s="7">
        <v>129</v>
      </c>
    </row>
    <row r="9070" spans="1:5" hidden="1">
      <c r="A9070" s="7" t="s">
        <v>5401</v>
      </c>
      <c r="B9070" s="7">
        <v>248</v>
      </c>
      <c r="D9070" s="7" t="s">
        <v>4895</v>
      </c>
      <c r="E9070" s="7">
        <v>129</v>
      </c>
    </row>
    <row r="9071" spans="1:5" hidden="1">
      <c r="A9071" s="7" t="s">
        <v>2821</v>
      </c>
      <c r="B9071" s="7">
        <v>249</v>
      </c>
      <c r="D9071" s="7" t="s">
        <v>4923</v>
      </c>
      <c r="E9071" s="7">
        <v>129</v>
      </c>
    </row>
    <row r="9072" spans="1:5" hidden="1">
      <c r="A9072" s="7" t="s">
        <v>2843</v>
      </c>
      <c r="B9072" s="7">
        <v>249</v>
      </c>
      <c r="D9072" s="7" t="s">
        <v>4933</v>
      </c>
      <c r="E9072" s="7">
        <v>129</v>
      </c>
    </row>
    <row r="9073" spans="1:5" hidden="1">
      <c r="A9073" s="7" t="s">
        <v>2848</v>
      </c>
      <c r="B9073" s="7">
        <v>249</v>
      </c>
      <c r="D9073" s="7" t="s">
        <v>4938</v>
      </c>
      <c r="E9073" s="7">
        <v>129</v>
      </c>
    </row>
    <row r="9074" spans="1:5" hidden="1">
      <c r="A9074" s="7" t="s">
        <v>2878</v>
      </c>
      <c r="B9074" s="7">
        <v>249</v>
      </c>
      <c r="D9074" s="7" t="s">
        <v>5358</v>
      </c>
      <c r="E9074" s="7">
        <v>129</v>
      </c>
    </row>
    <row r="9075" spans="1:5" hidden="1">
      <c r="A9075" s="7" t="s">
        <v>2888</v>
      </c>
      <c r="B9075" s="7">
        <v>249</v>
      </c>
      <c r="D9075" s="7" t="s">
        <v>2719</v>
      </c>
      <c r="E9075" s="7">
        <v>128</v>
      </c>
    </row>
    <row r="9076" spans="1:5" hidden="1">
      <c r="A9076" s="7" t="s">
        <v>3489</v>
      </c>
      <c r="B9076" s="7">
        <v>249</v>
      </c>
      <c r="D9076" s="7" t="s">
        <v>2922</v>
      </c>
      <c r="E9076" s="7">
        <v>128</v>
      </c>
    </row>
    <row r="9077" spans="1:5" hidden="1">
      <c r="A9077" s="7" t="s">
        <v>3613</v>
      </c>
      <c r="B9077" s="7">
        <v>249</v>
      </c>
      <c r="D9077" s="7" t="s">
        <v>3063</v>
      </c>
      <c r="E9077" s="7">
        <v>128</v>
      </c>
    </row>
    <row r="9078" spans="1:5" hidden="1">
      <c r="A9078" s="7" t="s">
        <v>3671</v>
      </c>
      <c r="B9078" s="7">
        <v>249</v>
      </c>
      <c r="D9078" s="7" t="s">
        <v>3141</v>
      </c>
      <c r="E9078" s="7">
        <v>128</v>
      </c>
    </row>
    <row r="9079" spans="1:5" hidden="1">
      <c r="A9079" s="7" t="s">
        <v>3830</v>
      </c>
      <c r="B9079" s="7">
        <v>249</v>
      </c>
      <c r="D9079" s="7" t="s">
        <v>3155</v>
      </c>
      <c r="E9079" s="7">
        <v>128</v>
      </c>
    </row>
    <row r="9080" spans="1:5" hidden="1">
      <c r="A9080" s="7" t="s">
        <v>4573</v>
      </c>
      <c r="B9080" s="7">
        <v>249</v>
      </c>
      <c r="D9080" s="7" t="s">
        <v>3978</v>
      </c>
      <c r="E9080" s="7">
        <v>128</v>
      </c>
    </row>
    <row r="9081" spans="1:5" hidden="1">
      <c r="A9081" s="7" t="s">
        <v>5202</v>
      </c>
      <c r="B9081" s="7">
        <v>249</v>
      </c>
      <c r="D9081" s="7" t="s">
        <v>4050</v>
      </c>
      <c r="E9081" s="7">
        <v>128</v>
      </c>
    </row>
    <row r="9082" spans="1:5" hidden="1">
      <c r="A9082" s="7" t="s">
        <v>5307</v>
      </c>
      <c r="B9082" s="7">
        <v>249</v>
      </c>
      <c r="D9082" s="7" t="s">
        <v>4927</v>
      </c>
      <c r="E9082" s="7">
        <v>128</v>
      </c>
    </row>
    <row r="9083" spans="1:5" hidden="1">
      <c r="A9083" s="7" t="s">
        <v>5375</v>
      </c>
      <c r="B9083" s="7">
        <v>249</v>
      </c>
      <c r="D9083" s="7" t="s">
        <v>5077</v>
      </c>
      <c r="E9083" s="7">
        <v>128</v>
      </c>
    </row>
    <row r="9084" spans="1:5" hidden="1">
      <c r="A9084" s="7" t="s">
        <v>2886</v>
      </c>
      <c r="B9084" s="7">
        <v>250</v>
      </c>
      <c r="D9084" s="7" t="s">
        <v>2228</v>
      </c>
      <c r="E9084" s="7">
        <v>128</v>
      </c>
    </row>
    <row r="9085" spans="1:5" hidden="1">
      <c r="A9085" s="7" t="s">
        <v>3088</v>
      </c>
      <c r="B9085" s="7">
        <v>250</v>
      </c>
      <c r="D9085" s="7" t="s">
        <v>5115</v>
      </c>
      <c r="E9085" s="7">
        <v>128</v>
      </c>
    </row>
    <row r="9086" spans="1:5" hidden="1">
      <c r="A9086" s="7" t="s">
        <v>1855</v>
      </c>
      <c r="B9086" s="7">
        <v>250</v>
      </c>
      <c r="D9086" s="7" t="s">
        <v>5259</v>
      </c>
      <c r="E9086" s="7">
        <v>128</v>
      </c>
    </row>
    <row r="9087" spans="1:5" hidden="1">
      <c r="A9087" s="7" t="s">
        <v>4157</v>
      </c>
      <c r="B9087" s="7">
        <v>250</v>
      </c>
      <c r="D9087" s="7" t="s">
        <v>5307</v>
      </c>
      <c r="E9087" s="7">
        <v>128</v>
      </c>
    </row>
    <row r="9088" spans="1:5" hidden="1">
      <c r="A9088" s="7" t="s">
        <v>5447</v>
      </c>
      <c r="B9088" s="7">
        <v>250</v>
      </c>
      <c r="D9088" s="7" t="s">
        <v>5358</v>
      </c>
      <c r="E9088" s="7">
        <v>128</v>
      </c>
    </row>
    <row r="9089" spans="1:5" hidden="1">
      <c r="A9089" s="7" t="s">
        <v>2837</v>
      </c>
      <c r="B9089" s="7">
        <v>251</v>
      </c>
      <c r="D9089" s="7" t="s">
        <v>5422</v>
      </c>
      <c r="E9089" s="7">
        <v>128</v>
      </c>
    </row>
    <row r="9090" spans="1:5" hidden="1">
      <c r="A9090" s="7" t="s">
        <v>3155</v>
      </c>
      <c r="B9090" s="7">
        <v>251</v>
      </c>
      <c r="D9090" s="7" t="s">
        <v>3063</v>
      </c>
      <c r="E9090" s="7">
        <v>127</v>
      </c>
    </row>
    <row r="9091" spans="1:5" hidden="1">
      <c r="A9091" s="7" t="s">
        <v>3201</v>
      </c>
      <c r="B9091" s="7">
        <v>251</v>
      </c>
      <c r="D9091" s="7" t="s">
        <v>3287</v>
      </c>
      <c r="E9091" s="7">
        <v>127</v>
      </c>
    </row>
    <row r="9092" spans="1:5" hidden="1">
      <c r="A9092" s="7" t="s">
        <v>3523</v>
      </c>
      <c r="B9092" s="7">
        <v>251</v>
      </c>
      <c r="D9092" s="7" t="s">
        <v>3432</v>
      </c>
      <c r="E9092" s="7">
        <v>127</v>
      </c>
    </row>
    <row r="9093" spans="1:5" hidden="1">
      <c r="A9093" s="7" t="s">
        <v>1782</v>
      </c>
      <c r="B9093" s="7">
        <v>251</v>
      </c>
      <c r="D9093" s="7" t="s">
        <v>4081</v>
      </c>
      <c r="E9093" s="7">
        <v>127</v>
      </c>
    </row>
    <row r="9094" spans="1:5" hidden="1">
      <c r="A9094" s="7" t="s">
        <v>3729</v>
      </c>
      <c r="B9094" s="7">
        <v>251</v>
      </c>
      <c r="D9094" s="7" t="s">
        <v>4382</v>
      </c>
      <c r="E9094" s="7">
        <v>127</v>
      </c>
    </row>
    <row r="9095" spans="1:5" hidden="1">
      <c r="A9095" s="7" t="s">
        <v>1813</v>
      </c>
      <c r="B9095" s="7">
        <v>251</v>
      </c>
      <c r="D9095" s="7" t="s">
        <v>4650</v>
      </c>
      <c r="E9095" s="7">
        <v>127</v>
      </c>
    </row>
    <row r="9096" spans="1:5" hidden="1">
      <c r="A9096" s="7" t="s">
        <v>3845</v>
      </c>
      <c r="B9096" s="7">
        <v>251</v>
      </c>
      <c r="D9096" s="7" t="s">
        <v>4794</v>
      </c>
      <c r="E9096" s="7">
        <v>127</v>
      </c>
    </row>
    <row r="9097" spans="1:5" hidden="1">
      <c r="A9097" s="7" t="s">
        <v>3849</v>
      </c>
      <c r="B9097" s="7">
        <v>251</v>
      </c>
      <c r="D9097" s="7" t="s">
        <v>5614</v>
      </c>
      <c r="E9097" s="7">
        <v>127</v>
      </c>
    </row>
    <row r="9098" spans="1:5" hidden="1">
      <c r="A9098" s="7" t="s">
        <v>4059</v>
      </c>
      <c r="B9098" s="7">
        <v>251</v>
      </c>
      <c r="D9098" s="7" t="s">
        <v>3155</v>
      </c>
      <c r="E9098" s="7">
        <v>126</v>
      </c>
    </row>
    <row r="9099" spans="1:5" hidden="1">
      <c r="A9099" s="7" t="s">
        <v>4242</v>
      </c>
      <c r="B9099" s="7">
        <v>251</v>
      </c>
      <c r="D9099" s="7" t="s">
        <v>3392</v>
      </c>
      <c r="E9099" s="7">
        <v>126</v>
      </c>
    </row>
    <row r="9100" spans="1:5" hidden="1">
      <c r="A9100" s="7" t="s">
        <v>5472</v>
      </c>
      <c r="B9100" s="7">
        <v>251</v>
      </c>
      <c r="D9100" s="7" t="s">
        <v>3729</v>
      </c>
      <c r="E9100" s="7">
        <v>126</v>
      </c>
    </row>
    <row r="9101" spans="1:5" hidden="1">
      <c r="A9101" s="7" t="s">
        <v>4333</v>
      </c>
      <c r="B9101" s="7">
        <v>251</v>
      </c>
      <c r="D9101" s="7" t="s">
        <v>4050</v>
      </c>
      <c r="E9101" s="7">
        <v>126</v>
      </c>
    </row>
    <row r="9102" spans="1:5" hidden="1">
      <c r="A9102" s="7" t="s">
        <v>1966</v>
      </c>
      <c r="B9102" s="7">
        <v>251</v>
      </c>
      <c r="D9102" s="7" t="s">
        <v>4467</v>
      </c>
      <c r="E9102" s="7">
        <v>126</v>
      </c>
    </row>
    <row r="9103" spans="1:5" hidden="1">
      <c r="A9103" s="7" t="s">
        <v>4400</v>
      </c>
      <c r="B9103" s="7">
        <v>251</v>
      </c>
      <c r="D9103" s="7" t="s">
        <v>4512</v>
      </c>
      <c r="E9103" s="7">
        <v>126</v>
      </c>
    </row>
    <row r="9104" spans="1:5" hidden="1">
      <c r="A9104" s="7" t="s">
        <v>4742</v>
      </c>
      <c r="B9104" s="7">
        <v>251</v>
      </c>
      <c r="D9104" s="7" t="s">
        <v>4938</v>
      </c>
      <c r="E9104" s="7">
        <v>126</v>
      </c>
    </row>
    <row r="9105" spans="1:5" hidden="1">
      <c r="A9105" s="7" t="s">
        <v>4935</v>
      </c>
      <c r="B9105" s="7">
        <v>251</v>
      </c>
      <c r="D9105" s="7" t="s">
        <v>5077</v>
      </c>
      <c r="E9105" s="7">
        <v>126</v>
      </c>
    </row>
    <row r="9106" spans="1:5" hidden="1">
      <c r="A9106" s="7" t="s">
        <v>2228</v>
      </c>
      <c r="B9106" s="7">
        <v>251</v>
      </c>
      <c r="D9106" s="7" t="s">
        <v>2228</v>
      </c>
      <c r="E9106" s="7">
        <v>126</v>
      </c>
    </row>
    <row r="9107" spans="1:5" hidden="1">
      <c r="A9107" s="7" t="s">
        <v>5125</v>
      </c>
      <c r="B9107" s="7">
        <v>251</v>
      </c>
      <c r="D9107" s="7" t="s">
        <v>5168</v>
      </c>
      <c r="E9107" s="7">
        <v>126</v>
      </c>
    </row>
    <row r="9108" spans="1:5" hidden="1">
      <c r="A9108" s="7" t="s">
        <v>5375</v>
      </c>
      <c r="B9108" s="7">
        <v>251</v>
      </c>
      <c r="D9108" s="7" t="s">
        <v>5358</v>
      </c>
      <c r="E9108" s="7">
        <v>126</v>
      </c>
    </row>
    <row r="9109" spans="1:5" hidden="1">
      <c r="A9109" s="7" t="s">
        <v>5419</v>
      </c>
      <c r="B9109" s="7">
        <v>251</v>
      </c>
      <c r="D9109" s="7" t="s">
        <v>5422</v>
      </c>
      <c r="E9109" s="7">
        <v>126</v>
      </c>
    </row>
    <row r="9110" spans="1:5" hidden="1">
      <c r="A9110" s="7" t="s">
        <v>5514</v>
      </c>
      <c r="B9110" s="7">
        <v>251</v>
      </c>
      <c r="D9110" s="7" t="s">
        <v>2906</v>
      </c>
      <c r="E9110" s="7">
        <v>125</v>
      </c>
    </row>
    <row r="9111" spans="1:5" hidden="1">
      <c r="A9111" s="7" t="s">
        <v>5619</v>
      </c>
      <c r="B9111" s="7">
        <v>251</v>
      </c>
      <c r="D9111" s="7" t="s">
        <v>3071</v>
      </c>
      <c r="E9111" s="7">
        <v>125</v>
      </c>
    </row>
    <row r="9112" spans="1:5" hidden="1">
      <c r="A9112" s="7" t="s">
        <v>2701</v>
      </c>
      <c r="B9112" s="7">
        <v>252</v>
      </c>
      <c r="D9112" s="7" t="s">
        <v>4081</v>
      </c>
      <c r="E9112" s="7">
        <v>125</v>
      </c>
    </row>
    <row r="9113" spans="1:5" hidden="1">
      <c r="A9113" s="7" t="s">
        <v>2848</v>
      </c>
      <c r="B9113" s="7">
        <v>252</v>
      </c>
      <c r="D9113" s="7" t="s">
        <v>4382</v>
      </c>
      <c r="E9113" s="7">
        <v>125</v>
      </c>
    </row>
    <row r="9114" spans="1:5" hidden="1">
      <c r="A9114" s="7" t="s">
        <v>2859</v>
      </c>
      <c r="B9114" s="7">
        <v>252</v>
      </c>
      <c r="D9114" s="7" t="s">
        <v>4794</v>
      </c>
      <c r="E9114" s="7">
        <v>125</v>
      </c>
    </row>
    <row r="9115" spans="1:5" hidden="1">
      <c r="A9115" s="7" t="s">
        <v>1651</v>
      </c>
      <c r="B9115" s="7">
        <v>252</v>
      </c>
      <c r="D9115" s="7" t="s">
        <v>5190</v>
      </c>
      <c r="E9115" s="7">
        <v>125</v>
      </c>
    </row>
    <row r="9116" spans="1:5" hidden="1">
      <c r="A9116" s="7" t="s">
        <v>3086</v>
      </c>
      <c r="B9116" s="7">
        <v>252</v>
      </c>
      <c r="D9116" s="7" t="s">
        <v>5614</v>
      </c>
      <c r="E9116" s="7">
        <v>125</v>
      </c>
    </row>
    <row r="9117" spans="1:5" hidden="1">
      <c r="A9117" s="7" t="s">
        <v>3155</v>
      </c>
      <c r="B9117" s="7">
        <v>252</v>
      </c>
      <c r="D9117" s="7" t="s">
        <v>2890</v>
      </c>
      <c r="E9117" s="7">
        <v>124</v>
      </c>
    </row>
    <row r="9118" spans="1:5" hidden="1">
      <c r="A9118" s="7" t="s">
        <v>3256</v>
      </c>
      <c r="B9118" s="7">
        <v>252</v>
      </c>
      <c r="D9118" s="7" t="s">
        <v>3063</v>
      </c>
      <c r="E9118" s="7">
        <v>124</v>
      </c>
    </row>
    <row r="9119" spans="1:5" hidden="1">
      <c r="A9119" s="7" t="s">
        <v>3320</v>
      </c>
      <c r="B9119" s="7">
        <v>252</v>
      </c>
      <c r="D9119" s="7" t="s">
        <v>3902</v>
      </c>
      <c r="E9119" s="7">
        <v>124</v>
      </c>
    </row>
    <row r="9120" spans="1:5" hidden="1">
      <c r="A9120" s="7" t="s">
        <v>3396</v>
      </c>
      <c r="B9120" s="7">
        <v>252</v>
      </c>
      <c r="D9120" s="7" t="s">
        <v>4274</v>
      </c>
      <c r="E9120" s="7">
        <v>124</v>
      </c>
    </row>
    <row r="9121" spans="1:5" hidden="1">
      <c r="A9121" s="7" t="s">
        <v>3476</v>
      </c>
      <c r="B9121" s="7">
        <v>252</v>
      </c>
      <c r="D9121" s="7" t="s">
        <v>4319</v>
      </c>
      <c r="E9121" s="7">
        <v>124</v>
      </c>
    </row>
    <row r="9122" spans="1:5" hidden="1">
      <c r="A9122" s="7" t="s">
        <v>3561</v>
      </c>
      <c r="B9122" s="7">
        <v>252</v>
      </c>
      <c r="D9122" s="7" t="s">
        <v>4667</v>
      </c>
      <c r="E9122" s="7">
        <v>124</v>
      </c>
    </row>
    <row r="9123" spans="1:5" hidden="1">
      <c r="A9123" s="7" t="s">
        <v>3662</v>
      </c>
      <c r="B9123" s="7">
        <v>252</v>
      </c>
      <c r="D9123" s="7" t="s">
        <v>4878</v>
      </c>
      <c r="E9123" s="7">
        <v>124</v>
      </c>
    </row>
    <row r="9124" spans="1:5" hidden="1">
      <c r="A9124" s="7" t="s">
        <v>3978</v>
      </c>
      <c r="B9124" s="7">
        <v>252</v>
      </c>
      <c r="D9124" s="7" t="s">
        <v>4927</v>
      </c>
      <c r="E9124" s="7">
        <v>124</v>
      </c>
    </row>
    <row r="9125" spans="1:5" hidden="1">
      <c r="A9125" s="7" t="s">
        <v>4255</v>
      </c>
      <c r="B9125" s="7">
        <v>252</v>
      </c>
      <c r="D9125" s="7" t="s">
        <v>5015</v>
      </c>
      <c r="E9125" s="7">
        <v>124</v>
      </c>
    </row>
    <row r="9126" spans="1:5" hidden="1">
      <c r="A9126" s="7" t="s">
        <v>4262</v>
      </c>
      <c r="B9126" s="7">
        <v>252</v>
      </c>
      <c r="D9126" s="7" t="s">
        <v>2262</v>
      </c>
      <c r="E9126" s="7">
        <v>124</v>
      </c>
    </row>
    <row r="9127" spans="1:5" hidden="1">
      <c r="A9127" s="7" t="s">
        <v>4370</v>
      </c>
      <c r="B9127" s="7">
        <v>252</v>
      </c>
      <c r="D9127" s="7" t="s">
        <v>5259</v>
      </c>
      <c r="E9127" s="7">
        <v>124</v>
      </c>
    </row>
    <row r="9128" spans="1:5" hidden="1">
      <c r="A9128" s="7" t="s">
        <v>4395</v>
      </c>
      <c r="B9128" s="7">
        <v>252</v>
      </c>
      <c r="D9128" s="7" t="s">
        <v>2333</v>
      </c>
      <c r="E9128" s="7">
        <v>124</v>
      </c>
    </row>
    <row r="9129" spans="1:5" hidden="1">
      <c r="A9129" s="7" t="s">
        <v>4492</v>
      </c>
      <c r="B9129" s="7">
        <v>252</v>
      </c>
      <c r="D9129" s="7" t="s">
        <v>5468</v>
      </c>
      <c r="E9129" s="7">
        <v>124</v>
      </c>
    </row>
    <row r="9130" spans="1:5" hidden="1">
      <c r="A9130" s="7" t="s">
        <v>2069</v>
      </c>
      <c r="B9130" s="7">
        <v>252</v>
      </c>
      <c r="D9130" s="7" t="s">
        <v>5531</v>
      </c>
      <c r="E9130" s="7">
        <v>124</v>
      </c>
    </row>
    <row r="9131" spans="1:5" hidden="1">
      <c r="A9131" s="7" t="s">
        <v>4670</v>
      </c>
      <c r="B9131" s="7">
        <v>252</v>
      </c>
      <c r="D9131" s="7" t="s">
        <v>2922</v>
      </c>
      <c r="E9131" s="7">
        <v>123</v>
      </c>
    </row>
    <row r="9132" spans="1:5" hidden="1">
      <c r="A9132" s="7" t="s">
        <v>4673</v>
      </c>
      <c r="B9132" s="7">
        <v>252</v>
      </c>
      <c r="D9132" s="7" t="s">
        <v>3046</v>
      </c>
      <c r="E9132" s="7">
        <v>123</v>
      </c>
    </row>
    <row r="9133" spans="1:5" hidden="1">
      <c r="A9133" s="7" t="s">
        <v>4778</v>
      </c>
      <c r="B9133" s="7">
        <v>252</v>
      </c>
      <c r="D9133" s="7" t="s">
        <v>3086</v>
      </c>
      <c r="E9133" s="7">
        <v>123</v>
      </c>
    </row>
    <row r="9134" spans="1:5" hidden="1">
      <c r="A9134" s="7" t="s">
        <v>4828</v>
      </c>
      <c r="B9134" s="7">
        <v>252</v>
      </c>
      <c r="D9134" s="7" t="s">
        <v>3262</v>
      </c>
      <c r="E9134" s="7">
        <v>123</v>
      </c>
    </row>
    <row r="9135" spans="1:5" hidden="1">
      <c r="A9135" s="7" t="s">
        <v>4895</v>
      </c>
      <c r="B9135" s="7">
        <v>252</v>
      </c>
      <c r="D9135" s="7" t="s">
        <v>3808</v>
      </c>
      <c r="E9135" s="7">
        <v>123</v>
      </c>
    </row>
    <row r="9136" spans="1:5" hidden="1">
      <c r="A9136" s="7" t="s">
        <v>4938</v>
      </c>
      <c r="B9136" s="7">
        <v>252</v>
      </c>
      <c r="D9136" s="7" t="s">
        <v>3963</v>
      </c>
      <c r="E9136" s="7">
        <v>123</v>
      </c>
    </row>
    <row r="9137" spans="1:5" hidden="1">
      <c r="A9137" s="7" t="s">
        <v>2235</v>
      </c>
      <c r="B9137" s="7">
        <v>252</v>
      </c>
      <c r="D9137" s="7" t="s">
        <v>4670</v>
      </c>
      <c r="E9137" s="7">
        <v>123</v>
      </c>
    </row>
    <row r="9138" spans="1:5" hidden="1">
      <c r="A9138" s="7" t="s">
        <v>5202</v>
      </c>
      <c r="B9138" s="7">
        <v>252</v>
      </c>
      <c r="D9138" s="7" t="s">
        <v>4771</v>
      </c>
      <c r="E9138" s="7">
        <v>123</v>
      </c>
    </row>
    <row r="9139" spans="1:5" hidden="1">
      <c r="A9139" s="7" t="s">
        <v>5227</v>
      </c>
      <c r="B9139" s="7">
        <v>252</v>
      </c>
      <c r="D9139" s="7" t="s">
        <v>2225</v>
      </c>
      <c r="E9139" s="7">
        <v>123</v>
      </c>
    </row>
    <row r="9140" spans="1:5" hidden="1">
      <c r="A9140" s="7" t="s">
        <v>5307</v>
      </c>
      <c r="B9140" s="7">
        <v>252</v>
      </c>
      <c r="D9140" s="7" t="s">
        <v>5168</v>
      </c>
      <c r="E9140" s="7">
        <v>123</v>
      </c>
    </row>
    <row r="9141" spans="1:5" hidden="1">
      <c r="A9141" s="7" t="s">
        <v>2320</v>
      </c>
      <c r="B9141" s="7">
        <v>252</v>
      </c>
      <c r="D9141" s="7" t="s">
        <v>5307</v>
      </c>
      <c r="E9141" s="7">
        <v>123</v>
      </c>
    </row>
    <row r="9142" spans="1:5" hidden="1">
      <c r="A9142" s="7" t="s">
        <v>5599</v>
      </c>
      <c r="B9142" s="7">
        <v>252</v>
      </c>
      <c r="D9142" s="7" t="s">
        <v>5358</v>
      </c>
      <c r="E9142" s="7">
        <v>123</v>
      </c>
    </row>
    <row r="9143" spans="1:5" hidden="1">
      <c r="A9143" s="7" t="s">
        <v>3004</v>
      </c>
      <c r="B9143" s="7">
        <v>253</v>
      </c>
      <c r="D9143" s="7" t="s">
        <v>5422</v>
      </c>
      <c r="E9143" s="7">
        <v>123</v>
      </c>
    </row>
    <row r="9144" spans="1:5" hidden="1">
      <c r="A9144" s="7" t="s">
        <v>3084</v>
      </c>
      <c r="B9144" s="7">
        <v>253</v>
      </c>
      <c r="D9144" s="7" t="s">
        <v>2671</v>
      </c>
      <c r="E9144" s="7">
        <v>122</v>
      </c>
    </row>
    <row r="9145" spans="1:5" hidden="1">
      <c r="A9145" s="7" t="s">
        <v>1847</v>
      </c>
      <c r="B9145" s="7">
        <v>253</v>
      </c>
      <c r="D9145" s="7" t="s">
        <v>3262</v>
      </c>
      <c r="E9145" s="7">
        <v>122</v>
      </c>
    </row>
    <row r="9146" spans="1:5" hidden="1">
      <c r="A9146" s="7" t="s">
        <v>4479</v>
      </c>
      <c r="B9146" s="7">
        <v>253</v>
      </c>
      <c r="D9146" s="7" t="s">
        <v>3408</v>
      </c>
      <c r="E9146" s="7">
        <v>122</v>
      </c>
    </row>
    <row r="9147" spans="1:5" hidden="1">
      <c r="A9147" s="7" t="s">
        <v>4752</v>
      </c>
      <c r="B9147" s="7">
        <v>253</v>
      </c>
      <c r="D9147" s="7" t="s">
        <v>3485</v>
      </c>
      <c r="E9147" s="7">
        <v>122</v>
      </c>
    </row>
    <row r="9148" spans="1:5" hidden="1">
      <c r="A9148" s="7" t="s">
        <v>4854</v>
      </c>
      <c r="B9148" s="7">
        <v>253</v>
      </c>
      <c r="D9148" s="7" t="s">
        <v>4043</v>
      </c>
      <c r="E9148" s="7">
        <v>122</v>
      </c>
    </row>
    <row r="9149" spans="1:5" hidden="1">
      <c r="A9149" s="7" t="s">
        <v>5077</v>
      </c>
      <c r="B9149" s="7">
        <v>253</v>
      </c>
      <c r="D9149" s="7" t="s">
        <v>4098</v>
      </c>
      <c r="E9149" s="7">
        <v>122</v>
      </c>
    </row>
    <row r="9150" spans="1:5" hidden="1">
      <c r="A9150" s="7" t="s">
        <v>2685</v>
      </c>
      <c r="B9150" s="7">
        <v>254</v>
      </c>
      <c r="D9150" s="7" t="s">
        <v>4501</v>
      </c>
      <c r="E9150" s="7">
        <v>122</v>
      </c>
    </row>
    <row r="9151" spans="1:5" hidden="1">
      <c r="A9151" s="7" t="s">
        <v>2886</v>
      </c>
      <c r="B9151" s="7">
        <v>254</v>
      </c>
      <c r="D9151" s="7" t="s">
        <v>4776</v>
      </c>
      <c r="E9151" s="7">
        <v>122</v>
      </c>
    </row>
    <row r="9152" spans="1:5" hidden="1">
      <c r="A9152" s="7" t="s">
        <v>3312</v>
      </c>
      <c r="B9152" s="7">
        <v>254</v>
      </c>
      <c r="D9152" s="7" t="s">
        <v>4883</v>
      </c>
      <c r="E9152" s="7">
        <v>122</v>
      </c>
    </row>
    <row r="9153" spans="1:5" hidden="1">
      <c r="A9153" s="7" t="s">
        <v>3690</v>
      </c>
      <c r="B9153" s="7">
        <v>254</v>
      </c>
      <c r="D9153" s="7" t="s">
        <v>4895</v>
      </c>
      <c r="E9153" s="7">
        <v>122</v>
      </c>
    </row>
    <row r="9154" spans="1:5" hidden="1">
      <c r="A9154" s="7" t="s">
        <v>5062</v>
      </c>
      <c r="B9154" s="7">
        <v>254</v>
      </c>
      <c r="D9154" s="7" t="s">
        <v>4898</v>
      </c>
      <c r="E9154" s="7">
        <v>122</v>
      </c>
    </row>
    <row r="9155" spans="1:5" hidden="1">
      <c r="A9155" s="7" t="s">
        <v>5075</v>
      </c>
      <c r="B9155" s="7">
        <v>254</v>
      </c>
      <c r="D9155" s="7" t="s">
        <v>5439</v>
      </c>
      <c r="E9155" s="7">
        <v>122</v>
      </c>
    </row>
    <row r="9156" spans="1:5" hidden="1">
      <c r="A9156" s="7" t="s">
        <v>2380</v>
      </c>
      <c r="B9156" s="7">
        <v>254</v>
      </c>
      <c r="D9156" s="7" t="s">
        <v>5568</v>
      </c>
      <c r="E9156" s="7">
        <v>122</v>
      </c>
    </row>
    <row r="9157" spans="1:5" hidden="1">
      <c r="A9157" s="7" t="s">
        <v>2649</v>
      </c>
      <c r="B9157" s="7">
        <v>255</v>
      </c>
      <c r="D9157" s="7" t="s">
        <v>2811</v>
      </c>
      <c r="E9157" s="7">
        <v>121</v>
      </c>
    </row>
    <row r="9158" spans="1:5" hidden="1">
      <c r="A9158" s="7" t="s">
        <v>3004</v>
      </c>
      <c r="B9158" s="7">
        <v>255</v>
      </c>
      <c r="D9158" s="7" t="s">
        <v>2886</v>
      </c>
      <c r="E9158" s="7">
        <v>121</v>
      </c>
    </row>
    <row r="9159" spans="1:5" hidden="1">
      <c r="A9159" s="7" t="s">
        <v>3042</v>
      </c>
      <c r="B9159" s="7">
        <v>255</v>
      </c>
      <c r="D9159" s="7" t="s">
        <v>3033</v>
      </c>
      <c r="E9159" s="7">
        <v>121</v>
      </c>
    </row>
    <row r="9160" spans="1:5" hidden="1">
      <c r="A9160" s="7" t="s">
        <v>3084</v>
      </c>
      <c r="B9160" s="7">
        <v>255</v>
      </c>
      <c r="D9160" s="7" t="s">
        <v>3660</v>
      </c>
      <c r="E9160" s="7">
        <v>121</v>
      </c>
    </row>
    <row r="9161" spans="1:5" hidden="1">
      <c r="A9161" s="7" t="s">
        <v>3102</v>
      </c>
      <c r="B9161" s="7">
        <v>255</v>
      </c>
      <c r="D9161" s="7" t="s">
        <v>3921</v>
      </c>
      <c r="E9161" s="7">
        <v>121</v>
      </c>
    </row>
    <row r="9162" spans="1:5" hidden="1">
      <c r="A9162" s="7" t="s">
        <v>3155</v>
      </c>
      <c r="B9162" s="7">
        <v>255</v>
      </c>
      <c r="D9162" s="7" t="s">
        <v>1855</v>
      </c>
      <c r="E9162" s="7">
        <v>121</v>
      </c>
    </row>
    <row r="9163" spans="1:5" hidden="1">
      <c r="A9163" s="7" t="s">
        <v>3318</v>
      </c>
      <c r="B9163" s="7">
        <v>255</v>
      </c>
      <c r="D9163" s="7" t="s">
        <v>4050</v>
      </c>
      <c r="E9163" s="7">
        <v>121</v>
      </c>
    </row>
    <row r="9164" spans="1:5" hidden="1">
      <c r="A9164" s="7" t="s">
        <v>3345</v>
      </c>
      <c r="B9164" s="7">
        <v>255</v>
      </c>
      <c r="D9164" s="7" t="s">
        <v>2178</v>
      </c>
      <c r="E9164" s="7">
        <v>121</v>
      </c>
    </row>
    <row r="9165" spans="1:5" hidden="1">
      <c r="A9165" s="7" t="s">
        <v>3729</v>
      </c>
      <c r="B9165" s="7">
        <v>255</v>
      </c>
      <c r="D9165" s="7" t="s">
        <v>5015</v>
      </c>
      <c r="E9165" s="7">
        <v>121</v>
      </c>
    </row>
    <row r="9166" spans="1:5" hidden="1">
      <c r="A9166" s="7" t="s">
        <v>3956</v>
      </c>
      <c r="B9166" s="7">
        <v>255</v>
      </c>
      <c r="D9166" s="7" t="s">
        <v>5018</v>
      </c>
      <c r="E9166" s="7">
        <v>121</v>
      </c>
    </row>
    <row r="9167" spans="1:5" hidden="1">
      <c r="A9167" s="7" t="s">
        <v>3978</v>
      </c>
      <c r="B9167" s="7">
        <v>255</v>
      </c>
      <c r="D9167" s="7" t="s">
        <v>5119</v>
      </c>
      <c r="E9167" s="7">
        <v>121</v>
      </c>
    </row>
    <row r="9168" spans="1:5" hidden="1">
      <c r="A9168" s="7" t="s">
        <v>4151</v>
      </c>
      <c r="B9168" s="7">
        <v>255</v>
      </c>
      <c r="D9168" s="7" t="s">
        <v>5419</v>
      </c>
      <c r="E9168" s="7">
        <v>121</v>
      </c>
    </row>
    <row r="9169" spans="1:5" hidden="1">
      <c r="A9169" s="7" t="s">
        <v>4327</v>
      </c>
      <c r="B9169" s="7">
        <v>255</v>
      </c>
      <c r="D9169" s="7" t="s">
        <v>5621</v>
      </c>
      <c r="E9169" s="7">
        <v>121</v>
      </c>
    </row>
    <row r="9170" spans="1:5" hidden="1">
      <c r="A9170" s="7" t="s">
        <v>4670</v>
      </c>
      <c r="B9170" s="7">
        <v>255</v>
      </c>
      <c r="D9170" s="7" t="s">
        <v>2725</v>
      </c>
      <c r="E9170" s="7">
        <v>120</v>
      </c>
    </row>
    <row r="9171" spans="1:5" hidden="1">
      <c r="A9171" s="7" t="s">
        <v>4742</v>
      </c>
      <c r="B9171" s="7">
        <v>255</v>
      </c>
      <c r="D9171" s="7" t="s">
        <v>3063</v>
      </c>
      <c r="E9171" s="7">
        <v>120</v>
      </c>
    </row>
    <row r="9172" spans="1:5" hidden="1">
      <c r="A9172" s="7" t="s">
        <v>5009</v>
      </c>
      <c r="B9172" s="7">
        <v>255</v>
      </c>
      <c r="D9172" s="7" t="s">
        <v>3161</v>
      </c>
      <c r="E9172" s="7">
        <v>120</v>
      </c>
    </row>
    <row r="9173" spans="1:5" hidden="1">
      <c r="A9173" s="7" t="s">
        <v>5266</v>
      </c>
      <c r="B9173" s="7">
        <v>255</v>
      </c>
      <c r="D9173" s="7" t="s">
        <v>4052</v>
      </c>
      <c r="E9173" s="7">
        <v>120</v>
      </c>
    </row>
    <row r="9174" spans="1:5" hidden="1">
      <c r="A9174" s="7" t="s">
        <v>2319</v>
      </c>
      <c r="B9174" s="7">
        <v>255</v>
      </c>
      <c r="D9174" s="7" t="s">
        <v>4496</v>
      </c>
      <c r="E9174" s="7">
        <v>120</v>
      </c>
    </row>
    <row r="9175" spans="1:5" hidden="1">
      <c r="A9175" s="7" t="s">
        <v>5422</v>
      </c>
      <c r="B9175" s="7">
        <v>255</v>
      </c>
      <c r="D9175" s="7" t="s">
        <v>4667</v>
      </c>
      <c r="E9175" s="7">
        <v>120</v>
      </c>
    </row>
    <row r="9176" spans="1:5" hidden="1">
      <c r="A9176" s="7" t="s">
        <v>5594</v>
      </c>
      <c r="B9176" s="7">
        <v>255</v>
      </c>
      <c r="D9176" s="7" t="s">
        <v>4878</v>
      </c>
      <c r="E9176" s="7">
        <v>120</v>
      </c>
    </row>
    <row r="9177" spans="1:5" hidden="1">
      <c r="A9177" s="7" t="s">
        <v>2649</v>
      </c>
      <c r="B9177" s="7">
        <v>256</v>
      </c>
      <c r="D9177" s="7" t="s">
        <v>5259</v>
      </c>
      <c r="E9177" s="7">
        <v>120</v>
      </c>
    </row>
    <row r="9178" spans="1:5" hidden="1">
      <c r="A9178" s="7" t="s">
        <v>3155</v>
      </c>
      <c r="B9178" s="7">
        <v>256</v>
      </c>
      <c r="D9178" s="7" t="s">
        <v>3059</v>
      </c>
      <c r="E9178" s="7">
        <v>119</v>
      </c>
    </row>
    <row r="9179" spans="1:5" hidden="1">
      <c r="A9179" s="7" t="s">
        <v>3439</v>
      </c>
      <c r="B9179" s="7">
        <v>256</v>
      </c>
      <c r="D9179" s="7" t="s">
        <v>3141</v>
      </c>
      <c r="E9179" s="7">
        <v>119</v>
      </c>
    </row>
    <row r="9180" spans="1:5" hidden="1">
      <c r="A9180" s="7" t="s">
        <v>4262</v>
      </c>
      <c r="B9180" s="7">
        <v>256</v>
      </c>
      <c r="D9180" s="7" t="s">
        <v>3185</v>
      </c>
      <c r="E9180" s="7">
        <v>119</v>
      </c>
    </row>
    <row r="9181" spans="1:5" hidden="1">
      <c r="A9181" s="7" t="s">
        <v>4359</v>
      </c>
      <c r="B9181" s="7">
        <v>256</v>
      </c>
      <c r="D9181" s="7" t="s">
        <v>3447</v>
      </c>
      <c r="E9181" s="7">
        <v>119</v>
      </c>
    </row>
    <row r="9182" spans="1:5" hidden="1">
      <c r="A9182" s="7" t="s">
        <v>4395</v>
      </c>
      <c r="B9182" s="7">
        <v>256</v>
      </c>
      <c r="D9182" s="7" t="s">
        <v>3453</v>
      </c>
      <c r="E9182" s="7">
        <v>119</v>
      </c>
    </row>
    <row r="9183" spans="1:5" hidden="1">
      <c r="A9183" s="7" t="s">
        <v>4665</v>
      </c>
      <c r="B9183" s="7">
        <v>256</v>
      </c>
      <c r="D9183" s="7" t="s">
        <v>3496</v>
      </c>
      <c r="E9183" s="7">
        <v>119</v>
      </c>
    </row>
    <row r="9184" spans="1:5" hidden="1">
      <c r="A9184" s="7" t="s">
        <v>4778</v>
      </c>
      <c r="B9184" s="7">
        <v>256</v>
      </c>
      <c r="D9184" s="7" t="s">
        <v>3729</v>
      </c>
      <c r="E9184" s="7">
        <v>119</v>
      </c>
    </row>
    <row r="9185" spans="1:5" hidden="1">
      <c r="A9185" s="7" t="s">
        <v>4828</v>
      </c>
      <c r="B9185" s="7">
        <v>256</v>
      </c>
      <c r="D9185" s="7" t="s">
        <v>3919</v>
      </c>
      <c r="E9185" s="7">
        <v>119</v>
      </c>
    </row>
    <row r="9186" spans="1:5" hidden="1">
      <c r="A9186" s="7" t="s">
        <v>4872</v>
      </c>
      <c r="B9186" s="7">
        <v>256</v>
      </c>
      <c r="D9186" s="7" t="s">
        <v>4050</v>
      </c>
      <c r="E9186" s="7">
        <v>119</v>
      </c>
    </row>
    <row r="9187" spans="1:5" hidden="1">
      <c r="A9187" s="7" t="s">
        <v>4883</v>
      </c>
      <c r="B9187" s="7">
        <v>256</v>
      </c>
      <c r="D9187" s="7" t="s">
        <v>4215</v>
      </c>
      <c r="E9187" s="7">
        <v>119</v>
      </c>
    </row>
    <row r="9188" spans="1:5" hidden="1">
      <c r="A9188" s="7" t="s">
        <v>5218</v>
      </c>
      <c r="B9188" s="7">
        <v>256</v>
      </c>
      <c r="D9188" s="7" t="s">
        <v>4327</v>
      </c>
      <c r="E9188" s="7">
        <v>119</v>
      </c>
    </row>
    <row r="9189" spans="1:5" hidden="1">
      <c r="A9189" s="7" t="s">
        <v>14229</v>
      </c>
      <c r="B9189" s="7">
        <v>256</v>
      </c>
      <c r="D9189" s="7" t="s">
        <v>4742</v>
      </c>
      <c r="E9189" s="7">
        <v>119</v>
      </c>
    </row>
    <row r="9190" spans="1:5" hidden="1">
      <c r="A9190" s="7" t="s">
        <v>5307</v>
      </c>
      <c r="B9190" s="7">
        <v>256</v>
      </c>
      <c r="D9190" s="7" t="s">
        <v>4851</v>
      </c>
      <c r="E9190" s="7">
        <v>119</v>
      </c>
    </row>
    <row r="9191" spans="1:5" hidden="1">
      <c r="A9191" s="7" t="s">
        <v>2294</v>
      </c>
      <c r="B9191" s="7">
        <v>256</v>
      </c>
      <c r="D9191" s="7" t="s">
        <v>4933</v>
      </c>
      <c r="E9191" s="7">
        <v>119</v>
      </c>
    </row>
    <row r="9192" spans="1:5" hidden="1">
      <c r="A9192" s="7" t="s">
        <v>2697</v>
      </c>
      <c r="B9192" s="7">
        <v>257</v>
      </c>
      <c r="D9192" s="7" t="s">
        <v>5015</v>
      </c>
      <c r="E9192" s="7">
        <v>119</v>
      </c>
    </row>
    <row r="9193" spans="1:5" hidden="1">
      <c r="A9193" s="7" t="s">
        <v>2823</v>
      </c>
      <c r="B9193" s="7">
        <v>257</v>
      </c>
      <c r="D9193" s="7" t="s">
        <v>2228</v>
      </c>
      <c r="E9193" s="7">
        <v>119</v>
      </c>
    </row>
    <row r="9194" spans="1:5" hidden="1">
      <c r="A9194" s="7" t="s">
        <v>2890</v>
      </c>
      <c r="B9194" s="7">
        <v>257</v>
      </c>
      <c r="D9194" s="7" t="s">
        <v>5168</v>
      </c>
      <c r="E9194" s="7">
        <v>119</v>
      </c>
    </row>
    <row r="9195" spans="1:5" hidden="1">
      <c r="A9195" s="7" t="s">
        <v>1650</v>
      </c>
      <c r="B9195" s="7">
        <v>257</v>
      </c>
      <c r="D9195" s="7" t="s">
        <v>5358</v>
      </c>
      <c r="E9195" s="7">
        <v>119</v>
      </c>
    </row>
    <row r="9196" spans="1:5" hidden="1">
      <c r="A9196" s="7" t="s">
        <v>3262</v>
      </c>
      <c r="B9196" s="7">
        <v>257</v>
      </c>
      <c r="D9196" s="7" t="s">
        <v>5375</v>
      </c>
      <c r="E9196" s="7">
        <v>119</v>
      </c>
    </row>
    <row r="9197" spans="1:5" hidden="1">
      <c r="A9197" s="7" t="s">
        <v>1735</v>
      </c>
      <c r="B9197" s="7">
        <v>257</v>
      </c>
      <c r="D9197" s="7" t="s">
        <v>2348</v>
      </c>
      <c r="E9197" s="7">
        <v>119</v>
      </c>
    </row>
    <row r="9198" spans="1:5" hidden="1">
      <c r="A9198" s="7" t="s">
        <v>3546</v>
      </c>
      <c r="B9198" s="7">
        <v>257</v>
      </c>
      <c r="D9198" s="7" t="s">
        <v>3086</v>
      </c>
      <c r="E9198" s="7">
        <v>118</v>
      </c>
    </row>
    <row r="9199" spans="1:5" hidden="1">
      <c r="A9199" s="7" t="s">
        <v>1820</v>
      </c>
      <c r="B9199" s="7">
        <v>257</v>
      </c>
      <c r="D9199" s="7" t="s">
        <v>3155</v>
      </c>
      <c r="E9199" s="7">
        <v>118</v>
      </c>
    </row>
    <row r="9200" spans="1:5" hidden="1">
      <c r="A9200" s="7" t="s">
        <v>1997</v>
      </c>
      <c r="B9200" s="7">
        <v>257</v>
      </c>
      <c r="D9200" s="7" t="s">
        <v>3159</v>
      </c>
      <c r="E9200" s="7">
        <v>118</v>
      </c>
    </row>
    <row r="9201" spans="1:5" hidden="1">
      <c r="A9201" s="7" t="s">
        <v>4606</v>
      </c>
      <c r="B9201" s="7">
        <v>257</v>
      </c>
      <c r="D9201" s="7" t="s">
        <v>3216</v>
      </c>
      <c r="E9201" s="7">
        <v>118</v>
      </c>
    </row>
    <row r="9202" spans="1:5" hidden="1">
      <c r="A9202" s="7" t="s">
        <v>4970</v>
      </c>
      <c r="B9202" s="7">
        <v>257</v>
      </c>
      <c r="D9202" s="7" t="s">
        <v>3785</v>
      </c>
      <c r="E9202" s="7">
        <v>118</v>
      </c>
    </row>
    <row r="9203" spans="1:5" hidden="1">
      <c r="A9203" s="7" t="s">
        <v>12178</v>
      </c>
      <c r="B9203" s="7">
        <v>257</v>
      </c>
      <c r="D9203" s="7" t="s">
        <v>3963</v>
      </c>
      <c r="E9203" s="7">
        <v>118</v>
      </c>
    </row>
    <row r="9204" spans="1:5" hidden="1">
      <c r="A9204" s="7" t="s">
        <v>5432</v>
      </c>
      <c r="B9204" s="7">
        <v>257</v>
      </c>
      <c r="D9204" s="7" t="s">
        <v>4188</v>
      </c>
      <c r="E9204" s="7">
        <v>118</v>
      </c>
    </row>
    <row r="9205" spans="1:5" hidden="1">
      <c r="A9205" s="7" t="s">
        <v>2809</v>
      </c>
      <c r="B9205" s="7">
        <v>258</v>
      </c>
      <c r="D9205" s="7" t="s">
        <v>4255</v>
      </c>
      <c r="E9205" s="7">
        <v>118</v>
      </c>
    </row>
    <row r="9206" spans="1:5" hidden="1">
      <c r="A9206" s="7" t="s">
        <v>2886</v>
      </c>
      <c r="B9206" s="7">
        <v>258</v>
      </c>
      <c r="D9206" s="7" t="s">
        <v>5115</v>
      </c>
      <c r="E9206" s="7">
        <v>118</v>
      </c>
    </row>
    <row r="9207" spans="1:5" hidden="1">
      <c r="A9207" s="7" t="s">
        <v>3004</v>
      </c>
      <c r="B9207" s="7">
        <v>258</v>
      </c>
      <c r="D9207" s="7" t="s">
        <v>5168</v>
      </c>
      <c r="E9207" s="7">
        <v>118</v>
      </c>
    </row>
    <row r="9208" spans="1:5" hidden="1">
      <c r="A9208" s="7" t="s">
        <v>3155</v>
      </c>
      <c r="B9208" s="7">
        <v>258</v>
      </c>
      <c r="D9208" s="7" t="s">
        <v>5207</v>
      </c>
      <c r="E9208" s="7">
        <v>118</v>
      </c>
    </row>
    <row r="9209" spans="1:5" hidden="1">
      <c r="A9209" s="7" t="s">
        <v>3956</v>
      </c>
      <c r="B9209" s="7">
        <v>258</v>
      </c>
      <c r="D9209" s="7" t="s">
        <v>5227</v>
      </c>
      <c r="E9209" s="7">
        <v>118</v>
      </c>
    </row>
    <row r="9210" spans="1:5" hidden="1">
      <c r="A9210" s="7" t="s">
        <v>3978</v>
      </c>
      <c r="B9210" s="7">
        <v>258</v>
      </c>
      <c r="D9210" s="7" t="s">
        <v>5307</v>
      </c>
      <c r="E9210" s="7">
        <v>118</v>
      </c>
    </row>
    <row r="9211" spans="1:5" hidden="1">
      <c r="A9211" s="7" t="s">
        <v>4112</v>
      </c>
      <c r="B9211" s="7">
        <v>258</v>
      </c>
      <c r="D9211" s="7" t="s">
        <v>5358</v>
      </c>
      <c r="E9211" s="7">
        <v>118</v>
      </c>
    </row>
    <row r="9212" spans="1:5" hidden="1">
      <c r="A9212" s="7" t="s">
        <v>4154</v>
      </c>
      <c r="B9212" s="7">
        <v>258</v>
      </c>
      <c r="D9212" s="7" t="s">
        <v>5363</v>
      </c>
      <c r="E9212" s="7">
        <v>118</v>
      </c>
    </row>
    <row r="9213" spans="1:5" hidden="1">
      <c r="A9213" s="7" t="s">
        <v>4188</v>
      </c>
      <c r="B9213" s="7">
        <v>258</v>
      </c>
      <c r="D9213" s="7" t="s">
        <v>5375</v>
      </c>
      <c r="E9213" s="7">
        <v>118</v>
      </c>
    </row>
    <row r="9214" spans="1:5" hidden="1">
      <c r="A9214" s="7" t="s">
        <v>4327</v>
      </c>
      <c r="B9214" s="7">
        <v>258</v>
      </c>
      <c r="D9214" s="7" t="s">
        <v>5422</v>
      </c>
      <c r="E9214" s="7">
        <v>118</v>
      </c>
    </row>
    <row r="9215" spans="1:5" hidden="1">
      <c r="A9215" s="7" t="s">
        <v>4749</v>
      </c>
      <c r="B9215" s="7">
        <v>258</v>
      </c>
      <c r="D9215" s="7" t="s">
        <v>2745</v>
      </c>
      <c r="E9215" s="7">
        <v>117</v>
      </c>
    </row>
    <row r="9216" spans="1:5" hidden="1">
      <c r="A9216" s="7" t="s">
        <v>4828</v>
      </c>
      <c r="B9216" s="7">
        <v>258</v>
      </c>
      <c r="D9216" s="7" t="s">
        <v>3165</v>
      </c>
      <c r="E9216" s="7">
        <v>117</v>
      </c>
    </row>
    <row r="9217" spans="1:5" hidden="1">
      <c r="A9217" s="7" t="s">
        <v>4938</v>
      </c>
      <c r="B9217" s="7">
        <v>258</v>
      </c>
      <c r="D9217" s="7" t="s">
        <v>3439</v>
      </c>
      <c r="E9217" s="7">
        <v>117</v>
      </c>
    </row>
    <row r="9218" spans="1:5" hidden="1">
      <c r="A9218" s="7" t="s">
        <v>5009</v>
      </c>
      <c r="B9218" s="7">
        <v>258</v>
      </c>
      <c r="D9218" s="7" t="s">
        <v>3993</v>
      </c>
      <c r="E9218" s="7">
        <v>117</v>
      </c>
    </row>
    <row r="9219" spans="1:5" hidden="1">
      <c r="A9219" s="7" t="s">
        <v>5077</v>
      </c>
      <c r="B9219" s="7">
        <v>258</v>
      </c>
      <c r="D9219" s="7" t="s">
        <v>4015</v>
      </c>
      <c r="E9219" s="7">
        <v>117</v>
      </c>
    </row>
    <row r="9220" spans="1:5" hidden="1">
      <c r="A9220" s="7" t="s">
        <v>5358</v>
      </c>
      <c r="B9220" s="7">
        <v>258</v>
      </c>
      <c r="D9220" s="7" t="s">
        <v>4081</v>
      </c>
      <c r="E9220" s="7">
        <v>117</v>
      </c>
    </row>
    <row r="9221" spans="1:5" hidden="1">
      <c r="A9221" s="7" t="s">
        <v>5594</v>
      </c>
      <c r="B9221" s="7">
        <v>258</v>
      </c>
      <c r="D9221" s="7" t="s">
        <v>4198</v>
      </c>
      <c r="E9221" s="7">
        <v>117</v>
      </c>
    </row>
    <row r="9222" spans="1:5" hidden="1">
      <c r="A9222" s="7" t="s">
        <v>2886</v>
      </c>
      <c r="B9222" s="7">
        <v>259</v>
      </c>
      <c r="D9222" s="7" t="s">
        <v>4382</v>
      </c>
      <c r="E9222" s="7">
        <v>117</v>
      </c>
    </row>
    <row r="9223" spans="1:5" hidden="1">
      <c r="A9223" s="7" t="s">
        <v>3084</v>
      </c>
      <c r="B9223" s="7">
        <v>259</v>
      </c>
      <c r="D9223" s="7" t="s">
        <v>4794</v>
      </c>
      <c r="E9223" s="7">
        <v>117</v>
      </c>
    </row>
    <row r="9224" spans="1:5" hidden="1">
      <c r="A9224" s="7" t="s">
        <v>3141</v>
      </c>
      <c r="B9224" s="7">
        <v>259</v>
      </c>
      <c r="D9224" s="7" t="s">
        <v>4923</v>
      </c>
      <c r="E9224" s="7">
        <v>117</v>
      </c>
    </row>
    <row r="9225" spans="1:5" hidden="1">
      <c r="A9225" s="7" t="s">
        <v>3473</v>
      </c>
      <c r="B9225" s="7">
        <v>259</v>
      </c>
      <c r="D9225" s="7" t="s">
        <v>5075</v>
      </c>
      <c r="E9225" s="7">
        <v>117</v>
      </c>
    </row>
    <row r="9226" spans="1:5" hidden="1">
      <c r="A9226" s="7" t="s">
        <v>4825</v>
      </c>
      <c r="B9226" s="7">
        <v>259</v>
      </c>
      <c r="D9226" s="7" t="s">
        <v>2284</v>
      </c>
      <c r="E9226" s="7">
        <v>117</v>
      </c>
    </row>
    <row r="9227" spans="1:5" hidden="1">
      <c r="A9227" s="7" t="s">
        <v>4895</v>
      </c>
      <c r="B9227" s="7">
        <v>259</v>
      </c>
      <c r="D9227" s="7" t="s">
        <v>2739</v>
      </c>
      <c r="E9227" s="7">
        <v>116</v>
      </c>
    </row>
    <row r="9228" spans="1:5" hidden="1">
      <c r="A9228" s="7" t="s">
        <v>5018</v>
      </c>
      <c r="B9228" s="7">
        <v>259</v>
      </c>
      <c r="D9228" s="7" t="s">
        <v>3216</v>
      </c>
      <c r="E9228" s="7">
        <v>116</v>
      </c>
    </row>
    <row r="9229" spans="1:5" hidden="1">
      <c r="A9229" s="7" t="s">
        <v>5077</v>
      </c>
      <c r="B9229" s="7">
        <v>259</v>
      </c>
      <c r="D9229" s="7" t="s">
        <v>3320</v>
      </c>
      <c r="E9229" s="7">
        <v>116</v>
      </c>
    </row>
    <row r="9230" spans="1:5" hidden="1">
      <c r="A9230" s="7" t="s">
        <v>2228</v>
      </c>
      <c r="B9230" s="7">
        <v>259</v>
      </c>
      <c r="D9230" s="7" t="s">
        <v>3453</v>
      </c>
      <c r="E9230" s="7">
        <v>116</v>
      </c>
    </row>
    <row r="9231" spans="1:5" hidden="1">
      <c r="A9231" s="7" t="s">
        <v>1651</v>
      </c>
      <c r="B9231" s="7">
        <v>260</v>
      </c>
      <c r="D9231" s="7" t="s">
        <v>3236</v>
      </c>
      <c r="E9231" s="7">
        <v>116</v>
      </c>
    </row>
    <row r="9232" spans="1:5" hidden="1">
      <c r="A9232" s="7" t="s">
        <v>3086</v>
      </c>
      <c r="B9232" s="7">
        <v>260</v>
      </c>
      <c r="D9232" s="7" t="s">
        <v>4467</v>
      </c>
      <c r="E9232" s="7">
        <v>116</v>
      </c>
    </row>
    <row r="9233" spans="1:5" hidden="1">
      <c r="A9233" s="7" t="s">
        <v>3155</v>
      </c>
      <c r="B9233" s="7">
        <v>260</v>
      </c>
      <c r="D9233" s="7" t="s">
        <v>4699</v>
      </c>
      <c r="E9233" s="7">
        <v>116</v>
      </c>
    </row>
    <row r="9234" spans="1:5" hidden="1">
      <c r="A9234" s="7" t="s">
        <v>3561</v>
      </c>
      <c r="B9234" s="7">
        <v>260</v>
      </c>
      <c r="D9234" s="7" t="s">
        <v>4883</v>
      </c>
      <c r="E9234" s="7">
        <v>116</v>
      </c>
    </row>
    <row r="9235" spans="1:5" hidden="1">
      <c r="A9235" s="7" t="s">
        <v>3621</v>
      </c>
      <c r="B9235" s="7">
        <v>260</v>
      </c>
      <c r="D9235" s="7" t="s">
        <v>4938</v>
      </c>
      <c r="E9235" s="7">
        <v>116</v>
      </c>
    </row>
    <row r="9236" spans="1:5" hidden="1">
      <c r="A9236" s="7" t="s">
        <v>4262</v>
      </c>
      <c r="B9236" s="7">
        <v>260</v>
      </c>
      <c r="D9236" s="7" t="s">
        <v>5168</v>
      </c>
      <c r="E9236" s="7">
        <v>116</v>
      </c>
    </row>
    <row r="9237" spans="1:5" hidden="1">
      <c r="A9237" s="7" t="s">
        <v>4395</v>
      </c>
      <c r="B9237" s="7">
        <v>260</v>
      </c>
      <c r="D9237" s="7" t="s">
        <v>2859</v>
      </c>
      <c r="E9237" s="7">
        <v>115</v>
      </c>
    </row>
    <row r="9238" spans="1:5" hidden="1">
      <c r="A9238" s="7" t="s">
        <v>4729</v>
      </c>
      <c r="B9238" s="7">
        <v>260</v>
      </c>
      <c r="D9238" s="7" t="s">
        <v>2888</v>
      </c>
      <c r="E9238" s="7">
        <v>115</v>
      </c>
    </row>
    <row r="9239" spans="1:5" hidden="1">
      <c r="A9239" s="7" t="s">
        <v>4778</v>
      </c>
      <c r="B9239" s="7">
        <v>260</v>
      </c>
      <c r="D9239" s="7" t="s">
        <v>3046</v>
      </c>
      <c r="E9239" s="7">
        <v>115</v>
      </c>
    </row>
    <row r="9240" spans="1:5" hidden="1">
      <c r="A9240" s="7" t="s">
        <v>4828</v>
      </c>
      <c r="B9240" s="7">
        <v>260</v>
      </c>
      <c r="D9240" s="7" t="s">
        <v>3086</v>
      </c>
      <c r="E9240" s="7">
        <v>115</v>
      </c>
    </row>
    <row r="9241" spans="1:5" hidden="1">
      <c r="A9241" s="7" t="s">
        <v>4938</v>
      </c>
      <c r="B9241" s="7">
        <v>260</v>
      </c>
      <c r="D9241" s="7" t="s">
        <v>3155</v>
      </c>
      <c r="E9241" s="7">
        <v>115</v>
      </c>
    </row>
    <row r="9242" spans="1:5" hidden="1">
      <c r="A9242" s="7" t="s">
        <v>5168</v>
      </c>
      <c r="B9242" s="7">
        <v>260</v>
      </c>
      <c r="D9242" s="7" t="s">
        <v>3396</v>
      </c>
      <c r="E9242" s="7">
        <v>115</v>
      </c>
    </row>
    <row r="9243" spans="1:5" hidden="1">
      <c r="A9243" s="7" t="s">
        <v>5218</v>
      </c>
      <c r="B9243" s="7">
        <v>260</v>
      </c>
      <c r="D9243" s="7" t="s">
        <v>14227</v>
      </c>
      <c r="E9243" s="7">
        <v>115</v>
      </c>
    </row>
    <row r="9244" spans="1:5" hidden="1">
      <c r="A9244" s="7" t="s">
        <v>5227</v>
      </c>
      <c r="B9244" s="7">
        <v>260</v>
      </c>
      <c r="D9244" s="7" t="s">
        <v>3963</v>
      </c>
      <c r="E9244" s="7">
        <v>115</v>
      </c>
    </row>
    <row r="9245" spans="1:5" hidden="1">
      <c r="A9245" s="7" t="s">
        <v>5566</v>
      </c>
      <c r="B9245" s="7">
        <v>260</v>
      </c>
      <c r="D9245" s="7" t="s">
        <v>4050</v>
      </c>
      <c r="E9245" s="7">
        <v>115</v>
      </c>
    </row>
    <row r="9246" spans="1:5" hidden="1">
      <c r="A9246" s="7" t="s">
        <v>2809</v>
      </c>
      <c r="B9246" s="7">
        <v>261</v>
      </c>
      <c r="D9246" s="7" t="s">
        <v>4255</v>
      </c>
      <c r="E9246" s="7">
        <v>115</v>
      </c>
    </row>
    <row r="9247" spans="1:5" hidden="1">
      <c r="A9247" s="7" t="s">
        <v>3102</v>
      </c>
      <c r="B9247" s="7">
        <v>261</v>
      </c>
      <c r="D9247" s="7" t="s">
        <v>4492</v>
      </c>
      <c r="E9247" s="7">
        <v>115</v>
      </c>
    </row>
    <row r="9248" spans="1:5" hidden="1">
      <c r="A9248" s="7" t="s">
        <v>3155</v>
      </c>
      <c r="B9248" s="7">
        <v>261</v>
      </c>
      <c r="D9248" s="7" t="s">
        <v>4573</v>
      </c>
      <c r="E9248" s="7">
        <v>115</v>
      </c>
    </row>
    <row r="9249" spans="1:5" hidden="1">
      <c r="A9249" s="7" t="s">
        <v>3185</v>
      </c>
      <c r="B9249" s="7">
        <v>261</v>
      </c>
      <c r="D9249" s="7" t="s">
        <v>4670</v>
      </c>
      <c r="E9249" s="7">
        <v>115</v>
      </c>
    </row>
    <row r="9250" spans="1:5" hidden="1">
      <c r="A9250" s="7" t="s">
        <v>3318</v>
      </c>
      <c r="B9250" s="7">
        <v>261</v>
      </c>
      <c r="D9250" s="7" t="s">
        <v>4771</v>
      </c>
      <c r="E9250" s="7">
        <v>115</v>
      </c>
    </row>
    <row r="9251" spans="1:5" hidden="1">
      <c r="A9251" s="7" t="s">
        <v>3447</v>
      </c>
      <c r="B9251" s="7">
        <v>261</v>
      </c>
      <c r="D9251" s="7" t="s">
        <v>5077</v>
      </c>
      <c r="E9251" s="7">
        <v>115</v>
      </c>
    </row>
    <row r="9252" spans="1:5" hidden="1">
      <c r="A9252" s="7" t="s">
        <v>3511</v>
      </c>
      <c r="B9252" s="7">
        <v>261</v>
      </c>
      <c r="D9252" s="7" t="s">
        <v>2228</v>
      </c>
      <c r="E9252" s="7">
        <v>115</v>
      </c>
    </row>
    <row r="9253" spans="1:5" hidden="1">
      <c r="A9253" s="7" t="s">
        <v>3652</v>
      </c>
      <c r="B9253" s="7">
        <v>261</v>
      </c>
      <c r="D9253" s="7" t="s">
        <v>5227</v>
      </c>
      <c r="E9253" s="7">
        <v>115</v>
      </c>
    </row>
    <row r="9254" spans="1:5" hidden="1">
      <c r="A9254" s="7" t="s">
        <v>3662</v>
      </c>
      <c r="B9254" s="7">
        <v>261</v>
      </c>
      <c r="D9254" s="7" t="s">
        <v>5307</v>
      </c>
      <c r="E9254" s="7">
        <v>115</v>
      </c>
    </row>
    <row r="9255" spans="1:5" hidden="1">
      <c r="A9255" s="7" t="s">
        <v>3669</v>
      </c>
      <c r="B9255" s="7">
        <v>261</v>
      </c>
      <c r="D9255" s="7" t="s">
        <v>2317</v>
      </c>
      <c r="E9255" s="7">
        <v>115</v>
      </c>
    </row>
    <row r="9256" spans="1:5" hidden="1">
      <c r="A9256" s="7" t="s">
        <v>3919</v>
      </c>
      <c r="B9256" s="7">
        <v>261</v>
      </c>
      <c r="D9256" s="7" t="s">
        <v>2319</v>
      </c>
      <c r="E9256" s="7">
        <v>115</v>
      </c>
    </row>
    <row r="9257" spans="1:5" hidden="1">
      <c r="A9257" s="7" t="s">
        <v>3978</v>
      </c>
      <c r="B9257" s="7">
        <v>261</v>
      </c>
      <c r="D9257" s="7" t="s">
        <v>5358</v>
      </c>
      <c r="E9257" s="7">
        <v>115</v>
      </c>
    </row>
    <row r="9258" spans="1:5" hidden="1">
      <c r="A9258" s="7" t="s">
        <v>4154</v>
      </c>
      <c r="B9258" s="7">
        <v>261</v>
      </c>
      <c r="D9258" s="7" t="s">
        <v>5422</v>
      </c>
      <c r="E9258" s="7">
        <v>115</v>
      </c>
    </row>
    <row r="9259" spans="1:5" hidden="1">
      <c r="A9259" s="7" t="s">
        <v>4188</v>
      </c>
      <c r="B9259" s="7">
        <v>261</v>
      </c>
      <c r="D9259" s="7" t="s">
        <v>3262</v>
      </c>
      <c r="E9259" s="7">
        <v>114</v>
      </c>
    </row>
    <row r="9260" spans="1:5" hidden="1">
      <c r="A9260" s="7" t="s">
        <v>5472</v>
      </c>
      <c r="B9260" s="7">
        <v>261</v>
      </c>
      <c r="D9260" s="7" t="s">
        <v>3954</v>
      </c>
      <c r="E9260" s="7">
        <v>114</v>
      </c>
    </row>
    <row r="9261" spans="1:5" hidden="1">
      <c r="A9261" s="7" t="s">
        <v>4349</v>
      </c>
      <c r="B9261" s="7">
        <v>261</v>
      </c>
      <c r="D9261" s="7" t="s">
        <v>4098</v>
      </c>
      <c r="E9261" s="7">
        <v>114</v>
      </c>
    </row>
    <row r="9262" spans="1:5" hidden="1">
      <c r="A9262" s="7" t="s">
        <v>2207</v>
      </c>
      <c r="B9262" s="7">
        <v>261</v>
      </c>
      <c r="D9262" s="7" t="s">
        <v>4798</v>
      </c>
      <c r="E9262" s="7">
        <v>114</v>
      </c>
    </row>
    <row r="9263" spans="1:5" hidden="1">
      <c r="A9263" s="7" t="s">
        <v>5052</v>
      </c>
      <c r="B9263" s="7">
        <v>261</v>
      </c>
      <c r="D9263" s="7" t="s">
        <v>5606</v>
      </c>
      <c r="E9263" s="7">
        <v>114</v>
      </c>
    </row>
    <row r="9264" spans="1:5" hidden="1">
      <c r="A9264" s="7" t="s">
        <v>2263</v>
      </c>
      <c r="B9264" s="7">
        <v>261</v>
      </c>
      <c r="D9264" s="7" t="s">
        <v>3084</v>
      </c>
      <c r="E9264" s="7">
        <v>113</v>
      </c>
    </row>
    <row r="9265" spans="1:5" hidden="1">
      <c r="A9265" s="7" t="s">
        <v>2317</v>
      </c>
      <c r="B9265" s="7">
        <v>261</v>
      </c>
      <c r="D9265" s="7" t="s">
        <v>3141</v>
      </c>
      <c r="E9265" s="7">
        <v>113</v>
      </c>
    </row>
    <row r="9266" spans="1:5" hidden="1">
      <c r="A9266" s="7" t="s">
        <v>5358</v>
      </c>
      <c r="B9266" s="7">
        <v>261</v>
      </c>
      <c r="D9266" s="7" t="s">
        <v>3155</v>
      </c>
      <c r="E9266" s="7">
        <v>113</v>
      </c>
    </row>
    <row r="9267" spans="1:5" hidden="1">
      <c r="A9267" s="7" t="s">
        <v>5375</v>
      </c>
      <c r="B9267" s="7">
        <v>261</v>
      </c>
      <c r="D9267" s="7" t="s">
        <v>3185</v>
      </c>
      <c r="E9267" s="7">
        <v>113</v>
      </c>
    </row>
    <row r="9268" spans="1:5" hidden="1">
      <c r="A9268" s="7" t="s">
        <v>5419</v>
      </c>
      <c r="B9268" s="7">
        <v>261</v>
      </c>
      <c r="D9268" s="7" t="s">
        <v>3216</v>
      </c>
      <c r="E9268" s="7">
        <v>113</v>
      </c>
    </row>
    <row r="9269" spans="1:5" hidden="1">
      <c r="A9269" s="7" t="s">
        <v>2886</v>
      </c>
      <c r="B9269" s="7">
        <v>262</v>
      </c>
      <c r="D9269" s="7" t="s">
        <v>3439</v>
      </c>
      <c r="E9269" s="7">
        <v>113</v>
      </c>
    </row>
    <row r="9270" spans="1:5" hidden="1">
      <c r="A9270" s="7" t="s">
        <v>3088</v>
      </c>
      <c r="B9270" s="7">
        <v>262</v>
      </c>
      <c r="D9270" s="7" t="s">
        <v>3447</v>
      </c>
      <c r="E9270" s="7">
        <v>113</v>
      </c>
    </row>
    <row r="9271" spans="1:5" hidden="1">
      <c r="A9271" s="7" t="s">
        <v>3312</v>
      </c>
      <c r="B9271" s="7">
        <v>262</v>
      </c>
      <c r="D9271" s="7" t="s">
        <v>3453</v>
      </c>
      <c r="E9271" s="7">
        <v>113</v>
      </c>
    </row>
    <row r="9272" spans="1:5" hidden="1">
      <c r="A9272" s="7" t="s">
        <v>4157</v>
      </c>
      <c r="B9272" s="7">
        <v>262</v>
      </c>
      <c r="D9272" s="7" t="s">
        <v>3874</v>
      </c>
      <c r="E9272" s="7">
        <v>113</v>
      </c>
    </row>
    <row r="9273" spans="1:5" hidden="1">
      <c r="A9273" s="7" t="s">
        <v>5447</v>
      </c>
      <c r="B9273" s="7">
        <v>262</v>
      </c>
      <c r="D9273" s="7" t="s">
        <v>3919</v>
      </c>
      <c r="E9273" s="7">
        <v>113</v>
      </c>
    </row>
    <row r="9274" spans="1:5" hidden="1">
      <c r="A9274" s="7" t="s">
        <v>3262</v>
      </c>
      <c r="B9274" s="7">
        <v>263</v>
      </c>
      <c r="D9274" s="7" t="s">
        <v>3978</v>
      </c>
      <c r="E9274" s="7">
        <v>113</v>
      </c>
    </row>
    <row r="9275" spans="1:5" hidden="1">
      <c r="A9275" s="7" t="s">
        <v>1710</v>
      </c>
      <c r="B9275" s="7">
        <v>263</v>
      </c>
      <c r="D9275" s="7" t="s">
        <v>4059</v>
      </c>
      <c r="E9275" s="7">
        <v>113</v>
      </c>
    </row>
    <row r="9276" spans="1:5" hidden="1">
      <c r="A9276" s="7" t="s">
        <v>3690</v>
      </c>
      <c r="B9276" s="7">
        <v>263</v>
      </c>
      <c r="D9276" s="7" t="s">
        <v>4083</v>
      </c>
      <c r="E9276" s="7">
        <v>113</v>
      </c>
    </row>
    <row r="9277" spans="1:5" hidden="1">
      <c r="A9277" s="7" t="s">
        <v>4081</v>
      </c>
      <c r="B9277" s="7">
        <v>263</v>
      </c>
      <c r="D9277" s="7" t="s">
        <v>5472</v>
      </c>
      <c r="E9277" s="7">
        <v>113</v>
      </c>
    </row>
    <row r="9278" spans="1:5" hidden="1">
      <c r="A9278" s="7" t="s">
        <v>4163</v>
      </c>
      <c r="B9278" s="7">
        <v>263</v>
      </c>
      <c r="D9278" s="7" t="s">
        <v>2003</v>
      </c>
      <c r="E9278" s="7">
        <v>113</v>
      </c>
    </row>
    <row r="9279" spans="1:5" hidden="1">
      <c r="A9279" s="7" t="s">
        <v>2687</v>
      </c>
      <c r="B9279" s="7">
        <v>263</v>
      </c>
      <c r="D9279" s="7" t="s">
        <v>4933</v>
      </c>
      <c r="E9279" s="7">
        <v>113</v>
      </c>
    </row>
    <row r="9280" spans="1:5" hidden="1">
      <c r="A9280" s="7" t="s">
        <v>4467</v>
      </c>
      <c r="B9280" s="7">
        <v>263</v>
      </c>
      <c r="D9280" s="7" t="s">
        <v>4938</v>
      </c>
      <c r="E9280" s="7">
        <v>113</v>
      </c>
    </row>
    <row r="9281" spans="1:5" hidden="1">
      <c r="A9281" s="7" t="s">
        <v>4895</v>
      </c>
      <c r="B9281" s="7">
        <v>263</v>
      </c>
      <c r="D9281" s="7" t="s">
        <v>5015</v>
      </c>
      <c r="E9281" s="7">
        <v>113</v>
      </c>
    </row>
    <row r="9282" spans="1:5" hidden="1">
      <c r="A9282" s="7" t="s">
        <v>4901</v>
      </c>
      <c r="B9282" s="7">
        <v>263</v>
      </c>
      <c r="D9282" s="7" t="s">
        <v>2251</v>
      </c>
      <c r="E9282" s="7">
        <v>113</v>
      </c>
    </row>
    <row r="9283" spans="1:5" hidden="1">
      <c r="A9283" s="7" t="s">
        <v>5075</v>
      </c>
      <c r="B9283" s="7">
        <v>263</v>
      </c>
      <c r="D9283" s="7" t="s">
        <v>5358</v>
      </c>
      <c r="E9283" s="7">
        <v>113</v>
      </c>
    </row>
    <row r="9284" spans="1:5" hidden="1">
      <c r="A9284" s="7" t="s">
        <v>5168</v>
      </c>
      <c r="B9284" s="7">
        <v>263</v>
      </c>
      <c r="D9284" s="7" t="s">
        <v>5375</v>
      </c>
      <c r="E9284" s="7">
        <v>113</v>
      </c>
    </row>
    <row r="9285" spans="1:5" hidden="1">
      <c r="A9285" s="7" t="s">
        <v>2380</v>
      </c>
      <c r="B9285" s="7">
        <v>263</v>
      </c>
      <c r="D9285" s="7" t="s">
        <v>5404</v>
      </c>
      <c r="E9285" s="7">
        <v>113</v>
      </c>
    </row>
    <row r="9286" spans="1:5" hidden="1">
      <c r="A9286" s="7" t="s">
        <v>2900</v>
      </c>
      <c r="B9286" s="7">
        <v>264</v>
      </c>
      <c r="D9286" s="7" t="s">
        <v>2811</v>
      </c>
      <c r="E9286" s="7">
        <v>112</v>
      </c>
    </row>
    <row r="9287" spans="1:5" hidden="1">
      <c r="A9287" s="7" t="s">
        <v>3046</v>
      </c>
      <c r="B9287" s="7">
        <v>264</v>
      </c>
      <c r="D9287" s="7" t="s">
        <v>2886</v>
      </c>
      <c r="E9287" s="7">
        <v>112</v>
      </c>
    </row>
    <row r="9288" spans="1:5" hidden="1">
      <c r="A9288" s="7" t="s">
        <v>3086</v>
      </c>
      <c r="B9288" s="7">
        <v>264</v>
      </c>
      <c r="D9288" s="7" t="s">
        <v>3171</v>
      </c>
      <c r="E9288" s="7">
        <v>112</v>
      </c>
    </row>
    <row r="9289" spans="1:5" hidden="1">
      <c r="A9289" s="7" t="s">
        <v>3155</v>
      </c>
      <c r="B9289" s="7">
        <v>264</v>
      </c>
      <c r="D9289" s="7" t="s">
        <v>3729</v>
      </c>
      <c r="E9289" s="7">
        <v>112</v>
      </c>
    </row>
    <row r="9290" spans="1:5" hidden="1">
      <c r="A9290" s="7" t="s">
        <v>3561</v>
      </c>
      <c r="B9290" s="7">
        <v>264</v>
      </c>
      <c r="D9290" s="7" t="s">
        <v>1855</v>
      </c>
      <c r="E9290" s="7">
        <v>112</v>
      </c>
    </row>
    <row r="9291" spans="1:5" hidden="1">
      <c r="A9291" s="7" t="s">
        <v>3785</v>
      </c>
      <c r="B9291" s="7">
        <v>264</v>
      </c>
      <c r="D9291" s="7" t="s">
        <v>4933</v>
      </c>
      <c r="E9291" s="7">
        <v>112</v>
      </c>
    </row>
    <row r="9292" spans="1:5" hidden="1">
      <c r="A9292" s="7" t="s">
        <v>4262</v>
      </c>
      <c r="B9292" s="7">
        <v>264</v>
      </c>
      <c r="D9292" s="7" t="s">
        <v>5018</v>
      </c>
      <c r="E9292" s="7">
        <v>112</v>
      </c>
    </row>
    <row r="9293" spans="1:5" hidden="1">
      <c r="A9293" s="7" t="s">
        <v>4370</v>
      </c>
      <c r="B9293" s="7">
        <v>264</v>
      </c>
      <c r="D9293" s="7" t="s">
        <v>5375</v>
      </c>
      <c r="E9293" s="7">
        <v>112</v>
      </c>
    </row>
    <row r="9294" spans="1:5" hidden="1">
      <c r="A9294" s="7" t="s">
        <v>4395</v>
      </c>
      <c r="B9294" s="7">
        <v>264</v>
      </c>
      <c r="D9294" s="7" t="s">
        <v>5419</v>
      </c>
      <c r="E9294" s="7">
        <v>112</v>
      </c>
    </row>
    <row r="9295" spans="1:5" hidden="1">
      <c r="A9295" s="7" t="s">
        <v>4458</v>
      </c>
      <c r="B9295" s="7">
        <v>264</v>
      </c>
      <c r="D9295" s="7" t="s">
        <v>5520</v>
      </c>
      <c r="E9295" s="7">
        <v>112</v>
      </c>
    </row>
    <row r="9296" spans="1:5" hidden="1">
      <c r="A9296" s="7" t="s">
        <v>4670</v>
      </c>
      <c r="B9296" s="7">
        <v>264</v>
      </c>
      <c r="D9296" s="7" t="s">
        <v>2697</v>
      </c>
      <c r="E9296" s="7">
        <v>111</v>
      </c>
    </row>
    <row r="9297" spans="1:5" hidden="1">
      <c r="A9297" s="7" t="s">
        <v>4673</v>
      </c>
      <c r="B9297" s="7">
        <v>264</v>
      </c>
      <c r="D9297" s="7" t="s">
        <v>2890</v>
      </c>
      <c r="E9297" s="7">
        <v>111</v>
      </c>
    </row>
    <row r="9298" spans="1:5" hidden="1">
      <c r="A9298" s="7" t="s">
        <v>4705</v>
      </c>
      <c r="B9298" s="7">
        <v>264</v>
      </c>
      <c r="D9298" s="7" t="s">
        <v>2980</v>
      </c>
      <c r="E9298" s="7">
        <v>111</v>
      </c>
    </row>
    <row r="9299" spans="1:5" hidden="1">
      <c r="A9299" s="7" t="s">
        <v>4778</v>
      </c>
      <c r="B9299" s="7">
        <v>264</v>
      </c>
      <c r="D9299" s="7" t="s">
        <v>3276</v>
      </c>
      <c r="E9299" s="7">
        <v>111</v>
      </c>
    </row>
    <row r="9300" spans="1:5" hidden="1">
      <c r="A9300" s="7" t="s">
        <v>4828</v>
      </c>
      <c r="B9300" s="7">
        <v>264</v>
      </c>
      <c r="D9300" s="7" t="s">
        <v>4964</v>
      </c>
      <c r="E9300" s="7">
        <v>111</v>
      </c>
    </row>
    <row r="9301" spans="1:5" hidden="1">
      <c r="A9301" s="7" t="s">
        <v>4872</v>
      </c>
      <c r="B9301" s="7">
        <v>264</v>
      </c>
      <c r="D9301" s="7" t="s">
        <v>5259</v>
      </c>
      <c r="E9301" s="7">
        <v>111</v>
      </c>
    </row>
    <row r="9302" spans="1:5" hidden="1">
      <c r="A9302" s="7" t="s">
        <v>4895</v>
      </c>
      <c r="B9302" s="7">
        <v>264</v>
      </c>
      <c r="D9302" s="7" t="s">
        <v>5432</v>
      </c>
      <c r="E9302" s="7">
        <v>111</v>
      </c>
    </row>
    <row r="9303" spans="1:5" hidden="1">
      <c r="A9303" s="7" t="s">
        <v>4938</v>
      </c>
      <c r="B9303" s="7">
        <v>264</v>
      </c>
      <c r="D9303" s="7" t="s">
        <v>2739</v>
      </c>
      <c r="E9303" s="7">
        <v>110</v>
      </c>
    </row>
    <row r="9304" spans="1:5" hidden="1">
      <c r="A9304" s="7" t="s">
        <v>14229</v>
      </c>
      <c r="B9304" s="7">
        <v>264</v>
      </c>
      <c r="D9304" s="7" t="s">
        <v>3155</v>
      </c>
      <c r="E9304" s="7">
        <v>110</v>
      </c>
    </row>
    <row r="9305" spans="1:5" hidden="1">
      <c r="A9305" s="7" t="s">
        <v>5307</v>
      </c>
      <c r="B9305" s="7">
        <v>264</v>
      </c>
      <c r="D9305" s="7" t="s">
        <v>3509</v>
      </c>
      <c r="E9305" s="7">
        <v>110</v>
      </c>
    </row>
    <row r="9306" spans="1:5" hidden="1">
      <c r="A9306" s="7" t="s">
        <v>5358</v>
      </c>
      <c r="B9306" s="7">
        <v>264</v>
      </c>
      <c r="D9306" s="7" t="s">
        <v>3899</v>
      </c>
      <c r="E9306" s="7">
        <v>110</v>
      </c>
    </row>
    <row r="9307" spans="1:5" hidden="1">
      <c r="A9307" s="7" t="s">
        <v>3004</v>
      </c>
      <c r="B9307" s="7">
        <v>265</v>
      </c>
      <c r="D9307" s="7" t="s">
        <v>4050</v>
      </c>
      <c r="E9307" s="7">
        <v>110</v>
      </c>
    </row>
    <row r="9308" spans="1:5" hidden="1">
      <c r="A9308" s="7" t="s">
        <v>3033</v>
      </c>
      <c r="B9308" s="7">
        <v>265</v>
      </c>
      <c r="D9308" s="7" t="s">
        <v>4262</v>
      </c>
      <c r="E9308" s="7">
        <v>110</v>
      </c>
    </row>
    <row r="9309" spans="1:5" hidden="1">
      <c r="A9309" s="7" t="s">
        <v>3084</v>
      </c>
      <c r="B9309" s="7">
        <v>265</v>
      </c>
      <c r="D9309" s="7" t="s">
        <v>1972</v>
      </c>
      <c r="E9309" s="7">
        <v>110</v>
      </c>
    </row>
    <row r="9310" spans="1:5" hidden="1">
      <c r="A9310" s="7" t="s">
        <v>3660</v>
      </c>
      <c r="B9310" s="7">
        <v>265</v>
      </c>
      <c r="D9310" s="7" t="s">
        <v>4395</v>
      </c>
      <c r="E9310" s="7">
        <v>110</v>
      </c>
    </row>
    <row r="9311" spans="1:5" hidden="1">
      <c r="A9311" s="7" t="s">
        <v>1847</v>
      </c>
      <c r="B9311" s="7">
        <v>265</v>
      </c>
      <c r="D9311" s="7" t="s">
        <v>4729</v>
      </c>
      <c r="E9311" s="7">
        <v>110</v>
      </c>
    </row>
    <row r="9312" spans="1:5" hidden="1">
      <c r="A9312" s="7" t="s">
        <v>4479</v>
      </c>
      <c r="B9312" s="7">
        <v>265</v>
      </c>
      <c r="D9312" s="7" t="s">
        <v>4742</v>
      </c>
      <c r="E9312" s="7">
        <v>110</v>
      </c>
    </row>
    <row r="9313" spans="1:5" hidden="1">
      <c r="A9313" s="7" t="s">
        <v>4752</v>
      </c>
      <c r="B9313" s="7">
        <v>265</v>
      </c>
      <c r="D9313" s="7" t="s">
        <v>4883</v>
      </c>
      <c r="E9313" s="7">
        <v>110</v>
      </c>
    </row>
    <row r="9314" spans="1:5" hidden="1">
      <c r="A9314" s="7" t="s">
        <v>4883</v>
      </c>
      <c r="B9314" s="7">
        <v>265</v>
      </c>
      <c r="D9314" s="7" t="s">
        <v>2173</v>
      </c>
      <c r="E9314" s="7">
        <v>110</v>
      </c>
    </row>
    <row r="9315" spans="1:5" hidden="1">
      <c r="A9315" s="7" t="s">
        <v>4938</v>
      </c>
      <c r="B9315" s="7">
        <v>265</v>
      </c>
      <c r="D9315" s="7" t="s">
        <v>5168</v>
      </c>
      <c r="E9315" s="7">
        <v>110</v>
      </c>
    </row>
    <row r="9316" spans="1:5" hidden="1">
      <c r="A9316" s="7" t="s">
        <v>5018</v>
      </c>
      <c r="B9316" s="7">
        <v>265</v>
      </c>
      <c r="D9316" s="7" t="s">
        <v>5358</v>
      </c>
      <c r="E9316" s="7">
        <v>110</v>
      </c>
    </row>
    <row r="9317" spans="1:5" hidden="1">
      <c r="A9317" s="7" t="s">
        <v>5580</v>
      </c>
      <c r="B9317" s="7">
        <v>265</v>
      </c>
      <c r="D9317" s="7" t="s">
        <v>5422</v>
      </c>
      <c r="E9317" s="7">
        <v>110</v>
      </c>
    </row>
    <row r="9318" spans="1:5" hidden="1">
      <c r="A9318" s="7" t="s">
        <v>3102</v>
      </c>
      <c r="B9318" s="7">
        <v>266</v>
      </c>
      <c r="D9318" s="7" t="s">
        <v>2725</v>
      </c>
      <c r="E9318" s="7">
        <v>109</v>
      </c>
    </row>
    <row r="9319" spans="1:5" hidden="1">
      <c r="A9319" s="7" t="s">
        <v>3141</v>
      </c>
      <c r="B9319" s="7">
        <v>266</v>
      </c>
      <c r="D9319" s="7" t="s">
        <v>3063</v>
      </c>
      <c r="E9319" s="7">
        <v>109</v>
      </c>
    </row>
    <row r="9320" spans="1:5" hidden="1">
      <c r="A9320" s="7" t="s">
        <v>3181</v>
      </c>
      <c r="B9320" s="7">
        <v>266</v>
      </c>
      <c r="D9320" s="7" t="s">
        <v>3161</v>
      </c>
      <c r="E9320" s="7">
        <v>109</v>
      </c>
    </row>
    <row r="9321" spans="1:5" hidden="1">
      <c r="A9321" s="7" t="s">
        <v>3318</v>
      </c>
      <c r="B9321" s="7">
        <v>266</v>
      </c>
      <c r="D9321" s="7" t="s">
        <v>3377</v>
      </c>
      <c r="E9321" s="7">
        <v>109</v>
      </c>
    </row>
    <row r="9322" spans="1:5" hidden="1">
      <c r="A9322" s="7" t="s">
        <v>3447</v>
      </c>
      <c r="B9322" s="7">
        <v>266</v>
      </c>
      <c r="D9322" s="7" t="s">
        <v>4052</v>
      </c>
      <c r="E9322" s="7">
        <v>109</v>
      </c>
    </row>
    <row r="9323" spans="1:5" hidden="1">
      <c r="A9323" s="7" t="s">
        <v>3460</v>
      </c>
      <c r="B9323" s="7">
        <v>266</v>
      </c>
      <c r="D9323" s="7" t="s">
        <v>4319</v>
      </c>
      <c r="E9323" s="7">
        <v>109</v>
      </c>
    </row>
    <row r="9324" spans="1:5" hidden="1">
      <c r="A9324" s="7" t="s">
        <v>3511</v>
      </c>
      <c r="B9324" s="7">
        <v>266</v>
      </c>
      <c r="D9324" s="7" t="s">
        <v>4447</v>
      </c>
      <c r="E9324" s="7">
        <v>109</v>
      </c>
    </row>
    <row r="9325" spans="1:5" hidden="1">
      <c r="A9325" s="7" t="s">
        <v>3956</v>
      </c>
      <c r="B9325" s="7">
        <v>266</v>
      </c>
      <c r="D9325" s="7" t="s">
        <v>4496</v>
      </c>
      <c r="E9325" s="7">
        <v>109</v>
      </c>
    </row>
    <row r="9326" spans="1:5" hidden="1">
      <c r="A9326" s="7" t="s">
        <v>3978</v>
      </c>
      <c r="B9326" s="7">
        <v>266</v>
      </c>
      <c r="D9326" s="7" t="s">
        <v>4851</v>
      </c>
      <c r="E9326" s="7">
        <v>109</v>
      </c>
    </row>
    <row r="9327" spans="1:5" hidden="1">
      <c r="A9327" s="7" t="s">
        <v>5472</v>
      </c>
      <c r="B9327" s="7">
        <v>266</v>
      </c>
      <c r="D9327" s="7" t="s">
        <v>4878</v>
      </c>
      <c r="E9327" s="7">
        <v>109</v>
      </c>
    </row>
    <row r="9328" spans="1:5" hidden="1">
      <c r="A9328" s="7" t="s">
        <v>4327</v>
      </c>
      <c r="B9328" s="7">
        <v>266</v>
      </c>
      <c r="D9328" s="7" t="s">
        <v>4927</v>
      </c>
      <c r="E9328" s="7">
        <v>109</v>
      </c>
    </row>
    <row r="9329" spans="1:5" hidden="1">
      <c r="A9329" s="7" t="s">
        <v>4412</v>
      </c>
      <c r="B9329" s="7">
        <v>266</v>
      </c>
      <c r="D9329" s="7" t="s">
        <v>4933</v>
      </c>
      <c r="E9329" s="7">
        <v>109</v>
      </c>
    </row>
    <row r="9330" spans="1:5" hidden="1">
      <c r="A9330" s="7" t="s">
        <v>2207</v>
      </c>
      <c r="B9330" s="7">
        <v>266</v>
      </c>
      <c r="D9330" s="7" t="s">
        <v>4964</v>
      </c>
      <c r="E9330" s="7">
        <v>109</v>
      </c>
    </row>
    <row r="9331" spans="1:5" hidden="1">
      <c r="A9331" s="7" t="s">
        <v>5052</v>
      </c>
      <c r="B9331" s="7">
        <v>266</v>
      </c>
      <c r="D9331" s="7" t="s">
        <v>5015</v>
      </c>
      <c r="E9331" s="7">
        <v>109</v>
      </c>
    </row>
    <row r="9332" spans="1:5" hidden="1">
      <c r="A9332" s="7" t="s">
        <v>2264</v>
      </c>
      <c r="B9332" s="7">
        <v>266</v>
      </c>
      <c r="D9332" s="7" t="s">
        <v>5184</v>
      </c>
      <c r="E9332" s="7">
        <v>109</v>
      </c>
    </row>
    <row r="9333" spans="1:5" hidden="1">
      <c r="A9333" s="7" t="s">
        <v>5375</v>
      </c>
      <c r="B9333" s="7">
        <v>266</v>
      </c>
      <c r="D9333" s="7" t="s">
        <v>4015</v>
      </c>
      <c r="E9333" s="7">
        <v>108</v>
      </c>
    </row>
    <row r="9334" spans="1:5" hidden="1">
      <c r="A9334" s="7" t="s">
        <v>5476</v>
      </c>
      <c r="B9334" s="7">
        <v>266</v>
      </c>
      <c r="D9334" s="7" t="s">
        <v>4081</v>
      </c>
      <c r="E9334" s="7">
        <v>108</v>
      </c>
    </row>
    <row r="9335" spans="1:5" hidden="1">
      <c r="A9335" s="7" t="s">
        <v>2749</v>
      </c>
      <c r="B9335" s="7">
        <v>267</v>
      </c>
      <c r="D9335" s="7" t="s">
        <v>4794</v>
      </c>
      <c r="E9335" s="7">
        <v>108</v>
      </c>
    </row>
    <row r="9336" spans="1:5" hidden="1">
      <c r="A9336" s="7" t="s">
        <v>5499</v>
      </c>
      <c r="B9336" s="7">
        <v>267</v>
      </c>
      <c r="D9336" s="7" t="s">
        <v>3063</v>
      </c>
      <c r="E9336" s="7">
        <v>107</v>
      </c>
    </row>
    <row r="9337" spans="1:5" hidden="1">
      <c r="A9337" s="7" t="s">
        <v>3155</v>
      </c>
      <c r="B9337" s="7">
        <v>267</v>
      </c>
      <c r="D9337" s="7" t="s">
        <v>3084</v>
      </c>
      <c r="E9337" s="7">
        <v>107</v>
      </c>
    </row>
    <row r="9338" spans="1:5" hidden="1">
      <c r="A9338" s="7" t="s">
        <v>3487</v>
      </c>
      <c r="B9338" s="7">
        <v>267</v>
      </c>
      <c r="D9338" s="7" t="s">
        <v>3141</v>
      </c>
      <c r="E9338" s="7">
        <v>107</v>
      </c>
    </row>
    <row r="9339" spans="1:5" hidden="1">
      <c r="A9339" s="7" t="s">
        <v>3785</v>
      </c>
      <c r="B9339" s="7">
        <v>267</v>
      </c>
      <c r="D9339" s="7" t="s">
        <v>3155</v>
      </c>
      <c r="E9339" s="7">
        <v>107</v>
      </c>
    </row>
    <row r="9340" spans="1:5" hidden="1">
      <c r="A9340" s="7" t="s">
        <v>3866</v>
      </c>
      <c r="B9340" s="7">
        <v>267</v>
      </c>
      <c r="D9340" s="7" t="s">
        <v>3439</v>
      </c>
      <c r="E9340" s="7">
        <v>107</v>
      </c>
    </row>
    <row r="9341" spans="1:5" hidden="1">
      <c r="A9341" s="7" t="s">
        <v>4395</v>
      </c>
      <c r="B9341" s="7">
        <v>267</v>
      </c>
      <c r="D9341" s="7" t="s">
        <v>3509</v>
      </c>
      <c r="E9341" s="7">
        <v>107</v>
      </c>
    </row>
    <row r="9342" spans="1:5" hidden="1">
      <c r="A9342" s="7" t="s">
        <v>2017</v>
      </c>
      <c r="B9342" s="7">
        <v>267</v>
      </c>
      <c r="D9342" s="7" t="s">
        <v>3654</v>
      </c>
      <c r="E9342" s="7">
        <v>107</v>
      </c>
    </row>
    <row r="9343" spans="1:5" hidden="1">
      <c r="A9343" s="7" t="s">
        <v>4659</v>
      </c>
      <c r="B9343" s="7">
        <v>267</v>
      </c>
      <c r="D9343" s="7" t="s">
        <v>3978</v>
      </c>
      <c r="E9343" s="7">
        <v>107</v>
      </c>
    </row>
    <row r="9344" spans="1:5" hidden="1">
      <c r="A9344" s="7" t="s">
        <v>4673</v>
      </c>
      <c r="B9344" s="7">
        <v>267</v>
      </c>
      <c r="D9344" s="7" t="s">
        <v>4050</v>
      </c>
      <c r="E9344" s="7">
        <v>107</v>
      </c>
    </row>
    <row r="9345" spans="1:5" hidden="1">
      <c r="A9345" s="7" t="s">
        <v>4778</v>
      </c>
      <c r="B9345" s="7">
        <v>267</v>
      </c>
      <c r="D9345" s="7" t="s">
        <v>4059</v>
      </c>
      <c r="E9345" s="7">
        <v>107</v>
      </c>
    </row>
    <row r="9346" spans="1:5" hidden="1">
      <c r="A9346" s="7" t="s">
        <v>4828</v>
      </c>
      <c r="B9346" s="7">
        <v>267</v>
      </c>
      <c r="D9346" s="7" t="s">
        <v>3236</v>
      </c>
      <c r="E9346" s="7">
        <v>107</v>
      </c>
    </row>
    <row r="9347" spans="1:5" hidden="1">
      <c r="A9347" s="7" t="s">
        <v>5218</v>
      </c>
      <c r="B9347" s="7">
        <v>267</v>
      </c>
      <c r="D9347" s="7" t="s">
        <v>4430</v>
      </c>
      <c r="E9347" s="7">
        <v>107</v>
      </c>
    </row>
    <row r="9348" spans="1:5" hidden="1">
      <c r="A9348" s="7" t="s">
        <v>5307</v>
      </c>
      <c r="B9348" s="7">
        <v>267</v>
      </c>
      <c r="D9348" s="7" t="s">
        <v>4883</v>
      </c>
      <c r="E9348" s="7">
        <v>107</v>
      </c>
    </row>
    <row r="9349" spans="1:5" hidden="1">
      <c r="A9349" s="7" t="s">
        <v>2821</v>
      </c>
      <c r="B9349" s="7">
        <v>268</v>
      </c>
      <c r="D9349" s="7" t="s">
        <v>2173</v>
      </c>
      <c r="E9349" s="7">
        <v>107</v>
      </c>
    </row>
    <row r="9350" spans="1:5" hidden="1">
      <c r="A9350" s="7" t="s">
        <v>2843</v>
      </c>
      <c r="B9350" s="7">
        <v>268</v>
      </c>
      <c r="D9350" s="7" t="s">
        <v>4933</v>
      </c>
      <c r="E9350" s="7">
        <v>107</v>
      </c>
    </row>
    <row r="9351" spans="1:5" hidden="1">
      <c r="A9351" s="7" t="s">
        <v>2848</v>
      </c>
      <c r="B9351" s="7">
        <v>268</v>
      </c>
      <c r="D9351" s="7" t="s">
        <v>4938</v>
      </c>
      <c r="E9351" s="7">
        <v>107</v>
      </c>
    </row>
    <row r="9352" spans="1:5" hidden="1">
      <c r="A9352" s="7" t="s">
        <v>2888</v>
      </c>
      <c r="B9352" s="7">
        <v>268</v>
      </c>
      <c r="D9352" s="7" t="s">
        <v>5168</v>
      </c>
      <c r="E9352" s="7">
        <v>107</v>
      </c>
    </row>
    <row r="9353" spans="1:5" hidden="1">
      <c r="A9353" s="7" t="s">
        <v>2922</v>
      </c>
      <c r="B9353" s="7">
        <v>268</v>
      </c>
      <c r="D9353" s="7" t="s">
        <v>2701</v>
      </c>
      <c r="E9353" s="7">
        <v>106</v>
      </c>
    </row>
    <row r="9354" spans="1:5" hidden="1">
      <c r="A9354" s="7" t="s">
        <v>3145</v>
      </c>
      <c r="B9354" s="7">
        <v>268</v>
      </c>
      <c r="D9354" s="7" t="s">
        <v>2834</v>
      </c>
      <c r="E9354" s="7">
        <v>106</v>
      </c>
    </row>
    <row r="9355" spans="1:5" hidden="1">
      <c r="A9355" s="7" t="s">
        <v>3264</v>
      </c>
      <c r="B9355" s="7">
        <v>268</v>
      </c>
      <c r="D9355" s="7" t="s">
        <v>3046</v>
      </c>
      <c r="E9355" s="7">
        <v>106</v>
      </c>
    </row>
    <row r="9356" spans="1:5" hidden="1">
      <c r="A9356" s="7" t="s">
        <v>3396</v>
      </c>
      <c r="B9356" s="7">
        <v>268</v>
      </c>
      <c r="D9356" s="7" t="s">
        <v>3086</v>
      </c>
      <c r="E9356" s="7">
        <v>106</v>
      </c>
    </row>
    <row r="9357" spans="1:5" hidden="1">
      <c r="A9357" s="7" t="s">
        <v>3476</v>
      </c>
      <c r="B9357" s="7">
        <v>268</v>
      </c>
      <c r="D9357" s="7" t="s">
        <v>3155</v>
      </c>
      <c r="E9357" s="7">
        <v>106</v>
      </c>
    </row>
    <row r="9358" spans="1:5" hidden="1">
      <c r="A9358" s="7" t="s">
        <v>3485</v>
      </c>
      <c r="B9358" s="7">
        <v>268</v>
      </c>
      <c r="D9358" s="7" t="s">
        <v>3392</v>
      </c>
      <c r="E9358" s="7">
        <v>106</v>
      </c>
    </row>
    <row r="9359" spans="1:5" hidden="1">
      <c r="A9359" s="7" t="s">
        <v>3580</v>
      </c>
      <c r="B9359" s="7">
        <v>268</v>
      </c>
      <c r="D9359" s="7" t="s">
        <v>3978</v>
      </c>
      <c r="E9359" s="7">
        <v>106</v>
      </c>
    </row>
    <row r="9360" spans="1:5" hidden="1">
      <c r="A9360" s="7" t="s">
        <v>3613</v>
      </c>
      <c r="B9360" s="7">
        <v>268</v>
      </c>
      <c r="D9360" s="7" t="s">
        <v>4050</v>
      </c>
      <c r="E9360" s="7">
        <v>106</v>
      </c>
    </row>
    <row r="9361" spans="1:5" hidden="1">
      <c r="A9361" s="7" t="s">
        <v>3671</v>
      </c>
      <c r="B9361" s="7">
        <v>268</v>
      </c>
      <c r="D9361" s="7" t="s">
        <v>1964</v>
      </c>
      <c r="E9361" s="7">
        <v>106</v>
      </c>
    </row>
    <row r="9362" spans="1:5" hidden="1">
      <c r="A9362" s="7" t="s">
        <v>4573</v>
      </c>
      <c r="B9362" s="7">
        <v>268</v>
      </c>
      <c r="D9362" s="7" t="s">
        <v>4492</v>
      </c>
      <c r="E9362" s="7">
        <v>106</v>
      </c>
    </row>
    <row r="9363" spans="1:5" hidden="1">
      <c r="A9363" s="7" t="s">
        <v>4816</v>
      </c>
      <c r="B9363" s="7">
        <v>268</v>
      </c>
      <c r="D9363" s="7" t="s">
        <v>4933</v>
      </c>
      <c r="E9363" s="7">
        <v>106</v>
      </c>
    </row>
    <row r="9364" spans="1:5" hidden="1">
      <c r="A9364" s="7" t="s">
        <v>5202</v>
      </c>
      <c r="B9364" s="7">
        <v>268</v>
      </c>
      <c r="D9364" s="7" t="s">
        <v>4938</v>
      </c>
      <c r="E9364" s="7">
        <v>106</v>
      </c>
    </row>
    <row r="9365" spans="1:5" hidden="1">
      <c r="A9365" s="7" t="s">
        <v>5353</v>
      </c>
      <c r="B9365" s="7">
        <v>268</v>
      </c>
      <c r="D9365" s="7" t="s">
        <v>4982</v>
      </c>
      <c r="E9365" s="7">
        <v>106</v>
      </c>
    </row>
    <row r="9366" spans="1:5" hidden="1">
      <c r="A9366" s="7" t="s">
        <v>5375</v>
      </c>
      <c r="B9366" s="7">
        <v>268</v>
      </c>
      <c r="D9366" s="7" t="s">
        <v>2212</v>
      </c>
      <c r="E9366" s="7">
        <v>106</v>
      </c>
    </row>
    <row r="9367" spans="1:5" hidden="1">
      <c r="A9367" s="7" t="s">
        <v>5439</v>
      </c>
      <c r="B9367" s="7">
        <v>268</v>
      </c>
      <c r="D9367" s="7" t="s">
        <v>5077</v>
      </c>
      <c r="E9367" s="7">
        <v>106</v>
      </c>
    </row>
    <row r="9368" spans="1:5" hidden="1">
      <c r="A9368" s="7" t="s">
        <v>2837</v>
      </c>
      <c r="B9368" s="7">
        <v>269</v>
      </c>
      <c r="D9368" s="7" t="s">
        <v>2228</v>
      </c>
      <c r="E9368" s="7">
        <v>106</v>
      </c>
    </row>
    <row r="9369" spans="1:5" hidden="1">
      <c r="A9369" s="7" t="s">
        <v>2975</v>
      </c>
      <c r="B9369" s="7">
        <v>269</v>
      </c>
      <c r="D9369" s="7" t="s">
        <v>2251</v>
      </c>
      <c r="E9369" s="7">
        <v>106</v>
      </c>
    </row>
    <row r="9370" spans="1:5" hidden="1">
      <c r="A9370" s="7" t="s">
        <v>3155</v>
      </c>
      <c r="B9370" s="7">
        <v>269</v>
      </c>
      <c r="D9370" s="7" t="s">
        <v>5279</v>
      </c>
      <c r="E9370" s="7">
        <v>106</v>
      </c>
    </row>
    <row r="9371" spans="1:5" hidden="1">
      <c r="A9371" s="7" t="s">
        <v>3201</v>
      </c>
      <c r="B9371" s="7">
        <v>269</v>
      </c>
      <c r="D9371" s="7" t="s">
        <v>5375</v>
      </c>
      <c r="E9371" s="7">
        <v>106</v>
      </c>
    </row>
    <row r="9372" spans="1:5" hidden="1">
      <c r="A9372" s="7" t="s">
        <v>3439</v>
      </c>
      <c r="B9372" s="7">
        <v>269</v>
      </c>
      <c r="D9372" s="7" t="s">
        <v>2813</v>
      </c>
      <c r="E9372" s="7">
        <v>105</v>
      </c>
    </row>
    <row r="9373" spans="1:5" hidden="1">
      <c r="A9373" s="7" t="s">
        <v>3849</v>
      </c>
      <c r="B9373" s="7">
        <v>269</v>
      </c>
      <c r="D9373" s="7" t="s">
        <v>3141</v>
      </c>
      <c r="E9373" s="7">
        <v>105</v>
      </c>
    </row>
    <row r="9374" spans="1:5" hidden="1">
      <c r="A9374" s="7" t="s">
        <v>4059</v>
      </c>
      <c r="B9374" s="7">
        <v>269</v>
      </c>
      <c r="D9374" s="7" t="s">
        <v>3155</v>
      </c>
      <c r="E9374" s="7">
        <v>105</v>
      </c>
    </row>
    <row r="9375" spans="1:5" hidden="1">
      <c r="A9375" s="7" t="s">
        <v>4282</v>
      </c>
      <c r="B9375" s="7">
        <v>269</v>
      </c>
      <c r="D9375" s="7" t="s">
        <v>3439</v>
      </c>
      <c r="E9375" s="7">
        <v>105</v>
      </c>
    </row>
    <row r="9376" spans="1:5" hidden="1">
      <c r="A9376" s="7" t="s">
        <v>1966</v>
      </c>
      <c r="B9376" s="7">
        <v>269</v>
      </c>
      <c r="D9376" s="7" t="s">
        <v>4059</v>
      </c>
      <c r="E9376" s="7">
        <v>105</v>
      </c>
    </row>
    <row r="9377" spans="1:5" hidden="1">
      <c r="A9377" s="7" t="s">
        <v>4559</v>
      </c>
      <c r="B9377" s="7">
        <v>269</v>
      </c>
      <c r="D9377" s="7" t="s">
        <v>4262</v>
      </c>
      <c r="E9377" s="7">
        <v>105</v>
      </c>
    </row>
    <row r="9378" spans="1:5" hidden="1">
      <c r="A9378" s="7" t="s">
        <v>2059</v>
      </c>
      <c r="B9378" s="7">
        <v>269</v>
      </c>
      <c r="D9378" s="7" t="s">
        <v>1972</v>
      </c>
      <c r="E9378" s="7">
        <v>105</v>
      </c>
    </row>
    <row r="9379" spans="1:5" hidden="1">
      <c r="A9379" s="7" t="s">
        <v>4591</v>
      </c>
      <c r="B9379" s="7">
        <v>269</v>
      </c>
      <c r="D9379" s="7" t="s">
        <v>4395</v>
      </c>
      <c r="E9379" s="7">
        <v>105</v>
      </c>
    </row>
    <row r="9380" spans="1:5" hidden="1">
      <c r="A9380" s="7" t="s">
        <v>4742</v>
      </c>
      <c r="B9380" s="7">
        <v>269</v>
      </c>
      <c r="D9380" s="7" t="s">
        <v>4467</v>
      </c>
      <c r="E9380" s="7">
        <v>105</v>
      </c>
    </row>
    <row r="9381" spans="1:5" hidden="1">
      <c r="A9381" s="7" t="s">
        <v>4935</v>
      </c>
      <c r="B9381" s="7">
        <v>269</v>
      </c>
      <c r="D9381" s="7" t="s">
        <v>4701</v>
      </c>
      <c r="E9381" s="7">
        <v>105</v>
      </c>
    </row>
    <row r="9382" spans="1:5" hidden="1">
      <c r="A9382" s="7" t="s">
        <v>4938</v>
      </c>
      <c r="B9382" s="7">
        <v>269</v>
      </c>
      <c r="D9382" s="7" t="s">
        <v>4854</v>
      </c>
      <c r="E9382" s="7">
        <v>105</v>
      </c>
    </row>
    <row r="9383" spans="1:5" hidden="1">
      <c r="A9383" s="7" t="s">
        <v>2228</v>
      </c>
      <c r="B9383" s="7">
        <v>269</v>
      </c>
      <c r="D9383" s="7" t="s">
        <v>4883</v>
      </c>
      <c r="E9383" s="7">
        <v>105</v>
      </c>
    </row>
    <row r="9384" spans="1:5" hidden="1">
      <c r="A9384" s="7" t="s">
        <v>2271</v>
      </c>
      <c r="B9384" s="7">
        <v>269</v>
      </c>
      <c r="D9384" s="7" t="s">
        <v>2173</v>
      </c>
      <c r="E9384" s="7">
        <v>105</v>
      </c>
    </row>
    <row r="9385" spans="1:5" hidden="1">
      <c r="A9385" s="7" t="s">
        <v>5358</v>
      </c>
      <c r="B9385" s="7">
        <v>269</v>
      </c>
      <c r="D9385" s="7" t="s">
        <v>4933</v>
      </c>
      <c r="E9385" s="7">
        <v>105</v>
      </c>
    </row>
    <row r="9386" spans="1:5" hidden="1">
      <c r="A9386" s="7" t="s">
        <v>5619</v>
      </c>
      <c r="B9386" s="7">
        <v>269</v>
      </c>
      <c r="D9386" s="7" t="s">
        <v>4938</v>
      </c>
      <c r="E9386" s="7">
        <v>105</v>
      </c>
    </row>
    <row r="9387" spans="1:5" hidden="1">
      <c r="A9387" s="7" t="s">
        <v>3004</v>
      </c>
      <c r="B9387" s="7">
        <v>270</v>
      </c>
      <c r="D9387" s="7" t="s">
        <v>5168</v>
      </c>
      <c r="E9387" s="7">
        <v>105</v>
      </c>
    </row>
    <row r="9388" spans="1:5" hidden="1">
      <c r="A9388" s="7" t="s">
        <v>3033</v>
      </c>
      <c r="B9388" s="7">
        <v>270</v>
      </c>
      <c r="D9388" s="7" t="s">
        <v>5619</v>
      </c>
      <c r="E9388" s="7">
        <v>105</v>
      </c>
    </row>
    <row r="9389" spans="1:5" hidden="1">
      <c r="A9389" s="7" t="s">
        <v>3084</v>
      </c>
      <c r="B9389" s="7">
        <v>270</v>
      </c>
      <c r="D9389" s="7" t="s">
        <v>2811</v>
      </c>
      <c r="E9389" s="7">
        <v>104</v>
      </c>
    </row>
    <row r="9390" spans="1:5" hidden="1">
      <c r="A9390" s="7" t="s">
        <v>3141</v>
      </c>
      <c r="B9390" s="7">
        <v>270</v>
      </c>
      <c r="D9390" s="7" t="s">
        <v>2886</v>
      </c>
      <c r="E9390" s="7">
        <v>104</v>
      </c>
    </row>
    <row r="9391" spans="1:5" hidden="1">
      <c r="A9391" s="7" t="s">
        <v>3660</v>
      </c>
      <c r="B9391" s="7">
        <v>270</v>
      </c>
      <c r="D9391" s="7" t="s">
        <v>3033</v>
      </c>
      <c r="E9391" s="7">
        <v>104</v>
      </c>
    </row>
    <row r="9392" spans="1:5" hidden="1">
      <c r="A9392" s="7" t="s">
        <v>3857</v>
      </c>
      <c r="B9392" s="7">
        <v>270</v>
      </c>
      <c r="D9392" s="7" t="s">
        <v>3171</v>
      </c>
      <c r="E9392" s="7">
        <v>104</v>
      </c>
    </row>
    <row r="9393" spans="1:5" hidden="1">
      <c r="A9393" s="7" t="s">
        <v>1847</v>
      </c>
      <c r="B9393" s="7">
        <v>270</v>
      </c>
      <c r="D9393" s="7" t="s">
        <v>3660</v>
      </c>
      <c r="E9393" s="7">
        <v>104</v>
      </c>
    </row>
    <row r="9394" spans="1:5" hidden="1">
      <c r="A9394" s="7" t="s">
        <v>3978</v>
      </c>
      <c r="B9394" s="7">
        <v>270</v>
      </c>
      <c r="D9394" s="7" t="s">
        <v>3729</v>
      </c>
      <c r="E9394" s="7">
        <v>104</v>
      </c>
    </row>
    <row r="9395" spans="1:5" hidden="1">
      <c r="A9395" s="7" t="s">
        <v>4026</v>
      </c>
      <c r="B9395" s="7">
        <v>270</v>
      </c>
      <c r="D9395" s="7" t="s">
        <v>3845</v>
      </c>
      <c r="E9395" s="7">
        <v>104</v>
      </c>
    </row>
    <row r="9396" spans="1:5" hidden="1">
      <c r="A9396" s="7" t="s">
        <v>4206</v>
      </c>
      <c r="B9396" s="7">
        <v>270</v>
      </c>
      <c r="D9396" s="7" t="s">
        <v>3921</v>
      </c>
      <c r="E9396" s="7">
        <v>104</v>
      </c>
    </row>
    <row r="9397" spans="1:5" hidden="1">
      <c r="A9397" s="7" t="s">
        <v>4752</v>
      </c>
      <c r="B9397" s="7">
        <v>270</v>
      </c>
      <c r="D9397" s="7" t="s">
        <v>1855</v>
      </c>
      <c r="E9397" s="7">
        <v>104</v>
      </c>
    </row>
    <row r="9398" spans="1:5" hidden="1">
      <c r="A9398" s="7" t="s">
        <v>5077</v>
      </c>
      <c r="B9398" s="7">
        <v>270</v>
      </c>
      <c r="D9398" s="7" t="s">
        <v>4050</v>
      </c>
      <c r="E9398" s="7">
        <v>104</v>
      </c>
    </row>
    <row r="9399" spans="1:5" hidden="1">
      <c r="A9399" s="7" t="s">
        <v>5266</v>
      </c>
      <c r="B9399" s="7">
        <v>270</v>
      </c>
      <c r="D9399" s="7" t="s">
        <v>2016</v>
      </c>
      <c r="E9399" s="7">
        <v>104</v>
      </c>
    </row>
    <row r="9400" spans="1:5" hidden="1">
      <c r="A9400" s="7" t="s">
        <v>5307</v>
      </c>
      <c r="B9400" s="7">
        <v>270</v>
      </c>
      <c r="D9400" s="7" t="s">
        <v>4933</v>
      </c>
      <c r="E9400" s="7">
        <v>104</v>
      </c>
    </row>
    <row r="9401" spans="1:5" hidden="1">
      <c r="A9401" s="7" t="s">
        <v>2900</v>
      </c>
      <c r="B9401" s="7">
        <v>271</v>
      </c>
      <c r="D9401" s="7" t="s">
        <v>4938</v>
      </c>
      <c r="E9401" s="7">
        <v>104</v>
      </c>
    </row>
    <row r="9402" spans="1:5" hidden="1">
      <c r="A9402" s="7" t="s">
        <v>5499</v>
      </c>
      <c r="B9402" s="7">
        <v>271</v>
      </c>
      <c r="D9402" s="7" t="s">
        <v>5015</v>
      </c>
      <c r="E9402" s="7">
        <v>104</v>
      </c>
    </row>
    <row r="9403" spans="1:5" hidden="1">
      <c r="A9403" s="7" t="s">
        <v>3046</v>
      </c>
      <c r="B9403" s="7">
        <v>271</v>
      </c>
      <c r="D9403" s="7" t="s">
        <v>5018</v>
      </c>
      <c r="E9403" s="7">
        <v>104</v>
      </c>
    </row>
    <row r="9404" spans="1:5" hidden="1">
      <c r="A9404" s="7" t="s">
        <v>3155</v>
      </c>
      <c r="B9404" s="7">
        <v>271</v>
      </c>
      <c r="D9404" s="7" t="s">
        <v>5375</v>
      </c>
      <c r="E9404" s="7">
        <v>104</v>
      </c>
    </row>
    <row r="9405" spans="1:5" hidden="1">
      <c r="A9405" s="7" t="s">
        <v>3621</v>
      </c>
      <c r="B9405" s="7">
        <v>271</v>
      </c>
      <c r="D9405" s="7" t="s">
        <v>5419</v>
      </c>
      <c r="E9405" s="7">
        <v>104</v>
      </c>
    </row>
    <row r="9406" spans="1:5" hidden="1">
      <c r="A9406" s="7" t="s">
        <v>3866</v>
      </c>
      <c r="B9406" s="7">
        <v>271</v>
      </c>
      <c r="D9406" s="7" t="s">
        <v>5520</v>
      </c>
      <c r="E9406" s="7">
        <v>104</v>
      </c>
    </row>
    <row r="9407" spans="1:5" hidden="1">
      <c r="A9407" s="7" t="s">
        <v>3899</v>
      </c>
      <c r="B9407" s="7">
        <v>271</v>
      </c>
      <c r="D9407" s="7" t="s">
        <v>3155</v>
      </c>
      <c r="E9407" s="7">
        <v>103</v>
      </c>
    </row>
    <row r="9408" spans="1:5" hidden="1">
      <c r="A9408" s="7" t="s">
        <v>3911</v>
      </c>
      <c r="B9408" s="7">
        <v>271</v>
      </c>
      <c r="D9408" s="7" t="s">
        <v>3439</v>
      </c>
      <c r="E9408" s="7">
        <v>103</v>
      </c>
    </row>
    <row r="9409" spans="1:5" hidden="1">
      <c r="A9409" s="7" t="s">
        <v>4154</v>
      </c>
      <c r="B9409" s="7">
        <v>271</v>
      </c>
      <c r="D9409" s="7" t="s">
        <v>3963</v>
      </c>
      <c r="E9409" s="7">
        <v>103</v>
      </c>
    </row>
    <row r="9410" spans="1:5" hidden="1">
      <c r="A9410" s="7" t="s">
        <v>4262</v>
      </c>
      <c r="B9410" s="7">
        <v>271</v>
      </c>
      <c r="D9410" s="7" t="s">
        <v>3978</v>
      </c>
      <c r="E9410" s="7">
        <v>103</v>
      </c>
    </row>
    <row r="9411" spans="1:5" hidden="1">
      <c r="A9411" s="7" t="s">
        <v>1972</v>
      </c>
      <c r="B9411" s="7">
        <v>271</v>
      </c>
      <c r="D9411" s="7" t="s">
        <v>4059</v>
      </c>
      <c r="E9411" s="7">
        <v>103</v>
      </c>
    </row>
    <row r="9412" spans="1:5" hidden="1">
      <c r="A9412" s="7" t="s">
        <v>4395</v>
      </c>
      <c r="B9412" s="7">
        <v>271</v>
      </c>
      <c r="D9412" s="7" t="s">
        <v>4188</v>
      </c>
      <c r="E9412" s="7">
        <v>103</v>
      </c>
    </row>
    <row r="9413" spans="1:5" hidden="1">
      <c r="A9413" s="7" t="s">
        <v>1992</v>
      </c>
      <c r="B9413" s="7">
        <v>271</v>
      </c>
      <c r="D9413" s="7" t="s">
        <v>4752</v>
      </c>
      <c r="E9413" s="7">
        <v>103</v>
      </c>
    </row>
    <row r="9414" spans="1:5" hidden="1">
      <c r="A9414" s="7" t="s">
        <v>4492</v>
      </c>
      <c r="B9414" s="7">
        <v>271</v>
      </c>
      <c r="D9414" s="7" t="s">
        <v>4778</v>
      </c>
      <c r="E9414" s="7">
        <v>103</v>
      </c>
    </row>
    <row r="9415" spans="1:5" hidden="1">
      <c r="A9415" s="7" t="s">
        <v>4505</v>
      </c>
      <c r="B9415" s="7">
        <v>271</v>
      </c>
      <c r="D9415" s="7" t="s">
        <v>4938</v>
      </c>
      <c r="E9415" s="7">
        <v>103</v>
      </c>
    </row>
    <row r="9416" spans="1:5" hidden="1">
      <c r="A9416" s="7" t="s">
        <v>4659</v>
      </c>
      <c r="B9416" s="7">
        <v>271</v>
      </c>
      <c r="D9416" s="7" t="s">
        <v>5115</v>
      </c>
      <c r="E9416" s="7">
        <v>103</v>
      </c>
    </row>
    <row r="9417" spans="1:5" hidden="1">
      <c r="A9417" s="7" t="s">
        <v>4665</v>
      </c>
      <c r="B9417" s="7">
        <v>271</v>
      </c>
      <c r="D9417" s="7" t="s">
        <v>5117</v>
      </c>
      <c r="E9417" s="7">
        <v>103</v>
      </c>
    </row>
    <row r="9418" spans="1:5" hidden="1">
      <c r="A9418" s="7" t="s">
        <v>4670</v>
      </c>
      <c r="B9418" s="7">
        <v>271</v>
      </c>
      <c r="D9418" s="7" t="s">
        <v>5358</v>
      </c>
      <c r="E9418" s="7">
        <v>103</v>
      </c>
    </row>
    <row r="9419" spans="1:5" hidden="1">
      <c r="A9419" s="7" t="s">
        <v>4778</v>
      </c>
      <c r="B9419" s="7">
        <v>271</v>
      </c>
      <c r="D9419" s="7" t="s">
        <v>3063</v>
      </c>
      <c r="E9419" s="7">
        <v>102</v>
      </c>
    </row>
    <row r="9420" spans="1:5" hidden="1">
      <c r="A9420" s="7" t="s">
        <v>4828</v>
      </c>
      <c r="B9420" s="7">
        <v>271</v>
      </c>
      <c r="D9420" s="7" t="s">
        <v>3377</v>
      </c>
      <c r="E9420" s="7">
        <v>102</v>
      </c>
    </row>
    <row r="9421" spans="1:5" hidden="1">
      <c r="A9421" s="7" t="s">
        <v>4854</v>
      </c>
      <c r="B9421" s="7">
        <v>271</v>
      </c>
      <c r="D9421" s="7" t="s">
        <v>3902</v>
      </c>
      <c r="E9421" s="7">
        <v>102</v>
      </c>
    </row>
    <row r="9422" spans="1:5" hidden="1">
      <c r="A9422" s="7" t="s">
        <v>5168</v>
      </c>
      <c r="B9422" s="7">
        <v>271</v>
      </c>
      <c r="D9422" s="7" t="s">
        <v>3926</v>
      </c>
      <c r="E9422" s="7">
        <v>102</v>
      </c>
    </row>
    <row r="9423" spans="1:5" hidden="1">
      <c r="A9423" s="7" t="s">
        <v>5218</v>
      </c>
      <c r="B9423" s="7">
        <v>271</v>
      </c>
      <c r="D9423" s="7" t="s">
        <v>4052</v>
      </c>
      <c r="E9423" s="7">
        <v>102</v>
      </c>
    </row>
    <row r="9424" spans="1:5" hidden="1">
      <c r="A9424" s="7" t="s">
        <v>5225</v>
      </c>
      <c r="B9424" s="7">
        <v>271</v>
      </c>
      <c r="D9424" s="7" t="s">
        <v>4319</v>
      </c>
      <c r="E9424" s="7">
        <v>102</v>
      </c>
    </row>
    <row r="9425" spans="1:5" hidden="1">
      <c r="A9425" s="7" t="s">
        <v>14229</v>
      </c>
      <c r="B9425" s="7">
        <v>271</v>
      </c>
      <c r="D9425" s="7" t="s">
        <v>4447</v>
      </c>
      <c r="E9425" s="7">
        <v>102</v>
      </c>
    </row>
    <row r="9426" spans="1:5" hidden="1">
      <c r="A9426" s="7" t="s">
        <v>5307</v>
      </c>
      <c r="B9426" s="7">
        <v>271</v>
      </c>
      <c r="D9426" s="7" t="s">
        <v>4851</v>
      </c>
      <c r="E9426" s="7">
        <v>102</v>
      </c>
    </row>
    <row r="9427" spans="1:5" hidden="1">
      <c r="A9427" s="7" t="s">
        <v>5422</v>
      </c>
      <c r="B9427" s="7">
        <v>271</v>
      </c>
      <c r="D9427" s="7" t="s">
        <v>4964</v>
      </c>
      <c r="E9427" s="7">
        <v>102</v>
      </c>
    </row>
    <row r="9428" spans="1:5" hidden="1">
      <c r="A9428" s="7" t="s">
        <v>5466</v>
      </c>
      <c r="B9428" s="7">
        <v>272</v>
      </c>
      <c r="D9428" s="7" t="s">
        <v>2701</v>
      </c>
      <c r="E9428" s="7">
        <v>101</v>
      </c>
    </row>
    <row r="9429" spans="1:5" hidden="1">
      <c r="A9429" s="7" t="s">
        <v>3102</v>
      </c>
      <c r="B9429" s="7">
        <v>272</v>
      </c>
      <c r="D9429" s="7" t="s">
        <v>3262</v>
      </c>
      <c r="E9429" s="7">
        <v>101</v>
      </c>
    </row>
    <row r="9430" spans="1:5" hidden="1">
      <c r="A9430" s="7" t="s">
        <v>3141</v>
      </c>
      <c r="B9430" s="7">
        <v>272</v>
      </c>
      <c r="D9430" s="7" t="s">
        <v>4050</v>
      </c>
      <c r="E9430" s="7">
        <v>101</v>
      </c>
    </row>
    <row r="9431" spans="1:5" hidden="1">
      <c r="A9431" s="7" t="s">
        <v>3155</v>
      </c>
      <c r="B9431" s="7">
        <v>272</v>
      </c>
      <c r="D9431" s="7" t="s">
        <v>4098</v>
      </c>
      <c r="E9431" s="7">
        <v>101</v>
      </c>
    </row>
    <row r="9432" spans="1:5" hidden="1">
      <c r="A9432" s="7" t="s">
        <v>3349</v>
      </c>
      <c r="B9432" s="7">
        <v>272</v>
      </c>
      <c r="D9432" s="7" t="s">
        <v>4776</v>
      </c>
      <c r="E9432" s="7">
        <v>101</v>
      </c>
    </row>
    <row r="9433" spans="1:5" hidden="1">
      <c r="A9433" s="7" t="s">
        <v>3447</v>
      </c>
      <c r="B9433" s="7">
        <v>272</v>
      </c>
      <c r="D9433" s="7" t="s">
        <v>4798</v>
      </c>
      <c r="E9433" s="7">
        <v>101</v>
      </c>
    </row>
    <row r="9434" spans="1:5" hidden="1">
      <c r="A9434" s="7" t="s">
        <v>3460</v>
      </c>
      <c r="B9434" s="7">
        <v>272</v>
      </c>
      <c r="D9434" s="7" t="s">
        <v>2134</v>
      </c>
      <c r="E9434" s="7">
        <v>101</v>
      </c>
    </row>
    <row r="9435" spans="1:5" hidden="1">
      <c r="A9435" s="7" t="s">
        <v>3511</v>
      </c>
      <c r="B9435" s="7">
        <v>272</v>
      </c>
      <c r="D9435" s="7" t="s">
        <v>4938</v>
      </c>
      <c r="E9435" s="7">
        <v>101</v>
      </c>
    </row>
    <row r="9436" spans="1:5" hidden="1">
      <c r="A9436" s="7" t="s">
        <v>3577</v>
      </c>
      <c r="B9436" s="7">
        <v>272</v>
      </c>
      <c r="D9436" s="7" t="s">
        <v>5606</v>
      </c>
      <c r="E9436" s="7">
        <v>101</v>
      </c>
    </row>
    <row r="9437" spans="1:5" hidden="1">
      <c r="A9437" s="7" t="s">
        <v>3652</v>
      </c>
      <c r="B9437" s="7">
        <v>272</v>
      </c>
      <c r="D9437" s="7" t="s">
        <v>2886</v>
      </c>
      <c r="E9437" s="7">
        <v>100</v>
      </c>
    </row>
    <row r="9438" spans="1:5" hidden="1">
      <c r="A9438" s="7" t="s">
        <v>3662</v>
      </c>
      <c r="B9438" s="7">
        <v>272</v>
      </c>
      <c r="D9438" s="7" t="s">
        <v>3004</v>
      </c>
      <c r="E9438" s="7">
        <v>100</v>
      </c>
    </row>
    <row r="9439" spans="1:5" hidden="1">
      <c r="A9439" s="7" t="s">
        <v>3669</v>
      </c>
      <c r="B9439" s="7">
        <v>272</v>
      </c>
      <c r="D9439" s="7" t="s">
        <v>3729</v>
      </c>
      <c r="E9439" s="7">
        <v>100</v>
      </c>
    </row>
    <row r="9440" spans="1:5" hidden="1">
      <c r="A9440" s="7" t="s">
        <v>3919</v>
      </c>
      <c r="B9440" s="7">
        <v>272</v>
      </c>
      <c r="D9440" s="7" t="s">
        <v>3921</v>
      </c>
      <c r="E9440" s="7">
        <v>100</v>
      </c>
    </row>
    <row r="9441" spans="1:5" hidden="1">
      <c r="A9441" s="7" t="s">
        <v>3978</v>
      </c>
      <c r="B9441" s="7">
        <v>272</v>
      </c>
      <c r="D9441" s="7" t="s">
        <v>4757</v>
      </c>
      <c r="E9441" s="7">
        <v>100</v>
      </c>
    </row>
    <row r="9442" spans="1:5" hidden="1">
      <c r="A9442" s="7" t="s">
        <v>4037</v>
      </c>
      <c r="B9442" s="7">
        <v>272</v>
      </c>
      <c r="D9442" s="7" t="s">
        <v>5271</v>
      </c>
      <c r="E9442" s="7">
        <v>100</v>
      </c>
    </row>
    <row r="9443" spans="1:5" hidden="1">
      <c r="A9443" s="7" t="s">
        <v>4045</v>
      </c>
      <c r="B9443" s="7">
        <v>272</v>
      </c>
      <c r="D9443" s="7" t="s">
        <v>5520</v>
      </c>
      <c r="E9443" s="7">
        <v>100</v>
      </c>
    </row>
    <row r="9444" spans="1:5" hidden="1">
      <c r="A9444" s="7" t="s">
        <v>4112</v>
      </c>
      <c r="B9444" s="7">
        <v>272</v>
      </c>
      <c r="D9444" s="7" t="s">
        <v>2701</v>
      </c>
      <c r="E9444" s="7">
        <v>99</v>
      </c>
    </row>
    <row r="9445" spans="1:5" hidden="1">
      <c r="A9445" s="7" t="s">
        <v>4123</v>
      </c>
      <c r="B9445" s="7">
        <v>272</v>
      </c>
      <c r="D9445" s="7" t="s">
        <v>15065</v>
      </c>
      <c r="E9445" s="7">
        <v>99</v>
      </c>
    </row>
    <row r="9446" spans="1:5" hidden="1">
      <c r="A9446" s="7" t="s">
        <v>4828</v>
      </c>
      <c r="B9446" s="7">
        <v>272</v>
      </c>
      <c r="D9446" s="7" t="s">
        <v>2886</v>
      </c>
      <c r="E9446" s="7">
        <v>99</v>
      </c>
    </row>
    <row r="9447" spans="1:5" hidden="1">
      <c r="A9447" s="7" t="s">
        <v>4833</v>
      </c>
      <c r="B9447" s="7">
        <v>272</v>
      </c>
      <c r="D9447" s="7" t="s">
        <v>3141</v>
      </c>
      <c r="E9447" s="7">
        <v>99</v>
      </c>
    </row>
    <row r="9448" spans="1:5" hidden="1">
      <c r="A9448" s="7" t="s">
        <v>2149</v>
      </c>
      <c r="B9448" s="7">
        <v>272</v>
      </c>
      <c r="D9448" s="7" t="s">
        <v>3155</v>
      </c>
      <c r="E9448" s="7">
        <v>99</v>
      </c>
    </row>
    <row r="9449" spans="1:5" hidden="1">
      <c r="A9449" s="7" t="s">
        <v>4933</v>
      </c>
      <c r="B9449" s="7">
        <v>272</v>
      </c>
      <c r="D9449" s="7" t="s">
        <v>3185</v>
      </c>
      <c r="E9449" s="7">
        <v>99</v>
      </c>
    </row>
    <row r="9450" spans="1:5" hidden="1">
      <c r="A9450" s="7" t="s">
        <v>4961</v>
      </c>
      <c r="B9450" s="7">
        <v>272</v>
      </c>
      <c r="D9450" s="7" t="s">
        <v>3201</v>
      </c>
      <c r="E9450" s="7">
        <v>99</v>
      </c>
    </row>
    <row r="9451" spans="1:5" hidden="1">
      <c r="A9451" s="7" t="s">
        <v>5052</v>
      </c>
      <c r="B9451" s="7">
        <v>272</v>
      </c>
      <c r="D9451" s="7" t="s">
        <v>3439</v>
      </c>
      <c r="E9451" s="7">
        <v>99</v>
      </c>
    </row>
    <row r="9452" spans="1:5" hidden="1">
      <c r="A9452" s="7" t="s">
        <v>2264</v>
      </c>
      <c r="B9452" s="7">
        <v>272</v>
      </c>
      <c r="D9452" s="7" t="s">
        <v>3529</v>
      </c>
      <c r="E9452" s="7">
        <v>99</v>
      </c>
    </row>
    <row r="9453" spans="1:5" hidden="1">
      <c r="A9453" s="7" t="s">
        <v>5300</v>
      </c>
      <c r="B9453" s="7">
        <v>272</v>
      </c>
      <c r="D9453" s="7" t="s">
        <v>3930</v>
      </c>
      <c r="E9453" s="7">
        <v>99</v>
      </c>
    </row>
    <row r="9454" spans="1:5" hidden="1">
      <c r="A9454" s="7" t="s">
        <v>5375</v>
      </c>
      <c r="B9454" s="7">
        <v>272</v>
      </c>
      <c r="D9454" s="7" t="s">
        <v>3956</v>
      </c>
      <c r="E9454" s="7">
        <v>99</v>
      </c>
    </row>
    <row r="9455" spans="1:5" hidden="1">
      <c r="A9455" s="7" t="s">
        <v>2348</v>
      </c>
      <c r="B9455" s="7">
        <v>272</v>
      </c>
      <c r="D9455" s="7" t="s">
        <v>3973</v>
      </c>
      <c r="E9455" s="7">
        <v>99</v>
      </c>
    </row>
    <row r="9456" spans="1:5" hidden="1">
      <c r="A9456" s="7" t="s">
        <v>3262</v>
      </c>
      <c r="B9456" s="7">
        <v>273</v>
      </c>
      <c r="D9456" s="7" t="s">
        <v>3978</v>
      </c>
      <c r="E9456" s="7">
        <v>99</v>
      </c>
    </row>
    <row r="9457" spans="1:5" hidden="1">
      <c r="A9457" s="7" t="s">
        <v>3690</v>
      </c>
      <c r="B9457" s="7">
        <v>273</v>
      </c>
      <c r="D9457" s="7" t="s">
        <v>4059</v>
      </c>
      <c r="E9457" s="7">
        <v>99</v>
      </c>
    </row>
    <row r="9458" spans="1:5" hidden="1">
      <c r="A9458" s="7" t="s">
        <v>1855</v>
      </c>
      <c r="B9458" s="7">
        <v>273</v>
      </c>
      <c r="D9458" s="7" t="s">
        <v>1972</v>
      </c>
      <c r="E9458" s="7">
        <v>99</v>
      </c>
    </row>
    <row r="9459" spans="1:5" hidden="1">
      <c r="A9459" s="7" t="s">
        <v>4217</v>
      </c>
      <c r="B9459" s="7">
        <v>273</v>
      </c>
      <c r="D9459" s="7" t="s">
        <v>4395</v>
      </c>
      <c r="E9459" s="7">
        <v>99</v>
      </c>
    </row>
    <row r="9460" spans="1:5" hidden="1">
      <c r="A9460" s="7" t="s">
        <v>4249</v>
      </c>
      <c r="B9460" s="7">
        <v>273</v>
      </c>
      <c r="D9460" s="7" t="s">
        <v>4573</v>
      </c>
      <c r="E9460" s="7">
        <v>99</v>
      </c>
    </row>
    <row r="9461" spans="1:5" hidden="1">
      <c r="A9461" s="7" t="s">
        <v>4336</v>
      </c>
      <c r="B9461" s="7">
        <v>273</v>
      </c>
      <c r="D9461" s="7" t="s">
        <v>4742</v>
      </c>
      <c r="E9461" s="7">
        <v>99</v>
      </c>
    </row>
    <row r="9462" spans="1:5" hidden="1">
      <c r="A9462" s="7" t="s">
        <v>2687</v>
      </c>
      <c r="B9462" s="7">
        <v>273</v>
      </c>
      <c r="D9462" s="7" t="s">
        <v>4778</v>
      </c>
      <c r="E9462" s="7">
        <v>99</v>
      </c>
    </row>
    <row r="9463" spans="1:5" hidden="1">
      <c r="A9463" s="7" t="s">
        <v>4422</v>
      </c>
      <c r="B9463" s="7">
        <v>273</v>
      </c>
      <c r="D9463" s="7" t="s">
        <v>4883</v>
      </c>
      <c r="E9463" s="7">
        <v>99</v>
      </c>
    </row>
    <row r="9464" spans="1:5" hidden="1">
      <c r="A9464" s="7" t="s">
        <v>4729</v>
      </c>
      <c r="B9464" s="7">
        <v>273</v>
      </c>
      <c r="D9464" s="7" t="s">
        <v>4895</v>
      </c>
      <c r="E9464" s="7">
        <v>99</v>
      </c>
    </row>
    <row r="9465" spans="1:5" hidden="1">
      <c r="A9465" s="7" t="s">
        <v>4895</v>
      </c>
      <c r="B9465" s="7">
        <v>273</v>
      </c>
      <c r="D9465" s="7" t="s">
        <v>4933</v>
      </c>
      <c r="E9465" s="7">
        <v>99</v>
      </c>
    </row>
    <row r="9466" spans="1:5" hidden="1">
      <c r="A9466" s="7" t="s">
        <v>5075</v>
      </c>
      <c r="B9466" s="7">
        <v>273</v>
      </c>
      <c r="D9466" s="7" t="s">
        <v>4935</v>
      </c>
      <c r="E9466" s="7">
        <v>99</v>
      </c>
    </row>
    <row r="9467" spans="1:5" hidden="1">
      <c r="A9467" s="7" t="s">
        <v>5168</v>
      </c>
      <c r="B9467" s="7">
        <v>273</v>
      </c>
      <c r="D9467" s="7" t="s">
        <v>4938</v>
      </c>
      <c r="E9467" s="7">
        <v>99</v>
      </c>
    </row>
    <row r="9468" spans="1:5" hidden="1">
      <c r="A9468" s="7" t="s">
        <v>3048</v>
      </c>
      <c r="B9468" s="7">
        <v>275</v>
      </c>
      <c r="D9468" s="7" t="s">
        <v>5117</v>
      </c>
      <c r="E9468" s="7">
        <v>99</v>
      </c>
    </row>
    <row r="9469" spans="1:5" hidden="1">
      <c r="A9469" s="7" t="s">
        <v>3082</v>
      </c>
      <c r="B9469" s="7">
        <v>275</v>
      </c>
      <c r="D9469" s="7" t="s">
        <v>5168</v>
      </c>
      <c r="E9469" s="7">
        <v>99</v>
      </c>
    </row>
    <row r="9470" spans="1:5" hidden="1">
      <c r="A9470" s="7" t="s">
        <v>3105</v>
      </c>
      <c r="B9470" s="7">
        <v>275</v>
      </c>
      <c r="D9470" s="7" t="s">
        <v>5279</v>
      </c>
      <c r="E9470" s="7">
        <v>99</v>
      </c>
    </row>
    <row r="9471" spans="1:5" hidden="1">
      <c r="A9471" s="7" t="s">
        <v>3743</v>
      </c>
      <c r="B9471" s="7">
        <v>275</v>
      </c>
      <c r="D9471" s="7" t="s">
        <v>5340</v>
      </c>
      <c r="E9471" s="7">
        <v>99</v>
      </c>
    </row>
    <row r="9472" spans="1:5" hidden="1">
      <c r="A9472" s="7" t="s">
        <v>3793</v>
      </c>
      <c r="B9472" s="7">
        <v>275</v>
      </c>
      <c r="D9472" s="7" t="s">
        <v>2319</v>
      </c>
      <c r="E9472" s="7">
        <v>99</v>
      </c>
    </row>
    <row r="9473" spans="1:5" hidden="1">
      <c r="A9473" s="7" t="s">
        <v>4081</v>
      </c>
      <c r="B9473" s="7">
        <v>275</v>
      </c>
      <c r="D9473" s="7" t="s">
        <v>5358</v>
      </c>
      <c r="E9473" s="7">
        <v>99</v>
      </c>
    </row>
    <row r="9474" spans="1:5" hidden="1">
      <c r="A9474" s="7" t="s">
        <v>4382</v>
      </c>
      <c r="B9474" s="7">
        <v>275</v>
      </c>
      <c r="D9474" s="7" t="s">
        <v>5375</v>
      </c>
      <c r="E9474" s="7">
        <v>99</v>
      </c>
    </row>
    <row r="9475" spans="1:5" hidden="1">
      <c r="A9475" s="7" t="s">
        <v>2018</v>
      </c>
      <c r="B9475" s="7">
        <v>275</v>
      </c>
      <c r="D9475" s="7" t="s">
        <v>5422</v>
      </c>
      <c r="E9475" s="7">
        <v>99</v>
      </c>
    </row>
    <row r="9476" spans="1:5" hidden="1">
      <c r="A9476" s="7" t="s">
        <v>4650</v>
      </c>
      <c r="B9476" s="7">
        <v>275</v>
      </c>
      <c r="D9476" s="7" t="s">
        <v>2347</v>
      </c>
      <c r="E9476" s="7">
        <v>99</v>
      </c>
    </row>
    <row r="9477" spans="1:5" hidden="1">
      <c r="A9477" s="7" t="s">
        <v>5262</v>
      </c>
      <c r="B9477" s="7">
        <v>275</v>
      </c>
      <c r="D9477" s="7" t="s">
        <v>2697</v>
      </c>
      <c r="E9477" s="7">
        <v>98</v>
      </c>
    </row>
    <row r="9478" spans="1:5" hidden="1">
      <c r="A9478" s="7" t="s">
        <v>5312</v>
      </c>
      <c r="B9478" s="7">
        <v>275</v>
      </c>
      <c r="D9478" s="7" t="s">
        <v>2716</v>
      </c>
      <c r="E9478" s="7">
        <v>98</v>
      </c>
    </row>
    <row r="9479" spans="1:5" hidden="1">
      <c r="A9479" s="7" t="s">
        <v>5415</v>
      </c>
      <c r="B9479" s="7">
        <v>275</v>
      </c>
      <c r="D9479" s="7" t="s">
        <v>2890</v>
      </c>
      <c r="E9479" s="7">
        <v>98</v>
      </c>
    </row>
    <row r="9480" spans="1:5" hidden="1">
      <c r="A9480" s="7" t="s">
        <v>5518</v>
      </c>
      <c r="B9480" s="7">
        <v>275</v>
      </c>
      <c r="D9480" s="7" t="s">
        <v>2920</v>
      </c>
      <c r="E9480" s="7">
        <v>98</v>
      </c>
    </row>
    <row r="9481" spans="1:5" hidden="1">
      <c r="A9481" s="7" t="s">
        <v>3954</v>
      </c>
      <c r="B9481" s="7">
        <v>276</v>
      </c>
      <c r="D9481" s="7" t="s">
        <v>3276</v>
      </c>
      <c r="E9481" s="7">
        <v>98</v>
      </c>
    </row>
    <row r="9482" spans="1:5" hidden="1">
      <c r="A9482" s="7" t="s">
        <v>4573</v>
      </c>
      <c r="B9482" s="7">
        <v>276</v>
      </c>
      <c r="D9482" s="7" t="s">
        <v>4933</v>
      </c>
      <c r="E9482" s="7">
        <v>98</v>
      </c>
    </row>
    <row r="9483" spans="1:5" hidden="1">
      <c r="A9483" s="7" t="s">
        <v>5168</v>
      </c>
      <c r="B9483" s="7">
        <v>276</v>
      </c>
      <c r="D9483" s="7" t="s">
        <v>5140</v>
      </c>
      <c r="E9483" s="7">
        <v>98</v>
      </c>
    </row>
    <row r="9484" spans="1:5" hidden="1">
      <c r="A9484" s="7" t="s">
        <v>5358</v>
      </c>
      <c r="B9484" s="7">
        <v>276</v>
      </c>
      <c r="D9484" s="7" t="s">
        <v>5259</v>
      </c>
      <c r="E9484" s="7">
        <v>98</v>
      </c>
    </row>
    <row r="9485" spans="1:5" hidden="1">
      <c r="A9485" s="7" t="s">
        <v>5363</v>
      </c>
      <c r="B9485" s="7">
        <v>276</v>
      </c>
      <c r="D9485" s="7" t="s">
        <v>5432</v>
      </c>
      <c r="E9485" s="7">
        <v>98</v>
      </c>
    </row>
    <row r="9486" spans="1:5" hidden="1">
      <c r="A9486" s="7" t="s">
        <v>5375</v>
      </c>
      <c r="B9486" s="7">
        <v>276</v>
      </c>
      <c r="D9486" s="7" t="s">
        <v>2984</v>
      </c>
      <c r="E9486" s="7">
        <v>97</v>
      </c>
    </row>
    <row r="9487" spans="1:5" hidden="1">
      <c r="A9487" s="7" t="s">
        <v>5422</v>
      </c>
      <c r="B9487" s="7">
        <v>276</v>
      </c>
      <c r="D9487" s="7" t="s">
        <v>3227</v>
      </c>
      <c r="E9487" s="7">
        <v>97</v>
      </c>
    </row>
    <row r="9488" spans="1:5" hidden="1">
      <c r="A9488" s="7" t="s">
        <v>2936</v>
      </c>
      <c r="B9488" s="7">
        <v>277</v>
      </c>
      <c r="D9488" s="7" t="s">
        <v>3439</v>
      </c>
      <c r="E9488" s="7">
        <v>97</v>
      </c>
    </row>
    <row r="9489" spans="1:5" hidden="1">
      <c r="A9489" s="7" t="s">
        <v>3244</v>
      </c>
      <c r="B9489" s="7">
        <v>277</v>
      </c>
      <c r="D9489" s="7" t="s">
        <v>3690</v>
      </c>
      <c r="E9489" s="7">
        <v>97</v>
      </c>
    </row>
    <row r="9490" spans="1:5" hidden="1">
      <c r="A9490" s="7" t="s">
        <v>3262</v>
      </c>
      <c r="B9490" s="7">
        <v>277</v>
      </c>
      <c r="D9490" s="7" t="s">
        <v>4015</v>
      </c>
      <c r="E9490" s="7">
        <v>97</v>
      </c>
    </row>
    <row r="9491" spans="1:5" hidden="1">
      <c r="A9491" s="7" t="s">
        <v>3893</v>
      </c>
      <c r="B9491" s="7">
        <v>277</v>
      </c>
      <c r="D9491" s="7" t="s">
        <v>4081</v>
      </c>
      <c r="E9491" s="7">
        <v>97</v>
      </c>
    </row>
    <row r="9492" spans="1:5" hidden="1">
      <c r="A9492" s="7" t="s">
        <v>4890</v>
      </c>
      <c r="B9492" s="7">
        <v>277</v>
      </c>
      <c r="D9492" s="7" t="s">
        <v>4198</v>
      </c>
      <c r="E9492" s="7">
        <v>97</v>
      </c>
    </row>
    <row r="9493" spans="1:5" hidden="1">
      <c r="A9493" s="7" t="s">
        <v>5148</v>
      </c>
      <c r="B9493" s="7">
        <v>277</v>
      </c>
      <c r="D9493" s="7" t="s">
        <v>4382</v>
      </c>
      <c r="E9493" s="7">
        <v>97</v>
      </c>
    </row>
    <row r="9494" spans="1:5" hidden="1">
      <c r="A9494" s="7" t="s">
        <v>5166</v>
      </c>
      <c r="B9494" s="7">
        <v>277</v>
      </c>
      <c r="D9494" s="7" t="s">
        <v>4933</v>
      </c>
      <c r="E9494" s="7">
        <v>97</v>
      </c>
    </row>
    <row r="9495" spans="1:5" hidden="1">
      <c r="A9495" s="7" t="s">
        <v>3063</v>
      </c>
      <c r="B9495" s="7">
        <v>278</v>
      </c>
      <c r="D9495" s="7" t="s">
        <v>5075</v>
      </c>
      <c r="E9495" s="7">
        <v>97</v>
      </c>
    </row>
    <row r="9496" spans="1:5" hidden="1">
      <c r="A9496" s="7" t="s">
        <v>3690</v>
      </c>
      <c r="B9496" s="7">
        <v>278</v>
      </c>
      <c r="D9496" s="7" t="s">
        <v>5514</v>
      </c>
      <c r="E9496" s="7">
        <v>97</v>
      </c>
    </row>
    <row r="9497" spans="1:5" hidden="1">
      <c r="A9497" s="7" t="s">
        <v>3700</v>
      </c>
      <c r="B9497" s="7">
        <v>278</v>
      </c>
      <c r="D9497" s="7" t="s">
        <v>2936</v>
      </c>
      <c r="E9497" s="7">
        <v>96</v>
      </c>
    </row>
    <row r="9498" spans="1:5" hidden="1">
      <c r="A9498" s="7" t="s">
        <v>4015</v>
      </c>
      <c r="B9498" s="7">
        <v>278</v>
      </c>
      <c r="D9498" s="7" t="s">
        <v>3084</v>
      </c>
      <c r="E9498" s="7">
        <v>96</v>
      </c>
    </row>
    <row r="9499" spans="1:5" hidden="1">
      <c r="A9499" s="7" t="s">
        <v>4081</v>
      </c>
      <c r="B9499" s="7">
        <v>278</v>
      </c>
      <c r="D9499" s="7" t="s">
        <v>3141</v>
      </c>
      <c r="E9499" s="7">
        <v>96</v>
      </c>
    </row>
    <row r="9500" spans="1:5" hidden="1">
      <c r="A9500" s="7" t="s">
        <v>4321</v>
      </c>
      <c r="B9500" s="7">
        <v>278</v>
      </c>
      <c r="D9500" s="7" t="s">
        <v>3155</v>
      </c>
      <c r="E9500" s="7">
        <v>96</v>
      </c>
    </row>
    <row r="9501" spans="1:5" hidden="1">
      <c r="A9501" s="7" t="s">
        <v>4382</v>
      </c>
      <c r="B9501" s="7">
        <v>278</v>
      </c>
      <c r="D9501" s="7" t="s">
        <v>3203</v>
      </c>
      <c r="E9501" s="7">
        <v>96</v>
      </c>
    </row>
    <row r="9502" spans="1:5" hidden="1">
      <c r="A9502" s="7" t="s">
        <v>4467</v>
      </c>
      <c r="B9502" s="7">
        <v>278</v>
      </c>
      <c r="D9502" s="7" t="s">
        <v>3439</v>
      </c>
      <c r="E9502" s="7">
        <v>96</v>
      </c>
    </row>
    <row r="9503" spans="1:5" hidden="1">
      <c r="A9503" s="7" t="s">
        <v>4609</v>
      </c>
      <c r="B9503" s="7">
        <v>278</v>
      </c>
      <c r="D9503" s="7" t="s">
        <v>4262</v>
      </c>
      <c r="E9503" s="7">
        <v>96</v>
      </c>
    </row>
    <row r="9504" spans="1:5" hidden="1">
      <c r="A9504" s="7" t="s">
        <v>4927</v>
      </c>
      <c r="B9504" s="7">
        <v>278</v>
      </c>
      <c r="D9504" s="7" t="s">
        <v>1972</v>
      </c>
      <c r="E9504" s="7">
        <v>96</v>
      </c>
    </row>
    <row r="9505" spans="1:5" hidden="1">
      <c r="A9505" s="7" t="s">
        <v>5064</v>
      </c>
      <c r="B9505" s="7">
        <v>278</v>
      </c>
      <c r="D9505" s="7" t="s">
        <v>4883</v>
      </c>
      <c r="E9505" s="7">
        <v>96</v>
      </c>
    </row>
    <row r="9506" spans="1:5" hidden="1">
      <c r="A9506" s="7" t="s">
        <v>5075</v>
      </c>
      <c r="B9506" s="7">
        <v>278</v>
      </c>
      <c r="D9506" s="7" t="s">
        <v>4933</v>
      </c>
      <c r="E9506" s="7">
        <v>96</v>
      </c>
    </row>
    <row r="9507" spans="1:5" hidden="1">
      <c r="A9507" s="7" t="s">
        <v>5168</v>
      </c>
      <c r="B9507" s="7">
        <v>278</v>
      </c>
      <c r="D9507" s="7" t="s">
        <v>4938</v>
      </c>
      <c r="E9507" s="7">
        <v>96</v>
      </c>
    </row>
    <row r="9508" spans="1:5" hidden="1">
      <c r="A9508" s="7" t="s">
        <v>2335</v>
      </c>
      <c r="B9508" s="7">
        <v>278</v>
      </c>
      <c r="D9508" s="7" t="s">
        <v>5168</v>
      </c>
      <c r="E9508" s="7">
        <v>96</v>
      </c>
    </row>
    <row r="9509" spans="1:5" hidden="1">
      <c r="A9509" s="7" t="s">
        <v>5599</v>
      </c>
      <c r="B9509" s="7">
        <v>278</v>
      </c>
      <c r="D9509" s="7" t="s">
        <v>2878</v>
      </c>
      <c r="E9509" s="7">
        <v>95</v>
      </c>
    </row>
    <row r="9510" spans="1:5" hidden="1">
      <c r="A9510" s="7" t="s">
        <v>3063</v>
      </c>
      <c r="B9510" s="7">
        <v>279</v>
      </c>
      <c r="D9510" s="7" t="s">
        <v>3063</v>
      </c>
      <c r="E9510" s="7">
        <v>95</v>
      </c>
    </row>
    <row r="9511" spans="1:5" hidden="1">
      <c r="A9511" s="7" t="s">
        <v>3199</v>
      </c>
      <c r="B9511" s="7">
        <v>279</v>
      </c>
      <c r="D9511" s="7" t="s">
        <v>3439</v>
      </c>
      <c r="E9511" s="7">
        <v>95</v>
      </c>
    </row>
    <row r="9512" spans="1:5" hidden="1">
      <c r="A9512" s="7" t="s">
        <v>3367</v>
      </c>
      <c r="B9512" s="7">
        <v>279</v>
      </c>
      <c r="D9512" s="7" t="s">
        <v>3926</v>
      </c>
      <c r="E9512" s="7">
        <v>95</v>
      </c>
    </row>
    <row r="9513" spans="1:5" hidden="1">
      <c r="A9513" t="s">
        <v>3633</v>
      </c>
      <c r="B9513" s="7">
        <v>279</v>
      </c>
      <c r="D9513" s="7" t="s">
        <v>4052</v>
      </c>
      <c r="E9513" s="7">
        <v>95</v>
      </c>
    </row>
    <row r="9514" spans="1:5" hidden="1">
      <c r="A9514" s="7" t="s">
        <v>3902</v>
      </c>
      <c r="B9514" s="7">
        <v>279</v>
      </c>
      <c r="D9514" s="7" t="s">
        <v>4319</v>
      </c>
      <c r="E9514" s="7">
        <v>95</v>
      </c>
    </row>
    <row r="9515" spans="1:5" hidden="1">
      <c r="A9515" t="s">
        <v>4138</v>
      </c>
      <c r="B9515" s="7">
        <v>279</v>
      </c>
      <c r="D9515" s="7" t="s">
        <v>4447</v>
      </c>
      <c r="E9515" s="7">
        <v>95</v>
      </c>
    </row>
    <row r="9516" spans="1:5" hidden="1">
      <c r="A9516" s="7" t="s">
        <v>4447</v>
      </c>
      <c r="B9516" s="7">
        <v>279</v>
      </c>
      <c r="D9516" s="7" t="s">
        <v>2701</v>
      </c>
      <c r="E9516" s="7">
        <v>94</v>
      </c>
    </row>
    <row r="9517" spans="1:5" hidden="1">
      <c r="A9517" s="7" t="s">
        <v>2083</v>
      </c>
      <c r="B9517" s="7">
        <v>279</v>
      </c>
      <c r="D9517" s="7" t="s">
        <v>3086</v>
      </c>
      <c r="E9517" s="7">
        <v>94</v>
      </c>
    </row>
    <row r="9518" spans="1:5" hidden="1">
      <c r="A9518" t="s">
        <v>2090</v>
      </c>
      <c r="B9518" s="7">
        <v>279</v>
      </c>
      <c r="D9518" s="7" t="s">
        <v>3155</v>
      </c>
      <c r="E9518" s="7">
        <v>94</v>
      </c>
    </row>
    <row r="9519" spans="1:5" hidden="1">
      <c r="A9519" s="7" t="s">
        <v>5415</v>
      </c>
      <c r="B9519" s="7">
        <v>279</v>
      </c>
      <c r="D9519" s="7" t="s">
        <v>3185</v>
      </c>
      <c r="E9519" s="7">
        <v>94</v>
      </c>
    </row>
    <row r="9520" spans="1:5" hidden="1">
      <c r="A9520" s="7" t="s">
        <v>2701</v>
      </c>
      <c r="B9520" s="7">
        <v>280</v>
      </c>
      <c r="D9520" s="7" t="s">
        <v>3396</v>
      </c>
      <c r="E9520" s="7">
        <v>94</v>
      </c>
    </row>
    <row r="9521" spans="1:5" hidden="1">
      <c r="A9521" s="7" t="s">
        <v>3262</v>
      </c>
      <c r="B9521" s="7">
        <v>280</v>
      </c>
      <c r="D9521" s="7" t="s">
        <v>3808</v>
      </c>
      <c r="E9521" s="7">
        <v>94</v>
      </c>
    </row>
    <row r="9522" spans="1:5" hidden="1">
      <c r="A9522" s="7" t="s">
        <v>3936</v>
      </c>
      <c r="B9522" s="7">
        <v>280</v>
      </c>
      <c r="D9522" s="7" t="s">
        <v>3963</v>
      </c>
      <c r="E9522" s="7">
        <v>94</v>
      </c>
    </row>
    <row r="9523" spans="1:5" hidden="1">
      <c r="A9523" s="7" t="s">
        <v>3954</v>
      </c>
      <c r="B9523" s="7">
        <v>280</v>
      </c>
      <c r="D9523" s="7" t="s">
        <v>4573</v>
      </c>
      <c r="E9523" s="7">
        <v>94</v>
      </c>
    </row>
    <row r="9524" spans="1:5" hidden="1">
      <c r="A9524" s="7" t="s">
        <v>5115</v>
      </c>
      <c r="B9524" s="7">
        <v>280</v>
      </c>
      <c r="D9524" s="7" t="s">
        <v>4778</v>
      </c>
      <c r="E9524" s="7">
        <v>94</v>
      </c>
    </row>
    <row r="9525" spans="1:5" hidden="1">
      <c r="A9525" s="7" t="s">
        <v>5358</v>
      </c>
      <c r="B9525" s="7">
        <v>280</v>
      </c>
      <c r="D9525" s="7" t="s">
        <v>4883</v>
      </c>
      <c r="E9525" s="7">
        <v>94</v>
      </c>
    </row>
    <row r="9526" spans="1:5" hidden="1">
      <c r="A9526" s="7" t="s">
        <v>5363</v>
      </c>
      <c r="B9526" s="7">
        <v>280</v>
      </c>
      <c r="D9526" s="7" t="s">
        <v>4933</v>
      </c>
      <c r="E9526" s="7">
        <v>94</v>
      </c>
    </row>
    <row r="9527" spans="1:5" hidden="1">
      <c r="A9527" s="7" t="s">
        <v>5422</v>
      </c>
      <c r="B9527" s="7">
        <v>280</v>
      </c>
      <c r="D9527" s="7" t="s">
        <v>2251</v>
      </c>
      <c r="E9527" s="7">
        <v>94</v>
      </c>
    </row>
    <row r="9528" spans="1:5" hidden="1">
      <c r="A9528" s="7" t="s">
        <v>5439</v>
      </c>
      <c r="B9528" s="7">
        <v>280</v>
      </c>
      <c r="D9528" s="7" t="s">
        <v>5358</v>
      </c>
      <c r="E9528" s="7">
        <v>94</v>
      </c>
    </row>
    <row r="9529" spans="1:5" hidden="1">
      <c r="A9529" s="7" t="s">
        <v>2839</v>
      </c>
      <c r="B9529" s="7">
        <v>281</v>
      </c>
      <c r="D9529" s="7" t="s">
        <v>2886</v>
      </c>
      <c r="E9529" s="7">
        <v>93</v>
      </c>
    </row>
    <row r="9530" spans="1:5" hidden="1">
      <c r="A9530" s="7" t="s">
        <v>3187</v>
      </c>
      <c r="B9530" s="7">
        <v>281</v>
      </c>
      <c r="D9530" s="7" t="s">
        <v>1705</v>
      </c>
      <c r="E9530" s="7">
        <v>93</v>
      </c>
    </row>
    <row r="9531" spans="1:5" hidden="1">
      <c r="A9531" s="7" t="s">
        <v>3679</v>
      </c>
      <c r="B9531" s="7">
        <v>281</v>
      </c>
      <c r="D9531" s="7" t="s">
        <v>3660</v>
      </c>
      <c r="E9531" s="7">
        <v>93</v>
      </c>
    </row>
    <row r="9532" spans="1:5" hidden="1">
      <c r="A9532" s="7" t="s">
        <v>4145</v>
      </c>
      <c r="B9532" s="7">
        <v>281</v>
      </c>
      <c r="D9532" s="7" t="s">
        <v>3729</v>
      </c>
      <c r="E9532" s="7">
        <v>93</v>
      </c>
    </row>
    <row r="9533" spans="1:5" hidden="1">
      <c r="A9533" s="7" t="s">
        <v>4816</v>
      </c>
      <c r="B9533" s="7">
        <v>281</v>
      </c>
      <c r="D9533" s="7" t="s">
        <v>3921</v>
      </c>
      <c r="E9533" s="7">
        <v>93</v>
      </c>
    </row>
    <row r="9534" spans="1:5" hidden="1">
      <c r="A9534" s="7" t="s">
        <v>5562</v>
      </c>
      <c r="B9534" s="7">
        <v>281</v>
      </c>
      <c r="D9534" s="7" t="s">
        <v>1912</v>
      </c>
      <c r="E9534" s="7">
        <v>93</v>
      </c>
    </row>
    <row r="9535" spans="1:5" hidden="1">
      <c r="A9535" s="7" t="s">
        <v>15065</v>
      </c>
      <c r="B9535" s="7">
        <v>282</v>
      </c>
      <c r="D9535" s="7" t="s">
        <v>4258</v>
      </c>
      <c r="E9535" s="7">
        <v>93</v>
      </c>
    </row>
    <row r="9536" spans="1:5" hidden="1">
      <c r="A9536" s="7" t="s">
        <v>2948</v>
      </c>
      <c r="B9536" s="7">
        <v>282</v>
      </c>
      <c r="D9536" s="7" t="s">
        <v>4833</v>
      </c>
      <c r="E9536" s="7">
        <v>93</v>
      </c>
    </row>
    <row r="9537" spans="1:5" hidden="1">
      <c r="A9537" s="7" t="s">
        <v>3429</v>
      </c>
      <c r="B9537" s="7">
        <v>282</v>
      </c>
      <c r="D9537" s="7" t="s">
        <v>2274</v>
      </c>
      <c r="E9537" s="7">
        <v>93</v>
      </c>
    </row>
    <row r="9538" spans="1:5" hidden="1">
      <c r="A9538" s="7" t="s">
        <v>3442</v>
      </c>
      <c r="B9538" s="7">
        <v>282</v>
      </c>
      <c r="D9538" s="7" t="s">
        <v>2363</v>
      </c>
      <c r="E9538" s="7">
        <v>93</v>
      </c>
    </row>
    <row r="9539" spans="1:5" hidden="1">
      <c r="A9539" s="7" t="s">
        <v>3985</v>
      </c>
      <c r="B9539" s="7">
        <v>282</v>
      </c>
      <c r="D9539" s="7" t="s">
        <v>5621</v>
      </c>
      <c r="E9539" s="7">
        <v>93</v>
      </c>
    </row>
    <row r="9540" spans="1:5" hidden="1">
      <c r="A9540" s="7" t="s">
        <v>4081</v>
      </c>
      <c r="B9540" s="7">
        <v>282</v>
      </c>
      <c r="D9540" s="7" t="s">
        <v>3046</v>
      </c>
      <c r="E9540" s="7">
        <v>92</v>
      </c>
    </row>
    <row r="9541" spans="1:5" hidden="1">
      <c r="A9541" s="7" t="s">
        <v>4128</v>
      </c>
      <c r="B9541" s="7">
        <v>282</v>
      </c>
      <c r="D9541" s="7" t="s">
        <v>3392</v>
      </c>
      <c r="E9541" s="7">
        <v>92</v>
      </c>
    </row>
    <row r="9542" spans="1:5" hidden="1">
      <c r="A9542" s="7" t="s">
        <v>1901</v>
      </c>
      <c r="B9542" s="7">
        <v>282</v>
      </c>
      <c r="D9542" s="7" t="s">
        <v>3729</v>
      </c>
      <c r="E9542" s="7">
        <v>92</v>
      </c>
    </row>
    <row r="9543" spans="1:5" hidden="1">
      <c r="A9543" s="7" t="s">
        <v>2687</v>
      </c>
      <c r="B9543" s="7">
        <v>282</v>
      </c>
      <c r="D9543" s="7" t="s">
        <v>5077</v>
      </c>
      <c r="E9543" s="7">
        <v>92</v>
      </c>
    </row>
    <row r="9544" spans="1:5" hidden="1">
      <c r="A9544" s="7" t="s">
        <v>4382</v>
      </c>
      <c r="B9544" s="7">
        <v>282</v>
      </c>
      <c r="D9544" s="7" t="s">
        <v>2228</v>
      </c>
      <c r="E9544" s="7">
        <v>92</v>
      </c>
    </row>
    <row r="9545" spans="1:5" hidden="1">
      <c r="A9545" s="7" t="s">
        <v>4467</v>
      </c>
      <c r="B9545" s="7">
        <v>282</v>
      </c>
      <c r="D9545" s="7" t="s">
        <v>2319</v>
      </c>
      <c r="E9545" s="7">
        <v>92</v>
      </c>
    </row>
    <row r="9546" spans="1:5" hidden="1">
      <c r="A9546" s="7" t="s">
        <v>4915</v>
      </c>
      <c r="B9546" s="7">
        <v>282</v>
      </c>
      <c r="D9546" s="7" t="s">
        <v>2324</v>
      </c>
      <c r="E9546" s="7">
        <v>92</v>
      </c>
    </row>
    <row r="9547" spans="1:5" hidden="1">
      <c r="A9547" s="7" t="s">
        <v>5075</v>
      </c>
      <c r="B9547" s="7">
        <v>282</v>
      </c>
      <c r="D9547" s="7" t="s">
        <v>15065</v>
      </c>
      <c r="E9547" s="7">
        <v>91</v>
      </c>
    </row>
    <row r="9548" spans="1:5" hidden="1">
      <c r="A9548" s="7" t="s">
        <v>2671</v>
      </c>
      <c r="B9548" s="7">
        <v>283</v>
      </c>
      <c r="D9548" s="7" t="s">
        <v>3086</v>
      </c>
      <c r="E9548" s="7">
        <v>91</v>
      </c>
    </row>
    <row r="9549" spans="1:5" hidden="1">
      <c r="A9549" s="7" t="s">
        <v>3803</v>
      </c>
      <c r="B9549" s="7">
        <v>283</v>
      </c>
      <c r="D9549" s="7" t="s">
        <v>3155</v>
      </c>
      <c r="E9549" s="7">
        <v>91</v>
      </c>
    </row>
    <row r="9550" spans="1:5" hidden="1">
      <c r="A9550" s="7" t="s">
        <v>5000</v>
      </c>
      <c r="B9550" s="7">
        <v>283</v>
      </c>
      <c r="D9550" s="7" t="s">
        <v>3396</v>
      </c>
      <c r="E9550" s="7">
        <v>91</v>
      </c>
    </row>
    <row r="9551" spans="1:5" hidden="1">
      <c r="A9551" s="7" t="s">
        <v>5358</v>
      </c>
      <c r="B9551" s="7">
        <v>283</v>
      </c>
      <c r="D9551" s="7" t="s">
        <v>3485</v>
      </c>
      <c r="E9551" s="7">
        <v>91</v>
      </c>
    </row>
    <row r="9552" spans="1:5" hidden="1">
      <c r="A9552" s="7" t="s">
        <v>2701</v>
      </c>
      <c r="B9552" s="7">
        <v>284</v>
      </c>
      <c r="D9552" s="7" t="s">
        <v>3729</v>
      </c>
      <c r="E9552" s="7">
        <v>91</v>
      </c>
    </row>
    <row r="9553" spans="1:5" hidden="1">
      <c r="A9553" s="7" t="s">
        <v>3320</v>
      </c>
      <c r="B9553" s="7">
        <v>284</v>
      </c>
      <c r="D9553" s="7" t="s">
        <v>4059</v>
      </c>
      <c r="E9553" s="7">
        <v>91</v>
      </c>
    </row>
    <row r="9554" spans="1:5" hidden="1">
      <c r="A9554" s="7" t="s">
        <v>3439</v>
      </c>
      <c r="B9554" s="7">
        <v>284</v>
      </c>
      <c r="D9554" s="7" t="s">
        <v>4573</v>
      </c>
      <c r="E9554" s="7">
        <v>91</v>
      </c>
    </row>
    <row r="9555" spans="1:5" hidden="1">
      <c r="A9555" s="7" t="s">
        <v>3698</v>
      </c>
      <c r="B9555" s="7">
        <v>284</v>
      </c>
      <c r="D9555" s="7" t="s">
        <v>4742</v>
      </c>
      <c r="E9555" s="7">
        <v>91</v>
      </c>
    </row>
    <row r="9556" spans="1:5" hidden="1">
      <c r="A9556" s="7" t="s">
        <v>4081</v>
      </c>
      <c r="B9556" s="7">
        <v>284</v>
      </c>
      <c r="D9556" s="7" t="s">
        <v>4778</v>
      </c>
      <c r="E9556" s="7">
        <v>91</v>
      </c>
    </row>
    <row r="9557" spans="1:5" hidden="1">
      <c r="A9557" s="7" t="s">
        <v>5064</v>
      </c>
      <c r="B9557" s="7">
        <v>284</v>
      </c>
      <c r="D9557" s="7" t="s">
        <v>4935</v>
      </c>
      <c r="E9557" s="7">
        <v>91</v>
      </c>
    </row>
    <row r="9558" spans="1:5" hidden="1">
      <c r="A9558" s="7" t="s">
        <v>5168</v>
      </c>
      <c r="B9558" s="7">
        <v>284</v>
      </c>
      <c r="D9558" s="7" t="s">
        <v>5225</v>
      </c>
      <c r="E9558" s="7">
        <v>91</v>
      </c>
    </row>
    <row r="9559" spans="1:5" hidden="1">
      <c r="A9559" s="7" t="s">
        <v>5307</v>
      </c>
      <c r="B9559" s="7">
        <v>284</v>
      </c>
      <c r="D9559" s="7" t="s">
        <v>5307</v>
      </c>
      <c r="E9559" s="7">
        <v>91</v>
      </c>
    </row>
    <row r="9560" spans="1:5" hidden="1">
      <c r="A9560" s="7" t="s">
        <v>5358</v>
      </c>
      <c r="B9560" s="7">
        <v>284</v>
      </c>
      <c r="D9560" s="7" t="s">
        <v>5358</v>
      </c>
      <c r="E9560" s="7">
        <v>91</v>
      </c>
    </row>
    <row r="9561" spans="1:5" hidden="1">
      <c r="A9561" s="7" t="s">
        <v>5375</v>
      </c>
      <c r="B9561" s="7">
        <v>284</v>
      </c>
      <c r="D9561" s="7" t="s">
        <v>5375</v>
      </c>
      <c r="E9561" s="7">
        <v>91</v>
      </c>
    </row>
    <row r="9562" spans="1:5" hidden="1">
      <c r="A9562" s="7" t="s">
        <v>5599</v>
      </c>
      <c r="B9562" s="7">
        <v>284</v>
      </c>
      <c r="D9562" s="7" t="s">
        <v>5422</v>
      </c>
      <c r="E9562" s="7">
        <v>91</v>
      </c>
    </row>
    <row r="9563" spans="1:5" hidden="1">
      <c r="A9563" s="7" t="s">
        <v>2904</v>
      </c>
      <c r="B9563" s="7">
        <v>285</v>
      </c>
      <c r="D9563" s="7" t="s">
        <v>3000</v>
      </c>
      <c r="E9563" s="7">
        <v>90</v>
      </c>
    </row>
    <row r="9564" spans="1:5" hidden="1">
      <c r="A9564" s="7" t="s">
        <v>3052</v>
      </c>
      <c r="B9564" s="7">
        <v>285</v>
      </c>
      <c r="D9564" s="7" t="s">
        <v>3002</v>
      </c>
      <c r="E9564" s="7">
        <v>90</v>
      </c>
    </row>
    <row r="9565" spans="1:5" hidden="1">
      <c r="A9565" s="7" t="s">
        <v>3195</v>
      </c>
      <c r="B9565" s="7">
        <v>285</v>
      </c>
      <c r="D9565" s="7" t="s">
        <v>3063</v>
      </c>
      <c r="E9565" s="7">
        <v>90</v>
      </c>
    </row>
    <row r="9566" spans="1:5" hidden="1">
      <c r="A9566" s="7" t="s">
        <v>4081</v>
      </c>
      <c r="B9566" s="7">
        <v>285</v>
      </c>
      <c r="D9566" s="7" t="s">
        <v>3155</v>
      </c>
      <c r="E9566" s="7">
        <v>90</v>
      </c>
    </row>
    <row r="9567" spans="1:5" hidden="1">
      <c r="A9567" s="7" t="s">
        <v>2687</v>
      </c>
      <c r="B9567" s="7">
        <v>285</v>
      </c>
      <c r="D9567" s="7" t="s">
        <v>3189</v>
      </c>
      <c r="E9567" s="7">
        <v>90</v>
      </c>
    </row>
    <row r="9568" spans="1:5" hidden="1">
      <c r="A9568" s="7" t="s">
        <v>4382</v>
      </c>
      <c r="B9568" s="7">
        <v>285</v>
      </c>
      <c r="D9568" s="7" t="s">
        <v>3314</v>
      </c>
      <c r="E9568" s="7">
        <v>90</v>
      </c>
    </row>
    <row r="9569" spans="1:5" hidden="1">
      <c r="A9569" s="7" t="s">
        <v>4467</v>
      </c>
      <c r="B9569" s="7">
        <v>285</v>
      </c>
      <c r="D9569" s="7" t="s">
        <v>3377</v>
      </c>
      <c r="E9569" s="7">
        <v>90</v>
      </c>
    </row>
    <row r="9570" spans="1:5" hidden="1">
      <c r="A9570" s="7" t="s">
        <v>5168</v>
      </c>
      <c r="B9570" s="7">
        <v>285</v>
      </c>
      <c r="D9570" s="7" t="s">
        <v>3594</v>
      </c>
      <c r="E9570" s="7">
        <v>90</v>
      </c>
    </row>
    <row r="9571" spans="1:5" hidden="1">
      <c r="A9571" s="7" t="s">
        <v>5375</v>
      </c>
      <c r="B9571" s="7">
        <v>285</v>
      </c>
      <c r="D9571" s="7" t="s">
        <v>3811</v>
      </c>
      <c r="E9571" s="7">
        <v>90</v>
      </c>
    </row>
    <row r="9572" spans="1:5" hidden="1">
      <c r="A9572" s="7" t="s">
        <v>2936</v>
      </c>
      <c r="B9572" s="7">
        <v>286</v>
      </c>
      <c r="D9572" s="7" t="s">
        <v>3902</v>
      </c>
      <c r="E9572" s="7">
        <v>90</v>
      </c>
    </row>
    <row r="9573" spans="1:5" hidden="1">
      <c r="A9573" s="7" t="s">
        <v>3244</v>
      </c>
      <c r="B9573" s="7">
        <v>286</v>
      </c>
      <c r="D9573" s="7" t="s">
        <v>4083</v>
      </c>
      <c r="E9573" s="7">
        <v>90</v>
      </c>
    </row>
    <row r="9574" spans="1:5" hidden="1">
      <c r="A9574" s="7" t="s">
        <v>3262</v>
      </c>
      <c r="B9574" s="7">
        <v>286</v>
      </c>
      <c r="D9574" s="7" t="s">
        <v>4196</v>
      </c>
      <c r="E9574" s="7">
        <v>90</v>
      </c>
    </row>
    <row r="9575" spans="1:5" hidden="1">
      <c r="A9575" s="7" t="s">
        <v>3439</v>
      </c>
      <c r="B9575" s="7">
        <v>286</v>
      </c>
      <c r="D9575" s="7" t="s">
        <v>4223</v>
      </c>
      <c r="E9575" s="7">
        <v>90</v>
      </c>
    </row>
    <row r="9576" spans="1:5" hidden="1">
      <c r="A9576" s="7" t="s">
        <v>3546</v>
      </c>
      <c r="B9576" s="7">
        <v>286</v>
      </c>
      <c r="D9576" s="7" t="s">
        <v>4319</v>
      </c>
      <c r="E9576" s="7">
        <v>90</v>
      </c>
    </row>
    <row r="9577" spans="1:5" hidden="1">
      <c r="A9577" s="7" t="s">
        <v>14917</v>
      </c>
      <c r="B9577" s="7">
        <v>286</v>
      </c>
      <c r="D9577" s="7" t="s">
        <v>4851</v>
      </c>
      <c r="E9577" s="7">
        <v>90</v>
      </c>
    </row>
    <row r="9578" spans="1:5" hidden="1">
      <c r="A9578" s="7" t="s">
        <v>3893</v>
      </c>
      <c r="B9578" s="7">
        <v>286</v>
      </c>
      <c r="D9578" s="7" t="s">
        <v>4878</v>
      </c>
      <c r="E9578" s="7">
        <v>90</v>
      </c>
    </row>
    <row r="9579" spans="1:5" hidden="1">
      <c r="A9579" s="7" t="s">
        <v>4050</v>
      </c>
      <c r="B9579" s="7">
        <v>286</v>
      </c>
      <c r="D9579" s="7" t="s">
        <v>4964</v>
      </c>
      <c r="E9579" s="7">
        <v>90</v>
      </c>
    </row>
    <row r="9580" spans="1:5" hidden="1">
      <c r="A9580" s="7" t="s">
        <v>4064</v>
      </c>
      <c r="B9580" s="7">
        <v>286</v>
      </c>
      <c r="D9580" s="7" t="s">
        <v>5015</v>
      </c>
      <c r="E9580" s="7">
        <v>90</v>
      </c>
    </row>
    <row r="9581" spans="1:5" hidden="1">
      <c r="A9581" s="7" t="s">
        <v>4503</v>
      </c>
      <c r="B9581" s="7">
        <v>286</v>
      </c>
      <c r="D9581" s="7" t="s">
        <v>5375</v>
      </c>
      <c r="E9581" s="7">
        <v>90</v>
      </c>
    </row>
    <row r="9582" spans="1:5" hidden="1">
      <c r="A9582" s="7" t="s">
        <v>4516</v>
      </c>
      <c r="B9582" s="7">
        <v>286</v>
      </c>
      <c r="D9582" s="7" t="s">
        <v>5594</v>
      </c>
      <c r="E9582" s="7">
        <v>90</v>
      </c>
    </row>
    <row r="9583" spans="1:5" hidden="1">
      <c r="A9583" s="7" t="s">
        <v>14915</v>
      </c>
      <c r="B9583" s="7">
        <v>286</v>
      </c>
      <c r="D9583" s="7" t="s">
        <v>5599</v>
      </c>
      <c r="E9583" s="7">
        <v>90</v>
      </c>
    </row>
    <row r="9584" spans="1:5" hidden="1">
      <c r="A9584" s="7" t="s">
        <v>4798</v>
      </c>
      <c r="B9584" s="7">
        <v>286</v>
      </c>
      <c r="D9584" s="7" t="s">
        <v>2719</v>
      </c>
      <c r="E9584" s="7">
        <v>89</v>
      </c>
    </row>
    <row r="9585" spans="1:5" hidden="1">
      <c r="A9585" s="7" t="s">
        <v>4816</v>
      </c>
      <c r="B9585" s="7">
        <v>286</v>
      </c>
      <c r="D9585" s="7" t="s">
        <v>3155</v>
      </c>
      <c r="E9585" s="7">
        <v>89</v>
      </c>
    </row>
    <row r="9586" spans="1:5" hidden="1">
      <c r="A9586" s="7" t="s">
        <v>4890</v>
      </c>
      <c r="B9586" s="7">
        <v>286</v>
      </c>
      <c r="D9586" s="7" t="s">
        <v>3439</v>
      </c>
      <c r="E9586" s="7">
        <v>89</v>
      </c>
    </row>
    <row r="9587" spans="1:5" hidden="1">
      <c r="A9587" s="7" t="s">
        <v>5148</v>
      </c>
      <c r="B9587" s="7">
        <v>286</v>
      </c>
      <c r="D9587" s="7" t="s">
        <v>4050</v>
      </c>
      <c r="E9587" s="7">
        <v>89</v>
      </c>
    </row>
    <row r="9588" spans="1:5" hidden="1">
      <c r="A9588" s="7" t="s">
        <v>5358</v>
      </c>
      <c r="B9588" s="7">
        <v>286</v>
      </c>
      <c r="D9588" s="7" t="s">
        <v>4059</v>
      </c>
      <c r="E9588" s="7">
        <v>89</v>
      </c>
    </row>
    <row r="9589" spans="1:5" hidden="1">
      <c r="A9589" s="7" t="s">
        <v>5432</v>
      </c>
      <c r="B9589" s="7">
        <v>286</v>
      </c>
      <c r="D9589" s="7" t="s">
        <v>4701</v>
      </c>
      <c r="E9589" s="7">
        <v>89</v>
      </c>
    </row>
    <row r="9590" spans="1:5" hidden="1">
      <c r="A9590" s="7" t="s">
        <v>4179</v>
      </c>
      <c r="B9590" s="7">
        <v>287</v>
      </c>
      <c r="D9590" s="7" t="s">
        <v>4742</v>
      </c>
      <c r="E9590" s="7">
        <v>89</v>
      </c>
    </row>
    <row r="9591" spans="1:5" hidden="1">
      <c r="A9591" s="7" t="s">
        <v>4851</v>
      </c>
      <c r="B9591" s="7">
        <v>287</v>
      </c>
      <c r="D9591" s="7" t="s">
        <v>5103</v>
      </c>
      <c r="E9591" s="7">
        <v>89</v>
      </c>
    </row>
    <row r="9592" spans="1:5" hidden="1">
      <c r="A9592" s="7" t="s">
        <v>5259</v>
      </c>
      <c r="B9592" s="7">
        <v>287</v>
      </c>
      <c r="D9592" s="7" t="s">
        <v>5115</v>
      </c>
      <c r="E9592" s="7">
        <v>89</v>
      </c>
    </row>
    <row r="9593" spans="1:5" hidden="1">
      <c r="A9593" s="7" t="s">
        <v>5464</v>
      </c>
      <c r="B9593" s="7">
        <v>287</v>
      </c>
      <c r="D9593" s="7" t="s">
        <v>5132</v>
      </c>
      <c r="E9593" s="7">
        <v>89</v>
      </c>
    </row>
    <row r="9594" spans="1:5" hidden="1">
      <c r="A9594" s="7" t="s">
        <v>5468</v>
      </c>
      <c r="B9594" s="7">
        <v>287</v>
      </c>
      <c r="D9594" s="7" t="s">
        <v>5168</v>
      </c>
      <c r="E9594" s="7">
        <v>89</v>
      </c>
    </row>
    <row r="9595" spans="1:5" hidden="1">
      <c r="A9595" s="7" t="s">
        <v>3063</v>
      </c>
      <c r="B9595" s="7">
        <v>288</v>
      </c>
      <c r="D9595" s="7" t="s">
        <v>5358</v>
      </c>
      <c r="E9595" s="7">
        <v>89</v>
      </c>
    </row>
    <row r="9596" spans="1:5" hidden="1">
      <c r="A9596" s="7" t="s">
        <v>3199</v>
      </c>
      <c r="B9596" s="7">
        <v>288</v>
      </c>
      <c r="D9596" s="7" t="s">
        <v>5375</v>
      </c>
      <c r="E9596" s="7">
        <v>89</v>
      </c>
    </row>
    <row r="9597" spans="1:5" hidden="1">
      <c r="A9597" s="7" t="s">
        <v>3902</v>
      </c>
      <c r="B9597" s="7">
        <v>288</v>
      </c>
      <c r="D9597" s="7" t="s">
        <v>5422</v>
      </c>
      <c r="E9597" s="7">
        <v>89</v>
      </c>
    </row>
    <row r="9598" spans="1:5" hidden="1">
      <c r="A9598" s="7" t="s">
        <v>4052</v>
      </c>
      <c r="B9598" s="7">
        <v>288</v>
      </c>
      <c r="D9598" s="7" t="s">
        <v>2811</v>
      </c>
      <c r="E9598" s="7">
        <v>88</v>
      </c>
    </row>
    <row r="9599" spans="1:5" hidden="1">
      <c r="A9599" s="7" t="s">
        <v>4447</v>
      </c>
      <c r="B9599" s="7">
        <v>288</v>
      </c>
      <c r="D9599" s="7" t="s">
        <v>2886</v>
      </c>
      <c r="E9599" s="7">
        <v>88</v>
      </c>
    </row>
    <row r="9600" spans="1:5" hidden="1">
      <c r="A9600" s="7" t="s">
        <v>3803</v>
      </c>
      <c r="B9600" s="7">
        <v>289</v>
      </c>
      <c r="D9600" s="7" t="s">
        <v>3004</v>
      </c>
      <c r="E9600" s="7">
        <v>88</v>
      </c>
    </row>
    <row r="9601" spans="1:5" hidden="1">
      <c r="A9601" s="7" t="s">
        <v>5000</v>
      </c>
      <c r="B9601" s="7">
        <v>289</v>
      </c>
      <c r="D9601" s="7" t="s">
        <v>3660</v>
      </c>
      <c r="E9601" s="7">
        <v>88</v>
      </c>
    </row>
    <row r="9602" spans="1:5" hidden="1">
      <c r="A9602" s="7" t="s">
        <v>5358</v>
      </c>
      <c r="B9602" s="7">
        <v>289</v>
      </c>
      <c r="D9602" s="7" t="s">
        <v>3921</v>
      </c>
      <c r="E9602" s="7">
        <v>88</v>
      </c>
    </row>
    <row r="9603" spans="1:5" hidden="1">
      <c r="A9603" s="7" t="s">
        <v>5609</v>
      </c>
      <c r="B9603" s="7">
        <v>289</v>
      </c>
      <c r="D9603" s="7" t="s">
        <v>4050</v>
      </c>
      <c r="E9603" s="7">
        <v>88</v>
      </c>
    </row>
    <row r="9604" spans="1:5" hidden="1">
      <c r="A9604" s="7" t="s">
        <v>5626</v>
      </c>
      <c r="B9604" s="7">
        <v>289</v>
      </c>
      <c r="D9604" s="7" t="s">
        <v>4258</v>
      </c>
      <c r="E9604" s="7">
        <v>88</v>
      </c>
    </row>
    <row r="9605" spans="1:5" hidden="1">
      <c r="A9605" s="7" t="s">
        <v>3262</v>
      </c>
      <c r="B9605" s="7">
        <v>290</v>
      </c>
      <c r="D9605" s="7" t="s">
        <v>5018</v>
      </c>
      <c r="E9605" s="7">
        <v>88</v>
      </c>
    </row>
    <row r="9606" spans="1:5" hidden="1">
      <c r="A9606" s="7" t="s">
        <v>3320</v>
      </c>
      <c r="B9606" s="7">
        <v>290</v>
      </c>
      <c r="D9606" s="7" t="s">
        <v>2363</v>
      </c>
      <c r="E9606" s="7">
        <v>88</v>
      </c>
    </row>
    <row r="9607" spans="1:5" hidden="1">
      <c r="A9607" s="7" t="s">
        <v>5168</v>
      </c>
      <c r="B9607" s="7">
        <v>290</v>
      </c>
      <c r="D9607" s="7" t="s">
        <v>5621</v>
      </c>
      <c r="E9607" s="7">
        <v>88</v>
      </c>
    </row>
    <row r="9608" spans="1:5" hidden="1">
      <c r="A9608" s="7" t="s">
        <v>5307</v>
      </c>
      <c r="B9608" s="7">
        <v>290</v>
      </c>
      <c r="D9608" s="7" t="s">
        <v>2886</v>
      </c>
      <c r="E9608" s="7">
        <v>87</v>
      </c>
    </row>
    <row r="9609" spans="1:5" hidden="1">
      <c r="A9609" s="7" t="s">
        <v>5526</v>
      </c>
      <c r="B9609" s="7">
        <v>290</v>
      </c>
      <c r="D9609" s="7" t="s">
        <v>2948</v>
      </c>
      <c r="E9609" s="7">
        <v>87</v>
      </c>
    </row>
    <row r="9610" spans="1:5" hidden="1">
      <c r="A9610" s="7" t="s">
        <v>5594</v>
      </c>
      <c r="B9610" s="7">
        <v>290</v>
      </c>
      <c r="D9610" s="7" t="s">
        <v>2984</v>
      </c>
      <c r="E9610" s="7">
        <v>87</v>
      </c>
    </row>
    <row r="9611" spans="1:5" hidden="1">
      <c r="A9611" s="7" t="s">
        <v>5599</v>
      </c>
      <c r="B9611" s="7">
        <v>290</v>
      </c>
      <c r="D9611" s="7" t="s">
        <v>3165</v>
      </c>
      <c r="E9611" s="7">
        <v>87</v>
      </c>
    </row>
    <row r="9612" spans="1:5" hidden="1">
      <c r="A9612" s="7" t="s">
        <v>3262</v>
      </c>
      <c r="B9612" s="7">
        <v>291</v>
      </c>
      <c r="D9612" s="7" t="s">
        <v>3429</v>
      </c>
      <c r="E9612" s="7">
        <v>87</v>
      </c>
    </row>
    <row r="9613" spans="1:5" hidden="1">
      <c r="A9613" s="7" t="s">
        <v>1781</v>
      </c>
      <c r="B9613" s="7">
        <v>291</v>
      </c>
      <c r="D9613" s="7" t="s">
        <v>3442</v>
      </c>
      <c r="E9613" s="7">
        <v>87</v>
      </c>
    </row>
    <row r="9614" spans="1:5" hidden="1">
      <c r="A9614" s="7" t="s">
        <v>3745</v>
      </c>
      <c r="B9614" s="7">
        <v>291</v>
      </c>
      <c r="D9614" s="7" t="s">
        <v>3731</v>
      </c>
      <c r="E9614" s="7">
        <v>87</v>
      </c>
    </row>
    <row r="9615" spans="1:5" hidden="1">
      <c r="A9615" s="7" t="s">
        <v>4776</v>
      </c>
      <c r="B9615" s="7">
        <v>291</v>
      </c>
      <c r="D9615" s="7" t="s">
        <v>3989</v>
      </c>
      <c r="E9615" s="7">
        <v>87</v>
      </c>
    </row>
    <row r="9616" spans="1:5" hidden="1">
      <c r="A9616" s="7" t="s">
        <v>5606</v>
      </c>
      <c r="B9616" s="7">
        <v>291</v>
      </c>
      <c r="D9616" s="7" t="s">
        <v>4015</v>
      </c>
      <c r="E9616" s="7">
        <v>87</v>
      </c>
    </row>
    <row r="9617" spans="1:5" hidden="1">
      <c r="A9617" s="7" t="s">
        <v>1644</v>
      </c>
      <c r="B9617" s="7">
        <v>292</v>
      </c>
      <c r="D9617" s="7" t="s">
        <v>4081</v>
      </c>
      <c r="E9617" s="7">
        <v>87</v>
      </c>
    </row>
    <row r="9618" spans="1:5" hidden="1">
      <c r="A9618" s="7" t="s">
        <v>3052</v>
      </c>
      <c r="B9618" s="7">
        <v>292</v>
      </c>
      <c r="D9618" s="7" t="s">
        <v>2687</v>
      </c>
      <c r="E9618" s="7">
        <v>87</v>
      </c>
    </row>
    <row r="9619" spans="1:5" hidden="1">
      <c r="A9619" s="7" t="s">
        <v>4081</v>
      </c>
      <c r="B9619" s="7">
        <v>292</v>
      </c>
      <c r="D9619" s="7" t="s">
        <v>1978</v>
      </c>
      <c r="E9619" s="7">
        <v>87</v>
      </c>
    </row>
    <row r="9620" spans="1:5" hidden="1">
      <c r="A9620" s="7" t="s">
        <v>4858</v>
      </c>
      <c r="B9620" s="7">
        <v>292</v>
      </c>
      <c r="D9620" s="7" t="s">
        <v>2100</v>
      </c>
      <c r="E9620" s="7">
        <v>87</v>
      </c>
    </row>
    <row r="9621" spans="1:5" hidden="1">
      <c r="A9621" s="7" t="s">
        <v>5168</v>
      </c>
      <c r="B9621" s="7">
        <v>292</v>
      </c>
      <c r="D9621" s="7" t="s">
        <v>4794</v>
      </c>
      <c r="E9621" s="7">
        <v>87</v>
      </c>
    </row>
    <row r="9622" spans="1:5" hidden="1">
      <c r="A9622" s="7" t="s">
        <v>2671</v>
      </c>
      <c r="B9622" s="7">
        <v>293</v>
      </c>
      <c r="D9622" s="7" t="s">
        <v>4938</v>
      </c>
      <c r="E9622" s="7">
        <v>87</v>
      </c>
    </row>
    <row r="9623" spans="1:5" hidden="1">
      <c r="A9623" s="7" t="s">
        <v>3803</v>
      </c>
      <c r="B9623" s="7">
        <v>293</v>
      </c>
      <c r="D9623" s="7" t="s">
        <v>5075</v>
      </c>
      <c r="E9623" s="7">
        <v>87</v>
      </c>
    </row>
    <row r="9624" spans="1:5" hidden="1">
      <c r="A9624" s="7" t="s">
        <v>4064</v>
      </c>
      <c r="B9624" s="7">
        <v>293</v>
      </c>
      <c r="D9624" s="7" t="s">
        <v>2284</v>
      </c>
      <c r="E9624" s="7">
        <v>87</v>
      </c>
    </row>
    <row r="9625" spans="1:5" hidden="1">
      <c r="A9625" s="7" t="s">
        <v>4895</v>
      </c>
      <c r="B9625" s="7">
        <v>293</v>
      </c>
      <c r="D9625" s="7" t="s">
        <v>5514</v>
      </c>
      <c r="E9625" s="7">
        <v>87</v>
      </c>
    </row>
    <row r="9626" spans="1:5" hidden="1">
      <c r="A9626" s="7" t="s">
        <v>5358</v>
      </c>
      <c r="B9626" s="7">
        <v>293</v>
      </c>
      <c r="D9626" s="7" t="s">
        <v>2661</v>
      </c>
      <c r="E9626" s="7">
        <v>86</v>
      </c>
    </row>
    <row r="9627" spans="1:5" hidden="1">
      <c r="A9627" s="7" t="s">
        <v>5363</v>
      </c>
      <c r="B9627" s="7">
        <v>293</v>
      </c>
      <c r="D9627" s="7" t="s">
        <v>3262</v>
      </c>
      <c r="E9627" s="7">
        <v>86</v>
      </c>
    </row>
    <row r="9628" spans="1:5" hidden="1">
      <c r="A9628" s="7" t="s">
        <v>5626</v>
      </c>
      <c r="B9628" s="7">
        <v>293</v>
      </c>
      <c r="D9628" s="7" t="s">
        <v>3402</v>
      </c>
      <c r="E9628" s="7">
        <v>86</v>
      </c>
    </row>
    <row r="9629" spans="1:5" hidden="1">
      <c r="A9629" s="7" t="s">
        <v>3320</v>
      </c>
      <c r="B9629" s="7">
        <v>294</v>
      </c>
      <c r="D9629" s="7" t="s">
        <v>3439</v>
      </c>
      <c r="E9629" s="7">
        <v>86</v>
      </c>
    </row>
    <row r="9630" spans="1:5" hidden="1">
      <c r="A9630" s="7" t="s">
        <v>1856</v>
      </c>
      <c r="B9630" s="7">
        <v>294</v>
      </c>
      <c r="D9630" s="7" t="s">
        <v>4043</v>
      </c>
      <c r="E9630" s="7">
        <v>86</v>
      </c>
    </row>
    <row r="9631" spans="1:5" hidden="1">
      <c r="A9631" s="7" t="s">
        <v>2158</v>
      </c>
      <c r="B9631" s="7">
        <v>294</v>
      </c>
      <c r="D9631" s="7" t="s">
        <v>4098</v>
      </c>
      <c r="E9631" s="7">
        <v>86</v>
      </c>
    </row>
    <row r="9632" spans="1:5" hidden="1">
      <c r="A9632" s="7" t="s">
        <v>5168</v>
      </c>
      <c r="B9632" s="7">
        <v>294</v>
      </c>
      <c r="D9632" s="7" t="s">
        <v>4336</v>
      </c>
      <c r="E9632" s="7">
        <v>86</v>
      </c>
    </row>
    <row r="9633" spans="1:5" hidden="1">
      <c r="A9633" s="7" t="s">
        <v>2270</v>
      </c>
      <c r="B9633" s="7">
        <v>294</v>
      </c>
      <c r="D9633" s="7" t="s">
        <v>4938</v>
      </c>
      <c r="E9633" s="7">
        <v>86</v>
      </c>
    </row>
    <row r="9634" spans="1:5" hidden="1">
      <c r="A9634" s="7" t="s">
        <v>2378</v>
      </c>
      <c r="B9634" s="7">
        <v>294</v>
      </c>
      <c r="D9634" s="7" t="s">
        <v>2302</v>
      </c>
      <c r="E9634" s="7">
        <v>86</v>
      </c>
    </row>
    <row r="9635" spans="1:5" hidden="1">
      <c r="A9635" s="7" t="s">
        <v>5599</v>
      </c>
      <c r="B9635" s="7">
        <v>294</v>
      </c>
      <c r="D9635" s="7" t="s">
        <v>5439</v>
      </c>
      <c r="E9635" s="7">
        <v>86</v>
      </c>
    </row>
    <row r="9636" spans="1:5" hidden="1">
      <c r="A9636" s="7" t="s">
        <v>14921</v>
      </c>
      <c r="B9636" s="7">
        <v>295</v>
      </c>
      <c r="D9636" s="7" t="s">
        <v>2661</v>
      </c>
      <c r="E9636" s="7">
        <v>85</v>
      </c>
    </row>
    <row r="9637" spans="1:5" hidden="1">
      <c r="A9637" s="7" t="s">
        <v>2691</v>
      </c>
      <c r="B9637" s="7">
        <v>295</v>
      </c>
      <c r="D9637" s="7" t="s">
        <v>2697</v>
      </c>
      <c r="E9637" s="7">
        <v>85</v>
      </c>
    </row>
    <row r="9638" spans="1:5" hidden="1">
      <c r="A9638" s="7" t="s">
        <v>2886</v>
      </c>
      <c r="B9638" s="7">
        <v>295</v>
      </c>
      <c r="D9638" s="7" t="s">
        <v>2890</v>
      </c>
      <c r="E9638" s="7">
        <v>85</v>
      </c>
    </row>
    <row r="9639" spans="1:5" hidden="1">
      <c r="A9639" s="7" t="s">
        <v>14920</v>
      </c>
      <c r="B9639" s="7">
        <v>295</v>
      </c>
      <c r="D9639" s="7" t="s">
        <v>2920</v>
      </c>
      <c r="E9639" s="7">
        <v>85</v>
      </c>
    </row>
    <row r="9640" spans="1:5" hidden="1">
      <c r="A9640" s="7" t="s">
        <v>3916</v>
      </c>
      <c r="B9640" s="7">
        <v>295</v>
      </c>
      <c r="D9640" s="7" t="s">
        <v>3439</v>
      </c>
      <c r="E9640" s="7">
        <v>85</v>
      </c>
    </row>
    <row r="9641" spans="1:5" hidden="1">
      <c r="A9641" s="7" t="s">
        <v>4030</v>
      </c>
      <c r="B9641" s="7">
        <v>295</v>
      </c>
      <c r="D9641" s="7" t="s">
        <v>4933</v>
      </c>
      <c r="E9641" s="7">
        <v>85</v>
      </c>
    </row>
    <row r="9642" spans="1:5" hidden="1">
      <c r="A9642" s="7" t="s">
        <v>2137</v>
      </c>
      <c r="B9642" s="7">
        <v>295</v>
      </c>
      <c r="D9642" s="7" t="s">
        <v>5259</v>
      </c>
      <c r="E9642" s="7">
        <v>85</v>
      </c>
    </row>
    <row r="9643" spans="1:5" hidden="1">
      <c r="A9643" s="7" t="s">
        <v>4851</v>
      </c>
      <c r="B9643" s="7">
        <v>295</v>
      </c>
      <c r="D9643" s="7" t="s">
        <v>2904</v>
      </c>
      <c r="E9643" s="7">
        <v>84</v>
      </c>
    </row>
    <row r="9644" spans="1:5" hidden="1">
      <c r="A9644" s="7" t="s">
        <v>4933</v>
      </c>
      <c r="B9644" s="7">
        <v>295</v>
      </c>
      <c r="D9644" s="7" t="s">
        <v>2934</v>
      </c>
      <c r="E9644" s="7">
        <v>84</v>
      </c>
    </row>
    <row r="9645" spans="1:5" hidden="1">
      <c r="A9645" s="7" t="s">
        <v>5015</v>
      </c>
      <c r="B9645" s="7">
        <v>295</v>
      </c>
      <c r="D9645" s="7" t="s">
        <v>3320</v>
      </c>
      <c r="E9645" s="7">
        <v>84</v>
      </c>
    </row>
    <row r="9646" spans="1:5" hidden="1">
      <c r="A9646" s="7" t="s">
        <v>2228</v>
      </c>
      <c r="B9646" s="7">
        <v>295</v>
      </c>
      <c r="D9646" s="7" t="s">
        <v>3756</v>
      </c>
      <c r="E9646" s="7">
        <v>84</v>
      </c>
    </row>
    <row r="9647" spans="1:5" hidden="1">
      <c r="A9647" s="7" t="s">
        <v>5259</v>
      </c>
      <c r="B9647" s="7">
        <v>295</v>
      </c>
      <c r="D9647" s="7" t="s">
        <v>3928</v>
      </c>
      <c r="E9647" s="7">
        <v>84</v>
      </c>
    </row>
    <row r="9648" spans="1:5" hidden="1">
      <c r="A9648" s="7" t="s">
        <v>5432</v>
      </c>
      <c r="B9648" s="7">
        <v>295</v>
      </c>
      <c r="D9648" s="7" t="s">
        <v>4050</v>
      </c>
      <c r="E9648" s="7">
        <v>84</v>
      </c>
    </row>
    <row r="9649" spans="1:5" hidden="1">
      <c r="A9649" s="7" t="s">
        <v>4081</v>
      </c>
      <c r="B9649" s="7">
        <v>296</v>
      </c>
      <c r="D9649" s="7" t="s">
        <v>4467</v>
      </c>
      <c r="E9649" s="7">
        <v>84</v>
      </c>
    </row>
    <row r="9650" spans="1:5" hidden="1">
      <c r="A9650" s="7" t="s">
        <v>2671</v>
      </c>
      <c r="B9650" s="7">
        <v>297</v>
      </c>
      <c r="D9650" s="7" t="s">
        <v>4573</v>
      </c>
      <c r="E9650" s="7">
        <v>84</v>
      </c>
    </row>
    <row r="9651" spans="1:5" hidden="1">
      <c r="A9651" s="7" t="s">
        <v>3262</v>
      </c>
      <c r="B9651" s="7">
        <v>297</v>
      </c>
      <c r="D9651" s="7" t="s">
        <v>4595</v>
      </c>
      <c r="E9651" s="7">
        <v>84</v>
      </c>
    </row>
    <row r="9652" spans="1:5" hidden="1">
      <c r="A9652" s="7" t="s">
        <v>3803</v>
      </c>
      <c r="B9652" s="7">
        <v>297</v>
      </c>
      <c r="D9652" s="7" t="s">
        <v>4938</v>
      </c>
      <c r="E9652" s="7">
        <v>84</v>
      </c>
    </row>
    <row r="9653" spans="1:5" hidden="1">
      <c r="A9653" s="7" t="s">
        <v>4064</v>
      </c>
      <c r="B9653" s="7">
        <v>297</v>
      </c>
      <c r="D9653" s="7" t="s">
        <v>5064</v>
      </c>
      <c r="E9653" s="7">
        <v>84</v>
      </c>
    </row>
    <row r="9654" spans="1:5" hidden="1">
      <c r="A9654" s="7" t="s">
        <v>4098</v>
      </c>
      <c r="B9654" s="7">
        <v>297</v>
      </c>
      <c r="D9654" s="7" t="s">
        <v>5103</v>
      </c>
      <c r="E9654" s="7">
        <v>84</v>
      </c>
    </row>
    <row r="9655" spans="1:5" hidden="1">
      <c r="A9655" s="7" t="s">
        <v>5358</v>
      </c>
      <c r="B9655" s="7">
        <v>297</v>
      </c>
      <c r="D9655" s="7" t="s">
        <v>5168</v>
      </c>
      <c r="E9655" s="7">
        <v>84</v>
      </c>
    </row>
    <row r="9656" spans="1:5" hidden="1">
      <c r="A9656" s="7" t="s">
        <v>5363</v>
      </c>
      <c r="B9656" s="7">
        <v>297</v>
      </c>
      <c r="D9656" s="7" t="s">
        <v>5307</v>
      </c>
      <c r="E9656" s="7">
        <v>84</v>
      </c>
    </row>
    <row r="9657" spans="1:5" hidden="1">
      <c r="A9657" s="7" t="s">
        <v>5422</v>
      </c>
      <c r="B9657" s="7">
        <v>297</v>
      </c>
      <c r="D9657" s="7" t="s">
        <v>2886</v>
      </c>
      <c r="E9657" s="7">
        <v>83</v>
      </c>
    </row>
    <row r="9658" spans="1:5" hidden="1">
      <c r="A9658" s="7" t="s">
        <v>3262</v>
      </c>
      <c r="B9658" s="7">
        <v>298</v>
      </c>
      <c r="D9658" s="7" t="s">
        <v>3155</v>
      </c>
      <c r="E9658" s="7">
        <v>83</v>
      </c>
    </row>
    <row r="9659" spans="1:5" hidden="1">
      <c r="A9659" s="7" t="s">
        <v>3893</v>
      </c>
      <c r="B9659" s="7">
        <v>298</v>
      </c>
      <c r="D9659" s="7" t="s">
        <v>3660</v>
      </c>
      <c r="E9659" s="7">
        <v>83</v>
      </c>
    </row>
    <row r="9660" spans="1:5" hidden="1">
      <c r="A9660" s="7" t="s">
        <v>2671</v>
      </c>
      <c r="B9660" s="7">
        <v>299</v>
      </c>
      <c r="D9660" s="7" t="s">
        <v>5291</v>
      </c>
      <c r="E9660" s="7">
        <v>83</v>
      </c>
    </row>
    <row r="9661" spans="1:5" hidden="1">
      <c r="A9661" s="7" t="s">
        <v>3262</v>
      </c>
      <c r="B9661" s="7">
        <v>299</v>
      </c>
      <c r="D9661" s="7" t="s">
        <v>2363</v>
      </c>
      <c r="E9661" s="7">
        <v>83</v>
      </c>
    </row>
    <row r="9662" spans="1:5" hidden="1">
      <c r="A9662" s="7" t="s">
        <v>3803</v>
      </c>
      <c r="B9662" s="7">
        <v>299</v>
      </c>
      <c r="D9662" s="7" t="s">
        <v>5621</v>
      </c>
      <c r="E9662" s="7">
        <v>83</v>
      </c>
    </row>
    <row r="9663" spans="1:5" hidden="1">
      <c r="A9663" s="7" t="s">
        <v>3854</v>
      </c>
      <c r="B9663" s="7">
        <v>299</v>
      </c>
      <c r="D9663" s="7" t="s">
        <v>2753</v>
      </c>
      <c r="E9663" s="7">
        <v>82</v>
      </c>
    </row>
    <row r="9664" spans="1:5" hidden="1">
      <c r="A9664" s="7" t="s">
        <v>3954</v>
      </c>
      <c r="B9664" s="7">
        <v>299</v>
      </c>
      <c r="D9664" s="7" t="s">
        <v>2932</v>
      </c>
      <c r="E9664" s="7">
        <v>82</v>
      </c>
    </row>
    <row r="9665" spans="1:5" hidden="1">
      <c r="A9665" s="7" t="s">
        <v>4064</v>
      </c>
      <c r="B9665" s="7">
        <v>299</v>
      </c>
      <c r="D9665" s="7" t="s">
        <v>3086</v>
      </c>
      <c r="E9665" s="7">
        <v>82</v>
      </c>
    </row>
    <row r="9666" spans="1:5" hidden="1">
      <c r="A9666" s="7" t="s">
        <v>4895</v>
      </c>
      <c r="B9666" s="7">
        <v>299</v>
      </c>
      <c r="D9666" s="7" t="s">
        <v>3155</v>
      </c>
      <c r="E9666" s="7">
        <v>82</v>
      </c>
    </row>
    <row r="9667" spans="1:5" hidden="1">
      <c r="A9667" s="7" t="s">
        <v>4938</v>
      </c>
      <c r="B9667" s="7">
        <v>299</v>
      </c>
      <c r="D9667" s="7" t="s">
        <v>3439</v>
      </c>
      <c r="E9667" s="7">
        <v>82</v>
      </c>
    </row>
    <row r="9668" spans="1:5" hidden="1">
      <c r="A9668" s="7" t="s">
        <v>5358</v>
      </c>
      <c r="B9668" s="7">
        <v>299</v>
      </c>
      <c r="D9668" s="7" t="s">
        <v>3660</v>
      </c>
      <c r="E9668" s="7">
        <v>82</v>
      </c>
    </row>
    <row r="9669" spans="1:5" hidden="1">
      <c r="A9669" s="7" t="s">
        <v>5422</v>
      </c>
      <c r="B9669" s="7">
        <v>299</v>
      </c>
      <c r="D9669" s="7" t="s">
        <v>3956</v>
      </c>
      <c r="E9669" s="7">
        <v>82</v>
      </c>
    </row>
    <row r="9670" spans="1:5" hidden="1">
      <c r="A9670" s="7" t="s">
        <v>2839</v>
      </c>
      <c r="B9670" s="7">
        <v>300</v>
      </c>
      <c r="D9670" s="7" t="s">
        <v>3963</v>
      </c>
      <c r="E9670" s="7">
        <v>82</v>
      </c>
    </row>
    <row r="9671" spans="1:5" hidden="1">
      <c r="A9671" s="7" t="s">
        <v>3183</v>
      </c>
      <c r="B9671" s="7">
        <v>300</v>
      </c>
      <c r="D9671" s="7" t="s">
        <v>3985</v>
      </c>
      <c r="E9671" s="7">
        <v>82</v>
      </c>
    </row>
    <row r="9672" spans="1:5" hidden="1">
      <c r="A9672" s="7" t="s">
        <v>3262</v>
      </c>
      <c r="B9672" s="7">
        <v>300</v>
      </c>
      <c r="D9672" s="7" t="s">
        <v>4050</v>
      </c>
      <c r="E9672" s="7">
        <v>82</v>
      </c>
    </row>
    <row r="9673" spans="1:5" hidden="1">
      <c r="A9673" s="7" t="s">
        <v>3679</v>
      </c>
      <c r="B9673" s="7">
        <v>300</v>
      </c>
      <c r="D9673" s="7" t="s">
        <v>4742</v>
      </c>
      <c r="E9673" s="7">
        <v>82</v>
      </c>
    </row>
    <row r="9674" spans="1:5" hidden="1">
      <c r="A9674" s="7" t="s">
        <v>4816</v>
      </c>
      <c r="B9674" s="7">
        <v>300</v>
      </c>
      <c r="D9674" s="7" t="s">
        <v>4938</v>
      </c>
      <c r="E9674" s="7">
        <v>82</v>
      </c>
    </row>
    <row r="9675" spans="1:5" hidden="1">
      <c r="A9675" s="7" t="s">
        <v>2890</v>
      </c>
      <c r="B9675" s="7">
        <v>301</v>
      </c>
      <c r="D9675" s="7" t="s">
        <v>5358</v>
      </c>
      <c r="E9675" s="7">
        <v>82</v>
      </c>
    </row>
    <row r="9676" spans="1:5" hidden="1">
      <c r="A9676" s="7" t="s">
        <v>3527</v>
      </c>
      <c r="B9676" s="7">
        <v>301</v>
      </c>
      <c r="D9676" s="7" t="s">
        <v>5375</v>
      </c>
      <c r="E9676" s="7">
        <v>82</v>
      </c>
    </row>
    <row r="9677" spans="1:5" hidden="1">
      <c r="A9677" s="7" t="s">
        <v>3546</v>
      </c>
      <c r="B9677" s="7">
        <v>301</v>
      </c>
      <c r="D9677" s="7" t="s">
        <v>5422</v>
      </c>
      <c r="E9677" s="7">
        <v>82</v>
      </c>
    </row>
    <row r="9678" spans="1:5" hidden="1">
      <c r="A9678" s="7" t="s">
        <v>3594</v>
      </c>
      <c r="B9678" s="7">
        <v>301</v>
      </c>
      <c r="D9678" s="7" t="s">
        <v>2920</v>
      </c>
      <c r="E9678" s="7">
        <v>81</v>
      </c>
    </row>
    <row r="9679" spans="1:5" hidden="1">
      <c r="A9679" s="7" t="s">
        <v>4081</v>
      </c>
      <c r="B9679" s="7">
        <v>301</v>
      </c>
      <c r="D9679" s="7" t="s">
        <v>3102</v>
      </c>
      <c r="E9679" s="7">
        <v>81</v>
      </c>
    </row>
    <row r="9680" spans="1:5" hidden="1">
      <c r="A9680" s="7" t="s">
        <v>4787</v>
      </c>
      <c r="B9680" s="7">
        <v>301</v>
      </c>
      <c r="D9680" s="7" t="s">
        <v>3141</v>
      </c>
      <c r="E9680" s="7">
        <v>81</v>
      </c>
    </row>
    <row r="9681" spans="1:5" hidden="1">
      <c r="A9681" s="7" t="s">
        <v>4851</v>
      </c>
      <c r="B9681" s="7">
        <v>301</v>
      </c>
      <c r="D9681" s="7" t="s">
        <v>3185</v>
      </c>
      <c r="E9681" s="7">
        <v>81</v>
      </c>
    </row>
    <row r="9682" spans="1:5" hidden="1">
      <c r="A9682" s="7" t="s">
        <v>5168</v>
      </c>
      <c r="B9682" s="7">
        <v>301</v>
      </c>
      <c r="D9682" s="7" t="s">
        <v>3439</v>
      </c>
      <c r="E9682" s="7">
        <v>81</v>
      </c>
    </row>
    <row r="9683" spans="1:5" hidden="1">
      <c r="A9683" s="7" t="s">
        <v>2265</v>
      </c>
      <c r="B9683" s="7">
        <v>301</v>
      </c>
      <c r="D9683" s="7" t="s">
        <v>3447</v>
      </c>
      <c r="E9683" s="7">
        <v>81</v>
      </c>
    </row>
    <row r="9684" spans="1:5" hidden="1">
      <c r="A9684" s="7" t="s">
        <v>5259</v>
      </c>
      <c r="B9684" s="7">
        <v>301</v>
      </c>
      <c r="D9684" s="7" t="s">
        <v>3729</v>
      </c>
      <c r="E9684" s="7">
        <v>81</v>
      </c>
    </row>
    <row r="9685" spans="1:5" hidden="1">
      <c r="A9685" s="7" t="s">
        <v>2671</v>
      </c>
      <c r="B9685" s="7">
        <v>302</v>
      </c>
      <c r="D9685" t="s">
        <v>1961</v>
      </c>
      <c r="E9685" s="7">
        <v>81</v>
      </c>
    </row>
    <row r="9686" spans="1:5" hidden="1">
      <c r="A9686" s="7" t="s">
        <v>3262</v>
      </c>
      <c r="B9686" s="7">
        <v>302</v>
      </c>
      <c r="D9686" s="7" t="s">
        <v>3919</v>
      </c>
      <c r="E9686" s="7">
        <v>81</v>
      </c>
    </row>
    <row r="9687" spans="1:5" hidden="1">
      <c r="A9687" s="7" t="s">
        <v>4050</v>
      </c>
      <c r="B9687" s="7">
        <v>302</v>
      </c>
      <c r="D9687" s="7" t="s">
        <v>4083</v>
      </c>
      <c r="E9687" s="7">
        <v>81</v>
      </c>
    </row>
    <row r="9688" spans="1:5" hidden="1">
      <c r="A9688" s="7" t="s">
        <v>4064</v>
      </c>
      <c r="B9688" s="7">
        <v>302</v>
      </c>
      <c r="D9688" s="7" t="s">
        <v>4883</v>
      </c>
      <c r="E9688" s="7">
        <v>81</v>
      </c>
    </row>
    <row r="9689" spans="1:5" hidden="1">
      <c r="A9689" s="7" t="s">
        <v>4098</v>
      </c>
      <c r="B9689" s="7">
        <v>302</v>
      </c>
      <c r="D9689" s="7" t="s">
        <v>4918</v>
      </c>
      <c r="E9689" s="7">
        <v>81</v>
      </c>
    </row>
    <row r="9690" spans="1:5" hidden="1">
      <c r="A9690" s="7" t="s">
        <v>14927</v>
      </c>
      <c r="B9690" s="7">
        <v>302</v>
      </c>
      <c r="D9690" s="7" t="s">
        <v>4933</v>
      </c>
      <c r="E9690" s="7">
        <v>81</v>
      </c>
    </row>
    <row r="9691" spans="1:5" hidden="1">
      <c r="A9691" s="7" t="s">
        <v>4732</v>
      </c>
      <c r="B9691" s="7">
        <v>302</v>
      </c>
      <c r="D9691" s="7" t="s">
        <v>2251</v>
      </c>
      <c r="E9691" s="7">
        <v>81</v>
      </c>
    </row>
    <row r="9692" spans="1:5" hidden="1">
      <c r="A9692" s="7" t="s">
        <v>5358</v>
      </c>
      <c r="B9692" s="7">
        <v>302</v>
      </c>
      <c r="D9692" s="7" t="s">
        <v>5259</v>
      </c>
      <c r="E9692" s="7">
        <v>81</v>
      </c>
    </row>
    <row r="9693" spans="1:5" hidden="1">
      <c r="A9693" s="7" t="s">
        <v>15065</v>
      </c>
      <c r="B9693" s="7">
        <v>303</v>
      </c>
      <c r="D9693" s="7" t="s">
        <v>5375</v>
      </c>
      <c r="E9693" s="7">
        <v>81</v>
      </c>
    </row>
    <row r="9694" spans="1:5" hidden="1">
      <c r="A9694" s="7" t="s">
        <v>2886</v>
      </c>
      <c r="B9694" s="7">
        <v>303</v>
      </c>
      <c r="D9694" s="7" t="s">
        <v>2667</v>
      </c>
      <c r="E9694" s="7">
        <v>80</v>
      </c>
    </row>
    <row r="9695" spans="1:5" hidden="1">
      <c r="A9695" s="7" t="s">
        <v>2890</v>
      </c>
      <c r="B9695" s="7">
        <v>303</v>
      </c>
      <c r="D9695" s="7" t="s">
        <v>2669</v>
      </c>
      <c r="E9695" s="7">
        <v>80</v>
      </c>
    </row>
    <row r="9696" spans="1:5" hidden="1">
      <c r="A9696" s="7" t="s">
        <v>3429</v>
      </c>
      <c r="B9696" s="7">
        <v>303</v>
      </c>
      <c r="D9696" s="7" t="s">
        <v>2675</v>
      </c>
      <c r="E9696" s="7">
        <v>80</v>
      </c>
    </row>
    <row r="9697" spans="1:5" hidden="1">
      <c r="A9697" s="7" t="s">
        <v>3442</v>
      </c>
      <c r="B9697" s="7">
        <v>303</v>
      </c>
      <c r="D9697" s="7" t="s">
        <v>2685</v>
      </c>
      <c r="E9697" s="7">
        <v>80</v>
      </c>
    </row>
    <row r="9698" spans="1:5" hidden="1">
      <c r="A9698" s="7" t="s">
        <v>3507</v>
      </c>
      <c r="B9698" s="7">
        <v>303</v>
      </c>
      <c r="D9698" s="7" t="s">
        <v>2695</v>
      </c>
      <c r="E9698" s="7">
        <v>80</v>
      </c>
    </row>
    <row r="9699" spans="1:5" hidden="1">
      <c r="A9699" s="7" t="s">
        <v>1850</v>
      </c>
      <c r="B9699" s="7">
        <v>303</v>
      </c>
      <c r="D9699" s="7" t="s">
        <v>2699</v>
      </c>
      <c r="E9699" s="7">
        <v>80</v>
      </c>
    </row>
    <row r="9700" spans="1:5" hidden="1">
      <c r="A9700" s="7" t="s">
        <v>3985</v>
      </c>
      <c r="B9700" s="7">
        <v>303</v>
      </c>
      <c r="D9700" s="7" t="s">
        <v>2701</v>
      </c>
      <c r="E9700" s="7">
        <v>80</v>
      </c>
    </row>
    <row r="9701" spans="1:5" hidden="1">
      <c r="A9701" s="7" t="s">
        <v>4081</v>
      </c>
      <c r="B9701" s="7">
        <v>303</v>
      </c>
      <c r="D9701" s="7" t="s">
        <v>15065</v>
      </c>
      <c r="E9701" s="7">
        <v>80</v>
      </c>
    </row>
    <row r="9702" spans="1:5" hidden="1">
      <c r="A9702" s="7" t="s">
        <v>4467</v>
      </c>
      <c r="B9702" s="7">
        <v>303</v>
      </c>
      <c r="D9702" s="7" t="s">
        <v>2886</v>
      </c>
      <c r="E9702" s="7">
        <v>80</v>
      </c>
    </row>
    <row r="9703" spans="1:5" hidden="1">
      <c r="A9703" s="7" t="s">
        <v>4858</v>
      </c>
      <c r="B9703" s="7">
        <v>303</v>
      </c>
      <c r="D9703" s="7" t="s">
        <v>2913</v>
      </c>
      <c r="E9703" s="7">
        <v>80</v>
      </c>
    </row>
    <row r="9704" spans="1:5" hidden="1">
      <c r="A9704" s="7" t="s">
        <v>5614</v>
      </c>
      <c r="B9704" s="7">
        <v>303</v>
      </c>
      <c r="D9704" s="7" t="s">
        <v>2984</v>
      </c>
      <c r="E9704" s="7">
        <v>80</v>
      </c>
    </row>
    <row r="9705" spans="1:5" hidden="1">
      <c r="A9705" s="7" t="s">
        <v>2886</v>
      </c>
      <c r="B9705" s="7">
        <v>304</v>
      </c>
      <c r="D9705" s="7" t="s">
        <v>3063</v>
      </c>
      <c r="E9705" s="7">
        <v>80</v>
      </c>
    </row>
    <row r="9706" spans="1:5" hidden="1">
      <c r="A9706" s="7" t="s">
        <v>3320</v>
      </c>
      <c r="B9706" s="7">
        <v>304</v>
      </c>
      <c r="D9706" s="7" t="s">
        <v>3141</v>
      </c>
      <c r="E9706" s="7">
        <v>80</v>
      </c>
    </row>
    <row r="9707" spans="1:5" hidden="1">
      <c r="A9707" s="7" t="s">
        <v>4927</v>
      </c>
      <c r="B9707" s="7">
        <v>304</v>
      </c>
      <c r="D9707" s="7" t="s">
        <v>3210</v>
      </c>
      <c r="E9707" s="7">
        <v>80</v>
      </c>
    </row>
    <row r="9708" spans="1:5" hidden="1">
      <c r="A9708" s="7" t="s">
        <v>2178</v>
      </c>
      <c r="B9708" s="7">
        <v>304</v>
      </c>
      <c r="D9708" s="7" t="s">
        <v>3266</v>
      </c>
      <c r="E9708" s="7">
        <v>80</v>
      </c>
    </row>
    <row r="9709" spans="1:5" hidden="1">
      <c r="A9709" s="7" t="s">
        <v>4964</v>
      </c>
      <c r="B9709" s="7">
        <v>304</v>
      </c>
      <c r="D9709" s="7" t="s">
        <v>3268</v>
      </c>
      <c r="E9709" s="7">
        <v>80</v>
      </c>
    </row>
    <row r="9710" spans="1:5" hidden="1">
      <c r="A9710" s="7" t="s">
        <v>5015</v>
      </c>
      <c r="B9710" s="7">
        <v>304</v>
      </c>
      <c r="D9710" s="7" t="s">
        <v>3374</v>
      </c>
      <c r="E9710" s="7">
        <v>80</v>
      </c>
    </row>
    <row r="9711" spans="1:5" hidden="1">
      <c r="A9711" s="7" t="s">
        <v>5168</v>
      </c>
      <c r="B9711" s="7">
        <v>304</v>
      </c>
      <c r="D9711" s="7" t="s">
        <v>1732</v>
      </c>
      <c r="E9711" s="7">
        <v>80</v>
      </c>
    </row>
    <row r="9712" spans="1:5" hidden="1">
      <c r="A9712" s="7" t="s">
        <v>5259</v>
      </c>
      <c r="B9712" s="7">
        <v>304</v>
      </c>
      <c r="D9712" s="7" t="s">
        <v>3429</v>
      </c>
      <c r="E9712" s="7">
        <v>80</v>
      </c>
    </row>
    <row r="9713" spans="1:5" hidden="1">
      <c r="A9713" s="7" t="s">
        <v>5375</v>
      </c>
      <c r="B9713" s="7">
        <v>304</v>
      </c>
      <c r="D9713" s="7" t="s">
        <v>3520</v>
      </c>
      <c r="E9713" s="7">
        <v>80</v>
      </c>
    </row>
    <row r="9714" spans="1:5" hidden="1">
      <c r="A9714" s="7" t="s">
        <v>5526</v>
      </c>
      <c r="B9714" s="7">
        <v>304</v>
      </c>
      <c r="D9714" s="7" t="s">
        <v>3731</v>
      </c>
      <c r="E9714" s="7">
        <v>80</v>
      </c>
    </row>
    <row r="9715" spans="1:5" hidden="1">
      <c r="A9715" s="7" t="s">
        <v>5531</v>
      </c>
      <c r="B9715" s="7">
        <v>304</v>
      </c>
      <c r="D9715" s="7" t="s">
        <v>3801</v>
      </c>
      <c r="E9715" s="7">
        <v>80</v>
      </c>
    </row>
    <row r="9716" spans="1:5" hidden="1">
      <c r="A9716" s="7" t="s">
        <v>5594</v>
      </c>
      <c r="B9716" s="7">
        <v>304</v>
      </c>
      <c r="D9716" s="7" t="s">
        <v>3971</v>
      </c>
      <c r="E9716" s="7">
        <v>80</v>
      </c>
    </row>
    <row r="9717" spans="1:5" hidden="1">
      <c r="A9717" s="7" t="s">
        <v>2378</v>
      </c>
      <c r="B9717" s="7">
        <v>304</v>
      </c>
      <c r="D9717" s="7" t="s">
        <v>3978</v>
      </c>
      <c r="E9717" s="7">
        <v>80</v>
      </c>
    </row>
    <row r="9718" spans="1:5" hidden="1">
      <c r="A9718" s="7" t="s">
        <v>5599</v>
      </c>
      <c r="B9718" s="7">
        <v>304</v>
      </c>
      <c r="D9718" s="7" t="s">
        <v>3989</v>
      </c>
      <c r="E9718" s="7">
        <v>80</v>
      </c>
    </row>
    <row r="9719" spans="1:5" hidden="1">
      <c r="A9719" s="7" t="s">
        <v>2936</v>
      </c>
      <c r="B9719" s="7">
        <v>305</v>
      </c>
      <c r="D9719" s="7" t="s">
        <v>4015</v>
      </c>
      <c r="E9719" s="7">
        <v>80</v>
      </c>
    </row>
    <row r="9720" spans="1:5" hidden="1">
      <c r="A9720" s="7" t="s">
        <v>3262</v>
      </c>
      <c r="B9720" s="7">
        <v>305</v>
      </c>
      <c r="D9720" s="7" t="s">
        <v>4050</v>
      </c>
      <c r="E9720" s="7">
        <v>80</v>
      </c>
    </row>
    <row r="9721" spans="1:5" hidden="1">
      <c r="A9721" s="7" t="s">
        <v>3531</v>
      </c>
      <c r="B9721" s="7">
        <v>305</v>
      </c>
      <c r="D9721" s="7" t="s">
        <v>4081</v>
      </c>
      <c r="E9721" s="7">
        <v>80</v>
      </c>
    </row>
    <row r="9722" spans="1:5" hidden="1">
      <c r="A9722" s="7" t="s">
        <v>3736</v>
      </c>
      <c r="B9722" s="7">
        <v>305</v>
      </c>
      <c r="D9722" s="7" t="s">
        <v>4319</v>
      </c>
      <c r="E9722" s="7">
        <v>80</v>
      </c>
    </row>
    <row r="9723" spans="1:5" hidden="1">
      <c r="A9723" s="7" t="s">
        <v>3745</v>
      </c>
      <c r="B9723" s="7">
        <v>305</v>
      </c>
      <c r="D9723" s="7" t="s">
        <v>2687</v>
      </c>
      <c r="E9723" s="7">
        <v>80</v>
      </c>
    </row>
    <row r="9724" spans="1:5" hidden="1">
      <c r="A9724" s="7" t="s">
        <v>3893</v>
      </c>
      <c r="B9724" s="7">
        <v>305</v>
      </c>
      <c r="D9724" s="7" t="s">
        <v>4582</v>
      </c>
      <c r="E9724" s="7">
        <v>80</v>
      </c>
    </row>
    <row r="9725" spans="1:5" hidden="1">
      <c r="A9725" s="7" t="s">
        <v>4798</v>
      </c>
      <c r="B9725" s="7">
        <v>305</v>
      </c>
      <c r="D9725" s="7" t="s">
        <v>4784</v>
      </c>
      <c r="E9725" s="7">
        <v>80</v>
      </c>
    </row>
    <row r="9726" spans="1:5" hidden="1">
      <c r="A9726" s="7" t="s">
        <v>5148</v>
      </c>
      <c r="B9726" s="7">
        <v>305</v>
      </c>
      <c r="D9726" s="7" t="s">
        <v>4794</v>
      </c>
      <c r="E9726" s="7">
        <v>80</v>
      </c>
    </row>
    <row r="9727" spans="1:5" hidden="1">
      <c r="A9727" s="7" t="s">
        <v>2886</v>
      </c>
      <c r="B9727" s="7">
        <v>306</v>
      </c>
      <c r="D9727" s="7" t="s">
        <v>2153</v>
      </c>
      <c r="E9727" s="7">
        <v>80</v>
      </c>
    </row>
    <row r="9728" spans="1:5" hidden="1">
      <c r="A9728" s="7" t="s">
        <v>3320</v>
      </c>
      <c r="B9728" s="7">
        <v>306</v>
      </c>
      <c r="D9728" s="7" t="s">
        <v>4883</v>
      </c>
      <c r="E9728" s="7">
        <v>80</v>
      </c>
    </row>
    <row r="9729" spans="1:5" hidden="1">
      <c r="A9729" s="7" t="s">
        <v>3352</v>
      </c>
      <c r="B9729" s="7">
        <v>306</v>
      </c>
      <c r="D9729" s="7" t="s">
        <v>4933</v>
      </c>
      <c r="E9729" s="7">
        <v>80</v>
      </c>
    </row>
    <row r="9730" spans="1:5" hidden="1">
      <c r="A9730" s="7" t="s">
        <v>3640</v>
      </c>
      <c r="B9730" s="7">
        <v>306</v>
      </c>
      <c r="D9730" s="7" t="s">
        <v>4938</v>
      </c>
      <c r="E9730" s="7">
        <v>80</v>
      </c>
    </row>
    <row r="9731" spans="1:5" hidden="1">
      <c r="A9731" s="7" t="s">
        <v>3797</v>
      </c>
      <c r="B9731" s="7">
        <v>306</v>
      </c>
      <c r="D9731" s="7" t="s">
        <v>5075</v>
      </c>
      <c r="E9731" s="7">
        <v>80</v>
      </c>
    </row>
    <row r="9732" spans="1:5" hidden="1">
      <c r="A9732" s="7" t="s">
        <v>1850</v>
      </c>
      <c r="B9732" s="7">
        <v>306</v>
      </c>
      <c r="D9732" s="7" t="s">
        <v>5168</v>
      </c>
      <c r="E9732" s="7">
        <v>80</v>
      </c>
    </row>
    <row r="9733" spans="1:5" hidden="1">
      <c r="A9733" s="7" t="s">
        <v>4081</v>
      </c>
      <c r="B9733" s="7">
        <v>306</v>
      </c>
      <c r="D9733" s="7" t="s">
        <v>5174</v>
      </c>
      <c r="E9733" s="7">
        <v>80</v>
      </c>
    </row>
    <row r="9734" spans="1:5" hidden="1">
      <c r="A9734" s="7" t="s">
        <v>4382</v>
      </c>
      <c r="B9734" s="7">
        <v>306</v>
      </c>
      <c r="D9734" s="7" t="s">
        <v>2284</v>
      </c>
      <c r="E9734" s="7">
        <v>80</v>
      </c>
    </row>
    <row r="9735" spans="1:5" hidden="1">
      <c r="A9735" s="7" t="s">
        <v>4467</v>
      </c>
      <c r="B9735" s="7">
        <v>306</v>
      </c>
      <c r="D9735" s="7" t="s">
        <v>2289</v>
      </c>
      <c r="E9735" s="7">
        <v>80</v>
      </c>
    </row>
    <row r="9736" spans="1:5" hidden="1">
      <c r="A9736" s="7" t="s">
        <v>4858</v>
      </c>
      <c r="B9736" s="7">
        <v>306</v>
      </c>
      <c r="D9736" s="7" t="s">
        <v>5514</v>
      </c>
      <c r="E9736" s="7">
        <v>80</v>
      </c>
    </row>
    <row r="9737" spans="1:5" hidden="1">
      <c r="A9737" s="7" t="s">
        <v>5168</v>
      </c>
      <c r="B9737" s="7">
        <v>306</v>
      </c>
      <c r="D9737" s="7" t="s">
        <v>2886</v>
      </c>
      <c r="E9737" s="7">
        <v>79</v>
      </c>
    </row>
    <row r="9738" spans="1:5" hidden="1">
      <c r="A9738" s="7" t="s">
        <v>2691</v>
      </c>
      <c r="B9738" s="7">
        <v>307</v>
      </c>
      <c r="D9738" s="7" t="s">
        <v>3033</v>
      </c>
      <c r="E9738" s="7">
        <v>79</v>
      </c>
    </row>
    <row r="9739" spans="1:5" hidden="1">
      <c r="A9739" s="7" t="s">
        <v>2930</v>
      </c>
      <c r="B9739" s="7">
        <v>307</v>
      </c>
      <c r="D9739" s="7" t="s">
        <v>3155</v>
      </c>
      <c r="E9739" s="7">
        <v>79</v>
      </c>
    </row>
    <row r="9740" spans="1:5" hidden="1">
      <c r="A9740" s="7" t="s">
        <v>3372</v>
      </c>
      <c r="B9740" s="7">
        <v>307</v>
      </c>
      <c r="D9740" s="7" t="s">
        <v>3660</v>
      </c>
      <c r="E9740" s="7">
        <v>79</v>
      </c>
    </row>
    <row r="9741" spans="1:5" hidden="1">
      <c r="A9741" s="7" t="s">
        <v>3916</v>
      </c>
      <c r="B9741" s="7">
        <v>307</v>
      </c>
      <c r="D9741" s="7" t="s">
        <v>1855</v>
      </c>
      <c r="E9741" s="7">
        <v>79</v>
      </c>
    </row>
    <row r="9742" spans="1:5" hidden="1">
      <c r="A9742" s="7" t="s">
        <v>1856</v>
      </c>
      <c r="B9742" s="7">
        <v>307</v>
      </c>
      <c r="D9742" s="7" t="s">
        <v>5216</v>
      </c>
      <c r="E9742" s="7">
        <v>79</v>
      </c>
    </row>
    <row r="9743" spans="1:5" hidden="1">
      <c r="A9743" s="7" t="s">
        <v>4030</v>
      </c>
      <c r="B9743" s="7">
        <v>307</v>
      </c>
      <c r="D9743" s="7" t="s">
        <v>5621</v>
      </c>
      <c r="E9743" s="7">
        <v>79</v>
      </c>
    </row>
    <row r="9744" spans="1:5" hidden="1">
      <c r="A9744" s="7" t="s">
        <v>4179</v>
      </c>
      <c r="B9744" s="7">
        <v>307</v>
      </c>
      <c r="D9744" s="7" t="s">
        <v>3063</v>
      </c>
      <c r="E9744" s="7">
        <v>78</v>
      </c>
    </row>
    <row r="9745" spans="1:5" hidden="1">
      <c r="A9745" s="7" t="s">
        <v>4878</v>
      </c>
      <c r="B9745" s="7">
        <v>307</v>
      </c>
      <c r="D9745" s="7" t="s">
        <v>3141</v>
      </c>
      <c r="E9745" s="7">
        <v>78</v>
      </c>
    </row>
    <row r="9746" spans="1:5" hidden="1">
      <c r="A9746" s="7" t="s">
        <v>2158</v>
      </c>
      <c r="B9746" s="7">
        <v>307</v>
      </c>
      <c r="D9746" s="7" t="s">
        <v>4319</v>
      </c>
      <c r="E9746" s="7">
        <v>78</v>
      </c>
    </row>
    <row r="9747" spans="1:5" hidden="1">
      <c r="A9747" s="7" t="s">
        <v>5015</v>
      </c>
      <c r="B9747" s="7">
        <v>307</v>
      </c>
      <c r="D9747" s="7" t="s">
        <v>4582</v>
      </c>
      <c r="E9747" s="7">
        <v>78</v>
      </c>
    </row>
    <row r="9748" spans="1:5" hidden="1">
      <c r="A9748" s="7" t="s">
        <v>5168</v>
      </c>
      <c r="B9748" s="7">
        <v>307</v>
      </c>
      <c r="D9748" s="7" t="s">
        <v>4667</v>
      </c>
      <c r="E9748" s="7">
        <v>78</v>
      </c>
    </row>
    <row r="9749" spans="1:5" hidden="1">
      <c r="A9749" s="7" t="s">
        <v>2270</v>
      </c>
      <c r="B9749" s="7">
        <v>307</v>
      </c>
      <c r="D9749" s="7" t="s">
        <v>4933</v>
      </c>
      <c r="E9749" s="7">
        <v>78</v>
      </c>
    </row>
    <row r="9750" spans="1:5" hidden="1">
      <c r="A9750" s="7" t="s">
        <v>5259</v>
      </c>
      <c r="B9750" s="7">
        <v>307</v>
      </c>
      <c r="D9750" s="7" t="s">
        <v>4964</v>
      </c>
      <c r="E9750" s="7">
        <v>78</v>
      </c>
    </row>
    <row r="9751" spans="1:5" hidden="1">
      <c r="A9751" s="7" t="s">
        <v>14930</v>
      </c>
      <c r="B9751" s="7">
        <v>308</v>
      </c>
      <c r="D9751" s="7" t="s">
        <v>5468</v>
      </c>
      <c r="E9751" s="7">
        <v>78</v>
      </c>
    </row>
    <row r="9752" spans="1:5" hidden="1">
      <c r="A9752" s="7" t="s">
        <v>14930</v>
      </c>
      <c r="B9752" s="7">
        <v>308</v>
      </c>
      <c r="D9752" s="7" t="s">
        <v>2886</v>
      </c>
      <c r="E9752" s="7">
        <v>77</v>
      </c>
    </row>
    <row r="9753" spans="1:5" hidden="1">
      <c r="A9753" s="7" t="s">
        <v>3155</v>
      </c>
      <c r="B9753" s="7">
        <v>308</v>
      </c>
      <c r="D9753" s="7" t="s">
        <v>2936</v>
      </c>
      <c r="E9753" s="7">
        <v>77</v>
      </c>
    </row>
    <row r="9754" spans="1:5" hidden="1">
      <c r="A9754" s="7" t="s">
        <v>3262</v>
      </c>
      <c r="B9754" s="7">
        <v>308</v>
      </c>
      <c r="D9754" s="7" t="s">
        <v>3155</v>
      </c>
      <c r="E9754" s="7">
        <v>77</v>
      </c>
    </row>
    <row r="9755" spans="1:5" hidden="1">
      <c r="A9755" s="7" t="s">
        <v>4516</v>
      </c>
      <c r="B9755" s="7">
        <v>308</v>
      </c>
      <c r="D9755" s="7" t="s">
        <v>3439</v>
      </c>
      <c r="E9755" s="7">
        <v>77</v>
      </c>
    </row>
    <row r="9756" spans="1:5" hidden="1">
      <c r="A9756" s="7" t="s">
        <v>14927</v>
      </c>
      <c r="B9756" s="7">
        <v>308</v>
      </c>
      <c r="D9756" s="7" t="s">
        <v>3978</v>
      </c>
      <c r="E9756" s="7">
        <v>77</v>
      </c>
    </row>
    <row r="9757" spans="1:5" hidden="1">
      <c r="A9757" s="7" t="s">
        <v>4732</v>
      </c>
      <c r="B9757" s="7">
        <v>308</v>
      </c>
      <c r="D9757" s="7" t="s">
        <v>3985</v>
      </c>
      <c r="E9757" s="7">
        <v>77</v>
      </c>
    </row>
    <row r="9758" spans="1:5" hidden="1">
      <c r="A9758" s="7" t="s">
        <v>5358</v>
      </c>
      <c r="B9758" s="7">
        <v>308</v>
      </c>
      <c r="D9758" s="7" t="s">
        <v>4050</v>
      </c>
      <c r="E9758" s="7">
        <v>77</v>
      </c>
    </row>
    <row r="9759" spans="1:5" hidden="1">
      <c r="A9759" s="7" t="s">
        <v>2673</v>
      </c>
      <c r="B9759" s="7">
        <v>309</v>
      </c>
      <c r="D9759" s="7" t="s">
        <v>4059</v>
      </c>
      <c r="E9759" s="7">
        <v>77</v>
      </c>
    </row>
    <row r="9760" spans="1:5" hidden="1">
      <c r="A9760" s="7" t="s">
        <v>2886</v>
      </c>
      <c r="B9760" s="7">
        <v>309</v>
      </c>
      <c r="D9760" s="7" t="s">
        <v>4188</v>
      </c>
      <c r="E9760" s="7">
        <v>77</v>
      </c>
    </row>
    <row r="9761" spans="1:5" hidden="1">
      <c r="A9761" s="7" t="s">
        <v>2984</v>
      </c>
      <c r="B9761" s="7">
        <v>309</v>
      </c>
      <c r="D9761" s="7" t="s">
        <v>4384</v>
      </c>
      <c r="E9761" s="7">
        <v>77</v>
      </c>
    </row>
    <row r="9762" spans="1:5" hidden="1">
      <c r="A9762" s="7" t="s">
        <v>3063</v>
      </c>
      <c r="B9762" s="7">
        <v>309</v>
      </c>
      <c r="D9762" s="7" t="s">
        <v>4742</v>
      </c>
      <c r="E9762" s="7">
        <v>77</v>
      </c>
    </row>
    <row r="9763" spans="1:5" hidden="1">
      <c r="A9763" s="7" t="s">
        <v>3100</v>
      </c>
      <c r="B9763" s="7">
        <v>309</v>
      </c>
      <c r="D9763" s="7" t="s">
        <v>4883</v>
      </c>
      <c r="E9763" s="7">
        <v>77</v>
      </c>
    </row>
    <row r="9764" spans="1:5" hidden="1">
      <c r="A9764" s="7" t="s">
        <v>3252</v>
      </c>
      <c r="B9764" s="7">
        <v>309</v>
      </c>
      <c r="D9764" s="7" t="s">
        <v>4933</v>
      </c>
      <c r="E9764" s="7">
        <v>77</v>
      </c>
    </row>
    <row r="9765" spans="1:5" hidden="1">
      <c r="A9765" s="7" t="s">
        <v>3266</v>
      </c>
      <c r="B9765" s="7">
        <v>309</v>
      </c>
      <c r="D9765" s="7" t="s">
        <v>4938</v>
      </c>
      <c r="E9765" s="7">
        <v>77</v>
      </c>
    </row>
    <row r="9766" spans="1:5" hidden="1">
      <c r="A9766" s="7" t="s">
        <v>3415</v>
      </c>
      <c r="B9766" s="7">
        <v>309</v>
      </c>
      <c r="D9766" s="7" t="s">
        <v>2228</v>
      </c>
      <c r="E9766" s="7">
        <v>77</v>
      </c>
    </row>
    <row r="9767" spans="1:5" hidden="1">
      <c r="A9767" s="7" t="s">
        <v>3439</v>
      </c>
      <c r="B9767" s="7">
        <v>309</v>
      </c>
      <c r="D9767" s="7" t="s">
        <v>5115</v>
      </c>
      <c r="E9767" s="7">
        <v>77</v>
      </c>
    </row>
    <row r="9768" spans="1:5" hidden="1">
      <c r="A9768" s="7" t="s">
        <v>3902</v>
      </c>
      <c r="B9768" s="7">
        <v>309</v>
      </c>
      <c r="D9768" s="7" t="s">
        <v>5358</v>
      </c>
      <c r="E9768" s="7">
        <v>77</v>
      </c>
    </row>
    <row r="9769" spans="1:5" hidden="1">
      <c r="A9769" s="7" t="s">
        <v>4052</v>
      </c>
      <c r="B9769" s="7">
        <v>309</v>
      </c>
      <c r="D9769" s="7" t="s">
        <v>5375</v>
      </c>
      <c r="E9769" s="7">
        <v>77</v>
      </c>
    </row>
    <row r="9770" spans="1:5" hidden="1">
      <c r="A9770" s="7" t="s">
        <v>4323</v>
      </c>
      <c r="B9770" s="7">
        <v>309</v>
      </c>
      <c r="D9770" s="7" t="s">
        <v>5422</v>
      </c>
      <c r="E9770" s="7">
        <v>77</v>
      </c>
    </row>
    <row r="9771" spans="1:5" hidden="1">
      <c r="A9771" s="7" t="s">
        <v>4447</v>
      </c>
      <c r="B9771" s="7">
        <v>309</v>
      </c>
      <c r="D9771" s="7" t="s">
        <v>2347</v>
      </c>
      <c r="E9771" s="7">
        <v>77</v>
      </c>
    </row>
    <row r="9772" spans="1:5" hidden="1">
      <c r="A9772" s="7" t="s">
        <v>5129</v>
      </c>
      <c r="B9772" s="7">
        <v>309</v>
      </c>
      <c r="D9772" s="7" t="s">
        <v>2888</v>
      </c>
      <c r="E9772" s="7">
        <v>76</v>
      </c>
    </row>
    <row r="9773" spans="1:5" hidden="1">
      <c r="A9773" s="7" t="s">
        <v>2786</v>
      </c>
      <c r="B9773" s="7">
        <v>310</v>
      </c>
      <c r="D9773" s="7" t="s">
        <v>3141</v>
      </c>
      <c r="E9773" s="7">
        <v>76</v>
      </c>
    </row>
    <row r="9774" spans="1:5" hidden="1">
      <c r="A9774" s="7" t="s">
        <v>1644</v>
      </c>
      <c r="B9774" s="7">
        <v>310</v>
      </c>
      <c r="D9774" s="7" t="s">
        <v>3392</v>
      </c>
      <c r="E9774" s="7">
        <v>76</v>
      </c>
    </row>
    <row r="9775" spans="1:5" hidden="1">
      <c r="A9775" s="7" t="s">
        <v>2863</v>
      </c>
      <c r="B9775" s="7">
        <v>310</v>
      </c>
      <c r="D9775" s="7" t="s">
        <v>3439</v>
      </c>
      <c r="E9775" s="7">
        <v>76</v>
      </c>
    </row>
    <row r="9776" spans="1:5" hidden="1">
      <c r="A9776" s="7" t="s">
        <v>2886</v>
      </c>
      <c r="B9776" s="7">
        <v>310</v>
      </c>
      <c r="D9776" s="7" t="s">
        <v>4050</v>
      </c>
      <c r="E9776" s="7">
        <v>76</v>
      </c>
    </row>
    <row r="9777" spans="1:5" hidden="1">
      <c r="A9777" s="7" t="s">
        <v>2984</v>
      </c>
      <c r="B9777" s="7">
        <v>310</v>
      </c>
      <c r="D9777" s="7" t="s">
        <v>4282</v>
      </c>
      <c r="E9777" s="7">
        <v>76</v>
      </c>
    </row>
    <row r="9778" spans="1:5" hidden="1">
      <c r="A9778" s="7" t="s">
        <v>3052</v>
      </c>
      <c r="B9778" s="7">
        <v>310</v>
      </c>
      <c r="D9778" s="7" t="s">
        <v>5077</v>
      </c>
      <c r="E9778" s="7">
        <v>76</v>
      </c>
    </row>
    <row r="9779" spans="1:5" hidden="1">
      <c r="A9779" s="7" t="s">
        <v>3264</v>
      </c>
      <c r="B9779" s="7">
        <v>310</v>
      </c>
      <c r="D9779" s="7" t="s">
        <v>2228</v>
      </c>
      <c r="E9779" s="7">
        <v>76</v>
      </c>
    </row>
    <row r="9780" spans="1:5" hidden="1">
      <c r="A9780" s="7" t="s">
        <v>3374</v>
      </c>
      <c r="B9780" s="7">
        <v>310</v>
      </c>
      <c r="D9780" s="7" t="s">
        <v>5307</v>
      </c>
      <c r="E9780" s="7">
        <v>76</v>
      </c>
    </row>
    <row r="9781" spans="1:5" hidden="1">
      <c r="A9781" s="7" t="s">
        <v>15085</v>
      </c>
      <c r="B9781" s="7">
        <v>310</v>
      </c>
      <c r="D9781" s="7" t="s">
        <v>5358</v>
      </c>
      <c r="E9781" s="7">
        <v>76</v>
      </c>
    </row>
    <row r="9782" spans="1:5" hidden="1">
      <c r="A9782" s="7" t="s">
        <v>3439</v>
      </c>
      <c r="B9782" s="7">
        <v>310</v>
      </c>
      <c r="D9782" s="7" t="s">
        <v>5439</v>
      </c>
      <c r="E9782" s="7">
        <v>76</v>
      </c>
    </row>
    <row r="9783" spans="1:5" hidden="1">
      <c r="A9783" s="3" t="s">
        <v>3442</v>
      </c>
      <c r="B9783" s="7">
        <v>310</v>
      </c>
      <c r="D9783" s="7" t="s">
        <v>2886</v>
      </c>
      <c r="E9783" s="7">
        <v>75</v>
      </c>
    </row>
    <row r="9784" spans="1:5" hidden="1">
      <c r="A9784" s="7" t="s">
        <v>3507</v>
      </c>
      <c r="B9784" s="7">
        <v>310</v>
      </c>
      <c r="D9784" s="7" t="s">
        <v>3439</v>
      </c>
      <c r="E9784" s="7">
        <v>75</v>
      </c>
    </row>
    <row r="9785" spans="1:5" hidden="1">
      <c r="A9785" s="7" t="s">
        <v>3516</v>
      </c>
      <c r="B9785" s="7">
        <v>310</v>
      </c>
      <c r="D9785" s="7" t="s">
        <v>3660</v>
      </c>
      <c r="E9785" s="7">
        <v>75</v>
      </c>
    </row>
    <row r="9786" spans="1:5" hidden="1">
      <c r="A9786" s="7" t="s">
        <v>9172</v>
      </c>
      <c r="B9786" s="7">
        <v>310</v>
      </c>
      <c r="D9786" s="7" t="s">
        <v>3921</v>
      </c>
      <c r="E9786" s="7">
        <v>75</v>
      </c>
    </row>
    <row r="9787" spans="1:5" hidden="1">
      <c r="A9787" s="7" t="s">
        <v>9297</v>
      </c>
      <c r="B9787" s="7">
        <v>310</v>
      </c>
      <c r="D9787" s="7" t="s">
        <v>4258</v>
      </c>
      <c r="E9787" s="7">
        <v>75</v>
      </c>
    </row>
    <row r="9788" spans="1:5" hidden="1">
      <c r="A9788" s="7" t="s">
        <v>14935</v>
      </c>
      <c r="B9788" s="7">
        <v>310</v>
      </c>
      <c r="D9788" s="7" t="s">
        <v>5621</v>
      </c>
      <c r="E9788" s="7">
        <v>75</v>
      </c>
    </row>
    <row r="9789" spans="1:5" hidden="1">
      <c r="A9789" s="7" t="s">
        <v>3828</v>
      </c>
      <c r="B9789" s="7">
        <v>310</v>
      </c>
      <c r="D9789" s="7" t="s">
        <v>2701</v>
      </c>
      <c r="E9789" s="7">
        <v>74</v>
      </c>
    </row>
    <row r="9790" spans="1:5" hidden="1">
      <c r="A9790" s="7" t="s">
        <v>1850</v>
      </c>
      <c r="B9790" s="7">
        <v>310</v>
      </c>
      <c r="D9790" s="7" t="s">
        <v>3320</v>
      </c>
      <c r="E9790" s="7">
        <v>74</v>
      </c>
    </row>
    <row r="9791" spans="1:5" hidden="1">
      <c r="A9791" s="7" t="s">
        <v>14936</v>
      </c>
      <c r="B9791" s="7">
        <v>310</v>
      </c>
      <c r="D9791" s="7" t="s">
        <v>3439</v>
      </c>
      <c r="E9791" s="7">
        <v>74</v>
      </c>
    </row>
    <row r="9792" spans="1:5" hidden="1">
      <c r="A9792" s="7" t="s">
        <v>4081</v>
      </c>
      <c r="B9792" s="7">
        <v>310</v>
      </c>
      <c r="D9792" s="7" t="s">
        <v>4059</v>
      </c>
      <c r="E9792" s="7">
        <v>74</v>
      </c>
    </row>
    <row r="9793" spans="1:5" hidden="1">
      <c r="A9793" s="7" t="s">
        <v>4204</v>
      </c>
      <c r="B9793" s="7">
        <v>310</v>
      </c>
      <c r="D9793" s="7" t="s">
        <v>3236</v>
      </c>
      <c r="E9793" s="7">
        <v>74</v>
      </c>
    </row>
    <row r="9794" spans="1:5" hidden="1">
      <c r="A9794" s="3" t="s">
        <v>15258</v>
      </c>
      <c r="B9794" s="7">
        <v>310</v>
      </c>
      <c r="D9794" s="7" t="s">
        <v>4467</v>
      </c>
      <c r="E9794" s="7">
        <v>74</v>
      </c>
    </row>
    <row r="9795" spans="1:5" hidden="1">
      <c r="A9795" s="3" t="s">
        <v>4368</v>
      </c>
      <c r="B9795" s="7">
        <v>310</v>
      </c>
      <c r="D9795" s="7" t="s">
        <v>4701</v>
      </c>
      <c r="E9795" s="7">
        <v>74</v>
      </c>
    </row>
    <row r="9796" spans="1:5" hidden="1">
      <c r="A9796" s="7" t="s">
        <v>4382</v>
      </c>
      <c r="B9796" s="7">
        <v>310</v>
      </c>
      <c r="D9796" s="7" t="s">
        <v>4883</v>
      </c>
      <c r="E9796" s="7">
        <v>74</v>
      </c>
    </row>
    <row r="9797" spans="1:5" hidden="1">
      <c r="A9797" s="7" t="s">
        <v>4467</v>
      </c>
      <c r="B9797" s="7">
        <v>310</v>
      </c>
      <c r="D9797" s="7" t="s">
        <v>4895</v>
      </c>
      <c r="E9797" s="7">
        <v>74</v>
      </c>
    </row>
    <row r="9798" spans="1:5" hidden="1">
      <c r="A9798" s="7" t="s">
        <v>4540</v>
      </c>
      <c r="B9798" s="7">
        <v>310</v>
      </c>
      <c r="D9798" s="7" t="s">
        <v>4935</v>
      </c>
      <c r="E9798" s="7">
        <v>74</v>
      </c>
    </row>
    <row r="9799" spans="1:5" hidden="1">
      <c r="A9799" s="7" t="s">
        <v>4582</v>
      </c>
      <c r="B9799" s="7">
        <v>310</v>
      </c>
      <c r="D9799" s="7" t="s">
        <v>5103</v>
      </c>
      <c r="E9799" s="7">
        <v>74</v>
      </c>
    </row>
    <row r="9800" spans="1:5" hidden="1">
      <c r="A9800" s="7" t="s">
        <v>2096</v>
      </c>
      <c r="B9800" s="7">
        <v>310</v>
      </c>
      <c r="D9800" s="7" t="s">
        <v>5132</v>
      </c>
      <c r="E9800" s="7">
        <v>74</v>
      </c>
    </row>
    <row r="9801" spans="1:5" hidden="1">
      <c r="A9801" s="7" t="s">
        <v>4718</v>
      </c>
      <c r="B9801" s="7">
        <v>310</v>
      </c>
      <c r="D9801" s="7" t="s">
        <v>5168</v>
      </c>
      <c r="E9801" s="7">
        <v>74</v>
      </c>
    </row>
    <row r="9802" spans="1:5" hidden="1">
      <c r="A9802" s="7" t="s">
        <v>4851</v>
      </c>
      <c r="B9802" s="7">
        <v>310</v>
      </c>
      <c r="D9802" s="7" t="s">
        <v>5174</v>
      </c>
      <c r="E9802" s="7">
        <v>74</v>
      </c>
    </row>
    <row r="9803" spans="1:5" hidden="1">
      <c r="A9803" s="7" t="s">
        <v>4933</v>
      </c>
      <c r="B9803" s="7">
        <v>310</v>
      </c>
      <c r="D9803" s="7" t="s">
        <v>3262</v>
      </c>
      <c r="E9803" s="7">
        <v>72</v>
      </c>
    </row>
    <row r="9804" spans="1:5" hidden="1">
      <c r="A9804" s="7" t="s">
        <v>4938</v>
      </c>
      <c r="B9804" s="7">
        <v>310</v>
      </c>
      <c r="D9804" s="7" t="s">
        <v>3408</v>
      </c>
      <c r="E9804" s="7">
        <v>72</v>
      </c>
    </row>
    <row r="9805" spans="1:5" hidden="1">
      <c r="A9805" s="7" t="s">
        <v>5015</v>
      </c>
      <c r="B9805" s="7">
        <v>310</v>
      </c>
      <c r="D9805" s="7" t="s">
        <v>4043</v>
      </c>
      <c r="E9805" s="7">
        <v>72</v>
      </c>
    </row>
    <row r="9806" spans="1:5" hidden="1">
      <c r="A9806" s="7" t="s">
        <v>14933</v>
      </c>
      <c r="B9806" s="7">
        <v>310</v>
      </c>
      <c r="D9806" s="7" t="s">
        <v>4098</v>
      </c>
      <c r="E9806" s="7">
        <v>72</v>
      </c>
    </row>
    <row r="9807" spans="1:5" hidden="1">
      <c r="A9807" s="7" t="s">
        <v>5087</v>
      </c>
      <c r="B9807" s="7">
        <v>310</v>
      </c>
      <c r="D9807" s="7" t="s">
        <v>4501</v>
      </c>
      <c r="E9807" s="7">
        <v>72</v>
      </c>
    </row>
    <row r="9808" spans="1:5" hidden="1">
      <c r="A9808" s="7" t="s">
        <v>11639</v>
      </c>
      <c r="B9808" s="7">
        <v>310</v>
      </c>
      <c r="D9808" s="7" t="s">
        <v>3102</v>
      </c>
      <c r="E9808" s="7">
        <v>71</v>
      </c>
    </row>
    <row r="9809" spans="1:5" hidden="1">
      <c r="A9809" s="7" t="s">
        <v>5168</v>
      </c>
      <c r="B9809" s="7">
        <v>310</v>
      </c>
      <c r="D9809" s="7" t="s">
        <v>3141</v>
      </c>
      <c r="E9809" s="7">
        <v>71</v>
      </c>
    </row>
    <row r="9810" spans="1:5" hidden="1">
      <c r="A9810" s="7" t="s">
        <v>5193</v>
      </c>
      <c r="B9810" s="7">
        <v>310</v>
      </c>
      <c r="D9810" s="7" t="s">
        <v>3439</v>
      </c>
      <c r="E9810" s="7">
        <v>71</v>
      </c>
    </row>
    <row r="9811" spans="1:5" hidden="1">
      <c r="A9811" s="7" t="s">
        <v>14934</v>
      </c>
      <c r="B9811" s="7">
        <v>310</v>
      </c>
      <c r="D9811" s="7" t="s">
        <v>3919</v>
      </c>
      <c r="E9811" s="7">
        <v>71</v>
      </c>
    </row>
    <row r="9812" spans="1:5" hidden="1">
      <c r="A9812" s="7" t="s">
        <v>5518</v>
      </c>
      <c r="B9812" s="7">
        <v>310</v>
      </c>
      <c r="D9812" s="7" t="s">
        <v>4050</v>
      </c>
      <c r="E9812" s="7">
        <v>71</v>
      </c>
    </row>
    <row r="9813" spans="1:5" hidden="1">
      <c r="A9813" s="7" t="s">
        <v>5614</v>
      </c>
      <c r="B9813" s="7">
        <v>310</v>
      </c>
      <c r="D9813" s="7" t="s">
        <v>4083</v>
      </c>
      <c r="E9813" s="7">
        <v>71</v>
      </c>
    </row>
    <row r="9814" spans="1:5" hidden="1">
      <c r="A9814" s="7" t="s">
        <v>2707</v>
      </c>
      <c r="B9814" s="7">
        <v>311</v>
      </c>
      <c r="D9814" s="7" t="s">
        <v>4742</v>
      </c>
      <c r="E9814" s="7">
        <v>71</v>
      </c>
    </row>
    <row r="9815" spans="1:5" hidden="1">
      <c r="A9815" s="7" t="s">
        <v>2911</v>
      </c>
      <c r="B9815" s="7">
        <v>311</v>
      </c>
      <c r="D9815" s="7" t="s">
        <v>4883</v>
      </c>
      <c r="E9815" s="7">
        <v>71</v>
      </c>
    </row>
    <row r="9816" spans="1:5" hidden="1">
      <c r="A9816" s="7" t="s">
        <v>2936</v>
      </c>
      <c r="B9816" s="7">
        <v>311</v>
      </c>
      <c r="D9816" s="7" t="s">
        <v>4933</v>
      </c>
      <c r="E9816" s="7">
        <v>71</v>
      </c>
    </row>
    <row r="9817" spans="1:5" hidden="1">
      <c r="A9817" s="7" t="s">
        <v>1664</v>
      </c>
      <c r="B9817" s="7">
        <v>311</v>
      </c>
      <c r="D9817" s="7" t="s">
        <v>5184</v>
      </c>
      <c r="E9817" s="7">
        <v>71</v>
      </c>
    </row>
    <row r="9818" spans="1:5" hidden="1">
      <c r="A9818" s="7" t="s">
        <v>3183</v>
      </c>
      <c r="B9818" s="7">
        <v>311</v>
      </c>
      <c r="D9818" s="7" t="s">
        <v>5307</v>
      </c>
      <c r="E9818" s="7">
        <v>71</v>
      </c>
    </row>
    <row r="9819" spans="1:5" hidden="1">
      <c r="A9819" s="7" t="s">
        <v>3244</v>
      </c>
      <c r="B9819" s="7">
        <v>311</v>
      </c>
      <c r="D9819" s="7" t="s">
        <v>5366</v>
      </c>
      <c r="E9819" s="7">
        <v>71</v>
      </c>
    </row>
    <row r="9820" spans="1:5" hidden="1">
      <c r="A9820" s="7" t="s">
        <v>3262</v>
      </c>
      <c r="B9820" s="7">
        <v>311</v>
      </c>
      <c r="D9820" s="7" t="s">
        <v>2984</v>
      </c>
      <c r="E9820" s="7">
        <v>70</v>
      </c>
    </row>
    <row r="9821" spans="1:5" hidden="1">
      <c r="A9821" s="7" t="s">
        <v>3592</v>
      </c>
      <c r="B9821" s="7">
        <v>311</v>
      </c>
      <c r="D9821" s="7" t="s">
        <v>4015</v>
      </c>
      <c r="E9821" s="7">
        <v>70</v>
      </c>
    </row>
    <row r="9822" spans="1:5" hidden="1">
      <c r="A9822" s="7" t="s">
        <v>3736</v>
      </c>
      <c r="B9822" s="7">
        <v>311</v>
      </c>
      <c r="D9822" s="7" t="s">
        <v>4081</v>
      </c>
      <c r="E9822" s="7">
        <v>70</v>
      </c>
    </row>
    <row r="9823" spans="1:5" hidden="1">
      <c r="A9823" s="7" t="s">
        <v>3893</v>
      </c>
      <c r="B9823" s="7">
        <v>311</v>
      </c>
      <c r="D9823" s="7" t="s">
        <v>4382</v>
      </c>
      <c r="E9823" s="7">
        <v>70</v>
      </c>
    </row>
    <row r="9824" spans="1:5" hidden="1">
      <c r="A9824" s="7" t="s">
        <v>3961</v>
      </c>
      <c r="B9824" s="7">
        <v>311</v>
      </c>
      <c r="D9824" s="7" t="s">
        <v>4794</v>
      </c>
      <c r="E9824" s="7">
        <v>70</v>
      </c>
    </row>
    <row r="9825" spans="1:5" hidden="1">
      <c r="A9825" s="7" t="s">
        <v>4041</v>
      </c>
      <c r="B9825" s="7">
        <v>311</v>
      </c>
      <c r="D9825" s="7" t="s">
        <v>4933</v>
      </c>
      <c r="E9825" s="7">
        <v>70</v>
      </c>
    </row>
    <row r="9826" spans="1:5" hidden="1">
      <c r="A9826" s="7" t="s">
        <v>4043</v>
      </c>
      <c r="B9826" s="7">
        <v>311</v>
      </c>
      <c r="D9826" s="7" t="s">
        <v>5075</v>
      </c>
      <c r="E9826" s="7">
        <v>70</v>
      </c>
    </row>
    <row r="9827" spans="1:5" hidden="1">
      <c r="A9827" s="7" t="s">
        <v>14939</v>
      </c>
      <c r="B9827" s="7">
        <v>311</v>
      </c>
      <c r="D9827" s="7" t="s">
        <v>2936</v>
      </c>
      <c r="E9827" s="7">
        <v>69</v>
      </c>
    </row>
    <row r="9828" spans="1:5" hidden="1">
      <c r="A9828" s="7" t="s">
        <v>4503</v>
      </c>
      <c r="B9828" s="7">
        <v>311</v>
      </c>
      <c r="D9828" s="7" t="s">
        <v>3155</v>
      </c>
      <c r="E9828" s="7">
        <v>69</v>
      </c>
    </row>
    <row r="9829" spans="1:5" hidden="1">
      <c r="A9829" s="7" t="s">
        <v>14940</v>
      </c>
      <c r="B9829" s="7">
        <v>311</v>
      </c>
      <c r="D9829" s="7" t="s">
        <v>3439</v>
      </c>
      <c r="E9829" s="7">
        <v>69</v>
      </c>
    </row>
    <row r="9830" spans="1:5" hidden="1">
      <c r="A9830" s="7" t="s">
        <v>4841</v>
      </c>
      <c r="B9830" s="7">
        <v>311</v>
      </c>
      <c r="D9830" s="7" t="s">
        <v>3978</v>
      </c>
      <c r="E9830" s="7">
        <v>69</v>
      </c>
    </row>
    <row r="9831" spans="1:5" hidden="1">
      <c r="A9831" s="7" t="s">
        <v>4890</v>
      </c>
      <c r="B9831" s="7">
        <v>311</v>
      </c>
      <c r="D9831" s="7" t="s">
        <v>3985</v>
      </c>
      <c r="E9831" s="7">
        <v>69</v>
      </c>
    </row>
    <row r="9832" spans="1:5" hidden="1">
      <c r="A9832" s="7" t="s">
        <v>5148</v>
      </c>
      <c r="B9832" s="7">
        <v>311</v>
      </c>
      <c r="D9832" s="7" t="s">
        <v>4050</v>
      </c>
      <c r="E9832" s="7">
        <v>69</v>
      </c>
    </row>
    <row r="9833" spans="1:5" hidden="1">
      <c r="A9833" s="7" t="s">
        <v>14938</v>
      </c>
      <c r="B9833" s="7">
        <v>311</v>
      </c>
      <c r="D9833" s="7" t="s">
        <v>4154</v>
      </c>
      <c r="E9833" s="7">
        <v>69</v>
      </c>
    </row>
    <row r="9834" spans="1:5" hidden="1">
      <c r="A9834" s="7" t="s">
        <v>5439</v>
      </c>
      <c r="B9834" s="7">
        <v>311</v>
      </c>
      <c r="D9834" s="7" t="s">
        <v>1972</v>
      </c>
      <c r="E9834" s="7">
        <v>69</v>
      </c>
    </row>
    <row r="9835" spans="1:5" hidden="1">
      <c r="A9835" s="7" t="s">
        <v>2691</v>
      </c>
      <c r="B9835" s="7">
        <v>312</v>
      </c>
      <c r="D9835" s="7" t="s">
        <v>4395</v>
      </c>
      <c r="E9835" s="7">
        <v>69</v>
      </c>
    </row>
    <row r="9836" spans="1:5" hidden="1">
      <c r="A9836" s="7" t="s">
        <v>1644</v>
      </c>
      <c r="B9836" s="7">
        <v>312</v>
      </c>
      <c r="D9836" s="7" t="s">
        <v>4467</v>
      </c>
      <c r="E9836" s="7">
        <v>69</v>
      </c>
    </row>
    <row r="9837" spans="1:5" hidden="1">
      <c r="A9837" s="7" t="s">
        <v>2886</v>
      </c>
      <c r="B9837" s="7">
        <v>312</v>
      </c>
      <c r="D9837" s="7" t="s">
        <v>4883</v>
      </c>
      <c r="E9837" s="7">
        <v>69</v>
      </c>
    </row>
    <row r="9838" spans="1:5" hidden="1">
      <c r="A9838" s="7" t="s">
        <v>2930</v>
      </c>
      <c r="B9838" s="7">
        <v>312</v>
      </c>
      <c r="D9838" s="7" t="s">
        <v>4933</v>
      </c>
      <c r="E9838" s="7">
        <v>69</v>
      </c>
    </row>
    <row r="9839" spans="1:5" hidden="1">
      <c r="A9839" s="7" t="s">
        <v>3063</v>
      </c>
      <c r="B9839" s="7">
        <v>312</v>
      </c>
      <c r="D9839" s="7" t="s">
        <v>5115</v>
      </c>
      <c r="E9839" s="7">
        <v>69</v>
      </c>
    </row>
    <row r="9840" spans="1:5" hidden="1">
      <c r="A9840" s="7" t="s">
        <v>14942</v>
      </c>
      <c r="B9840" s="7">
        <v>312</v>
      </c>
      <c r="D9840" s="7" t="s">
        <v>5168</v>
      </c>
      <c r="E9840" s="7">
        <v>69</v>
      </c>
    </row>
    <row r="9841" spans="1:5" hidden="1">
      <c r="A9841" s="7" t="s">
        <v>1713</v>
      </c>
      <c r="B9841" s="7">
        <v>312</v>
      </c>
      <c r="D9841" s="7" t="s">
        <v>5358</v>
      </c>
      <c r="E9841" s="7">
        <v>69</v>
      </c>
    </row>
    <row r="9842" spans="1:5" hidden="1">
      <c r="A9842" s="7" t="s">
        <v>3439</v>
      </c>
      <c r="B9842" s="7">
        <v>312</v>
      </c>
      <c r="D9842" s="7" t="s">
        <v>5375</v>
      </c>
      <c r="E9842" s="7">
        <v>69</v>
      </c>
    </row>
    <row r="9843" spans="1:5" hidden="1">
      <c r="A9843" s="7" t="s">
        <v>5455</v>
      </c>
      <c r="B9843" s="7">
        <v>312</v>
      </c>
      <c r="D9843" s="7" t="s">
        <v>5422</v>
      </c>
      <c r="E9843" s="7">
        <v>69</v>
      </c>
    </row>
    <row r="9844" spans="1:5" hidden="1">
      <c r="A9844" s="7" t="s">
        <v>3811</v>
      </c>
      <c r="B9844" s="7">
        <v>312</v>
      </c>
      <c r="D9844" s="7" t="s">
        <v>3262</v>
      </c>
      <c r="E9844" s="7">
        <v>68</v>
      </c>
    </row>
    <row r="9845" spans="1:5" hidden="1">
      <c r="A9845" s="7" t="s">
        <v>1825</v>
      </c>
      <c r="B9845" s="7">
        <v>312</v>
      </c>
      <c r="D9845" s="7" t="s">
        <v>3408</v>
      </c>
      <c r="E9845" s="7">
        <v>68</v>
      </c>
    </row>
    <row r="9846" spans="1:5" hidden="1">
      <c r="A9846" s="7" t="s">
        <v>1831</v>
      </c>
      <c r="B9846" s="7">
        <v>312</v>
      </c>
      <c r="D9846" s="7" t="s">
        <v>3531</v>
      </c>
      <c r="E9846" s="7">
        <v>68</v>
      </c>
    </row>
    <row r="9847" spans="1:5" hidden="1">
      <c r="A9847" s="7" t="s">
        <v>3916</v>
      </c>
      <c r="B9847" s="7">
        <v>312</v>
      </c>
      <c r="D9847" s="7" t="s">
        <v>4039</v>
      </c>
      <c r="E9847" s="7">
        <v>68</v>
      </c>
    </row>
    <row r="9848" spans="1:5" hidden="1">
      <c r="A9848" s="7" t="s">
        <v>3923</v>
      </c>
      <c r="B9848" s="7">
        <v>312</v>
      </c>
      <c r="D9848" s="7" t="s">
        <v>4098</v>
      </c>
      <c r="E9848" s="7">
        <v>68</v>
      </c>
    </row>
    <row r="9849" spans="1:5" hidden="1">
      <c r="A9849" s="7" t="s">
        <v>3978</v>
      </c>
      <c r="B9849" s="7">
        <v>312</v>
      </c>
      <c r="D9849" s="7" t="s">
        <v>4501</v>
      </c>
      <c r="E9849" s="7">
        <v>68</v>
      </c>
    </row>
    <row r="9850" spans="1:5" hidden="1">
      <c r="A9850" s="7" t="s">
        <v>4030</v>
      </c>
      <c r="B9850" s="7">
        <v>312</v>
      </c>
      <c r="D9850" s="7" t="s">
        <v>2115</v>
      </c>
      <c r="E9850" s="7">
        <v>68</v>
      </c>
    </row>
    <row r="9851" spans="1:5" hidden="1">
      <c r="A9851" s="7" t="s">
        <v>4081</v>
      </c>
      <c r="B9851" s="7">
        <v>312</v>
      </c>
      <c r="D9851" s="7" t="s">
        <v>4898</v>
      </c>
      <c r="E9851" s="7">
        <v>68</v>
      </c>
    </row>
    <row r="9852" spans="1:5" hidden="1">
      <c r="A9852" s="7" t="s">
        <v>4107</v>
      </c>
      <c r="B9852" s="7">
        <v>312</v>
      </c>
      <c r="D9852" s="7" t="s">
        <v>5439</v>
      </c>
      <c r="E9852" s="7">
        <v>68</v>
      </c>
    </row>
    <row r="9853" spans="1:5" hidden="1">
      <c r="A9853" s="7" t="s">
        <v>4179</v>
      </c>
      <c r="B9853" s="7">
        <v>312</v>
      </c>
      <c r="D9853" s="7" t="s">
        <v>3439</v>
      </c>
      <c r="E9853" s="7">
        <v>67</v>
      </c>
    </row>
    <row r="9854" spans="1:5" hidden="1">
      <c r="A9854" s="7" t="s">
        <v>4319</v>
      </c>
      <c r="B9854" s="7">
        <v>312</v>
      </c>
      <c r="D9854" s="7" t="s">
        <v>3978</v>
      </c>
      <c r="E9854" s="7">
        <v>67</v>
      </c>
    </row>
    <row r="9855" spans="1:5" hidden="1">
      <c r="A9855" s="7" t="s">
        <v>4382</v>
      </c>
      <c r="B9855" s="7">
        <v>312</v>
      </c>
      <c r="D9855" s="7" t="s">
        <v>4050</v>
      </c>
      <c r="E9855" s="7">
        <v>67</v>
      </c>
    </row>
    <row r="9856" spans="1:5" hidden="1">
      <c r="A9856" s="7" t="s">
        <v>15072</v>
      </c>
      <c r="B9856" s="7">
        <v>312</v>
      </c>
      <c r="D9856" s="7" t="s">
        <v>4492</v>
      </c>
      <c r="E9856" s="7">
        <v>67</v>
      </c>
    </row>
    <row r="9857" spans="1:5" hidden="1">
      <c r="A9857" s="3" t="s">
        <v>4540</v>
      </c>
      <c r="B9857" s="7">
        <v>312</v>
      </c>
      <c r="D9857" s="7" t="s">
        <v>4520</v>
      </c>
      <c r="E9857" s="7">
        <v>67</v>
      </c>
    </row>
    <row r="9858" spans="1:5" hidden="1">
      <c r="A9858" s="7" t="s">
        <v>2085</v>
      </c>
      <c r="B9858" s="7">
        <v>312</v>
      </c>
      <c r="D9858" s="7" t="s">
        <v>4933</v>
      </c>
      <c r="E9858" s="7">
        <v>67</v>
      </c>
    </row>
    <row r="9859" spans="1:5" hidden="1">
      <c r="A9859" s="7" t="s">
        <v>4851</v>
      </c>
      <c r="B9859" s="7">
        <v>312</v>
      </c>
      <c r="D9859" s="7" t="s">
        <v>5077</v>
      </c>
      <c r="E9859" s="7">
        <v>67</v>
      </c>
    </row>
    <row r="9860" spans="1:5" hidden="1">
      <c r="A9860" s="7" t="s">
        <v>15073</v>
      </c>
      <c r="B9860" s="7">
        <v>312</v>
      </c>
      <c r="D9860" s="7" t="s">
        <v>2228</v>
      </c>
      <c r="E9860" s="7">
        <v>67</v>
      </c>
    </row>
    <row r="9861" spans="1:5" hidden="1">
      <c r="A9861" s="7" t="s">
        <v>4923</v>
      </c>
      <c r="B9861" s="7">
        <v>312</v>
      </c>
      <c r="D9861" s="7" t="s">
        <v>3063</v>
      </c>
      <c r="E9861" s="7">
        <v>66</v>
      </c>
    </row>
    <row r="9862" spans="1:5" hidden="1">
      <c r="A9862" s="7" t="s">
        <v>4927</v>
      </c>
      <c r="B9862" s="7">
        <v>312</v>
      </c>
      <c r="D9862" s="7" t="s">
        <v>3439</v>
      </c>
      <c r="E9862" s="7">
        <v>66</v>
      </c>
    </row>
    <row r="9863" spans="1:5" hidden="1">
      <c r="A9863" s="7" t="s">
        <v>4933</v>
      </c>
      <c r="B9863" s="7">
        <v>312</v>
      </c>
      <c r="D9863" s="7" t="s">
        <v>3902</v>
      </c>
      <c r="E9863" s="7">
        <v>66</v>
      </c>
    </row>
    <row r="9864" spans="1:5" hidden="1">
      <c r="A9864" s="7" t="s">
        <v>4964</v>
      </c>
      <c r="B9864" s="7">
        <v>312</v>
      </c>
      <c r="D9864" s="7" t="s">
        <v>4081</v>
      </c>
      <c r="E9864" s="7">
        <v>66</v>
      </c>
    </row>
    <row r="9865" spans="1:5" hidden="1">
      <c r="A9865" s="7" t="s">
        <v>5015</v>
      </c>
      <c r="B9865" s="7">
        <v>312</v>
      </c>
      <c r="D9865" s="7" t="s">
        <v>4319</v>
      </c>
      <c r="E9865" s="7">
        <v>66</v>
      </c>
    </row>
    <row r="9866" spans="1:5" hidden="1">
      <c r="A9866" s="7" t="s">
        <v>2228</v>
      </c>
      <c r="B9866" s="7">
        <v>312</v>
      </c>
      <c r="D9866" s="7" t="s">
        <v>4667</v>
      </c>
      <c r="E9866" s="7">
        <v>66</v>
      </c>
    </row>
    <row r="9867" spans="1:5" hidden="1">
      <c r="A9867" s="7" t="s">
        <v>14943</v>
      </c>
      <c r="B9867" s="7">
        <v>312</v>
      </c>
      <c r="D9867" s="7" t="s">
        <v>4927</v>
      </c>
      <c r="E9867" s="7">
        <v>66</v>
      </c>
    </row>
    <row r="9868" spans="1:5" hidden="1">
      <c r="A9868" s="7" t="s">
        <v>14941</v>
      </c>
      <c r="B9868" s="7">
        <v>312</v>
      </c>
      <c r="D9868" s="7" t="s">
        <v>4964</v>
      </c>
      <c r="E9868" s="7">
        <v>66</v>
      </c>
    </row>
    <row r="9869" spans="1:5" hidden="1">
      <c r="A9869" s="7" t="s">
        <v>5168</v>
      </c>
      <c r="B9869" s="7">
        <v>312</v>
      </c>
      <c r="D9869" s="7" t="s">
        <v>2886</v>
      </c>
      <c r="E9869" s="7">
        <v>65</v>
      </c>
    </row>
    <row r="9870" spans="1:5" hidden="1">
      <c r="A9870" s="7" t="s">
        <v>5259</v>
      </c>
      <c r="B9870" s="7">
        <v>312</v>
      </c>
      <c r="D9870" s="7" t="s">
        <v>3155</v>
      </c>
      <c r="E9870" s="7">
        <v>65</v>
      </c>
    </row>
    <row r="9871" spans="1:5" hidden="1">
      <c r="A9871" s="7" t="s">
        <v>5307</v>
      </c>
      <c r="B9871" s="7">
        <v>312</v>
      </c>
      <c r="D9871" s="7" t="s">
        <v>3439</v>
      </c>
      <c r="E9871" s="7">
        <v>65</v>
      </c>
    </row>
    <row r="9872" spans="1:5" hidden="1">
      <c r="A9872" s="7" t="s">
        <v>5358</v>
      </c>
      <c r="B9872" s="7">
        <v>312</v>
      </c>
      <c r="D9872" s="7" t="s">
        <v>3956</v>
      </c>
      <c r="E9872" s="7">
        <v>65</v>
      </c>
    </row>
    <row r="9873" spans="1:5" hidden="1">
      <c r="A9873" s="7" t="s">
        <v>5375</v>
      </c>
      <c r="B9873" s="7">
        <v>312</v>
      </c>
      <c r="D9873" s="7" t="s">
        <v>3985</v>
      </c>
      <c r="E9873" s="7">
        <v>65</v>
      </c>
    </row>
    <row r="9874" spans="1:5" hidden="1">
      <c r="A9874" s="7" t="s">
        <v>5464</v>
      </c>
      <c r="B9874" s="7">
        <v>312</v>
      </c>
      <c r="D9874" s="7" t="s">
        <v>4050</v>
      </c>
      <c r="E9874" s="7">
        <v>65</v>
      </c>
    </row>
    <row r="9875" spans="1:5" hidden="1">
      <c r="A9875" s="7" t="s">
        <v>5468</v>
      </c>
      <c r="B9875" s="7">
        <v>312</v>
      </c>
      <c r="D9875" s="7" t="s">
        <v>5422</v>
      </c>
      <c r="E9875" s="7">
        <v>65</v>
      </c>
    </row>
    <row r="9876" spans="1:5" hidden="1">
      <c r="A9876" s="7" t="s">
        <v>2357</v>
      </c>
      <c r="B9876" s="7">
        <v>312</v>
      </c>
      <c r="D9876" s="7" t="s">
        <v>5621</v>
      </c>
      <c r="E9876" s="7">
        <v>65</v>
      </c>
    </row>
    <row r="9877" spans="1:5" hidden="1">
      <c r="A9877" s="7" t="s">
        <v>5599</v>
      </c>
      <c r="B9877" s="7">
        <v>312</v>
      </c>
      <c r="D9877" s="7" t="s">
        <v>3262</v>
      </c>
      <c r="E9877" s="7">
        <v>64</v>
      </c>
    </row>
    <row r="9878" spans="1:5" hidden="1">
      <c r="A9878" s="7" t="s">
        <v>5611</v>
      </c>
      <c r="B9878" s="7">
        <v>312</v>
      </c>
      <c r="D9878" s="7" t="s">
        <v>3408</v>
      </c>
      <c r="E9878" s="7">
        <v>64</v>
      </c>
    </row>
    <row r="9879" spans="1:5" hidden="1">
      <c r="A9879" s="7" t="s">
        <v>2671</v>
      </c>
      <c r="B9879" s="7">
        <v>313</v>
      </c>
      <c r="D9879" s="7" t="s">
        <v>4098</v>
      </c>
      <c r="E9879" s="7">
        <v>64</v>
      </c>
    </row>
    <row r="9880" spans="1:5" hidden="1">
      <c r="A9880" s="7" t="s">
        <v>2811</v>
      </c>
      <c r="B9880" s="7">
        <v>313</v>
      </c>
      <c r="D9880" s="7" t="s">
        <v>4501</v>
      </c>
      <c r="E9880" s="7">
        <v>64</v>
      </c>
    </row>
    <row r="9881" spans="1:5" hidden="1">
      <c r="A9881" s="7" t="s">
        <v>2843</v>
      </c>
      <c r="B9881" s="7">
        <v>313</v>
      </c>
      <c r="D9881" s="7" t="s">
        <v>4800</v>
      </c>
      <c r="E9881" s="7">
        <v>64</v>
      </c>
    </row>
    <row r="9882" spans="1:5" hidden="1">
      <c r="A9882" s="7" t="s">
        <v>2848</v>
      </c>
      <c r="B9882" s="7">
        <v>313</v>
      </c>
      <c r="D9882" t="s">
        <v>2125</v>
      </c>
      <c r="E9882" s="7">
        <v>64</v>
      </c>
    </row>
    <row r="9883" spans="1:5" hidden="1">
      <c r="A9883" s="7" t="s">
        <v>2848</v>
      </c>
      <c r="B9883" s="7">
        <v>313</v>
      </c>
      <c r="D9883" s="7" t="s">
        <v>3102</v>
      </c>
      <c r="E9883" s="7">
        <v>63</v>
      </c>
    </row>
    <row r="9884" spans="1:5" hidden="1">
      <c r="A9884" s="7" t="s">
        <v>2888</v>
      </c>
      <c r="B9884" s="7">
        <v>313</v>
      </c>
      <c r="D9884" s="7" t="s">
        <v>3141</v>
      </c>
      <c r="E9884" s="7">
        <v>63</v>
      </c>
    </row>
    <row r="9885" spans="1:5" hidden="1">
      <c r="A9885" s="7" t="s">
        <v>2922</v>
      </c>
      <c r="B9885" s="7">
        <v>313</v>
      </c>
      <c r="D9885" s="7" t="s">
        <v>3314</v>
      </c>
      <c r="E9885" s="7">
        <v>63</v>
      </c>
    </row>
    <row r="9886" spans="1:5" hidden="1">
      <c r="A9886" s="7" t="s">
        <v>1691</v>
      </c>
      <c r="B9886" s="7">
        <v>313</v>
      </c>
      <c r="D9886" s="7" t="s">
        <v>3437</v>
      </c>
      <c r="E9886" s="7">
        <v>63</v>
      </c>
    </row>
    <row r="9887" spans="1:5" hidden="1">
      <c r="A9887" s="7" t="s">
        <v>3155</v>
      </c>
      <c r="B9887" s="7">
        <v>313</v>
      </c>
      <c r="D9887" s="7" t="s">
        <v>3978</v>
      </c>
      <c r="E9887" s="7">
        <v>63</v>
      </c>
    </row>
    <row r="9888" spans="1:5" hidden="1">
      <c r="A9888" s="7" t="s">
        <v>3252</v>
      </c>
      <c r="B9888" s="7">
        <v>313</v>
      </c>
      <c r="D9888" s="7" t="s">
        <v>4933</v>
      </c>
      <c r="E9888" s="7">
        <v>63</v>
      </c>
    </row>
    <row r="9889" spans="1:5" hidden="1">
      <c r="A9889" s="7" t="s">
        <v>3256</v>
      </c>
      <c r="B9889" s="7">
        <v>313</v>
      </c>
      <c r="D9889" s="7" t="s">
        <v>2297</v>
      </c>
      <c r="E9889" s="7">
        <v>63</v>
      </c>
    </row>
    <row r="9890" spans="1:5" hidden="1">
      <c r="A9890" s="7" t="s">
        <v>3262</v>
      </c>
      <c r="B9890" s="7">
        <v>313</v>
      </c>
      <c r="D9890" s="7" t="s">
        <v>5366</v>
      </c>
      <c r="E9890" s="7">
        <v>63</v>
      </c>
    </row>
    <row r="9891" spans="1:5" hidden="1">
      <c r="A9891" s="7" t="s">
        <v>3260</v>
      </c>
      <c r="B9891" s="7">
        <v>313</v>
      </c>
      <c r="D9891" s="7" t="s">
        <v>5375</v>
      </c>
      <c r="E9891" s="7">
        <v>63</v>
      </c>
    </row>
    <row r="9892" spans="1:5" hidden="1">
      <c r="A9892" s="3" t="s">
        <v>3266</v>
      </c>
      <c r="B9892" s="7">
        <v>313</v>
      </c>
      <c r="D9892" s="7" t="s">
        <v>2649</v>
      </c>
      <c r="E9892" s="7">
        <v>62</v>
      </c>
    </row>
    <row r="9893" spans="1:5" hidden="1">
      <c r="A9893" s="7" t="s">
        <v>3281</v>
      </c>
      <c r="B9893" s="7">
        <v>313</v>
      </c>
      <c r="D9893" s="7" t="s">
        <v>3086</v>
      </c>
      <c r="E9893" s="7">
        <v>62</v>
      </c>
    </row>
    <row r="9894" spans="1:5" hidden="1">
      <c r="A9894" s="3" t="s">
        <v>3354</v>
      </c>
      <c r="B9894" s="7">
        <v>313</v>
      </c>
      <c r="D9894" s="7" t="s">
        <v>1701</v>
      </c>
      <c r="E9894" s="7">
        <v>62</v>
      </c>
    </row>
    <row r="9895" spans="1:5" hidden="1">
      <c r="A9895" s="7" t="s">
        <v>3396</v>
      </c>
      <c r="B9895" s="7">
        <v>313</v>
      </c>
      <c r="D9895" s="7" t="s">
        <v>3729</v>
      </c>
      <c r="E9895" s="7">
        <v>62</v>
      </c>
    </row>
    <row r="9896" spans="1:5" hidden="1">
      <c r="A9896" s="7" t="s">
        <v>3400</v>
      </c>
      <c r="B9896" s="7">
        <v>313</v>
      </c>
      <c r="D9896" s="7" t="s">
        <v>3811</v>
      </c>
      <c r="E9896" s="7">
        <v>62</v>
      </c>
    </row>
    <row r="9897" spans="1:5" hidden="1">
      <c r="A9897" s="7" t="s">
        <v>3485</v>
      </c>
      <c r="B9897" s="7">
        <v>313</v>
      </c>
      <c r="D9897" s="7" t="s">
        <v>3847</v>
      </c>
      <c r="E9897" s="7">
        <v>62</v>
      </c>
    </row>
    <row r="9898" spans="1:5" hidden="1">
      <c r="A9898" s="7" t="s">
        <v>3483</v>
      </c>
      <c r="B9898" s="7">
        <v>313</v>
      </c>
      <c r="D9898" s="7" t="s">
        <v>4933</v>
      </c>
      <c r="E9898" s="7">
        <v>62</v>
      </c>
    </row>
    <row r="9899" spans="1:5" hidden="1">
      <c r="A9899" s="7" t="s">
        <v>3489</v>
      </c>
      <c r="B9899" s="7">
        <v>313</v>
      </c>
      <c r="D9899" s="7" t="s">
        <v>5015</v>
      </c>
      <c r="E9899" s="7">
        <v>62</v>
      </c>
    </row>
    <row r="9900" spans="1:5" hidden="1">
      <c r="A9900" s="7" t="s">
        <v>3671</v>
      </c>
      <c r="B9900" s="7">
        <v>313</v>
      </c>
      <c r="D9900" s="7" t="s">
        <v>5115</v>
      </c>
      <c r="E9900" s="7">
        <v>62</v>
      </c>
    </row>
    <row r="9901" spans="1:5" hidden="1">
      <c r="A9901" s="7" t="s">
        <v>3729</v>
      </c>
      <c r="B9901" s="7">
        <v>313</v>
      </c>
      <c r="D9901" t="s">
        <v>4752</v>
      </c>
      <c r="E9901" s="7">
        <v>62</v>
      </c>
    </row>
    <row r="9902" spans="1:5" hidden="1">
      <c r="A9902" s="3" t="s">
        <v>9807</v>
      </c>
      <c r="B9902" s="7">
        <v>313</v>
      </c>
      <c r="D9902" s="7" t="s">
        <v>5117</v>
      </c>
      <c r="E9902" s="7">
        <v>62</v>
      </c>
    </row>
    <row r="9903" spans="1:5" hidden="1">
      <c r="A9903" s="7" t="s">
        <v>9680</v>
      </c>
      <c r="B9903" s="7">
        <v>313</v>
      </c>
      <c r="D9903" s="7" t="s">
        <v>5279</v>
      </c>
      <c r="E9903" s="7">
        <v>62</v>
      </c>
    </row>
    <row r="9904" spans="1:5" hidden="1">
      <c r="A9904" s="7" t="s">
        <v>4050</v>
      </c>
      <c r="B9904" s="7">
        <v>313</v>
      </c>
      <c r="D9904" s="7" t="s">
        <v>5358</v>
      </c>
      <c r="E9904" s="7">
        <v>62</v>
      </c>
    </row>
    <row r="9905" spans="1:5" hidden="1">
      <c r="A9905" s="7" t="s">
        <v>4270</v>
      </c>
      <c r="B9905" s="7">
        <v>313</v>
      </c>
      <c r="D9905" s="7" t="s">
        <v>5375</v>
      </c>
      <c r="E9905" s="7">
        <v>62</v>
      </c>
    </row>
    <row r="9906" spans="1:5" hidden="1">
      <c r="A9906" s="7" t="s">
        <v>2061</v>
      </c>
      <c r="B9906" s="7">
        <v>313</v>
      </c>
      <c r="D9906" s="7" t="s">
        <v>5377</v>
      </c>
      <c r="E9906" s="7">
        <v>62</v>
      </c>
    </row>
    <row r="9907" spans="1:5" hidden="1">
      <c r="A9907" s="7" t="s">
        <v>4573</v>
      </c>
      <c r="B9907" s="7">
        <v>313</v>
      </c>
      <c r="D9907" s="7" t="s">
        <v>5594</v>
      </c>
      <c r="E9907" s="7">
        <v>62</v>
      </c>
    </row>
    <row r="9908" spans="1:5" hidden="1">
      <c r="A9908" s="3" t="s">
        <v>4575</v>
      </c>
      <c r="B9908" s="7">
        <v>313</v>
      </c>
      <c r="D9908" s="7" t="s">
        <v>3262</v>
      </c>
      <c r="E9908" s="7">
        <v>61</v>
      </c>
    </row>
    <row r="9909" spans="1:5" hidden="1">
      <c r="A9909" s="3" t="s">
        <v>2076</v>
      </c>
      <c r="B9909" s="7">
        <v>313</v>
      </c>
      <c r="D9909" s="7" t="s">
        <v>3408</v>
      </c>
      <c r="E9909" s="7">
        <v>61</v>
      </c>
    </row>
    <row r="9910" spans="1:5" hidden="1">
      <c r="A9910" s="7" t="s">
        <v>4611</v>
      </c>
      <c r="B9910" s="7">
        <v>313</v>
      </c>
      <c r="D9910" s="7" t="s">
        <v>4098</v>
      </c>
      <c r="E9910" s="7">
        <v>61</v>
      </c>
    </row>
    <row r="9911" spans="1:5" hidden="1">
      <c r="A9911" s="7" t="s">
        <v>4616</v>
      </c>
      <c r="B9911" s="7">
        <v>313</v>
      </c>
      <c r="D9911" s="7" t="s">
        <v>4501</v>
      </c>
      <c r="E9911" s="7">
        <v>61</v>
      </c>
    </row>
    <row r="9912" spans="1:5" hidden="1">
      <c r="A9912" s="7" t="s">
        <v>4618</v>
      </c>
      <c r="B9912" s="7">
        <v>313</v>
      </c>
      <c r="D9912" s="7" t="s">
        <v>2078</v>
      </c>
      <c r="E9912" s="7">
        <v>61</v>
      </c>
    </row>
    <row r="9913" spans="1:5" hidden="1">
      <c r="A9913" s="7" t="s">
        <v>4620</v>
      </c>
      <c r="B9913" s="7">
        <v>313</v>
      </c>
      <c r="D9913" s="7" t="s">
        <v>4895</v>
      </c>
      <c r="E9913" s="7">
        <v>61</v>
      </c>
    </row>
    <row r="9914" spans="1:5" hidden="1">
      <c r="A9914" s="7" t="s">
        <v>4816</v>
      </c>
      <c r="B9914" s="7">
        <v>313</v>
      </c>
      <c r="D9914" s="7" t="s">
        <v>2685</v>
      </c>
      <c r="E9914" s="7">
        <v>60</v>
      </c>
    </row>
    <row r="9915" spans="1:5" hidden="1">
      <c r="A9915" s="7" t="s">
        <v>4904</v>
      </c>
      <c r="B9915" s="7">
        <v>313</v>
      </c>
      <c r="D9915" s="7" t="s">
        <v>15065</v>
      </c>
      <c r="E9915" s="7">
        <v>60</v>
      </c>
    </row>
    <row r="9916" spans="1:5" hidden="1">
      <c r="A9916" s="7" t="s">
        <v>2165</v>
      </c>
      <c r="B9916" s="7">
        <v>313</v>
      </c>
      <c r="D9916" s="7" t="s">
        <v>3266</v>
      </c>
      <c r="E9916" s="7">
        <v>60</v>
      </c>
    </row>
    <row r="9917" spans="1:5" hidden="1">
      <c r="A9917" s="7" t="s">
        <v>4938</v>
      </c>
      <c r="B9917" s="7">
        <v>313</v>
      </c>
      <c r="D9917" s="7" t="s">
        <v>3973</v>
      </c>
      <c r="E9917" s="7">
        <v>60</v>
      </c>
    </row>
    <row r="9918" spans="1:5" hidden="1">
      <c r="A9918" s="3" t="s">
        <v>2223</v>
      </c>
      <c r="B9918" s="7">
        <v>313</v>
      </c>
      <c r="D9918" s="7" t="s">
        <v>3989</v>
      </c>
      <c r="E9918" s="7">
        <v>60</v>
      </c>
    </row>
    <row r="9919" spans="1:5" hidden="1">
      <c r="A9919" s="7" t="s">
        <v>5168</v>
      </c>
      <c r="B9919" s="7">
        <v>313</v>
      </c>
      <c r="D9919" s="7" t="s">
        <v>4015</v>
      </c>
      <c r="E9919" s="7">
        <v>60</v>
      </c>
    </row>
    <row r="9920" spans="1:5" hidden="1">
      <c r="A9920" s="7" t="s">
        <v>5307</v>
      </c>
      <c r="B9920" s="7">
        <v>313</v>
      </c>
      <c r="D9920" s="7" t="s">
        <v>4081</v>
      </c>
      <c r="E9920" s="7">
        <v>60</v>
      </c>
    </row>
    <row r="9921" spans="1:5" hidden="1">
      <c r="A9921" s="7" t="s">
        <v>5327</v>
      </c>
      <c r="B9921" s="7">
        <v>313</v>
      </c>
      <c r="D9921" s="7" t="s">
        <v>5075</v>
      </c>
      <c r="E9921" s="7">
        <v>60</v>
      </c>
    </row>
    <row r="9922" spans="1:5" hidden="1">
      <c r="A9922" s="7" t="s">
        <v>5340</v>
      </c>
      <c r="B9922" s="7">
        <v>313</v>
      </c>
      <c r="D9922" s="7" t="s">
        <v>2886</v>
      </c>
      <c r="E9922" s="7">
        <v>59</v>
      </c>
    </row>
    <row r="9923" spans="1:5" hidden="1">
      <c r="A9923" s="7" t="s">
        <v>5353</v>
      </c>
      <c r="B9923" s="7">
        <v>313</v>
      </c>
      <c r="D9923" s="7" t="s">
        <v>3102</v>
      </c>
      <c r="E9923" s="7">
        <v>59</v>
      </c>
    </row>
    <row r="9924" spans="1:5" hidden="1">
      <c r="A9924" s="7" t="s">
        <v>5375</v>
      </c>
      <c r="B9924" s="7">
        <v>313</v>
      </c>
      <c r="D9924" s="7" t="s">
        <v>3141</v>
      </c>
      <c r="E9924" s="7">
        <v>59</v>
      </c>
    </row>
    <row r="9925" spans="1:5" hidden="1">
      <c r="A9925" s="7" t="s">
        <v>2886</v>
      </c>
      <c r="B9925" s="7">
        <v>314</v>
      </c>
      <c r="D9925" s="7" t="s">
        <v>3447</v>
      </c>
      <c r="E9925" s="7">
        <v>59</v>
      </c>
    </row>
    <row r="9926" spans="1:5" hidden="1">
      <c r="A9926" s="7" t="s">
        <v>1648</v>
      </c>
      <c r="B9926" s="7">
        <v>314</v>
      </c>
      <c r="D9926" s="7" t="s">
        <v>3492</v>
      </c>
      <c r="E9926" s="7">
        <v>59</v>
      </c>
    </row>
    <row r="9927" spans="1:5" hidden="1">
      <c r="A9927" s="7" t="s">
        <v>3052</v>
      </c>
      <c r="B9927" s="7">
        <v>314</v>
      </c>
      <c r="D9927" s="7" t="s">
        <v>3874</v>
      </c>
      <c r="E9927" s="7">
        <v>59</v>
      </c>
    </row>
    <row r="9928" spans="1:5" hidden="1">
      <c r="A9928" s="7" t="s">
        <v>3149</v>
      </c>
      <c r="B9928" s="7">
        <v>314</v>
      </c>
      <c r="D9928" s="7" t="s">
        <v>3919</v>
      </c>
      <c r="E9928" s="7">
        <v>59</v>
      </c>
    </row>
    <row r="9929" spans="1:5" hidden="1">
      <c r="A9929" s="7" t="s">
        <v>3221</v>
      </c>
      <c r="B9929" s="7">
        <v>314</v>
      </c>
      <c r="D9929" s="7" t="s">
        <v>4059</v>
      </c>
      <c r="E9929" s="7">
        <v>59</v>
      </c>
    </row>
    <row r="9930" spans="1:5" hidden="1">
      <c r="A9930" s="7" t="s">
        <v>3227</v>
      </c>
      <c r="B9930" s="7">
        <v>314</v>
      </c>
      <c r="D9930" s="7" t="s">
        <v>5472</v>
      </c>
      <c r="E9930" s="7">
        <v>59</v>
      </c>
    </row>
    <row r="9931" spans="1:5" hidden="1">
      <c r="A9931" s="7" t="s">
        <v>1710</v>
      </c>
      <c r="B9931" s="7">
        <v>314</v>
      </c>
      <c r="D9931" s="7" t="s">
        <v>4933</v>
      </c>
      <c r="E9931" s="7">
        <v>59</v>
      </c>
    </row>
    <row r="9932" spans="1:5" hidden="1">
      <c r="A9932" s="3" t="s">
        <v>3442</v>
      </c>
      <c r="B9932" s="7">
        <v>314</v>
      </c>
      <c r="D9932" s="7" t="s">
        <v>4935</v>
      </c>
      <c r="E9932" s="7">
        <v>59</v>
      </c>
    </row>
    <row r="9933" spans="1:5" hidden="1">
      <c r="A9933" s="7" t="s">
        <v>3507</v>
      </c>
      <c r="B9933" s="7">
        <v>314</v>
      </c>
      <c r="D9933" s="7" t="s">
        <v>5184</v>
      </c>
      <c r="E9933" s="7">
        <v>59</v>
      </c>
    </row>
    <row r="9934" spans="1:5" hidden="1">
      <c r="A9934" s="7" t="s">
        <v>9172</v>
      </c>
      <c r="B9934" s="7">
        <v>314</v>
      </c>
      <c r="D9934" s="7" t="s">
        <v>5375</v>
      </c>
      <c r="E9934" s="7">
        <v>59</v>
      </c>
    </row>
    <row r="9935" spans="1:5" hidden="1">
      <c r="A9935" s="7" t="s">
        <v>3902</v>
      </c>
      <c r="B9935" s="7">
        <v>314</v>
      </c>
      <c r="D9935" s="7" t="s">
        <v>2886</v>
      </c>
      <c r="E9935" s="7">
        <v>58</v>
      </c>
    </row>
    <row r="9936" spans="1:5" hidden="1">
      <c r="A9936" s="7" t="s">
        <v>1850</v>
      </c>
      <c r="B9936" s="7">
        <v>314</v>
      </c>
      <c r="D9936" s="7" t="s">
        <v>3141</v>
      </c>
      <c r="E9936" s="7">
        <v>58</v>
      </c>
    </row>
    <row r="9937" spans="1:5" hidden="1">
      <c r="A9937" s="7" t="s">
        <v>3991</v>
      </c>
      <c r="B9937" s="7">
        <v>314</v>
      </c>
      <c r="D9937" s="7" t="s">
        <v>3155</v>
      </c>
      <c r="E9937" s="7">
        <v>58</v>
      </c>
    </row>
    <row r="9938" spans="1:5" hidden="1">
      <c r="A9938" s="7" t="s">
        <v>4015</v>
      </c>
      <c r="B9938" s="7">
        <v>314</v>
      </c>
      <c r="D9938" s="7" t="s">
        <v>3439</v>
      </c>
      <c r="E9938" s="7">
        <v>58</v>
      </c>
    </row>
    <row r="9939" spans="1:5" hidden="1">
      <c r="A9939" s="7" t="s">
        <v>4081</v>
      </c>
      <c r="B9939" s="7">
        <v>314</v>
      </c>
      <c r="D9939" s="7" t="s">
        <v>3485</v>
      </c>
      <c r="E9939" s="7">
        <v>58</v>
      </c>
    </row>
    <row r="9940" spans="1:5" hidden="1">
      <c r="A9940" s="7" t="s">
        <v>4204</v>
      </c>
      <c r="B9940" s="7">
        <v>314</v>
      </c>
      <c r="D9940" s="7" t="s">
        <v>3954</v>
      </c>
      <c r="E9940" s="7">
        <v>58</v>
      </c>
    </row>
    <row r="9941" spans="1:5" hidden="1">
      <c r="A9941" s="7" t="s">
        <v>2687</v>
      </c>
      <c r="B9941" s="7">
        <v>314</v>
      </c>
      <c r="D9941" s="7" t="s">
        <v>4081</v>
      </c>
      <c r="E9941" s="7">
        <v>58</v>
      </c>
    </row>
    <row r="9942" spans="1:5" hidden="1">
      <c r="A9942" s="7" t="s">
        <v>4382</v>
      </c>
      <c r="B9942" s="7">
        <v>314</v>
      </c>
      <c r="D9942" s="7" t="s">
        <v>4188</v>
      </c>
      <c r="E9942" s="7">
        <v>58</v>
      </c>
    </row>
    <row r="9943" spans="1:5" hidden="1">
      <c r="A9943" s="7" t="s">
        <v>4467</v>
      </c>
      <c r="B9943" s="7">
        <v>314</v>
      </c>
      <c r="D9943" s="7" t="s">
        <v>4323</v>
      </c>
      <c r="E9943" s="7">
        <v>58</v>
      </c>
    </row>
    <row r="9944" spans="1:5" hidden="1">
      <c r="A9944" s="7" t="s">
        <v>14946</v>
      </c>
      <c r="B9944" s="7">
        <v>314</v>
      </c>
      <c r="D9944" s="7" t="s">
        <v>4742</v>
      </c>
      <c r="E9944" s="7">
        <v>58</v>
      </c>
    </row>
    <row r="9945" spans="1:5" hidden="1">
      <c r="A9945" s="7" t="s">
        <v>2054</v>
      </c>
      <c r="B9945" s="7">
        <v>314</v>
      </c>
      <c r="D9945" s="7" t="s">
        <v>4895</v>
      </c>
      <c r="E9945" s="7">
        <v>58</v>
      </c>
    </row>
    <row r="9946" spans="1:5" hidden="1">
      <c r="A9946" s="7" t="s">
        <v>4582</v>
      </c>
      <c r="B9946" s="7">
        <v>314</v>
      </c>
      <c r="D9946" s="7" t="s">
        <v>4933</v>
      </c>
      <c r="E9946" s="7">
        <v>58</v>
      </c>
    </row>
    <row r="9947" spans="1:5" hidden="1">
      <c r="A9947" s="7" t="s">
        <v>2096</v>
      </c>
      <c r="B9947" s="7">
        <v>314</v>
      </c>
      <c r="D9947" s="7" t="s">
        <v>4938</v>
      </c>
      <c r="E9947" s="7">
        <v>58</v>
      </c>
    </row>
    <row r="9948" spans="1:5" hidden="1">
      <c r="A9948" s="7" t="s">
        <v>5075</v>
      </c>
      <c r="B9948" s="7">
        <v>314</v>
      </c>
      <c r="D9948" s="7" t="s">
        <v>2228</v>
      </c>
      <c r="E9948" s="7">
        <v>58</v>
      </c>
    </row>
    <row r="9949" spans="1:5" hidden="1">
      <c r="A9949" s="7" t="s">
        <v>5087</v>
      </c>
      <c r="B9949" s="7">
        <v>314</v>
      </c>
      <c r="D9949" s="7" t="s">
        <v>5168</v>
      </c>
      <c r="E9949" s="7">
        <v>58</v>
      </c>
    </row>
    <row r="9950" spans="1:5" hidden="1">
      <c r="A9950" s="3" t="s">
        <v>5103</v>
      </c>
      <c r="B9950" s="7">
        <v>314</v>
      </c>
      <c r="D9950" s="7" t="s">
        <v>5358</v>
      </c>
      <c r="E9950" s="7">
        <v>58</v>
      </c>
    </row>
    <row r="9951" spans="1:5" hidden="1">
      <c r="A9951" s="7" t="s">
        <v>5168</v>
      </c>
      <c r="B9951" s="7">
        <v>314</v>
      </c>
      <c r="D9951" s="7" t="s">
        <v>5375</v>
      </c>
      <c r="E9951" s="7">
        <v>58</v>
      </c>
    </row>
    <row r="9952" spans="1:5" hidden="1">
      <c r="A9952" s="7" t="s">
        <v>5312</v>
      </c>
      <c r="B9952" s="7">
        <v>314</v>
      </c>
      <c r="D9952" s="7" t="s">
        <v>5422</v>
      </c>
      <c r="E9952" s="7">
        <v>58</v>
      </c>
    </row>
    <row r="9953" spans="1:5" hidden="1">
      <c r="A9953" s="7" t="s">
        <v>2335</v>
      </c>
      <c r="B9953" s="7">
        <v>314</v>
      </c>
      <c r="D9953" s="7" t="s">
        <v>2936</v>
      </c>
      <c r="E9953" s="7">
        <v>57</v>
      </c>
    </row>
    <row r="9954" spans="1:5" hidden="1">
      <c r="A9954" s="7" t="s">
        <v>14945</v>
      </c>
      <c r="B9954" s="7">
        <v>314</v>
      </c>
      <c r="D9954" s="7" t="s">
        <v>3155</v>
      </c>
      <c r="E9954" s="7">
        <v>57</v>
      </c>
    </row>
    <row r="9955" spans="1:5" hidden="1">
      <c r="A9955" s="7" t="s">
        <v>5614</v>
      </c>
      <c r="B9955" s="7">
        <v>314</v>
      </c>
      <c r="D9955" s="7" t="s">
        <v>3439</v>
      </c>
      <c r="E9955" s="7">
        <v>57</v>
      </c>
    </row>
    <row r="9956" spans="1:5" hidden="1">
      <c r="A9956" s="7" t="s">
        <v>14930</v>
      </c>
      <c r="B9956" s="7">
        <v>315</v>
      </c>
      <c r="D9956" s="7" t="s">
        <v>3978</v>
      </c>
      <c r="E9956" s="7">
        <v>57</v>
      </c>
    </row>
    <row r="9957" spans="1:5" hidden="1">
      <c r="A9957" s="7" t="s">
        <v>3262</v>
      </c>
      <c r="B9957" s="7">
        <v>315</v>
      </c>
      <c r="D9957" s="7" t="s">
        <v>3985</v>
      </c>
      <c r="E9957" s="7">
        <v>57</v>
      </c>
    </row>
    <row r="9958" spans="1:5" hidden="1">
      <c r="A9958" s="7" t="s">
        <v>8432</v>
      </c>
      <c r="B9958" s="7">
        <v>315</v>
      </c>
      <c r="D9958" s="7" t="s">
        <v>4050</v>
      </c>
      <c r="E9958" s="7">
        <v>57</v>
      </c>
    </row>
    <row r="9959" spans="1:5" hidden="1">
      <c r="A9959" s="7" t="s">
        <v>3978</v>
      </c>
      <c r="B9959" s="7">
        <v>315</v>
      </c>
      <c r="D9959" s="7" t="s">
        <v>5077</v>
      </c>
      <c r="E9959" s="7">
        <v>57</v>
      </c>
    </row>
    <row r="9960" spans="1:5" hidden="1">
      <c r="A9960" s="7" t="s">
        <v>4050</v>
      </c>
      <c r="B9960" s="7">
        <v>315</v>
      </c>
      <c r="D9960" s="7" t="s">
        <v>2228</v>
      </c>
      <c r="E9960" s="7">
        <v>57</v>
      </c>
    </row>
    <row r="9961" spans="1:5" hidden="1">
      <c r="A9961" s="7" t="s">
        <v>4098</v>
      </c>
      <c r="B9961" s="7">
        <v>315</v>
      </c>
      <c r="D9961" s="7" t="s">
        <v>3004</v>
      </c>
      <c r="E9961" s="7">
        <v>56</v>
      </c>
    </row>
    <row r="9962" spans="1:5" hidden="1">
      <c r="A9962" s="7" t="s">
        <v>14947</v>
      </c>
      <c r="B9962" s="7">
        <v>315</v>
      </c>
      <c r="D9962" s="7" t="s">
        <v>3447</v>
      </c>
      <c r="E9962" s="7">
        <v>56</v>
      </c>
    </row>
    <row r="9963" spans="1:5" hidden="1">
      <c r="A9963" s="7" t="s">
        <v>4516</v>
      </c>
      <c r="B9963" s="7">
        <v>315</v>
      </c>
      <c r="D9963" s="7" t="s">
        <v>3978</v>
      </c>
      <c r="E9963" s="7">
        <v>56</v>
      </c>
    </row>
    <row r="9964" spans="1:5" hidden="1">
      <c r="A9964" s="7" t="s">
        <v>14927</v>
      </c>
      <c r="B9964" s="7">
        <v>315</v>
      </c>
      <c r="D9964" s="7" t="s">
        <v>4933</v>
      </c>
      <c r="E9964" s="7">
        <v>56</v>
      </c>
    </row>
    <row r="9965" spans="1:5" hidden="1">
      <c r="A9965" s="7" t="s">
        <v>4732</v>
      </c>
      <c r="B9965" s="7">
        <v>315</v>
      </c>
      <c r="D9965" s="7" t="s">
        <v>5117</v>
      </c>
      <c r="E9965" s="7">
        <v>56</v>
      </c>
    </row>
    <row r="9966" spans="1:5" hidden="1">
      <c r="A9966" s="7" t="s">
        <v>4933</v>
      </c>
      <c r="B9966" s="7">
        <v>315</v>
      </c>
      <c r="D9966" s="7" t="s">
        <v>5279</v>
      </c>
      <c r="E9966" s="7">
        <v>56</v>
      </c>
    </row>
    <row r="9967" spans="1:5" hidden="1">
      <c r="A9967" s="7" t="s">
        <v>2228</v>
      </c>
      <c r="B9967" s="7">
        <v>315</v>
      </c>
      <c r="D9967" s="7" t="s">
        <v>5358</v>
      </c>
      <c r="E9967" s="7">
        <v>56</v>
      </c>
    </row>
    <row r="9968" spans="1:5" hidden="1">
      <c r="A9968" s="7" t="s">
        <v>5115</v>
      </c>
      <c r="B9968" s="7">
        <v>315</v>
      </c>
      <c r="D9968" s="7" t="s">
        <v>5375</v>
      </c>
      <c r="E9968" s="7">
        <v>56</v>
      </c>
    </row>
    <row r="9969" spans="1:5" hidden="1">
      <c r="A9969" s="7" t="s">
        <v>5168</v>
      </c>
      <c r="B9969" s="7">
        <v>315</v>
      </c>
      <c r="D9969" s="7" t="s">
        <v>3004</v>
      </c>
      <c r="E9969" s="7">
        <v>55</v>
      </c>
    </row>
    <row r="9970" spans="1:5" hidden="1">
      <c r="A9970" s="7" t="s">
        <v>5358</v>
      </c>
      <c r="B9970" s="7">
        <v>315</v>
      </c>
      <c r="D9970" s="7" t="s">
        <v>3102</v>
      </c>
      <c r="E9970" s="7">
        <v>55</v>
      </c>
    </row>
    <row r="9971" spans="1:5" hidden="1">
      <c r="A9971" s="7" t="s">
        <v>5363</v>
      </c>
      <c r="B9971" s="7">
        <v>315</v>
      </c>
      <c r="D9971" s="7" t="s">
        <v>3141</v>
      </c>
      <c r="E9971" s="7">
        <v>55</v>
      </c>
    </row>
    <row r="9972" spans="1:5" hidden="1">
      <c r="A9972" s="7" t="s">
        <v>5375</v>
      </c>
      <c r="B9972" s="7">
        <v>315</v>
      </c>
      <c r="D9972" s="7" t="s">
        <v>3155</v>
      </c>
      <c r="E9972" s="7">
        <v>55</v>
      </c>
    </row>
    <row r="9973" spans="1:5" hidden="1">
      <c r="A9973" s="7" t="s">
        <v>2691</v>
      </c>
      <c r="B9973" s="7">
        <v>316</v>
      </c>
      <c r="D9973" s="7" t="s">
        <v>3439</v>
      </c>
      <c r="E9973" s="7">
        <v>55</v>
      </c>
    </row>
    <row r="9974" spans="1:5" hidden="1">
      <c r="A9974" s="7" t="s">
        <v>2930</v>
      </c>
      <c r="B9974" s="7">
        <v>316</v>
      </c>
      <c r="D9974" s="7" t="s">
        <v>3729</v>
      </c>
      <c r="E9974" s="7">
        <v>55</v>
      </c>
    </row>
    <row r="9975" spans="1:5" hidden="1">
      <c r="A9975" s="7" t="s">
        <v>14950</v>
      </c>
      <c r="B9975" s="7">
        <v>316</v>
      </c>
      <c r="D9975" s="7" t="s">
        <v>3919</v>
      </c>
      <c r="E9975" s="7">
        <v>55</v>
      </c>
    </row>
    <row r="9976" spans="1:5" hidden="1">
      <c r="A9976" s="7" t="s">
        <v>1666</v>
      </c>
      <c r="B9976" s="7">
        <v>316</v>
      </c>
      <c r="D9976" s="7" t="s">
        <v>3978</v>
      </c>
      <c r="E9976" s="7">
        <v>55</v>
      </c>
    </row>
    <row r="9977" spans="1:5" hidden="1">
      <c r="A9977" s="7" t="s">
        <v>3063</v>
      </c>
      <c r="B9977" s="7">
        <v>316</v>
      </c>
      <c r="D9977" s="7" t="s">
        <v>4083</v>
      </c>
      <c r="E9977" s="7">
        <v>55</v>
      </c>
    </row>
    <row r="9978" spans="1:5" hidden="1">
      <c r="A9978" s="7" t="s">
        <v>3073</v>
      </c>
      <c r="B9978" s="7">
        <v>316</v>
      </c>
      <c r="D9978" s="7" t="s">
        <v>2145</v>
      </c>
      <c r="E9978" s="7">
        <v>55</v>
      </c>
    </row>
    <row r="9979" spans="1:5" hidden="1">
      <c r="A9979" s="7" t="s">
        <v>3141</v>
      </c>
      <c r="B9979" s="7">
        <v>316</v>
      </c>
      <c r="D9979" s="7" t="s">
        <v>4933</v>
      </c>
      <c r="E9979" s="7">
        <v>55</v>
      </c>
    </row>
    <row r="9980" spans="1:5" hidden="1">
      <c r="A9980" s="7" t="s">
        <v>1708</v>
      </c>
      <c r="B9980" s="7">
        <v>316</v>
      </c>
      <c r="D9980" s="7" t="s">
        <v>4964</v>
      </c>
      <c r="E9980" s="7">
        <v>55</v>
      </c>
    </row>
    <row r="9981" spans="1:5" hidden="1">
      <c r="A9981" s="7" t="s">
        <v>3439</v>
      </c>
      <c r="B9981" s="7">
        <v>316</v>
      </c>
      <c r="D9981" s="7" t="s">
        <v>5015</v>
      </c>
      <c r="E9981" s="7">
        <v>55</v>
      </c>
    </row>
    <row r="9982" spans="1:5" hidden="1">
      <c r="A9982" s="7" t="s">
        <v>15272</v>
      </c>
      <c r="B9982" s="7">
        <v>316</v>
      </c>
      <c r="D9982" s="7" t="s">
        <v>2228</v>
      </c>
      <c r="E9982" s="7">
        <v>55</v>
      </c>
    </row>
    <row r="9983" spans="1:5" hidden="1">
      <c r="A9983" s="7" t="s">
        <v>5455</v>
      </c>
      <c r="B9983" s="7">
        <v>316</v>
      </c>
      <c r="D9983" s="7" t="s">
        <v>5375</v>
      </c>
      <c r="E9983" s="7">
        <v>55</v>
      </c>
    </row>
    <row r="9984" spans="1:5" hidden="1">
      <c r="A9984" s="7" t="s">
        <v>1825</v>
      </c>
      <c r="B9984" s="7">
        <v>316</v>
      </c>
      <c r="D9984" s="7" t="s">
        <v>5526</v>
      </c>
      <c r="E9984" s="7">
        <v>55</v>
      </c>
    </row>
    <row r="9985" spans="1:5" hidden="1">
      <c r="A9985" s="7" t="s">
        <v>1825</v>
      </c>
      <c r="B9985" s="7">
        <v>316</v>
      </c>
      <c r="D9985" s="7" t="s">
        <v>5594</v>
      </c>
      <c r="E9985" s="7">
        <v>55</v>
      </c>
    </row>
    <row r="9986" spans="1:5" hidden="1">
      <c r="A9986" s="7" t="s">
        <v>3907</v>
      </c>
      <c r="B9986" s="7">
        <v>316</v>
      </c>
      <c r="D9986" s="7" t="s">
        <v>3262</v>
      </c>
      <c r="E9986" s="7">
        <v>54</v>
      </c>
    </row>
    <row r="9987" spans="1:5" hidden="1">
      <c r="A9987" s="7" t="s">
        <v>3916</v>
      </c>
      <c r="B9987" s="7">
        <v>316</v>
      </c>
      <c r="D9987" s="7" t="s">
        <v>3408</v>
      </c>
      <c r="E9987" s="7">
        <v>54</v>
      </c>
    </row>
    <row r="9988" spans="1:5" hidden="1">
      <c r="A9988" s="7" t="s">
        <v>3923</v>
      </c>
      <c r="B9988" s="7">
        <v>316</v>
      </c>
      <c r="D9988" s="7" t="s">
        <v>3954</v>
      </c>
      <c r="E9988" s="7">
        <v>54</v>
      </c>
    </row>
    <row r="9989" spans="1:5" hidden="1">
      <c r="A9989" s="7" t="s">
        <v>4030</v>
      </c>
      <c r="B9989" s="7">
        <v>316</v>
      </c>
      <c r="D9989" s="7" t="s">
        <v>4098</v>
      </c>
      <c r="E9989" s="7">
        <v>54</v>
      </c>
    </row>
    <row r="9990" spans="1:5" hidden="1">
      <c r="A9990" s="7" t="s">
        <v>4179</v>
      </c>
      <c r="B9990" s="7">
        <v>316</v>
      </c>
      <c r="D9990" s="7" t="s">
        <v>4898</v>
      </c>
      <c r="E9990" s="7">
        <v>54</v>
      </c>
    </row>
    <row r="9991" spans="1:5" hidden="1">
      <c r="A9991" s="7" t="s">
        <v>15274</v>
      </c>
      <c r="B9991" s="7">
        <v>316</v>
      </c>
      <c r="D9991" s="7" t="s">
        <v>4938</v>
      </c>
      <c r="E9991" s="7">
        <v>54</v>
      </c>
    </row>
    <row r="9992" spans="1:5" hidden="1">
      <c r="A9992" s="7" t="s">
        <v>4319</v>
      </c>
      <c r="B9992" s="7">
        <v>316</v>
      </c>
      <c r="D9992" s="7" t="s">
        <v>3063</v>
      </c>
      <c r="E9992" s="7">
        <v>53</v>
      </c>
    </row>
    <row r="9993" spans="1:5" hidden="1">
      <c r="A9993" s="7" t="s">
        <v>4382</v>
      </c>
      <c r="B9993" s="7">
        <v>316</v>
      </c>
      <c r="D9993" s="7" t="s">
        <v>3439</v>
      </c>
      <c r="E9993" s="7">
        <v>53</v>
      </c>
    </row>
    <row r="9994" spans="1:5" hidden="1">
      <c r="A9994" s="7" t="s">
        <v>4496</v>
      </c>
      <c r="B9994" s="7">
        <v>316</v>
      </c>
      <c r="D9994" s="7" t="s">
        <v>3902</v>
      </c>
      <c r="E9994" s="7">
        <v>53</v>
      </c>
    </row>
    <row r="9995" spans="1:5" hidden="1">
      <c r="A9995" s="7" t="s">
        <v>4578</v>
      </c>
      <c r="B9995" s="7">
        <v>316</v>
      </c>
      <c r="D9995" s="7" t="s">
        <v>4083</v>
      </c>
      <c r="E9995" s="7">
        <v>53</v>
      </c>
    </row>
    <row r="9996" spans="1:5" hidden="1">
      <c r="A9996" s="7" t="s">
        <v>4851</v>
      </c>
      <c r="B9996" s="7">
        <v>316</v>
      </c>
      <c r="D9996" s="7" t="s">
        <v>4319</v>
      </c>
      <c r="E9996" s="7">
        <v>53</v>
      </c>
    </row>
    <row r="9997" spans="1:5" hidden="1">
      <c r="A9997" s="7" t="s">
        <v>2168</v>
      </c>
      <c r="B9997" s="7">
        <v>316</v>
      </c>
      <c r="D9997" s="7" t="s">
        <v>4382</v>
      </c>
      <c r="E9997" s="7">
        <v>53</v>
      </c>
    </row>
    <row r="9998" spans="1:5" hidden="1">
      <c r="A9998" s="7" t="s">
        <v>4923</v>
      </c>
      <c r="B9998" s="7">
        <v>316</v>
      </c>
      <c r="D9998" s="7" t="s">
        <v>4582</v>
      </c>
      <c r="E9998" s="7">
        <v>53</v>
      </c>
    </row>
    <row r="9999" spans="1:5" hidden="1">
      <c r="A9999" s="7" t="s">
        <v>4927</v>
      </c>
      <c r="B9999" s="7">
        <v>316</v>
      </c>
      <c r="D9999" s="7" t="s">
        <v>4667</v>
      </c>
      <c r="E9999" s="7">
        <v>53</v>
      </c>
    </row>
    <row r="10000" spans="1:5" hidden="1">
      <c r="A10000" s="7" t="s">
        <v>4933</v>
      </c>
      <c r="B10000" s="7">
        <v>316</v>
      </c>
      <c r="D10000" s="7" t="s">
        <v>4933</v>
      </c>
      <c r="E10000" s="7">
        <v>53</v>
      </c>
    </row>
    <row r="10001" spans="1:5" hidden="1">
      <c r="A10001" s="7" t="s">
        <v>4938</v>
      </c>
      <c r="B10001" s="7">
        <v>316</v>
      </c>
      <c r="D10001" s="7" t="s">
        <v>4938</v>
      </c>
      <c r="E10001" s="7">
        <v>53</v>
      </c>
    </row>
    <row r="10002" spans="1:5" hidden="1">
      <c r="A10002" s="7" t="s">
        <v>4972</v>
      </c>
      <c r="B10002" s="7">
        <v>316</v>
      </c>
      <c r="D10002" s="7" t="s">
        <v>5015</v>
      </c>
      <c r="E10002" s="7">
        <v>53</v>
      </c>
    </row>
    <row r="10003" spans="1:5" hidden="1">
      <c r="A10003" s="7" t="s">
        <v>5015</v>
      </c>
      <c r="B10003" s="7">
        <v>316</v>
      </c>
      <c r="D10003" s="7" t="s">
        <v>2685</v>
      </c>
      <c r="E10003" s="7">
        <v>52</v>
      </c>
    </row>
    <row r="10004" spans="1:5" hidden="1">
      <c r="A10004" s="7" t="s">
        <v>5028</v>
      </c>
      <c r="B10004" s="7">
        <v>316</v>
      </c>
      <c r="D10004" s="7" t="s">
        <v>15065</v>
      </c>
      <c r="E10004" s="7">
        <v>52</v>
      </c>
    </row>
    <row r="10005" spans="1:5" hidden="1">
      <c r="A10005" s="7" t="s">
        <v>2228</v>
      </c>
      <c r="B10005" s="7">
        <v>316</v>
      </c>
      <c r="D10005" s="7" t="s">
        <v>2984</v>
      </c>
      <c r="E10005" s="7">
        <v>52</v>
      </c>
    </row>
    <row r="10006" spans="1:5" hidden="1">
      <c r="A10006" s="7" t="s">
        <v>14941</v>
      </c>
      <c r="B10006" s="7">
        <v>316</v>
      </c>
      <c r="D10006" s="7" t="s">
        <v>3429</v>
      </c>
      <c r="E10006" s="7">
        <v>52</v>
      </c>
    </row>
    <row r="10007" spans="1:5" hidden="1">
      <c r="A10007" s="7" t="s">
        <v>5168</v>
      </c>
      <c r="B10007" s="7">
        <v>316</v>
      </c>
      <c r="D10007" s="7" t="s">
        <v>3439</v>
      </c>
      <c r="E10007" s="7">
        <v>52</v>
      </c>
    </row>
    <row r="10008" spans="1:5" hidden="1">
      <c r="A10008" s="7" t="s">
        <v>5259</v>
      </c>
      <c r="B10008" s="7">
        <v>316</v>
      </c>
      <c r="D10008" s="7" t="s">
        <v>3973</v>
      </c>
      <c r="E10008" s="7">
        <v>52</v>
      </c>
    </row>
    <row r="10009" spans="1:5" hidden="1">
      <c r="A10009" s="7" t="s">
        <v>2283</v>
      </c>
      <c r="B10009" s="7">
        <v>316</v>
      </c>
      <c r="D10009" s="7" t="s">
        <v>3989</v>
      </c>
      <c r="E10009" s="7">
        <v>52</v>
      </c>
    </row>
    <row r="10010" spans="1:5" hidden="1">
      <c r="A10010" s="7" t="s">
        <v>5318</v>
      </c>
      <c r="B10010" s="7">
        <v>316</v>
      </c>
      <c r="D10010" s="7" t="s">
        <v>4081</v>
      </c>
      <c r="E10010" s="7">
        <v>52</v>
      </c>
    </row>
    <row r="10011" spans="1:5" hidden="1">
      <c r="A10011" s="7" t="s">
        <v>5468</v>
      </c>
      <c r="B10011" s="7">
        <v>316</v>
      </c>
      <c r="D10011" s="7" t="s">
        <v>4098</v>
      </c>
      <c r="E10011" s="7">
        <v>52</v>
      </c>
    </row>
    <row r="10012" spans="1:5" hidden="1">
      <c r="A10012" s="7" t="s">
        <v>5559</v>
      </c>
      <c r="B10012" s="7">
        <v>316</v>
      </c>
      <c r="D10012" s="7" t="s">
        <v>2097</v>
      </c>
      <c r="E10012" s="7">
        <v>52</v>
      </c>
    </row>
    <row r="10013" spans="1:5" hidden="1">
      <c r="A10013" s="7" t="s">
        <v>5599</v>
      </c>
      <c r="B10013" s="7">
        <v>316</v>
      </c>
      <c r="D10013" s="7" t="s">
        <v>5075</v>
      </c>
      <c r="E10013" s="7">
        <v>52</v>
      </c>
    </row>
    <row r="10014" spans="1:5" hidden="1">
      <c r="A10014" s="7" t="s">
        <v>5611</v>
      </c>
      <c r="B10014" s="7">
        <v>316</v>
      </c>
      <c r="D10014" s="7" t="s">
        <v>3046</v>
      </c>
      <c r="E10014" s="7">
        <v>51</v>
      </c>
    </row>
    <row r="10015" spans="1:5" hidden="1">
      <c r="A10015" s="7" t="s">
        <v>2697</v>
      </c>
      <c r="B10015" s="7">
        <v>317</v>
      </c>
      <c r="D10015" s="7" t="s">
        <v>3141</v>
      </c>
      <c r="E10015" s="7">
        <v>51</v>
      </c>
    </row>
    <row r="10016" spans="1:5" hidden="1">
      <c r="A10016" s="7" t="s">
        <v>2716</v>
      </c>
      <c r="B10016" s="7">
        <v>317</v>
      </c>
      <c r="D10016" s="7" t="s">
        <v>3155</v>
      </c>
      <c r="E10016" s="7">
        <v>51</v>
      </c>
    </row>
    <row r="10017" spans="1:5" hidden="1">
      <c r="A10017" s="7" t="s">
        <v>2786</v>
      </c>
      <c r="B10017" s="7">
        <v>317</v>
      </c>
      <c r="D10017" s="7" t="s">
        <v>3439</v>
      </c>
      <c r="E10017" s="7">
        <v>51</v>
      </c>
    </row>
    <row r="10018" spans="1:5" hidden="1">
      <c r="A10018" s="7" t="s">
        <v>1644</v>
      </c>
      <c r="B10018" s="7">
        <v>317</v>
      </c>
      <c r="D10018" s="7" t="s">
        <v>3919</v>
      </c>
      <c r="E10018" s="7">
        <v>51</v>
      </c>
    </row>
    <row r="10019" spans="1:5" hidden="1">
      <c r="A10019" s="7" t="s">
        <v>14954</v>
      </c>
      <c r="B10019" s="7">
        <v>317</v>
      </c>
      <c r="D10019" s="7" t="s">
        <v>4030</v>
      </c>
      <c r="E10019" s="7">
        <v>51</v>
      </c>
    </row>
    <row r="10020" spans="1:5" hidden="1">
      <c r="A10020" s="7" t="s">
        <v>14954</v>
      </c>
      <c r="B10020" s="7">
        <v>317</v>
      </c>
      <c r="D10020" s="7" t="s">
        <v>4050</v>
      </c>
      <c r="E10020" s="7">
        <v>51</v>
      </c>
    </row>
    <row r="10021" spans="1:5" hidden="1">
      <c r="A10021" s="7" t="s">
        <v>2890</v>
      </c>
      <c r="B10021" s="7">
        <v>317</v>
      </c>
      <c r="D10021" s="7" t="s">
        <v>4742</v>
      </c>
      <c r="E10021" s="7">
        <v>51</v>
      </c>
    </row>
    <row r="10022" spans="1:5" hidden="1">
      <c r="A10022" s="7" t="s">
        <v>2920</v>
      </c>
      <c r="B10022" s="7">
        <v>317</v>
      </c>
      <c r="D10022" s="7" t="s">
        <v>4938</v>
      </c>
      <c r="E10022" s="7">
        <v>51</v>
      </c>
    </row>
    <row r="10023" spans="1:5" hidden="1">
      <c r="A10023" s="7" t="s">
        <v>14956</v>
      </c>
      <c r="B10023" s="7">
        <v>317</v>
      </c>
      <c r="D10023" s="7" t="s">
        <v>2228</v>
      </c>
      <c r="E10023" s="7">
        <v>51</v>
      </c>
    </row>
    <row r="10024" spans="1:5" hidden="1">
      <c r="A10024" s="7" t="s">
        <v>3057</v>
      </c>
      <c r="B10024" s="7">
        <v>317</v>
      </c>
      <c r="D10024" s="7" t="s">
        <v>5424</v>
      </c>
      <c r="E10024" s="7">
        <v>51</v>
      </c>
    </row>
    <row r="10025" spans="1:5" hidden="1">
      <c r="A10025" s="7" t="s">
        <v>3176</v>
      </c>
      <c r="B10025" s="7">
        <v>317</v>
      </c>
      <c r="D10025" s="7" t="s">
        <v>2886</v>
      </c>
      <c r="E10025" s="7">
        <v>50</v>
      </c>
    </row>
    <row r="10026" spans="1:5" hidden="1">
      <c r="A10026" s="7" t="s">
        <v>3214</v>
      </c>
      <c r="B10026" s="7">
        <v>317</v>
      </c>
      <c r="D10026" s="7" t="s">
        <v>3439</v>
      </c>
      <c r="E10026" s="7">
        <v>50</v>
      </c>
    </row>
    <row r="10027" spans="1:5" hidden="1">
      <c r="A10027" s="7" t="s">
        <v>14951</v>
      </c>
      <c r="B10027" s="7">
        <v>317</v>
      </c>
      <c r="D10027" s="7" t="s">
        <v>4492</v>
      </c>
      <c r="E10027" s="7">
        <v>50</v>
      </c>
    </row>
    <row r="10028" spans="1:5" hidden="1">
      <c r="A10028" s="7" t="s">
        <v>3246</v>
      </c>
      <c r="B10028" s="7">
        <v>317</v>
      </c>
      <c r="D10028" s="7" t="s">
        <v>5216</v>
      </c>
      <c r="E10028" s="7">
        <v>50</v>
      </c>
    </row>
    <row r="10029" spans="1:5" hidden="1">
      <c r="A10029" s="7" t="s">
        <v>3276</v>
      </c>
      <c r="B10029" s="7">
        <v>317</v>
      </c>
      <c r="D10029" s="7" t="s">
        <v>5304</v>
      </c>
      <c r="E10029" s="7">
        <v>50</v>
      </c>
    </row>
    <row r="10030" spans="1:5" hidden="1">
      <c r="A10030" s="7" t="s">
        <v>14957</v>
      </c>
      <c r="B10030" s="7">
        <v>317</v>
      </c>
      <c r="D10030" s="7" t="s">
        <v>2936</v>
      </c>
      <c r="E10030" s="7">
        <v>49</v>
      </c>
    </row>
    <row r="10031" spans="1:5" hidden="1">
      <c r="A10031" s="7" t="s">
        <v>3439</v>
      </c>
      <c r="B10031" s="7">
        <v>317</v>
      </c>
      <c r="D10031" s="7" t="s">
        <v>3155</v>
      </c>
      <c r="E10031" s="7">
        <v>49</v>
      </c>
    </row>
    <row r="10032" spans="1:5" hidden="1">
      <c r="A10032" s="7" t="s">
        <v>14952</v>
      </c>
      <c r="B10032" s="7">
        <v>317</v>
      </c>
      <c r="D10032" s="7" t="s">
        <v>3439</v>
      </c>
      <c r="E10032" s="7">
        <v>49</v>
      </c>
    </row>
    <row r="10033" spans="1:5" hidden="1">
      <c r="A10033" s="3" t="s">
        <v>3546</v>
      </c>
      <c r="B10033" s="7">
        <v>317</v>
      </c>
      <c r="D10033" s="7" t="s">
        <v>3985</v>
      </c>
      <c r="E10033" s="7">
        <v>49</v>
      </c>
    </row>
    <row r="10034" spans="1:5" hidden="1">
      <c r="A10034" s="7" t="s">
        <v>3594</v>
      </c>
      <c r="B10034" s="7">
        <v>317</v>
      </c>
      <c r="D10034" s="7" t="s">
        <v>4050</v>
      </c>
      <c r="E10034" s="7">
        <v>49</v>
      </c>
    </row>
    <row r="10035" spans="1:5" hidden="1">
      <c r="A10035" s="7" t="s">
        <v>3700</v>
      </c>
      <c r="B10035" s="7">
        <v>317</v>
      </c>
      <c r="D10035" s="7" t="s">
        <v>4262</v>
      </c>
      <c r="E10035" s="7">
        <v>49</v>
      </c>
    </row>
    <row r="10036" spans="1:5" hidden="1">
      <c r="A10036" s="7" t="s">
        <v>3859</v>
      </c>
      <c r="B10036" s="7">
        <v>317</v>
      </c>
      <c r="D10036" s="7" t="s">
        <v>4742</v>
      </c>
      <c r="E10036" s="7">
        <v>49</v>
      </c>
    </row>
    <row r="10037" spans="1:5" hidden="1">
      <c r="A10037" s="7" t="s">
        <v>3934</v>
      </c>
      <c r="B10037" s="7">
        <v>317</v>
      </c>
      <c r="D10037" s="7" t="s">
        <v>4883</v>
      </c>
      <c r="E10037" s="7">
        <v>49</v>
      </c>
    </row>
    <row r="10038" spans="1:5" hidden="1">
      <c r="A10038" s="7" t="s">
        <v>4102</v>
      </c>
      <c r="B10038" s="7">
        <v>317</v>
      </c>
      <c r="D10038" s="7" t="s">
        <v>4938</v>
      </c>
      <c r="E10038" s="7">
        <v>49</v>
      </c>
    </row>
    <row r="10039" spans="1:5" hidden="1">
      <c r="A10039" s="7" t="s">
        <v>4128</v>
      </c>
      <c r="B10039" s="7">
        <v>317</v>
      </c>
      <c r="D10039" s="7" t="s">
        <v>5168</v>
      </c>
      <c r="E10039" s="7">
        <v>49</v>
      </c>
    </row>
    <row r="10040" spans="1:5" hidden="1">
      <c r="A10040" s="7" t="s">
        <v>14955</v>
      </c>
      <c r="B10040" s="7">
        <v>317</v>
      </c>
      <c r="D10040" s="7" t="s">
        <v>5422</v>
      </c>
      <c r="E10040" s="7">
        <v>49</v>
      </c>
    </row>
    <row r="10041" spans="1:5" hidden="1">
      <c r="A10041" s="7" t="s">
        <v>4321</v>
      </c>
      <c r="B10041" s="7">
        <v>317</v>
      </c>
      <c r="D10041" s="7" t="s">
        <v>15065</v>
      </c>
      <c r="E10041" s="7">
        <v>48</v>
      </c>
    </row>
    <row r="10042" spans="1:5" hidden="1">
      <c r="A10042" s="7" t="s">
        <v>4346</v>
      </c>
      <c r="B10042" s="7">
        <v>317</v>
      </c>
      <c r="D10042" s="7" t="s">
        <v>3052</v>
      </c>
      <c r="E10042" s="7">
        <v>48</v>
      </c>
    </row>
    <row r="10043" spans="1:5" hidden="1">
      <c r="A10043" s="7" t="s">
        <v>4382</v>
      </c>
      <c r="B10043" s="7">
        <v>317</v>
      </c>
      <c r="D10043" s="7" t="s">
        <v>4081</v>
      </c>
      <c r="E10043" s="7">
        <v>48</v>
      </c>
    </row>
    <row r="10044" spans="1:5" hidden="1">
      <c r="A10044" s="7" t="s">
        <v>4408</v>
      </c>
      <c r="B10044" s="7">
        <v>317</v>
      </c>
      <c r="D10044" s="7" t="s">
        <v>4098</v>
      </c>
      <c r="E10044" s="7">
        <v>48</v>
      </c>
    </row>
    <row r="10045" spans="1:5" hidden="1">
      <c r="A10045" s="7" t="s">
        <v>4467</v>
      </c>
      <c r="B10045" s="7">
        <v>317</v>
      </c>
      <c r="D10045" s="7" t="s">
        <v>5075</v>
      </c>
      <c r="E10045" s="7">
        <v>48</v>
      </c>
    </row>
    <row r="10046" spans="1:5" hidden="1">
      <c r="A10046" s="7" t="s">
        <v>14953</v>
      </c>
      <c r="B10046" s="7">
        <v>317</v>
      </c>
      <c r="D10046" s="7" t="s">
        <v>2920</v>
      </c>
      <c r="E10046" s="7">
        <v>47</v>
      </c>
    </row>
    <row r="10047" spans="1:5" hidden="1">
      <c r="A10047" s="7" t="s">
        <v>4540</v>
      </c>
      <c r="B10047" s="7">
        <v>317</v>
      </c>
      <c r="D10047" s="7" t="s">
        <v>2936</v>
      </c>
      <c r="E10047" s="7">
        <v>47</v>
      </c>
    </row>
    <row r="10048" spans="1:5" hidden="1">
      <c r="A10048" s="7" t="s">
        <v>4787</v>
      </c>
      <c r="B10048" s="7">
        <v>317</v>
      </c>
      <c r="D10048" s="7" t="s">
        <v>3143</v>
      </c>
      <c r="E10048" s="7">
        <v>47</v>
      </c>
    </row>
    <row r="10049" spans="1:5" hidden="1">
      <c r="A10049" s="7" t="s">
        <v>4883</v>
      </c>
      <c r="B10049" s="7">
        <v>317</v>
      </c>
      <c r="D10049" s="7" t="s">
        <v>3155</v>
      </c>
      <c r="E10049" s="7">
        <v>47</v>
      </c>
    </row>
    <row r="10050" spans="1:5" hidden="1">
      <c r="A10050" s="7" t="s">
        <v>4915</v>
      </c>
      <c r="B10050" s="7">
        <v>317</v>
      </c>
      <c r="D10050" s="7" t="s">
        <v>3439</v>
      </c>
      <c r="E10050" s="7">
        <v>47</v>
      </c>
    </row>
    <row r="10051" spans="1:5" hidden="1">
      <c r="A10051" s="7" t="s">
        <v>4938</v>
      </c>
      <c r="B10051" s="7">
        <v>317</v>
      </c>
      <c r="D10051" s="7" t="s">
        <v>3985</v>
      </c>
      <c r="E10051" s="7">
        <v>47</v>
      </c>
    </row>
    <row r="10052" spans="1:5" hidden="1">
      <c r="A10052" s="7" t="s">
        <v>4968</v>
      </c>
      <c r="B10052" s="7">
        <v>317</v>
      </c>
      <c r="D10052" s="7" t="s">
        <v>4050</v>
      </c>
      <c r="E10052" s="7">
        <v>47</v>
      </c>
    </row>
    <row r="10053" spans="1:5" hidden="1">
      <c r="A10053" s="7" t="s">
        <v>15214</v>
      </c>
      <c r="B10053" s="7">
        <v>317</v>
      </c>
      <c r="D10053" s="7" t="s">
        <v>4059</v>
      </c>
      <c r="E10053" s="7">
        <v>47</v>
      </c>
    </row>
    <row r="10054" spans="1:5" hidden="1">
      <c r="A10054" s="7" t="s">
        <v>5015</v>
      </c>
      <c r="B10054" s="7">
        <v>317</v>
      </c>
      <c r="D10054" s="7" t="s">
        <v>4188</v>
      </c>
      <c r="E10054" s="7">
        <v>47</v>
      </c>
    </row>
    <row r="10055" spans="1:5" hidden="1">
      <c r="A10055" s="7" t="s">
        <v>5168</v>
      </c>
      <c r="B10055" s="7">
        <v>317</v>
      </c>
      <c r="D10055" s="7" t="s">
        <v>1972</v>
      </c>
      <c r="E10055" s="7">
        <v>47</v>
      </c>
    </row>
    <row r="10056" spans="1:5" hidden="1">
      <c r="A10056" s="7" t="s">
        <v>2265</v>
      </c>
      <c r="B10056" s="7">
        <v>317</v>
      </c>
      <c r="D10056" s="7" t="s">
        <v>4729</v>
      </c>
      <c r="E10056" s="7">
        <v>47</v>
      </c>
    </row>
    <row r="10057" spans="1:5" hidden="1">
      <c r="A10057" s="7" t="s">
        <v>5259</v>
      </c>
      <c r="B10057" s="7">
        <v>317</v>
      </c>
      <c r="D10057" s="7" t="s">
        <v>4742</v>
      </c>
      <c r="E10057" s="7">
        <v>47</v>
      </c>
    </row>
    <row r="10058" spans="1:5" hidden="1">
      <c r="A10058" s="7" t="s">
        <v>2304</v>
      </c>
      <c r="B10058" s="7">
        <v>317</v>
      </c>
      <c r="D10058" s="7" t="s">
        <v>4883</v>
      </c>
      <c r="E10058" s="7">
        <v>47</v>
      </c>
    </row>
    <row r="10059" spans="1:5" hidden="1">
      <c r="A10059" s="7" t="s">
        <v>2701</v>
      </c>
      <c r="B10059" s="7">
        <v>318</v>
      </c>
      <c r="D10059" s="7" t="s">
        <v>4938</v>
      </c>
      <c r="E10059" s="7">
        <v>47</v>
      </c>
    </row>
    <row r="10060" spans="1:5" hidden="1">
      <c r="A10060" s="7" t="s">
        <v>2839</v>
      </c>
      <c r="B10060" s="7">
        <v>318</v>
      </c>
      <c r="D10060" s="7" t="s">
        <v>5168</v>
      </c>
      <c r="E10060" s="7">
        <v>47</v>
      </c>
    </row>
    <row r="10061" spans="1:5" hidden="1">
      <c r="A10061" s="7" t="s">
        <v>2848</v>
      </c>
      <c r="B10061" s="7">
        <v>318</v>
      </c>
      <c r="D10061" s="7" t="s">
        <v>5304</v>
      </c>
      <c r="E10061" s="7">
        <v>47</v>
      </c>
    </row>
    <row r="10062" spans="1:5" hidden="1">
      <c r="A10062" s="7" t="s">
        <v>2936</v>
      </c>
      <c r="B10062" s="7">
        <v>318</v>
      </c>
      <c r="D10062" s="7" t="s">
        <v>5422</v>
      </c>
      <c r="E10062" s="7">
        <v>47</v>
      </c>
    </row>
    <row r="10063" spans="1:5" hidden="1">
      <c r="A10063" s="7" t="s">
        <v>2965</v>
      </c>
      <c r="B10063" s="7">
        <v>318</v>
      </c>
      <c r="D10063" s="7" t="s">
        <v>3262</v>
      </c>
      <c r="E10063" s="7">
        <v>46</v>
      </c>
    </row>
    <row r="10064" spans="1:5" hidden="1">
      <c r="A10064" s="7" t="s">
        <v>1664</v>
      </c>
      <c r="B10064" s="7">
        <v>318</v>
      </c>
      <c r="D10064" s="7" t="s">
        <v>3408</v>
      </c>
      <c r="E10064" s="7">
        <v>46</v>
      </c>
    </row>
    <row r="10065" spans="1:5" hidden="1">
      <c r="A10065" s="7" t="s">
        <v>3244</v>
      </c>
      <c r="B10065" s="7">
        <v>318</v>
      </c>
      <c r="D10065" s="7" t="s">
        <v>4098</v>
      </c>
      <c r="E10065" s="7">
        <v>46</v>
      </c>
    </row>
    <row r="10066" spans="1:5" hidden="1">
      <c r="A10066" s="7" t="s">
        <v>3262</v>
      </c>
      <c r="B10066" s="7">
        <v>318</v>
      </c>
      <c r="D10066" s="7" t="s">
        <v>4898</v>
      </c>
      <c r="E10066" s="7">
        <v>46</v>
      </c>
    </row>
    <row r="10067" spans="1:5" hidden="1">
      <c r="A10067" s="7" t="s">
        <v>14963</v>
      </c>
      <c r="B10067" s="7">
        <v>318</v>
      </c>
      <c r="D10067" s="7" t="s">
        <v>5439</v>
      </c>
      <c r="E10067" s="7">
        <v>46</v>
      </c>
    </row>
    <row r="10068" spans="1:5" hidden="1">
      <c r="A10068" s="7" t="s">
        <v>3396</v>
      </c>
      <c r="B10068" s="7">
        <v>318</v>
      </c>
      <c r="D10068" s="7" t="s">
        <v>2766</v>
      </c>
      <c r="E10068" s="7">
        <v>45</v>
      </c>
    </row>
    <row r="10069" spans="1:5" hidden="1">
      <c r="A10069" s="7" t="s">
        <v>3402</v>
      </c>
      <c r="B10069" s="7">
        <v>318</v>
      </c>
      <c r="D10069" s="7" t="s">
        <v>3063</v>
      </c>
      <c r="E10069" s="7">
        <v>45</v>
      </c>
    </row>
    <row r="10070" spans="1:5" hidden="1">
      <c r="A10070" s="7" t="s">
        <v>3408</v>
      </c>
      <c r="B10070" s="7">
        <v>318</v>
      </c>
      <c r="D10070" s="7" t="s">
        <v>3155</v>
      </c>
      <c r="E10070" s="7">
        <v>45</v>
      </c>
    </row>
    <row r="10071" spans="1:5" hidden="1">
      <c r="A10071" s="7" t="s">
        <v>14964</v>
      </c>
      <c r="B10071" s="7">
        <v>318</v>
      </c>
      <c r="D10071" s="7" t="s">
        <v>3439</v>
      </c>
      <c r="E10071" s="7">
        <v>45</v>
      </c>
    </row>
    <row r="10072" spans="1:5" hidden="1">
      <c r="A10072" s="7" t="s">
        <v>3592</v>
      </c>
      <c r="B10072" s="7">
        <v>318</v>
      </c>
      <c r="D10072" s="7" t="s">
        <v>3729</v>
      </c>
      <c r="E10072" s="7">
        <v>45</v>
      </c>
    </row>
    <row r="10073" spans="1:5" hidden="1">
      <c r="A10073" s="7" t="s">
        <v>3679</v>
      </c>
      <c r="B10073" s="7">
        <v>318</v>
      </c>
      <c r="D10073" s="7" t="s">
        <v>3978</v>
      </c>
      <c r="E10073" s="7">
        <v>45</v>
      </c>
    </row>
    <row r="10074" spans="1:5" hidden="1">
      <c r="A10074" s="7" t="s">
        <v>3679</v>
      </c>
      <c r="B10074" s="7">
        <v>318</v>
      </c>
      <c r="D10074" s="7" t="s">
        <v>4050</v>
      </c>
      <c r="E10074" s="7">
        <v>45</v>
      </c>
    </row>
    <row r="10075" spans="1:5" hidden="1">
      <c r="A10075" s="7" t="s">
        <v>3893</v>
      </c>
      <c r="B10075" s="7">
        <v>318</v>
      </c>
      <c r="D10075" s="7" t="s">
        <v>4059</v>
      </c>
      <c r="E10075" s="7">
        <v>45</v>
      </c>
    </row>
    <row r="10076" spans="1:5" hidden="1">
      <c r="A10076" s="7" t="s">
        <v>14958</v>
      </c>
      <c r="B10076" s="7">
        <v>318</v>
      </c>
      <c r="D10076" s="7" t="s">
        <v>4107</v>
      </c>
      <c r="E10076" s="7">
        <v>45</v>
      </c>
    </row>
    <row r="10077" spans="1:5" hidden="1">
      <c r="A10077" s="7" t="s">
        <v>3961</v>
      </c>
      <c r="B10077" s="7">
        <v>318</v>
      </c>
      <c r="D10077" s="7" t="s">
        <v>4323</v>
      </c>
      <c r="E10077" s="7">
        <v>45</v>
      </c>
    </row>
    <row r="10078" spans="1:5" hidden="1">
      <c r="A10078" s="7" t="s">
        <v>9683</v>
      </c>
      <c r="B10078" s="7">
        <v>318</v>
      </c>
      <c r="D10078" s="7" t="s">
        <v>4742</v>
      </c>
      <c r="E10078" s="7">
        <v>45</v>
      </c>
    </row>
    <row r="10079" spans="1:5" hidden="1">
      <c r="A10079" s="7" t="s">
        <v>4041</v>
      </c>
      <c r="B10079" s="7">
        <v>318</v>
      </c>
      <c r="D10079" s="7" t="s">
        <v>4778</v>
      </c>
      <c r="E10079" s="7">
        <v>45</v>
      </c>
    </row>
    <row r="10080" spans="1:5" hidden="1">
      <c r="A10080" s="7" t="s">
        <v>14961</v>
      </c>
      <c r="B10080" s="7">
        <v>318</v>
      </c>
      <c r="D10080" s="7" t="s">
        <v>4938</v>
      </c>
      <c r="E10080" s="7">
        <v>45</v>
      </c>
    </row>
    <row r="10081" spans="1:5" hidden="1">
      <c r="A10081" s="7" t="s">
        <v>14996</v>
      </c>
      <c r="B10081" s="7">
        <v>318</v>
      </c>
      <c r="D10081" s="7" t="s">
        <v>5077</v>
      </c>
      <c r="E10081" s="7">
        <v>45</v>
      </c>
    </row>
    <row r="10082" spans="1:5" hidden="1">
      <c r="A10082" s="7" t="s">
        <v>4503</v>
      </c>
      <c r="B10082" s="7">
        <v>318</v>
      </c>
      <c r="D10082" s="7" t="s">
        <v>5304</v>
      </c>
      <c r="E10082" s="7">
        <v>45</v>
      </c>
    </row>
    <row r="10083" spans="1:5" hidden="1">
      <c r="A10083" s="7" t="s">
        <v>4620</v>
      </c>
      <c r="B10083" s="7">
        <v>318</v>
      </c>
      <c r="D10083" s="7" t="s">
        <v>5375</v>
      </c>
      <c r="E10083" s="7">
        <v>45</v>
      </c>
    </row>
    <row r="10084" spans="1:5" hidden="1">
      <c r="A10084" s="7" t="s">
        <v>14960</v>
      </c>
      <c r="B10084" s="7">
        <v>318</v>
      </c>
      <c r="D10084" s="7" t="s">
        <v>2685</v>
      </c>
      <c r="E10084" s="7">
        <v>44</v>
      </c>
    </row>
    <row r="10085" spans="1:5" hidden="1">
      <c r="A10085" s="7" t="s">
        <v>4798</v>
      </c>
      <c r="B10085" s="7">
        <v>318</v>
      </c>
      <c r="D10085" s="7" t="s">
        <v>2766</v>
      </c>
      <c r="E10085" s="7">
        <v>44</v>
      </c>
    </row>
    <row r="10086" spans="1:5" hidden="1">
      <c r="A10086" s="7" t="s">
        <v>4816</v>
      </c>
      <c r="B10086" s="7">
        <v>318</v>
      </c>
      <c r="D10086" s="7" t="s">
        <v>2886</v>
      </c>
      <c r="E10086" s="7">
        <v>44</v>
      </c>
    </row>
    <row r="10087" spans="1:5" hidden="1">
      <c r="A10087" s="7" t="s">
        <v>4890</v>
      </c>
      <c r="B10087" s="7">
        <v>318</v>
      </c>
      <c r="D10087" s="7" t="s">
        <v>3004</v>
      </c>
      <c r="E10087" s="7">
        <v>44</v>
      </c>
    </row>
    <row r="10088" spans="1:5" hidden="1">
      <c r="A10088" s="7" t="s">
        <v>4904</v>
      </c>
      <c r="B10088" s="7">
        <v>318</v>
      </c>
      <c r="D10088" s="7" t="s">
        <v>3439</v>
      </c>
      <c r="E10088" s="7">
        <v>44</v>
      </c>
    </row>
    <row r="10089" spans="1:5" hidden="1">
      <c r="A10089" s="7" t="s">
        <v>4938</v>
      </c>
      <c r="B10089" s="7">
        <v>318</v>
      </c>
      <c r="D10089" s="7" t="s">
        <v>3729</v>
      </c>
      <c r="E10089" s="7">
        <v>44</v>
      </c>
    </row>
    <row r="10090" spans="1:5" hidden="1">
      <c r="A10090" s="7" t="s">
        <v>5111</v>
      </c>
      <c r="B10090" s="7">
        <v>318</v>
      </c>
      <c r="D10090" s="7" t="s">
        <v>4030</v>
      </c>
      <c r="E10090" s="7">
        <v>44</v>
      </c>
    </row>
    <row r="10091" spans="1:5" hidden="1">
      <c r="A10091" s="7" t="s">
        <v>5148</v>
      </c>
      <c r="B10091" s="7">
        <v>318</v>
      </c>
      <c r="D10091" s="7" t="s">
        <v>4050</v>
      </c>
      <c r="E10091" s="7">
        <v>44</v>
      </c>
    </row>
    <row r="10092" spans="1:5" hidden="1">
      <c r="A10092" s="7" t="s">
        <v>5375</v>
      </c>
      <c r="B10092" s="7">
        <v>318</v>
      </c>
      <c r="D10092" s="7" t="s">
        <v>4059</v>
      </c>
      <c r="E10092" s="7">
        <v>44</v>
      </c>
    </row>
    <row r="10093" spans="1:5" hidden="1">
      <c r="A10093" s="7" t="s">
        <v>5439</v>
      </c>
      <c r="B10093" s="7">
        <v>318</v>
      </c>
      <c r="D10093" s="7" t="s">
        <v>4262</v>
      </c>
      <c r="E10093" s="7">
        <v>44</v>
      </c>
    </row>
    <row r="10094" spans="1:5" hidden="1">
      <c r="A10094" s="7" t="s">
        <v>14959</v>
      </c>
      <c r="B10094" s="7">
        <v>318</v>
      </c>
      <c r="D10094" s="7" t="s">
        <v>4938</v>
      </c>
      <c r="E10094" s="7">
        <v>44</v>
      </c>
    </row>
    <row r="10095" spans="1:5" hidden="1">
      <c r="A10095" s="7" t="s">
        <v>14962</v>
      </c>
      <c r="B10095" s="7">
        <v>318</v>
      </c>
      <c r="D10095" s="7" t="s">
        <v>2228</v>
      </c>
      <c r="E10095" s="7">
        <v>44</v>
      </c>
    </row>
    <row r="10096" spans="1:5" hidden="1">
      <c r="A10096" s="7" t="s">
        <v>5568</v>
      </c>
      <c r="B10096" s="7">
        <v>318</v>
      </c>
      <c r="D10096" s="7" t="s">
        <v>5216</v>
      </c>
      <c r="E10096" s="7">
        <v>44</v>
      </c>
    </row>
    <row r="10097" spans="1:5" hidden="1">
      <c r="A10097" s="7" t="s">
        <v>2784</v>
      </c>
      <c r="B10097" s="7">
        <v>319</v>
      </c>
      <c r="D10097" s="7" t="s">
        <v>5621</v>
      </c>
      <c r="E10097" s="7">
        <v>44</v>
      </c>
    </row>
    <row r="10098" spans="1:5" hidden="1">
      <c r="A10098" s="7" t="s">
        <v>1644</v>
      </c>
      <c r="B10098" s="7">
        <v>319</v>
      </c>
      <c r="D10098" s="7" t="s">
        <v>3004</v>
      </c>
      <c r="E10098" s="7">
        <v>43</v>
      </c>
    </row>
    <row r="10099" spans="1:5" hidden="1">
      <c r="A10099" s="7" t="s">
        <v>2886</v>
      </c>
      <c r="B10099" s="7">
        <v>319</v>
      </c>
      <c r="D10099" s="7" t="s">
        <v>3439</v>
      </c>
      <c r="E10099" s="7">
        <v>43</v>
      </c>
    </row>
    <row r="10100" spans="1:5" hidden="1">
      <c r="A10100" s="7" t="s">
        <v>1648</v>
      </c>
      <c r="B10100" s="7">
        <v>319</v>
      </c>
      <c r="D10100" s="7" t="s">
        <v>3447</v>
      </c>
      <c r="E10100" s="7">
        <v>43</v>
      </c>
    </row>
    <row r="10101" spans="1:5" hidden="1">
      <c r="A10101" s="3" t="s">
        <v>15286</v>
      </c>
      <c r="B10101" s="7">
        <v>319</v>
      </c>
      <c r="D10101" s="7" t="s">
        <v>3729</v>
      </c>
      <c r="E10101" s="7">
        <v>43</v>
      </c>
    </row>
    <row r="10102" spans="1:5" hidden="1">
      <c r="A10102" s="7" t="s">
        <v>3052</v>
      </c>
      <c r="B10102" s="7">
        <v>319</v>
      </c>
      <c r="D10102" s="7" t="s">
        <v>3956</v>
      </c>
      <c r="E10102" s="7">
        <v>43</v>
      </c>
    </row>
    <row r="10103" spans="1:5" hidden="1">
      <c r="A10103" s="7" t="s">
        <v>15067</v>
      </c>
      <c r="B10103" s="7">
        <v>319</v>
      </c>
      <c r="D10103" s="7" t="s">
        <v>4142</v>
      </c>
      <c r="E10103" s="7">
        <v>43</v>
      </c>
    </row>
    <row r="10104" spans="1:5" hidden="1">
      <c r="A10104" s="7" t="s">
        <v>3195</v>
      </c>
      <c r="B10104" s="7">
        <v>319</v>
      </c>
      <c r="D10104" s="7" t="s">
        <v>4262</v>
      </c>
      <c r="E10104" s="7">
        <v>43</v>
      </c>
    </row>
    <row r="10105" spans="1:5" hidden="1">
      <c r="A10105" s="7" t="s">
        <v>3221</v>
      </c>
      <c r="B10105" s="7">
        <v>319</v>
      </c>
      <c r="D10105" s="7" t="s">
        <v>4412</v>
      </c>
      <c r="E10105" s="7">
        <v>43</v>
      </c>
    </row>
    <row r="10106" spans="1:5" hidden="1">
      <c r="A10106" s="7" t="s">
        <v>14968</v>
      </c>
      <c r="B10106" s="7">
        <v>319</v>
      </c>
      <c r="D10106" s="7" t="s">
        <v>2145</v>
      </c>
      <c r="E10106" s="7">
        <v>43</v>
      </c>
    </row>
    <row r="10107" spans="1:5" hidden="1">
      <c r="A10107" s="7" t="s">
        <v>1710</v>
      </c>
      <c r="B10107" s="7">
        <v>319</v>
      </c>
      <c r="D10107" s="7" t="s">
        <v>4938</v>
      </c>
      <c r="E10107" s="7">
        <v>43</v>
      </c>
    </row>
    <row r="10108" spans="1:5" hidden="1">
      <c r="A10108" s="7" t="s">
        <v>14967</v>
      </c>
      <c r="B10108" s="7">
        <v>319</v>
      </c>
      <c r="D10108" s="7" t="s">
        <v>5266</v>
      </c>
      <c r="E10108" s="7">
        <v>43</v>
      </c>
    </row>
    <row r="10109" spans="1:5" hidden="1">
      <c r="A10109" s="7" t="s">
        <v>3312</v>
      </c>
      <c r="B10109" s="7">
        <v>319</v>
      </c>
      <c r="D10109" s="7" t="s">
        <v>5375</v>
      </c>
      <c r="E10109" s="7">
        <v>43</v>
      </c>
    </row>
    <row r="10110" spans="1:5" hidden="1">
      <c r="A10110" s="7" t="s">
        <v>3314</v>
      </c>
      <c r="B10110" s="7">
        <v>319</v>
      </c>
      <c r="D10110" s="7" t="s">
        <v>5422</v>
      </c>
      <c r="E10110" s="7">
        <v>43</v>
      </c>
    </row>
    <row r="10111" spans="1:5" hidden="1">
      <c r="A10111" s="7" t="s">
        <v>15066</v>
      </c>
      <c r="B10111" s="7">
        <v>319</v>
      </c>
      <c r="D10111" s="7" t="s">
        <v>3086</v>
      </c>
      <c r="E10111" s="7">
        <v>42</v>
      </c>
    </row>
    <row r="10112" spans="1:5" hidden="1">
      <c r="A10112" s="3" t="s">
        <v>3437</v>
      </c>
      <c r="B10112" s="7">
        <v>319</v>
      </c>
      <c r="D10112" s="7" t="s">
        <v>3758</v>
      </c>
      <c r="E10112" s="7">
        <v>42</v>
      </c>
    </row>
    <row r="10113" spans="1:5" hidden="1">
      <c r="A10113" s="7" t="s">
        <v>3439</v>
      </c>
      <c r="B10113" s="7">
        <v>319</v>
      </c>
      <c r="D10113" s="7" t="s">
        <v>3978</v>
      </c>
      <c r="E10113" s="7">
        <v>42</v>
      </c>
    </row>
    <row r="10114" spans="1:5" hidden="1">
      <c r="A10114" s="7" t="s">
        <v>3442</v>
      </c>
      <c r="B10114" s="7">
        <v>319</v>
      </c>
      <c r="D10114" s="7" t="s">
        <v>4518</v>
      </c>
      <c r="E10114" s="7">
        <v>42</v>
      </c>
    </row>
    <row r="10115" spans="1:5" hidden="1">
      <c r="A10115" s="7" t="s">
        <v>3700</v>
      </c>
      <c r="B10115" s="7">
        <v>319</v>
      </c>
      <c r="D10115" s="7" t="s">
        <v>5358</v>
      </c>
      <c r="E10115" s="7">
        <v>42</v>
      </c>
    </row>
    <row r="10116" spans="1:5" hidden="1">
      <c r="A10116" s="7" t="s">
        <v>3847</v>
      </c>
      <c r="B10116" s="7">
        <v>319</v>
      </c>
      <c r="D10116" s="7" t="s">
        <v>5363</v>
      </c>
      <c r="E10116" s="7">
        <v>42</v>
      </c>
    </row>
    <row r="10117" spans="1:5" hidden="1">
      <c r="A10117" s="7" t="s">
        <v>3897</v>
      </c>
      <c r="B10117" s="7">
        <v>319</v>
      </c>
      <c r="D10117" s="7" t="s">
        <v>5375</v>
      </c>
      <c r="E10117" s="7">
        <v>42</v>
      </c>
    </row>
    <row r="10118" spans="1:5" hidden="1">
      <c r="A10118" s="7" t="s">
        <v>3978</v>
      </c>
      <c r="B10118" s="7">
        <v>319</v>
      </c>
      <c r="D10118" s="7" t="s">
        <v>2685</v>
      </c>
      <c r="E10118" s="7">
        <v>41</v>
      </c>
    </row>
    <row r="10119" spans="1:5" hidden="1">
      <c r="A10119" s="7" t="s">
        <v>4015</v>
      </c>
      <c r="B10119" s="7">
        <v>319</v>
      </c>
      <c r="D10119" s="7" t="s">
        <v>15065</v>
      </c>
      <c r="E10119" s="7">
        <v>41</v>
      </c>
    </row>
    <row r="10120" spans="1:5" hidden="1">
      <c r="A10120" s="7" t="s">
        <v>4081</v>
      </c>
      <c r="B10120" s="7">
        <v>319</v>
      </c>
      <c r="D10120" s="7" t="s">
        <v>3731</v>
      </c>
      <c r="E10120" s="7">
        <v>41</v>
      </c>
    </row>
    <row r="10121" spans="1:5" hidden="1">
      <c r="A10121" s="7" t="s">
        <v>4083</v>
      </c>
      <c r="B10121" s="7">
        <v>319</v>
      </c>
      <c r="D10121" s="7" t="s">
        <v>4081</v>
      </c>
      <c r="E10121" s="7">
        <v>41</v>
      </c>
    </row>
    <row r="10122" spans="1:5" hidden="1">
      <c r="A10122" s="7" t="s">
        <v>4128</v>
      </c>
      <c r="B10122" s="7">
        <v>319</v>
      </c>
      <c r="D10122" s="7" t="s">
        <v>4319</v>
      </c>
      <c r="E10122" s="7">
        <v>41</v>
      </c>
    </row>
    <row r="10123" spans="1:5" hidden="1">
      <c r="A10123" s="3" t="s">
        <v>15071</v>
      </c>
      <c r="B10123" s="7">
        <v>319</v>
      </c>
      <c r="D10123" s="7" t="s">
        <v>4784</v>
      </c>
      <c r="E10123" s="7">
        <v>41</v>
      </c>
    </row>
    <row r="10124" spans="1:5" hidden="1">
      <c r="A10124" s="7" t="s">
        <v>4204</v>
      </c>
      <c r="B10124" s="7">
        <v>319</v>
      </c>
      <c r="D10124" s="7" t="s">
        <v>5075</v>
      </c>
      <c r="E10124" s="7">
        <v>41</v>
      </c>
    </row>
    <row r="10125" spans="1:5" hidden="1">
      <c r="A10125" s="7" t="s">
        <v>2687</v>
      </c>
      <c r="B10125" s="7">
        <v>319</v>
      </c>
      <c r="D10125" s="7" t="s">
        <v>3086</v>
      </c>
      <c r="E10125" s="7">
        <v>40</v>
      </c>
    </row>
    <row r="10126" spans="1:5" hidden="1">
      <c r="A10126" s="7" t="s">
        <v>15068</v>
      </c>
      <c r="B10126" s="7">
        <v>319</v>
      </c>
      <c r="D10126" s="7" t="s">
        <v>3102</v>
      </c>
      <c r="E10126" s="7">
        <v>40</v>
      </c>
    </row>
    <row r="10127" spans="1:5" hidden="1">
      <c r="A10127" s="7" t="s">
        <v>4382</v>
      </c>
      <c r="B10127" s="7">
        <v>319</v>
      </c>
      <c r="D10127" s="7" t="s">
        <v>3141</v>
      </c>
      <c r="E10127" s="7">
        <v>40</v>
      </c>
    </row>
    <row r="10128" spans="1:5" hidden="1">
      <c r="A10128" s="7" t="s">
        <v>4467</v>
      </c>
      <c r="B10128" s="7">
        <v>319</v>
      </c>
      <c r="D10128" s="7" t="s">
        <v>3181</v>
      </c>
      <c r="E10128" s="7">
        <v>40</v>
      </c>
    </row>
    <row r="10129" spans="1:5" hidden="1">
      <c r="A10129" s="7" t="s">
        <v>14946</v>
      </c>
      <c r="B10129" s="7">
        <v>319</v>
      </c>
      <c r="D10129" s="7" t="s">
        <v>3201</v>
      </c>
      <c r="E10129" s="7">
        <v>40</v>
      </c>
    </row>
    <row r="10130" spans="1:5" hidden="1">
      <c r="A10130" s="7" t="s">
        <v>2054</v>
      </c>
      <c r="B10130" s="7">
        <v>319</v>
      </c>
      <c r="D10130" s="7" t="s">
        <v>3447</v>
      </c>
      <c r="E10130" s="7">
        <v>40</v>
      </c>
    </row>
    <row r="10131" spans="1:5" hidden="1">
      <c r="A10131" s="7" t="s">
        <v>4584</v>
      </c>
      <c r="B10131" s="7">
        <v>319</v>
      </c>
      <c r="D10131" s="7" t="s">
        <v>3978</v>
      </c>
      <c r="E10131" s="7">
        <v>40</v>
      </c>
    </row>
    <row r="10132" spans="1:5" hidden="1">
      <c r="A10132" s="7" t="s">
        <v>4701</v>
      </c>
      <c r="B10132" s="7">
        <v>319</v>
      </c>
      <c r="D10132" s="7" t="s">
        <v>4059</v>
      </c>
      <c r="E10132" s="7">
        <v>40</v>
      </c>
    </row>
    <row r="10133" spans="1:5" hidden="1">
      <c r="A10133" s="3" t="s">
        <v>15070</v>
      </c>
      <c r="B10133" s="7">
        <v>319</v>
      </c>
      <c r="D10133" s="7" t="s">
        <v>4935</v>
      </c>
      <c r="E10133" s="7">
        <v>40</v>
      </c>
    </row>
    <row r="10134" spans="1:5" hidden="1">
      <c r="A10134" s="3" t="s">
        <v>4729</v>
      </c>
      <c r="B10134" s="7">
        <v>319</v>
      </c>
      <c r="D10134" s="7" t="s">
        <v>4964</v>
      </c>
      <c r="E10134" s="7">
        <v>40</v>
      </c>
    </row>
    <row r="10135" spans="1:5" hidden="1">
      <c r="A10135" s="3" t="s">
        <v>15288</v>
      </c>
      <c r="B10135" s="7">
        <v>319</v>
      </c>
      <c r="D10135" s="7" t="s">
        <v>5168</v>
      </c>
      <c r="E10135" s="7">
        <v>40</v>
      </c>
    </row>
    <row r="10136" spans="1:5" hidden="1">
      <c r="A10136" s="7" t="s">
        <v>4915</v>
      </c>
      <c r="B10136" s="7">
        <v>319</v>
      </c>
      <c r="D10136" s="7" t="s">
        <v>5358</v>
      </c>
      <c r="E10136" s="7">
        <v>40</v>
      </c>
    </row>
    <row r="10137" spans="1:5" hidden="1">
      <c r="A10137" s="7" t="s">
        <v>4933</v>
      </c>
      <c r="B10137" s="7">
        <v>319</v>
      </c>
      <c r="D10137" s="7" t="s">
        <v>5417</v>
      </c>
      <c r="E10137" s="7">
        <v>40</v>
      </c>
    </row>
    <row r="10138" spans="1:5" hidden="1">
      <c r="A10138" s="7" t="s">
        <v>4938</v>
      </c>
      <c r="B10138" s="7">
        <v>319</v>
      </c>
      <c r="D10138" s="7" t="s">
        <v>2878</v>
      </c>
      <c r="E10138" s="7">
        <v>39</v>
      </c>
    </row>
    <row r="10139" spans="1:5" hidden="1">
      <c r="A10139" s="7" t="s">
        <v>5015</v>
      </c>
      <c r="B10139" s="7">
        <v>319</v>
      </c>
      <c r="D10139" s="7" t="s">
        <v>2932</v>
      </c>
      <c r="E10139" s="7">
        <v>39</v>
      </c>
    </row>
    <row r="10140" spans="1:5" hidden="1">
      <c r="A10140" s="7" t="s">
        <v>5064</v>
      </c>
      <c r="B10140" s="7">
        <v>319</v>
      </c>
      <c r="D10140" s="7" t="s">
        <v>3155</v>
      </c>
      <c r="E10140" s="7">
        <v>39</v>
      </c>
    </row>
    <row r="10141" spans="1:5" hidden="1">
      <c r="A10141" s="7" t="s">
        <v>5075</v>
      </c>
      <c r="B10141" s="7">
        <v>319</v>
      </c>
      <c r="D10141" s="7" t="s">
        <v>3439</v>
      </c>
      <c r="E10141" s="7">
        <v>39</v>
      </c>
    </row>
    <row r="10142" spans="1:5" hidden="1">
      <c r="A10142" s="7" t="s">
        <v>5087</v>
      </c>
      <c r="B10142" s="7">
        <v>319</v>
      </c>
      <c r="D10142" s="7" t="s">
        <v>3675</v>
      </c>
      <c r="E10142" s="7">
        <v>39</v>
      </c>
    </row>
    <row r="10143" spans="1:5" hidden="1">
      <c r="A10143" s="7" t="s">
        <v>5103</v>
      </c>
      <c r="B10143" s="7">
        <v>319</v>
      </c>
      <c r="D10143" s="7" t="s">
        <v>3978</v>
      </c>
      <c r="E10143" s="7">
        <v>39</v>
      </c>
    </row>
    <row r="10144" spans="1:5" hidden="1">
      <c r="A10144" s="7" t="s">
        <v>5132</v>
      </c>
      <c r="B10144" s="7">
        <v>319</v>
      </c>
      <c r="D10144" s="7" t="s">
        <v>4323</v>
      </c>
      <c r="E10144" s="7">
        <v>39</v>
      </c>
    </row>
    <row r="10145" spans="1:5" hidden="1">
      <c r="A10145" s="7" t="s">
        <v>5168</v>
      </c>
      <c r="B10145" s="7">
        <v>319</v>
      </c>
      <c r="D10145" s="7" t="s">
        <v>2094</v>
      </c>
      <c r="E10145" s="7">
        <v>39</v>
      </c>
    </row>
    <row r="10146" spans="1:5" hidden="1">
      <c r="A10146" s="7" t="s">
        <v>5168</v>
      </c>
      <c r="B10146" s="7">
        <v>319</v>
      </c>
      <c r="D10146" s="7" t="s">
        <v>4895</v>
      </c>
      <c r="E10146" s="7">
        <v>39</v>
      </c>
    </row>
    <row r="10147" spans="1:5" hidden="1">
      <c r="A10147" s="7" t="s">
        <v>5307</v>
      </c>
      <c r="B10147" s="7">
        <v>319</v>
      </c>
      <c r="D10147" s="7" t="s">
        <v>4938</v>
      </c>
      <c r="E10147" s="7">
        <v>39</v>
      </c>
    </row>
    <row r="10148" spans="1:5" hidden="1">
      <c r="A10148" s="3" t="s">
        <v>2297</v>
      </c>
      <c r="B10148" s="7">
        <v>319</v>
      </c>
      <c r="D10148" s="7" t="s">
        <v>5424</v>
      </c>
      <c r="E10148" s="7">
        <v>39</v>
      </c>
    </row>
    <row r="10149" spans="1:5" hidden="1">
      <c r="A10149" s="7" t="s">
        <v>14966</v>
      </c>
      <c r="B10149" s="7">
        <v>319</v>
      </c>
      <c r="D10149" s="7" t="s">
        <v>3086</v>
      </c>
      <c r="E10149" s="7">
        <v>38</v>
      </c>
    </row>
    <row r="10150" spans="1:5" hidden="1">
      <c r="A10150" s="7" t="s">
        <v>5351</v>
      </c>
      <c r="B10150" s="7">
        <v>319</v>
      </c>
      <c r="D10150" s="7" t="s">
        <v>4518</v>
      </c>
      <c r="E10150" s="7">
        <v>38</v>
      </c>
    </row>
    <row r="10151" spans="1:5" hidden="1">
      <c r="A10151" s="7" t="s">
        <v>2335</v>
      </c>
      <c r="B10151" s="7">
        <v>319</v>
      </c>
      <c r="D10151" s="7" t="s">
        <v>4935</v>
      </c>
      <c r="E10151" s="7">
        <v>38</v>
      </c>
    </row>
    <row r="10152" spans="1:5" hidden="1">
      <c r="A10152" s="7" t="s">
        <v>14945</v>
      </c>
      <c r="B10152" s="7">
        <v>319</v>
      </c>
      <c r="D10152" s="7" t="s">
        <v>5358</v>
      </c>
      <c r="E10152" s="7">
        <v>38</v>
      </c>
    </row>
    <row r="10153" spans="1:5" hidden="1">
      <c r="A10153" s="7" t="s">
        <v>2886</v>
      </c>
      <c r="B10153" s="7">
        <v>320</v>
      </c>
      <c r="D10153" s="7" t="s">
        <v>5417</v>
      </c>
      <c r="E10153" s="7">
        <v>38</v>
      </c>
    </row>
    <row r="10154" spans="1:5" hidden="1">
      <c r="A10154" s="7" t="s">
        <v>3078</v>
      </c>
      <c r="B10154" s="7">
        <v>320</v>
      </c>
      <c r="D10154" s="7" t="s">
        <v>2984</v>
      </c>
      <c r="E10154" s="7">
        <v>37</v>
      </c>
    </row>
    <row r="10155" spans="1:5" hidden="1">
      <c r="A10155" s="7" t="s">
        <v>3088</v>
      </c>
      <c r="B10155" s="7">
        <v>320</v>
      </c>
      <c r="D10155" s="7" t="s">
        <v>3063</v>
      </c>
      <c r="E10155" s="7">
        <v>37</v>
      </c>
    </row>
    <row r="10156" spans="1:5" hidden="1">
      <c r="A10156" s="7" t="s">
        <v>3155</v>
      </c>
      <c r="B10156" s="7">
        <v>320</v>
      </c>
      <c r="D10156" s="7" t="s">
        <v>3439</v>
      </c>
      <c r="E10156" s="7">
        <v>37</v>
      </c>
    </row>
    <row r="10157" spans="1:5" hidden="1">
      <c r="A10157" s="7" t="s">
        <v>3312</v>
      </c>
      <c r="B10157" s="7">
        <v>320</v>
      </c>
      <c r="D10157" s="7" t="s">
        <v>3978</v>
      </c>
      <c r="E10157" s="7">
        <v>37</v>
      </c>
    </row>
    <row r="10158" spans="1:5" hidden="1">
      <c r="A10158" s="7" t="s">
        <v>3419</v>
      </c>
      <c r="B10158" s="7">
        <v>320</v>
      </c>
      <c r="D10158" s="7" t="s">
        <v>4107</v>
      </c>
      <c r="E10158" s="7">
        <v>37</v>
      </c>
    </row>
    <row r="10159" spans="1:5" hidden="1">
      <c r="A10159" s="7" t="s">
        <v>3439</v>
      </c>
      <c r="B10159" s="7">
        <v>320</v>
      </c>
      <c r="D10159" s="7" t="s">
        <v>4319</v>
      </c>
      <c r="E10159" s="7">
        <v>37</v>
      </c>
    </row>
    <row r="10160" spans="1:5" hidden="1">
      <c r="A10160" s="7" t="s">
        <v>3729</v>
      </c>
      <c r="B10160" s="7">
        <v>320</v>
      </c>
      <c r="D10160" s="7" t="s">
        <v>4382</v>
      </c>
      <c r="E10160" s="7">
        <v>37</v>
      </c>
    </row>
    <row r="10161" spans="1:5" hidden="1">
      <c r="A10161" s="7" t="s">
        <v>3956</v>
      </c>
      <c r="B10161" s="7">
        <v>320</v>
      </c>
      <c r="D10161" s="7" t="s">
        <v>4667</v>
      </c>
      <c r="E10161" s="7">
        <v>37</v>
      </c>
    </row>
    <row r="10162" spans="1:5" hidden="1">
      <c r="A10162" s="7" t="s">
        <v>4081</v>
      </c>
      <c r="B10162" s="7">
        <v>320</v>
      </c>
      <c r="D10162" s="7" t="s">
        <v>4933</v>
      </c>
      <c r="E10162" s="7">
        <v>37</v>
      </c>
    </row>
    <row r="10163" spans="1:5" hidden="1">
      <c r="A10163" s="7" t="s">
        <v>4157</v>
      </c>
      <c r="B10163" s="7">
        <v>320</v>
      </c>
      <c r="D10163" s="7" t="s">
        <v>2260</v>
      </c>
      <c r="E10163" s="7">
        <v>37</v>
      </c>
    </row>
    <row r="10164" spans="1:5" hidden="1">
      <c r="A10164" s="7" t="s">
        <v>4382</v>
      </c>
      <c r="B10164" s="7">
        <v>320</v>
      </c>
      <c r="D10164" s="7" t="s">
        <v>5259</v>
      </c>
      <c r="E10164" s="7">
        <v>37</v>
      </c>
    </row>
    <row r="10165" spans="1:5" hidden="1">
      <c r="A10165" s="7" t="s">
        <v>2029</v>
      </c>
      <c r="B10165" s="7">
        <v>320</v>
      </c>
      <c r="D10165" s="7" t="s">
        <v>3262</v>
      </c>
      <c r="E10165" s="7">
        <v>36</v>
      </c>
    </row>
    <row r="10166" spans="1:5" hidden="1">
      <c r="A10166" s="7" t="s">
        <v>4481</v>
      </c>
      <c r="B10166" s="7">
        <v>320</v>
      </c>
      <c r="D10166" s="7" t="s">
        <v>3408</v>
      </c>
      <c r="E10166" s="7">
        <v>36</v>
      </c>
    </row>
    <row r="10167" spans="1:5" hidden="1">
      <c r="A10167" s="7" t="s">
        <v>4492</v>
      </c>
      <c r="B10167" s="7">
        <v>320</v>
      </c>
      <c r="D10167" s="7" t="s">
        <v>3439</v>
      </c>
      <c r="E10167" s="7">
        <v>36</v>
      </c>
    </row>
    <row r="10168" spans="1:5" hidden="1">
      <c r="A10168" s="7" t="s">
        <v>14946</v>
      </c>
      <c r="B10168" s="7">
        <v>320</v>
      </c>
      <c r="D10168" s="7" t="s">
        <v>4098</v>
      </c>
      <c r="E10168" s="7">
        <v>36</v>
      </c>
    </row>
    <row r="10169" spans="1:5" hidden="1">
      <c r="A10169" s="7" t="s">
        <v>4582</v>
      </c>
      <c r="B10169" s="7">
        <v>320</v>
      </c>
      <c r="D10169" s="7" t="s">
        <v>4895</v>
      </c>
      <c r="E10169" s="7">
        <v>36</v>
      </c>
    </row>
    <row r="10170" spans="1:5" hidden="1">
      <c r="A10170" s="7" t="s">
        <v>4609</v>
      </c>
      <c r="B10170" s="7">
        <v>320</v>
      </c>
      <c r="D10170" s="7" t="s">
        <v>4938</v>
      </c>
      <c r="E10170" s="7">
        <v>36</v>
      </c>
    </row>
    <row r="10171" spans="1:5" hidden="1">
      <c r="A10171" s="7" t="s">
        <v>14970</v>
      </c>
      <c r="B10171" s="7">
        <v>320</v>
      </c>
      <c r="D10171" s="7" t="s">
        <v>5168</v>
      </c>
      <c r="E10171" s="7">
        <v>36</v>
      </c>
    </row>
    <row r="10172" spans="1:5" hidden="1">
      <c r="A10172" s="7" t="s">
        <v>4833</v>
      </c>
      <c r="B10172" s="7">
        <v>320</v>
      </c>
      <c r="D10172" s="7" t="s">
        <v>5375</v>
      </c>
      <c r="E10172" s="7">
        <v>36</v>
      </c>
    </row>
    <row r="10173" spans="1:5" hidden="1">
      <c r="A10173" s="7" t="s">
        <v>5058</v>
      </c>
      <c r="B10173" s="7">
        <v>320</v>
      </c>
      <c r="D10173" s="7" t="s">
        <v>5439</v>
      </c>
      <c r="E10173" s="7">
        <v>36</v>
      </c>
    </row>
    <row r="10174" spans="1:5" hidden="1">
      <c r="A10174" s="7" t="s">
        <v>2228</v>
      </c>
      <c r="B10174" s="7">
        <v>320</v>
      </c>
      <c r="D10174" s="7" t="s">
        <v>2932</v>
      </c>
      <c r="E10174" s="7">
        <v>35</v>
      </c>
    </row>
    <row r="10175" spans="1:5" hidden="1">
      <c r="A10175" s="7" t="s">
        <v>5216</v>
      </c>
      <c r="B10175" s="7">
        <v>320</v>
      </c>
      <c r="D10175" s="7" t="s">
        <v>3216</v>
      </c>
      <c r="E10175" s="7">
        <v>35</v>
      </c>
    </row>
    <row r="10176" spans="1:5" hidden="1">
      <c r="A10176" s="7" t="s">
        <v>5222</v>
      </c>
      <c r="B10176" s="7">
        <v>320</v>
      </c>
      <c r="D10176" s="7" t="s">
        <v>3325</v>
      </c>
      <c r="E10176" s="7">
        <v>35</v>
      </c>
    </row>
    <row r="10177" spans="1:5" hidden="1">
      <c r="A10177" s="7" t="s">
        <v>14969</v>
      </c>
      <c r="B10177" s="7">
        <v>320</v>
      </c>
      <c r="D10177" s="7" t="s">
        <v>3439</v>
      </c>
      <c r="E10177" s="7">
        <v>35</v>
      </c>
    </row>
    <row r="10178" spans="1:5" hidden="1">
      <c r="A10178" s="7" t="s">
        <v>5389</v>
      </c>
      <c r="B10178" s="7">
        <v>320</v>
      </c>
      <c r="D10178" s="7" t="s">
        <v>3453</v>
      </c>
      <c r="E10178" s="7">
        <v>35</v>
      </c>
    </row>
    <row r="10179" spans="1:5" hidden="1">
      <c r="A10179" s="7" t="s">
        <v>5447</v>
      </c>
      <c r="B10179" s="7">
        <v>320</v>
      </c>
      <c r="D10179" s="7" t="s">
        <v>1833</v>
      </c>
      <c r="E10179" s="7">
        <v>35</v>
      </c>
    </row>
    <row r="10180" spans="1:5" hidden="1">
      <c r="A10180" s="7" t="s">
        <v>2691</v>
      </c>
      <c r="B10180" s="7">
        <v>321</v>
      </c>
      <c r="D10180" s="7" t="s">
        <v>3978</v>
      </c>
      <c r="E10180" s="7">
        <v>35</v>
      </c>
    </row>
    <row r="10181" spans="1:5" hidden="1">
      <c r="A10181" s="7" t="s">
        <v>1616</v>
      </c>
      <c r="B10181" s="7">
        <v>321</v>
      </c>
      <c r="D10181" s="7" t="s">
        <v>4107</v>
      </c>
      <c r="E10181" s="7">
        <v>35</v>
      </c>
    </row>
    <row r="10182" spans="1:5" hidden="1">
      <c r="A10182" s="7" t="s">
        <v>2930</v>
      </c>
      <c r="B10182" s="7">
        <v>321</v>
      </c>
      <c r="D10182" s="7" t="s">
        <v>4323</v>
      </c>
      <c r="E10182" s="7">
        <v>35</v>
      </c>
    </row>
    <row r="10183" spans="1:5" hidden="1">
      <c r="A10183" s="7" t="s">
        <v>14972</v>
      </c>
      <c r="B10183" s="7">
        <v>321</v>
      </c>
      <c r="D10183" s="7" t="s">
        <v>4742</v>
      </c>
      <c r="E10183" s="7">
        <v>35</v>
      </c>
    </row>
    <row r="10184" spans="1:5" hidden="1">
      <c r="A10184" s="7" t="s">
        <v>3002</v>
      </c>
      <c r="B10184" s="7">
        <v>321</v>
      </c>
      <c r="D10184" s="7" t="s">
        <v>4778</v>
      </c>
      <c r="E10184" s="7">
        <v>35</v>
      </c>
    </row>
    <row r="10185" spans="1:5" hidden="1">
      <c r="A10185" s="7" t="s">
        <v>3063</v>
      </c>
      <c r="B10185" s="7">
        <v>321</v>
      </c>
      <c r="D10185" s="7" t="s">
        <v>4883</v>
      </c>
      <c r="E10185" s="7">
        <v>35</v>
      </c>
    </row>
    <row r="10186" spans="1:5" hidden="1">
      <c r="A10186" s="7" t="s">
        <v>3141</v>
      </c>
      <c r="B10186" s="7">
        <v>321</v>
      </c>
      <c r="D10186" s="7" t="s">
        <v>4895</v>
      </c>
      <c r="E10186" s="7">
        <v>35</v>
      </c>
    </row>
    <row r="10187" spans="1:5" hidden="1">
      <c r="A10187" s="7" t="s">
        <v>14942</v>
      </c>
      <c r="B10187" s="7">
        <v>321</v>
      </c>
      <c r="D10187" s="7" t="s">
        <v>4938</v>
      </c>
      <c r="E10187" s="7">
        <v>35</v>
      </c>
    </row>
    <row r="10188" spans="1:5" hidden="1">
      <c r="A10188" s="7" t="s">
        <v>3439</v>
      </c>
      <c r="B10188" s="7">
        <v>321</v>
      </c>
      <c r="D10188" s="7" t="s">
        <v>5103</v>
      </c>
      <c r="E10188" s="7">
        <v>35</v>
      </c>
    </row>
    <row r="10189" spans="1:5" hidden="1">
      <c r="A10189" s="7" t="s">
        <v>3563</v>
      </c>
      <c r="B10189" s="7">
        <v>321</v>
      </c>
      <c r="D10189" s="7" t="s">
        <v>5168</v>
      </c>
      <c r="E10189" s="7">
        <v>35</v>
      </c>
    </row>
    <row r="10190" spans="1:5" hidden="1">
      <c r="A10190" s="7" t="s">
        <v>3656</v>
      </c>
      <c r="B10190" s="7">
        <v>321</v>
      </c>
      <c r="D10190" s="7" t="s">
        <v>5358</v>
      </c>
      <c r="E10190" s="7">
        <v>35</v>
      </c>
    </row>
    <row r="10191" spans="1:5" hidden="1">
      <c r="A10191" s="7" t="s">
        <v>14973</v>
      </c>
      <c r="B10191" s="7">
        <v>321</v>
      </c>
      <c r="D10191" s="7" t="s">
        <v>2377</v>
      </c>
      <c r="E10191" s="7">
        <v>35</v>
      </c>
    </row>
    <row r="10192" spans="1:5" hidden="1">
      <c r="A10192" s="7" t="s">
        <v>1806</v>
      </c>
      <c r="B10192" s="7">
        <v>321</v>
      </c>
      <c r="D10192" s="7" t="s">
        <v>3086</v>
      </c>
      <c r="E10192" s="7">
        <v>34</v>
      </c>
    </row>
    <row r="10193" spans="1:5" hidden="1">
      <c r="A10193" s="7" t="s">
        <v>1825</v>
      </c>
      <c r="B10193" s="7">
        <v>321</v>
      </c>
      <c r="D10193" s="7" t="s">
        <v>3102</v>
      </c>
      <c r="E10193" s="7">
        <v>34</v>
      </c>
    </row>
    <row r="10194" spans="1:5" hidden="1">
      <c r="A10194" s="7" t="s">
        <v>3907</v>
      </c>
      <c r="B10194" s="7">
        <v>321</v>
      </c>
      <c r="D10194" s="7" t="s">
        <v>3141</v>
      </c>
      <c r="E10194" s="7">
        <v>34</v>
      </c>
    </row>
    <row r="10195" spans="1:5" hidden="1">
      <c r="A10195" s="7" t="s">
        <v>3916</v>
      </c>
      <c r="B10195" s="7">
        <v>321</v>
      </c>
      <c r="D10195" s="7" t="s">
        <v>3201</v>
      </c>
      <c r="E10195" s="7">
        <v>34</v>
      </c>
    </row>
    <row r="10196" spans="1:5" hidden="1">
      <c r="A10196" s="7" t="s">
        <v>3923</v>
      </c>
      <c r="B10196" s="7">
        <v>321</v>
      </c>
      <c r="D10196" s="7" t="s">
        <v>3388</v>
      </c>
      <c r="E10196" s="7">
        <v>34</v>
      </c>
    </row>
    <row r="10197" spans="1:5" hidden="1">
      <c r="A10197" s="7" t="s">
        <v>1856</v>
      </c>
      <c r="B10197" s="7">
        <v>321</v>
      </c>
      <c r="D10197" s="7" t="s">
        <v>3447</v>
      </c>
      <c r="E10197" s="7">
        <v>34</v>
      </c>
    </row>
    <row r="10198" spans="1:5" hidden="1">
      <c r="A10198" s="7" t="s">
        <v>4083</v>
      </c>
      <c r="B10198" s="7">
        <v>321</v>
      </c>
      <c r="D10198" s="7" t="s">
        <v>3919</v>
      </c>
      <c r="E10198" s="7">
        <v>34</v>
      </c>
    </row>
    <row r="10199" spans="1:5" hidden="1">
      <c r="A10199" s="7" t="s">
        <v>4317</v>
      </c>
      <c r="B10199" s="7">
        <v>321</v>
      </c>
      <c r="D10199" s="7" t="s">
        <v>4059</v>
      </c>
      <c r="E10199" s="7">
        <v>34</v>
      </c>
    </row>
    <row r="10200" spans="1:5" hidden="1">
      <c r="A10200" s="7" t="s">
        <v>4382</v>
      </c>
      <c r="B10200" s="7">
        <v>321</v>
      </c>
      <c r="D10200" s="7" t="s">
        <v>4400</v>
      </c>
      <c r="E10200" s="7">
        <v>34</v>
      </c>
    </row>
    <row r="10201" spans="1:5" hidden="1">
      <c r="A10201" s="7" t="s">
        <v>4496</v>
      </c>
      <c r="B10201" s="7">
        <v>321</v>
      </c>
      <c r="D10201" s="7" t="s">
        <v>4559</v>
      </c>
      <c r="E10201" s="7">
        <v>34</v>
      </c>
    </row>
    <row r="10202" spans="1:5" hidden="1">
      <c r="A10202" s="7" t="s">
        <v>2085</v>
      </c>
      <c r="B10202" s="7">
        <v>321</v>
      </c>
      <c r="D10202" s="7" t="s">
        <v>2059</v>
      </c>
      <c r="E10202" s="7">
        <v>34</v>
      </c>
    </row>
    <row r="10203" spans="1:5" hidden="1">
      <c r="A10203" s="7" t="s">
        <v>4851</v>
      </c>
      <c r="B10203" s="7">
        <v>321</v>
      </c>
      <c r="D10203" s="7" t="s">
        <v>4591</v>
      </c>
      <c r="E10203" s="7">
        <v>34</v>
      </c>
    </row>
    <row r="10204" spans="1:5" hidden="1">
      <c r="A10204" s="7" t="s">
        <v>2158</v>
      </c>
      <c r="B10204" s="7">
        <v>321</v>
      </c>
      <c r="D10204" s="7" t="s">
        <v>4742</v>
      </c>
      <c r="E10204" s="7">
        <v>34</v>
      </c>
    </row>
    <row r="10205" spans="1:5" hidden="1">
      <c r="A10205" s="7" t="s">
        <v>2168</v>
      </c>
      <c r="B10205" s="7">
        <v>321</v>
      </c>
      <c r="D10205" s="7" t="s">
        <v>4935</v>
      </c>
      <c r="E10205" s="7">
        <v>34</v>
      </c>
    </row>
    <row r="10206" spans="1:5" hidden="1">
      <c r="A10206" s="7" t="s">
        <v>2190</v>
      </c>
      <c r="B10206" s="7">
        <v>321</v>
      </c>
      <c r="D10206" s="7" t="s">
        <v>4964</v>
      </c>
      <c r="E10206" s="7">
        <v>34</v>
      </c>
    </row>
    <row r="10207" spans="1:5" hidden="1">
      <c r="A10207" s="7" t="s">
        <v>5015</v>
      </c>
      <c r="B10207" s="7">
        <v>321</v>
      </c>
      <c r="D10207" s="7" t="s">
        <v>5358</v>
      </c>
      <c r="E10207" s="7">
        <v>34</v>
      </c>
    </row>
    <row r="10208" spans="1:5" hidden="1">
      <c r="A10208" s="7" t="s">
        <v>2203</v>
      </c>
      <c r="B10208" s="7">
        <v>321</v>
      </c>
      <c r="D10208" s="7" t="s">
        <v>5417</v>
      </c>
      <c r="E10208" s="7">
        <v>34</v>
      </c>
    </row>
    <row r="10209" spans="1:5" hidden="1">
      <c r="A10209" s="7" t="s">
        <v>5028</v>
      </c>
      <c r="B10209" s="7">
        <v>321</v>
      </c>
      <c r="D10209" s="7" t="s">
        <v>2372</v>
      </c>
      <c r="E10209" s="7">
        <v>34</v>
      </c>
    </row>
    <row r="10210" spans="1:5" hidden="1">
      <c r="A10210" s="7" t="s">
        <v>14943</v>
      </c>
      <c r="B10210" s="7">
        <v>321</v>
      </c>
      <c r="D10210" s="7" t="s">
        <v>2936</v>
      </c>
      <c r="E10210" s="7">
        <v>33</v>
      </c>
    </row>
    <row r="10211" spans="1:5" hidden="1">
      <c r="A10211" s="7" t="s">
        <v>14941</v>
      </c>
      <c r="B10211" s="7">
        <v>321</v>
      </c>
      <c r="D10211" s="7" t="s">
        <v>3262</v>
      </c>
      <c r="E10211" s="7">
        <v>33</v>
      </c>
    </row>
    <row r="10212" spans="1:5" hidden="1">
      <c r="A10212" s="7" t="s">
        <v>5168</v>
      </c>
      <c r="B10212" s="7">
        <v>321</v>
      </c>
      <c r="D10212" s="7" t="s">
        <v>3439</v>
      </c>
      <c r="E10212" s="7">
        <v>33</v>
      </c>
    </row>
    <row r="10213" spans="1:5" hidden="1">
      <c r="A10213" s="7" t="s">
        <v>2270</v>
      </c>
      <c r="B10213" s="7">
        <v>321</v>
      </c>
      <c r="D10213" s="7" t="s">
        <v>4059</v>
      </c>
      <c r="E10213" s="7">
        <v>33</v>
      </c>
    </row>
    <row r="10214" spans="1:5" hidden="1">
      <c r="A10214" s="7" t="s">
        <v>5259</v>
      </c>
      <c r="B10214" s="7">
        <v>321</v>
      </c>
      <c r="D10214" s="7" t="s">
        <v>4098</v>
      </c>
      <c r="E10214" s="7">
        <v>33</v>
      </c>
    </row>
    <row r="10215" spans="1:5" hidden="1">
      <c r="A10215" s="7" t="s">
        <v>5375</v>
      </c>
      <c r="B10215" s="7">
        <v>321</v>
      </c>
      <c r="D10215" s="7" t="s">
        <v>4742</v>
      </c>
      <c r="E10215" s="7">
        <v>33</v>
      </c>
    </row>
    <row r="10216" spans="1:5" hidden="1">
      <c r="A10216" s="7" t="s">
        <v>5468</v>
      </c>
      <c r="B10216" s="7">
        <v>321</v>
      </c>
      <c r="D10216" s="7" t="s">
        <v>4778</v>
      </c>
      <c r="E10216" s="7">
        <v>33</v>
      </c>
    </row>
    <row r="10217" spans="1:5" hidden="1">
      <c r="A10217" s="7" t="s">
        <v>5488</v>
      </c>
      <c r="B10217" s="7">
        <v>321</v>
      </c>
      <c r="D10217" s="7" t="s">
        <v>4883</v>
      </c>
      <c r="E10217" s="7">
        <v>33</v>
      </c>
    </row>
    <row r="10218" spans="1:5" hidden="1">
      <c r="A10218" s="7" t="s">
        <v>5526</v>
      </c>
      <c r="B10218" s="7">
        <v>321</v>
      </c>
      <c r="D10218" s="7" t="s">
        <v>4938</v>
      </c>
      <c r="E10218" s="7">
        <v>33</v>
      </c>
    </row>
    <row r="10219" spans="1:5" hidden="1">
      <c r="A10219" s="7" t="s">
        <v>5594</v>
      </c>
      <c r="B10219" s="7">
        <v>321</v>
      </c>
      <c r="D10219" s="7" t="s">
        <v>5015</v>
      </c>
      <c r="E10219" s="7">
        <v>33</v>
      </c>
    </row>
    <row r="10220" spans="1:5" hidden="1">
      <c r="A10220" s="7" t="s">
        <v>5599</v>
      </c>
      <c r="B10220" s="7">
        <v>321</v>
      </c>
      <c r="D10220" s="7" t="s">
        <v>5422</v>
      </c>
      <c r="E10220" s="7">
        <v>33</v>
      </c>
    </row>
    <row r="10221" spans="1:5" hidden="1">
      <c r="A10221" s="7" t="s">
        <v>5611</v>
      </c>
      <c r="B10221" s="7">
        <v>321</v>
      </c>
      <c r="D10221" s="7" t="s">
        <v>5424</v>
      </c>
      <c r="E10221" s="7">
        <v>33</v>
      </c>
    </row>
    <row r="10222" spans="1:5" hidden="1">
      <c r="A10222" s="7" t="s">
        <v>1664</v>
      </c>
      <c r="B10222" s="7">
        <v>322</v>
      </c>
      <c r="D10222" s="7" t="s">
        <v>5439</v>
      </c>
      <c r="E10222" s="7">
        <v>33</v>
      </c>
    </row>
    <row r="10223" spans="1:5" hidden="1">
      <c r="A10223" s="7" t="s">
        <v>3086</v>
      </c>
      <c r="B10223" s="7">
        <v>322</v>
      </c>
      <c r="D10223" s="7" t="s">
        <v>2886</v>
      </c>
      <c r="E10223" s="7">
        <v>32</v>
      </c>
    </row>
    <row r="10224" spans="1:5" hidden="1">
      <c r="A10224" s="7" t="s">
        <v>3155</v>
      </c>
      <c r="B10224" s="7">
        <v>322</v>
      </c>
      <c r="D10224" s="7" t="s">
        <v>3141</v>
      </c>
      <c r="E10224" s="7">
        <v>32</v>
      </c>
    </row>
    <row r="10225" spans="1:5" hidden="1">
      <c r="A10225" s="7" t="s">
        <v>3262</v>
      </c>
      <c r="B10225" s="7">
        <v>322</v>
      </c>
      <c r="D10225" s="7" t="s">
        <v>3155</v>
      </c>
      <c r="E10225" s="7">
        <v>32</v>
      </c>
    </row>
    <row r="10226" spans="1:5" hidden="1">
      <c r="A10226" s="7" t="s">
        <v>3893</v>
      </c>
      <c r="B10226" s="7">
        <v>322</v>
      </c>
      <c r="D10226" s="7" t="s">
        <v>3347</v>
      </c>
      <c r="E10226" s="7">
        <v>32</v>
      </c>
    </row>
    <row r="10227" spans="1:5" hidden="1">
      <c r="A10227" s="7" t="s">
        <v>3954</v>
      </c>
      <c r="B10227" s="7">
        <v>322</v>
      </c>
      <c r="D10227" s="7" t="s">
        <v>3439</v>
      </c>
      <c r="E10227" s="7">
        <v>32</v>
      </c>
    </row>
    <row r="10228" spans="1:5" hidden="1">
      <c r="A10228" s="7" t="s">
        <v>4098</v>
      </c>
      <c r="B10228" s="7">
        <v>322</v>
      </c>
      <c r="D10228" s="7" t="s">
        <v>3954</v>
      </c>
      <c r="E10228" s="7">
        <v>32</v>
      </c>
    </row>
    <row r="10229" spans="1:5" hidden="1">
      <c r="A10229" s="7" t="s">
        <v>14976</v>
      </c>
      <c r="B10229" s="7">
        <v>322</v>
      </c>
      <c r="D10229" s="7" t="s">
        <v>4262</v>
      </c>
      <c r="E10229" s="7">
        <v>32</v>
      </c>
    </row>
    <row r="10230" spans="1:5" hidden="1">
      <c r="A10230" s="7" t="s">
        <v>4732</v>
      </c>
      <c r="B10230" s="7">
        <v>322</v>
      </c>
      <c r="D10230" s="7" t="s">
        <v>4395</v>
      </c>
      <c r="E10230" s="7">
        <v>32</v>
      </c>
    </row>
    <row r="10231" spans="1:5" hidden="1">
      <c r="A10231" s="7" t="s">
        <v>14977</v>
      </c>
      <c r="B10231" s="7">
        <v>322</v>
      </c>
      <c r="D10231" s="7" t="s">
        <v>4573</v>
      </c>
      <c r="E10231" s="7">
        <v>32</v>
      </c>
    </row>
    <row r="10232" spans="1:5" hidden="1">
      <c r="A10232" s="7" t="s">
        <v>5358</v>
      </c>
      <c r="B10232" s="7">
        <v>322</v>
      </c>
      <c r="D10232" s="7" t="s">
        <v>4742</v>
      </c>
      <c r="E10232" s="7">
        <v>32</v>
      </c>
    </row>
    <row r="10233" spans="1:5" hidden="1">
      <c r="A10233" s="7" t="s">
        <v>5375</v>
      </c>
      <c r="B10233" s="7">
        <v>322</v>
      </c>
      <c r="D10233" s="7" t="s">
        <v>4883</v>
      </c>
      <c r="E10233" s="7">
        <v>32</v>
      </c>
    </row>
    <row r="10234" spans="1:5" hidden="1">
      <c r="A10234" s="7" t="s">
        <v>14974</v>
      </c>
      <c r="B10234" s="7">
        <v>322</v>
      </c>
      <c r="D10234" s="7" t="s">
        <v>4938</v>
      </c>
      <c r="E10234" s="7">
        <v>32</v>
      </c>
    </row>
    <row r="10235" spans="1:5" hidden="1">
      <c r="A10235" s="7" t="s">
        <v>14978</v>
      </c>
      <c r="B10235" s="7">
        <v>322</v>
      </c>
      <c r="D10235" s="7" t="s">
        <v>5168</v>
      </c>
      <c r="E10235" s="7">
        <v>32</v>
      </c>
    </row>
    <row r="10236" spans="1:5" hidden="1">
      <c r="A10236" s="7" t="s">
        <v>14975</v>
      </c>
      <c r="B10236" s="7">
        <v>322</v>
      </c>
      <c r="D10236" s="7" t="s">
        <v>5216</v>
      </c>
      <c r="E10236" s="7">
        <v>32</v>
      </c>
    </row>
    <row r="10237" spans="1:5" hidden="1">
      <c r="A10237" s="7" t="s">
        <v>2667</v>
      </c>
      <c r="B10237" s="7">
        <v>323</v>
      </c>
      <c r="D10237" s="7" t="s">
        <v>5307</v>
      </c>
      <c r="E10237" s="7">
        <v>32</v>
      </c>
    </row>
    <row r="10238" spans="1:5" hidden="1">
      <c r="A10238" s="7" t="s">
        <v>1653</v>
      </c>
      <c r="B10238" s="7">
        <v>323</v>
      </c>
      <c r="D10238" s="7" t="s">
        <v>5358</v>
      </c>
      <c r="E10238" s="7">
        <v>32</v>
      </c>
    </row>
    <row r="10239" spans="1:5" hidden="1">
      <c r="A10239" s="7" t="s">
        <v>3004</v>
      </c>
      <c r="B10239" s="7">
        <v>323</v>
      </c>
      <c r="D10239" s="7" t="s">
        <v>5422</v>
      </c>
      <c r="E10239" s="7">
        <v>32</v>
      </c>
    </row>
    <row r="10240" spans="1:5" hidden="1">
      <c r="A10240" s="7" t="s">
        <v>14980</v>
      </c>
      <c r="B10240" s="7">
        <v>323</v>
      </c>
      <c r="D10240" s="7" t="s">
        <v>5621</v>
      </c>
      <c r="E10240" s="7">
        <v>32</v>
      </c>
    </row>
    <row r="10241" spans="1:5" hidden="1">
      <c r="A10241" s="7" t="s">
        <v>3084</v>
      </c>
      <c r="B10241" s="7">
        <v>323</v>
      </c>
      <c r="D10241" s="7" t="s">
        <v>3141</v>
      </c>
      <c r="E10241" s="7">
        <v>31</v>
      </c>
    </row>
    <row r="10242" spans="1:5" hidden="1">
      <c r="A10242" s="7" t="s">
        <v>14982</v>
      </c>
      <c r="B10242" s="7">
        <v>323</v>
      </c>
      <c r="D10242" s="7" t="s">
        <v>3978</v>
      </c>
      <c r="E10242" s="7">
        <v>31</v>
      </c>
    </row>
    <row r="10243" spans="1:5" hidden="1">
      <c r="A10243" s="7" t="s">
        <v>3141</v>
      </c>
      <c r="B10243" s="7">
        <v>323</v>
      </c>
      <c r="D10243" s="7" t="s">
        <v>4262</v>
      </c>
      <c r="E10243" s="7">
        <v>31</v>
      </c>
    </row>
    <row r="10244" spans="1:5" hidden="1">
      <c r="A10244" s="7" t="s">
        <v>3155</v>
      </c>
      <c r="B10244" s="7">
        <v>323</v>
      </c>
      <c r="D10244" s="7" t="s">
        <v>4742</v>
      </c>
      <c r="E10244" s="7">
        <v>31</v>
      </c>
    </row>
    <row r="10245" spans="1:5" hidden="1">
      <c r="A10245" s="7" t="s">
        <v>3396</v>
      </c>
      <c r="B10245" s="7">
        <v>323</v>
      </c>
      <c r="D10245" s="7" t="s">
        <v>5358</v>
      </c>
      <c r="E10245" s="7">
        <v>31</v>
      </c>
    </row>
    <row r="10246" spans="1:5" hidden="1">
      <c r="A10246" s="7" t="s">
        <v>3439</v>
      </c>
      <c r="B10246" s="7">
        <v>323</v>
      </c>
      <c r="D10246" s="7" t="s">
        <v>5375</v>
      </c>
      <c r="E10246" s="7">
        <v>31</v>
      </c>
    </row>
    <row r="10247" spans="1:5" hidden="1">
      <c r="A10247" s="7" t="s">
        <v>3447</v>
      </c>
      <c r="B10247" s="7">
        <v>323</v>
      </c>
      <c r="D10247" s="7" t="s">
        <v>2830</v>
      </c>
      <c r="E10247" s="7">
        <v>30</v>
      </c>
    </row>
    <row r="10248" spans="1:5" hidden="1">
      <c r="A10248" s="7" t="s">
        <v>3447</v>
      </c>
      <c r="B10248" s="7">
        <v>323</v>
      </c>
      <c r="D10248" s="7" t="s">
        <v>2859</v>
      </c>
      <c r="E10248" s="7">
        <v>30</v>
      </c>
    </row>
    <row r="10249" spans="1:5" hidden="1">
      <c r="A10249" s="7" t="s">
        <v>15197</v>
      </c>
      <c r="B10249" s="7">
        <v>323</v>
      </c>
      <c r="D10249" s="7" t="s">
        <v>2886</v>
      </c>
      <c r="E10249" s="7">
        <v>30</v>
      </c>
    </row>
    <row r="10250" spans="1:5" hidden="1">
      <c r="A10250" s="7" t="s">
        <v>3729</v>
      </c>
      <c r="B10250" s="7">
        <v>323</v>
      </c>
      <c r="D10250" s="7" t="s">
        <v>2936</v>
      </c>
      <c r="E10250" s="7">
        <v>30</v>
      </c>
    </row>
    <row r="10251" spans="1:5" hidden="1">
      <c r="A10251" s="7" t="s">
        <v>14984</v>
      </c>
      <c r="B10251" s="7">
        <v>323</v>
      </c>
      <c r="D10251" s="7" t="s">
        <v>3046</v>
      </c>
      <c r="E10251" s="7">
        <v>30</v>
      </c>
    </row>
    <row r="10252" spans="1:5" hidden="1">
      <c r="A10252" s="7" t="s">
        <v>1824</v>
      </c>
      <c r="B10252" s="7">
        <v>323</v>
      </c>
      <c r="D10252" s="7" t="s">
        <v>3063</v>
      </c>
      <c r="E10252" s="7">
        <v>30</v>
      </c>
    </row>
    <row r="10253" spans="1:5" hidden="1">
      <c r="A10253" s="7" t="s">
        <v>14979</v>
      </c>
      <c r="B10253" s="7">
        <v>323</v>
      </c>
      <c r="D10253" s="7" t="s">
        <v>3155</v>
      </c>
      <c r="E10253" s="7">
        <v>30</v>
      </c>
    </row>
    <row r="10254" spans="1:5" hidden="1">
      <c r="A10254" s="7" t="s">
        <v>14983</v>
      </c>
      <c r="B10254" s="7">
        <v>323</v>
      </c>
      <c r="D10254" s="7" t="s">
        <v>3325</v>
      </c>
      <c r="E10254" s="7">
        <v>30</v>
      </c>
    </row>
    <row r="10255" spans="1:5" hidden="1">
      <c r="A10255" s="7" t="s">
        <v>14985</v>
      </c>
      <c r="B10255" s="7">
        <v>323</v>
      </c>
      <c r="D10255" s="7" t="s">
        <v>3439</v>
      </c>
      <c r="E10255" s="7">
        <v>30</v>
      </c>
    </row>
    <row r="10256" spans="1:5" hidden="1">
      <c r="A10256" s="7" t="s">
        <v>3978</v>
      </c>
      <c r="B10256" s="7">
        <v>323</v>
      </c>
      <c r="D10256" s="7" t="s">
        <v>3453</v>
      </c>
      <c r="E10256" s="7">
        <v>30</v>
      </c>
    </row>
    <row r="10257" spans="1:5" hidden="1">
      <c r="A10257" s="7" t="s">
        <v>4092</v>
      </c>
      <c r="B10257" s="7">
        <v>323</v>
      </c>
      <c r="D10257" s="7" t="s">
        <v>3729</v>
      </c>
      <c r="E10257" s="7">
        <v>30</v>
      </c>
    </row>
    <row r="10258" spans="1:5" hidden="1">
      <c r="A10258" s="7" t="s">
        <v>4112</v>
      </c>
      <c r="B10258" s="7">
        <v>323</v>
      </c>
      <c r="D10258" s="7" t="s">
        <v>3930</v>
      </c>
      <c r="E10258" s="7">
        <v>30</v>
      </c>
    </row>
    <row r="10259" spans="1:5" hidden="1">
      <c r="A10259" s="7" t="s">
        <v>4151</v>
      </c>
      <c r="B10259" s="7">
        <v>323</v>
      </c>
      <c r="D10259" s="7" t="s">
        <v>3978</v>
      </c>
      <c r="E10259" s="7">
        <v>30</v>
      </c>
    </row>
    <row r="10260" spans="1:5" hidden="1">
      <c r="A10260" s="7" t="s">
        <v>14986</v>
      </c>
      <c r="B10260" s="7">
        <v>323</v>
      </c>
      <c r="D10260" s="7" t="s">
        <v>4059</v>
      </c>
      <c r="E10260" s="7">
        <v>30</v>
      </c>
    </row>
    <row r="10261" spans="1:5" hidden="1">
      <c r="A10261" s="7" t="s">
        <v>4188</v>
      </c>
      <c r="B10261" s="7">
        <v>323</v>
      </c>
      <c r="D10261" s="7" t="s">
        <v>4262</v>
      </c>
      <c r="E10261" s="7">
        <v>30</v>
      </c>
    </row>
    <row r="10262" spans="1:5" hidden="1">
      <c r="A10262" s="7" t="s">
        <v>5472</v>
      </c>
      <c r="B10262" s="7">
        <v>323</v>
      </c>
      <c r="D10262" s="7" t="s">
        <v>4395</v>
      </c>
      <c r="E10262" s="7">
        <v>30</v>
      </c>
    </row>
    <row r="10263" spans="1:5" hidden="1">
      <c r="A10263" s="7" t="s">
        <v>4288</v>
      </c>
      <c r="B10263" s="7">
        <v>323</v>
      </c>
      <c r="D10263" s="7" t="s">
        <v>4492</v>
      </c>
      <c r="E10263" s="7">
        <v>30</v>
      </c>
    </row>
    <row r="10264" spans="1:5" hidden="1">
      <c r="A10264" s="7" t="s">
        <v>4512</v>
      </c>
      <c r="B10264" s="7">
        <v>323</v>
      </c>
      <c r="D10264" s="7" t="s">
        <v>4883</v>
      </c>
      <c r="E10264" s="7">
        <v>30</v>
      </c>
    </row>
    <row r="10265" spans="1:5" hidden="1">
      <c r="A10265" s="7" t="s">
        <v>2064</v>
      </c>
      <c r="B10265" s="7">
        <v>323</v>
      </c>
      <c r="D10265" s="7" t="s">
        <v>5077</v>
      </c>
      <c r="E10265" s="7">
        <v>30</v>
      </c>
    </row>
    <row r="10266" spans="1:5" hidden="1">
      <c r="A10266" s="7" t="s">
        <v>4573</v>
      </c>
      <c r="B10266" s="7">
        <v>323</v>
      </c>
      <c r="D10266" s="7" t="s">
        <v>5168</v>
      </c>
      <c r="E10266" s="7">
        <v>30</v>
      </c>
    </row>
    <row r="10267" spans="1:5" hidden="1">
      <c r="A10267" s="7" t="s">
        <v>2087</v>
      </c>
      <c r="B10267" s="7">
        <v>323</v>
      </c>
      <c r="D10267" s="7" t="s">
        <v>5266</v>
      </c>
      <c r="E10267" s="7">
        <v>30</v>
      </c>
    </row>
    <row r="10268" spans="1:5" hidden="1">
      <c r="A10268" s="7" t="s">
        <v>4670</v>
      </c>
      <c r="B10268" s="7">
        <v>323</v>
      </c>
      <c r="D10268" s="7" t="s">
        <v>5422</v>
      </c>
      <c r="E10268" s="7">
        <v>30</v>
      </c>
    </row>
    <row r="10269" spans="1:5" hidden="1">
      <c r="A10269" s="7" t="s">
        <v>4938</v>
      </c>
      <c r="B10269" s="7">
        <v>323</v>
      </c>
      <c r="D10269" s="7" t="s">
        <v>2766</v>
      </c>
      <c r="E10269" s="7">
        <v>29</v>
      </c>
    </row>
    <row r="10270" spans="1:5" hidden="1">
      <c r="A10270" s="7" t="s">
        <v>14981</v>
      </c>
      <c r="B10270" s="7">
        <v>323</v>
      </c>
      <c r="D10270" s="7" t="s">
        <v>2813</v>
      </c>
      <c r="E10270" s="7">
        <v>29</v>
      </c>
    </row>
    <row r="10271" spans="1:5" hidden="1">
      <c r="A10271" s="7" t="s">
        <v>5052</v>
      </c>
      <c r="B10271" s="7">
        <v>323</v>
      </c>
      <c r="D10271" s="7" t="s">
        <v>2859</v>
      </c>
      <c r="E10271" s="7">
        <v>29</v>
      </c>
    </row>
    <row r="10272" spans="1:5" hidden="1">
      <c r="A10272" s="7" t="s">
        <v>5077</v>
      </c>
      <c r="B10272" s="7">
        <v>323</v>
      </c>
      <c r="D10272" s="7" t="s">
        <v>2922</v>
      </c>
      <c r="E10272" s="7">
        <v>29</v>
      </c>
    </row>
    <row r="10273" spans="1:5" hidden="1">
      <c r="A10273" s="7" t="s">
        <v>2228</v>
      </c>
      <c r="B10273" s="7">
        <v>323</v>
      </c>
      <c r="D10273" s="7" t="s">
        <v>2936</v>
      </c>
      <c r="E10273" s="7">
        <v>29</v>
      </c>
    </row>
    <row r="10274" spans="1:5" hidden="1">
      <c r="A10274" s="7" t="s">
        <v>14229</v>
      </c>
      <c r="B10274" s="7">
        <v>323</v>
      </c>
      <c r="D10274" s="7" t="s">
        <v>3004</v>
      </c>
      <c r="E10274" s="7">
        <v>29</v>
      </c>
    </row>
    <row r="10275" spans="1:5" hidden="1">
      <c r="A10275" s="7" t="s">
        <v>5266</v>
      </c>
      <c r="B10275" s="7">
        <v>323</v>
      </c>
      <c r="D10275" s="7" t="s">
        <v>3093</v>
      </c>
      <c r="E10275" s="7">
        <v>29</v>
      </c>
    </row>
    <row r="10276" spans="1:5" hidden="1">
      <c r="A10276" s="7" t="s">
        <v>5307</v>
      </c>
      <c r="B10276" s="7">
        <v>323</v>
      </c>
      <c r="D10276" s="7" t="s">
        <v>3141</v>
      </c>
      <c r="E10276" s="7">
        <v>29</v>
      </c>
    </row>
    <row r="10277" spans="1:5" hidden="1">
      <c r="A10277" s="7" t="s">
        <v>5358</v>
      </c>
      <c r="B10277" s="7">
        <v>323</v>
      </c>
      <c r="D10277" s="7" t="s">
        <v>3155</v>
      </c>
      <c r="E10277" s="7">
        <v>29</v>
      </c>
    </row>
    <row r="10278" spans="1:5" hidden="1">
      <c r="A10278" s="7" t="s">
        <v>5366</v>
      </c>
      <c r="B10278" s="7">
        <v>323</v>
      </c>
      <c r="D10278" s="7" t="s">
        <v>3310</v>
      </c>
      <c r="E10278" s="7">
        <v>29</v>
      </c>
    </row>
    <row r="10279" spans="1:5" hidden="1">
      <c r="A10279" s="7" t="s">
        <v>5375</v>
      </c>
      <c r="B10279" s="7">
        <v>323</v>
      </c>
      <c r="D10279" s="7" t="s">
        <v>3511</v>
      </c>
      <c r="E10279" s="7">
        <v>29</v>
      </c>
    </row>
    <row r="10280" spans="1:5" hidden="1">
      <c r="A10280" s="7" t="s">
        <v>2757</v>
      </c>
      <c r="B10280" s="7">
        <v>324</v>
      </c>
      <c r="D10280" s="7" t="s">
        <v>3729</v>
      </c>
      <c r="E10280" s="7">
        <v>29</v>
      </c>
    </row>
    <row r="10281" spans="1:5" hidden="1">
      <c r="A10281" s="7" t="s">
        <v>2784</v>
      </c>
      <c r="B10281" s="7">
        <v>324</v>
      </c>
      <c r="D10281" s="7" t="s">
        <v>3857</v>
      </c>
      <c r="E10281" s="7">
        <v>29</v>
      </c>
    </row>
    <row r="10282" spans="1:5" hidden="1">
      <c r="A10282" s="7" t="s">
        <v>1644</v>
      </c>
      <c r="B10282" s="7">
        <v>324</v>
      </c>
      <c r="D10282" s="7" t="s">
        <v>3899</v>
      </c>
      <c r="E10282" s="7">
        <v>29</v>
      </c>
    </row>
    <row r="10283" spans="1:5" hidden="1">
      <c r="A10283" s="7" t="s">
        <v>1648</v>
      </c>
      <c r="B10283" s="7">
        <v>324</v>
      </c>
      <c r="D10283" s="7" t="s">
        <v>3911</v>
      </c>
      <c r="E10283" s="7">
        <v>29</v>
      </c>
    </row>
    <row r="10284" spans="1:5" hidden="1">
      <c r="A10284" s="7" t="s">
        <v>2904</v>
      </c>
      <c r="B10284" s="7">
        <v>324</v>
      </c>
      <c r="D10284" s="7" t="s">
        <v>3916</v>
      </c>
      <c r="E10284" s="7">
        <v>29</v>
      </c>
    </row>
    <row r="10285" spans="1:5" hidden="1">
      <c r="A10285" s="7" t="s">
        <v>2969</v>
      </c>
      <c r="B10285" s="7">
        <v>324</v>
      </c>
      <c r="D10285" s="7" t="s">
        <v>3930</v>
      </c>
      <c r="E10285" s="7">
        <v>29</v>
      </c>
    </row>
    <row r="10286" spans="1:5" hidden="1">
      <c r="A10286" s="7" t="s">
        <v>2984</v>
      </c>
      <c r="B10286" s="7">
        <v>324</v>
      </c>
      <c r="D10286" s="7" t="s">
        <v>3978</v>
      </c>
      <c r="E10286" s="7">
        <v>29</v>
      </c>
    </row>
    <row r="10287" spans="1:5" hidden="1">
      <c r="A10287" s="7" t="s">
        <v>3052</v>
      </c>
      <c r="B10287" s="7">
        <v>324</v>
      </c>
      <c r="D10287" s="7" t="s">
        <v>3980</v>
      </c>
      <c r="E10287" s="7">
        <v>29</v>
      </c>
    </row>
    <row r="10288" spans="1:5" hidden="1">
      <c r="A10288" s="7" t="s">
        <v>3057</v>
      </c>
      <c r="B10288" s="7">
        <v>324</v>
      </c>
      <c r="D10288" s="7" t="s">
        <v>1856</v>
      </c>
      <c r="E10288" s="7">
        <v>29</v>
      </c>
    </row>
    <row r="10289" spans="1:5" hidden="1">
      <c r="A10289" s="7" t="s">
        <v>15067</v>
      </c>
      <c r="B10289" s="7">
        <v>324</v>
      </c>
      <c r="D10289" s="7" t="s">
        <v>3995</v>
      </c>
      <c r="E10289" s="7">
        <v>29</v>
      </c>
    </row>
    <row r="10290" spans="1:5" hidden="1">
      <c r="A10290" s="7" t="s">
        <v>3161</v>
      </c>
      <c r="B10290" s="7">
        <v>324</v>
      </c>
      <c r="D10290" s="7" t="s">
        <v>4030</v>
      </c>
      <c r="E10290" s="7">
        <v>29</v>
      </c>
    </row>
    <row r="10291" spans="1:5" hidden="1">
      <c r="A10291" s="7" t="s">
        <v>3195</v>
      </c>
      <c r="B10291" s="7">
        <v>324</v>
      </c>
      <c r="D10291" s="7" t="s">
        <v>4050</v>
      </c>
      <c r="E10291" s="7">
        <v>29</v>
      </c>
    </row>
    <row r="10292" spans="1:5" hidden="1">
      <c r="A10292" s="7" t="s">
        <v>3221</v>
      </c>
      <c r="B10292" s="7">
        <v>324</v>
      </c>
      <c r="D10292" s="7" t="s">
        <v>4107</v>
      </c>
      <c r="E10292" s="7">
        <v>29</v>
      </c>
    </row>
    <row r="10293" spans="1:5" hidden="1">
      <c r="A10293" s="7" t="s">
        <v>14968</v>
      </c>
      <c r="B10293" s="7">
        <v>324</v>
      </c>
      <c r="D10293" s="7" t="s">
        <v>4262</v>
      </c>
      <c r="E10293" s="7">
        <v>29</v>
      </c>
    </row>
    <row r="10294" spans="1:5" hidden="1">
      <c r="A10294" s="7" t="s">
        <v>3439</v>
      </c>
      <c r="B10294" s="7">
        <v>324</v>
      </c>
      <c r="D10294" s="7" t="s">
        <v>4282</v>
      </c>
      <c r="E10294" s="7">
        <v>29</v>
      </c>
    </row>
    <row r="10295" spans="1:5" hidden="1">
      <c r="A10295" s="7" t="s">
        <v>9172</v>
      </c>
      <c r="B10295" s="7">
        <v>324</v>
      </c>
      <c r="D10295" s="7" t="s">
        <v>2003</v>
      </c>
      <c r="E10295" s="7">
        <v>29</v>
      </c>
    </row>
    <row r="10296" spans="1:5" hidden="1">
      <c r="A10296" s="7" t="s">
        <v>1784</v>
      </c>
      <c r="B10296" s="7">
        <v>324</v>
      </c>
      <c r="D10296" s="7" t="s">
        <v>4492</v>
      </c>
      <c r="E10296" s="7">
        <v>29</v>
      </c>
    </row>
    <row r="10297" spans="1:5" hidden="1">
      <c r="A10297" s="7" t="s">
        <v>1817</v>
      </c>
      <c r="B10297" s="7">
        <v>324</v>
      </c>
      <c r="D10297" s="7" t="s">
        <v>4512</v>
      </c>
      <c r="E10297" s="7">
        <v>29</v>
      </c>
    </row>
    <row r="10298" spans="1:5" hidden="1">
      <c r="A10298" s="7" t="s">
        <v>3847</v>
      </c>
      <c r="B10298" s="7">
        <v>324</v>
      </c>
      <c r="D10298" s="7" t="s">
        <v>4520</v>
      </c>
      <c r="E10298" s="7">
        <v>29</v>
      </c>
    </row>
    <row r="10299" spans="1:5" hidden="1">
      <c r="A10299" s="7" t="s">
        <v>3897</v>
      </c>
      <c r="B10299" s="7">
        <v>324</v>
      </c>
      <c r="D10299" s="7" t="s">
        <v>4724</v>
      </c>
      <c r="E10299" s="7">
        <v>29</v>
      </c>
    </row>
    <row r="10300" spans="1:5" hidden="1">
      <c r="A10300" s="7" t="s">
        <v>3985</v>
      </c>
      <c r="B10300" s="7">
        <v>324</v>
      </c>
      <c r="D10300" s="7" t="s">
        <v>4737</v>
      </c>
      <c r="E10300" s="7">
        <v>29</v>
      </c>
    </row>
    <row r="10301" spans="1:5" hidden="1">
      <c r="A10301" s="7" t="s">
        <v>4081</v>
      </c>
      <c r="B10301" s="7">
        <v>324</v>
      </c>
      <c r="D10301" s="7" t="s">
        <v>4742</v>
      </c>
      <c r="E10301" s="7">
        <v>29</v>
      </c>
    </row>
    <row r="10302" spans="1:5" hidden="1">
      <c r="A10302" s="7" t="s">
        <v>15071</v>
      </c>
      <c r="B10302" s="7">
        <v>324</v>
      </c>
      <c r="D10302" s="7" t="s">
        <v>4883</v>
      </c>
      <c r="E10302" s="7">
        <v>29</v>
      </c>
    </row>
    <row r="10303" spans="1:5" hidden="1">
      <c r="A10303" s="7" t="s">
        <v>4204</v>
      </c>
      <c r="B10303" s="7">
        <v>324</v>
      </c>
      <c r="D10303" s="7" t="s">
        <v>2173</v>
      </c>
      <c r="E10303" s="7">
        <v>29</v>
      </c>
    </row>
    <row r="10304" spans="1:5" hidden="1">
      <c r="A10304" s="7" t="s">
        <v>15068</v>
      </c>
      <c r="B10304" s="7">
        <v>324</v>
      </c>
      <c r="D10304" s="7" t="s">
        <v>4938</v>
      </c>
      <c r="E10304" s="7">
        <v>29</v>
      </c>
    </row>
    <row r="10305" spans="1:5" hidden="1">
      <c r="A10305" s="7" t="s">
        <v>4382</v>
      </c>
      <c r="B10305" s="7">
        <v>324</v>
      </c>
      <c r="D10305" s="7" t="s">
        <v>5077</v>
      </c>
      <c r="E10305" s="7">
        <v>29</v>
      </c>
    </row>
    <row r="10306" spans="1:5" hidden="1">
      <c r="A10306" s="7" t="s">
        <v>4467</v>
      </c>
      <c r="B10306" s="7">
        <v>324</v>
      </c>
      <c r="D10306" s="7" t="s">
        <v>2228</v>
      </c>
      <c r="E10306" s="7">
        <v>29</v>
      </c>
    </row>
    <row r="10307" spans="1:5" hidden="1">
      <c r="A10307" s="7" t="s">
        <v>2054</v>
      </c>
      <c r="B10307" s="7">
        <v>324</v>
      </c>
      <c r="D10307" s="7" t="s">
        <v>2279</v>
      </c>
      <c r="E10307" s="7">
        <v>29</v>
      </c>
    </row>
    <row r="10308" spans="1:5" hidden="1">
      <c r="A10308" s="7" t="s">
        <v>4582</v>
      </c>
      <c r="B10308" s="7">
        <v>324</v>
      </c>
      <c r="D10308" s="7" t="s">
        <v>5266</v>
      </c>
      <c r="E10308" s="7">
        <v>29</v>
      </c>
    </row>
    <row r="10309" spans="1:5" hidden="1">
      <c r="A10309" s="7" t="s">
        <v>15069</v>
      </c>
      <c r="B10309" s="7">
        <v>324</v>
      </c>
      <c r="D10309" s="7" t="s">
        <v>5619</v>
      </c>
      <c r="E10309" s="7">
        <v>29</v>
      </c>
    </row>
    <row r="10310" spans="1:5" hidden="1">
      <c r="A10310" s="7" t="s">
        <v>2096</v>
      </c>
      <c r="B10310" s="7">
        <v>324</v>
      </c>
      <c r="D10310" s="7" t="s">
        <v>3063</v>
      </c>
      <c r="E10310" s="7">
        <v>28</v>
      </c>
    </row>
    <row r="10311" spans="1:5" hidden="1">
      <c r="A10311" s="7" t="s">
        <v>4691</v>
      </c>
      <c r="B10311" s="7">
        <v>324</v>
      </c>
      <c r="D10311" s="7" t="s">
        <v>3141</v>
      </c>
      <c r="E10311" s="7">
        <v>28</v>
      </c>
    </row>
    <row r="10312" spans="1:5" hidden="1">
      <c r="A10312" s="7" t="s">
        <v>4701</v>
      </c>
      <c r="B10312" s="7">
        <v>324</v>
      </c>
      <c r="D10312" s="7" t="s">
        <v>3919</v>
      </c>
      <c r="E10312" s="7">
        <v>28</v>
      </c>
    </row>
    <row r="10313" spans="1:5" hidden="1">
      <c r="A10313" s="7" t="s">
        <v>15070</v>
      </c>
      <c r="B10313" s="7">
        <v>324</v>
      </c>
      <c r="D10313" s="7" t="s">
        <v>4400</v>
      </c>
      <c r="E10313" s="7">
        <v>28</v>
      </c>
    </row>
    <row r="10314" spans="1:5" hidden="1">
      <c r="A10314" s="7" t="s">
        <v>4851</v>
      </c>
      <c r="B10314" s="7">
        <v>324</v>
      </c>
      <c r="D10314" s="7" t="s">
        <v>4964</v>
      </c>
      <c r="E10314" s="7">
        <v>28</v>
      </c>
    </row>
    <row r="10315" spans="1:5" hidden="1">
      <c r="A10315" s="7" t="s">
        <v>4933</v>
      </c>
      <c r="B10315" s="7">
        <v>324</v>
      </c>
      <c r="D10315" s="7" t="s">
        <v>5358</v>
      </c>
      <c r="E10315" s="7">
        <v>28</v>
      </c>
    </row>
    <row r="10316" spans="1:5" hidden="1">
      <c r="A10316" s="7" t="s">
        <v>5015</v>
      </c>
      <c r="B10316" s="7">
        <v>324</v>
      </c>
      <c r="D10316" s="7" t="s">
        <v>5621</v>
      </c>
      <c r="E10316" s="7">
        <v>28</v>
      </c>
    </row>
    <row r="10317" spans="1:5" hidden="1">
      <c r="A10317" s="7" t="s">
        <v>5087</v>
      </c>
      <c r="B10317" s="7">
        <v>324</v>
      </c>
      <c r="D10317" s="7" t="s">
        <v>3439</v>
      </c>
      <c r="E10317" s="7">
        <v>27</v>
      </c>
    </row>
    <row r="10318" spans="1:5" hidden="1">
      <c r="A10318" s="7" t="s">
        <v>5103</v>
      </c>
      <c r="B10318" s="7">
        <v>324</v>
      </c>
      <c r="D10318" s="7" t="s">
        <v>3660</v>
      </c>
      <c r="E10318" s="7">
        <v>27</v>
      </c>
    </row>
    <row r="10319" spans="1:5" hidden="1">
      <c r="A10319" s="7" t="s">
        <v>5132</v>
      </c>
      <c r="B10319" s="7">
        <v>324</v>
      </c>
      <c r="D10319" s="7" t="s">
        <v>3985</v>
      </c>
      <c r="E10319" s="7">
        <v>27</v>
      </c>
    </row>
    <row r="10320" spans="1:5" hidden="1">
      <c r="A10320" s="7" t="s">
        <v>11639</v>
      </c>
      <c r="B10320" s="7">
        <v>324</v>
      </c>
      <c r="D10320" s="7" t="s">
        <v>4059</v>
      </c>
      <c r="E10320" s="7">
        <v>27</v>
      </c>
    </row>
    <row r="10321" spans="1:5" hidden="1">
      <c r="A10321" s="7" t="s">
        <v>5146</v>
      </c>
      <c r="B10321" s="7">
        <v>324</v>
      </c>
      <c r="D10321" s="7" t="s">
        <v>4107</v>
      </c>
      <c r="E10321" s="7">
        <v>27</v>
      </c>
    </row>
    <row r="10322" spans="1:5" hidden="1">
      <c r="A10322" s="7" t="s">
        <v>5168</v>
      </c>
      <c r="B10322" s="7">
        <v>324</v>
      </c>
      <c r="D10322" s="7" t="s">
        <v>4323</v>
      </c>
      <c r="E10322" s="7">
        <v>27</v>
      </c>
    </row>
    <row r="10323" spans="1:5" hidden="1">
      <c r="A10323" s="7" t="s">
        <v>5193</v>
      </c>
      <c r="B10323" s="7">
        <v>324</v>
      </c>
      <c r="D10323" s="7" t="s">
        <v>1979</v>
      </c>
      <c r="E10323" s="7">
        <v>27</v>
      </c>
    </row>
    <row r="10324" spans="1:5" hidden="1">
      <c r="A10324" s="7" t="s">
        <v>15155</v>
      </c>
      <c r="B10324" s="7">
        <v>324</v>
      </c>
      <c r="D10324" s="7" t="s">
        <v>4395</v>
      </c>
      <c r="E10324" s="7">
        <v>27</v>
      </c>
    </row>
    <row r="10325" spans="1:5" hidden="1">
      <c r="A10325" s="7" t="s">
        <v>5312</v>
      </c>
      <c r="B10325" s="7">
        <v>324</v>
      </c>
      <c r="D10325" s="7" t="s">
        <v>4883</v>
      </c>
      <c r="E10325" s="7">
        <v>27</v>
      </c>
    </row>
    <row r="10326" spans="1:5" hidden="1">
      <c r="A10326" s="7" t="s">
        <v>14966</v>
      </c>
      <c r="B10326" s="7">
        <v>324</v>
      </c>
      <c r="D10326" s="7" t="s">
        <v>4938</v>
      </c>
      <c r="E10326" s="7">
        <v>27</v>
      </c>
    </row>
    <row r="10327" spans="1:5" hidden="1">
      <c r="A10327" s="7" t="s">
        <v>2326</v>
      </c>
      <c r="B10327" s="7">
        <v>324</v>
      </c>
      <c r="D10327" s="7" t="s">
        <v>5168</v>
      </c>
      <c r="E10327" s="7">
        <v>27</v>
      </c>
    </row>
    <row r="10328" spans="1:5" hidden="1">
      <c r="A10328" s="7" t="s">
        <v>2335</v>
      </c>
      <c r="B10328" s="7">
        <v>324</v>
      </c>
      <c r="D10328" s="7" t="s">
        <v>5291</v>
      </c>
      <c r="E10328" s="7">
        <v>27</v>
      </c>
    </row>
    <row r="10329" spans="1:5" hidden="1">
      <c r="A10329" s="7" t="s">
        <v>2364</v>
      </c>
      <c r="B10329" s="7">
        <v>324</v>
      </c>
      <c r="D10329" s="7" t="s">
        <v>15065</v>
      </c>
      <c r="E10329" s="7">
        <v>26</v>
      </c>
    </row>
    <row r="10330" spans="1:5" hidden="1">
      <c r="A10330" s="7" t="s">
        <v>14945</v>
      </c>
      <c r="B10330" s="7">
        <v>324</v>
      </c>
      <c r="D10330" s="7" t="s">
        <v>3364</v>
      </c>
      <c r="E10330" s="7">
        <v>26</v>
      </c>
    </row>
    <row r="10331" spans="1:5" hidden="1">
      <c r="A10331" s="7" t="s">
        <v>5614</v>
      </c>
      <c r="B10331" s="7">
        <v>324</v>
      </c>
      <c r="D10331" s="7" t="s">
        <v>3731</v>
      </c>
      <c r="E10331" s="7">
        <v>26</v>
      </c>
    </row>
    <row r="10332" spans="1:5" hidden="1">
      <c r="A10332" s="7" t="s">
        <v>2661</v>
      </c>
      <c r="B10332" s="7">
        <v>325</v>
      </c>
      <c r="D10332" s="7" t="s">
        <v>3801</v>
      </c>
      <c r="E10332" s="7">
        <v>26</v>
      </c>
    </row>
    <row r="10333" spans="1:5" hidden="1">
      <c r="A10333" s="7" t="s">
        <v>2936</v>
      </c>
      <c r="B10333" s="7">
        <v>325</v>
      </c>
      <c r="D10333" s="7" t="s">
        <v>4081</v>
      </c>
      <c r="E10333" s="7">
        <v>26</v>
      </c>
    </row>
    <row r="10334" spans="1:5" hidden="1">
      <c r="A10334" s="7" t="s">
        <v>14987</v>
      </c>
      <c r="B10334" s="7">
        <v>325</v>
      </c>
      <c r="D10334" s="7" t="s">
        <v>4784</v>
      </c>
      <c r="E10334" s="7">
        <v>26</v>
      </c>
    </row>
    <row r="10335" spans="1:5" hidden="1">
      <c r="A10335" s="7" t="s">
        <v>14991</v>
      </c>
      <c r="B10335" s="7">
        <v>325</v>
      </c>
      <c r="D10335" s="7" t="s">
        <v>4854</v>
      </c>
      <c r="E10335" s="7">
        <v>26</v>
      </c>
    </row>
    <row r="10336" spans="1:5" hidden="1">
      <c r="A10336" s="7" t="s">
        <v>1664</v>
      </c>
      <c r="B10336" s="7">
        <v>325</v>
      </c>
      <c r="D10336" s="7" t="s">
        <v>5075</v>
      </c>
      <c r="E10336" s="7">
        <v>26</v>
      </c>
    </row>
    <row r="10337" spans="1:5" hidden="1">
      <c r="A10337" s="7" t="s">
        <v>3037</v>
      </c>
      <c r="B10337" s="7">
        <v>325</v>
      </c>
      <c r="D10337" s="7" t="s">
        <v>5358</v>
      </c>
      <c r="E10337" s="7">
        <v>26</v>
      </c>
    </row>
    <row r="10338" spans="1:5" hidden="1">
      <c r="A10338" s="7" t="s">
        <v>3244</v>
      </c>
      <c r="B10338" s="7">
        <v>325</v>
      </c>
      <c r="D10338" s="7" t="s">
        <v>3155</v>
      </c>
      <c r="E10338" s="7">
        <v>25</v>
      </c>
    </row>
    <row r="10339" spans="1:5" hidden="1">
      <c r="A10339" s="7" t="s">
        <v>3262</v>
      </c>
      <c r="B10339" s="7">
        <v>325</v>
      </c>
      <c r="D10339" s="7" t="s">
        <v>3201</v>
      </c>
      <c r="E10339" s="7">
        <v>25</v>
      </c>
    </row>
    <row r="10340" spans="1:5" hidden="1">
      <c r="A10340" s="7" t="s">
        <v>3260</v>
      </c>
      <c r="B10340" s="7">
        <v>325</v>
      </c>
      <c r="D10340" s="7" t="s">
        <v>3439</v>
      </c>
      <c r="E10340" s="7">
        <v>25</v>
      </c>
    </row>
    <row r="10341" spans="1:5" hidden="1">
      <c r="A10341" s="7" t="s">
        <v>3266</v>
      </c>
      <c r="B10341" s="7">
        <v>325</v>
      </c>
      <c r="D10341" s="7" t="s">
        <v>3930</v>
      </c>
      <c r="E10341" s="7">
        <v>25</v>
      </c>
    </row>
    <row r="10342" spans="1:5" hidden="1">
      <c r="A10342" s="7" t="s">
        <v>3402</v>
      </c>
      <c r="B10342" s="7">
        <v>325</v>
      </c>
      <c r="D10342" s="7" t="s">
        <v>4059</v>
      </c>
      <c r="E10342" s="7">
        <v>25</v>
      </c>
    </row>
    <row r="10343" spans="1:5" hidden="1">
      <c r="A10343" s="7" t="s">
        <v>3531</v>
      </c>
      <c r="B10343" s="7">
        <v>325</v>
      </c>
      <c r="D10343" s="7" t="s">
        <v>4742</v>
      </c>
      <c r="E10343" s="7">
        <v>25</v>
      </c>
    </row>
    <row r="10344" spans="1:5" hidden="1">
      <c r="A10344" s="7" t="s">
        <v>14990</v>
      </c>
      <c r="B10344" s="7">
        <v>325</v>
      </c>
      <c r="D10344" s="7" t="s">
        <v>4778</v>
      </c>
      <c r="E10344" s="7">
        <v>25</v>
      </c>
    </row>
    <row r="10345" spans="1:5" hidden="1">
      <c r="A10345" s="7" t="s">
        <v>14995</v>
      </c>
      <c r="B10345" s="7">
        <v>325</v>
      </c>
      <c r="D10345" s="7" t="s">
        <v>4938</v>
      </c>
      <c r="E10345" s="7">
        <v>25</v>
      </c>
    </row>
    <row r="10346" spans="1:5" hidden="1">
      <c r="A10346" s="7" t="s">
        <v>3736</v>
      </c>
      <c r="B10346" s="7">
        <v>325</v>
      </c>
      <c r="D10346" s="7" t="s">
        <v>5422</v>
      </c>
      <c r="E10346" s="7">
        <v>25</v>
      </c>
    </row>
    <row r="10347" spans="1:5" hidden="1">
      <c r="A10347" s="7" t="s">
        <v>3745</v>
      </c>
      <c r="B10347" s="7">
        <v>325</v>
      </c>
      <c r="D10347" s="7" t="s">
        <v>2701</v>
      </c>
      <c r="E10347" s="7">
        <v>24</v>
      </c>
    </row>
    <row r="10348" spans="1:5" hidden="1">
      <c r="A10348" s="7" t="s">
        <v>14993</v>
      </c>
      <c r="B10348" s="7">
        <v>325</v>
      </c>
      <c r="D10348" s="7" t="s">
        <v>15065</v>
      </c>
      <c r="E10348" s="7">
        <v>24</v>
      </c>
    </row>
    <row r="10349" spans="1:5" hidden="1">
      <c r="A10349" s="7" t="s">
        <v>14917</v>
      </c>
      <c r="B10349" s="7">
        <v>325</v>
      </c>
      <c r="D10349" s="7" t="s">
        <v>2920</v>
      </c>
      <c r="E10349" s="7">
        <v>24</v>
      </c>
    </row>
    <row r="10350" spans="1:5" hidden="1">
      <c r="A10350" s="7" t="s">
        <v>15052</v>
      </c>
      <c r="B10350" s="7">
        <v>325</v>
      </c>
      <c r="D10350" s="7" t="s">
        <v>2984</v>
      </c>
      <c r="E10350" s="7">
        <v>24</v>
      </c>
    </row>
    <row r="10351" spans="1:5" hidden="1">
      <c r="A10351" s="7" t="s">
        <v>3893</v>
      </c>
      <c r="B10351" s="7">
        <v>325</v>
      </c>
      <c r="D10351" s="7" t="s">
        <v>3063</v>
      </c>
      <c r="E10351" s="7">
        <v>24</v>
      </c>
    </row>
    <row r="10352" spans="1:5" hidden="1">
      <c r="A10352" s="7" t="s">
        <v>3961</v>
      </c>
      <c r="B10352" s="7">
        <v>325</v>
      </c>
      <c r="D10352" s="7" t="s">
        <v>3065</v>
      </c>
      <c r="E10352" s="7">
        <v>24</v>
      </c>
    </row>
    <row r="10353" spans="1:5" hidden="1">
      <c r="A10353" s="7" t="s">
        <v>4041</v>
      </c>
      <c r="B10353" s="7">
        <v>325</v>
      </c>
      <c r="D10353" s="7" t="s">
        <v>3059</v>
      </c>
      <c r="E10353" s="7">
        <v>24</v>
      </c>
    </row>
    <row r="10354" spans="1:5" hidden="1">
      <c r="A10354" s="7" t="s">
        <v>4043</v>
      </c>
      <c r="B10354" s="7">
        <v>325</v>
      </c>
      <c r="D10354" s="7" t="s">
        <v>3806</v>
      </c>
      <c r="E10354" s="7">
        <v>24</v>
      </c>
    </row>
    <row r="10355" spans="1:5" hidden="1">
      <c r="A10355" s="7" t="s">
        <v>14988</v>
      </c>
      <c r="B10355" s="7">
        <v>325</v>
      </c>
      <c r="D10355" s="7" t="s">
        <v>3857</v>
      </c>
      <c r="E10355" s="7">
        <v>24</v>
      </c>
    </row>
    <row r="10356" spans="1:5" hidden="1">
      <c r="A10356" s="7" t="s">
        <v>4242</v>
      </c>
      <c r="B10356" s="7">
        <v>325</v>
      </c>
      <c r="D10356" s="7" t="s">
        <v>3902</v>
      </c>
      <c r="E10356" s="7">
        <v>24</v>
      </c>
    </row>
    <row r="10357" spans="1:5" hidden="1">
      <c r="A10357" s="7" t="s">
        <v>14994</v>
      </c>
      <c r="B10357" s="7">
        <v>325</v>
      </c>
      <c r="D10357" s="7" t="s">
        <v>3938</v>
      </c>
      <c r="E10357" s="7">
        <v>24</v>
      </c>
    </row>
    <row r="10358" spans="1:5" hidden="1">
      <c r="A10358" s="7" t="s">
        <v>14996</v>
      </c>
      <c r="B10358" s="7">
        <v>325</v>
      </c>
      <c r="D10358" s="7" t="s">
        <v>4015</v>
      </c>
      <c r="E10358" s="7">
        <v>24</v>
      </c>
    </row>
    <row r="10359" spans="1:5" hidden="1">
      <c r="A10359" s="7" t="s">
        <v>4501</v>
      </c>
      <c r="B10359" s="7">
        <v>325</v>
      </c>
      <c r="D10359" s="7" t="s">
        <v>4081</v>
      </c>
      <c r="E10359" s="7">
        <v>24</v>
      </c>
    </row>
    <row r="10360" spans="1:5" hidden="1">
      <c r="A10360" s="7" t="s">
        <v>4503</v>
      </c>
      <c r="B10360" s="7">
        <v>325</v>
      </c>
      <c r="D10360" s="7" t="s">
        <v>4107</v>
      </c>
      <c r="E10360" s="7">
        <v>24</v>
      </c>
    </row>
    <row r="10361" spans="1:5" hidden="1">
      <c r="A10361" s="7" t="s">
        <v>4609</v>
      </c>
      <c r="B10361" s="7">
        <v>325</v>
      </c>
      <c r="D10361" s="7" t="s">
        <v>1897</v>
      </c>
      <c r="E10361" s="7">
        <v>24</v>
      </c>
    </row>
    <row r="10362" spans="1:5" hidden="1">
      <c r="A10362" s="7" t="s">
        <v>4742</v>
      </c>
      <c r="B10362" s="7">
        <v>325</v>
      </c>
      <c r="D10362" s="7" t="s">
        <v>4319</v>
      </c>
      <c r="E10362" s="7">
        <v>24</v>
      </c>
    </row>
    <row r="10363" spans="1:5" hidden="1">
      <c r="A10363" s="7" t="s">
        <v>4798</v>
      </c>
      <c r="B10363" s="7">
        <v>325</v>
      </c>
      <c r="D10363" s="7" t="s">
        <v>2044</v>
      </c>
      <c r="E10363" s="7">
        <v>24</v>
      </c>
    </row>
    <row r="10364" spans="1:5" hidden="1">
      <c r="A10364" s="7" t="s">
        <v>4800</v>
      </c>
      <c r="B10364" s="7">
        <v>325</v>
      </c>
      <c r="D10364" s="7" t="s">
        <v>4923</v>
      </c>
      <c r="E10364" s="7">
        <v>24</v>
      </c>
    </row>
    <row r="10365" spans="1:5" hidden="1">
      <c r="A10365" s="7" t="s">
        <v>4816</v>
      </c>
      <c r="B10365" s="7">
        <v>325</v>
      </c>
      <c r="D10365" s="7" t="s">
        <v>4927</v>
      </c>
      <c r="E10365" s="7">
        <v>24</v>
      </c>
    </row>
    <row r="10366" spans="1:5" hidden="1">
      <c r="A10366" s="7" t="s">
        <v>4841</v>
      </c>
      <c r="B10366" s="7">
        <v>325</v>
      </c>
      <c r="D10366" s="7" t="s">
        <v>4933</v>
      </c>
      <c r="E10366" s="7">
        <v>24</v>
      </c>
    </row>
    <row r="10367" spans="1:5" hidden="1">
      <c r="A10367" s="7" t="s">
        <v>5148</v>
      </c>
      <c r="B10367" s="7">
        <v>325</v>
      </c>
      <c r="D10367" s="7" t="s">
        <v>4938</v>
      </c>
      <c r="E10367" s="7">
        <v>24</v>
      </c>
    </row>
    <row r="10368" spans="1:5" hidden="1">
      <c r="A10368" s="3" t="s">
        <v>14989</v>
      </c>
      <c r="B10368" s="7">
        <v>325</v>
      </c>
      <c r="D10368" s="7" t="s">
        <v>4964</v>
      </c>
      <c r="E10368" s="7">
        <v>24</v>
      </c>
    </row>
    <row r="10369" spans="1:5" hidden="1">
      <c r="A10369" s="7" t="s">
        <v>14992</v>
      </c>
      <c r="B10369" s="7">
        <v>325</v>
      </c>
      <c r="D10369" s="7" t="s">
        <v>5259</v>
      </c>
      <c r="E10369" s="7">
        <v>24</v>
      </c>
    </row>
    <row r="10370" spans="1:5" hidden="1">
      <c r="A10370" s="7" t="s">
        <v>5422</v>
      </c>
      <c r="B10370" s="7">
        <v>325</v>
      </c>
      <c r="D10370" s="7" t="s">
        <v>5304</v>
      </c>
      <c r="E10370" s="7">
        <v>24</v>
      </c>
    </row>
    <row r="10371" spans="1:5" hidden="1">
      <c r="A10371" s="7" t="s">
        <v>14978</v>
      </c>
      <c r="B10371" s="7">
        <v>325</v>
      </c>
      <c r="D10371" s="7" t="s">
        <v>5358</v>
      </c>
      <c r="E10371" s="7">
        <v>24</v>
      </c>
    </row>
    <row r="10372" spans="1:5" hidden="1">
      <c r="A10372" s="7" t="s">
        <v>14978</v>
      </c>
      <c r="B10372" s="7">
        <v>325</v>
      </c>
      <c r="D10372" s="7" t="s">
        <v>5424</v>
      </c>
      <c r="E10372" s="7">
        <v>24</v>
      </c>
    </row>
    <row r="10373" spans="1:5" hidden="1">
      <c r="A10373" s="7" t="s">
        <v>5455</v>
      </c>
      <c r="B10373" s="7">
        <v>326</v>
      </c>
      <c r="D10373" s="7" t="s">
        <v>5514</v>
      </c>
      <c r="E10373" s="7">
        <v>24</v>
      </c>
    </row>
    <row r="10374" spans="1:5" hidden="1">
      <c r="A10374" s="7" t="s">
        <v>3586</v>
      </c>
      <c r="B10374" s="7">
        <v>326</v>
      </c>
      <c r="D10374" s="7" t="s">
        <v>5621</v>
      </c>
      <c r="E10374" s="7">
        <v>24</v>
      </c>
    </row>
    <row r="10375" spans="1:5" hidden="1">
      <c r="A10375" s="7" t="s">
        <v>3907</v>
      </c>
      <c r="B10375" s="7">
        <v>326</v>
      </c>
      <c r="D10375" s="7" t="s">
        <v>2661</v>
      </c>
      <c r="E10375" s="7">
        <v>23</v>
      </c>
    </row>
    <row r="10376" spans="1:5" hidden="1">
      <c r="A10376" s="7" t="s">
        <v>3916</v>
      </c>
      <c r="B10376" s="7">
        <v>326</v>
      </c>
      <c r="D10376" s="7" t="s">
        <v>2665</v>
      </c>
      <c r="E10376" s="7">
        <v>23</v>
      </c>
    </row>
    <row r="10377" spans="1:5" hidden="1">
      <c r="A10377" s="7" t="s">
        <v>4030</v>
      </c>
      <c r="B10377" s="7">
        <v>326</v>
      </c>
      <c r="D10377" s="7" t="s">
        <v>2707</v>
      </c>
      <c r="E10377" s="7">
        <v>23</v>
      </c>
    </row>
    <row r="10378" spans="1:5" hidden="1">
      <c r="A10378" s="7" t="s">
        <v>4317</v>
      </c>
      <c r="B10378" s="7">
        <v>326</v>
      </c>
      <c r="D10378" s="7" t="s">
        <v>3262</v>
      </c>
      <c r="E10378" s="7">
        <v>23</v>
      </c>
    </row>
    <row r="10379" spans="1:5" hidden="1">
      <c r="A10379" s="7" t="s">
        <v>4382</v>
      </c>
      <c r="B10379" s="7">
        <v>326</v>
      </c>
      <c r="D10379" s="7" t="s">
        <v>3402</v>
      </c>
      <c r="E10379" s="7">
        <v>23</v>
      </c>
    </row>
    <row r="10380" spans="1:5" hidden="1">
      <c r="A10380" s="7" t="s">
        <v>4488</v>
      </c>
      <c r="B10380" s="7">
        <v>326</v>
      </c>
      <c r="D10380" s="7" t="s">
        <v>3408</v>
      </c>
      <c r="E10380" s="7">
        <v>23</v>
      </c>
    </row>
    <row r="10381" spans="1:5" hidden="1">
      <c r="A10381" s="7" t="s">
        <v>4582</v>
      </c>
      <c r="B10381" s="7">
        <v>326</v>
      </c>
      <c r="D10381" s="7" t="s">
        <v>3954</v>
      </c>
      <c r="E10381" s="7">
        <v>23</v>
      </c>
    </row>
    <row r="10382" spans="1:5" hidden="1">
      <c r="A10382" s="7" t="s">
        <v>5015</v>
      </c>
      <c r="B10382" s="7">
        <v>326</v>
      </c>
      <c r="D10382" s="7" t="s">
        <v>3961</v>
      </c>
      <c r="E10382" s="7">
        <v>23</v>
      </c>
    </row>
    <row r="10383" spans="1:5" hidden="1">
      <c r="A10383" s="7" t="s">
        <v>5028</v>
      </c>
      <c r="B10383" s="7">
        <v>326</v>
      </c>
      <c r="D10383" s="7" t="s">
        <v>4041</v>
      </c>
      <c r="E10383" s="7">
        <v>23</v>
      </c>
    </row>
    <row r="10384" spans="1:5" hidden="1">
      <c r="A10384" s="7" t="s">
        <v>5163</v>
      </c>
      <c r="B10384" s="7">
        <v>326</v>
      </c>
      <c r="D10384" s="7" t="s">
        <v>4043</v>
      </c>
      <c r="E10384" s="7">
        <v>23</v>
      </c>
    </row>
    <row r="10385" spans="1:5" hidden="1">
      <c r="A10385" s="7" t="s">
        <v>5168</v>
      </c>
      <c r="B10385" s="7">
        <v>326</v>
      </c>
      <c r="D10385" s="7" t="s">
        <v>4098</v>
      </c>
      <c r="E10385" s="7">
        <v>23</v>
      </c>
    </row>
    <row r="10386" spans="1:5" hidden="1">
      <c r="A10386" s="7" t="s">
        <v>5259</v>
      </c>
      <c r="B10386" s="7">
        <v>326</v>
      </c>
      <c r="D10386" s="7" t="s">
        <v>4800</v>
      </c>
      <c r="E10386" s="7">
        <v>23</v>
      </c>
    </row>
    <row r="10387" spans="1:5" hidden="1">
      <c r="A10387" s="7" t="s">
        <v>5464</v>
      </c>
      <c r="B10387" s="7">
        <v>326</v>
      </c>
      <c r="D10387" s="7" t="s">
        <v>4841</v>
      </c>
      <c r="E10387" s="7">
        <v>23</v>
      </c>
    </row>
    <row r="10388" spans="1:5" hidden="1">
      <c r="A10388" s="7" t="s">
        <v>5468</v>
      </c>
      <c r="B10388" s="7">
        <v>326</v>
      </c>
      <c r="D10388" s="7" t="s">
        <v>4895</v>
      </c>
      <c r="E10388" s="7">
        <v>23</v>
      </c>
    </row>
    <row r="10389" spans="1:5" hidden="1">
      <c r="A10389" s="7" t="s">
        <v>5599</v>
      </c>
      <c r="B10389" s="7">
        <v>326</v>
      </c>
      <c r="D10389" s="7" t="s">
        <v>5439</v>
      </c>
      <c r="E10389" s="7">
        <v>23</v>
      </c>
    </row>
    <row r="10390" spans="1:5" hidden="1">
      <c r="A10390" s="7" t="s">
        <v>2936</v>
      </c>
      <c r="B10390" s="7">
        <v>327</v>
      </c>
      <c r="D10390" s="7" t="s">
        <v>2766</v>
      </c>
      <c r="E10390" s="7">
        <v>22</v>
      </c>
    </row>
    <row r="10391" spans="1:5" hidden="1">
      <c r="A10391" s="7" t="s">
        <v>14987</v>
      </c>
      <c r="B10391" s="7">
        <v>327</v>
      </c>
      <c r="D10391" s="7" t="s">
        <v>2886</v>
      </c>
      <c r="E10391" s="7">
        <v>22</v>
      </c>
    </row>
    <row r="10392" spans="1:5" hidden="1">
      <c r="A10392" s="7" t="s">
        <v>2965</v>
      </c>
      <c r="B10392" s="7">
        <v>327</v>
      </c>
      <c r="D10392" s="7" t="s">
        <v>3063</v>
      </c>
      <c r="E10392" s="7">
        <v>22</v>
      </c>
    </row>
    <row r="10393" spans="1:5" hidden="1">
      <c r="A10393" s="7" t="s">
        <v>3262</v>
      </c>
      <c r="B10393" s="7">
        <v>327</v>
      </c>
      <c r="D10393" s="7" t="s">
        <v>3059</v>
      </c>
      <c r="E10393" s="7">
        <v>22</v>
      </c>
    </row>
    <row r="10394" spans="1:5" hidden="1">
      <c r="A10394" s="3" t="s">
        <v>15018</v>
      </c>
      <c r="B10394" s="7">
        <v>327</v>
      </c>
      <c r="D10394" s="7" t="s">
        <v>3161</v>
      </c>
      <c r="E10394" s="7">
        <v>22</v>
      </c>
    </row>
    <row r="10395" spans="1:5" hidden="1">
      <c r="A10395" s="7" t="s">
        <v>3893</v>
      </c>
      <c r="B10395" s="7">
        <v>327</v>
      </c>
      <c r="D10395" s="7" t="s">
        <v>3347</v>
      </c>
      <c r="E10395" s="7">
        <v>22</v>
      </c>
    </row>
    <row r="10396" spans="1:5" hidden="1">
      <c r="A10396" s="7" t="s">
        <v>3954</v>
      </c>
      <c r="B10396" s="7">
        <v>327</v>
      </c>
      <c r="D10396" s="7" t="s">
        <v>3439</v>
      </c>
      <c r="E10396" s="7">
        <v>22</v>
      </c>
    </row>
    <row r="10397" spans="1:5" hidden="1">
      <c r="A10397" s="7" t="s">
        <v>4732</v>
      </c>
      <c r="B10397" s="7">
        <v>327</v>
      </c>
      <c r="D10397" s="7" t="s">
        <v>3857</v>
      </c>
      <c r="E10397" s="7">
        <v>22</v>
      </c>
    </row>
    <row r="10398" spans="1:5" hidden="1">
      <c r="A10398" s="7" t="s">
        <v>14989</v>
      </c>
      <c r="B10398" s="7">
        <v>327</v>
      </c>
      <c r="D10398" s="7" t="s">
        <v>3938</v>
      </c>
      <c r="E10398" s="7">
        <v>22</v>
      </c>
    </row>
    <row r="10399" spans="1:5" hidden="1">
      <c r="A10399" s="7" t="s">
        <v>5358</v>
      </c>
      <c r="B10399" s="7">
        <v>327</v>
      </c>
      <c r="D10399" s="7" t="s">
        <v>3967</v>
      </c>
      <c r="E10399" s="7">
        <v>22</v>
      </c>
    </row>
    <row r="10400" spans="1:5" hidden="1">
      <c r="A10400" s="7" t="s">
        <v>2886</v>
      </c>
      <c r="B10400" s="7">
        <v>328</v>
      </c>
      <c r="D10400" s="7" t="s">
        <v>4030</v>
      </c>
      <c r="E10400" s="7">
        <v>22</v>
      </c>
    </row>
    <row r="10401" spans="1:5" hidden="1">
      <c r="A10401" s="7" t="s">
        <v>3052</v>
      </c>
      <c r="B10401" s="7">
        <v>328</v>
      </c>
      <c r="D10401" s="7" t="s">
        <v>4050</v>
      </c>
      <c r="E10401" s="7">
        <v>22</v>
      </c>
    </row>
    <row r="10402" spans="1:5" hidden="1">
      <c r="A10402" s="7" t="s">
        <v>4081</v>
      </c>
      <c r="B10402" s="7">
        <v>328</v>
      </c>
      <c r="D10402" s="7" t="s">
        <v>4081</v>
      </c>
      <c r="E10402" s="7">
        <v>22</v>
      </c>
    </row>
    <row r="10403" spans="1:5" hidden="1">
      <c r="A10403" s="7" t="s">
        <v>4382</v>
      </c>
      <c r="B10403" s="7">
        <v>328</v>
      </c>
      <c r="D10403" s="7" t="s">
        <v>4107</v>
      </c>
      <c r="E10403" s="7">
        <v>22</v>
      </c>
    </row>
    <row r="10404" spans="1:5" hidden="1">
      <c r="A10404" s="7" t="s">
        <v>5103</v>
      </c>
      <c r="B10404" s="7">
        <v>328</v>
      </c>
      <c r="D10404" s="7" t="s">
        <v>4323</v>
      </c>
      <c r="E10404" s="7">
        <v>22</v>
      </c>
    </row>
    <row r="10405" spans="1:5" hidden="1">
      <c r="A10405" s="7" t="s">
        <v>5132</v>
      </c>
      <c r="B10405" s="7">
        <v>328</v>
      </c>
      <c r="D10405" s="7" t="s">
        <v>4496</v>
      </c>
      <c r="E10405" s="7">
        <v>22</v>
      </c>
    </row>
    <row r="10406" spans="1:5" hidden="1">
      <c r="A10406" s="7" t="s">
        <v>2335</v>
      </c>
      <c r="B10406" s="7">
        <v>328</v>
      </c>
      <c r="D10406" s="7" t="s">
        <v>4520</v>
      </c>
      <c r="E10406" s="7">
        <v>22</v>
      </c>
    </row>
    <row r="10407" spans="1:5" hidden="1">
      <c r="A10407" s="7" t="s">
        <v>2888</v>
      </c>
      <c r="B10407" s="7">
        <v>329</v>
      </c>
      <c r="D10407" s="7" t="s">
        <v>4561</v>
      </c>
      <c r="E10407" s="7">
        <v>22</v>
      </c>
    </row>
    <row r="10408" spans="1:5" hidden="1">
      <c r="A10408" s="7" t="s">
        <v>2900</v>
      </c>
      <c r="B10408" s="7">
        <v>329</v>
      </c>
      <c r="D10408" s="7" t="s">
        <v>4573</v>
      </c>
      <c r="E10408" s="7">
        <v>22</v>
      </c>
    </row>
    <row r="10409" spans="1:5" hidden="1">
      <c r="A10409" s="7" t="s">
        <v>2922</v>
      </c>
      <c r="B10409" s="7">
        <v>329</v>
      </c>
      <c r="D10409" s="7" t="s">
        <v>2116</v>
      </c>
      <c r="E10409" s="7">
        <v>22</v>
      </c>
    </row>
    <row r="10410" spans="1:5" hidden="1">
      <c r="A10410" s="7" t="s">
        <v>3084</v>
      </c>
      <c r="B10410" s="7">
        <v>329</v>
      </c>
      <c r="D10410" s="7" t="s">
        <v>4923</v>
      </c>
      <c r="E10410" s="7">
        <v>22</v>
      </c>
    </row>
    <row r="10411" spans="1:5" hidden="1">
      <c r="A10411" s="7" t="s">
        <v>3155</v>
      </c>
      <c r="B10411" s="7">
        <v>329</v>
      </c>
      <c r="D10411" s="7" t="s">
        <v>4927</v>
      </c>
      <c r="E10411" s="7">
        <v>22</v>
      </c>
    </row>
    <row r="10412" spans="1:5" hidden="1">
      <c r="A10412" s="7" t="s">
        <v>3866</v>
      </c>
      <c r="B10412" s="7">
        <v>329</v>
      </c>
      <c r="D10412" s="7" t="s">
        <v>4933</v>
      </c>
      <c r="E10412" s="7">
        <v>22</v>
      </c>
    </row>
    <row r="10413" spans="1:5" hidden="1">
      <c r="A10413" s="7" t="s">
        <v>3890</v>
      </c>
      <c r="B10413" s="7">
        <v>329</v>
      </c>
      <c r="D10413" s="7" t="s">
        <v>4938</v>
      </c>
      <c r="E10413" s="7">
        <v>22</v>
      </c>
    </row>
    <row r="10414" spans="1:5" hidden="1">
      <c r="A10414" s="7" t="s">
        <v>3978</v>
      </c>
      <c r="B10414" s="7">
        <v>329</v>
      </c>
      <c r="D10414" s="7" t="s">
        <v>4964</v>
      </c>
      <c r="E10414" s="7">
        <v>22</v>
      </c>
    </row>
    <row r="10415" spans="1:5" hidden="1">
      <c r="A10415" s="7" t="s">
        <v>4154</v>
      </c>
      <c r="B10415" s="7">
        <v>329</v>
      </c>
      <c r="D10415" s="7" t="s">
        <v>5077</v>
      </c>
      <c r="E10415" s="7">
        <v>22</v>
      </c>
    </row>
    <row r="10416" spans="1:5" hidden="1">
      <c r="A10416" s="7" t="s">
        <v>4188</v>
      </c>
      <c r="B10416" s="7">
        <v>329</v>
      </c>
      <c r="D10416" s="7" t="s">
        <v>2228</v>
      </c>
      <c r="E10416" s="7">
        <v>22</v>
      </c>
    </row>
    <row r="10417" spans="1:5" hidden="1">
      <c r="A10417" s="7" t="s">
        <v>4262</v>
      </c>
      <c r="B10417" s="7">
        <v>329</v>
      </c>
      <c r="D10417" s="7" t="s">
        <v>5216</v>
      </c>
      <c r="E10417" s="7">
        <v>22</v>
      </c>
    </row>
    <row r="10418" spans="1:5" hidden="1">
      <c r="A10418" s="7" t="s">
        <v>1972</v>
      </c>
      <c r="B10418" s="7">
        <v>329</v>
      </c>
      <c r="D10418" s="7" t="s">
        <v>5304</v>
      </c>
      <c r="E10418" s="7">
        <v>22</v>
      </c>
    </row>
    <row r="10419" spans="1:5" hidden="1">
      <c r="A10419" s="7" t="s">
        <v>4395</v>
      </c>
      <c r="B10419" s="7">
        <v>329</v>
      </c>
      <c r="D10419" s="7" t="s">
        <v>5424</v>
      </c>
      <c r="E10419" s="7">
        <v>22</v>
      </c>
    </row>
    <row r="10420" spans="1:5" hidden="1">
      <c r="A10420" s="7" t="s">
        <v>4505</v>
      </c>
      <c r="B10420" s="7">
        <v>329</v>
      </c>
      <c r="D10420" s="7" t="s">
        <v>2685</v>
      </c>
      <c r="E10420" s="7">
        <v>21</v>
      </c>
    </row>
    <row r="10421" spans="1:5" hidden="1">
      <c r="A10421" s="7" t="s">
        <v>4573</v>
      </c>
      <c r="B10421" s="7">
        <v>329</v>
      </c>
      <c r="D10421" s="7" t="s">
        <v>2701</v>
      </c>
      <c r="E10421" s="7">
        <v>21</v>
      </c>
    </row>
    <row r="10422" spans="1:5" hidden="1">
      <c r="A10422" s="7" t="s">
        <v>4659</v>
      </c>
      <c r="B10422" s="7">
        <v>329</v>
      </c>
      <c r="D10422" s="7" t="s">
        <v>15065</v>
      </c>
      <c r="E10422" s="7">
        <v>21</v>
      </c>
    </row>
    <row r="10423" spans="1:5" hidden="1">
      <c r="A10423" s="7" t="s">
        <v>4673</v>
      </c>
      <c r="B10423" s="7">
        <v>329</v>
      </c>
      <c r="D10423" s="7" t="s">
        <v>2984</v>
      </c>
      <c r="E10423" s="7">
        <v>21</v>
      </c>
    </row>
    <row r="10424" spans="1:5" hidden="1">
      <c r="A10424" s="7" t="s">
        <v>4729</v>
      </c>
      <c r="B10424" s="7">
        <v>329</v>
      </c>
      <c r="D10424" s="7" t="s">
        <v>3052</v>
      </c>
      <c r="E10424" s="7">
        <v>21</v>
      </c>
    </row>
    <row r="10425" spans="1:5" hidden="1">
      <c r="A10425" s="7" t="s">
        <v>4828</v>
      </c>
      <c r="B10425" s="7">
        <v>329</v>
      </c>
      <c r="D10425" s="7" t="s">
        <v>3063</v>
      </c>
      <c r="E10425" s="7">
        <v>21</v>
      </c>
    </row>
    <row r="10426" spans="1:5" hidden="1">
      <c r="A10426" s="7" t="s">
        <v>4854</v>
      </c>
      <c r="B10426" s="7">
        <v>329</v>
      </c>
      <c r="D10426" s="7" t="s">
        <v>3340</v>
      </c>
      <c r="E10426" s="7">
        <v>21</v>
      </c>
    </row>
    <row r="10427" spans="1:5" hidden="1">
      <c r="A10427" s="7" t="s">
        <v>4938</v>
      </c>
      <c r="B10427" s="7">
        <v>329</v>
      </c>
      <c r="D10427" s="7" t="s">
        <v>3439</v>
      </c>
      <c r="E10427" s="7">
        <v>21</v>
      </c>
    </row>
    <row r="10428" spans="1:5" hidden="1">
      <c r="A10428" s="7" t="s">
        <v>5093</v>
      </c>
      <c r="B10428" s="7">
        <v>329</v>
      </c>
      <c r="D10428" s="7" t="s">
        <v>3606</v>
      </c>
      <c r="E10428" s="7">
        <v>21</v>
      </c>
    </row>
    <row r="10429" spans="1:5" hidden="1">
      <c r="A10429" s="7" t="s">
        <v>5358</v>
      </c>
      <c r="B10429" s="7">
        <v>329</v>
      </c>
      <c r="D10429" s="7" t="s">
        <v>3731</v>
      </c>
      <c r="E10429" s="7">
        <v>21</v>
      </c>
    </row>
    <row r="10430" spans="1:5" hidden="1">
      <c r="A10430" s="7" t="s">
        <v>5391</v>
      </c>
      <c r="B10430" s="7">
        <v>329</v>
      </c>
      <c r="D10430" s="7" t="s">
        <v>3801</v>
      </c>
      <c r="E10430" s="7">
        <v>21</v>
      </c>
    </row>
    <row r="10431" spans="1:5" hidden="1">
      <c r="A10431" s="7" t="s">
        <v>2936</v>
      </c>
      <c r="B10431" s="7">
        <v>330</v>
      </c>
      <c r="D10431" s="7" t="s">
        <v>3978</v>
      </c>
      <c r="E10431" s="7">
        <v>21</v>
      </c>
    </row>
    <row r="10432" spans="1:5" hidden="1">
      <c r="A10432" s="7" t="s">
        <v>2965</v>
      </c>
      <c r="B10432" s="7">
        <v>330</v>
      </c>
      <c r="D10432" s="7" t="s">
        <v>3989</v>
      </c>
      <c r="E10432" s="7">
        <v>21</v>
      </c>
    </row>
    <row r="10433" spans="1:5" hidden="1">
      <c r="A10433" s="7" t="s">
        <v>3244</v>
      </c>
      <c r="B10433" s="7">
        <v>330</v>
      </c>
      <c r="D10433" s="7" t="s">
        <v>4015</v>
      </c>
      <c r="E10433" s="7">
        <v>21</v>
      </c>
    </row>
    <row r="10434" spans="1:5" hidden="1">
      <c r="A10434" s="7" t="s">
        <v>3262</v>
      </c>
      <c r="B10434" s="7">
        <v>330</v>
      </c>
      <c r="D10434" s="7" t="s">
        <v>4081</v>
      </c>
      <c r="E10434" s="7">
        <v>21</v>
      </c>
    </row>
    <row r="10435" spans="1:5" hidden="1">
      <c r="A10435" s="7" t="s">
        <v>3745</v>
      </c>
      <c r="B10435" s="7">
        <v>330</v>
      </c>
      <c r="D10435" s="7" t="s">
        <v>1897</v>
      </c>
      <c r="E10435" s="7">
        <v>21</v>
      </c>
    </row>
    <row r="10436" spans="1:5" hidden="1">
      <c r="A10436" s="7" t="s">
        <v>3893</v>
      </c>
      <c r="B10436" s="7">
        <v>330</v>
      </c>
      <c r="D10436" s="7" t="s">
        <v>4356</v>
      </c>
      <c r="E10436" s="7">
        <v>21</v>
      </c>
    </row>
    <row r="10437" spans="1:5" hidden="1">
      <c r="A10437" s="7" t="s">
        <v>4043</v>
      </c>
      <c r="B10437" s="7">
        <v>330</v>
      </c>
      <c r="D10437" s="7" t="s">
        <v>2687</v>
      </c>
      <c r="E10437" s="7">
        <v>21</v>
      </c>
    </row>
    <row r="10438" spans="1:5" hidden="1">
      <c r="A10438" s="7" t="s">
        <v>4503</v>
      </c>
      <c r="B10438" s="7">
        <v>330</v>
      </c>
      <c r="D10438" s="7" t="s">
        <v>4496</v>
      </c>
      <c r="E10438" s="7">
        <v>21</v>
      </c>
    </row>
    <row r="10439" spans="1:5" hidden="1">
      <c r="A10439" s="7" t="s">
        <v>4890</v>
      </c>
      <c r="B10439" s="7">
        <v>330</v>
      </c>
      <c r="D10439" s="7" t="s">
        <v>2044</v>
      </c>
      <c r="E10439" s="7">
        <v>21</v>
      </c>
    </row>
    <row r="10440" spans="1:5" hidden="1">
      <c r="A10440" s="7" t="s">
        <v>4938</v>
      </c>
      <c r="B10440" s="7">
        <v>330</v>
      </c>
      <c r="D10440" s="7" t="s">
        <v>4784</v>
      </c>
      <c r="E10440" s="7">
        <v>21</v>
      </c>
    </row>
    <row r="10441" spans="1:5" hidden="1">
      <c r="A10441" s="7" t="s">
        <v>5148</v>
      </c>
      <c r="B10441" s="7">
        <v>330</v>
      </c>
      <c r="D10441" s="7" t="s">
        <v>4927</v>
      </c>
      <c r="E10441" s="7">
        <v>21</v>
      </c>
    </row>
    <row r="10442" spans="1:5" hidden="1">
      <c r="A10442" s="7" t="s">
        <v>2697</v>
      </c>
      <c r="B10442" s="7">
        <v>331</v>
      </c>
      <c r="D10442" s="7" t="s">
        <v>4933</v>
      </c>
      <c r="E10442" s="7">
        <v>21</v>
      </c>
    </row>
    <row r="10443" spans="1:5" hidden="1">
      <c r="A10443" s="7" t="s">
        <v>14997</v>
      </c>
      <c r="B10443" s="7">
        <v>331</v>
      </c>
      <c r="D10443" s="7" t="s">
        <v>4938</v>
      </c>
      <c r="E10443" s="7">
        <v>21</v>
      </c>
    </row>
    <row r="10444" spans="1:5" hidden="1">
      <c r="A10444" s="7" t="s">
        <v>15252</v>
      </c>
      <c r="B10444" s="7">
        <v>331</v>
      </c>
      <c r="D10444" s="7" t="s">
        <v>5358</v>
      </c>
      <c r="E10444" s="7">
        <v>21</v>
      </c>
    </row>
    <row r="10445" spans="1:5" hidden="1">
      <c r="A10445" s="7" t="s">
        <v>3262</v>
      </c>
      <c r="B10445" s="7">
        <v>331</v>
      </c>
      <c r="D10445" s="7" t="s">
        <v>5375</v>
      </c>
      <c r="E10445" s="7">
        <v>21</v>
      </c>
    </row>
    <row r="10446" spans="1:5" hidden="1">
      <c r="A10446" s="7" t="s">
        <v>3546</v>
      </c>
      <c r="B10446" s="7">
        <v>331</v>
      </c>
      <c r="D10446" s="7" t="s">
        <v>5514</v>
      </c>
      <c r="E10446" s="7">
        <v>21</v>
      </c>
    </row>
    <row r="10447" spans="1:5" hidden="1">
      <c r="A10447" s="7" t="s">
        <v>15074</v>
      </c>
      <c r="B10447" s="7">
        <v>331</v>
      </c>
      <c r="D10447" s="7" t="s">
        <v>5619</v>
      </c>
      <c r="E10447" s="7">
        <v>21</v>
      </c>
    </row>
    <row r="10448" spans="1:5" hidden="1">
      <c r="A10448" s="7" t="s">
        <v>14998</v>
      </c>
      <c r="B10448" s="7">
        <v>331</v>
      </c>
      <c r="D10448" s="7" t="s">
        <v>5621</v>
      </c>
      <c r="E10448" s="7">
        <v>21</v>
      </c>
    </row>
    <row r="10449" spans="1:5" hidden="1">
      <c r="A10449" s="7" t="s">
        <v>4516</v>
      </c>
      <c r="B10449" s="7">
        <v>331</v>
      </c>
      <c r="D10449" s="7" t="s">
        <v>2701</v>
      </c>
      <c r="E10449" s="7">
        <v>20</v>
      </c>
    </row>
    <row r="10450" spans="1:5" hidden="1">
      <c r="A10450" s="7" t="s">
        <v>4529</v>
      </c>
      <c r="B10450" s="7">
        <v>331</v>
      </c>
      <c r="D10450" s="7" t="s">
        <v>2859</v>
      </c>
      <c r="E10450" s="7">
        <v>20</v>
      </c>
    </row>
    <row r="10451" spans="1:5" hidden="1">
      <c r="A10451" s="7" t="s">
        <v>4606</v>
      </c>
      <c r="B10451" s="7">
        <v>331</v>
      </c>
      <c r="D10451" s="7" t="s">
        <v>2886</v>
      </c>
      <c r="E10451" s="7">
        <v>20</v>
      </c>
    </row>
    <row r="10452" spans="1:5" hidden="1">
      <c r="A10452" s="7" t="s">
        <v>4663</v>
      </c>
      <c r="B10452" s="7">
        <v>331</v>
      </c>
      <c r="D10452" s="7" t="s">
        <v>2920</v>
      </c>
      <c r="E10452" s="7">
        <v>20</v>
      </c>
    </row>
    <row r="10453" spans="1:5" hidden="1">
      <c r="A10453" s="7" t="s">
        <v>4843</v>
      </c>
      <c r="B10453" s="7">
        <v>331</v>
      </c>
      <c r="D10453" s="7" t="s">
        <v>2936</v>
      </c>
      <c r="E10453" s="7">
        <v>20</v>
      </c>
    </row>
    <row r="10454" spans="1:5" hidden="1">
      <c r="A10454" s="7" t="s">
        <v>15236</v>
      </c>
      <c r="B10454" s="7">
        <v>331</v>
      </c>
      <c r="D10454" s="7" t="s">
        <v>3063</v>
      </c>
      <c r="E10454" s="7">
        <v>20</v>
      </c>
    </row>
    <row r="10455" spans="1:5" hidden="1">
      <c r="A10455" s="7" t="s">
        <v>15090</v>
      </c>
      <c r="B10455" s="7">
        <v>331</v>
      </c>
      <c r="D10455" s="7" t="s">
        <v>3059</v>
      </c>
      <c r="E10455" s="7">
        <v>20</v>
      </c>
    </row>
    <row r="10456" spans="1:5" hidden="1">
      <c r="A10456" s="7" t="s">
        <v>5358</v>
      </c>
      <c r="B10456" s="7">
        <v>331</v>
      </c>
      <c r="D10456" s="7" t="s">
        <v>3141</v>
      </c>
      <c r="E10456" s="7">
        <v>20</v>
      </c>
    </row>
    <row r="10457" spans="1:5" hidden="1">
      <c r="A10457" s="7" t="s">
        <v>5432</v>
      </c>
      <c r="B10457" s="7">
        <v>331</v>
      </c>
      <c r="D10457" s="7" t="s">
        <v>3439</v>
      </c>
      <c r="E10457" s="7">
        <v>20</v>
      </c>
    </row>
    <row r="10458" spans="1:5" hidden="1">
      <c r="A10458" s="7" t="s">
        <v>2376</v>
      </c>
      <c r="B10458" s="7">
        <v>331</v>
      </c>
      <c r="D10458" s="7" t="s">
        <v>3594</v>
      </c>
      <c r="E10458" s="7">
        <v>20</v>
      </c>
    </row>
    <row r="10459" spans="1:5" hidden="1">
      <c r="A10459" s="7" t="s">
        <v>2911</v>
      </c>
      <c r="B10459" s="7">
        <v>332</v>
      </c>
      <c r="D10459" s="7" t="s">
        <v>3874</v>
      </c>
      <c r="E10459" s="7">
        <v>20</v>
      </c>
    </row>
    <row r="10460" spans="1:5" hidden="1">
      <c r="A10460" s="7" t="s">
        <v>2936</v>
      </c>
      <c r="B10460" s="7">
        <v>332</v>
      </c>
      <c r="D10460" s="7" t="s">
        <v>3956</v>
      </c>
      <c r="E10460" s="7">
        <v>20</v>
      </c>
    </row>
    <row r="10461" spans="1:5" hidden="1">
      <c r="A10461" s="7" t="s">
        <v>1664</v>
      </c>
      <c r="B10461" s="7">
        <v>332</v>
      </c>
      <c r="D10461" s="7" t="s">
        <v>4050</v>
      </c>
      <c r="E10461" s="7">
        <v>20</v>
      </c>
    </row>
    <row r="10462" spans="1:5" hidden="1">
      <c r="A10462" s="7" t="s">
        <v>3037</v>
      </c>
      <c r="B10462" s="7">
        <v>332</v>
      </c>
      <c r="D10462" s="7" t="s">
        <v>4059</v>
      </c>
      <c r="E10462" s="7">
        <v>20</v>
      </c>
    </row>
    <row r="10463" spans="1:5" hidden="1">
      <c r="A10463" s="7" t="s">
        <v>3086</v>
      </c>
      <c r="B10463" s="7">
        <v>332</v>
      </c>
      <c r="D10463" s="7" t="s">
        <v>4107</v>
      </c>
      <c r="E10463" s="7">
        <v>20</v>
      </c>
    </row>
    <row r="10464" spans="1:5" hidden="1">
      <c r="A10464" s="7" t="s">
        <v>3262</v>
      </c>
      <c r="B10464" s="7">
        <v>332</v>
      </c>
      <c r="D10464" s="7" t="s">
        <v>4319</v>
      </c>
      <c r="E10464" s="7">
        <v>20</v>
      </c>
    </row>
    <row r="10465" spans="1:5" hidden="1">
      <c r="A10465" s="7" t="s">
        <v>15121</v>
      </c>
      <c r="B10465" s="7">
        <v>332</v>
      </c>
      <c r="D10465" s="7" t="s">
        <v>4323</v>
      </c>
      <c r="E10465" s="7">
        <v>20</v>
      </c>
    </row>
    <row r="10466" spans="1:5" hidden="1">
      <c r="A10466" s="7" t="s">
        <v>3803</v>
      </c>
      <c r="B10466" s="7">
        <v>332</v>
      </c>
      <c r="D10466" s="7" t="s">
        <v>1972</v>
      </c>
      <c r="E10466" s="7">
        <v>20</v>
      </c>
    </row>
    <row r="10467" spans="1:5" hidden="1">
      <c r="A10467" s="7" t="s">
        <v>3954</v>
      </c>
      <c r="B10467" s="7">
        <v>332</v>
      </c>
      <c r="D10467" s="7" t="s">
        <v>4561</v>
      </c>
      <c r="E10467" s="7">
        <v>20</v>
      </c>
    </row>
    <row r="10468" spans="1:5" hidden="1">
      <c r="A10468" s="7" t="s">
        <v>3978</v>
      </c>
      <c r="B10468" s="7">
        <v>332</v>
      </c>
      <c r="D10468" s="7" t="s">
        <v>4742</v>
      </c>
      <c r="E10468" s="7">
        <v>20</v>
      </c>
    </row>
    <row r="10469" spans="1:5" hidden="1">
      <c r="A10469" s="7" t="s">
        <v>4064</v>
      </c>
      <c r="B10469" s="7">
        <v>332</v>
      </c>
      <c r="D10469" s="7" t="s">
        <v>4778</v>
      </c>
      <c r="E10469" s="7">
        <v>20</v>
      </c>
    </row>
    <row r="10470" spans="1:5" hidden="1">
      <c r="A10470" s="7" t="s">
        <v>4098</v>
      </c>
      <c r="B10470" s="7">
        <v>332</v>
      </c>
      <c r="D10470" s="7" t="s">
        <v>4883</v>
      </c>
      <c r="E10470" s="7">
        <v>20</v>
      </c>
    </row>
    <row r="10471" spans="1:5" hidden="1">
      <c r="A10471" s="7" t="s">
        <v>15152</v>
      </c>
      <c r="B10471" s="7">
        <v>332</v>
      </c>
      <c r="D10471" s="7" t="s">
        <v>4895</v>
      </c>
      <c r="E10471" s="7">
        <v>20</v>
      </c>
    </row>
    <row r="10472" spans="1:5" hidden="1">
      <c r="A10472" s="7" t="s">
        <v>14999</v>
      </c>
      <c r="B10472" s="7">
        <v>332</v>
      </c>
      <c r="D10472" s="7" t="s">
        <v>4938</v>
      </c>
      <c r="E10472" s="7">
        <v>20</v>
      </c>
    </row>
    <row r="10473" spans="1:5" hidden="1">
      <c r="A10473" s="7" t="s">
        <v>15001</v>
      </c>
      <c r="B10473" s="7">
        <v>332</v>
      </c>
      <c r="D10473" s="7" t="s">
        <v>4964</v>
      </c>
      <c r="E10473" s="7">
        <v>20</v>
      </c>
    </row>
    <row r="10474" spans="1:5" hidden="1">
      <c r="A10474" s="7" t="s">
        <v>14976</v>
      </c>
      <c r="B10474" s="7">
        <v>332</v>
      </c>
      <c r="D10474" s="7" t="s">
        <v>2228</v>
      </c>
      <c r="E10474" s="7">
        <v>20</v>
      </c>
    </row>
    <row r="10475" spans="1:5" hidden="1">
      <c r="A10475" s="7" t="s">
        <v>4732</v>
      </c>
      <c r="B10475" s="7">
        <v>332</v>
      </c>
      <c r="D10475" s="7" t="s">
        <v>5168</v>
      </c>
      <c r="E10475" s="7">
        <v>20</v>
      </c>
    </row>
    <row r="10476" spans="1:5" hidden="1">
      <c r="A10476" s="7" t="s">
        <v>5000</v>
      </c>
      <c r="B10476" s="7">
        <v>332</v>
      </c>
      <c r="D10476" s="7" t="s">
        <v>5259</v>
      </c>
      <c r="E10476" s="7">
        <v>20</v>
      </c>
    </row>
    <row r="10477" spans="1:5" hidden="1">
      <c r="A10477" s="7" t="s">
        <v>2228</v>
      </c>
      <c r="B10477" s="7">
        <v>332</v>
      </c>
      <c r="D10477" s="7" t="s">
        <v>5358</v>
      </c>
      <c r="E10477" s="7">
        <v>20</v>
      </c>
    </row>
    <row r="10478" spans="1:5" hidden="1">
      <c r="A10478" s="7" t="s">
        <v>15000</v>
      </c>
      <c r="B10478" s="7">
        <v>332</v>
      </c>
      <c r="D10478" s="7" t="s">
        <v>5375</v>
      </c>
      <c r="E10478" s="7">
        <v>20</v>
      </c>
    </row>
    <row r="10479" spans="1:5" hidden="1">
      <c r="A10479" s="7" t="s">
        <v>15002</v>
      </c>
      <c r="B10479" s="7">
        <v>332</v>
      </c>
      <c r="D10479" s="7" t="s">
        <v>5422</v>
      </c>
      <c r="E10479" s="7">
        <v>20</v>
      </c>
    </row>
    <row r="10480" spans="1:5" hidden="1">
      <c r="A10480" s="7" t="s">
        <v>5117</v>
      </c>
      <c r="B10480" s="7">
        <v>332</v>
      </c>
      <c r="D10480" s="7" t="s">
        <v>5424</v>
      </c>
      <c r="E10480" s="7">
        <v>20</v>
      </c>
    </row>
    <row r="10481" spans="1:5" hidden="1">
      <c r="A10481" s="7" t="s">
        <v>14977</v>
      </c>
      <c r="B10481" s="7">
        <v>332</v>
      </c>
      <c r="D10481" s="7" t="s">
        <v>5599</v>
      </c>
      <c r="E10481" s="7">
        <v>20</v>
      </c>
    </row>
    <row r="10482" spans="1:5" hidden="1">
      <c r="A10482" s="7" t="s">
        <v>5279</v>
      </c>
      <c r="B10482" s="7">
        <v>332</v>
      </c>
      <c r="D10482" s="7" t="s">
        <v>15065</v>
      </c>
      <c r="E10482" s="7">
        <v>19</v>
      </c>
    </row>
    <row r="10483" spans="1:5" hidden="1">
      <c r="A10483" s="7" t="s">
        <v>15149</v>
      </c>
      <c r="B10483" s="7">
        <v>332</v>
      </c>
      <c r="D10483" s="7" t="s">
        <v>2984</v>
      </c>
      <c r="E10483" s="7">
        <v>19</v>
      </c>
    </row>
    <row r="10484" spans="1:5" hidden="1">
      <c r="A10484" s="7" t="s">
        <v>5358</v>
      </c>
      <c r="B10484" s="7">
        <v>332</v>
      </c>
      <c r="D10484" s="7" t="s">
        <v>3063</v>
      </c>
      <c r="E10484" s="7">
        <v>19</v>
      </c>
    </row>
    <row r="10485" spans="1:5" hidden="1">
      <c r="A10485" s="7" t="s">
        <v>2342</v>
      </c>
      <c r="B10485" s="7">
        <v>332</v>
      </c>
      <c r="D10485" s="7" t="s">
        <v>3312</v>
      </c>
      <c r="E10485" s="7">
        <v>19</v>
      </c>
    </row>
    <row r="10486" spans="1:5" hidden="1">
      <c r="A10486" s="7" t="s">
        <v>14974</v>
      </c>
      <c r="B10486" s="7">
        <v>332</v>
      </c>
      <c r="D10486" s="7" t="s">
        <v>3374</v>
      </c>
      <c r="E10486" s="7">
        <v>19</v>
      </c>
    </row>
    <row r="10487" spans="1:5" hidden="1">
      <c r="A10487" s="7" t="s">
        <v>14975</v>
      </c>
      <c r="B10487" s="7">
        <v>332</v>
      </c>
      <c r="D10487" s="7" t="s">
        <v>3439</v>
      </c>
      <c r="E10487" s="7">
        <v>19</v>
      </c>
    </row>
    <row r="10488" spans="1:5" hidden="1">
      <c r="A10488" s="7" t="s">
        <v>15014</v>
      </c>
      <c r="B10488" s="7">
        <v>333</v>
      </c>
      <c r="D10488" s="7" t="s">
        <v>3731</v>
      </c>
      <c r="E10488" s="7">
        <v>19</v>
      </c>
    </row>
    <row r="10489" spans="1:5" hidden="1">
      <c r="A10489" s="7" t="s">
        <v>2886</v>
      </c>
      <c r="B10489" s="7">
        <v>333</v>
      </c>
      <c r="D10489" s="7" t="s">
        <v>3801</v>
      </c>
      <c r="E10489" s="7">
        <v>19</v>
      </c>
    </row>
    <row r="10490" spans="1:5" hidden="1">
      <c r="A10490" s="7" t="s">
        <v>2984</v>
      </c>
      <c r="B10490" s="7">
        <v>333</v>
      </c>
      <c r="D10490" s="7" t="s">
        <v>3978</v>
      </c>
      <c r="E10490" s="7">
        <v>19</v>
      </c>
    </row>
    <row r="10491" spans="1:5" hidden="1">
      <c r="A10491" s="7" t="s">
        <v>15003</v>
      </c>
      <c r="B10491" s="7">
        <v>333</v>
      </c>
      <c r="D10491" s="7" t="s">
        <v>4015</v>
      </c>
      <c r="E10491" s="7">
        <v>19</v>
      </c>
    </row>
    <row r="10492" spans="1:5" hidden="1">
      <c r="A10492" s="7" t="s">
        <v>3048</v>
      </c>
      <c r="B10492" s="7">
        <v>333</v>
      </c>
      <c r="D10492" s="7" t="s">
        <v>4017</v>
      </c>
      <c r="E10492" s="7">
        <v>19</v>
      </c>
    </row>
    <row r="10493" spans="1:5" hidden="1">
      <c r="A10493" s="7" t="s">
        <v>3052</v>
      </c>
      <c r="B10493" s="7">
        <v>333</v>
      </c>
      <c r="D10493" s="7" t="s">
        <v>4081</v>
      </c>
      <c r="E10493" s="7">
        <v>19</v>
      </c>
    </row>
    <row r="10494" spans="1:5" hidden="1">
      <c r="A10494" s="7" t="s">
        <v>3063</v>
      </c>
      <c r="B10494" s="7">
        <v>333</v>
      </c>
      <c r="D10494" s="7" t="s">
        <v>4784</v>
      </c>
      <c r="E10494" s="7">
        <v>19</v>
      </c>
    </row>
    <row r="10495" spans="1:5" hidden="1">
      <c r="A10495" s="7" t="s">
        <v>3221</v>
      </c>
      <c r="B10495" s="7">
        <v>333</v>
      </c>
      <c r="D10495" s="7" t="s">
        <v>4938</v>
      </c>
      <c r="E10495" s="7">
        <v>19</v>
      </c>
    </row>
    <row r="10496" spans="1:5" hidden="1">
      <c r="A10496" s="7" t="s">
        <v>14967</v>
      </c>
      <c r="B10496" s="7">
        <v>333</v>
      </c>
      <c r="D10496" s="7" t="s">
        <v>4964</v>
      </c>
      <c r="E10496" s="7">
        <v>19</v>
      </c>
    </row>
    <row r="10497" spans="1:5" hidden="1">
      <c r="A10497" s="7" t="s">
        <v>1713</v>
      </c>
      <c r="B10497" s="7">
        <v>333</v>
      </c>
      <c r="D10497" s="7" t="s">
        <v>5168</v>
      </c>
      <c r="E10497" s="7">
        <v>19</v>
      </c>
    </row>
    <row r="10498" spans="1:5" hidden="1">
      <c r="A10498" s="7" t="s">
        <v>3340</v>
      </c>
      <c r="B10498" s="7">
        <v>333</v>
      </c>
      <c r="D10498" s="7" t="s">
        <v>2289</v>
      </c>
      <c r="E10498" s="7">
        <v>19</v>
      </c>
    </row>
    <row r="10499" spans="1:5" hidden="1">
      <c r="A10499" s="7" t="s">
        <v>15010</v>
      </c>
      <c r="B10499" s="7">
        <v>333</v>
      </c>
      <c r="D10499" s="7" t="s">
        <v>5358</v>
      </c>
      <c r="E10499" s="7">
        <v>19</v>
      </c>
    </row>
    <row r="10500" spans="1:5" hidden="1">
      <c r="A10500" s="7" t="s">
        <v>8092</v>
      </c>
      <c r="B10500" s="7">
        <v>333</v>
      </c>
      <c r="D10500" s="7" t="s">
        <v>5514</v>
      </c>
      <c r="E10500" s="7">
        <v>19</v>
      </c>
    </row>
    <row r="10501" spans="1:5" hidden="1">
      <c r="A10501" s="7" t="s">
        <v>3374</v>
      </c>
      <c r="B10501" s="7">
        <v>333</v>
      </c>
      <c r="D10501" s="7" t="s">
        <v>2661</v>
      </c>
      <c r="E10501" s="7">
        <v>18</v>
      </c>
    </row>
    <row r="10502" spans="1:5" hidden="1">
      <c r="A10502" s="7" t="s">
        <v>3410</v>
      </c>
      <c r="B10502" s="7">
        <v>333</v>
      </c>
      <c r="D10502" s="7" t="s">
        <v>2859</v>
      </c>
      <c r="E10502" s="7">
        <v>18</v>
      </c>
    </row>
    <row r="10503" spans="1:5" hidden="1">
      <c r="A10503" s="7" t="s">
        <v>15085</v>
      </c>
      <c r="B10503" s="7">
        <v>333</v>
      </c>
      <c r="D10503" s="7" t="s">
        <v>2911</v>
      </c>
      <c r="E10503" s="7">
        <v>18</v>
      </c>
    </row>
    <row r="10504" spans="1:5" hidden="1">
      <c r="A10504" s="7" t="s">
        <v>3442</v>
      </c>
      <c r="B10504" s="7">
        <v>333</v>
      </c>
      <c r="D10504" s="7" t="s">
        <v>2936</v>
      </c>
      <c r="E10504" s="7">
        <v>18</v>
      </c>
    </row>
    <row r="10505" spans="1:5" hidden="1">
      <c r="A10505" s="7" t="s">
        <v>3507</v>
      </c>
      <c r="B10505" s="7">
        <v>333</v>
      </c>
      <c r="D10505" s="7" t="s">
        <v>3063</v>
      </c>
      <c r="E10505" s="7">
        <v>18</v>
      </c>
    </row>
    <row r="10506" spans="1:5" hidden="1">
      <c r="A10506" s="7" t="s">
        <v>15116</v>
      </c>
      <c r="B10506" s="7">
        <v>333</v>
      </c>
      <c r="D10506" s="7" t="s">
        <v>3059</v>
      </c>
      <c r="E10506" s="7">
        <v>18</v>
      </c>
    </row>
    <row r="10507" spans="1:5" hidden="1">
      <c r="A10507" s="7" t="s">
        <v>15004</v>
      </c>
      <c r="B10507" s="7">
        <v>333</v>
      </c>
      <c r="D10507" s="7" t="s">
        <v>3141</v>
      </c>
      <c r="E10507" s="7">
        <v>18</v>
      </c>
    </row>
    <row r="10508" spans="1:5" hidden="1">
      <c r="A10508" s="7" t="s">
        <v>15006</v>
      </c>
      <c r="B10508" s="7">
        <v>333</v>
      </c>
      <c r="D10508" s="7" t="s">
        <v>3439</v>
      </c>
      <c r="E10508" s="7">
        <v>18</v>
      </c>
    </row>
    <row r="10509" spans="1:5" hidden="1">
      <c r="A10509" s="7" t="s">
        <v>9172</v>
      </c>
      <c r="B10509" s="7">
        <v>333</v>
      </c>
      <c r="D10509" s="7" t="s">
        <v>3447</v>
      </c>
      <c r="E10509" s="7">
        <v>18</v>
      </c>
    </row>
    <row r="10510" spans="1:5" hidden="1">
      <c r="A10510" s="7" t="s">
        <v>15008</v>
      </c>
      <c r="B10510" s="7">
        <v>333</v>
      </c>
      <c r="D10510" s="7" t="s">
        <v>3919</v>
      </c>
      <c r="E10510" s="7">
        <v>18</v>
      </c>
    </row>
    <row r="10511" spans="1:5" hidden="1">
      <c r="A10511" s="7" t="s">
        <v>15007</v>
      </c>
      <c r="B10511" s="7">
        <v>333</v>
      </c>
      <c r="D10511" s="7" t="s">
        <v>3978</v>
      </c>
      <c r="E10511" s="7">
        <v>18</v>
      </c>
    </row>
    <row r="10512" spans="1:5" hidden="1">
      <c r="A10512" s="7" t="s">
        <v>1817</v>
      </c>
      <c r="B10512" s="7">
        <v>333</v>
      </c>
      <c r="D10512" s="7" t="s">
        <v>4050</v>
      </c>
      <c r="E10512" s="7">
        <v>18</v>
      </c>
    </row>
    <row r="10513" spans="1:5" hidden="1">
      <c r="A10513" s="7" t="s">
        <v>15009</v>
      </c>
      <c r="B10513" s="7">
        <v>333</v>
      </c>
      <c r="D10513" s="7" t="s">
        <v>4262</v>
      </c>
      <c r="E10513" s="7">
        <v>18</v>
      </c>
    </row>
    <row r="10514" spans="1:5" hidden="1">
      <c r="A10514" s="7" t="s">
        <v>3989</v>
      </c>
      <c r="B10514" s="7">
        <v>333</v>
      </c>
      <c r="D10514" s="7" t="s">
        <v>4319</v>
      </c>
      <c r="E10514" s="7">
        <v>18</v>
      </c>
    </row>
    <row r="10515" spans="1:5" hidden="1">
      <c r="A10515" s="7" t="s">
        <v>4015</v>
      </c>
      <c r="B10515" s="7">
        <v>333</v>
      </c>
      <c r="D10515" s="7" t="s">
        <v>4359</v>
      </c>
      <c r="E10515" s="7">
        <v>18</v>
      </c>
    </row>
    <row r="10516" spans="1:5" hidden="1">
      <c r="A10516" s="7" t="s">
        <v>4081</v>
      </c>
      <c r="B10516" s="7">
        <v>333</v>
      </c>
      <c r="D10516" s="7" t="s">
        <v>2042</v>
      </c>
      <c r="E10516" s="7">
        <v>18</v>
      </c>
    </row>
    <row r="10517" spans="1:5" hidden="1">
      <c r="A10517" s="7" t="s">
        <v>15011</v>
      </c>
      <c r="B10517" s="7">
        <v>333</v>
      </c>
      <c r="D10517" s="7" t="s">
        <v>4742</v>
      </c>
      <c r="E10517" s="7">
        <v>18</v>
      </c>
    </row>
    <row r="10518" spans="1:5" hidden="1">
      <c r="A10518" s="7" t="s">
        <v>4204</v>
      </c>
      <c r="B10518" s="7">
        <v>333</v>
      </c>
      <c r="D10518" s="7" t="s">
        <v>4778</v>
      </c>
      <c r="E10518" s="7">
        <v>18</v>
      </c>
    </row>
    <row r="10519" spans="1:5" hidden="1">
      <c r="A10519" s="7" t="s">
        <v>4238</v>
      </c>
      <c r="B10519" s="7">
        <v>333</v>
      </c>
      <c r="D10519" s="7" t="s">
        <v>4883</v>
      </c>
      <c r="E10519" s="7">
        <v>18</v>
      </c>
    </row>
    <row r="10520" spans="1:5" hidden="1">
      <c r="A10520" s="7" t="s">
        <v>4382</v>
      </c>
      <c r="B10520" s="7">
        <v>333</v>
      </c>
      <c r="D10520" s="7" t="s">
        <v>4904</v>
      </c>
      <c r="E10520" s="7">
        <v>18</v>
      </c>
    </row>
    <row r="10521" spans="1:5" hidden="1">
      <c r="A10521" s="7" t="s">
        <v>4467</v>
      </c>
      <c r="B10521" s="7">
        <v>333</v>
      </c>
      <c r="D10521" s="7" t="s">
        <v>4938</v>
      </c>
      <c r="E10521" s="7">
        <v>18</v>
      </c>
    </row>
    <row r="10522" spans="1:5" hidden="1">
      <c r="A10522" s="7" t="s">
        <v>15012</v>
      </c>
      <c r="B10522" s="7">
        <v>333</v>
      </c>
      <c r="D10522" s="7" t="s">
        <v>4964</v>
      </c>
      <c r="E10522" s="7">
        <v>18</v>
      </c>
    </row>
    <row r="10523" spans="1:5" hidden="1">
      <c r="A10523" s="7" t="s">
        <v>2054</v>
      </c>
      <c r="B10523" s="7">
        <v>333</v>
      </c>
      <c r="D10523" s="7" t="s">
        <v>5168</v>
      </c>
      <c r="E10523" s="7">
        <v>18</v>
      </c>
    </row>
    <row r="10524" spans="1:5" hidden="1">
      <c r="A10524" s="7" t="s">
        <v>4794</v>
      </c>
      <c r="B10524" s="7">
        <v>333</v>
      </c>
      <c r="D10524" s="7" t="s">
        <v>5358</v>
      </c>
      <c r="E10524" s="7">
        <v>18</v>
      </c>
    </row>
    <row r="10525" spans="1:5" hidden="1">
      <c r="A10525" s="7" t="s">
        <v>4858</v>
      </c>
      <c r="B10525" s="7">
        <v>333</v>
      </c>
      <c r="D10525" s="7" t="s">
        <v>5422</v>
      </c>
      <c r="E10525" s="7">
        <v>18</v>
      </c>
    </row>
    <row r="10526" spans="1:5" hidden="1">
      <c r="A10526" s="7" t="s">
        <v>4865</v>
      </c>
      <c r="B10526" s="7">
        <v>333</v>
      </c>
      <c r="D10526" s="7" t="s">
        <v>5436</v>
      </c>
      <c r="E10526" s="7">
        <v>18</v>
      </c>
    </row>
    <row r="10527" spans="1:5" hidden="1">
      <c r="A10527" s="7" t="s">
        <v>4933</v>
      </c>
      <c r="B10527" s="7">
        <v>333</v>
      </c>
      <c r="D10527" s="7" t="s">
        <v>2886</v>
      </c>
      <c r="E10527" s="7">
        <v>17</v>
      </c>
    </row>
    <row r="10528" spans="1:5" hidden="1">
      <c r="A10528" s="7" t="s">
        <v>14933</v>
      </c>
      <c r="B10528" s="7">
        <v>333</v>
      </c>
      <c r="D10528" s="7" t="s">
        <v>3063</v>
      </c>
      <c r="E10528" s="7">
        <v>17</v>
      </c>
    </row>
    <row r="10529" spans="1:5" hidden="1">
      <c r="A10529" s="7" t="s">
        <v>5087</v>
      </c>
      <c r="B10529" s="7">
        <v>333</v>
      </c>
      <c r="D10529" s="7" t="s">
        <v>3902</v>
      </c>
      <c r="E10529" s="7">
        <v>17</v>
      </c>
    </row>
    <row r="10530" spans="1:5" hidden="1">
      <c r="A10530" s="7" t="s">
        <v>5103</v>
      </c>
      <c r="B10530" s="7">
        <v>333</v>
      </c>
      <c r="D10530" s="7" t="s">
        <v>4081</v>
      </c>
      <c r="E10530" s="7">
        <v>17</v>
      </c>
    </row>
    <row r="10531" spans="1:5" hidden="1">
      <c r="A10531" s="7" t="s">
        <v>15005</v>
      </c>
      <c r="B10531" s="7">
        <v>333</v>
      </c>
      <c r="D10531" s="7" t="s">
        <v>4319</v>
      </c>
      <c r="E10531" s="7">
        <v>17</v>
      </c>
    </row>
    <row r="10532" spans="1:5" hidden="1">
      <c r="A10532" s="7" t="s">
        <v>15013</v>
      </c>
      <c r="B10532" s="7">
        <v>333</v>
      </c>
      <c r="D10532" s="7" t="s">
        <v>4496</v>
      </c>
      <c r="E10532" s="7">
        <v>17</v>
      </c>
    </row>
    <row r="10533" spans="1:5" hidden="1">
      <c r="A10533" s="7" t="s">
        <v>5259</v>
      </c>
      <c r="B10533" s="7">
        <v>333</v>
      </c>
      <c r="D10533" s="7" t="s">
        <v>4933</v>
      </c>
      <c r="E10533" s="7">
        <v>17</v>
      </c>
    </row>
    <row r="10534" spans="1:5" hidden="1">
      <c r="A10534" s="7" t="s">
        <v>2295</v>
      </c>
      <c r="B10534" s="7">
        <v>333</v>
      </c>
      <c r="D10534" s="7" t="s">
        <v>4964</v>
      </c>
      <c r="E10534" s="7">
        <v>17</v>
      </c>
    </row>
    <row r="10535" spans="1:5" hidden="1">
      <c r="A10535" s="7" t="s">
        <v>5312</v>
      </c>
      <c r="B10535" s="7">
        <v>333</v>
      </c>
      <c r="D10535" s="7" t="s">
        <v>2228</v>
      </c>
      <c r="E10535" s="7">
        <v>17</v>
      </c>
    </row>
    <row r="10536" spans="1:5" hidden="1">
      <c r="A10536" s="7" t="s">
        <v>2299</v>
      </c>
      <c r="B10536" s="7">
        <v>333</v>
      </c>
      <c r="D10536" s="7" t="s">
        <v>2886</v>
      </c>
      <c r="E10536" s="7">
        <v>16</v>
      </c>
    </row>
    <row r="10537" spans="1:5" hidden="1">
      <c r="A10537" s="7" t="s">
        <v>14966</v>
      </c>
      <c r="B10537" s="7">
        <v>333</v>
      </c>
      <c r="D10537" s="7" t="s">
        <v>2936</v>
      </c>
      <c r="E10537" s="7">
        <v>16</v>
      </c>
    </row>
    <row r="10538" spans="1:5" hidden="1">
      <c r="A10538" s="7" t="s">
        <v>2326</v>
      </c>
      <c r="B10538" s="7">
        <v>333</v>
      </c>
      <c r="D10538" s="7" t="s">
        <v>3155</v>
      </c>
      <c r="E10538" s="7">
        <v>16</v>
      </c>
    </row>
    <row r="10539" spans="1:5" hidden="1">
      <c r="A10539" s="7" t="s">
        <v>5415</v>
      </c>
      <c r="B10539" s="7">
        <v>333</v>
      </c>
      <c r="D10539" s="7" t="s">
        <v>3439</v>
      </c>
      <c r="E10539" s="7">
        <v>16</v>
      </c>
    </row>
    <row r="10540" spans="1:5" hidden="1">
      <c r="A10540" s="7" t="s">
        <v>5614</v>
      </c>
      <c r="B10540" s="7">
        <v>333</v>
      </c>
      <c r="D10540" s="7" t="s">
        <v>3956</v>
      </c>
      <c r="E10540" s="7">
        <v>16</v>
      </c>
    </row>
    <row r="10541" spans="1:5" hidden="1">
      <c r="A10541" s="7" t="s">
        <v>2936</v>
      </c>
      <c r="B10541" s="7">
        <v>334</v>
      </c>
      <c r="D10541" s="7" t="s">
        <v>3978</v>
      </c>
      <c r="E10541" s="7">
        <v>16</v>
      </c>
    </row>
    <row r="10542" spans="1:5" hidden="1">
      <c r="A10542" s="7" t="s">
        <v>2965</v>
      </c>
      <c r="B10542" s="7">
        <v>334</v>
      </c>
      <c r="D10542" s="7" t="s">
        <v>4050</v>
      </c>
      <c r="E10542" s="7">
        <v>16</v>
      </c>
    </row>
    <row r="10543" spans="1:5" hidden="1">
      <c r="A10543" s="7" t="s">
        <v>3037</v>
      </c>
      <c r="B10543" s="7">
        <v>334</v>
      </c>
      <c r="D10543" s="7" t="s">
        <v>4107</v>
      </c>
      <c r="E10543" s="7">
        <v>16</v>
      </c>
    </row>
    <row r="10544" spans="1:5" hidden="1">
      <c r="A10544" s="7" t="s">
        <v>3745</v>
      </c>
      <c r="B10544" s="7">
        <v>334</v>
      </c>
      <c r="D10544" s="7" t="s">
        <v>4561</v>
      </c>
      <c r="E10544" s="7">
        <v>16</v>
      </c>
    </row>
    <row r="10545" spans="1:5" hidden="1">
      <c r="A10545" s="7" t="s">
        <v>3893</v>
      </c>
      <c r="B10545" s="7">
        <v>334</v>
      </c>
      <c r="D10545" s="7" t="s">
        <v>2145</v>
      </c>
      <c r="E10545" s="7">
        <v>16</v>
      </c>
    </row>
    <row r="10546" spans="1:5" hidden="1">
      <c r="A10546" s="7" t="s">
        <v>4242</v>
      </c>
      <c r="B10546" s="7">
        <v>334</v>
      </c>
      <c r="D10546" s="7" t="s">
        <v>4883</v>
      </c>
      <c r="E10546" s="7">
        <v>16</v>
      </c>
    </row>
    <row r="10547" spans="1:5" hidden="1">
      <c r="A10547" s="7" t="s">
        <v>4816</v>
      </c>
      <c r="B10547" s="7">
        <v>334</v>
      </c>
      <c r="D10547" s="7" t="s">
        <v>4895</v>
      </c>
      <c r="E10547" s="7">
        <v>16</v>
      </c>
    </row>
    <row r="10548" spans="1:5" hidden="1">
      <c r="A10548" s="7" t="s">
        <v>4890</v>
      </c>
      <c r="B10548" s="7">
        <v>334</v>
      </c>
      <c r="D10548" s="7" t="s">
        <v>4938</v>
      </c>
      <c r="E10548" s="7">
        <v>16</v>
      </c>
    </row>
    <row r="10549" spans="1:5" hidden="1">
      <c r="A10549" s="7" t="s">
        <v>2815</v>
      </c>
      <c r="B10549" s="7">
        <v>335</v>
      </c>
      <c r="D10549" s="7" t="s">
        <v>5077</v>
      </c>
      <c r="E10549" s="7">
        <v>16</v>
      </c>
    </row>
    <row r="10550" spans="1:5" hidden="1">
      <c r="A10550" s="7" t="s">
        <v>2839</v>
      </c>
      <c r="B10550" s="7">
        <v>335</v>
      </c>
      <c r="D10550" s="7" t="s">
        <v>2228</v>
      </c>
      <c r="E10550" s="7">
        <v>16</v>
      </c>
    </row>
    <row r="10551" spans="1:5" hidden="1">
      <c r="A10551" s="7" t="s">
        <v>2936</v>
      </c>
      <c r="B10551" s="7">
        <v>335</v>
      </c>
      <c r="D10551" s="7" t="s">
        <v>5424</v>
      </c>
      <c r="E10551" s="7">
        <v>16</v>
      </c>
    </row>
    <row r="10552" spans="1:5" hidden="1">
      <c r="A10552" s="7" t="s">
        <v>15015</v>
      </c>
      <c r="B10552" s="7">
        <v>335</v>
      </c>
      <c r="D10552" s="7" t="s">
        <v>2685</v>
      </c>
      <c r="E10552" s="7">
        <v>15</v>
      </c>
    </row>
    <row r="10553" spans="1:5" hidden="1">
      <c r="A10553" s="7" t="s">
        <v>15158</v>
      </c>
      <c r="B10553" s="7">
        <v>335</v>
      </c>
      <c r="D10553" s="7" t="s">
        <v>2701</v>
      </c>
      <c r="E10553" s="7">
        <v>15</v>
      </c>
    </row>
    <row r="10554" spans="1:5" hidden="1">
      <c r="A10554" s="7" t="s">
        <v>15016</v>
      </c>
      <c r="B10554" s="7">
        <v>335</v>
      </c>
      <c r="D10554" s="7" t="s">
        <v>2886</v>
      </c>
      <c r="E10554" s="7">
        <v>15</v>
      </c>
    </row>
    <row r="10555" spans="1:5" hidden="1">
      <c r="A10555" s="7" t="s">
        <v>15019</v>
      </c>
      <c r="B10555" s="7">
        <v>335</v>
      </c>
      <c r="D10555" s="7" t="s">
        <v>2936</v>
      </c>
      <c r="E10555" s="7">
        <v>15</v>
      </c>
    </row>
    <row r="10556" spans="1:5" hidden="1">
      <c r="A10556" s="7" t="s">
        <v>3187</v>
      </c>
      <c r="B10556" s="7">
        <v>335</v>
      </c>
      <c r="D10556" s="7" t="s">
        <v>3155</v>
      </c>
      <c r="E10556" s="7">
        <v>15</v>
      </c>
    </row>
    <row r="10557" spans="1:5" hidden="1">
      <c r="A10557" s="7" t="s">
        <v>3262</v>
      </c>
      <c r="B10557" s="7">
        <v>335</v>
      </c>
      <c r="D10557" s="7" t="s">
        <v>3272</v>
      </c>
      <c r="E10557" s="7">
        <v>15</v>
      </c>
    </row>
    <row r="10558" spans="1:5" hidden="1">
      <c r="A10558" s="7" t="s">
        <v>15017</v>
      </c>
      <c r="B10558" s="7">
        <v>335</v>
      </c>
      <c r="D10558" s="7" t="s">
        <v>3439</v>
      </c>
      <c r="E10558" s="7">
        <v>15</v>
      </c>
    </row>
    <row r="10559" spans="1:5" hidden="1">
      <c r="A10559" s="7" t="s">
        <v>14963</v>
      </c>
      <c r="B10559" s="7">
        <v>335</v>
      </c>
      <c r="D10559" s="7" t="s">
        <v>3956</v>
      </c>
      <c r="E10559" s="7">
        <v>15</v>
      </c>
    </row>
    <row r="10560" spans="1:5" hidden="1">
      <c r="A10560" s="7" t="s">
        <v>3396</v>
      </c>
      <c r="B10560" s="7">
        <v>335</v>
      </c>
      <c r="D10560" s="7" t="s">
        <v>3978</v>
      </c>
      <c r="E10560" s="7">
        <v>15</v>
      </c>
    </row>
    <row r="10561" spans="1:5" hidden="1">
      <c r="A10561" s="7" t="s">
        <v>15020</v>
      </c>
      <c r="B10561" s="7">
        <v>335</v>
      </c>
      <c r="D10561" s="7" t="s">
        <v>4050</v>
      </c>
      <c r="E10561" s="7">
        <v>15</v>
      </c>
    </row>
    <row r="10562" spans="1:5" hidden="1">
      <c r="A10562" s="7" t="s">
        <v>3679</v>
      </c>
      <c r="B10562" s="7">
        <v>335</v>
      </c>
      <c r="D10562" s="7" t="s">
        <v>4081</v>
      </c>
      <c r="E10562" s="7">
        <v>15</v>
      </c>
    </row>
    <row r="10563" spans="1:5" hidden="1">
      <c r="A10563" s="7" t="s">
        <v>15121</v>
      </c>
      <c r="B10563" s="7">
        <v>335</v>
      </c>
      <c r="D10563" s="7" t="s">
        <v>4520</v>
      </c>
      <c r="E10563" s="7">
        <v>15</v>
      </c>
    </row>
    <row r="10564" spans="1:5" hidden="1">
      <c r="A10564" s="7" t="s">
        <v>15018</v>
      </c>
      <c r="B10564" s="7">
        <v>335</v>
      </c>
      <c r="D10564" s="7" t="s">
        <v>4527</v>
      </c>
      <c r="E10564" s="7">
        <v>15</v>
      </c>
    </row>
    <row r="10565" spans="1:5" hidden="1">
      <c r="A10565" s="7" t="s">
        <v>3893</v>
      </c>
      <c r="B10565" s="7">
        <v>335</v>
      </c>
      <c r="D10565" s="7" t="s">
        <v>4561</v>
      </c>
      <c r="E10565" s="7">
        <v>15</v>
      </c>
    </row>
    <row r="10566" spans="1:5" hidden="1">
      <c r="A10566" s="7" t="s">
        <v>14958</v>
      </c>
      <c r="B10566" s="7">
        <v>335</v>
      </c>
      <c r="D10566" s="7" t="s">
        <v>4573</v>
      </c>
      <c r="E10566" s="7">
        <v>15</v>
      </c>
    </row>
    <row r="10567" spans="1:5" hidden="1">
      <c r="A10567" s="7" t="s">
        <v>14996</v>
      </c>
      <c r="B10567" s="7">
        <v>335</v>
      </c>
      <c r="D10567" s="7" t="s">
        <v>2066</v>
      </c>
      <c r="E10567" s="7">
        <v>15</v>
      </c>
    </row>
    <row r="10568" spans="1:5" hidden="1">
      <c r="A10568" s="7" t="s">
        <v>14960</v>
      </c>
      <c r="B10568" s="7">
        <v>335</v>
      </c>
      <c r="D10568" s="7" t="s">
        <v>4609</v>
      </c>
      <c r="E10568" s="7">
        <v>15</v>
      </c>
    </row>
    <row r="10569" spans="1:5" hidden="1">
      <c r="A10569" s="7" t="s">
        <v>4816</v>
      </c>
      <c r="B10569" s="7">
        <v>335</v>
      </c>
      <c r="D10569" s="7" t="s">
        <v>4883</v>
      </c>
      <c r="E10569" s="7">
        <v>15</v>
      </c>
    </row>
    <row r="10570" spans="1:5" hidden="1">
      <c r="A10570" s="7" t="s">
        <v>4938</v>
      </c>
      <c r="B10570" s="7">
        <v>335</v>
      </c>
      <c r="D10570" s="7" t="s">
        <v>4895</v>
      </c>
      <c r="E10570" s="7">
        <v>15</v>
      </c>
    </row>
    <row r="10571" spans="1:5" hidden="1">
      <c r="A10571" s="7" t="s">
        <v>14992</v>
      </c>
      <c r="B10571" s="7">
        <v>335</v>
      </c>
      <c r="D10571" s="7" t="s">
        <v>4938</v>
      </c>
      <c r="E10571" s="7">
        <v>15</v>
      </c>
    </row>
    <row r="10572" spans="1:5" hidden="1">
      <c r="A10572" s="7" t="s">
        <v>14992</v>
      </c>
      <c r="B10572" s="7">
        <v>335</v>
      </c>
      <c r="D10572" s="7" t="s">
        <v>5077</v>
      </c>
      <c r="E10572" s="7">
        <v>15</v>
      </c>
    </row>
    <row r="10573" spans="1:5" hidden="1">
      <c r="A10573" s="7" t="s">
        <v>15021</v>
      </c>
      <c r="B10573" s="7">
        <v>335</v>
      </c>
      <c r="D10573" s="7" t="s">
        <v>2228</v>
      </c>
      <c r="E10573" s="7">
        <v>15</v>
      </c>
    </row>
    <row r="10574" spans="1:5" hidden="1">
      <c r="A10574" s="7" t="s">
        <v>14962</v>
      </c>
      <c r="B10574" s="7">
        <v>335</v>
      </c>
      <c r="D10574" s="7" t="s">
        <v>5111</v>
      </c>
      <c r="E10574" s="7">
        <v>15</v>
      </c>
    </row>
    <row r="10575" spans="1:5" hidden="1">
      <c r="A10575" s="7" t="s">
        <v>14974</v>
      </c>
      <c r="B10575" s="7">
        <v>335</v>
      </c>
      <c r="D10575" s="7" t="s">
        <v>3063</v>
      </c>
      <c r="E10575" s="7">
        <v>14</v>
      </c>
    </row>
    <row r="10576" spans="1:5" hidden="1">
      <c r="A10576" s="7" t="s">
        <v>14978</v>
      </c>
      <c r="B10576" s="7">
        <v>335</v>
      </c>
      <c r="D10576" s="7" t="s">
        <v>3141</v>
      </c>
      <c r="E10576" s="7">
        <v>14</v>
      </c>
    </row>
    <row r="10577" spans="1:5" hidden="1">
      <c r="A10577" s="7" t="s">
        <v>14975</v>
      </c>
      <c r="B10577" s="7">
        <v>335</v>
      </c>
      <c r="D10577" s="7" t="s">
        <v>3439</v>
      </c>
      <c r="E10577" s="7">
        <v>14</v>
      </c>
    </row>
    <row r="10578" spans="1:5" hidden="1">
      <c r="A10578" s="7" t="s">
        <v>2671</v>
      </c>
      <c r="B10578" s="7">
        <v>336</v>
      </c>
      <c r="D10578" s="7" t="s">
        <v>3806</v>
      </c>
      <c r="E10578" s="7">
        <v>14</v>
      </c>
    </row>
    <row r="10579" spans="1:5" hidden="1">
      <c r="A10579" s="7" t="s">
        <v>2701</v>
      </c>
      <c r="B10579" s="7">
        <v>336</v>
      </c>
      <c r="D10579" s="7" t="s">
        <v>3902</v>
      </c>
      <c r="E10579" s="7">
        <v>14</v>
      </c>
    </row>
    <row r="10580" spans="1:5" hidden="1">
      <c r="A10580" s="7" t="s">
        <v>15029</v>
      </c>
      <c r="B10580" s="7">
        <v>336</v>
      </c>
      <c r="D10580" s="7" t="s">
        <v>3938</v>
      </c>
      <c r="E10580" s="7">
        <v>14</v>
      </c>
    </row>
    <row r="10581" spans="1:5" hidden="1">
      <c r="A10581" s="7" t="s">
        <v>15025</v>
      </c>
      <c r="B10581" s="7">
        <v>336</v>
      </c>
      <c r="D10581" s="7" t="s">
        <v>3978</v>
      </c>
      <c r="E10581" s="7">
        <v>14</v>
      </c>
    </row>
    <row r="10582" spans="1:5" hidden="1">
      <c r="A10582" s="7" t="s">
        <v>15087</v>
      </c>
      <c r="B10582" s="7">
        <v>336</v>
      </c>
      <c r="D10582" s="7" t="s">
        <v>4059</v>
      </c>
      <c r="E10582" s="7">
        <v>14</v>
      </c>
    </row>
    <row r="10583" spans="1:5" hidden="1">
      <c r="A10583" s="7" t="s">
        <v>15024</v>
      </c>
      <c r="B10583" s="7">
        <v>336</v>
      </c>
      <c r="D10583" s="7" t="s">
        <v>4107</v>
      </c>
      <c r="E10583" s="7">
        <v>14</v>
      </c>
    </row>
    <row r="10584" spans="1:5" hidden="1">
      <c r="A10584" s="7" t="s">
        <v>3155</v>
      </c>
      <c r="B10584" s="7">
        <v>336</v>
      </c>
      <c r="D10584" s="7" t="s">
        <v>4319</v>
      </c>
      <c r="E10584" s="7">
        <v>14</v>
      </c>
    </row>
    <row r="10585" spans="1:5" hidden="1">
      <c r="A10585" s="7" t="s">
        <v>3262</v>
      </c>
      <c r="B10585" s="7">
        <v>336</v>
      </c>
      <c r="D10585" s="7" t="s">
        <v>4927</v>
      </c>
      <c r="E10585" s="7">
        <v>14</v>
      </c>
    </row>
    <row r="10586" spans="1:5" hidden="1">
      <c r="A10586" s="7" t="s">
        <v>15035</v>
      </c>
      <c r="B10586" s="7">
        <v>336</v>
      </c>
      <c r="D10586" s="7" t="s">
        <v>4933</v>
      </c>
      <c r="E10586" s="7">
        <v>14</v>
      </c>
    </row>
    <row r="10587" spans="1:5" hidden="1">
      <c r="A10587" s="7" t="s">
        <v>3396</v>
      </c>
      <c r="B10587" s="7">
        <v>336</v>
      </c>
      <c r="D10587" s="7" t="s">
        <v>4964</v>
      </c>
      <c r="E10587" s="7">
        <v>14</v>
      </c>
    </row>
    <row r="10588" spans="1:5" hidden="1">
      <c r="A10588" s="7" t="s">
        <v>3439</v>
      </c>
      <c r="B10588" s="7">
        <v>336</v>
      </c>
      <c r="D10588" s="7" t="s">
        <v>2228</v>
      </c>
      <c r="E10588" s="7">
        <v>14</v>
      </c>
    </row>
    <row r="10589" spans="1:5" hidden="1">
      <c r="A10589" s="7" t="s">
        <v>3485</v>
      </c>
      <c r="B10589" s="7">
        <v>336</v>
      </c>
      <c r="D10589" s="7" t="s">
        <v>5259</v>
      </c>
      <c r="E10589" s="7">
        <v>14</v>
      </c>
    </row>
    <row r="10590" spans="1:5" hidden="1">
      <c r="A10590" s="7" t="s">
        <v>15022</v>
      </c>
      <c r="B10590" s="7">
        <v>336</v>
      </c>
      <c r="D10590" s="7" t="s">
        <v>5424</v>
      </c>
      <c r="E10590" s="7">
        <v>14</v>
      </c>
    </row>
    <row r="10591" spans="1:5" hidden="1">
      <c r="A10591" s="7" t="s">
        <v>15033</v>
      </c>
      <c r="B10591" s="7">
        <v>336</v>
      </c>
      <c r="D10591" s="7" t="s">
        <v>2661</v>
      </c>
      <c r="E10591" s="7">
        <v>13</v>
      </c>
    </row>
    <row r="10592" spans="1:5" hidden="1">
      <c r="A10592" s="7" t="s">
        <v>3803</v>
      </c>
      <c r="B10592" s="7">
        <v>336</v>
      </c>
      <c r="D10592" s="7" t="s">
        <v>2984</v>
      </c>
      <c r="E10592" s="7">
        <v>13</v>
      </c>
    </row>
    <row r="10593" spans="1:5" hidden="1">
      <c r="A10593" s="7" t="s">
        <v>3854</v>
      </c>
      <c r="B10593" s="7">
        <v>336</v>
      </c>
      <c r="D10593" s="7" t="s">
        <v>3141</v>
      </c>
      <c r="E10593" s="7">
        <v>13</v>
      </c>
    </row>
    <row r="10594" spans="1:5" hidden="1">
      <c r="A10594" s="7" t="s">
        <v>3919</v>
      </c>
      <c r="B10594" s="7">
        <v>336</v>
      </c>
      <c r="D10594" s="7" t="s">
        <v>3439</v>
      </c>
      <c r="E10594" s="7">
        <v>13</v>
      </c>
    </row>
    <row r="10595" spans="1:5" hidden="1">
      <c r="A10595" s="7" t="s">
        <v>3978</v>
      </c>
      <c r="B10595" s="7">
        <v>336</v>
      </c>
      <c r="D10595" s="7" t="s">
        <v>4081</v>
      </c>
      <c r="E10595" s="7">
        <v>13</v>
      </c>
    </row>
    <row r="10596" spans="1:5" hidden="1">
      <c r="A10596" s="7" t="s">
        <v>4064</v>
      </c>
      <c r="B10596" s="7">
        <v>336</v>
      </c>
      <c r="D10596" s="7" t="s">
        <v>1897</v>
      </c>
      <c r="E10596" s="7">
        <v>13</v>
      </c>
    </row>
    <row r="10597" spans="1:5" hidden="1">
      <c r="A10597" s="7" t="s">
        <v>15032</v>
      </c>
      <c r="B10597" s="7">
        <v>336</v>
      </c>
      <c r="D10597" s="7" t="s">
        <v>4266</v>
      </c>
      <c r="E10597" s="7">
        <v>13</v>
      </c>
    </row>
    <row r="10598" spans="1:5" hidden="1">
      <c r="A10598" s="7" t="s">
        <v>14947</v>
      </c>
      <c r="B10598" s="7">
        <v>336</v>
      </c>
      <c r="D10598" s="7" t="s">
        <v>4319</v>
      </c>
      <c r="E10598" s="7">
        <v>13</v>
      </c>
    </row>
    <row r="10599" spans="1:5" hidden="1">
      <c r="A10599" s="7" t="s">
        <v>4234</v>
      </c>
      <c r="B10599" s="7">
        <v>336</v>
      </c>
      <c r="D10599" s="7" t="s">
        <v>2032</v>
      </c>
      <c r="E10599" s="7">
        <v>13</v>
      </c>
    </row>
    <row r="10600" spans="1:5" hidden="1">
      <c r="A10600" s="7" t="s">
        <v>15034</v>
      </c>
      <c r="B10600" s="7">
        <v>336</v>
      </c>
      <c r="D10600" s="7" t="s">
        <v>2044</v>
      </c>
      <c r="E10600" s="7">
        <v>13</v>
      </c>
    </row>
    <row r="10601" spans="1:5" hidden="1">
      <c r="A10601" s="7" t="s">
        <v>15037</v>
      </c>
      <c r="B10601" s="7">
        <v>336</v>
      </c>
      <c r="D10601" s="7" t="s">
        <v>4933</v>
      </c>
      <c r="E10601" s="7">
        <v>13</v>
      </c>
    </row>
    <row r="10602" spans="1:5" hidden="1">
      <c r="A10602" s="7" t="s">
        <v>1972</v>
      </c>
      <c r="B10602" s="7">
        <v>336</v>
      </c>
      <c r="D10602" s="7" t="s">
        <v>4938</v>
      </c>
      <c r="E10602" s="7">
        <v>13</v>
      </c>
    </row>
    <row r="10603" spans="1:5" hidden="1">
      <c r="A10603" s="7" t="s">
        <v>15023</v>
      </c>
      <c r="B10603" s="7">
        <v>336</v>
      </c>
      <c r="D10603" s="7" t="s">
        <v>5358</v>
      </c>
      <c r="E10603" s="7">
        <v>13</v>
      </c>
    </row>
    <row r="10604" spans="1:5" hidden="1">
      <c r="A10604" s="7" t="s">
        <v>4395</v>
      </c>
      <c r="B10604" s="7">
        <v>336</v>
      </c>
      <c r="D10604" s="7" t="s">
        <v>5621</v>
      </c>
      <c r="E10604" s="7">
        <v>13</v>
      </c>
    </row>
    <row r="10605" spans="1:5" hidden="1">
      <c r="A10605" s="7" t="s">
        <v>15036</v>
      </c>
      <c r="B10605" s="7">
        <v>336</v>
      </c>
      <c r="D10605" s="7" t="s">
        <v>2701</v>
      </c>
      <c r="E10605" s="7">
        <v>12</v>
      </c>
    </row>
    <row r="10606" spans="1:5" hidden="1">
      <c r="A10606" s="7" t="s">
        <v>15027</v>
      </c>
      <c r="B10606" s="7">
        <v>336</v>
      </c>
      <c r="D10606" s="7" t="s">
        <v>2766</v>
      </c>
      <c r="E10606" s="7">
        <v>12</v>
      </c>
    </row>
    <row r="10607" spans="1:5" hidden="1">
      <c r="A10607" s="7" t="s">
        <v>4573</v>
      </c>
      <c r="B10607" s="7">
        <v>336</v>
      </c>
      <c r="D10607" s="7" t="s">
        <v>2913</v>
      </c>
      <c r="E10607" s="7">
        <v>12</v>
      </c>
    </row>
    <row r="10608" spans="1:5" hidden="1">
      <c r="A10608" s="7" t="s">
        <v>15028</v>
      </c>
      <c r="B10608" s="7">
        <v>336</v>
      </c>
      <c r="D10608" s="7" t="s">
        <v>3046</v>
      </c>
      <c r="E10608" s="7">
        <v>12</v>
      </c>
    </row>
    <row r="10609" spans="1:5" hidden="1">
      <c r="A10609" s="7" t="s">
        <v>4883</v>
      </c>
      <c r="B10609" s="7">
        <v>336</v>
      </c>
      <c r="D10609" s="7" t="s">
        <v>3063</v>
      </c>
      <c r="E10609" s="7">
        <v>12</v>
      </c>
    </row>
    <row r="10610" spans="1:5" hidden="1">
      <c r="A10610" s="7" t="s">
        <v>4895</v>
      </c>
      <c r="B10610" s="7">
        <v>336</v>
      </c>
      <c r="D10610" s="7" t="s">
        <v>3059</v>
      </c>
      <c r="E10610" s="7">
        <v>12</v>
      </c>
    </row>
    <row r="10611" spans="1:5" hidden="1">
      <c r="A10611" s="7" t="s">
        <v>4904</v>
      </c>
      <c r="B10611" s="7">
        <v>336</v>
      </c>
      <c r="D10611" s="7" t="s">
        <v>3141</v>
      </c>
      <c r="E10611" s="7">
        <v>12</v>
      </c>
    </row>
    <row r="10612" spans="1:5" hidden="1">
      <c r="A10612" s="7" t="s">
        <v>4938</v>
      </c>
      <c r="B10612" s="7">
        <v>336</v>
      </c>
      <c r="D10612" s="7" t="s">
        <v>3155</v>
      </c>
      <c r="E10612" s="7">
        <v>12</v>
      </c>
    </row>
    <row r="10613" spans="1:5" hidden="1">
      <c r="A10613" s="7" t="s">
        <v>5000</v>
      </c>
      <c r="B10613" s="7">
        <v>336</v>
      </c>
      <c r="D10613" s="7" t="s">
        <v>3262</v>
      </c>
      <c r="E10613" s="7">
        <v>12</v>
      </c>
    </row>
    <row r="10614" spans="1:5" hidden="1">
      <c r="A10614" s="7" t="s">
        <v>15026</v>
      </c>
      <c r="B10614" s="7">
        <v>336</v>
      </c>
      <c r="D10614" s="7" t="s">
        <v>3408</v>
      </c>
      <c r="E10614" s="7">
        <v>12</v>
      </c>
    </row>
    <row r="10615" spans="1:5" hidden="1">
      <c r="A10615" s="7" t="s">
        <v>15030</v>
      </c>
      <c r="B10615" s="7">
        <v>336</v>
      </c>
      <c r="D10615" s="7" t="s">
        <v>3439</v>
      </c>
      <c r="E10615" s="7">
        <v>12</v>
      </c>
    </row>
    <row r="10616" spans="1:5" hidden="1">
      <c r="A10616" s="7" t="s">
        <v>5009</v>
      </c>
      <c r="B10616" s="7">
        <v>336</v>
      </c>
      <c r="D10616" s="7" t="s">
        <v>3954</v>
      </c>
      <c r="E10616" s="7">
        <v>12</v>
      </c>
    </row>
    <row r="10617" spans="1:5" hidden="1">
      <c r="A10617" s="7" t="s">
        <v>5168</v>
      </c>
      <c r="B10617" s="7">
        <v>336</v>
      </c>
      <c r="D10617" s="7" t="s">
        <v>3978</v>
      </c>
      <c r="E10617" s="7">
        <v>12</v>
      </c>
    </row>
    <row r="10618" spans="1:5" hidden="1">
      <c r="A10618" s="7" t="s">
        <v>5307</v>
      </c>
      <c r="B10618" s="7">
        <v>336</v>
      </c>
      <c r="D10618" s="7" t="s">
        <v>4059</v>
      </c>
      <c r="E10618" s="7">
        <v>12</v>
      </c>
    </row>
    <row r="10619" spans="1:5" hidden="1">
      <c r="A10619" s="7" t="s">
        <v>15031</v>
      </c>
      <c r="B10619" s="7">
        <v>336</v>
      </c>
      <c r="D10619" s="7" t="s">
        <v>4081</v>
      </c>
      <c r="E10619" s="7">
        <v>12</v>
      </c>
    </row>
    <row r="10620" spans="1:5" hidden="1">
      <c r="A10620" s="7" t="s">
        <v>5375</v>
      </c>
      <c r="B10620" s="7">
        <v>336</v>
      </c>
      <c r="D10620" s="7" t="s">
        <v>4098</v>
      </c>
      <c r="E10620" s="7">
        <v>12</v>
      </c>
    </row>
    <row r="10621" spans="1:5" hidden="1">
      <c r="A10621" s="7" t="s">
        <v>2786</v>
      </c>
      <c r="B10621" s="7">
        <v>337</v>
      </c>
      <c r="D10621" s="7" t="s">
        <v>4323</v>
      </c>
      <c r="E10621" s="7">
        <v>12</v>
      </c>
    </row>
    <row r="10622" spans="1:5" hidden="1">
      <c r="A10622" s="7" t="s">
        <v>1644</v>
      </c>
      <c r="B10622" s="7">
        <v>337</v>
      </c>
      <c r="D10622" s="7" t="s">
        <v>4349</v>
      </c>
      <c r="E10622" s="7">
        <v>12</v>
      </c>
    </row>
    <row r="10623" spans="1:5" hidden="1">
      <c r="A10623" s="7" t="s">
        <v>2874</v>
      </c>
      <c r="B10623" s="7">
        <v>337</v>
      </c>
      <c r="D10623" s="7" t="s">
        <v>4492</v>
      </c>
      <c r="E10623" s="7">
        <v>12</v>
      </c>
    </row>
    <row r="10624" spans="1:5" hidden="1">
      <c r="A10624" s="7" t="s">
        <v>14954</v>
      </c>
      <c r="B10624" s="7">
        <v>337</v>
      </c>
      <c r="D10624" s="7" t="s">
        <v>4895</v>
      </c>
      <c r="E10624" s="7">
        <v>12</v>
      </c>
    </row>
    <row r="10625" spans="1:5" hidden="1">
      <c r="A10625" s="7" t="s">
        <v>2886</v>
      </c>
      <c r="B10625" s="7">
        <v>337</v>
      </c>
      <c r="D10625" s="7" t="s">
        <v>4923</v>
      </c>
      <c r="E10625" s="7">
        <v>12</v>
      </c>
    </row>
    <row r="10626" spans="1:5" hidden="1">
      <c r="A10626" s="7" t="s">
        <v>2890</v>
      </c>
      <c r="B10626" s="7">
        <v>337</v>
      </c>
      <c r="D10626" s="7" t="s">
        <v>4935</v>
      </c>
      <c r="E10626" s="7">
        <v>12</v>
      </c>
    </row>
    <row r="10627" spans="1:5" hidden="1">
      <c r="A10627" s="7" t="s">
        <v>3098</v>
      </c>
      <c r="B10627" s="7">
        <v>337</v>
      </c>
      <c r="D10627" s="7" t="s">
        <v>4938</v>
      </c>
      <c r="E10627" s="7">
        <v>12</v>
      </c>
    </row>
    <row r="10628" spans="1:5" hidden="1">
      <c r="A10628" s="7" t="s">
        <v>3176</v>
      </c>
      <c r="B10628" s="7">
        <v>337</v>
      </c>
      <c r="D10628" s="7" t="s">
        <v>5168</v>
      </c>
      <c r="E10628" s="7">
        <v>12</v>
      </c>
    </row>
    <row r="10629" spans="1:5" hidden="1">
      <c r="A10629" s="7" t="s">
        <v>3214</v>
      </c>
      <c r="B10629" s="7">
        <v>337</v>
      </c>
      <c r="D10629" s="7" t="s">
        <v>5375</v>
      </c>
      <c r="E10629" s="7">
        <v>12</v>
      </c>
    </row>
    <row r="10630" spans="1:5" hidden="1">
      <c r="A10630" s="7" t="s">
        <v>14951</v>
      </c>
      <c r="B10630" s="7">
        <v>337</v>
      </c>
      <c r="D10630" s="7" t="s">
        <v>5422</v>
      </c>
      <c r="E10630" s="7">
        <v>12</v>
      </c>
    </row>
    <row r="10631" spans="1:5" hidden="1">
      <c r="A10631" s="7" t="s">
        <v>3439</v>
      </c>
      <c r="B10631" s="7">
        <v>337</v>
      </c>
      <c r="D10631" s="7" t="s">
        <v>5439</v>
      </c>
      <c r="E10631" s="7">
        <v>12</v>
      </c>
    </row>
    <row r="10632" spans="1:5" hidden="1">
      <c r="A10632" s="7" t="s">
        <v>15112</v>
      </c>
      <c r="B10632" s="7">
        <v>337</v>
      </c>
      <c r="D10632" s="7" t="s">
        <v>5596</v>
      </c>
      <c r="E10632" s="7">
        <v>12</v>
      </c>
    </row>
    <row r="10633" spans="1:5" hidden="1">
      <c r="A10633" s="7" t="s">
        <v>3700</v>
      </c>
      <c r="B10633" s="7">
        <v>337</v>
      </c>
      <c r="D10633" s="7" t="s">
        <v>3197</v>
      </c>
      <c r="E10633" s="7">
        <v>11</v>
      </c>
    </row>
    <row r="10634" spans="1:5" hidden="1">
      <c r="A10634" s="7" t="s">
        <v>15042</v>
      </c>
      <c r="B10634" s="7">
        <v>337</v>
      </c>
      <c r="D10634" s="7" t="s">
        <v>3262</v>
      </c>
      <c r="E10634" s="7">
        <v>11</v>
      </c>
    </row>
    <row r="10635" spans="1:5" hidden="1">
      <c r="A10635" s="7" t="s">
        <v>3567</v>
      </c>
      <c r="B10635" s="7">
        <v>337</v>
      </c>
      <c r="D10635" s="7" t="s">
        <v>3402</v>
      </c>
      <c r="E10635" s="7">
        <v>11</v>
      </c>
    </row>
    <row r="10636" spans="1:5" hidden="1">
      <c r="A10636" s="7" t="s">
        <v>3934</v>
      </c>
      <c r="B10636" s="7">
        <v>337</v>
      </c>
      <c r="D10636" s="7" t="s">
        <v>3408</v>
      </c>
      <c r="E10636" s="7">
        <v>11</v>
      </c>
    </row>
    <row r="10637" spans="1:5" hidden="1">
      <c r="A10637" s="7" t="s">
        <v>15039</v>
      </c>
      <c r="B10637" s="7">
        <v>337</v>
      </c>
      <c r="D10637" s="7" t="s">
        <v>3791</v>
      </c>
      <c r="E10637" s="7">
        <v>11</v>
      </c>
    </row>
    <row r="10638" spans="1:5" hidden="1">
      <c r="A10638" s="7" t="s">
        <v>4030</v>
      </c>
      <c r="B10638" s="7">
        <v>337</v>
      </c>
      <c r="D10638" s="7" t="s">
        <v>3954</v>
      </c>
      <c r="E10638" s="7">
        <v>11</v>
      </c>
    </row>
    <row r="10639" spans="1:5" hidden="1">
      <c r="A10639" s="7" t="s">
        <v>4128</v>
      </c>
      <c r="B10639" s="7">
        <v>337</v>
      </c>
      <c r="D10639" s="7" t="s">
        <v>3961</v>
      </c>
      <c r="E10639" s="7">
        <v>11</v>
      </c>
    </row>
    <row r="10640" spans="1:5" hidden="1">
      <c r="A10640" s="7" t="s">
        <v>4467</v>
      </c>
      <c r="B10640" s="7">
        <v>337</v>
      </c>
      <c r="D10640" s="7" t="s">
        <v>4041</v>
      </c>
      <c r="E10640" s="7">
        <v>11</v>
      </c>
    </row>
    <row r="10641" spans="1:5" hidden="1">
      <c r="A10641" s="7" t="s">
        <v>14953</v>
      </c>
      <c r="B10641" s="7">
        <v>337</v>
      </c>
      <c r="D10641" s="7" t="s">
        <v>4098</v>
      </c>
      <c r="E10641" s="7">
        <v>11</v>
      </c>
    </row>
    <row r="10642" spans="1:5" hidden="1">
      <c r="A10642" s="7" t="s">
        <v>4540</v>
      </c>
      <c r="B10642" s="7">
        <v>337</v>
      </c>
      <c r="D10642" s="7" t="s">
        <v>2125</v>
      </c>
      <c r="E10642" s="7">
        <v>11</v>
      </c>
    </row>
    <row r="10643" spans="1:5" hidden="1">
      <c r="A10643" s="7" t="s">
        <v>4540</v>
      </c>
      <c r="B10643" s="7">
        <v>337</v>
      </c>
      <c r="D10643" s="7" t="s">
        <v>5439</v>
      </c>
      <c r="E10643" s="7">
        <v>11</v>
      </c>
    </row>
    <row r="10644" spans="1:5" hidden="1">
      <c r="A10644" s="7" t="s">
        <v>15041</v>
      </c>
      <c r="B10644" s="7">
        <v>337</v>
      </c>
      <c r="D10644" s="7" t="s">
        <v>2886</v>
      </c>
      <c r="E10644" s="7">
        <v>10</v>
      </c>
    </row>
    <row r="10645" spans="1:5" hidden="1">
      <c r="A10645" s="7" t="s">
        <v>15040</v>
      </c>
      <c r="B10645" s="7">
        <v>337</v>
      </c>
      <c r="D10645" s="7" t="s">
        <v>2984</v>
      </c>
      <c r="E10645" s="7">
        <v>10</v>
      </c>
    </row>
    <row r="10646" spans="1:5" hidden="1">
      <c r="A10646" s="7" t="s">
        <v>4915</v>
      </c>
      <c r="B10646" s="7">
        <v>337</v>
      </c>
      <c r="D10646" s="7" t="s">
        <v>3063</v>
      </c>
      <c r="E10646" s="7">
        <v>10</v>
      </c>
    </row>
    <row r="10647" spans="1:5" hidden="1">
      <c r="A10647" s="7" t="s">
        <v>4933</v>
      </c>
      <c r="B10647" s="7">
        <v>337</v>
      </c>
      <c r="D10647" s="7" t="s">
        <v>3141</v>
      </c>
      <c r="E10647" s="7">
        <v>10</v>
      </c>
    </row>
    <row r="10648" spans="1:5" hidden="1">
      <c r="A10648" s="7" t="s">
        <v>15214</v>
      </c>
      <c r="B10648" s="7">
        <v>337</v>
      </c>
      <c r="D10648" s="7" t="s">
        <v>3439</v>
      </c>
      <c r="E10648" s="7">
        <v>10</v>
      </c>
    </row>
    <row r="10649" spans="1:5" hidden="1">
      <c r="A10649" s="7" t="s">
        <v>15043</v>
      </c>
      <c r="B10649" s="7">
        <v>337</v>
      </c>
      <c r="D10649" s="7" t="s">
        <v>4081</v>
      </c>
      <c r="E10649" s="7">
        <v>10</v>
      </c>
    </row>
    <row r="10650" spans="1:5" hidden="1">
      <c r="A10650" s="7" t="s">
        <v>5015</v>
      </c>
      <c r="B10650" s="7">
        <v>337</v>
      </c>
      <c r="D10650" s="7" t="s">
        <v>4496</v>
      </c>
      <c r="E10650" s="7">
        <v>10</v>
      </c>
    </row>
    <row r="10651" spans="1:5" hidden="1">
      <c r="A10651" s="7" t="s">
        <v>5168</v>
      </c>
      <c r="B10651" s="7">
        <v>337</v>
      </c>
      <c r="D10651" s="7" t="s">
        <v>4520</v>
      </c>
      <c r="E10651" s="7">
        <v>10</v>
      </c>
    </row>
    <row r="10652" spans="1:5" hidden="1">
      <c r="A10652" s="7" t="s">
        <v>2265</v>
      </c>
      <c r="B10652" s="7">
        <v>337</v>
      </c>
      <c r="D10652" s="7" t="s">
        <v>4609</v>
      </c>
      <c r="E10652" s="7">
        <v>10</v>
      </c>
    </row>
    <row r="10653" spans="1:5" hidden="1">
      <c r="A10653" s="7" t="s">
        <v>5259</v>
      </c>
      <c r="B10653" s="7">
        <v>337</v>
      </c>
      <c r="D10653" s="7" t="s">
        <v>4933</v>
      </c>
      <c r="E10653" s="7">
        <v>10</v>
      </c>
    </row>
    <row r="10654" spans="1:5" hidden="1">
      <c r="A10654" s="7" t="s">
        <v>2304</v>
      </c>
      <c r="B10654" s="7">
        <v>337</v>
      </c>
      <c r="D10654" s="7" t="s">
        <v>2228</v>
      </c>
      <c r="E10654" s="7">
        <v>10</v>
      </c>
    </row>
    <row r="10655" spans="1:5" hidden="1">
      <c r="A10655" s="7" t="s">
        <v>5351</v>
      </c>
      <c r="B10655" s="7">
        <v>337</v>
      </c>
      <c r="D10655" s="7" t="s">
        <v>2704</v>
      </c>
      <c r="E10655" s="7">
        <v>9</v>
      </c>
    </row>
    <row r="10656" spans="1:5" hidden="1">
      <c r="A10656" s="7" t="s">
        <v>15038</v>
      </c>
      <c r="B10656" s="7">
        <v>337</v>
      </c>
      <c r="D10656" s="7" t="s">
        <v>1649</v>
      </c>
      <c r="E10656" s="7">
        <v>9</v>
      </c>
    </row>
    <row r="10657" spans="1:5" hidden="1">
      <c r="A10657" s="7" t="s">
        <v>3262</v>
      </c>
      <c r="B10657" s="7">
        <v>338</v>
      </c>
      <c r="D10657" s="7" t="s">
        <v>2984</v>
      </c>
      <c r="E10657" s="7">
        <v>9</v>
      </c>
    </row>
    <row r="10658" spans="1:5" hidden="1">
      <c r="A10658" s="7" t="s">
        <v>15044</v>
      </c>
      <c r="B10658" s="7">
        <v>338</v>
      </c>
      <c r="D10658" s="7" t="s">
        <v>3063</v>
      </c>
      <c r="E10658" s="7">
        <v>9</v>
      </c>
    </row>
    <row r="10659" spans="1:5" hidden="1">
      <c r="A10659" s="7" t="s">
        <v>4516</v>
      </c>
      <c r="B10659" s="7">
        <v>338</v>
      </c>
      <c r="D10659" s="7" t="s">
        <v>3059</v>
      </c>
      <c r="E10659" s="7">
        <v>9</v>
      </c>
    </row>
    <row r="10660" spans="1:5" hidden="1">
      <c r="A10660" s="7" t="s">
        <v>15236</v>
      </c>
      <c r="B10660" s="7">
        <v>338</v>
      </c>
      <c r="D10660" s="7" t="s">
        <v>3141</v>
      </c>
      <c r="E10660" s="7">
        <v>9</v>
      </c>
    </row>
    <row r="10661" spans="1:5" hidden="1">
      <c r="A10661" s="7" t="s">
        <v>15045</v>
      </c>
      <c r="B10661" s="7">
        <v>338</v>
      </c>
      <c r="D10661" s="7" t="s">
        <v>3155</v>
      </c>
      <c r="E10661" s="7">
        <v>9</v>
      </c>
    </row>
    <row r="10662" spans="1:5" hidden="1">
      <c r="A10662" s="7" t="s">
        <v>5432</v>
      </c>
      <c r="B10662" s="7">
        <v>338</v>
      </c>
      <c r="D10662" s="7" t="s">
        <v>3161</v>
      </c>
      <c r="E10662" s="7">
        <v>9</v>
      </c>
    </row>
    <row r="10663" spans="1:5" hidden="1">
      <c r="A10663" s="7" t="s">
        <v>2886</v>
      </c>
      <c r="B10663" s="7">
        <v>339</v>
      </c>
      <c r="D10663" s="7" t="s">
        <v>3439</v>
      </c>
      <c r="E10663" s="7">
        <v>9</v>
      </c>
    </row>
    <row r="10664" spans="1:5" hidden="1">
      <c r="A10664" s="7" t="s">
        <v>3155</v>
      </c>
      <c r="B10664" s="7">
        <v>340</v>
      </c>
      <c r="D10664" s="7" t="s">
        <v>3978</v>
      </c>
      <c r="E10664" s="7">
        <v>9</v>
      </c>
    </row>
    <row r="10665" spans="1:5" hidden="1">
      <c r="A10665" s="7" t="s">
        <v>3439</v>
      </c>
      <c r="B10665" s="7">
        <v>340</v>
      </c>
      <c r="D10665" s="7" t="s">
        <v>4050</v>
      </c>
      <c r="E10665" s="7">
        <v>9</v>
      </c>
    </row>
    <row r="10666" spans="1:5" hidden="1">
      <c r="A10666" s="7" t="s">
        <v>4154</v>
      </c>
      <c r="B10666" s="7">
        <v>340</v>
      </c>
      <c r="D10666" s="7" t="s">
        <v>4319</v>
      </c>
      <c r="E10666" s="7">
        <v>9</v>
      </c>
    </row>
    <row r="10667" spans="1:5" hidden="1">
      <c r="A10667" s="7" t="s">
        <v>4188</v>
      </c>
      <c r="B10667" s="7">
        <v>340</v>
      </c>
      <c r="D10667" s="7" t="s">
        <v>4573</v>
      </c>
      <c r="E10667" s="7">
        <v>9</v>
      </c>
    </row>
    <row r="10668" spans="1:5" hidden="1">
      <c r="A10668" s="7" t="s">
        <v>4395</v>
      </c>
      <c r="B10668" s="7">
        <v>340</v>
      </c>
      <c r="D10668" s="7" t="s">
        <v>4938</v>
      </c>
      <c r="E10668" s="7">
        <v>9</v>
      </c>
    </row>
    <row r="10669" spans="1:5" hidden="1">
      <c r="A10669" s="7" t="s">
        <v>4828</v>
      </c>
      <c r="B10669" s="7">
        <v>340</v>
      </c>
      <c r="D10669" s="7" t="s">
        <v>5077</v>
      </c>
      <c r="E10669" s="7">
        <v>9</v>
      </c>
    </row>
    <row r="10670" spans="1:5" hidden="1">
      <c r="A10670" s="7" t="s">
        <v>4883</v>
      </c>
      <c r="B10670" s="7">
        <v>340</v>
      </c>
      <c r="D10670" s="7" t="s">
        <v>5307</v>
      </c>
      <c r="E10670" s="7">
        <v>9</v>
      </c>
    </row>
    <row r="10671" spans="1:5" hidden="1">
      <c r="A10671" s="7" t="s">
        <v>4933</v>
      </c>
      <c r="B10671" s="7">
        <v>340</v>
      </c>
      <c r="D10671" s="7" t="s">
        <v>5358</v>
      </c>
      <c r="E10671" s="7">
        <v>9</v>
      </c>
    </row>
    <row r="10672" spans="1:5" hidden="1">
      <c r="A10672" s="7" t="s">
        <v>2228</v>
      </c>
      <c r="B10672" s="7">
        <v>340</v>
      </c>
      <c r="D10672" s="7" t="s">
        <v>2685</v>
      </c>
      <c r="E10672" s="7">
        <v>8</v>
      </c>
    </row>
    <row r="10673" spans="1:5" hidden="1">
      <c r="A10673" s="7" t="s">
        <v>5168</v>
      </c>
      <c r="B10673" s="7">
        <v>340</v>
      </c>
      <c r="D10673" s="7" t="s">
        <v>2869</v>
      </c>
      <c r="E10673" s="7">
        <v>8</v>
      </c>
    </row>
    <row r="10674" spans="1:5" hidden="1">
      <c r="A10674" s="7" t="s">
        <v>5358</v>
      </c>
      <c r="B10674" s="7">
        <v>340</v>
      </c>
      <c r="D10674" s="7" t="s">
        <v>2878</v>
      </c>
      <c r="E10674" s="7">
        <v>8</v>
      </c>
    </row>
    <row r="10675" spans="1:5" hidden="1">
      <c r="A10675" s="7" t="s">
        <v>2324</v>
      </c>
      <c r="B10675" s="7">
        <v>340</v>
      </c>
      <c r="D10675" s="7" t="s">
        <v>2886</v>
      </c>
      <c r="E10675" s="7">
        <v>8</v>
      </c>
    </row>
    <row r="10676" spans="1:5" hidden="1">
      <c r="A10676" s="7" t="s">
        <v>5375</v>
      </c>
      <c r="B10676" s="7">
        <v>340</v>
      </c>
      <c r="D10676" s="7" t="s">
        <v>2936</v>
      </c>
      <c r="E10676" s="7">
        <v>8</v>
      </c>
    </row>
    <row r="10677" spans="1:5" hidden="1">
      <c r="A10677" s="7" t="s">
        <v>5422</v>
      </c>
      <c r="B10677" s="7">
        <v>340</v>
      </c>
      <c r="D10677" s="7" t="s">
        <v>2984</v>
      </c>
      <c r="E10677" s="7">
        <v>8</v>
      </c>
    </row>
    <row r="10678" spans="1:5" hidden="1">
      <c r="A10678" s="7" t="s">
        <v>1664</v>
      </c>
      <c r="B10678" s="7">
        <v>341</v>
      </c>
      <c r="D10678" s="7" t="s">
        <v>3046</v>
      </c>
      <c r="E10678" s="7">
        <v>8</v>
      </c>
    </row>
    <row r="10679" spans="1:5" hidden="1">
      <c r="A10679" s="7" t="s">
        <v>15048</v>
      </c>
      <c r="B10679" s="7">
        <v>341</v>
      </c>
      <c r="D10679" s="7" t="s">
        <v>3063</v>
      </c>
      <c r="E10679" s="7">
        <v>8</v>
      </c>
    </row>
    <row r="10680" spans="1:5" hidden="1">
      <c r="A10680" s="7" t="s">
        <v>3978</v>
      </c>
      <c r="B10680" s="7">
        <v>341</v>
      </c>
      <c r="D10680" s="7" t="s">
        <v>3155</v>
      </c>
      <c r="E10680" s="7">
        <v>8</v>
      </c>
    </row>
    <row r="10681" spans="1:5" hidden="1">
      <c r="A10681" s="7" t="s">
        <v>4098</v>
      </c>
      <c r="B10681" s="7">
        <v>341</v>
      </c>
      <c r="D10681" s="7" t="s">
        <v>3439</v>
      </c>
      <c r="E10681" s="7">
        <v>8</v>
      </c>
    </row>
    <row r="10682" spans="1:5" hidden="1">
      <c r="A10682" s="7" t="s">
        <v>15152</v>
      </c>
      <c r="B10682" s="7">
        <v>341</v>
      </c>
      <c r="D10682" s="7" t="s">
        <v>3538</v>
      </c>
      <c r="E10682" s="7">
        <v>8</v>
      </c>
    </row>
    <row r="10683" spans="1:5" hidden="1">
      <c r="A10683" s="7" t="s">
        <v>15047</v>
      </c>
      <c r="B10683" s="7">
        <v>341</v>
      </c>
      <c r="D10683" s="7" t="s">
        <v>3590</v>
      </c>
      <c r="E10683" s="7">
        <v>8</v>
      </c>
    </row>
    <row r="10684" spans="1:5" hidden="1">
      <c r="A10684" s="7" t="s">
        <v>4215</v>
      </c>
      <c r="B10684" s="7">
        <v>341</v>
      </c>
      <c r="D10684" s="7" t="s">
        <v>3675</v>
      </c>
      <c r="E10684" s="7">
        <v>8</v>
      </c>
    </row>
    <row r="10685" spans="1:5" hidden="1">
      <c r="A10685" s="7" t="s">
        <v>15049</v>
      </c>
      <c r="B10685" s="7">
        <v>341</v>
      </c>
      <c r="D10685" s="7" t="s">
        <v>3902</v>
      </c>
      <c r="E10685" s="7">
        <v>8</v>
      </c>
    </row>
    <row r="10686" spans="1:5" hidden="1">
      <c r="A10686" s="7" t="s">
        <v>14976</v>
      </c>
      <c r="B10686" s="7">
        <v>341</v>
      </c>
      <c r="D10686" s="7" t="s">
        <v>3978</v>
      </c>
      <c r="E10686" s="7">
        <v>8</v>
      </c>
    </row>
    <row r="10687" spans="1:5" hidden="1">
      <c r="A10687" s="7" t="s">
        <v>14927</v>
      </c>
      <c r="B10687" s="7">
        <v>341</v>
      </c>
      <c r="D10687" s="7" t="s">
        <v>4050</v>
      </c>
      <c r="E10687" s="7">
        <v>8</v>
      </c>
    </row>
    <row r="10688" spans="1:5" hidden="1">
      <c r="A10688" s="7" t="s">
        <v>4732</v>
      </c>
      <c r="B10688" s="7">
        <v>341</v>
      </c>
      <c r="D10688" s="7" t="s">
        <v>4059</v>
      </c>
      <c r="E10688" s="7">
        <v>8</v>
      </c>
    </row>
    <row r="10689" spans="1:5" hidden="1">
      <c r="A10689" s="7" t="s">
        <v>5115</v>
      </c>
      <c r="B10689" s="7">
        <v>341</v>
      </c>
      <c r="D10689" s="7" t="s">
        <v>4081</v>
      </c>
      <c r="E10689" s="7">
        <v>8</v>
      </c>
    </row>
    <row r="10690" spans="1:5" hidden="1">
      <c r="A10690" s="7" t="s">
        <v>15046</v>
      </c>
      <c r="B10690" s="7">
        <v>341</v>
      </c>
      <c r="D10690" s="7" t="s">
        <v>4107</v>
      </c>
      <c r="E10690" s="7">
        <v>8</v>
      </c>
    </row>
    <row r="10691" spans="1:5" hidden="1">
      <c r="A10691" s="7" t="s">
        <v>14977</v>
      </c>
      <c r="B10691" s="7">
        <v>341</v>
      </c>
      <c r="D10691" s="7" t="s">
        <v>4319</v>
      </c>
      <c r="E10691" s="7">
        <v>8</v>
      </c>
    </row>
    <row r="10692" spans="1:5" hidden="1">
      <c r="A10692" s="7" t="s">
        <v>15149</v>
      </c>
      <c r="B10692" s="7">
        <v>341</v>
      </c>
      <c r="D10692" s="7" t="s">
        <v>4323</v>
      </c>
      <c r="E10692" s="7">
        <v>8</v>
      </c>
    </row>
    <row r="10693" spans="1:5" hidden="1">
      <c r="A10693" s="7" t="s">
        <v>5358</v>
      </c>
      <c r="B10693" s="7">
        <v>341</v>
      </c>
      <c r="D10693" s="7" t="s">
        <v>4492</v>
      </c>
      <c r="E10693" s="7">
        <v>8</v>
      </c>
    </row>
    <row r="10694" spans="1:5" hidden="1">
      <c r="A10694" s="7" t="s">
        <v>5363</v>
      </c>
      <c r="B10694" s="7">
        <v>341</v>
      </c>
      <c r="D10694" s="7" t="s">
        <v>4496</v>
      </c>
      <c r="E10694" s="7">
        <v>8</v>
      </c>
    </row>
    <row r="10695" spans="1:5" hidden="1">
      <c r="A10695" s="7" t="s">
        <v>14974</v>
      </c>
      <c r="B10695" s="7">
        <v>341</v>
      </c>
      <c r="D10695" s="7" t="s">
        <v>4582</v>
      </c>
      <c r="E10695" s="7">
        <v>8</v>
      </c>
    </row>
    <row r="10696" spans="1:5" hidden="1">
      <c r="A10696" s="7" t="s">
        <v>2671</v>
      </c>
      <c r="B10696" s="7">
        <v>342</v>
      </c>
      <c r="D10696" s="7" t="s">
        <v>4742</v>
      </c>
      <c r="E10696" s="7">
        <v>8</v>
      </c>
    </row>
    <row r="10697" spans="1:5" hidden="1">
      <c r="A10697" s="7" t="s">
        <v>2673</v>
      </c>
      <c r="B10697" s="7">
        <v>342</v>
      </c>
      <c r="D10697" s="7" t="s">
        <v>4883</v>
      </c>
      <c r="E10697" s="7">
        <v>8</v>
      </c>
    </row>
    <row r="10698" spans="1:5" hidden="1">
      <c r="A10698" s="7" t="s">
        <v>2701</v>
      </c>
      <c r="B10698" s="7">
        <v>342</v>
      </c>
      <c r="D10698" s="7" t="s">
        <v>4927</v>
      </c>
      <c r="E10698" s="7">
        <v>8</v>
      </c>
    </row>
    <row r="10699" spans="1:5" hidden="1">
      <c r="A10699" s="7" t="s">
        <v>2878</v>
      </c>
      <c r="B10699" s="7">
        <v>342</v>
      </c>
      <c r="D10699" s="7" t="s">
        <v>4933</v>
      </c>
      <c r="E10699" s="7">
        <v>8</v>
      </c>
    </row>
    <row r="10700" spans="1:5" hidden="1">
      <c r="A10700" s="7" t="s">
        <v>2892</v>
      </c>
      <c r="B10700" s="7">
        <v>342</v>
      </c>
      <c r="D10700" s="7" t="s">
        <v>4938</v>
      </c>
      <c r="E10700" s="7">
        <v>8</v>
      </c>
    </row>
    <row r="10701" spans="1:5" hidden="1">
      <c r="A10701" s="7" t="s">
        <v>15251</v>
      </c>
      <c r="B10701" s="7">
        <v>342</v>
      </c>
      <c r="D10701" s="7" t="s">
        <v>4964</v>
      </c>
      <c r="E10701" s="7">
        <v>8</v>
      </c>
    </row>
    <row r="10702" spans="1:5" hidden="1">
      <c r="A10702" s="7" t="s">
        <v>2936</v>
      </c>
      <c r="B10702" s="7">
        <v>342</v>
      </c>
      <c r="D10702" s="7" t="s">
        <v>5042</v>
      </c>
      <c r="E10702" s="7">
        <v>8</v>
      </c>
    </row>
    <row r="10703" spans="1:5" hidden="1">
      <c r="A10703" s="7" t="s">
        <v>14987</v>
      </c>
      <c r="B10703" s="7">
        <v>342</v>
      </c>
      <c r="D10703" s="7" t="s">
        <v>2228</v>
      </c>
      <c r="E10703" s="7">
        <v>8</v>
      </c>
    </row>
    <row r="10704" spans="1:5" hidden="1">
      <c r="A10704" s="7" t="s">
        <v>15056</v>
      </c>
      <c r="B10704" s="7">
        <v>342</v>
      </c>
      <c r="D10704" s="7" t="s">
        <v>5111</v>
      </c>
      <c r="E10704" s="7">
        <v>8</v>
      </c>
    </row>
    <row r="10705" spans="1:5" hidden="1">
      <c r="A10705" s="7" t="s">
        <v>3037</v>
      </c>
      <c r="B10705" s="7">
        <v>342</v>
      </c>
      <c r="D10705" s="7" t="s">
        <v>5168</v>
      </c>
      <c r="E10705" s="7">
        <v>8</v>
      </c>
    </row>
    <row r="10706" spans="1:5" hidden="1">
      <c r="A10706" s="7" t="s">
        <v>3100</v>
      </c>
      <c r="B10706" s="7">
        <v>342</v>
      </c>
      <c r="D10706" s="7" t="s">
        <v>5259</v>
      </c>
      <c r="E10706" s="7">
        <v>8</v>
      </c>
    </row>
    <row r="10707" spans="1:5" hidden="1">
      <c r="A10707" s="7" t="s">
        <v>3244</v>
      </c>
      <c r="B10707" s="7">
        <v>342</v>
      </c>
      <c r="D10707" s="7" t="s">
        <v>2886</v>
      </c>
      <c r="E10707" s="7">
        <v>7</v>
      </c>
    </row>
    <row r="10708" spans="1:5" hidden="1">
      <c r="A10708" s="7" t="s">
        <v>3252</v>
      </c>
      <c r="B10708" s="7">
        <v>342</v>
      </c>
      <c r="D10708" s="7" t="s">
        <v>3018</v>
      </c>
      <c r="E10708" s="7">
        <v>7</v>
      </c>
    </row>
    <row r="10709" spans="1:5" hidden="1">
      <c r="A10709" s="7" t="s">
        <v>3262</v>
      </c>
      <c r="B10709" s="7">
        <v>342</v>
      </c>
      <c r="D10709" s="7" t="s">
        <v>3063</v>
      </c>
      <c r="E10709" s="7">
        <v>7</v>
      </c>
    </row>
    <row r="10710" spans="1:5" hidden="1">
      <c r="A10710" s="7" t="s">
        <v>15060</v>
      </c>
      <c r="B10710" s="7">
        <v>342</v>
      </c>
      <c r="D10710" s="7" t="s">
        <v>3141</v>
      </c>
      <c r="E10710" s="7">
        <v>7</v>
      </c>
    </row>
    <row r="10711" spans="1:5" hidden="1">
      <c r="A10711" s="7" t="s">
        <v>3485</v>
      </c>
      <c r="B10711" s="7">
        <v>342</v>
      </c>
      <c r="D10711" s="7" t="s">
        <v>1730</v>
      </c>
      <c r="E10711" s="7">
        <v>7</v>
      </c>
    </row>
    <row r="10712" spans="1:5" hidden="1">
      <c r="A10712" s="7" t="s">
        <v>3592</v>
      </c>
      <c r="B10712" s="7">
        <v>342</v>
      </c>
      <c r="D10712" s="7" t="s">
        <v>4030</v>
      </c>
      <c r="E10712" s="7">
        <v>7</v>
      </c>
    </row>
    <row r="10713" spans="1:5" hidden="1">
      <c r="A10713" s="7" t="s">
        <v>15053</v>
      </c>
      <c r="B10713" s="7">
        <v>342</v>
      </c>
      <c r="D10713" s="7" t="s">
        <v>4050</v>
      </c>
      <c r="E10713" s="7">
        <v>7</v>
      </c>
    </row>
    <row r="10714" spans="1:5" hidden="1">
      <c r="A10714" s="7" t="s">
        <v>3736</v>
      </c>
      <c r="B10714" s="7">
        <v>342</v>
      </c>
      <c r="D10714" s="7" t="s">
        <v>4081</v>
      </c>
      <c r="E10714" s="7">
        <v>7</v>
      </c>
    </row>
    <row r="10715" spans="1:5" hidden="1">
      <c r="A10715" s="7" t="s">
        <v>3745</v>
      </c>
      <c r="B10715" s="7">
        <v>342</v>
      </c>
      <c r="D10715" s="7" t="s">
        <v>4236</v>
      </c>
      <c r="E10715" s="7">
        <v>7</v>
      </c>
    </row>
    <row r="10716" spans="1:5" hidden="1">
      <c r="A10716" s="7" t="s">
        <v>15052</v>
      </c>
      <c r="B10716" s="7">
        <v>342</v>
      </c>
      <c r="D10716" s="7" t="s">
        <v>4520</v>
      </c>
      <c r="E10716" s="7">
        <v>7</v>
      </c>
    </row>
    <row r="10717" spans="1:5" hidden="1">
      <c r="A10717" s="7" t="s">
        <v>3893</v>
      </c>
      <c r="B10717" s="7">
        <v>342</v>
      </c>
      <c r="D10717" s="7" t="s">
        <v>4573</v>
      </c>
      <c r="E10717" s="7">
        <v>7</v>
      </c>
    </row>
    <row r="10718" spans="1:5" hidden="1">
      <c r="A10718" s="7" t="s">
        <v>15062</v>
      </c>
      <c r="B10718" s="7">
        <v>342</v>
      </c>
      <c r="D10718" s="7" t="s">
        <v>4609</v>
      </c>
      <c r="E10718" s="7">
        <v>7</v>
      </c>
    </row>
    <row r="10719" spans="1:5" hidden="1">
      <c r="A10719" s="7" t="s">
        <v>4043</v>
      </c>
      <c r="B10719" s="7">
        <v>342</v>
      </c>
      <c r="D10719" s="7" t="s">
        <v>4927</v>
      </c>
      <c r="E10719" s="7">
        <v>7</v>
      </c>
    </row>
    <row r="10720" spans="1:5" hidden="1">
      <c r="A10720" s="7" t="s">
        <v>15055</v>
      </c>
      <c r="B10720" s="7">
        <v>342</v>
      </c>
      <c r="D10720" s="7" t="s">
        <v>4933</v>
      </c>
      <c r="E10720" s="7">
        <v>7</v>
      </c>
    </row>
    <row r="10721" spans="1:5" hidden="1">
      <c r="A10721" s="7" t="s">
        <v>14988</v>
      </c>
      <c r="B10721" s="7">
        <v>342</v>
      </c>
      <c r="D10721" s="7" t="s">
        <v>4964</v>
      </c>
      <c r="E10721" s="7">
        <v>7</v>
      </c>
    </row>
    <row r="10722" spans="1:5" hidden="1">
      <c r="A10722" s="7" t="s">
        <v>15058</v>
      </c>
      <c r="B10722" s="7">
        <v>342</v>
      </c>
      <c r="D10722" s="7" t="s">
        <v>5077</v>
      </c>
      <c r="E10722" s="7">
        <v>7</v>
      </c>
    </row>
    <row r="10723" spans="1:5" hidden="1">
      <c r="A10723" s="7" t="s">
        <v>14999</v>
      </c>
      <c r="B10723" s="7">
        <v>342</v>
      </c>
      <c r="D10723" s="7" t="s">
        <v>2228</v>
      </c>
      <c r="E10723" s="7">
        <v>7</v>
      </c>
    </row>
    <row r="10724" spans="1:5" hidden="1">
      <c r="A10724" s="7" t="s">
        <v>10030</v>
      </c>
      <c r="B10724" s="7">
        <v>342</v>
      </c>
      <c r="D10724" s="7" t="s">
        <v>5259</v>
      </c>
      <c r="E10724" s="7">
        <v>7</v>
      </c>
    </row>
    <row r="10725" spans="1:5" hidden="1">
      <c r="A10725" s="7" t="s">
        <v>4323</v>
      </c>
      <c r="B10725" s="7">
        <v>342</v>
      </c>
      <c r="D10725" s="7" t="s">
        <v>5307</v>
      </c>
      <c r="E10725" s="7">
        <v>7</v>
      </c>
    </row>
    <row r="10726" spans="1:5" hidden="1">
      <c r="A10726" s="3" t="s">
        <v>14994</v>
      </c>
      <c r="B10726" s="7">
        <v>342</v>
      </c>
      <c r="D10726" s="7" t="s">
        <v>2701</v>
      </c>
      <c r="E10726" s="7">
        <v>6</v>
      </c>
    </row>
    <row r="10727" spans="1:5" hidden="1">
      <c r="A10727" s="7" t="s">
        <v>14939</v>
      </c>
      <c r="B10727" s="7">
        <v>342</v>
      </c>
      <c r="D10727" s="7" t="s">
        <v>2878</v>
      </c>
      <c r="E10727" s="7">
        <v>6</v>
      </c>
    </row>
    <row r="10728" spans="1:5" hidden="1">
      <c r="A10728" s="7" t="s">
        <v>15054</v>
      </c>
      <c r="B10728" s="7">
        <v>342</v>
      </c>
      <c r="D10728" s="7" t="s">
        <v>2886</v>
      </c>
      <c r="E10728" s="7">
        <v>6</v>
      </c>
    </row>
    <row r="10729" spans="1:5" hidden="1">
      <c r="A10729" s="7" t="s">
        <v>15061</v>
      </c>
      <c r="B10729" s="7">
        <v>342</v>
      </c>
      <c r="D10729" s="7" t="s">
        <v>2892</v>
      </c>
      <c r="E10729" s="7">
        <v>6</v>
      </c>
    </row>
    <row r="10730" spans="1:5" hidden="1">
      <c r="A10730" s="7" t="s">
        <v>4503</v>
      </c>
      <c r="B10730" s="7">
        <v>342</v>
      </c>
      <c r="D10730" s="7" t="s">
        <v>2984</v>
      </c>
      <c r="E10730" s="7">
        <v>6</v>
      </c>
    </row>
    <row r="10731" spans="1:5" hidden="1">
      <c r="A10731" s="7" t="s">
        <v>15050</v>
      </c>
      <c r="B10731" s="7">
        <v>342</v>
      </c>
      <c r="D10731" s="7" t="s">
        <v>3063</v>
      </c>
      <c r="E10731" s="7">
        <v>6</v>
      </c>
    </row>
    <row r="10732" spans="1:5" hidden="1">
      <c r="A10732" s="7" t="s">
        <v>2094</v>
      </c>
      <c r="B10732" s="7">
        <v>342</v>
      </c>
      <c r="D10732" s="7" t="s">
        <v>3059</v>
      </c>
      <c r="E10732" s="7">
        <v>6</v>
      </c>
    </row>
    <row r="10733" spans="1:5" hidden="1">
      <c r="A10733" s="7" t="s">
        <v>14940</v>
      </c>
      <c r="B10733" s="7">
        <v>342</v>
      </c>
      <c r="D10733" s="7" t="s">
        <v>3141</v>
      </c>
      <c r="E10733" s="7">
        <v>6</v>
      </c>
    </row>
    <row r="10734" spans="1:5" hidden="1">
      <c r="A10734" s="7" t="s">
        <v>14940</v>
      </c>
      <c r="B10734" s="7">
        <v>342</v>
      </c>
      <c r="D10734" s="7" t="s">
        <v>3347</v>
      </c>
      <c r="E10734" s="7">
        <v>6</v>
      </c>
    </row>
    <row r="10735" spans="1:5" hidden="1">
      <c r="A10735" s="7" t="s">
        <v>15059</v>
      </c>
      <c r="B10735" s="7">
        <v>342</v>
      </c>
      <c r="D10735" s="7" t="s">
        <v>3439</v>
      </c>
      <c r="E10735" s="7">
        <v>6</v>
      </c>
    </row>
    <row r="10736" spans="1:5" hidden="1">
      <c r="A10736" s="7" t="s">
        <v>4890</v>
      </c>
      <c r="B10736" s="7">
        <v>342</v>
      </c>
      <c r="D10736" s="7" t="s">
        <v>3447</v>
      </c>
      <c r="E10736" s="7">
        <v>6</v>
      </c>
    </row>
    <row r="10737" spans="1:5" hidden="1">
      <c r="A10737" s="7" t="s">
        <v>4895</v>
      </c>
      <c r="B10737" s="7">
        <v>342</v>
      </c>
      <c r="D10737" s="7" t="s">
        <v>4050</v>
      </c>
      <c r="E10737" s="7">
        <v>6</v>
      </c>
    </row>
    <row r="10738" spans="1:5" hidden="1">
      <c r="A10738" s="7" t="s">
        <v>4904</v>
      </c>
      <c r="B10738" s="7">
        <v>342</v>
      </c>
      <c r="D10738" s="7" t="s">
        <v>4059</v>
      </c>
      <c r="E10738" s="7">
        <v>6</v>
      </c>
    </row>
    <row r="10739" spans="1:5" hidden="1">
      <c r="A10739" s="7" t="s">
        <v>4938</v>
      </c>
      <c r="B10739" s="7">
        <v>342</v>
      </c>
      <c r="D10739" s="7" t="s">
        <v>4081</v>
      </c>
      <c r="E10739" s="7">
        <v>6</v>
      </c>
    </row>
    <row r="10740" spans="1:5" hidden="1">
      <c r="A10740" s="7" t="s">
        <v>5129</v>
      </c>
      <c r="B10740" s="7">
        <v>342</v>
      </c>
      <c r="D10740" s="7" t="s">
        <v>4319</v>
      </c>
      <c r="E10740" s="7">
        <v>6</v>
      </c>
    </row>
    <row r="10741" spans="1:5" hidden="1">
      <c r="A10741" s="7" t="s">
        <v>5148</v>
      </c>
      <c r="B10741" s="7">
        <v>342</v>
      </c>
      <c r="D10741" s="7" t="s">
        <v>4927</v>
      </c>
      <c r="E10741" s="7">
        <v>6</v>
      </c>
    </row>
    <row r="10742" spans="1:5" hidden="1">
      <c r="A10742" s="7" t="s">
        <v>15051</v>
      </c>
      <c r="B10742" s="7">
        <v>342</v>
      </c>
      <c r="D10742" s="7" t="s">
        <v>4933</v>
      </c>
      <c r="E10742" s="7">
        <v>6</v>
      </c>
    </row>
    <row r="10743" spans="1:5" hidden="1">
      <c r="A10743" s="7" t="s">
        <v>14938</v>
      </c>
      <c r="B10743" s="7">
        <v>342</v>
      </c>
      <c r="D10743" s="7" t="s">
        <v>4938</v>
      </c>
      <c r="E10743" s="7">
        <v>6</v>
      </c>
    </row>
    <row r="10744" spans="1:5" hidden="1">
      <c r="A10744" s="7" t="s">
        <v>15057</v>
      </c>
      <c r="B10744" s="7">
        <v>342</v>
      </c>
      <c r="D10744" s="7" t="s">
        <v>4964</v>
      </c>
      <c r="E10744" s="7">
        <v>6</v>
      </c>
    </row>
    <row r="10745" spans="1:5" hidden="1">
      <c r="A10745" s="7" t="s">
        <v>5375</v>
      </c>
      <c r="B10745" s="7">
        <v>342</v>
      </c>
      <c r="D10745" s="7" t="s">
        <v>2228</v>
      </c>
      <c r="E10745" s="7">
        <v>6</v>
      </c>
    </row>
    <row r="10746" spans="1:5" hidden="1">
      <c r="A10746" s="7" t="s">
        <v>5375</v>
      </c>
      <c r="B10746" s="7">
        <v>342</v>
      </c>
      <c r="D10746" s="7" t="s">
        <v>2886</v>
      </c>
      <c r="E10746" s="7">
        <v>5</v>
      </c>
    </row>
    <row r="10747" spans="1:5" hidden="1">
      <c r="A10747" s="7" t="s">
        <v>5422</v>
      </c>
      <c r="B10747" s="7">
        <v>342</v>
      </c>
      <c r="D10747" s="7" t="s">
        <v>2984</v>
      </c>
      <c r="E10747" s="7">
        <v>5</v>
      </c>
    </row>
    <row r="10748" spans="1:5" hidden="1">
      <c r="A10748" s="7" t="s">
        <v>14978</v>
      </c>
      <c r="B10748" s="7">
        <v>342</v>
      </c>
      <c r="D10748" s="7" t="s">
        <v>3141</v>
      </c>
      <c r="E10748" s="7">
        <v>5</v>
      </c>
    </row>
    <row r="10749" spans="1:5" hidden="1">
      <c r="A10749" s="7" t="s">
        <v>3262</v>
      </c>
      <c r="B10749" s="7">
        <v>343</v>
      </c>
      <c r="D10749" s="7" t="s">
        <v>3155</v>
      </c>
      <c r="E10749" s="7">
        <v>5</v>
      </c>
    </row>
    <row r="10750" spans="1:5" hidden="1">
      <c r="A10750" s="7" t="s">
        <v>4816</v>
      </c>
      <c r="B10750" s="7">
        <v>343</v>
      </c>
      <c r="D10750" s="7" t="s">
        <v>3264</v>
      </c>
      <c r="E10750" s="7">
        <v>5</v>
      </c>
    </row>
    <row r="10751" spans="1:5" hidden="1">
      <c r="A10751" s="7" t="s">
        <v>3052</v>
      </c>
      <c r="B10751" s="7">
        <v>344</v>
      </c>
      <c r="D10751" s="7" t="s">
        <v>3439</v>
      </c>
      <c r="E10751" s="7">
        <v>5</v>
      </c>
    </row>
    <row r="10752" spans="1:5" hidden="1">
      <c r="A10752" s="7" t="s">
        <v>4030</v>
      </c>
      <c r="B10752" s="7">
        <v>344</v>
      </c>
      <c r="D10752" s="7" t="s">
        <v>3938</v>
      </c>
      <c r="E10752" s="7">
        <v>5</v>
      </c>
    </row>
    <row r="10753" spans="1:5" hidden="1">
      <c r="A10753" s="7" t="s">
        <v>4081</v>
      </c>
      <c r="B10753" s="7">
        <v>344</v>
      </c>
      <c r="D10753" s="7" t="s">
        <v>3978</v>
      </c>
      <c r="E10753" s="7">
        <v>5</v>
      </c>
    </row>
    <row r="10754" spans="1:5" hidden="1">
      <c r="A10754" s="7" t="s">
        <v>4382</v>
      </c>
      <c r="B10754" s="7">
        <v>344</v>
      </c>
      <c r="D10754" s="7" t="s">
        <v>4050</v>
      </c>
      <c r="E10754" s="7">
        <v>5</v>
      </c>
    </row>
    <row r="10755" spans="1:5" hidden="1">
      <c r="A10755" s="7" t="s">
        <v>4467</v>
      </c>
      <c r="B10755" s="7">
        <v>344</v>
      </c>
      <c r="D10755" s="7" t="s">
        <v>4081</v>
      </c>
      <c r="E10755" s="7">
        <v>5</v>
      </c>
    </row>
    <row r="10756" spans="1:5" hidden="1">
      <c r="A10756" s="7" t="s">
        <v>5103</v>
      </c>
      <c r="B10756" s="7">
        <v>344</v>
      </c>
      <c r="D10756" s="7" t="s">
        <v>4319</v>
      </c>
      <c r="E10756" s="7">
        <v>5</v>
      </c>
    </row>
    <row r="10757" spans="1:5" hidden="1">
      <c r="A10757" s="7" t="s">
        <v>5168</v>
      </c>
      <c r="B10757" s="7">
        <v>344</v>
      </c>
      <c r="D10757" s="7" t="s">
        <v>4573</v>
      </c>
      <c r="E10757" s="7">
        <v>5</v>
      </c>
    </row>
    <row r="10758" spans="1:5" hidden="1">
      <c r="A10758" s="7" t="s">
        <v>5259</v>
      </c>
      <c r="B10758" s="7">
        <v>344</v>
      </c>
      <c r="D10758" s="7" t="s">
        <v>4927</v>
      </c>
      <c r="E10758" s="7">
        <v>5</v>
      </c>
    </row>
    <row r="10759" spans="1:5" hidden="1">
      <c r="A10759" s="7" t="s">
        <v>2335</v>
      </c>
      <c r="B10759" s="7">
        <v>344</v>
      </c>
      <c r="D10759" s="7" t="s">
        <v>4933</v>
      </c>
      <c r="E10759" s="7">
        <v>5</v>
      </c>
    </row>
    <row r="10760" spans="1:5" hidden="1">
      <c r="A10760" s="7" t="s">
        <v>2839</v>
      </c>
      <c r="B10760" s="7">
        <v>345</v>
      </c>
      <c r="D10760" s="7" t="s">
        <v>4938</v>
      </c>
      <c r="E10760" s="7">
        <v>5</v>
      </c>
    </row>
    <row r="10761" spans="1:5" hidden="1">
      <c r="A10761" s="7" t="s">
        <v>2936</v>
      </c>
      <c r="B10761" s="7">
        <v>345</v>
      </c>
      <c r="D10761" s="7" t="s">
        <v>2228</v>
      </c>
      <c r="E10761" s="7">
        <v>5</v>
      </c>
    </row>
    <row r="10762" spans="1:5" hidden="1">
      <c r="A10762" s="7" t="s">
        <v>3592</v>
      </c>
      <c r="B10762" s="7">
        <v>345</v>
      </c>
      <c r="D10762" s="7" t="s">
        <v>5259</v>
      </c>
      <c r="E10762" s="7">
        <v>5</v>
      </c>
    </row>
    <row r="10763" spans="1:5" hidden="1">
      <c r="A10763" s="7" t="s">
        <v>3679</v>
      </c>
      <c r="B10763" s="7">
        <v>345</v>
      </c>
      <c r="D10763" s="7" t="s">
        <v>5307</v>
      </c>
      <c r="E10763" s="7">
        <v>5</v>
      </c>
    </row>
    <row r="10764" spans="1:5" hidden="1">
      <c r="A10764" s="7" t="s">
        <v>4816</v>
      </c>
      <c r="B10764" s="7">
        <v>345</v>
      </c>
      <c r="D10764" s="7" t="s">
        <v>5358</v>
      </c>
      <c r="E10764" s="7">
        <v>5</v>
      </c>
    </row>
    <row r="10765" spans="1:5" hidden="1">
      <c r="A10765" s="7" t="s">
        <v>2707</v>
      </c>
      <c r="B10765" s="7">
        <v>346</v>
      </c>
      <c r="D10765" s="7" t="s">
        <v>5375</v>
      </c>
      <c r="E10765" s="7">
        <v>5</v>
      </c>
    </row>
    <row r="10766" spans="1:5" hidden="1">
      <c r="A10766" s="7" t="s">
        <v>2936</v>
      </c>
      <c r="B10766" s="7">
        <v>346</v>
      </c>
      <c r="D10766" s="7" t="s">
        <v>2920</v>
      </c>
      <c r="E10766" s="7">
        <v>4</v>
      </c>
    </row>
    <row r="10767" spans="1:5" hidden="1">
      <c r="A10767" s="7" t="s">
        <v>2965</v>
      </c>
      <c r="B10767" s="7">
        <v>346</v>
      </c>
      <c r="D10767" s="7" t="s">
        <v>2984</v>
      </c>
      <c r="E10767" s="7">
        <v>4</v>
      </c>
    </row>
    <row r="10768" spans="1:5" hidden="1">
      <c r="A10768" s="7" t="s">
        <v>3244</v>
      </c>
      <c r="B10768" s="7">
        <v>346</v>
      </c>
      <c r="D10768" s="7" t="s">
        <v>3059</v>
      </c>
      <c r="E10768" s="7">
        <v>4</v>
      </c>
    </row>
    <row r="10769" spans="1:5" hidden="1">
      <c r="A10769" s="7" t="s">
        <v>3262</v>
      </c>
      <c r="B10769" s="7">
        <v>346</v>
      </c>
      <c r="D10769" s="7" t="s">
        <v>3141</v>
      </c>
      <c r="E10769" s="7">
        <v>4</v>
      </c>
    </row>
    <row r="10770" spans="1:5" hidden="1">
      <c r="A10770" s="7" t="s">
        <v>3408</v>
      </c>
      <c r="B10770" s="7">
        <v>346</v>
      </c>
      <c r="D10770" s="7" t="s">
        <v>3155</v>
      </c>
      <c r="E10770" s="7">
        <v>4</v>
      </c>
    </row>
    <row r="10771" spans="1:5" hidden="1">
      <c r="A10771" s="7" t="s">
        <v>3745</v>
      </c>
      <c r="B10771" s="7">
        <v>346</v>
      </c>
      <c r="D10771" s="7" t="s">
        <v>3439</v>
      </c>
      <c r="E10771" s="7">
        <v>4</v>
      </c>
    </row>
    <row r="10772" spans="1:5" hidden="1">
      <c r="A10772" s="7" t="s">
        <v>15052</v>
      </c>
      <c r="B10772" s="7">
        <v>346</v>
      </c>
      <c r="D10772" s="7" t="s">
        <v>3926</v>
      </c>
      <c r="E10772" s="7">
        <v>4</v>
      </c>
    </row>
    <row r="10773" spans="1:5" hidden="1">
      <c r="A10773" s="7" t="s">
        <v>3893</v>
      </c>
      <c r="B10773" s="7">
        <v>346</v>
      </c>
      <c r="D10773" s="7" t="s">
        <v>3978</v>
      </c>
      <c r="E10773" s="7">
        <v>4</v>
      </c>
    </row>
    <row r="10774" spans="1:5" hidden="1">
      <c r="A10774" s="7" t="s">
        <v>3954</v>
      </c>
      <c r="B10774" s="7">
        <v>346</v>
      </c>
      <c r="D10774" s="7" t="s">
        <v>4050</v>
      </c>
      <c r="E10774" s="7">
        <v>4</v>
      </c>
    </row>
    <row r="10775" spans="1:5" hidden="1">
      <c r="A10775" s="7" t="s">
        <v>3961</v>
      </c>
      <c r="B10775" s="7">
        <v>346</v>
      </c>
      <c r="D10775" s="7" t="s">
        <v>4059</v>
      </c>
      <c r="E10775" s="7">
        <v>4</v>
      </c>
    </row>
    <row r="10776" spans="1:5" hidden="1">
      <c r="A10776" s="7" t="s">
        <v>4039</v>
      </c>
      <c r="B10776" s="7">
        <v>346</v>
      </c>
      <c r="D10776" s="7" t="s">
        <v>4323</v>
      </c>
      <c r="E10776" s="7">
        <v>4</v>
      </c>
    </row>
    <row r="10777" spans="1:5" hidden="1">
      <c r="A10777" s="7" t="s">
        <v>4041</v>
      </c>
      <c r="B10777" s="7">
        <v>346</v>
      </c>
      <c r="D10777" s="7" t="s">
        <v>4895</v>
      </c>
      <c r="E10777" s="7">
        <v>4</v>
      </c>
    </row>
    <row r="10778" spans="1:5" hidden="1">
      <c r="A10778" s="7" t="s">
        <v>4043</v>
      </c>
      <c r="B10778" s="7">
        <v>346</v>
      </c>
      <c r="D10778" s="7" t="s">
        <v>4923</v>
      </c>
      <c r="E10778" s="7">
        <v>4</v>
      </c>
    </row>
    <row r="10779" spans="1:5" hidden="1">
      <c r="A10779" s="7" t="s">
        <v>4098</v>
      </c>
      <c r="B10779" s="7">
        <v>346</v>
      </c>
      <c r="D10779" s="7" t="s">
        <v>4935</v>
      </c>
      <c r="E10779" s="7">
        <v>4</v>
      </c>
    </row>
    <row r="10780" spans="1:5" hidden="1">
      <c r="A10780" s="7" t="s">
        <v>4503</v>
      </c>
      <c r="B10780" s="7">
        <v>346</v>
      </c>
      <c r="D10780" s="7" t="s">
        <v>4938</v>
      </c>
      <c r="E10780" s="7">
        <v>4</v>
      </c>
    </row>
    <row r="10781" spans="1:5" hidden="1">
      <c r="A10781" s="7" t="s">
        <v>2115</v>
      </c>
      <c r="B10781" s="7">
        <v>346</v>
      </c>
      <c r="D10781" s="7" t="s">
        <v>5077</v>
      </c>
      <c r="E10781" s="7">
        <v>4</v>
      </c>
    </row>
    <row r="10782" spans="1:5" hidden="1">
      <c r="A10782" s="7" t="s">
        <v>4798</v>
      </c>
      <c r="B10782" s="7">
        <v>346</v>
      </c>
      <c r="D10782" s="7" t="s">
        <v>2228</v>
      </c>
      <c r="E10782" s="7">
        <v>4</v>
      </c>
    </row>
    <row r="10783" spans="1:5" hidden="1">
      <c r="A10783" s="7" t="s">
        <v>4841</v>
      </c>
      <c r="B10783" s="7">
        <v>346</v>
      </c>
      <c r="D10783" s="7" t="s">
        <v>5259</v>
      </c>
      <c r="E10783" s="7">
        <v>4</v>
      </c>
    </row>
    <row r="10784" spans="1:5" hidden="1">
      <c r="A10784" s="7" t="s">
        <v>4890</v>
      </c>
      <c r="B10784" s="7">
        <v>346</v>
      </c>
      <c r="D10784" s="7" t="s">
        <v>5358</v>
      </c>
      <c r="E10784" s="7">
        <v>4</v>
      </c>
    </row>
    <row r="10785" spans="1:5" hidden="1">
      <c r="A10785" s="7" t="s">
        <v>4898</v>
      </c>
      <c r="B10785" s="7">
        <v>346</v>
      </c>
      <c r="D10785" s="7" t="s">
        <v>5375</v>
      </c>
      <c r="E10785" s="7">
        <v>4</v>
      </c>
    </row>
    <row r="10786" spans="1:5" hidden="1">
      <c r="A10786" s="7" t="s">
        <v>5148</v>
      </c>
      <c r="B10786" s="7">
        <v>346</v>
      </c>
      <c r="D10786" s="7" t="s">
        <v>3262</v>
      </c>
      <c r="E10786" s="7">
        <v>3</v>
      </c>
    </row>
    <row r="10787" spans="1:5" hidden="1">
      <c r="A10787" s="7" t="s">
        <v>5439</v>
      </c>
      <c r="B10787" s="7">
        <v>346</v>
      </c>
      <c r="D10787" s="7" t="s">
        <v>3408</v>
      </c>
      <c r="E10787" s="7">
        <v>3</v>
      </c>
    </row>
    <row r="10788" spans="1:5" hidden="1">
      <c r="A10788" s="7" t="s">
        <v>2661</v>
      </c>
      <c r="B10788" s="7">
        <v>347</v>
      </c>
      <c r="D10788" s="7" t="s">
        <v>3485</v>
      </c>
      <c r="E10788" s="7">
        <v>3</v>
      </c>
    </row>
    <row r="10789" spans="1:5" hidden="1">
      <c r="A10789" s="7" t="s">
        <v>2671</v>
      </c>
      <c r="B10789" s="7">
        <v>347</v>
      </c>
      <c r="D10789" s="7" t="s">
        <v>3954</v>
      </c>
      <c r="E10789" s="7">
        <v>3</v>
      </c>
    </row>
    <row r="10790" spans="1:5" hidden="1">
      <c r="A10790" s="7" t="s">
        <v>2701</v>
      </c>
      <c r="B10790" s="7">
        <v>347</v>
      </c>
      <c r="D10790" s="7" t="s">
        <v>3978</v>
      </c>
      <c r="E10790" s="7">
        <v>3</v>
      </c>
    </row>
    <row r="10791" spans="1:5" hidden="1">
      <c r="A10791" s="7" t="s">
        <v>2922</v>
      </c>
      <c r="B10791" s="7">
        <v>347</v>
      </c>
      <c r="D10791" s="7" t="s">
        <v>4098</v>
      </c>
      <c r="E10791" s="7">
        <v>3</v>
      </c>
    </row>
    <row r="10792" spans="1:5" hidden="1">
      <c r="A10792" s="7" t="s">
        <v>3046</v>
      </c>
      <c r="B10792" s="7">
        <v>347</v>
      </c>
      <c r="D10792" s="7" t="s">
        <v>2043</v>
      </c>
      <c r="E10792" s="7">
        <v>3</v>
      </c>
    </row>
    <row r="10793" spans="1:5" hidden="1">
      <c r="A10793" s="7" t="s">
        <v>3155</v>
      </c>
      <c r="B10793" s="7">
        <v>347</v>
      </c>
      <c r="D10793" s="7" t="s">
        <v>4895</v>
      </c>
      <c r="E10793" s="7">
        <v>3</v>
      </c>
    </row>
    <row r="10794" spans="1:5" hidden="1">
      <c r="A10794" s="7" t="s">
        <v>3262</v>
      </c>
      <c r="B10794" s="7">
        <v>347</v>
      </c>
      <c r="D10794" s="7" t="s">
        <v>2160</v>
      </c>
      <c r="E10794" s="7">
        <v>3</v>
      </c>
    </row>
    <row r="10795" spans="1:5" hidden="1">
      <c r="A10795" s="7" t="s">
        <v>3396</v>
      </c>
      <c r="B10795" s="7">
        <v>347</v>
      </c>
      <c r="D10795" s="7" t="s">
        <v>2164</v>
      </c>
      <c r="E10795" s="7">
        <v>3</v>
      </c>
    </row>
    <row r="10796" spans="1:5" hidden="1">
      <c r="A10796" s="7" t="s">
        <v>7924</v>
      </c>
      <c r="B10796" s="7">
        <v>347</v>
      </c>
      <c r="D10796" s="7" t="s">
        <v>4938</v>
      </c>
      <c r="E10796" s="7">
        <v>3</v>
      </c>
    </row>
    <row r="10797" spans="1:5" hidden="1">
      <c r="A10797" s="7" t="s">
        <v>3485</v>
      </c>
      <c r="B10797" s="7">
        <v>347</v>
      </c>
      <c r="D10797" s="7" t="s">
        <v>5439</v>
      </c>
      <c r="E10797" s="7">
        <v>3</v>
      </c>
    </row>
    <row r="10798" spans="1:5" hidden="1">
      <c r="A10798" s="7" t="s">
        <v>3546</v>
      </c>
      <c r="B10798" s="7">
        <v>347</v>
      </c>
      <c r="D10798" s="7" t="s">
        <v>5568</v>
      </c>
      <c r="E10798" s="7">
        <v>3</v>
      </c>
    </row>
    <row r="10799" spans="1:5" hidden="1">
      <c r="A10799" s="7" t="s">
        <v>3646</v>
      </c>
      <c r="B10799" s="7">
        <v>347</v>
      </c>
      <c r="D10799" s="7" t="s">
        <v>2886</v>
      </c>
      <c r="E10799" s="7">
        <v>2</v>
      </c>
    </row>
    <row r="10800" spans="1:5" hidden="1">
      <c r="A10800" s="7" t="s">
        <v>3671</v>
      </c>
      <c r="B10800" s="7">
        <v>347</v>
      </c>
      <c r="D10800" s="7" t="s">
        <v>2984</v>
      </c>
      <c r="E10800" s="7">
        <v>2</v>
      </c>
    </row>
    <row r="10801" spans="1:5" hidden="1">
      <c r="A10801" s="7" t="s">
        <v>3729</v>
      </c>
      <c r="B10801" s="7">
        <v>347</v>
      </c>
      <c r="D10801" s="7" t="s">
        <v>3065</v>
      </c>
      <c r="E10801" s="7">
        <v>2</v>
      </c>
    </row>
    <row r="10802" spans="1:5" hidden="1">
      <c r="A10802" s="7" t="s">
        <v>3866</v>
      </c>
      <c r="B10802" s="7">
        <v>347</v>
      </c>
      <c r="D10802" s="7" t="s">
        <v>3059</v>
      </c>
      <c r="E10802" s="7">
        <v>2</v>
      </c>
    </row>
    <row r="10803" spans="1:5" hidden="1">
      <c r="A10803" s="7" t="s">
        <v>3978</v>
      </c>
      <c r="B10803" s="7">
        <v>347</v>
      </c>
      <c r="D10803" s="7" t="s">
        <v>3102</v>
      </c>
      <c r="E10803" s="7">
        <v>2</v>
      </c>
    </row>
    <row r="10804" spans="1:5" hidden="1">
      <c r="A10804" s="7" t="s">
        <v>4064</v>
      </c>
      <c r="B10804" s="7">
        <v>347</v>
      </c>
      <c r="D10804" s="7" t="s">
        <v>3141</v>
      </c>
      <c r="E10804" s="7">
        <v>2</v>
      </c>
    </row>
    <row r="10805" spans="1:5" hidden="1">
      <c r="A10805" s="7" t="s">
        <v>4154</v>
      </c>
      <c r="B10805" s="7">
        <v>347</v>
      </c>
      <c r="D10805" s="7" t="s">
        <v>3155</v>
      </c>
      <c r="E10805" s="7">
        <v>2</v>
      </c>
    </row>
    <row r="10806" spans="1:5" hidden="1">
      <c r="A10806" s="7" t="s">
        <v>4188</v>
      </c>
      <c r="B10806" s="7">
        <v>347</v>
      </c>
      <c r="D10806" s="7" t="s">
        <v>3439</v>
      </c>
      <c r="E10806" s="7">
        <v>2</v>
      </c>
    </row>
    <row r="10807" spans="1:5" hidden="1">
      <c r="A10807" s="7" t="s">
        <v>4262</v>
      </c>
      <c r="B10807" s="7">
        <v>347</v>
      </c>
      <c r="D10807" s="7" t="s">
        <v>3919</v>
      </c>
      <c r="E10807" s="7">
        <v>2</v>
      </c>
    </row>
    <row r="10808" spans="1:5" hidden="1">
      <c r="A10808" s="7" t="s">
        <v>15063</v>
      </c>
      <c r="B10808" s="7">
        <v>347</v>
      </c>
      <c r="D10808" s="7" t="s">
        <v>4059</v>
      </c>
      <c r="E10808" s="7">
        <v>2</v>
      </c>
    </row>
    <row r="10809" spans="1:5" hidden="1">
      <c r="A10809" s="7" t="s">
        <v>4323</v>
      </c>
      <c r="B10809" s="7">
        <v>347</v>
      </c>
      <c r="D10809" s="7" t="s">
        <v>4107</v>
      </c>
      <c r="E10809" s="7">
        <v>2</v>
      </c>
    </row>
    <row r="10810" spans="1:5" hidden="1">
      <c r="A10810" s="7" t="s">
        <v>1972</v>
      </c>
      <c r="B10810" s="7">
        <v>347</v>
      </c>
      <c r="D10810" s="7" t="s">
        <v>4319</v>
      </c>
      <c r="E10810" s="7">
        <v>2</v>
      </c>
    </row>
    <row r="10811" spans="1:5" hidden="1">
      <c r="A10811" s="7" t="s">
        <v>4395</v>
      </c>
      <c r="B10811" s="7">
        <v>347</v>
      </c>
      <c r="D10811" s="7" t="s">
        <v>4382</v>
      </c>
      <c r="E10811" s="7">
        <v>2</v>
      </c>
    </row>
    <row r="10812" spans="1:5" hidden="1">
      <c r="A10812" s="7" t="s">
        <v>4492</v>
      </c>
      <c r="B10812" s="7">
        <v>347</v>
      </c>
      <c r="D10812" s="7" t="s">
        <v>4778</v>
      </c>
      <c r="E10812" s="7">
        <v>2</v>
      </c>
    </row>
    <row r="10813" spans="1:5" hidden="1">
      <c r="A10813" s="7" t="s">
        <v>4573</v>
      </c>
      <c r="B10813" s="7">
        <v>347</v>
      </c>
      <c r="D10813" s="7" t="s">
        <v>4927</v>
      </c>
      <c r="E10813" s="7">
        <v>2</v>
      </c>
    </row>
    <row r="10814" spans="1:5" hidden="1">
      <c r="A10814" s="7" t="s">
        <v>4611</v>
      </c>
      <c r="B10814" s="7">
        <v>347</v>
      </c>
      <c r="D10814" s="7" t="s">
        <v>4938</v>
      </c>
      <c r="E10814" s="7">
        <v>2</v>
      </c>
    </row>
    <row r="10815" spans="1:5" hidden="1">
      <c r="A10815" s="7" t="s">
        <v>4620</v>
      </c>
      <c r="B10815" s="7">
        <v>347</v>
      </c>
      <c r="D10815" s="7" t="s">
        <v>2228</v>
      </c>
      <c r="E10815" s="7">
        <v>2</v>
      </c>
    </row>
    <row r="10816" spans="1:5" hidden="1">
      <c r="A10816" s="7" t="s">
        <v>4659</v>
      </c>
      <c r="B10816" s="7">
        <v>347</v>
      </c>
      <c r="D10816" s="7" t="s">
        <v>5307</v>
      </c>
      <c r="E10816" s="7">
        <v>2</v>
      </c>
    </row>
    <row r="10817" spans="1:5" hidden="1">
      <c r="A10817" s="7" t="s">
        <v>4665</v>
      </c>
      <c r="B10817" s="7">
        <v>347</v>
      </c>
      <c r="D10817" s="7" t="s">
        <v>3063</v>
      </c>
      <c r="E10817" s="7">
        <v>1</v>
      </c>
    </row>
    <row r="10818" spans="1:5" hidden="1">
      <c r="A10818" s="7" t="s">
        <v>4670</v>
      </c>
      <c r="B10818" s="7">
        <v>347</v>
      </c>
      <c r="D10818" s="7" t="s">
        <v>3347</v>
      </c>
      <c r="E10818" s="7">
        <v>1</v>
      </c>
    </row>
    <row r="10819" spans="1:5" hidden="1">
      <c r="A10819" s="7" t="s">
        <v>4673</v>
      </c>
      <c r="B10819" s="7">
        <v>347</v>
      </c>
      <c r="D10819" s="7" t="s">
        <v>3439</v>
      </c>
      <c r="E10819" s="7">
        <v>1</v>
      </c>
    </row>
    <row r="10820" spans="1:5" hidden="1">
      <c r="A10820" s="7" t="s">
        <v>4729</v>
      </c>
      <c r="B10820" s="7">
        <v>347</v>
      </c>
      <c r="D10820" s="7" t="s">
        <v>3606</v>
      </c>
      <c r="E10820" s="7">
        <v>1</v>
      </c>
    </row>
    <row r="10821" spans="1:5" hidden="1">
      <c r="A10821" s="7" t="s">
        <v>4742</v>
      </c>
      <c r="B10821" s="7">
        <v>347</v>
      </c>
      <c r="D10821" s="7" t="s">
        <v>3857</v>
      </c>
      <c r="E10821" s="7">
        <v>1</v>
      </c>
    </row>
    <row r="10822" spans="1:5" hidden="1">
      <c r="A10822" s="7" t="s">
        <v>4778</v>
      </c>
      <c r="B10822" s="7">
        <v>347</v>
      </c>
      <c r="D10822" s="7" t="s">
        <v>3938</v>
      </c>
      <c r="E10822" s="7">
        <v>1</v>
      </c>
    </row>
    <row r="10823" spans="1:5" hidden="1">
      <c r="A10823" s="7" t="s">
        <v>4828</v>
      </c>
      <c r="B10823" s="7">
        <v>347</v>
      </c>
      <c r="D10823" s="7" t="s">
        <v>4081</v>
      </c>
      <c r="E10823" s="7">
        <v>1</v>
      </c>
    </row>
    <row r="10824" spans="1:5" hidden="1">
      <c r="A10824" s="7" t="s">
        <v>4854</v>
      </c>
      <c r="B10824" s="7">
        <v>347</v>
      </c>
      <c r="D10824" s="7" t="s">
        <v>4107</v>
      </c>
      <c r="E10824" s="7">
        <v>1</v>
      </c>
    </row>
    <row r="10825" spans="1:5" hidden="1">
      <c r="A10825" s="7" t="s">
        <v>4895</v>
      </c>
      <c r="B10825" s="7">
        <v>347</v>
      </c>
      <c r="D10825" s="7" t="s">
        <v>4382</v>
      </c>
      <c r="E10825" s="7">
        <v>1</v>
      </c>
    </row>
    <row r="10826" spans="1:5" hidden="1">
      <c r="A10826" s="7" t="s">
        <v>4938</v>
      </c>
      <c r="B10826" s="7">
        <v>347</v>
      </c>
      <c r="D10826" s="7" t="s">
        <v>4582</v>
      </c>
      <c r="E10826" s="7">
        <v>1</v>
      </c>
    </row>
    <row r="10827" spans="1:5" hidden="1">
      <c r="A10827" s="7" t="s">
        <v>5009</v>
      </c>
      <c r="B10827" s="7">
        <v>347</v>
      </c>
      <c r="D10827" s="7" t="s">
        <v>4927</v>
      </c>
      <c r="E10827" s="7">
        <v>1</v>
      </c>
    </row>
    <row r="10828" spans="1:5" hidden="1">
      <c r="A10828" s="7" t="s">
        <v>5026</v>
      </c>
      <c r="B10828" s="7">
        <v>347</v>
      </c>
      <c r="D10828" s="7" t="s">
        <v>4933</v>
      </c>
      <c r="E10828" s="7">
        <v>1</v>
      </c>
    </row>
    <row r="10829" spans="1:5" hidden="1">
      <c r="A10829" s="7" t="s">
        <v>5168</v>
      </c>
      <c r="B10829" s="7">
        <v>347</v>
      </c>
      <c r="D10829" s="7" t="s">
        <v>4938</v>
      </c>
      <c r="E10829" s="7">
        <v>1</v>
      </c>
    </row>
    <row r="10830" spans="1:5" hidden="1">
      <c r="A10830" s="7" t="s">
        <v>5218</v>
      </c>
      <c r="B10830" s="7">
        <v>347</v>
      </c>
      <c r="D10830" s="7" t="s">
        <v>4964</v>
      </c>
      <c r="E10830" s="7">
        <v>1</v>
      </c>
    </row>
    <row r="10831" spans="1:5" hidden="1">
      <c r="A10831" s="7" t="s">
        <v>14229</v>
      </c>
      <c r="B10831" s="7">
        <v>347</v>
      </c>
      <c r="D10831" s="7" t="s">
        <v>5259</v>
      </c>
      <c r="E10831" s="7">
        <v>1</v>
      </c>
    </row>
    <row r="10832" spans="1:5" hidden="1">
      <c r="A10832" s="7" t="s">
        <v>5307</v>
      </c>
      <c r="B10832" s="7">
        <v>347</v>
      </c>
      <c r="D10832" s="7" t="s">
        <v>3606</v>
      </c>
      <c r="E10832" s="7">
        <v>0</v>
      </c>
    </row>
    <row r="10833" spans="1:5" hidden="1">
      <c r="A10833" s="7" t="s">
        <v>5358</v>
      </c>
      <c r="B10833" s="7">
        <v>347</v>
      </c>
      <c r="D10833" s="7" t="s">
        <v>4015</v>
      </c>
      <c r="E10833" s="7">
        <v>0</v>
      </c>
    </row>
    <row r="10834" spans="1:5" hidden="1">
      <c r="A10834" s="7" t="s">
        <v>2324</v>
      </c>
      <c r="B10834" s="7">
        <v>347</v>
      </c>
      <c r="D10834" s="7" t="s">
        <v>2687</v>
      </c>
      <c r="E10834" s="7">
        <v>0</v>
      </c>
    </row>
    <row r="10835" spans="1:5" hidden="1">
      <c r="A10835" s="7" t="s">
        <v>5375</v>
      </c>
      <c r="B10835" s="7">
        <v>347</v>
      </c>
      <c r="D10835" s="7" t="s">
        <v>4938</v>
      </c>
      <c r="E10835" s="7">
        <v>0</v>
      </c>
    </row>
    <row r="10836" spans="1:5" hidden="1">
      <c r="A10836" s="7" t="s">
        <v>5422</v>
      </c>
      <c r="B10836" s="7">
        <v>347</v>
      </c>
      <c r="D10836" s="7" t="s">
        <v>5514</v>
      </c>
      <c r="E10836" s="7">
        <v>0</v>
      </c>
    </row>
    <row r="10837" spans="1:5" hidden="1">
      <c r="A10837" s="7" t="s">
        <v>5566</v>
      </c>
      <c r="B10837" s="7">
        <v>347</v>
      </c>
      <c r="D10837" s="7" t="s">
        <v>5538</v>
      </c>
      <c r="E10837" s="7">
        <v>0</v>
      </c>
    </row>
    <row r="10838" spans="1:5" hidden="1"/>
    <row r="10839" spans="1:5" hidden="1"/>
    <row r="10840" spans="1:5" hidden="1"/>
    <row r="10841" spans="1:5" hidden="1"/>
    <row r="10842" spans="1:5" hidden="1"/>
    <row r="10843" spans="1:5" hidden="1"/>
    <row r="10844" spans="1:5" hidden="1"/>
    <row r="10845" spans="1:5" hidden="1"/>
    <row r="10846" spans="1:5" hidden="1"/>
    <row r="10847" spans="1:5" hidden="1"/>
    <row r="10848" spans="1:5" hidden="1"/>
    <row r="10849" hidden="1"/>
    <row r="10850" hidden="1"/>
    <row r="10851" hidden="1"/>
    <row r="10852" hidden="1"/>
    <row r="10853" hidden="1"/>
    <row r="10854" hidden="1"/>
    <row r="10855" hidden="1"/>
    <row r="10856" hidden="1"/>
    <row r="10857" hidden="1"/>
    <row r="10858" hidden="1"/>
    <row r="10859" hidden="1"/>
    <row r="10860" hidden="1"/>
    <row r="10861" hidden="1"/>
    <row r="10862" hidden="1"/>
    <row r="10863" hidden="1"/>
    <row r="10864" hidden="1"/>
    <row r="10865" hidden="1"/>
    <row r="10866" hidden="1"/>
    <row r="10867" hidden="1"/>
    <row r="10868" hidden="1"/>
    <row r="10869" hidden="1"/>
    <row r="10870" hidden="1"/>
    <row r="10871" hidden="1"/>
    <row r="10872" hidden="1"/>
    <row r="10873" hidden="1"/>
    <row r="10874" hidden="1"/>
    <row r="10875" hidden="1"/>
    <row r="10876" hidden="1"/>
    <row r="10877" hidden="1"/>
    <row r="10878" hidden="1"/>
    <row r="10879" hidden="1"/>
    <row r="10880" hidden="1"/>
    <row r="10881" hidden="1"/>
    <row r="10882" hidden="1"/>
    <row r="10883" hidden="1"/>
    <row r="10884" hidden="1"/>
    <row r="10885" hidden="1"/>
    <row r="10886" hidden="1"/>
    <row r="10887" hidden="1"/>
    <row r="10888" hidden="1"/>
    <row r="10889" hidden="1"/>
    <row r="10890" hidden="1"/>
    <row r="10891" hidden="1"/>
    <row r="10892" hidden="1"/>
    <row r="10893" hidden="1"/>
    <row r="10894" hidden="1"/>
    <row r="10895" hidden="1"/>
    <row r="10896" hidden="1"/>
    <row r="10897" hidden="1"/>
    <row r="10898" hidden="1"/>
    <row r="10899" hidden="1"/>
    <row r="10900" hidden="1"/>
    <row r="10901" hidden="1"/>
    <row r="10902" hidden="1"/>
    <row r="10903" hidden="1"/>
    <row r="10904" hidden="1"/>
    <row r="10905" hidden="1"/>
    <row r="10906" hidden="1"/>
    <row r="10907" hidden="1"/>
    <row r="10908" hidden="1"/>
    <row r="10909" hidden="1"/>
    <row r="10910" hidden="1"/>
    <row r="10911" hidden="1"/>
    <row r="10912" hidden="1"/>
    <row r="10913" hidden="1"/>
    <row r="10914" hidden="1"/>
    <row r="10915" hidden="1"/>
    <row r="10916" hidden="1"/>
    <row r="10917" hidden="1"/>
    <row r="10918" hidden="1"/>
    <row r="10919" hidden="1"/>
    <row r="10920" hidden="1"/>
    <row r="10921" hidden="1"/>
    <row r="10922" hidden="1"/>
    <row r="10923" hidden="1"/>
    <row r="10924" hidden="1"/>
    <row r="10925" hidden="1"/>
    <row r="10926" hidden="1"/>
    <row r="10927" hidden="1"/>
    <row r="10928" hidden="1"/>
    <row r="10929" hidden="1"/>
    <row r="10930" hidden="1"/>
    <row r="10931" hidden="1"/>
    <row r="10932" hidden="1"/>
    <row r="10933" hidden="1"/>
    <row r="10934" hidden="1"/>
    <row r="10935" hidden="1"/>
    <row r="10936" hidden="1"/>
    <row r="10937" hidden="1"/>
    <row r="10938" hidden="1"/>
    <row r="10939" hidden="1"/>
    <row r="10940" hidden="1"/>
    <row r="10941" hidden="1"/>
    <row r="10942" hidden="1"/>
    <row r="10943" hidden="1"/>
    <row r="10944" hidden="1"/>
    <row r="10945" hidden="1"/>
    <row r="10946" hidden="1"/>
    <row r="10947" hidden="1"/>
    <row r="10948" hidden="1"/>
    <row r="10949" hidden="1"/>
    <row r="10950" hidden="1"/>
    <row r="10951" hidden="1"/>
    <row r="10952" hidden="1"/>
    <row r="10953" hidden="1"/>
    <row r="10954" hidden="1"/>
    <row r="10955" hidden="1"/>
    <row r="10956" hidden="1"/>
    <row r="10957" hidden="1"/>
    <row r="10958" hidden="1"/>
    <row r="10959" hidden="1"/>
    <row r="10960" hidden="1"/>
    <row r="10961" hidden="1"/>
    <row r="10962" hidden="1"/>
    <row r="10963" hidden="1"/>
    <row r="10964" hidden="1"/>
    <row r="10965" hidden="1"/>
    <row r="10966" hidden="1"/>
    <row r="10967" hidden="1"/>
    <row r="10968" hidden="1"/>
    <row r="10969" hidden="1"/>
    <row r="10970" hidden="1"/>
    <row r="10971" hidden="1"/>
    <row r="10972" hidden="1"/>
    <row r="10973" hidden="1"/>
    <row r="10974" hidden="1"/>
    <row r="10975" hidden="1"/>
    <row r="10976" hidden="1"/>
    <row r="10977" hidden="1"/>
    <row r="10978" hidden="1"/>
    <row r="10979" hidden="1"/>
    <row r="10980" hidden="1"/>
    <row r="10981" hidden="1"/>
    <row r="10982" hidden="1"/>
    <row r="10983" hidden="1"/>
    <row r="10984" hidden="1"/>
    <row r="10985" hidden="1"/>
    <row r="10986" hidden="1"/>
    <row r="10987" hidden="1"/>
    <row r="10988" hidden="1"/>
    <row r="10989" hidden="1"/>
    <row r="10990" hidden="1"/>
    <row r="10991" hidden="1"/>
    <row r="10992" hidden="1"/>
    <row r="10993" hidden="1"/>
    <row r="10994" hidden="1"/>
    <row r="10995" hidden="1"/>
    <row r="10996" hidden="1"/>
    <row r="10997" hidden="1"/>
    <row r="10998" hidden="1"/>
    <row r="10999" hidden="1"/>
    <row r="11000" hidden="1"/>
    <row r="11001" hidden="1"/>
    <row r="11002" hidden="1"/>
    <row r="11003" hidden="1"/>
    <row r="11004" hidden="1"/>
    <row r="11005" hidden="1"/>
    <row r="11006" hidden="1"/>
    <row r="11007" hidden="1"/>
    <row r="11008" hidden="1"/>
    <row r="11009" hidden="1"/>
    <row r="11010" hidden="1"/>
    <row r="11011" hidden="1"/>
    <row r="11012" hidden="1"/>
    <row r="11013" ht="12" hidden="1" customHeight="1"/>
    <row r="11014" hidden="1"/>
    <row r="11015" hidden="1"/>
    <row r="11016" hidden="1"/>
    <row r="11017" hidden="1"/>
    <row r="11018" hidden="1"/>
    <row r="11019" hidden="1"/>
    <row r="11020" hidden="1"/>
    <row r="11021" hidden="1"/>
    <row r="11022" hidden="1"/>
    <row r="11023" hidden="1"/>
    <row r="11024" hidden="1"/>
    <row r="11025" hidden="1"/>
    <row r="11026" hidden="1"/>
    <row r="11027" hidden="1"/>
    <row r="11028" hidden="1"/>
    <row r="11029" hidden="1"/>
    <row r="11030" hidden="1"/>
    <row r="11031" hidden="1"/>
    <row r="11032" hidden="1"/>
    <row r="11033" hidden="1"/>
    <row r="11034" hidden="1"/>
    <row r="11035" hidden="1"/>
    <row r="11036" hidden="1"/>
    <row r="11037" hidden="1"/>
    <row r="11038" hidden="1"/>
    <row r="11039" hidden="1"/>
    <row r="11040" hidden="1"/>
    <row r="11041" hidden="1"/>
    <row r="11042" hidden="1"/>
    <row r="11043" hidden="1"/>
    <row r="11044" hidden="1"/>
    <row r="11045" hidden="1"/>
    <row r="11046" hidden="1"/>
    <row r="11047" hidden="1"/>
    <row r="11048" hidden="1"/>
    <row r="11049" hidden="1"/>
    <row r="11050" hidden="1"/>
    <row r="11051" hidden="1"/>
    <row r="11052" hidden="1"/>
    <row r="11053" hidden="1"/>
    <row r="11054" hidden="1"/>
    <row r="11055" hidden="1"/>
    <row r="11056" hidden="1"/>
    <row r="11057" hidden="1"/>
    <row r="11058" hidden="1"/>
    <row r="11059" hidden="1"/>
    <row r="11060" hidden="1"/>
    <row r="11061" hidden="1"/>
    <row r="11062" hidden="1"/>
    <row r="11063" hidden="1"/>
    <row r="11064" hidden="1"/>
    <row r="11065" hidden="1"/>
    <row r="11066" hidden="1"/>
    <row r="11067" hidden="1"/>
    <row r="11068" hidden="1"/>
    <row r="11069" hidden="1"/>
    <row r="11070" hidden="1"/>
    <row r="11071" hidden="1"/>
    <row r="11072" hidden="1"/>
    <row r="11073" hidden="1"/>
    <row r="11074" hidden="1"/>
    <row r="11075" hidden="1"/>
    <row r="11076" hidden="1"/>
    <row r="11077" hidden="1"/>
    <row r="11078" hidden="1"/>
    <row r="11079" hidden="1"/>
    <row r="11080" hidden="1"/>
    <row r="11081" hidden="1"/>
    <row r="11082" hidden="1"/>
    <row r="11083" hidden="1"/>
    <row r="11084" hidden="1"/>
    <row r="11085" hidden="1"/>
    <row r="11086" hidden="1"/>
    <row r="11087" hidden="1"/>
    <row r="11088" hidden="1"/>
    <row r="11089" hidden="1"/>
    <row r="11090" hidden="1"/>
    <row r="11091" hidden="1"/>
    <row r="11092" hidden="1"/>
    <row r="11093" hidden="1"/>
    <row r="11094" hidden="1"/>
    <row r="11095" hidden="1"/>
    <row r="11096" hidden="1"/>
    <row r="11097" hidden="1"/>
    <row r="11098" hidden="1"/>
    <row r="11099" hidden="1"/>
    <row r="11100" hidden="1"/>
    <row r="11101" hidden="1"/>
    <row r="11102" hidden="1"/>
    <row r="11103" hidden="1"/>
    <row r="11104" hidden="1"/>
    <row r="11105" hidden="1"/>
    <row r="11106" hidden="1"/>
    <row r="11107" hidden="1"/>
    <row r="11108" hidden="1"/>
    <row r="11109" hidden="1"/>
    <row r="11110" hidden="1"/>
    <row r="11111" hidden="1"/>
    <row r="11112" hidden="1"/>
    <row r="11113" hidden="1"/>
    <row r="11114" hidden="1"/>
    <row r="11115" hidden="1"/>
    <row r="11116" hidden="1"/>
    <row r="11117" hidden="1"/>
    <row r="11118" hidden="1"/>
    <row r="11119" hidden="1"/>
    <row r="11120" hidden="1"/>
    <row r="11121" hidden="1"/>
    <row r="11122" hidden="1"/>
    <row r="11123" hidden="1"/>
    <row r="11124" hidden="1"/>
    <row r="11125" hidden="1"/>
    <row r="11126" hidden="1"/>
    <row r="11127" hidden="1"/>
    <row r="11128" hidden="1"/>
    <row r="11129" hidden="1"/>
    <row r="11130" hidden="1"/>
    <row r="11131" hidden="1"/>
    <row r="11132" hidden="1"/>
    <row r="11133" hidden="1"/>
    <row r="11134" hidden="1"/>
    <row r="11135" hidden="1"/>
    <row r="11136" hidden="1"/>
    <row r="11137" hidden="1"/>
    <row r="11138" hidden="1"/>
    <row r="11139" hidden="1"/>
    <row r="11140" hidden="1"/>
    <row r="11141" hidden="1"/>
    <row r="11142" hidden="1"/>
    <row r="11143" hidden="1"/>
    <row r="11144" hidden="1"/>
    <row r="11145" hidden="1"/>
    <row r="11146" hidden="1"/>
    <row r="11147" hidden="1"/>
    <row r="11148" hidden="1"/>
    <row r="11149" hidden="1"/>
    <row r="11150" hidden="1"/>
    <row r="11151" hidden="1"/>
    <row r="11152" hidden="1"/>
    <row r="11153" hidden="1"/>
    <row r="11154" hidden="1"/>
    <row r="11155" hidden="1"/>
    <row r="11156" hidden="1"/>
    <row r="11157" hidden="1"/>
    <row r="11158" hidden="1"/>
    <row r="11159" hidden="1"/>
    <row r="11160" hidden="1"/>
    <row r="11161" hidden="1"/>
    <row r="11162" hidden="1"/>
    <row r="11163" hidden="1"/>
    <row r="11164" hidden="1"/>
    <row r="11165" hidden="1"/>
    <row r="11166" hidden="1"/>
    <row r="11167" hidden="1"/>
    <row r="11168" hidden="1"/>
    <row r="11169" hidden="1"/>
    <row r="11170" hidden="1"/>
    <row r="11171" hidden="1"/>
    <row r="11172" hidden="1"/>
    <row r="11173" hidden="1"/>
    <row r="11174" hidden="1"/>
    <row r="11175" hidden="1"/>
    <row r="11176" hidden="1"/>
    <row r="11177" hidden="1"/>
    <row r="11178" hidden="1"/>
    <row r="11179" hidden="1"/>
    <row r="11180" hidden="1"/>
    <row r="11181" hidden="1"/>
    <row r="11182" hidden="1"/>
    <row r="11183" hidden="1"/>
    <row r="11184" hidden="1"/>
    <row r="11185" hidden="1"/>
    <row r="11186" hidden="1"/>
    <row r="11187" hidden="1"/>
    <row r="11188" hidden="1"/>
    <row r="11189" hidden="1"/>
    <row r="11190" hidden="1"/>
    <row r="11191" hidden="1"/>
    <row r="11192" hidden="1"/>
    <row r="11193" hidden="1"/>
    <row r="11194" hidden="1"/>
    <row r="11195" hidden="1"/>
    <row r="11196" hidden="1"/>
    <row r="11197" hidden="1"/>
    <row r="11198" hidden="1"/>
    <row r="11199" hidden="1"/>
    <row r="11200" hidden="1"/>
    <row r="11201" hidden="1"/>
    <row r="11202" hidden="1"/>
    <row r="11203" hidden="1"/>
    <row r="11204" hidden="1"/>
    <row r="11205" hidden="1"/>
    <row r="11206" hidden="1"/>
    <row r="11207" hidden="1"/>
    <row r="11208" hidden="1"/>
    <row r="11209" hidden="1"/>
    <row r="11210" hidden="1"/>
    <row r="11211" hidden="1"/>
    <row r="11212" hidden="1"/>
    <row r="11213" hidden="1"/>
    <row r="11214" hidden="1"/>
    <row r="11215" hidden="1"/>
    <row r="11216" hidden="1"/>
    <row r="11217" hidden="1"/>
    <row r="11218" hidden="1"/>
    <row r="11219" hidden="1"/>
    <row r="11220" hidden="1"/>
    <row r="11221" hidden="1"/>
    <row r="11222" hidden="1"/>
    <row r="11223" hidden="1"/>
    <row r="11224" hidden="1"/>
    <row r="11225" hidden="1"/>
    <row r="11226" hidden="1"/>
    <row r="11227" hidden="1"/>
    <row r="11228" hidden="1"/>
    <row r="11229" hidden="1"/>
    <row r="11230" hidden="1"/>
    <row r="11231" hidden="1"/>
    <row r="11232" hidden="1"/>
    <row r="11233" hidden="1"/>
    <row r="11234" hidden="1"/>
    <row r="11235" hidden="1"/>
    <row r="11236" hidden="1"/>
    <row r="11237" hidden="1"/>
    <row r="11238" hidden="1"/>
    <row r="11239" hidden="1"/>
    <row r="11240" hidden="1"/>
    <row r="11241" hidden="1"/>
    <row r="11242" hidden="1"/>
    <row r="11243" hidden="1"/>
    <row r="11244" hidden="1"/>
    <row r="11245" hidden="1"/>
    <row r="11246" hidden="1"/>
    <row r="11247" hidden="1"/>
    <row r="11248" hidden="1"/>
    <row r="11249" hidden="1"/>
    <row r="11250" hidden="1"/>
    <row r="11251" hidden="1"/>
    <row r="11252" hidden="1"/>
    <row r="11253" hidden="1"/>
    <row r="11254" hidden="1"/>
    <row r="11255" hidden="1"/>
    <row r="11256" hidden="1"/>
    <row r="11257" hidden="1"/>
    <row r="11258" hidden="1"/>
    <row r="11259" hidden="1"/>
    <row r="11260" hidden="1"/>
    <row r="11261" hidden="1"/>
    <row r="11262" hidden="1"/>
    <row r="11263" hidden="1"/>
    <row r="11264" hidden="1"/>
    <row r="11265" hidden="1"/>
    <row r="11266" hidden="1"/>
    <row r="11267" hidden="1"/>
    <row r="11268" hidden="1"/>
    <row r="11269" hidden="1"/>
    <row r="11270" hidden="1"/>
    <row r="11271" hidden="1"/>
    <row r="11272" hidden="1"/>
    <row r="11273" hidden="1"/>
    <row r="11274" hidden="1"/>
    <row r="11275" hidden="1"/>
    <row r="11276" hidden="1"/>
    <row r="11277" hidden="1"/>
    <row r="11278" hidden="1"/>
    <row r="11279" hidden="1"/>
    <row r="11280" hidden="1"/>
    <row r="11281" hidden="1"/>
    <row r="11282" hidden="1"/>
    <row r="11283" hidden="1"/>
    <row r="11284" hidden="1"/>
    <row r="11285" hidden="1"/>
    <row r="11286" hidden="1"/>
    <row r="11287" hidden="1"/>
    <row r="11288" hidden="1"/>
    <row r="11289" hidden="1"/>
    <row r="11290" hidden="1"/>
    <row r="11291" hidden="1"/>
    <row r="11292" hidden="1"/>
    <row r="11293" hidden="1"/>
    <row r="11294" hidden="1"/>
    <row r="11295" hidden="1"/>
    <row r="11296" hidden="1"/>
    <row r="11297" hidden="1"/>
    <row r="11298" hidden="1"/>
    <row r="11299" hidden="1"/>
    <row r="11300" hidden="1"/>
    <row r="11301" hidden="1"/>
    <row r="11302" hidden="1"/>
    <row r="11303" hidden="1"/>
    <row r="11304" hidden="1"/>
    <row r="11305" hidden="1"/>
    <row r="11306" hidden="1"/>
    <row r="11307" hidden="1"/>
    <row r="11308" hidden="1"/>
    <row r="11309" hidden="1"/>
    <row r="11310" hidden="1"/>
    <row r="11311" hidden="1"/>
    <row r="11312" hidden="1"/>
    <row r="11313" hidden="1"/>
    <row r="11314" hidden="1"/>
    <row r="11315" hidden="1"/>
    <row r="11316" hidden="1"/>
    <row r="11317" hidden="1"/>
    <row r="11318" hidden="1"/>
    <row r="11319" hidden="1"/>
    <row r="11320" hidden="1"/>
    <row r="11321" hidden="1"/>
    <row r="11322" hidden="1"/>
    <row r="11323" hidden="1"/>
    <row r="11324" hidden="1"/>
    <row r="11325" hidden="1"/>
    <row r="11326" hidden="1"/>
    <row r="11327" hidden="1"/>
    <row r="11328" hidden="1"/>
    <row r="11329" hidden="1"/>
    <row r="11330" hidden="1"/>
    <row r="11331" hidden="1"/>
    <row r="11332" hidden="1"/>
    <row r="11333" hidden="1"/>
    <row r="11334" hidden="1"/>
    <row r="11335" hidden="1"/>
    <row r="11336" hidden="1"/>
    <row r="11337" hidden="1"/>
    <row r="11338" hidden="1"/>
    <row r="11339" hidden="1"/>
    <row r="11340" hidden="1"/>
    <row r="11341" hidden="1"/>
    <row r="11342" hidden="1"/>
    <row r="11343" hidden="1"/>
    <row r="11344" hidden="1"/>
    <row r="11345" hidden="1"/>
    <row r="11346" hidden="1"/>
    <row r="11347" hidden="1"/>
    <row r="11348" hidden="1"/>
    <row r="11349" hidden="1"/>
    <row r="11350" hidden="1"/>
    <row r="11351" hidden="1"/>
    <row r="11352" hidden="1"/>
    <row r="11353" hidden="1"/>
    <row r="11354" hidden="1"/>
    <row r="11355" hidden="1"/>
    <row r="11356" hidden="1"/>
    <row r="11357" hidden="1"/>
    <row r="11358" hidden="1"/>
    <row r="11359" hidden="1"/>
    <row r="11360" hidden="1"/>
    <row r="11361" hidden="1"/>
    <row r="11362" hidden="1"/>
    <row r="11363" hidden="1"/>
    <row r="11364" hidden="1"/>
    <row r="11365" hidden="1"/>
    <row r="11366" hidden="1"/>
    <row r="11367" hidden="1"/>
    <row r="11368" hidden="1"/>
    <row r="11369" hidden="1"/>
    <row r="11370" hidden="1"/>
    <row r="11371" hidden="1"/>
    <row r="11372" hidden="1"/>
    <row r="11373" hidden="1"/>
    <row r="11374" hidden="1"/>
    <row r="11375" hidden="1"/>
    <row r="11376" hidden="1"/>
    <row r="11377" hidden="1"/>
    <row r="11378" hidden="1"/>
    <row r="11379" hidden="1"/>
    <row r="11380" hidden="1"/>
    <row r="11381" hidden="1"/>
    <row r="11382" hidden="1"/>
    <row r="11383" hidden="1"/>
    <row r="11384" hidden="1"/>
    <row r="11385" hidden="1"/>
    <row r="11386" hidden="1"/>
    <row r="11387" hidden="1"/>
    <row r="11388" hidden="1"/>
    <row r="11389" hidden="1"/>
    <row r="11390" hidden="1"/>
    <row r="11391" hidden="1"/>
    <row r="11392" hidden="1"/>
    <row r="11393" hidden="1"/>
    <row r="11394" hidden="1"/>
    <row r="11395" hidden="1"/>
    <row r="11396" hidden="1"/>
    <row r="11397" hidden="1"/>
    <row r="11398" hidden="1"/>
    <row r="11399" hidden="1"/>
    <row r="11400" hidden="1"/>
    <row r="11401" hidden="1"/>
    <row r="11402" hidden="1"/>
    <row r="11403" hidden="1"/>
    <row r="11404" hidden="1"/>
    <row r="11405" hidden="1"/>
    <row r="11406" hidden="1"/>
    <row r="11407" hidden="1"/>
    <row r="11408" hidden="1"/>
    <row r="11409" hidden="1"/>
    <row r="11410" hidden="1"/>
    <row r="11411" hidden="1"/>
    <row r="11412" hidden="1"/>
    <row r="11413" hidden="1"/>
    <row r="11414" hidden="1"/>
    <row r="11415" hidden="1"/>
    <row r="11416" hidden="1"/>
    <row r="11417" hidden="1"/>
    <row r="11418" hidden="1"/>
    <row r="11419" hidden="1"/>
    <row r="11420" hidden="1"/>
    <row r="11421" hidden="1"/>
    <row r="11422" hidden="1"/>
    <row r="11423" hidden="1"/>
    <row r="11424" hidden="1"/>
    <row r="11425" hidden="1"/>
    <row r="11426" hidden="1"/>
    <row r="11427" hidden="1"/>
    <row r="11428" hidden="1"/>
    <row r="11429" hidden="1"/>
    <row r="11430" hidden="1"/>
    <row r="11431" hidden="1"/>
    <row r="11432" hidden="1"/>
    <row r="11433" hidden="1"/>
    <row r="11434" hidden="1"/>
    <row r="11435" hidden="1"/>
    <row r="11436" hidden="1"/>
    <row r="11437" hidden="1"/>
    <row r="11438" hidden="1"/>
    <row r="11439" hidden="1"/>
    <row r="11440" hidden="1"/>
    <row r="11441" hidden="1"/>
    <row r="11442" hidden="1"/>
    <row r="11443" hidden="1"/>
    <row r="11444" hidden="1"/>
    <row r="11445" hidden="1"/>
    <row r="11446" hidden="1"/>
    <row r="11447" hidden="1"/>
    <row r="11448" hidden="1"/>
    <row r="11449" hidden="1"/>
    <row r="11450" hidden="1"/>
    <row r="11451" hidden="1"/>
    <row r="11452" hidden="1"/>
    <row r="11453" hidden="1"/>
    <row r="11454" hidden="1"/>
    <row r="11455" hidden="1"/>
    <row r="11456" hidden="1"/>
    <row r="11457" hidden="1"/>
    <row r="11458" hidden="1"/>
    <row r="11459" hidden="1"/>
    <row r="11460" hidden="1"/>
    <row r="11461" hidden="1"/>
    <row r="11462" hidden="1"/>
    <row r="11463" hidden="1"/>
    <row r="11464" hidden="1"/>
    <row r="11465" hidden="1"/>
    <row r="11466" hidden="1"/>
    <row r="11467" hidden="1"/>
    <row r="11468" hidden="1"/>
    <row r="11469" hidden="1"/>
    <row r="11470" hidden="1"/>
    <row r="11471" hidden="1"/>
    <row r="11472" hidden="1"/>
    <row r="11473" hidden="1"/>
    <row r="11474" hidden="1"/>
    <row r="11475" hidden="1"/>
    <row r="11476" hidden="1"/>
    <row r="11477" hidden="1"/>
    <row r="11478" hidden="1"/>
    <row r="11479" hidden="1"/>
    <row r="11480" hidden="1"/>
    <row r="11481" hidden="1"/>
    <row r="11482" hidden="1"/>
    <row r="11483" hidden="1"/>
    <row r="11484" hidden="1"/>
    <row r="11485" hidden="1"/>
    <row r="11486" hidden="1"/>
    <row r="11487" hidden="1"/>
    <row r="11488" hidden="1"/>
    <row r="11489" hidden="1"/>
    <row r="11490" hidden="1"/>
    <row r="11491" hidden="1"/>
    <row r="11492" hidden="1"/>
    <row r="11493" hidden="1"/>
    <row r="11494" hidden="1"/>
    <row r="11495" hidden="1"/>
    <row r="11496" hidden="1"/>
    <row r="11497" hidden="1"/>
    <row r="11498" hidden="1"/>
    <row r="11499" hidden="1"/>
    <row r="11500" hidden="1"/>
    <row r="11501" hidden="1"/>
    <row r="11502" hidden="1"/>
    <row r="11503" hidden="1"/>
    <row r="11504" hidden="1"/>
    <row r="11505" hidden="1"/>
    <row r="11506" hidden="1"/>
    <row r="11507" hidden="1"/>
    <row r="11508" hidden="1"/>
    <row r="11509" hidden="1"/>
    <row r="11510" hidden="1"/>
    <row r="11511" hidden="1"/>
    <row r="11512" hidden="1"/>
    <row r="11513" hidden="1"/>
    <row r="11514" hidden="1"/>
    <row r="11515" hidden="1"/>
    <row r="11516" hidden="1"/>
    <row r="11517" hidden="1"/>
    <row r="11518" hidden="1"/>
    <row r="11519" hidden="1"/>
    <row r="11520" hidden="1"/>
    <row r="11521" hidden="1"/>
    <row r="11522" hidden="1"/>
    <row r="11523" hidden="1"/>
    <row r="11524" hidden="1"/>
    <row r="11525" hidden="1"/>
    <row r="11526" hidden="1"/>
    <row r="11527" hidden="1"/>
    <row r="11528" hidden="1"/>
    <row r="11529" hidden="1"/>
    <row r="11530" hidden="1"/>
    <row r="11531" hidden="1"/>
    <row r="11532" hidden="1"/>
    <row r="11533" hidden="1"/>
    <row r="11534" hidden="1"/>
    <row r="11535" hidden="1"/>
    <row r="11536" hidden="1"/>
    <row r="11537" hidden="1"/>
    <row r="11538" hidden="1"/>
    <row r="11539" hidden="1"/>
    <row r="11540" hidden="1"/>
    <row r="11541" hidden="1"/>
    <row r="11542" hidden="1"/>
    <row r="11543" hidden="1"/>
    <row r="11544" hidden="1"/>
    <row r="11545" hidden="1"/>
    <row r="11546" hidden="1"/>
    <row r="11547" hidden="1"/>
    <row r="11548" hidden="1"/>
    <row r="11549" hidden="1"/>
    <row r="11550" hidden="1"/>
    <row r="11551" hidden="1"/>
    <row r="11552" hidden="1"/>
    <row r="11553" hidden="1"/>
    <row r="11554" hidden="1"/>
    <row r="11555" hidden="1"/>
    <row r="11556" hidden="1"/>
    <row r="11557" hidden="1"/>
    <row r="11558" hidden="1"/>
    <row r="11559" hidden="1"/>
    <row r="11560" hidden="1"/>
    <row r="11561" hidden="1"/>
    <row r="11562" hidden="1"/>
    <row r="11563" hidden="1"/>
    <row r="11564" hidden="1"/>
    <row r="11565" hidden="1"/>
    <row r="11566" hidden="1"/>
    <row r="11567" hidden="1"/>
    <row r="11568" hidden="1"/>
    <row r="11569" hidden="1"/>
    <row r="11570" hidden="1"/>
    <row r="11571" hidden="1"/>
    <row r="11572" hidden="1"/>
    <row r="11573" hidden="1"/>
    <row r="11574" hidden="1"/>
    <row r="11575" hidden="1"/>
    <row r="11576" hidden="1"/>
    <row r="11577" hidden="1"/>
    <row r="11578" hidden="1"/>
    <row r="11579" hidden="1"/>
    <row r="11580" hidden="1"/>
    <row r="11581" hidden="1"/>
    <row r="11582" hidden="1"/>
    <row r="11583" hidden="1"/>
    <row r="11584" hidden="1"/>
    <row r="11585" hidden="1"/>
    <row r="11586" hidden="1"/>
    <row r="11587" hidden="1"/>
    <row r="11588" hidden="1"/>
    <row r="11589" hidden="1"/>
    <row r="11590" hidden="1"/>
    <row r="11591" hidden="1"/>
    <row r="11592" hidden="1"/>
    <row r="11593" hidden="1"/>
    <row r="11594" hidden="1"/>
    <row r="11595" hidden="1"/>
    <row r="11596" hidden="1"/>
    <row r="11597" hidden="1"/>
    <row r="11598" hidden="1"/>
    <row r="11599" hidden="1"/>
    <row r="11600" hidden="1"/>
    <row r="11601" hidden="1"/>
    <row r="11602" hidden="1"/>
    <row r="11603" hidden="1"/>
    <row r="11604" hidden="1"/>
    <row r="11605" hidden="1"/>
    <row r="11606" hidden="1"/>
    <row r="11607" hidden="1"/>
    <row r="11608" hidden="1"/>
    <row r="11609" hidden="1"/>
    <row r="11610" hidden="1"/>
    <row r="11611" hidden="1"/>
    <row r="11612" hidden="1"/>
    <row r="11613" hidden="1"/>
    <row r="11614" hidden="1"/>
    <row r="11615" hidden="1"/>
    <row r="11616" hidden="1"/>
    <row r="11617" hidden="1"/>
    <row r="11618" hidden="1"/>
    <row r="11619" hidden="1"/>
    <row r="11620" hidden="1"/>
    <row r="11621" hidden="1"/>
    <row r="11622" hidden="1"/>
    <row r="11623" hidden="1"/>
    <row r="11624" hidden="1"/>
    <row r="11625" hidden="1"/>
    <row r="11626" hidden="1"/>
    <row r="11627" hidden="1"/>
    <row r="11628" hidden="1"/>
    <row r="11629" hidden="1"/>
    <row r="11630" hidden="1"/>
    <row r="11631" hidden="1"/>
    <row r="11632" hidden="1"/>
    <row r="11633" hidden="1"/>
    <row r="11634" hidden="1"/>
    <row r="11635" hidden="1"/>
    <row r="11636" hidden="1"/>
    <row r="11637" hidden="1"/>
    <row r="11638" hidden="1"/>
    <row r="11639" hidden="1"/>
    <row r="11640" hidden="1"/>
    <row r="11641" hidden="1"/>
    <row r="11642" hidden="1"/>
    <row r="11643" hidden="1"/>
    <row r="11644" hidden="1"/>
    <row r="11645" hidden="1"/>
    <row r="11646" hidden="1"/>
    <row r="11647" hidden="1"/>
    <row r="11648" hidden="1"/>
    <row r="11649" hidden="1"/>
    <row r="11650" hidden="1"/>
    <row r="11651" hidden="1"/>
    <row r="11652" hidden="1"/>
    <row r="11653" hidden="1"/>
    <row r="11654" hidden="1"/>
    <row r="11655" hidden="1"/>
    <row r="11656" hidden="1"/>
    <row r="11657" hidden="1"/>
    <row r="11658" hidden="1"/>
    <row r="11659" hidden="1"/>
    <row r="11660" hidden="1"/>
    <row r="11661" hidden="1"/>
    <row r="11662" hidden="1"/>
    <row r="11663" hidden="1"/>
    <row r="11664" hidden="1"/>
    <row r="11665" hidden="1"/>
    <row r="11666" hidden="1"/>
    <row r="11667" hidden="1"/>
    <row r="11668" hidden="1"/>
    <row r="11669" hidden="1"/>
    <row r="11670" hidden="1"/>
    <row r="11671" hidden="1"/>
    <row r="11672" hidden="1"/>
    <row r="11673" hidden="1"/>
    <row r="11674" hidden="1"/>
    <row r="11675" hidden="1"/>
    <row r="11676" hidden="1"/>
    <row r="11677" hidden="1"/>
    <row r="11678" hidden="1"/>
    <row r="11679" hidden="1"/>
    <row r="11680" hidden="1"/>
    <row r="11681" hidden="1"/>
    <row r="11682" hidden="1"/>
    <row r="11683" hidden="1"/>
    <row r="11684" hidden="1"/>
    <row r="11685" hidden="1"/>
    <row r="11686" hidden="1"/>
    <row r="11687" hidden="1"/>
    <row r="11688" hidden="1"/>
    <row r="11689" hidden="1"/>
    <row r="11690" hidden="1"/>
    <row r="11691" hidden="1"/>
    <row r="11692" hidden="1"/>
    <row r="11693" hidden="1"/>
    <row r="11694" hidden="1"/>
    <row r="11695" hidden="1"/>
    <row r="11696" hidden="1"/>
    <row r="11697" hidden="1"/>
    <row r="11698" hidden="1"/>
    <row r="11699" hidden="1"/>
    <row r="11700" hidden="1"/>
    <row r="11701" hidden="1"/>
    <row r="11702" hidden="1"/>
    <row r="11703" hidden="1"/>
    <row r="11704" hidden="1"/>
    <row r="11705" hidden="1"/>
    <row r="11706" hidden="1"/>
    <row r="11707" hidden="1"/>
    <row r="11708" hidden="1"/>
    <row r="11709" hidden="1"/>
    <row r="11710" hidden="1"/>
    <row r="11711" hidden="1"/>
    <row r="11712" hidden="1"/>
    <row r="11713" hidden="1"/>
    <row r="11714" hidden="1"/>
    <row r="11715" hidden="1"/>
    <row r="11716" hidden="1"/>
    <row r="11717" hidden="1"/>
    <row r="11718" hidden="1"/>
    <row r="11719" hidden="1"/>
    <row r="11720" hidden="1"/>
    <row r="11721" hidden="1"/>
    <row r="11722" hidden="1"/>
    <row r="11723" hidden="1"/>
    <row r="11724" hidden="1"/>
    <row r="11725" hidden="1"/>
    <row r="11726" hidden="1"/>
    <row r="11727" hidden="1"/>
    <row r="11728" hidden="1"/>
    <row r="11729" hidden="1"/>
    <row r="11730" hidden="1"/>
    <row r="11731" hidden="1"/>
    <row r="11732" hidden="1"/>
    <row r="11733" hidden="1"/>
    <row r="11734" hidden="1"/>
    <row r="11735" hidden="1"/>
    <row r="11736" hidden="1"/>
    <row r="11737" hidden="1"/>
    <row r="11738" hidden="1"/>
    <row r="11739" hidden="1"/>
    <row r="11740" hidden="1"/>
    <row r="11741" hidden="1"/>
    <row r="11742" hidden="1"/>
    <row r="11743" hidden="1"/>
    <row r="11744" hidden="1"/>
    <row r="11745" hidden="1"/>
    <row r="11746" hidden="1"/>
    <row r="11747" hidden="1"/>
    <row r="11748" hidden="1"/>
    <row r="11749" hidden="1"/>
    <row r="11750" hidden="1"/>
    <row r="11751" hidden="1"/>
    <row r="11752" hidden="1"/>
    <row r="11753" hidden="1"/>
    <row r="11754" hidden="1"/>
    <row r="11755" hidden="1"/>
    <row r="11756" hidden="1"/>
    <row r="11757" hidden="1"/>
    <row r="11758" hidden="1"/>
    <row r="11759" hidden="1"/>
    <row r="11760" hidden="1"/>
    <row r="11761" hidden="1"/>
    <row r="11762" hidden="1"/>
    <row r="11763" hidden="1"/>
    <row r="11764" hidden="1"/>
    <row r="11765" hidden="1"/>
    <row r="11766" hidden="1"/>
    <row r="11767" hidden="1"/>
    <row r="11768" hidden="1"/>
    <row r="11769" hidden="1"/>
    <row r="11770" hidden="1"/>
    <row r="11771" hidden="1"/>
    <row r="11772" hidden="1"/>
    <row r="11773" hidden="1"/>
    <row r="11774" hidden="1"/>
    <row r="11775" hidden="1"/>
    <row r="11776" hidden="1"/>
    <row r="11777" hidden="1"/>
    <row r="11778" hidden="1"/>
    <row r="11779" hidden="1"/>
    <row r="11780" hidden="1"/>
    <row r="11781" hidden="1"/>
    <row r="11782" hidden="1"/>
    <row r="11783" hidden="1"/>
    <row r="11784" hidden="1"/>
    <row r="11785" hidden="1"/>
    <row r="11786" hidden="1"/>
    <row r="11787" hidden="1"/>
    <row r="11788" hidden="1"/>
    <row r="11789" hidden="1"/>
    <row r="11790" hidden="1"/>
    <row r="11791" hidden="1"/>
    <row r="11792" hidden="1"/>
    <row r="11793" hidden="1"/>
    <row r="11794" hidden="1"/>
    <row r="11795" hidden="1"/>
    <row r="11796" hidden="1"/>
    <row r="11797" hidden="1"/>
    <row r="11798" hidden="1"/>
    <row r="11799" hidden="1"/>
    <row r="11800" hidden="1"/>
    <row r="11801" hidden="1"/>
    <row r="11802" hidden="1"/>
    <row r="11803" hidden="1"/>
    <row r="11804" hidden="1"/>
    <row r="11805" hidden="1"/>
    <row r="11806" hidden="1"/>
    <row r="11807" hidden="1"/>
    <row r="11808" hidden="1"/>
    <row r="11809" hidden="1"/>
    <row r="11810" hidden="1"/>
    <row r="11811" hidden="1"/>
    <row r="11812" hidden="1"/>
    <row r="11813" hidden="1"/>
    <row r="11814" hidden="1"/>
    <row r="11815" hidden="1"/>
    <row r="11816" hidden="1"/>
    <row r="11817" hidden="1"/>
    <row r="11818" hidden="1"/>
    <row r="11819" hidden="1"/>
    <row r="11820" hidden="1"/>
    <row r="11821" hidden="1"/>
    <row r="11822" hidden="1"/>
    <row r="11823" hidden="1"/>
    <row r="11824" hidden="1"/>
    <row r="11825" hidden="1"/>
    <row r="11826" hidden="1"/>
    <row r="11827" hidden="1"/>
    <row r="11828" hidden="1"/>
    <row r="11829" hidden="1"/>
    <row r="11830" hidden="1"/>
    <row r="11831" hidden="1"/>
    <row r="11832" hidden="1"/>
    <row r="11833" hidden="1"/>
    <row r="11834" hidden="1"/>
    <row r="11835" hidden="1"/>
    <row r="11836" hidden="1"/>
    <row r="11837" hidden="1"/>
    <row r="11838" hidden="1"/>
    <row r="11839" hidden="1"/>
    <row r="11840" hidden="1"/>
    <row r="11841" hidden="1"/>
    <row r="11842" hidden="1"/>
    <row r="11843" hidden="1"/>
    <row r="11844" hidden="1"/>
    <row r="11845" hidden="1"/>
    <row r="11846" hidden="1"/>
    <row r="11847" hidden="1"/>
    <row r="11848" hidden="1"/>
    <row r="11849" hidden="1"/>
    <row r="11850" hidden="1"/>
    <row r="11851" hidden="1"/>
    <row r="11852" hidden="1"/>
    <row r="11853" hidden="1"/>
    <row r="11854" hidden="1"/>
    <row r="11855" hidden="1"/>
    <row r="11856" hidden="1"/>
    <row r="11857" hidden="1"/>
    <row r="11858" hidden="1"/>
    <row r="11859" hidden="1"/>
    <row r="11860" hidden="1"/>
    <row r="11861" hidden="1"/>
    <row r="11862" hidden="1"/>
    <row r="11863" hidden="1"/>
    <row r="11864" hidden="1"/>
    <row r="11865" hidden="1"/>
    <row r="11866" hidden="1"/>
    <row r="11867" hidden="1"/>
    <row r="11868" hidden="1"/>
    <row r="11869" hidden="1"/>
    <row r="11870" hidden="1"/>
    <row r="11871" hidden="1"/>
    <row r="11872" hidden="1"/>
    <row r="11873" hidden="1"/>
    <row r="11874" hidden="1"/>
    <row r="11875" hidden="1"/>
    <row r="11876" hidden="1"/>
    <row r="11877" hidden="1"/>
    <row r="11878" hidden="1"/>
    <row r="11879" hidden="1"/>
    <row r="11880" hidden="1"/>
    <row r="11881" hidden="1"/>
    <row r="11882" hidden="1"/>
    <row r="11883" hidden="1"/>
    <row r="11884" hidden="1"/>
    <row r="11885" hidden="1"/>
    <row r="11886" hidden="1"/>
    <row r="11887" hidden="1"/>
    <row r="11888" hidden="1"/>
    <row r="11889" hidden="1"/>
    <row r="11890" hidden="1"/>
    <row r="11891" hidden="1"/>
    <row r="11892" hidden="1"/>
    <row r="11893" hidden="1"/>
    <row r="11894" hidden="1"/>
    <row r="11895" hidden="1"/>
    <row r="11896" hidden="1"/>
    <row r="11897" hidden="1"/>
    <row r="11898" hidden="1"/>
    <row r="11899" hidden="1"/>
    <row r="11900" hidden="1"/>
    <row r="11901" hidden="1"/>
    <row r="11902" hidden="1"/>
    <row r="11903" hidden="1"/>
    <row r="11904" hidden="1"/>
    <row r="11905" hidden="1"/>
    <row r="11906" hidden="1"/>
    <row r="11907" hidden="1"/>
    <row r="11908" hidden="1"/>
    <row r="11909" hidden="1"/>
    <row r="11910" hidden="1"/>
    <row r="11911" hidden="1"/>
    <row r="11912" hidden="1"/>
    <row r="11913" hidden="1"/>
    <row r="11914" hidden="1"/>
    <row r="11915" hidden="1"/>
    <row r="11916" hidden="1"/>
    <row r="11917" hidden="1"/>
    <row r="11918" hidden="1"/>
    <row r="11919" hidden="1"/>
    <row r="11920" hidden="1"/>
    <row r="11921" hidden="1"/>
    <row r="11922" hidden="1"/>
    <row r="11923" hidden="1"/>
    <row r="11924" hidden="1"/>
    <row r="11925" hidden="1"/>
    <row r="11926" hidden="1"/>
    <row r="11927" hidden="1"/>
    <row r="11928" hidden="1"/>
    <row r="11929" hidden="1"/>
    <row r="11930" hidden="1"/>
    <row r="11931" hidden="1"/>
    <row r="11932" hidden="1"/>
    <row r="11933" hidden="1"/>
    <row r="11934" hidden="1"/>
    <row r="11935" hidden="1"/>
    <row r="11936" hidden="1"/>
    <row r="11937" hidden="1"/>
    <row r="11938" hidden="1"/>
    <row r="11939" hidden="1"/>
    <row r="11940" hidden="1"/>
    <row r="11941" hidden="1"/>
    <row r="11942" hidden="1"/>
    <row r="11943" hidden="1"/>
    <row r="11944" hidden="1"/>
    <row r="11945" hidden="1"/>
    <row r="11946" hidden="1"/>
    <row r="11947" hidden="1"/>
    <row r="11948" hidden="1"/>
    <row r="11949" hidden="1"/>
    <row r="11950" hidden="1"/>
    <row r="11951" hidden="1"/>
    <row r="11952" hidden="1"/>
    <row r="11953" hidden="1"/>
    <row r="11954" hidden="1"/>
    <row r="11955" hidden="1"/>
    <row r="11956" hidden="1"/>
    <row r="11957" hidden="1"/>
    <row r="11958" hidden="1"/>
    <row r="11959" hidden="1"/>
    <row r="11960" hidden="1"/>
    <row r="11961" hidden="1"/>
    <row r="11962" hidden="1"/>
    <row r="11963" hidden="1"/>
    <row r="11964" hidden="1"/>
    <row r="11965" hidden="1"/>
    <row r="11966" hidden="1"/>
    <row r="11967" hidden="1"/>
    <row r="11968" hidden="1"/>
    <row r="11969" hidden="1"/>
    <row r="11970" hidden="1"/>
    <row r="11971" hidden="1"/>
    <row r="11972" hidden="1"/>
    <row r="11973" hidden="1"/>
    <row r="11974" hidden="1"/>
    <row r="11975" hidden="1"/>
    <row r="11976" hidden="1"/>
    <row r="11977" hidden="1"/>
    <row r="11978" hidden="1"/>
    <row r="11979" hidden="1"/>
    <row r="11980" hidden="1"/>
    <row r="11981" hidden="1"/>
    <row r="11982" hidden="1"/>
    <row r="11983" hidden="1"/>
    <row r="11984" hidden="1"/>
    <row r="11985" hidden="1"/>
    <row r="11986" hidden="1"/>
    <row r="11987" hidden="1"/>
    <row r="11988" hidden="1"/>
    <row r="11989" hidden="1"/>
    <row r="11990" hidden="1"/>
    <row r="11991" hidden="1"/>
    <row r="11992" hidden="1"/>
    <row r="11993" hidden="1"/>
    <row r="11994" hidden="1"/>
    <row r="11995" hidden="1"/>
    <row r="11996" hidden="1"/>
    <row r="11997" hidden="1"/>
    <row r="11998" hidden="1"/>
    <row r="11999" hidden="1"/>
    <row r="12000" hidden="1"/>
    <row r="12001" hidden="1"/>
    <row r="12002" hidden="1"/>
    <row r="12003" hidden="1"/>
    <row r="12004" hidden="1"/>
    <row r="12005" hidden="1"/>
    <row r="12006" hidden="1"/>
    <row r="12007" hidden="1"/>
    <row r="12008" hidden="1"/>
    <row r="12009" hidden="1"/>
    <row r="12010" hidden="1"/>
    <row r="12011" hidden="1"/>
    <row r="12012" hidden="1"/>
    <row r="12013" hidden="1"/>
    <row r="12014" hidden="1"/>
    <row r="12015" hidden="1"/>
    <row r="12016" hidden="1"/>
    <row r="12017" hidden="1"/>
    <row r="12018" hidden="1"/>
    <row r="12019" hidden="1"/>
    <row r="12020" hidden="1"/>
    <row r="12021" hidden="1"/>
    <row r="12022" hidden="1"/>
    <row r="12023" hidden="1"/>
    <row r="12024" hidden="1"/>
    <row r="12025" hidden="1"/>
    <row r="12026" hidden="1"/>
    <row r="12027" hidden="1"/>
    <row r="12028" hidden="1"/>
    <row r="12029" hidden="1"/>
    <row r="12030" hidden="1"/>
    <row r="12031" hidden="1"/>
    <row r="12032" hidden="1"/>
    <row r="12033" hidden="1"/>
    <row r="12034" hidden="1"/>
    <row r="12035" hidden="1"/>
    <row r="12036" hidden="1"/>
    <row r="12037" hidden="1"/>
    <row r="12038" hidden="1"/>
    <row r="12039" hidden="1"/>
    <row r="12040" hidden="1"/>
    <row r="12041" hidden="1"/>
    <row r="12042" hidden="1"/>
    <row r="12043" hidden="1"/>
    <row r="12044" hidden="1"/>
    <row r="12045" hidden="1"/>
    <row r="12046" hidden="1"/>
    <row r="12047" hidden="1"/>
    <row r="12048" hidden="1"/>
    <row r="12049" hidden="1"/>
    <row r="12050" hidden="1"/>
    <row r="12051" hidden="1"/>
    <row r="12052" hidden="1"/>
    <row r="12053" hidden="1"/>
    <row r="12054" hidden="1"/>
    <row r="12055" hidden="1"/>
    <row r="12056" hidden="1"/>
    <row r="12057" hidden="1"/>
    <row r="12058" hidden="1"/>
    <row r="12059" hidden="1"/>
    <row r="12060" hidden="1"/>
    <row r="12061" hidden="1"/>
    <row r="12062" hidden="1"/>
    <row r="12063" hidden="1"/>
    <row r="12064" hidden="1"/>
    <row r="12065" hidden="1"/>
    <row r="12066" hidden="1"/>
    <row r="12067" hidden="1"/>
    <row r="12068" hidden="1"/>
    <row r="12069" hidden="1"/>
    <row r="12070" hidden="1"/>
    <row r="12071" hidden="1"/>
    <row r="12072" hidden="1"/>
    <row r="12073" hidden="1"/>
    <row r="12074" hidden="1"/>
    <row r="12075" hidden="1"/>
    <row r="12076" hidden="1"/>
    <row r="12077" hidden="1"/>
    <row r="12078" hidden="1"/>
    <row r="12079" hidden="1"/>
    <row r="12080" hidden="1"/>
    <row r="12081" hidden="1"/>
    <row r="12082" hidden="1"/>
    <row r="12083" hidden="1"/>
    <row r="12084" hidden="1"/>
    <row r="12085" hidden="1"/>
    <row r="12086" hidden="1"/>
    <row r="12087" hidden="1"/>
    <row r="12088" hidden="1"/>
    <row r="12089" hidden="1"/>
    <row r="12090" hidden="1"/>
    <row r="12091" hidden="1"/>
    <row r="12092" hidden="1"/>
    <row r="12093" hidden="1"/>
    <row r="12094" hidden="1"/>
    <row r="12095" hidden="1"/>
    <row r="12096" hidden="1"/>
    <row r="12097" hidden="1"/>
    <row r="12098" hidden="1"/>
    <row r="12099" hidden="1"/>
    <row r="12100" hidden="1"/>
    <row r="12101" hidden="1"/>
    <row r="12102" hidden="1"/>
    <row r="12103" hidden="1"/>
    <row r="12104" hidden="1"/>
    <row r="12105" hidden="1"/>
    <row r="12106" hidden="1"/>
    <row r="12107" hidden="1"/>
    <row r="12108" hidden="1"/>
    <row r="12109" hidden="1"/>
    <row r="12110" hidden="1"/>
    <row r="12111" hidden="1"/>
    <row r="12112" hidden="1"/>
    <row r="12113" hidden="1"/>
    <row r="12114" hidden="1"/>
    <row r="12115" hidden="1"/>
    <row r="12116" hidden="1"/>
    <row r="12117" hidden="1"/>
    <row r="12118" hidden="1"/>
    <row r="12119" hidden="1"/>
    <row r="12120" hidden="1"/>
    <row r="12121" hidden="1"/>
    <row r="12122" hidden="1"/>
    <row r="12123" hidden="1"/>
    <row r="12124" hidden="1"/>
    <row r="12125" hidden="1"/>
    <row r="12126" hidden="1"/>
    <row r="12127" hidden="1"/>
    <row r="12128" hidden="1"/>
    <row r="12129" hidden="1"/>
    <row r="12130" hidden="1"/>
    <row r="12131" hidden="1"/>
    <row r="12132" hidden="1"/>
    <row r="12133" hidden="1"/>
    <row r="12134" hidden="1"/>
    <row r="12135" hidden="1"/>
    <row r="12136" hidden="1"/>
    <row r="12137" hidden="1"/>
    <row r="12138" hidden="1"/>
    <row r="12139" hidden="1"/>
    <row r="12140" hidden="1"/>
    <row r="12141" hidden="1"/>
    <row r="12142" hidden="1"/>
    <row r="12143" hidden="1"/>
    <row r="12144" hidden="1"/>
    <row r="12145" hidden="1"/>
    <row r="12146" hidden="1"/>
    <row r="12147" hidden="1"/>
    <row r="12148" hidden="1"/>
    <row r="12149" hidden="1"/>
    <row r="12150" hidden="1"/>
    <row r="12151" hidden="1"/>
    <row r="12152" hidden="1"/>
    <row r="12153" hidden="1"/>
    <row r="12154" hidden="1"/>
    <row r="12155" hidden="1"/>
    <row r="12156" hidden="1"/>
    <row r="12157" hidden="1"/>
    <row r="12158" hidden="1"/>
    <row r="12159" hidden="1"/>
    <row r="12160" hidden="1"/>
    <row r="12161" hidden="1"/>
    <row r="12162" hidden="1"/>
    <row r="12163" hidden="1"/>
    <row r="12164" hidden="1"/>
    <row r="12165" hidden="1"/>
    <row r="12166" hidden="1"/>
    <row r="12167" hidden="1"/>
    <row r="12168" hidden="1"/>
    <row r="12169" hidden="1"/>
    <row r="12170" hidden="1"/>
    <row r="12171" hidden="1"/>
    <row r="12172" hidden="1"/>
    <row r="12173" hidden="1"/>
    <row r="12174" hidden="1"/>
    <row r="12175" hidden="1"/>
    <row r="12176" hidden="1"/>
    <row r="12177" hidden="1"/>
    <row r="12178" hidden="1"/>
    <row r="12179" hidden="1"/>
    <row r="12180" hidden="1"/>
    <row r="12181" hidden="1"/>
    <row r="12182" hidden="1"/>
    <row r="12183" hidden="1"/>
    <row r="12184" hidden="1"/>
    <row r="12185" hidden="1"/>
    <row r="12186" hidden="1"/>
    <row r="12187" hidden="1"/>
    <row r="12188" hidden="1"/>
    <row r="12189" hidden="1"/>
    <row r="12190" hidden="1"/>
    <row r="12191" hidden="1"/>
    <row r="12192" hidden="1"/>
    <row r="12193" hidden="1"/>
    <row r="12194" hidden="1"/>
    <row r="12195" hidden="1"/>
    <row r="12196" hidden="1"/>
    <row r="12197" hidden="1"/>
    <row r="12198" hidden="1"/>
    <row r="12199" hidden="1"/>
    <row r="12200" hidden="1"/>
    <row r="12201" hidden="1"/>
    <row r="12202" hidden="1"/>
    <row r="12203" hidden="1"/>
    <row r="12204" hidden="1"/>
    <row r="12205" hidden="1"/>
    <row r="12206" hidden="1"/>
    <row r="12207" hidden="1"/>
    <row r="12208" hidden="1"/>
    <row r="12209" hidden="1"/>
    <row r="12210" hidden="1"/>
    <row r="12211" hidden="1"/>
    <row r="12212" hidden="1"/>
    <row r="12213" hidden="1"/>
    <row r="12214" hidden="1"/>
    <row r="12215" hidden="1"/>
    <row r="12216" hidden="1"/>
    <row r="12217" hidden="1"/>
    <row r="12218" hidden="1"/>
    <row r="12219" hidden="1"/>
    <row r="12220" hidden="1"/>
    <row r="12221" hidden="1"/>
    <row r="12222" hidden="1"/>
    <row r="12223" hidden="1"/>
    <row r="12224" hidden="1"/>
    <row r="12225" hidden="1"/>
    <row r="12226" hidden="1"/>
    <row r="12227" hidden="1"/>
    <row r="12228" hidden="1"/>
    <row r="12229" hidden="1"/>
    <row r="12230" hidden="1"/>
    <row r="12231" hidden="1"/>
    <row r="12232" hidden="1"/>
    <row r="12233" hidden="1"/>
    <row r="12234" hidden="1"/>
    <row r="12235" hidden="1"/>
    <row r="12236" hidden="1"/>
    <row r="12237" hidden="1"/>
    <row r="12238" hidden="1"/>
    <row r="12239" hidden="1"/>
    <row r="12240" hidden="1"/>
    <row r="12241" hidden="1"/>
    <row r="12242" hidden="1"/>
    <row r="12243" hidden="1"/>
    <row r="12244" hidden="1"/>
    <row r="12245" hidden="1"/>
    <row r="12246" hidden="1"/>
    <row r="12247" hidden="1"/>
    <row r="12248" hidden="1"/>
    <row r="12249" hidden="1"/>
    <row r="12250" hidden="1"/>
    <row r="12251" hidden="1"/>
    <row r="12252" hidden="1"/>
    <row r="12253" hidden="1"/>
    <row r="12254" hidden="1"/>
    <row r="12255" hidden="1"/>
    <row r="12256" hidden="1"/>
    <row r="12257" hidden="1"/>
    <row r="12258" hidden="1"/>
    <row r="12259" hidden="1"/>
    <row r="12260" hidden="1"/>
    <row r="12261" hidden="1"/>
    <row r="12262" hidden="1"/>
    <row r="12263" hidden="1"/>
    <row r="12264" hidden="1"/>
    <row r="12265" hidden="1"/>
    <row r="12266" hidden="1"/>
    <row r="12267" hidden="1"/>
    <row r="12268" hidden="1"/>
    <row r="12269" hidden="1"/>
    <row r="12270" hidden="1"/>
    <row r="12271" hidden="1"/>
    <row r="12272" hidden="1"/>
    <row r="12273" hidden="1"/>
    <row r="12274" hidden="1"/>
    <row r="12275" hidden="1"/>
    <row r="12276" hidden="1"/>
    <row r="12277" hidden="1"/>
    <row r="12278" hidden="1"/>
    <row r="12279" hidden="1"/>
    <row r="12280" hidden="1"/>
    <row r="12281" hidden="1"/>
    <row r="12282" hidden="1"/>
    <row r="12283" hidden="1"/>
    <row r="12284" hidden="1"/>
    <row r="12285" hidden="1"/>
    <row r="12286" hidden="1"/>
    <row r="12287" hidden="1"/>
    <row r="12288" hidden="1"/>
    <row r="12289" hidden="1"/>
    <row r="12290" hidden="1"/>
    <row r="12291" hidden="1"/>
    <row r="12292" hidden="1"/>
    <row r="12293" hidden="1"/>
    <row r="12294" hidden="1"/>
    <row r="12295" hidden="1"/>
    <row r="12296" hidden="1"/>
    <row r="12297" hidden="1"/>
    <row r="12298" hidden="1"/>
    <row r="12299" hidden="1"/>
    <row r="12300" hidden="1"/>
    <row r="12301" hidden="1"/>
    <row r="12302" hidden="1"/>
    <row r="12303" hidden="1"/>
    <row r="12304" hidden="1"/>
    <row r="12305" hidden="1"/>
    <row r="12306" hidden="1"/>
    <row r="12307" hidden="1"/>
    <row r="12308" hidden="1"/>
    <row r="12309" hidden="1"/>
    <row r="12310" hidden="1"/>
    <row r="12311" hidden="1"/>
    <row r="12312" hidden="1"/>
    <row r="12313" hidden="1"/>
    <row r="12314" hidden="1"/>
    <row r="12315" hidden="1"/>
    <row r="12316" hidden="1"/>
    <row r="12317" hidden="1"/>
    <row r="12318" hidden="1"/>
    <row r="12319" hidden="1"/>
    <row r="12320" hidden="1"/>
    <row r="12321" hidden="1"/>
    <row r="12322" hidden="1"/>
    <row r="12323" hidden="1"/>
    <row r="12324" hidden="1"/>
    <row r="12325" hidden="1"/>
    <row r="12326" hidden="1"/>
    <row r="12327" hidden="1"/>
    <row r="12328" hidden="1"/>
    <row r="12329" hidden="1"/>
    <row r="12330" hidden="1"/>
    <row r="12331" hidden="1"/>
    <row r="12332" hidden="1"/>
    <row r="12333" hidden="1"/>
    <row r="12334" hidden="1"/>
    <row r="12335" hidden="1"/>
    <row r="12336" hidden="1"/>
    <row r="12337" hidden="1"/>
    <row r="12338" hidden="1"/>
    <row r="12339" hidden="1"/>
    <row r="12340" hidden="1"/>
    <row r="12341" hidden="1"/>
    <row r="12342" hidden="1"/>
    <row r="12343" hidden="1"/>
    <row r="12344" hidden="1"/>
    <row r="12345" hidden="1"/>
    <row r="12346" hidden="1"/>
    <row r="12347" hidden="1"/>
    <row r="12348" hidden="1"/>
    <row r="12349" hidden="1"/>
    <row r="12350" hidden="1"/>
    <row r="12351" hidden="1"/>
    <row r="12352" hidden="1"/>
    <row r="12353" hidden="1"/>
    <row r="12354" hidden="1"/>
    <row r="12355" hidden="1"/>
    <row r="12356" hidden="1"/>
    <row r="12357" hidden="1"/>
    <row r="12358" hidden="1"/>
    <row r="12359" hidden="1"/>
    <row r="12360" hidden="1"/>
    <row r="12361" hidden="1"/>
    <row r="12362" hidden="1"/>
    <row r="12363" hidden="1"/>
    <row r="12364" hidden="1"/>
    <row r="12365" hidden="1"/>
    <row r="12366" hidden="1"/>
    <row r="12367" hidden="1"/>
    <row r="12368" hidden="1"/>
    <row r="12369" hidden="1"/>
    <row r="12370" hidden="1"/>
    <row r="12371" hidden="1"/>
    <row r="12372" hidden="1"/>
    <row r="12373" hidden="1"/>
    <row r="12374" hidden="1"/>
    <row r="12375" hidden="1"/>
    <row r="12376" hidden="1"/>
    <row r="12377" hidden="1"/>
    <row r="12378" hidden="1"/>
    <row r="12379" hidden="1"/>
    <row r="12380" hidden="1"/>
    <row r="12381" hidden="1"/>
    <row r="12382" hidden="1"/>
    <row r="12383" hidden="1"/>
    <row r="12384" hidden="1"/>
    <row r="12385" hidden="1"/>
    <row r="12386" hidden="1"/>
    <row r="12387" hidden="1"/>
    <row r="12388" hidden="1"/>
    <row r="12389" hidden="1"/>
    <row r="12390" hidden="1"/>
    <row r="12391" hidden="1"/>
    <row r="12392" hidden="1"/>
    <row r="12393" hidden="1"/>
    <row r="12394" hidden="1"/>
    <row r="12395" hidden="1"/>
    <row r="12396" hidden="1"/>
    <row r="12397" hidden="1"/>
    <row r="12398" hidden="1"/>
    <row r="12399" hidden="1"/>
    <row r="12400" hidden="1"/>
    <row r="12401" hidden="1"/>
    <row r="12402" hidden="1"/>
    <row r="12403" hidden="1"/>
    <row r="12404" hidden="1"/>
    <row r="12405" hidden="1"/>
    <row r="12406" hidden="1"/>
    <row r="12407" hidden="1"/>
    <row r="12408" hidden="1"/>
    <row r="12409" hidden="1"/>
    <row r="12410" hidden="1"/>
    <row r="12411" hidden="1"/>
    <row r="12412" hidden="1"/>
    <row r="12413" hidden="1"/>
    <row r="12414" hidden="1"/>
    <row r="12415" hidden="1"/>
    <row r="12416" hidden="1"/>
    <row r="12417" hidden="1"/>
    <row r="12418" hidden="1"/>
    <row r="12419" hidden="1"/>
    <row r="12420" hidden="1"/>
    <row r="12421" hidden="1"/>
    <row r="12422" hidden="1"/>
    <row r="12423" hidden="1"/>
    <row r="12424" hidden="1"/>
    <row r="12425" hidden="1"/>
    <row r="12426" hidden="1"/>
    <row r="12427" hidden="1"/>
    <row r="12428" hidden="1"/>
    <row r="12429" hidden="1"/>
    <row r="12430" hidden="1"/>
    <row r="12431" hidden="1"/>
    <row r="12432" hidden="1"/>
    <row r="12433" hidden="1"/>
    <row r="12434" hidden="1"/>
    <row r="12435" hidden="1"/>
    <row r="12436" hidden="1"/>
    <row r="12437" hidden="1"/>
    <row r="12438" hidden="1"/>
    <row r="12439" hidden="1"/>
    <row r="12440" hidden="1"/>
    <row r="12441" hidden="1"/>
    <row r="12442" hidden="1"/>
    <row r="12443" hidden="1"/>
    <row r="12444" hidden="1"/>
    <row r="12445" hidden="1"/>
    <row r="12446" hidden="1"/>
    <row r="12447" hidden="1"/>
    <row r="12448" hidden="1"/>
    <row r="12449" hidden="1"/>
    <row r="12450" hidden="1"/>
    <row r="12451" hidden="1"/>
    <row r="12452" hidden="1"/>
    <row r="12453" hidden="1"/>
    <row r="12454" hidden="1"/>
    <row r="12455" hidden="1"/>
    <row r="12456" hidden="1"/>
    <row r="12457" hidden="1"/>
    <row r="12458" hidden="1"/>
    <row r="12459" hidden="1"/>
    <row r="12460" hidden="1"/>
    <row r="12461" hidden="1"/>
    <row r="12462" hidden="1"/>
    <row r="12463" hidden="1"/>
    <row r="12464" hidden="1"/>
    <row r="12465" hidden="1"/>
    <row r="12466" hidden="1"/>
    <row r="12467" hidden="1"/>
    <row r="12468" hidden="1"/>
    <row r="12469" hidden="1"/>
    <row r="12470" hidden="1"/>
    <row r="12471" hidden="1"/>
    <row r="12472" hidden="1"/>
    <row r="12473" hidden="1"/>
    <row r="12474" hidden="1"/>
    <row r="12475" hidden="1"/>
    <row r="12476" hidden="1"/>
    <row r="12477" hidden="1"/>
    <row r="12478" hidden="1"/>
    <row r="12479" hidden="1"/>
    <row r="12480" hidden="1"/>
    <row r="12481" hidden="1"/>
    <row r="12482" hidden="1"/>
    <row r="12483" hidden="1"/>
    <row r="12484" hidden="1"/>
    <row r="12485" hidden="1"/>
    <row r="12486" hidden="1"/>
    <row r="12487" hidden="1"/>
    <row r="12488" hidden="1"/>
    <row r="12489" hidden="1"/>
    <row r="12490" hidden="1"/>
    <row r="12491" hidden="1"/>
    <row r="12492" hidden="1"/>
    <row r="12493" hidden="1"/>
    <row r="12494" hidden="1"/>
    <row r="12495" hidden="1"/>
    <row r="12496" hidden="1"/>
    <row r="12497" hidden="1"/>
    <row r="12498" hidden="1"/>
    <row r="12499" hidden="1"/>
    <row r="12500" hidden="1"/>
    <row r="12501" hidden="1"/>
    <row r="12502" hidden="1"/>
    <row r="12503" hidden="1"/>
    <row r="12504" hidden="1"/>
    <row r="12505" hidden="1"/>
    <row r="12506" hidden="1"/>
    <row r="12507" hidden="1"/>
    <row r="12508" hidden="1"/>
    <row r="12509" hidden="1"/>
    <row r="12510" hidden="1"/>
    <row r="12511" hidden="1"/>
    <row r="12512" hidden="1"/>
    <row r="12513" hidden="1"/>
    <row r="12514" hidden="1"/>
    <row r="12515" hidden="1"/>
    <row r="12516" hidden="1"/>
    <row r="12517" hidden="1"/>
    <row r="12518" hidden="1"/>
    <row r="12519" hidden="1"/>
    <row r="12520" hidden="1"/>
    <row r="12521" hidden="1"/>
    <row r="12522" hidden="1"/>
    <row r="12523" hidden="1"/>
    <row r="12524" hidden="1"/>
    <row r="12525" hidden="1"/>
    <row r="12526" hidden="1"/>
    <row r="12527" hidden="1"/>
    <row r="12528" hidden="1"/>
    <row r="12529" hidden="1"/>
    <row r="12530" hidden="1"/>
    <row r="12531" hidden="1"/>
    <row r="12532" hidden="1"/>
    <row r="12533" hidden="1"/>
    <row r="12534" hidden="1"/>
    <row r="12535" hidden="1"/>
    <row r="12536" hidden="1"/>
    <row r="12537" hidden="1"/>
    <row r="12538" hidden="1"/>
    <row r="12539" hidden="1"/>
    <row r="12540" hidden="1"/>
    <row r="12541" hidden="1"/>
    <row r="12542" hidden="1"/>
    <row r="12543" hidden="1"/>
    <row r="12544" hidden="1"/>
    <row r="12545" hidden="1"/>
    <row r="12546" hidden="1"/>
    <row r="12547" hidden="1"/>
    <row r="12548" hidden="1"/>
    <row r="12549" hidden="1"/>
    <row r="12550" hidden="1"/>
    <row r="12551" hidden="1"/>
    <row r="12552" hidden="1"/>
    <row r="12553" hidden="1"/>
    <row r="12554" hidden="1"/>
    <row r="12555" hidden="1"/>
    <row r="12556" hidden="1"/>
    <row r="12557" hidden="1"/>
    <row r="12558" hidden="1"/>
    <row r="12559" hidden="1"/>
    <row r="12560" hidden="1"/>
    <row r="12561" hidden="1"/>
    <row r="12562" hidden="1"/>
    <row r="12563" hidden="1"/>
    <row r="12564" hidden="1"/>
    <row r="12565" hidden="1"/>
    <row r="12566" hidden="1"/>
    <row r="12567" hidden="1"/>
    <row r="12568" hidden="1"/>
    <row r="12569" hidden="1"/>
    <row r="12570" hidden="1"/>
    <row r="12571" hidden="1"/>
    <row r="12572" hidden="1"/>
    <row r="12573" hidden="1"/>
    <row r="12574" hidden="1"/>
    <row r="12575" hidden="1"/>
    <row r="12576" hidden="1"/>
    <row r="12577" hidden="1"/>
    <row r="12578" hidden="1"/>
    <row r="12579" hidden="1"/>
    <row r="12580" hidden="1"/>
    <row r="12581" hidden="1"/>
    <row r="12582" hidden="1"/>
    <row r="12583" hidden="1"/>
    <row r="12584" hidden="1"/>
    <row r="12585" hidden="1"/>
    <row r="12586" hidden="1"/>
    <row r="12587" hidden="1"/>
    <row r="12588" hidden="1"/>
    <row r="12589" hidden="1"/>
    <row r="12590" hidden="1"/>
    <row r="12591" hidden="1"/>
    <row r="12592" hidden="1"/>
    <row r="12593" hidden="1"/>
    <row r="12594" hidden="1"/>
    <row r="12595" hidden="1"/>
    <row r="12596" hidden="1"/>
    <row r="12597" hidden="1"/>
    <row r="12598" hidden="1"/>
    <row r="12599" hidden="1"/>
    <row r="12600" hidden="1"/>
    <row r="12601" hidden="1"/>
    <row r="12602" hidden="1"/>
    <row r="12603" hidden="1"/>
    <row r="12604" hidden="1"/>
    <row r="12605" hidden="1"/>
    <row r="12606" hidden="1"/>
    <row r="12607" hidden="1"/>
    <row r="12608" hidden="1"/>
    <row r="12609" hidden="1"/>
    <row r="12610" hidden="1"/>
    <row r="12611" hidden="1"/>
    <row r="12612" hidden="1"/>
    <row r="12613" hidden="1"/>
    <row r="12614" hidden="1"/>
    <row r="12615" hidden="1"/>
    <row r="12616" hidden="1"/>
    <row r="12617" hidden="1"/>
    <row r="12618" hidden="1"/>
    <row r="12619" hidden="1"/>
    <row r="12620" hidden="1"/>
    <row r="12621" hidden="1"/>
    <row r="12622" hidden="1"/>
    <row r="12623" hidden="1"/>
    <row r="12624" hidden="1"/>
    <row r="12625" hidden="1"/>
    <row r="12626" hidden="1"/>
    <row r="12627" hidden="1"/>
    <row r="12628" hidden="1"/>
    <row r="12629" hidden="1"/>
    <row r="12630" hidden="1"/>
    <row r="12631" hidden="1"/>
    <row r="12632" hidden="1"/>
    <row r="12633" hidden="1"/>
    <row r="12634" hidden="1"/>
    <row r="12635" hidden="1"/>
    <row r="12636" hidden="1"/>
    <row r="12637" hidden="1"/>
    <row r="12638" hidden="1"/>
    <row r="12639" hidden="1"/>
    <row r="12640" hidden="1"/>
    <row r="12641" hidden="1"/>
    <row r="12642" hidden="1"/>
    <row r="12643" hidden="1"/>
    <row r="12644" hidden="1"/>
    <row r="12645" hidden="1"/>
    <row r="12646" hidden="1"/>
    <row r="12647" hidden="1"/>
    <row r="12648" hidden="1"/>
    <row r="12649" hidden="1"/>
    <row r="12650" hidden="1"/>
    <row r="12651" hidden="1"/>
    <row r="12652" hidden="1"/>
    <row r="12653" hidden="1"/>
    <row r="12654" hidden="1"/>
    <row r="12655" hidden="1"/>
    <row r="12656" hidden="1"/>
    <row r="12657" hidden="1"/>
    <row r="12658" hidden="1"/>
    <row r="12659" hidden="1"/>
    <row r="12660" hidden="1"/>
    <row r="12661" hidden="1"/>
    <row r="12662" hidden="1"/>
    <row r="12663" hidden="1"/>
    <row r="12664" hidden="1"/>
    <row r="12665" hidden="1"/>
    <row r="12666" hidden="1"/>
    <row r="12667" hidden="1"/>
    <row r="12668" hidden="1"/>
    <row r="12669" hidden="1"/>
    <row r="12670" hidden="1"/>
    <row r="12671" hidden="1"/>
    <row r="12672" hidden="1"/>
    <row r="12673" hidden="1"/>
    <row r="12674" hidden="1"/>
    <row r="12675" hidden="1"/>
    <row r="12676" hidden="1"/>
    <row r="12677" hidden="1"/>
    <row r="12678" hidden="1"/>
    <row r="12679" hidden="1"/>
    <row r="12680" hidden="1"/>
    <row r="12681" hidden="1"/>
    <row r="12682" hidden="1"/>
    <row r="12683" hidden="1"/>
    <row r="12684" hidden="1"/>
    <row r="12685" hidden="1"/>
    <row r="12686" hidden="1"/>
    <row r="12687" ht="12" hidden="1" customHeight="1"/>
    <row r="12688" hidden="1"/>
    <row r="12689" hidden="1"/>
    <row r="12690" hidden="1"/>
    <row r="12691" hidden="1"/>
    <row r="12692" hidden="1"/>
    <row r="12693" hidden="1"/>
    <row r="12694" hidden="1"/>
    <row r="12695" hidden="1"/>
    <row r="12696" hidden="1"/>
    <row r="12697" hidden="1"/>
    <row r="12698" hidden="1"/>
    <row r="12699" hidden="1"/>
    <row r="12700" hidden="1"/>
    <row r="12701" ht="15" hidden="1" customHeight="1"/>
    <row r="12702" hidden="1"/>
    <row r="12703" hidden="1"/>
    <row r="12704" hidden="1"/>
    <row r="12705" hidden="1"/>
    <row r="12706" hidden="1"/>
    <row r="12707" hidden="1"/>
    <row r="12708" hidden="1"/>
    <row r="12709" hidden="1"/>
    <row r="12710" hidden="1"/>
    <row r="12711" hidden="1"/>
    <row r="12712" hidden="1"/>
    <row r="12713" hidden="1"/>
    <row r="12714" hidden="1"/>
    <row r="12715" hidden="1"/>
    <row r="12716" hidden="1"/>
    <row r="12717" hidden="1"/>
    <row r="12718" hidden="1"/>
    <row r="12719" hidden="1"/>
    <row r="12720" hidden="1"/>
    <row r="12721" hidden="1"/>
    <row r="12722" hidden="1"/>
    <row r="12723" hidden="1"/>
    <row r="12724" hidden="1"/>
    <row r="12725" hidden="1"/>
    <row r="12726" hidden="1"/>
    <row r="12727" hidden="1"/>
    <row r="12728" hidden="1"/>
    <row r="12729" hidden="1"/>
    <row r="12730" hidden="1"/>
    <row r="12731" hidden="1"/>
    <row r="12732" hidden="1"/>
    <row r="12733" hidden="1"/>
    <row r="12734" hidden="1"/>
    <row r="12735" hidden="1"/>
    <row r="12736" hidden="1"/>
    <row r="12737" hidden="1"/>
    <row r="12738" hidden="1"/>
    <row r="12739" hidden="1"/>
    <row r="12740" hidden="1"/>
    <row r="12741" hidden="1"/>
    <row r="12742" hidden="1"/>
    <row r="12743" hidden="1"/>
    <row r="12744" hidden="1"/>
    <row r="12745" hidden="1"/>
    <row r="12746" hidden="1"/>
    <row r="12747" hidden="1"/>
    <row r="12748" hidden="1"/>
    <row r="12749" hidden="1"/>
    <row r="12750" hidden="1"/>
    <row r="12751" hidden="1"/>
    <row r="12752" hidden="1"/>
    <row r="12753" hidden="1"/>
    <row r="12754" hidden="1"/>
    <row r="12755" hidden="1"/>
    <row r="12756" hidden="1"/>
    <row r="12757" hidden="1"/>
    <row r="12758" hidden="1"/>
    <row r="12759" hidden="1"/>
    <row r="12760" hidden="1"/>
    <row r="12761" hidden="1"/>
    <row r="12762" hidden="1"/>
    <row r="12763" hidden="1"/>
    <row r="12764" hidden="1"/>
    <row r="12765" hidden="1"/>
    <row r="12766" hidden="1"/>
    <row r="12767" hidden="1"/>
    <row r="12768" hidden="1"/>
    <row r="12769" hidden="1"/>
    <row r="12770" hidden="1"/>
    <row r="12771" hidden="1"/>
    <row r="12772" hidden="1"/>
    <row r="12773" hidden="1"/>
    <row r="12774" hidden="1"/>
    <row r="12775" hidden="1"/>
    <row r="12776" hidden="1"/>
    <row r="12777" hidden="1"/>
    <row r="12778" hidden="1"/>
    <row r="12779" hidden="1"/>
    <row r="12780" hidden="1"/>
    <row r="12781" hidden="1"/>
    <row r="12782" hidden="1"/>
    <row r="12783" hidden="1"/>
    <row r="12784" hidden="1"/>
    <row r="12785" hidden="1"/>
    <row r="12786" hidden="1"/>
    <row r="12787" hidden="1"/>
    <row r="12788" hidden="1"/>
    <row r="12789" hidden="1"/>
    <row r="12790" hidden="1"/>
    <row r="12791" hidden="1"/>
    <row r="12792" hidden="1"/>
    <row r="12793" hidden="1"/>
    <row r="12794" hidden="1"/>
    <row r="12795" hidden="1"/>
    <row r="12796" hidden="1"/>
    <row r="12797" hidden="1"/>
    <row r="12798" hidden="1"/>
    <row r="12799" hidden="1"/>
    <row r="12800" hidden="1"/>
    <row r="12801" hidden="1"/>
    <row r="12802" hidden="1"/>
    <row r="12803" hidden="1"/>
    <row r="12804" hidden="1"/>
    <row r="12805" hidden="1"/>
    <row r="12806" hidden="1"/>
    <row r="12807" hidden="1"/>
    <row r="12808" hidden="1"/>
    <row r="12809" hidden="1"/>
    <row r="12810" hidden="1"/>
    <row r="12811" hidden="1"/>
    <row r="12812" hidden="1"/>
    <row r="12813" hidden="1"/>
    <row r="12814" hidden="1"/>
    <row r="12815" hidden="1"/>
    <row r="12816" hidden="1"/>
    <row r="12817" hidden="1"/>
    <row r="12818" hidden="1"/>
    <row r="12819" hidden="1"/>
    <row r="12820" hidden="1"/>
    <row r="12821" hidden="1"/>
    <row r="12822" hidden="1"/>
    <row r="12823" hidden="1"/>
    <row r="12824" hidden="1"/>
    <row r="12825" hidden="1"/>
    <row r="12826" hidden="1"/>
    <row r="12827" hidden="1"/>
    <row r="12828" hidden="1"/>
    <row r="12829" hidden="1"/>
    <row r="12830" hidden="1"/>
    <row r="12831" hidden="1"/>
    <row r="12832" hidden="1"/>
    <row r="12833" hidden="1"/>
    <row r="12834" hidden="1"/>
    <row r="12835" hidden="1"/>
    <row r="12836" hidden="1"/>
    <row r="12837" hidden="1"/>
    <row r="12838" hidden="1"/>
    <row r="12839" hidden="1"/>
    <row r="12840" hidden="1"/>
    <row r="12841" hidden="1"/>
    <row r="12842" hidden="1"/>
    <row r="12843" hidden="1"/>
    <row r="12844" hidden="1"/>
    <row r="12845" hidden="1"/>
    <row r="12846" hidden="1"/>
    <row r="12847" hidden="1"/>
    <row r="12848" hidden="1"/>
    <row r="12849" hidden="1"/>
    <row r="12850" hidden="1"/>
    <row r="12851" hidden="1"/>
    <row r="12852" hidden="1"/>
    <row r="12853" hidden="1"/>
    <row r="12854" hidden="1"/>
    <row r="12855" hidden="1"/>
    <row r="12856" hidden="1"/>
    <row r="12857" hidden="1"/>
    <row r="12858" hidden="1"/>
    <row r="12859" hidden="1"/>
    <row r="12860" hidden="1"/>
    <row r="12861" hidden="1"/>
    <row r="12862" hidden="1"/>
    <row r="12863" hidden="1"/>
    <row r="12864" hidden="1"/>
    <row r="12865" hidden="1"/>
    <row r="12866" hidden="1"/>
    <row r="12867" hidden="1"/>
    <row r="12868" hidden="1"/>
    <row r="12869" hidden="1"/>
    <row r="12870" hidden="1"/>
    <row r="12871" hidden="1"/>
    <row r="12872" hidden="1"/>
    <row r="12873" hidden="1"/>
    <row r="12874" hidden="1"/>
    <row r="12875" hidden="1"/>
    <row r="12876" hidden="1"/>
    <row r="12877" hidden="1"/>
    <row r="12878" hidden="1"/>
    <row r="12879" hidden="1"/>
    <row r="12880" hidden="1"/>
    <row r="12881" hidden="1"/>
    <row r="12882" hidden="1"/>
    <row r="12883" hidden="1"/>
    <row r="12884" hidden="1"/>
    <row r="12885" hidden="1"/>
    <row r="12886" hidden="1"/>
    <row r="12887" hidden="1"/>
    <row r="12888" hidden="1"/>
    <row r="12889" hidden="1"/>
    <row r="12890" hidden="1"/>
    <row r="12891" hidden="1"/>
    <row r="12892" hidden="1"/>
    <row r="12893" hidden="1"/>
    <row r="12894" hidden="1"/>
    <row r="12895" hidden="1"/>
    <row r="12896" hidden="1"/>
    <row r="12897" hidden="1"/>
    <row r="12898" hidden="1"/>
    <row r="12899" hidden="1"/>
    <row r="12900" hidden="1"/>
    <row r="12901" hidden="1"/>
    <row r="12902" hidden="1"/>
    <row r="12903" hidden="1"/>
    <row r="12904" hidden="1"/>
    <row r="12905" hidden="1"/>
    <row r="12906" hidden="1"/>
    <row r="12907" hidden="1"/>
    <row r="12908" hidden="1"/>
    <row r="12909" hidden="1"/>
    <row r="12910" hidden="1"/>
    <row r="12911" hidden="1"/>
    <row r="12912" hidden="1"/>
    <row r="12913" hidden="1"/>
    <row r="12914" hidden="1"/>
    <row r="12915" hidden="1"/>
    <row r="12916" hidden="1"/>
    <row r="12917" hidden="1"/>
    <row r="12918" hidden="1"/>
    <row r="12919" hidden="1"/>
    <row r="12920" hidden="1"/>
    <row r="12921" hidden="1"/>
    <row r="12922" hidden="1"/>
    <row r="12923" hidden="1"/>
    <row r="12924" hidden="1"/>
    <row r="12925" hidden="1"/>
    <row r="12926" hidden="1"/>
    <row r="12927" hidden="1"/>
    <row r="12928" hidden="1"/>
    <row r="12929" hidden="1"/>
    <row r="12930" hidden="1"/>
    <row r="12931" hidden="1"/>
    <row r="12932" hidden="1"/>
    <row r="12933" hidden="1"/>
    <row r="12934" hidden="1"/>
    <row r="12935" hidden="1"/>
    <row r="12936" hidden="1"/>
    <row r="12937" hidden="1"/>
    <row r="12938" hidden="1"/>
    <row r="12939" hidden="1"/>
    <row r="12940" hidden="1"/>
    <row r="12941" hidden="1"/>
    <row r="12942" hidden="1"/>
    <row r="12943" hidden="1"/>
    <row r="12944" hidden="1"/>
    <row r="12945" hidden="1"/>
    <row r="12946" hidden="1"/>
    <row r="12947" hidden="1"/>
    <row r="12948" hidden="1"/>
    <row r="12949" hidden="1"/>
    <row r="12950" hidden="1"/>
    <row r="12951" hidden="1"/>
    <row r="12952" hidden="1"/>
    <row r="12953" hidden="1"/>
    <row r="12954" hidden="1"/>
    <row r="12955" hidden="1"/>
    <row r="12956" hidden="1"/>
    <row r="12957" hidden="1"/>
    <row r="12958" hidden="1"/>
    <row r="12959" hidden="1"/>
    <row r="12960" hidden="1"/>
    <row r="12961" hidden="1"/>
    <row r="12962" hidden="1"/>
    <row r="12963" hidden="1"/>
    <row r="12964" hidden="1"/>
    <row r="12965" hidden="1"/>
    <row r="12966" hidden="1"/>
    <row r="12967" hidden="1"/>
    <row r="12968" hidden="1"/>
    <row r="12969" hidden="1"/>
    <row r="12970" hidden="1"/>
    <row r="12971" hidden="1"/>
    <row r="12972" hidden="1"/>
    <row r="12973" hidden="1"/>
    <row r="12974" hidden="1"/>
    <row r="12975" hidden="1"/>
    <row r="12976" hidden="1"/>
    <row r="12977" hidden="1"/>
    <row r="12978" hidden="1"/>
    <row r="12979" hidden="1"/>
    <row r="12980" hidden="1"/>
    <row r="12981" hidden="1"/>
    <row r="12982" hidden="1"/>
    <row r="12983" hidden="1"/>
    <row r="12984" hidden="1"/>
    <row r="12985" hidden="1"/>
    <row r="12986" hidden="1"/>
    <row r="12987" hidden="1"/>
    <row r="12988" hidden="1"/>
    <row r="12989" hidden="1"/>
    <row r="12990" hidden="1"/>
    <row r="12991" hidden="1"/>
    <row r="12992" hidden="1"/>
    <row r="12993" hidden="1"/>
    <row r="12994" hidden="1"/>
    <row r="12995" hidden="1"/>
    <row r="12996" hidden="1"/>
    <row r="12997" hidden="1"/>
    <row r="12998" hidden="1"/>
    <row r="12999" hidden="1"/>
    <row r="13000" hidden="1"/>
    <row r="13001" hidden="1"/>
    <row r="13002" hidden="1"/>
    <row r="13003" hidden="1"/>
    <row r="13004" hidden="1"/>
    <row r="13005" hidden="1"/>
    <row r="13006" hidden="1"/>
    <row r="13007" hidden="1"/>
    <row r="13008" hidden="1"/>
    <row r="13009" hidden="1"/>
    <row r="13010" hidden="1"/>
    <row r="13011" hidden="1"/>
    <row r="13012" hidden="1"/>
    <row r="13013" hidden="1"/>
    <row r="13014" hidden="1"/>
    <row r="13015" hidden="1"/>
    <row r="13016" hidden="1"/>
    <row r="13017" hidden="1"/>
    <row r="13018" hidden="1"/>
    <row r="13019" hidden="1"/>
    <row r="13020" hidden="1"/>
    <row r="13021" hidden="1"/>
    <row r="13022" hidden="1"/>
    <row r="13023" hidden="1"/>
    <row r="13024" hidden="1"/>
    <row r="13025" hidden="1"/>
    <row r="13026" hidden="1"/>
    <row r="13027" hidden="1"/>
    <row r="13028" hidden="1"/>
    <row r="13029" hidden="1"/>
    <row r="13030" hidden="1"/>
    <row r="13031" hidden="1"/>
    <row r="13032" hidden="1"/>
    <row r="13033" hidden="1"/>
    <row r="13034" hidden="1"/>
    <row r="13035" hidden="1"/>
    <row r="13036" hidden="1"/>
    <row r="13037" hidden="1"/>
    <row r="13038" hidden="1"/>
    <row r="13039" hidden="1"/>
    <row r="13040" hidden="1"/>
    <row r="13041" hidden="1"/>
    <row r="13042" hidden="1"/>
    <row r="13043" hidden="1"/>
    <row r="13044" hidden="1"/>
    <row r="13045" hidden="1"/>
    <row r="13046" hidden="1"/>
    <row r="13047" hidden="1"/>
    <row r="13048" hidden="1"/>
    <row r="13049" hidden="1"/>
    <row r="13050" hidden="1"/>
    <row r="13051" hidden="1"/>
    <row r="13052" hidden="1"/>
    <row r="13053" hidden="1"/>
    <row r="13054" hidden="1"/>
    <row r="13055" hidden="1"/>
    <row r="13056" hidden="1"/>
    <row r="13057" hidden="1"/>
    <row r="13058" hidden="1"/>
    <row r="13059" hidden="1"/>
    <row r="13060" hidden="1"/>
    <row r="13061" hidden="1"/>
    <row r="13062" hidden="1"/>
    <row r="13063" hidden="1"/>
    <row r="13064" hidden="1"/>
    <row r="13065" hidden="1"/>
    <row r="13066" hidden="1"/>
    <row r="13067" hidden="1"/>
    <row r="13068" hidden="1"/>
    <row r="13069" hidden="1"/>
    <row r="13070" hidden="1"/>
    <row r="13071" hidden="1"/>
    <row r="13072" hidden="1"/>
    <row r="13073" hidden="1"/>
    <row r="13074" hidden="1"/>
    <row r="13075" hidden="1"/>
    <row r="13076" hidden="1"/>
    <row r="13077" hidden="1"/>
    <row r="13078" hidden="1"/>
    <row r="13079" hidden="1"/>
    <row r="13080" hidden="1"/>
    <row r="13081" hidden="1"/>
    <row r="13082" hidden="1"/>
    <row r="13083" hidden="1"/>
    <row r="13084" hidden="1"/>
    <row r="13085" hidden="1"/>
    <row r="13086" hidden="1"/>
    <row r="13087" hidden="1"/>
    <row r="13088" hidden="1"/>
    <row r="13089" hidden="1"/>
    <row r="13090" hidden="1"/>
    <row r="13091" hidden="1"/>
    <row r="13092" hidden="1"/>
    <row r="13093" hidden="1"/>
    <row r="13094" hidden="1"/>
    <row r="13095" hidden="1"/>
    <row r="13096" hidden="1"/>
    <row r="13097" hidden="1"/>
    <row r="13098" hidden="1"/>
    <row r="13099" hidden="1"/>
    <row r="13100" hidden="1"/>
    <row r="13101" hidden="1"/>
    <row r="13102" hidden="1"/>
    <row r="13103" hidden="1"/>
    <row r="13104" hidden="1"/>
    <row r="13105" hidden="1"/>
    <row r="13106" hidden="1"/>
    <row r="13107" hidden="1"/>
    <row r="13108" hidden="1"/>
    <row r="13109" hidden="1"/>
    <row r="13110" hidden="1"/>
    <row r="13111" hidden="1"/>
    <row r="13112" hidden="1"/>
    <row r="13113" hidden="1"/>
    <row r="13114" hidden="1"/>
    <row r="13115" hidden="1"/>
    <row r="13116" hidden="1"/>
    <row r="13117" hidden="1"/>
    <row r="13118" hidden="1"/>
    <row r="13119" hidden="1"/>
    <row r="13120" hidden="1"/>
    <row r="13121" hidden="1"/>
    <row r="13122" hidden="1"/>
    <row r="13123" hidden="1"/>
    <row r="13124" hidden="1"/>
    <row r="13125" hidden="1"/>
    <row r="13126" hidden="1"/>
    <row r="13127" hidden="1"/>
    <row r="13128" hidden="1"/>
    <row r="13129" hidden="1"/>
    <row r="13130" hidden="1"/>
    <row r="13131" hidden="1"/>
    <row r="13132" hidden="1"/>
    <row r="13133" hidden="1"/>
    <row r="13134" hidden="1"/>
    <row r="13135" hidden="1"/>
    <row r="13136" hidden="1"/>
    <row r="13137" hidden="1"/>
    <row r="13138" hidden="1"/>
    <row r="13139" hidden="1"/>
    <row r="13140" hidden="1"/>
    <row r="13141" hidden="1"/>
    <row r="13142" hidden="1"/>
    <row r="13143" hidden="1"/>
    <row r="13144" hidden="1"/>
    <row r="13145" hidden="1"/>
    <row r="13146" hidden="1"/>
    <row r="13147" hidden="1"/>
    <row r="13148" hidden="1"/>
    <row r="13149" hidden="1"/>
    <row r="13150" hidden="1"/>
    <row r="13151" hidden="1"/>
    <row r="13152" hidden="1"/>
    <row r="13153" hidden="1"/>
    <row r="13154" hidden="1"/>
    <row r="13155" hidden="1"/>
    <row r="13156" hidden="1"/>
    <row r="13157" hidden="1"/>
    <row r="13158" hidden="1"/>
    <row r="13159" hidden="1"/>
    <row r="13160" hidden="1"/>
    <row r="13161" hidden="1"/>
    <row r="13162" hidden="1"/>
    <row r="13163" hidden="1"/>
    <row r="13164" hidden="1"/>
    <row r="13165" hidden="1"/>
    <row r="13166" hidden="1"/>
    <row r="13167" hidden="1"/>
    <row r="13168" hidden="1"/>
    <row r="13169" hidden="1"/>
    <row r="13170" hidden="1"/>
    <row r="13171" hidden="1"/>
    <row r="13172" hidden="1"/>
    <row r="13173" hidden="1"/>
    <row r="13174" hidden="1"/>
    <row r="13175" hidden="1"/>
    <row r="13176" hidden="1"/>
    <row r="13177" hidden="1"/>
    <row r="13178" hidden="1"/>
    <row r="13179" hidden="1"/>
    <row r="13180" hidden="1"/>
    <row r="13181" hidden="1"/>
    <row r="13182" hidden="1"/>
    <row r="13183" hidden="1"/>
    <row r="13184" hidden="1"/>
    <row r="13185" hidden="1"/>
    <row r="13186" hidden="1"/>
    <row r="13187" hidden="1"/>
    <row r="13188" hidden="1"/>
    <row r="13189" hidden="1"/>
    <row r="13190" hidden="1"/>
    <row r="13191" hidden="1"/>
    <row r="13192" hidden="1"/>
    <row r="13193" hidden="1"/>
    <row r="13194" hidden="1"/>
    <row r="13195" hidden="1"/>
    <row r="13196" hidden="1"/>
    <row r="13197" hidden="1"/>
    <row r="13198" hidden="1"/>
    <row r="13199" hidden="1"/>
    <row r="13200" hidden="1"/>
    <row r="13201" hidden="1"/>
    <row r="13202" hidden="1"/>
    <row r="13203" hidden="1"/>
    <row r="13204" hidden="1"/>
    <row r="13205" hidden="1"/>
    <row r="13206" hidden="1"/>
    <row r="13207" hidden="1"/>
    <row r="13208" hidden="1"/>
    <row r="13209" hidden="1"/>
    <row r="13210" hidden="1"/>
    <row r="13211" hidden="1"/>
    <row r="13212" hidden="1"/>
    <row r="13213" hidden="1"/>
    <row r="13214" hidden="1"/>
    <row r="13215" hidden="1"/>
    <row r="13216" hidden="1"/>
    <row r="13217" hidden="1"/>
    <row r="13218" hidden="1"/>
    <row r="13219" hidden="1"/>
    <row r="13220" hidden="1"/>
    <row r="13221" hidden="1"/>
    <row r="13222" hidden="1"/>
    <row r="13223" hidden="1"/>
    <row r="13224" hidden="1"/>
    <row r="13225" hidden="1"/>
    <row r="13226" hidden="1"/>
    <row r="13227" hidden="1"/>
    <row r="13228" hidden="1"/>
    <row r="13229" hidden="1"/>
    <row r="13230" hidden="1"/>
    <row r="13231" hidden="1"/>
    <row r="13232" hidden="1"/>
    <row r="13233" hidden="1"/>
    <row r="13234" hidden="1"/>
    <row r="13235" hidden="1"/>
    <row r="13236" hidden="1"/>
    <row r="13237" hidden="1"/>
    <row r="13238" hidden="1"/>
    <row r="13239" hidden="1"/>
    <row r="13240" hidden="1"/>
    <row r="13241" hidden="1"/>
    <row r="13242" hidden="1"/>
    <row r="13243" hidden="1"/>
    <row r="13244" hidden="1"/>
    <row r="13245" hidden="1"/>
    <row r="13246" hidden="1"/>
    <row r="13247" hidden="1"/>
    <row r="13248" hidden="1"/>
    <row r="13249" hidden="1"/>
    <row r="13250" hidden="1"/>
    <row r="13251" hidden="1"/>
    <row r="13252" hidden="1"/>
    <row r="13253" hidden="1"/>
    <row r="13254" hidden="1"/>
    <row r="13255" hidden="1"/>
    <row r="13256" hidden="1"/>
    <row r="13257" hidden="1"/>
    <row r="13258" hidden="1"/>
    <row r="13259" hidden="1"/>
    <row r="13260" hidden="1"/>
    <row r="13261" hidden="1"/>
    <row r="13262" hidden="1"/>
    <row r="13263" hidden="1"/>
    <row r="13264" hidden="1"/>
    <row r="13265" hidden="1"/>
    <row r="13266" hidden="1"/>
    <row r="13267" hidden="1"/>
    <row r="13268" hidden="1"/>
    <row r="13269" hidden="1"/>
    <row r="13270" hidden="1"/>
    <row r="13271" hidden="1"/>
    <row r="13272" hidden="1"/>
    <row r="13273" hidden="1"/>
    <row r="13274" hidden="1"/>
    <row r="13275" hidden="1"/>
    <row r="13276" hidden="1"/>
    <row r="13277" hidden="1"/>
    <row r="13278" hidden="1"/>
    <row r="13279" hidden="1"/>
    <row r="13280" hidden="1"/>
    <row r="13281" hidden="1"/>
    <row r="13282" hidden="1"/>
    <row r="13283" hidden="1"/>
    <row r="13284" hidden="1"/>
    <row r="13285" hidden="1"/>
    <row r="13286" hidden="1"/>
    <row r="13287" hidden="1"/>
    <row r="13288" hidden="1"/>
    <row r="13289" hidden="1"/>
    <row r="13290" hidden="1"/>
    <row r="13291" hidden="1"/>
    <row r="13292" hidden="1"/>
    <row r="13293" hidden="1"/>
    <row r="13294" hidden="1"/>
    <row r="13295" hidden="1"/>
    <row r="13296" hidden="1"/>
    <row r="13297" hidden="1"/>
    <row r="13298" hidden="1"/>
    <row r="13299" hidden="1"/>
    <row r="13300" hidden="1"/>
    <row r="13301" hidden="1"/>
    <row r="13302" hidden="1"/>
    <row r="13303" hidden="1"/>
    <row r="13304" hidden="1"/>
    <row r="13305" hidden="1"/>
    <row r="13306" hidden="1"/>
    <row r="13307" hidden="1"/>
    <row r="13308" hidden="1"/>
    <row r="13309" hidden="1"/>
    <row r="13310" hidden="1"/>
    <row r="13311" hidden="1"/>
    <row r="13312" hidden="1"/>
    <row r="13313" hidden="1"/>
    <row r="13314" hidden="1"/>
    <row r="13315" hidden="1"/>
    <row r="13316" hidden="1"/>
    <row r="13317" hidden="1"/>
    <row r="13318" hidden="1"/>
    <row r="13319" hidden="1"/>
    <row r="13320" hidden="1"/>
    <row r="13321" hidden="1"/>
    <row r="13322" hidden="1"/>
    <row r="13323" hidden="1"/>
    <row r="13324" hidden="1"/>
    <row r="13325" hidden="1"/>
    <row r="13326" hidden="1"/>
    <row r="13327" hidden="1"/>
    <row r="13328" hidden="1"/>
    <row r="13329" hidden="1"/>
    <row r="13330" hidden="1"/>
    <row r="13331" hidden="1"/>
    <row r="13332" hidden="1"/>
    <row r="13333" hidden="1"/>
    <row r="13334" hidden="1"/>
    <row r="13335" hidden="1"/>
    <row r="13336" hidden="1"/>
    <row r="13337" hidden="1"/>
    <row r="13338" hidden="1"/>
    <row r="13339" hidden="1"/>
    <row r="13340" hidden="1"/>
    <row r="13341" hidden="1"/>
    <row r="13342" hidden="1"/>
    <row r="13343" hidden="1"/>
    <row r="13344" hidden="1"/>
    <row r="13345" hidden="1"/>
    <row r="13346" hidden="1"/>
    <row r="13347" hidden="1"/>
    <row r="13348" hidden="1"/>
    <row r="13349" hidden="1"/>
    <row r="13350" hidden="1"/>
    <row r="13351" hidden="1"/>
    <row r="13352" hidden="1"/>
    <row r="13353" hidden="1"/>
    <row r="13354" hidden="1"/>
    <row r="13355" hidden="1"/>
    <row r="13356" hidden="1"/>
    <row r="13357" hidden="1"/>
    <row r="13358" hidden="1"/>
    <row r="13359" hidden="1"/>
    <row r="13360" hidden="1"/>
    <row r="13361" hidden="1"/>
    <row r="13362" hidden="1"/>
    <row r="13363" hidden="1"/>
    <row r="13364" hidden="1"/>
    <row r="13365" hidden="1"/>
    <row r="13366" hidden="1"/>
    <row r="13367" hidden="1"/>
    <row r="13368" hidden="1"/>
    <row r="13369" hidden="1"/>
    <row r="13370" hidden="1"/>
    <row r="13371" hidden="1"/>
    <row r="13372" hidden="1"/>
    <row r="13373" hidden="1"/>
    <row r="13374" hidden="1"/>
    <row r="13375" hidden="1"/>
    <row r="13376" hidden="1"/>
    <row r="13377" hidden="1"/>
    <row r="13378" hidden="1"/>
    <row r="13379" hidden="1"/>
    <row r="13380" hidden="1"/>
    <row r="13381" hidden="1"/>
    <row r="13382" hidden="1"/>
    <row r="13383" hidden="1"/>
    <row r="13384" hidden="1"/>
    <row r="13385" hidden="1"/>
    <row r="13386" hidden="1"/>
    <row r="13387" hidden="1"/>
    <row r="13388" hidden="1"/>
    <row r="13389" hidden="1"/>
    <row r="13390" hidden="1"/>
    <row r="13391" hidden="1"/>
    <row r="13392" hidden="1"/>
    <row r="13393" hidden="1"/>
    <row r="13394" hidden="1"/>
    <row r="13395" hidden="1"/>
    <row r="13396" hidden="1"/>
    <row r="13397" hidden="1"/>
    <row r="13398" hidden="1"/>
    <row r="13399" hidden="1"/>
    <row r="13400" hidden="1"/>
    <row r="13401" hidden="1"/>
    <row r="13402" hidden="1"/>
    <row r="13403" hidden="1"/>
    <row r="13404" hidden="1"/>
    <row r="13405" hidden="1"/>
    <row r="13406" hidden="1"/>
    <row r="13407" hidden="1"/>
    <row r="13408" hidden="1"/>
    <row r="13409" hidden="1"/>
    <row r="13410" hidden="1"/>
    <row r="13411" hidden="1"/>
    <row r="13412" hidden="1"/>
    <row r="13413" hidden="1"/>
    <row r="13414" hidden="1"/>
    <row r="13415" hidden="1"/>
    <row r="13416" hidden="1"/>
    <row r="13417" hidden="1"/>
    <row r="13418" hidden="1"/>
    <row r="13419" hidden="1"/>
    <row r="13420" hidden="1"/>
    <row r="13421" hidden="1"/>
    <row r="13422" hidden="1"/>
    <row r="13423" hidden="1"/>
    <row r="13424" hidden="1"/>
    <row r="13425" hidden="1"/>
    <row r="13426" hidden="1"/>
    <row r="13427" hidden="1"/>
    <row r="13428" hidden="1"/>
    <row r="13429" hidden="1"/>
    <row r="13430" hidden="1"/>
    <row r="13431" hidden="1"/>
    <row r="13432" hidden="1"/>
    <row r="13433" hidden="1"/>
    <row r="13434" hidden="1"/>
    <row r="13435" hidden="1"/>
    <row r="13436" hidden="1"/>
    <row r="13437" hidden="1"/>
    <row r="13438" hidden="1"/>
    <row r="13439" hidden="1"/>
    <row r="13440" hidden="1"/>
    <row r="13441" hidden="1"/>
    <row r="13442" hidden="1"/>
    <row r="13443" hidden="1"/>
    <row r="13444" hidden="1"/>
    <row r="13445" hidden="1"/>
    <row r="13446" hidden="1"/>
    <row r="13447" hidden="1"/>
    <row r="13448" hidden="1"/>
    <row r="13449" hidden="1"/>
    <row r="13450" hidden="1"/>
    <row r="13451" hidden="1"/>
    <row r="13452" hidden="1"/>
    <row r="13453" hidden="1"/>
    <row r="13454" hidden="1"/>
    <row r="13455" hidden="1"/>
    <row r="13456" hidden="1"/>
    <row r="13457" hidden="1"/>
    <row r="13458" hidden="1"/>
    <row r="13459" hidden="1"/>
    <row r="13460" hidden="1"/>
    <row r="13461" hidden="1"/>
    <row r="13462" hidden="1"/>
    <row r="13463" hidden="1"/>
    <row r="13464" hidden="1"/>
    <row r="13465" hidden="1"/>
    <row r="13466" hidden="1"/>
    <row r="13467" hidden="1"/>
    <row r="13468" hidden="1"/>
    <row r="13469" hidden="1"/>
    <row r="13470" hidden="1"/>
    <row r="13471" hidden="1"/>
    <row r="13472" hidden="1"/>
    <row r="13473" hidden="1"/>
    <row r="13474" hidden="1"/>
    <row r="13475" hidden="1"/>
    <row r="13476" hidden="1"/>
    <row r="13477" hidden="1"/>
    <row r="13478" hidden="1"/>
    <row r="13479" hidden="1"/>
    <row r="13480" hidden="1"/>
    <row r="13481" hidden="1"/>
    <row r="13482" hidden="1"/>
    <row r="13483" hidden="1"/>
    <row r="13484" hidden="1"/>
    <row r="13485" hidden="1"/>
    <row r="13486" hidden="1"/>
    <row r="13487" hidden="1"/>
    <row r="13488" hidden="1"/>
    <row r="13489" hidden="1"/>
    <row r="13490" hidden="1"/>
    <row r="13491" hidden="1"/>
    <row r="13492" hidden="1"/>
    <row r="13493" hidden="1"/>
    <row r="13494" hidden="1"/>
    <row r="13495" hidden="1"/>
    <row r="13496" hidden="1"/>
    <row r="13497" hidden="1"/>
    <row r="13498" hidden="1"/>
    <row r="13499" hidden="1"/>
    <row r="13500" hidden="1"/>
    <row r="13501" hidden="1"/>
    <row r="13502" hidden="1"/>
    <row r="13503" hidden="1"/>
    <row r="13504" hidden="1"/>
    <row r="13505" hidden="1"/>
    <row r="13506" hidden="1"/>
    <row r="13507" hidden="1"/>
    <row r="13508" hidden="1"/>
    <row r="13509" hidden="1"/>
    <row r="13510" hidden="1"/>
    <row r="13511" hidden="1"/>
    <row r="13512" hidden="1"/>
    <row r="13513" hidden="1"/>
    <row r="13514" hidden="1"/>
    <row r="13515" hidden="1"/>
    <row r="13516" hidden="1"/>
    <row r="13517" hidden="1"/>
    <row r="13518" hidden="1"/>
    <row r="13519" hidden="1"/>
    <row r="13520" hidden="1"/>
    <row r="13521" hidden="1"/>
    <row r="13522" hidden="1"/>
    <row r="13523" hidden="1"/>
    <row r="13524" hidden="1"/>
    <row r="13525" hidden="1"/>
    <row r="13526" hidden="1"/>
    <row r="13527" hidden="1"/>
    <row r="13528" hidden="1"/>
    <row r="13529" hidden="1"/>
    <row r="13530" hidden="1"/>
    <row r="13531" hidden="1"/>
    <row r="13532" hidden="1"/>
    <row r="13533" hidden="1"/>
    <row r="13534" hidden="1"/>
    <row r="13535" hidden="1"/>
    <row r="13536" hidden="1"/>
    <row r="13537" hidden="1"/>
    <row r="13538" hidden="1"/>
    <row r="13539" hidden="1"/>
    <row r="13540" hidden="1"/>
    <row r="13541" hidden="1"/>
    <row r="13542" hidden="1"/>
    <row r="13543" hidden="1"/>
    <row r="13544" hidden="1"/>
    <row r="13545" hidden="1"/>
    <row r="13546" hidden="1"/>
    <row r="13547" hidden="1"/>
    <row r="13548" hidden="1"/>
    <row r="13549" hidden="1"/>
    <row r="13550" hidden="1"/>
    <row r="13551" hidden="1"/>
    <row r="13552" hidden="1"/>
    <row r="13553" hidden="1"/>
    <row r="13554" hidden="1"/>
    <row r="13555" hidden="1"/>
    <row r="13556" hidden="1"/>
    <row r="13557" hidden="1"/>
    <row r="13558" hidden="1"/>
    <row r="13559" hidden="1"/>
    <row r="13560" hidden="1"/>
    <row r="13561" hidden="1"/>
    <row r="13562" hidden="1"/>
    <row r="13563" hidden="1"/>
    <row r="13564" hidden="1"/>
    <row r="13565" hidden="1"/>
    <row r="13566" hidden="1"/>
    <row r="13567" hidden="1"/>
    <row r="13568" hidden="1"/>
    <row r="13569" hidden="1"/>
    <row r="13570" hidden="1"/>
    <row r="13571" hidden="1"/>
    <row r="13572" hidden="1"/>
    <row r="13573" hidden="1"/>
    <row r="13574" hidden="1"/>
    <row r="13575" hidden="1"/>
    <row r="13576" hidden="1"/>
    <row r="13577" hidden="1"/>
    <row r="13578" hidden="1"/>
    <row r="13579" hidden="1"/>
    <row r="13580" hidden="1"/>
    <row r="13581" hidden="1"/>
    <row r="13582" hidden="1"/>
    <row r="13583" hidden="1"/>
    <row r="13584" hidden="1"/>
    <row r="13585" hidden="1"/>
    <row r="13586" hidden="1"/>
    <row r="13587" hidden="1"/>
    <row r="13588" hidden="1"/>
    <row r="13589" hidden="1"/>
    <row r="13590" hidden="1"/>
    <row r="13591" hidden="1"/>
    <row r="13592" hidden="1"/>
    <row r="13593" hidden="1"/>
    <row r="13594" hidden="1"/>
    <row r="13595" hidden="1"/>
    <row r="13596" hidden="1"/>
    <row r="13597" hidden="1"/>
    <row r="13598" hidden="1"/>
    <row r="13599" hidden="1"/>
    <row r="13600" hidden="1"/>
    <row r="13601" hidden="1"/>
    <row r="13602" hidden="1"/>
    <row r="13603" hidden="1"/>
    <row r="13604" hidden="1"/>
    <row r="13605" hidden="1"/>
    <row r="13606" hidden="1"/>
    <row r="13607" hidden="1"/>
    <row r="13608" hidden="1"/>
    <row r="13609" hidden="1"/>
    <row r="13610" hidden="1"/>
    <row r="13611" hidden="1"/>
    <row r="13612" hidden="1"/>
    <row r="13613" hidden="1"/>
    <row r="13614" hidden="1"/>
    <row r="13615" hidden="1"/>
    <row r="13616" hidden="1"/>
    <row r="13617" hidden="1"/>
    <row r="13618" hidden="1"/>
    <row r="13619" hidden="1"/>
    <row r="13620" hidden="1"/>
    <row r="13621" hidden="1"/>
    <row r="13622" hidden="1"/>
    <row r="13623" hidden="1"/>
    <row r="13624" hidden="1"/>
    <row r="13625" hidden="1"/>
    <row r="13626" hidden="1"/>
    <row r="13627" hidden="1"/>
    <row r="13628" hidden="1"/>
    <row r="13629" hidden="1"/>
    <row r="13630" hidden="1"/>
    <row r="13631" hidden="1"/>
    <row r="13632" hidden="1"/>
    <row r="13633" hidden="1"/>
    <row r="13634" hidden="1"/>
    <row r="13635" hidden="1"/>
    <row r="13636" hidden="1"/>
    <row r="13637" hidden="1"/>
    <row r="13638" hidden="1"/>
    <row r="13639" hidden="1"/>
    <row r="13640" hidden="1"/>
    <row r="13641" hidden="1"/>
    <row r="13642" hidden="1"/>
    <row r="13643" hidden="1"/>
    <row r="13644" hidden="1"/>
    <row r="13645" hidden="1"/>
    <row r="13646" hidden="1"/>
    <row r="13647" hidden="1"/>
    <row r="13648" hidden="1"/>
    <row r="13649" hidden="1"/>
    <row r="13650" hidden="1"/>
    <row r="13651" hidden="1"/>
    <row r="13652" hidden="1"/>
    <row r="13653" hidden="1"/>
    <row r="13654" hidden="1"/>
    <row r="13655" hidden="1"/>
    <row r="13656" hidden="1"/>
    <row r="13657" hidden="1"/>
    <row r="13658" hidden="1"/>
    <row r="13659" hidden="1"/>
    <row r="13660" hidden="1"/>
    <row r="13661" hidden="1"/>
    <row r="13662" hidden="1"/>
    <row r="13663" hidden="1"/>
    <row r="13664" hidden="1"/>
    <row r="13665" hidden="1"/>
    <row r="13666" hidden="1"/>
    <row r="13667" hidden="1"/>
    <row r="13668" hidden="1"/>
    <row r="13669" hidden="1"/>
    <row r="13670" hidden="1"/>
    <row r="13671" hidden="1"/>
    <row r="13672" hidden="1"/>
    <row r="13673" hidden="1"/>
    <row r="13674" hidden="1"/>
    <row r="13675" hidden="1"/>
    <row r="13676" hidden="1"/>
    <row r="13677" hidden="1"/>
    <row r="13678" hidden="1"/>
    <row r="13679" hidden="1"/>
    <row r="13680" hidden="1"/>
    <row r="13681" hidden="1"/>
    <row r="13682" hidden="1"/>
    <row r="13683" hidden="1"/>
    <row r="13684" hidden="1"/>
    <row r="13685" hidden="1"/>
    <row r="13686" hidden="1"/>
    <row r="13687" hidden="1"/>
    <row r="13688" hidden="1"/>
    <row r="13689" hidden="1"/>
    <row r="13690" hidden="1"/>
    <row r="13691" hidden="1"/>
    <row r="13692" hidden="1"/>
    <row r="13693" hidden="1"/>
    <row r="13694" hidden="1"/>
    <row r="13695" hidden="1"/>
    <row r="13696" hidden="1"/>
    <row r="13697" hidden="1"/>
    <row r="13698" hidden="1"/>
    <row r="13699" hidden="1"/>
    <row r="13700" hidden="1"/>
    <row r="13701" hidden="1"/>
    <row r="13702" hidden="1"/>
    <row r="13703" hidden="1"/>
    <row r="13704" hidden="1"/>
    <row r="13705" hidden="1"/>
    <row r="13706" hidden="1"/>
    <row r="13707" hidden="1"/>
    <row r="13708" hidden="1"/>
    <row r="13709" hidden="1"/>
    <row r="13710" hidden="1"/>
    <row r="13711" hidden="1"/>
    <row r="13712" hidden="1"/>
    <row r="13713" hidden="1"/>
    <row r="13714" hidden="1"/>
    <row r="13715" hidden="1"/>
    <row r="13716" hidden="1"/>
    <row r="13717" hidden="1"/>
    <row r="13718" hidden="1"/>
    <row r="13719" hidden="1"/>
    <row r="13720" hidden="1"/>
    <row r="13721" hidden="1"/>
    <row r="13722" hidden="1"/>
    <row r="13723" hidden="1"/>
    <row r="13724" hidden="1"/>
    <row r="13725" hidden="1"/>
    <row r="13726" hidden="1"/>
    <row r="13727" hidden="1"/>
    <row r="13728" hidden="1"/>
    <row r="13729" hidden="1"/>
    <row r="13730" hidden="1"/>
    <row r="13731" hidden="1"/>
    <row r="13732" hidden="1"/>
    <row r="13733" hidden="1"/>
    <row r="13734" hidden="1"/>
    <row r="13735" hidden="1"/>
    <row r="13736" hidden="1"/>
    <row r="13737" hidden="1"/>
    <row r="13738" hidden="1"/>
    <row r="13739" hidden="1"/>
    <row r="13740" hidden="1"/>
    <row r="13741" hidden="1"/>
    <row r="13742" hidden="1"/>
    <row r="13743" hidden="1"/>
    <row r="13744" hidden="1"/>
    <row r="13745" hidden="1"/>
    <row r="13746" hidden="1"/>
    <row r="13747" hidden="1"/>
    <row r="13748" hidden="1"/>
    <row r="13749" hidden="1"/>
    <row r="13750" hidden="1"/>
    <row r="13751" hidden="1"/>
    <row r="13752" hidden="1"/>
    <row r="13753" hidden="1"/>
    <row r="13754" hidden="1"/>
    <row r="13755" hidden="1"/>
    <row r="13756" hidden="1"/>
    <row r="13757" hidden="1"/>
    <row r="13758" hidden="1"/>
    <row r="13759" hidden="1"/>
    <row r="13760" hidden="1"/>
    <row r="13761" hidden="1"/>
    <row r="13762" hidden="1"/>
    <row r="13763" hidden="1"/>
    <row r="13764" hidden="1"/>
    <row r="13765" hidden="1"/>
    <row r="13766" hidden="1"/>
    <row r="13767" hidden="1"/>
    <row r="13768" hidden="1"/>
    <row r="13769" hidden="1"/>
    <row r="13770" hidden="1"/>
    <row r="13771" hidden="1"/>
    <row r="13772" hidden="1"/>
    <row r="13773" hidden="1"/>
    <row r="13774" hidden="1"/>
    <row r="13775" hidden="1"/>
    <row r="13776" hidden="1"/>
    <row r="13777" hidden="1"/>
    <row r="13778" hidden="1"/>
    <row r="13779" hidden="1"/>
    <row r="13780" hidden="1"/>
    <row r="13781" hidden="1"/>
    <row r="13782" hidden="1"/>
    <row r="13783" hidden="1"/>
    <row r="13784" hidden="1"/>
    <row r="13785" hidden="1"/>
    <row r="13786" hidden="1"/>
    <row r="13787" hidden="1"/>
    <row r="13788" hidden="1"/>
    <row r="13789" hidden="1"/>
    <row r="13790" hidden="1"/>
    <row r="13791" hidden="1"/>
    <row r="13792" hidden="1"/>
    <row r="13793" hidden="1"/>
    <row r="13794" hidden="1"/>
    <row r="13795" hidden="1"/>
    <row r="13796" hidden="1"/>
    <row r="13797" hidden="1"/>
    <row r="13798" hidden="1"/>
    <row r="13799" hidden="1"/>
    <row r="13800" hidden="1"/>
    <row r="13801" hidden="1"/>
    <row r="13802" hidden="1"/>
    <row r="13803" hidden="1"/>
    <row r="13804" hidden="1"/>
    <row r="13805" hidden="1"/>
    <row r="13806" hidden="1"/>
    <row r="13807" hidden="1"/>
    <row r="13808" hidden="1"/>
    <row r="13809" hidden="1"/>
    <row r="13810" hidden="1"/>
    <row r="13811" hidden="1"/>
    <row r="13812" hidden="1"/>
    <row r="13813" hidden="1"/>
    <row r="13814" hidden="1"/>
    <row r="13815" hidden="1"/>
    <row r="13816" hidden="1"/>
    <row r="13817" hidden="1"/>
    <row r="13818" hidden="1"/>
    <row r="13819" hidden="1"/>
    <row r="13820" hidden="1"/>
    <row r="13821" hidden="1"/>
    <row r="13822" hidden="1"/>
    <row r="13823" hidden="1"/>
    <row r="13824" hidden="1"/>
    <row r="13825" hidden="1"/>
    <row r="13826" hidden="1"/>
    <row r="13827" hidden="1"/>
    <row r="13828" hidden="1"/>
    <row r="13829" hidden="1"/>
    <row r="13830" hidden="1"/>
    <row r="13831" hidden="1"/>
    <row r="13832" hidden="1"/>
    <row r="13833" hidden="1"/>
    <row r="13834" hidden="1"/>
    <row r="13835" hidden="1"/>
    <row r="13836" hidden="1"/>
    <row r="13837" hidden="1"/>
    <row r="13838" hidden="1"/>
    <row r="13839" hidden="1"/>
    <row r="13840" hidden="1"/>
    <row r="13841" hidden="1"/>
    <row r="13842" hidden="1"/>
    <row r="13843" hidden="1"/>
    <row r="13844" hidden="1"/>
    <row r="13845" hidden="1"/>
    <row r="13846" hidden="1"/>
    <row r="13847" hidden="1"/>
    <row r="13848" hidden="1"/>
    <row r="13849" hidden="1"/>
    <row r="13850" hidden="1"/>
    <row r="13851" hidden="1"/>
    <row r="13852" hidden="1"/>
    <row r="13853" hidden="1"/>
    <row r="13854" hidden="1"/>
    <row r="13855" hidden="1"/>
    <row r="13856" hidden="1"/>
    <row r="13857" hidden="1"/>
    <row r="13858" hidden="1"/>
    <row r="13859" hidden="1"/>
    <row r="13860" hidden="1"/>
    <row r="13861" hidden="1"/>
    <row r="13862" hidden="1"/>
    <row r="13863" hidden="1"/>
    <row r="13864" hidden="1"/>
    <row r="13865" hidden="1"/>
    <row r="13866" hidden="1"/>
    <row r="13867" hidden="1"/>
    <row r="13868" hidden="1"/>
    <row r="13869" hidden="1"/>
    <row r="13870" hidden="1"/>
    <row r="13871" hidden="1"/>
    <row r="13872" hidden="1"/>
    <row r="13873" hidden="1"/>
    <row r="13874" hidden="1"/>
    <row r="13875" hidden="1"/>
    <row r="13876" hidden="1"/>
    <row r="13877" hidden="1"/>
    <row r="13878" hidden="1"/>
    <row r="13879" hidden="1"/>
    <row r="13880" hidden="1"/>
    <row r="13881" hidden="1"/>
    <row r="13882" hidden="1"/>
    <row r="13883" hidden="1"/>
    <row r="13884" hidden="1"/>
    <row r="13885" hidden="1"/>
    <row r="13886" hidden="1"/>
    <row r="13887" hidden="1"/>
    <row r="13888" hidden="1"/>
    <row r="13889" hidden="1"/>
    <row r="13890" hidden="1"/>
    <row r="13891" hidden="1"/>
    <row r="13892" hidden="1"/>
    <row r="13893" hidden="1"/>
    <row r="13894" hidden="1"/>
    <row r="13895" hidden="1"/>
    <row r="13896" hidden="1"/>
    <row r="13897" hidden="1"/>
    <row r="13898" hidden="1"/>
    <row r="13899" hidden="1"/>
    <row r="13900" hidden="1"/>
    <row r="13901" hidden="1"/>
    <row r="13902" hidden="1"/>
    <row r="13903" hidden="1"/>
    <row r="13904" hidden="1"/>
    <row r="13905" hidden="1"/>
    <row r="13906" hidden="1"/>
    <row r="13907" hidden="1"/>
    <row r="13908" hidden="1"/>
    <row r="13909" hidden="1"/>
    <row r="13910" hidden="1"/>
    <row r="13911" hidden="1"/>
    <row r="13912" hidden="1"/>
    <row r="13913" hidden="1"/>
    <row r="13914" hidden="1"/>
    <row r="13915" hidden="1"/>
    <row r="13916" hidden="1"/>
    <row r="13917" hidden="1"/>
    <row r="13918" hidden="1"/>
    <row r="13919" hidden="1"/>
    <row r="13920" hidden="1"/>
    <row r="13921" hidden="1"/>
    <row r="13922" hidden="1"/>
    <row r="13923" hidden="1"/>
    <row r="13924" hidden="1"/>
    <row r="13925" hidden="1"/>
    <row r="13926" hidden="1"/>
    <row r="13927" hidden="1"/>
    <row r="13928" hidden="1"/>
    <row r="13929" hidden="1"/>
    <row r="13930" hidden="1"/>
    <row r="13931" hidden="1"/>
    <row r="13932" hidden="1"/>
    <row r="13933" hidden="1"/>
    <row r="13934" hidden="1"/>
    <row r="13935" hidden="1"/>
    <row r="13936" hidden="1"/>
    <row r="13937" hidden="1"/>
    <row r="13938" hidden="1"/>
    <row r="13939" hidden="1"/>
    <row r="13940" hidden="1"/>
    <row r="13941" hidden="1"/>
    <row r="13942" hidden="1"/>
    <row r="13943" hidden="1"/>
    <row r="13944" hidden="1"/>
    <row r="13945" hidden="1"/>
    <row r="13946" hidden="1"/>
    <row r="13947" hidden="1"/>
    <row r="13948" hidden="1"/>
    <row r="13949" hidden="1"/>
    <row r="13950" hidden="1"/>
    <row r="13951" hidden="1"/>
    <row r="13952" hidden="1"/>
    <row r="13953" hidden="1"/>
    <row r="13954" hidden="1"/>
    <row r="13955" hidden="1"/>
    <row r="13956" hidden="1"/>
    <row r="13957" hidden="1"/>
    <row r="13958" hidden="1"/>
    <row r="13959" hidden="1"/>
    <row r="13960" hidden="1"/>
    <row r="13961" hidden="1"/>
    <row r="13962" hidden="1"/>
    <row r="13963" hidden="1"/>
    <row r="13964" hidden="1"/>
    <row r="13965" hidden="1"/>
    <row r="13966" hidden="1"/>
    <row r="13967" hidden="1"/>
    <row r="13968" hidden="1"/>
    <row r="13969" hidden="1"/>
    <row r="13970" hidden="1"/>
    <row r="13971" hidden="1"/>
    <row r="13972" hidden="1"/>
    <row r="13973" hidden="1"/>
    <row r="13974" hidden="1"/>
    <row r="13975" hidden="1"/>
    <row r="13976" hidden="1"/>
    <row r="13977" hidden="1"/>
    <row r="13978" hidden="1"/>
    <row r="13979" hidden="1"/>
    <row r="13980" hidden="1"/>
    <row r="13981" hidden="1"/>
    <row r="13982" hidden="1"/>
    <row r="13983" hidden="1"/>
    <row r="13984" hidden="1"/>
    <row r="13985" hidden="1"/>
    <row r="13986" hidden="1"/>
    <row r="13987" hidden="1"/>
    <row r="13988" hidden="1"/>
    <row r="13989" hidden="1"/>
    <row r="13990" hidden="1"/>
    <row r="13991" hidden="1"/>
    <row r="13992" hidden="1"/>
    <row r="13993" hidden="1"/>
    <row r="13994" hidden="1"/>
    <row r="13995" hidden="1"/>
    <row r="13996" hidden="1"/>
    <row r="13997" hidden="1"/>
    <row r="13998" hidden="1"/>
    <row r="13999" hidden="1"/>
    <row r="14000" hidden="1"/>
    <row r="14001" hidden="1"/>
    <row r="14002" hidden="1"/>
    <row r="14003" hidden="1"/>
    <row r="14004" hidden="1"/>
    <row r="14005" hidden="1"/>
    <row r="14006" hidden="1"/>
    <row r="14007" hidden="1"/>
    <row r="14008" hidden="1"/>
    <row r="14009" hidden="1"/>
    <row r="14010" hidden="1"/>
    <row r="14011" hidden="1"/>
    <row r="14012" hidden="1"/>
    <row r="14013" hidden="1"/>
    <row r="14014" hidden="1"/>
    <row r="14015" hidden="1"/>
    <row r="14016" hidden="1"/>
    <row r="14017" hidden="1"/>
    <row r="14018" hidden="1"/>
    <row r="14019" hidden="1"/>
    <row r="14020" hidden="1"/>
    <row r="14021" hidden="1"/>
    <row r="14022" hidden="1"/>
    <row r="14023" hidden="1"/>
    <row r="14024" hidden="1"/>
    <row r="14025" hidden="1"/>
    <row r="14026" hidden="1"/>
    <row r="14027" hidden="1"/>
    <row r="14028" hidden="1"/>
    <row r="14029" hidden="1"/>
    <row r="14030" hidden="1"/>
    <row r="14031" hidden="1"/>
    <row r="14032" hidden="1"/>
    <row r="14033" hidden="1"/>
    <row r="14034" hidden="1"/>
    <row r="14035" hidden="1"/>
    <row r="14036" hidden="1"/>
    <row r="14037" hidden="1"/>
    <row r="14038" hidden="1"/>
    <row r="14039" hidden="1"/>
    <row r="14040" hidden="1"/>
    <row r="14041" hidden="1"/>
    <row r="14042" hidden="1"/>
    <row r="14043" hidden="1"/>
    <row r="14044" hidden="1"/>
    <row r="14045" hidden="1"/>
    <row r="14046" hidden="1"/>
    <row r="14047" hidden="1"/>
    <row r="14048" hidden="1"/>
    <row r="14049" hidden="1"/>
    <row r="14050" hidden="1"/>
    <row r="14051" hidden="1"/>
    <row r="14052" hidden="1"/>
    <row r="14053" hidden="1"/>
    <row r="14054" hidden="1"/>
    <row r="14055" hidden="1"/>
    <row r="14056" hidden="1"/>
    <row r="14057" hidden="1"/>
    <row r="14058" hidden="1"/>
    <row r="14059" hidden="1"/>
    <row r="14060" hidden="1"/>
    <row r="14061" hidden="1"/>
    <row r="14062" hidden="1"/>
    <row r="14063" hidden="1"/>
    <row r="14064" hidden="1"/>
    <row r="14065" hidden="1"/>
    <row r="14066" hidden="1"/>
    <row r="14067" hidden="1"/>
    <row r="14068" hidden="1"/>
    <row r="14069" hidden="1"/>
    <row r="14070" hidden="1"/>
    <row r="14071" hidden="1"/>
    <row r="14072" hidden="1"/>
    <row r="14073" hidden="1"/>
    <row r="14074" hidden="1"/>
    <row r="14075" hidden="1"/>
    <row r="14076" hidden="1"/>
    <row r="14077" hidden="1"/>
    <row r="14078" hidden="1"/>
    <row r="14079" hidden="1"/>
    <row r="14080" hidden="1"/>
    <row r="14081" hidden="1"/>
    <row r="14082" hidden="1"/>
    <row r="14083" hidden="1"/>
    <row r="14084" hidden="1"/>
    <row r="14085" hidden="1"/>
    <row r="14086" hidden="1"/>
    <row r="14087" hidden="1"/>
    <row r="14088" hidden="1"/>
    <row r="14089" hidden="1"/>
    <row r="14090" hidden="1"/>
    <row r="14091" hidden="1"/>
    <row r="14092" hidden="1"/>
    <row r="14093" hidden="1"/>
    <row r="14094" hidden="1"/>
    <row r="14095" hidden="1"/>
    <row r="14096" hidden="1"/>
    <row r="14097" hidden="1"/>
    <row r="14098" hidden="1"/>
    <row r="14099" hidden="1"/>
    <row r="14100" hidden="1"/>
    <row r="14101" hidden="1"/>
    <row r="14102" hidden="1"/>
    <row r="14103" hidden="1"/>
    <row r="14104" hidden="1"/>
    <row r="14105" hidden="1"/>
    <row r="14106" hidden="1"/>
    <row r="14107" hidden="1"/>
    <row r="14108" hidden="1"/>
    <row r="14109" hidden="1"/>
    <row r="14110" hidden="1"/>
    <row r="14111" hidden="1"/>
    <row r="14112" hidden="1"/>
    <row r="14113" hidden="1"/>
    <row r="14114" hidden="1"/>
    <row r="14115" hidden="1"/>
    <row r="14116" hidden="1"/>
    <row r="14117" hidden="1"/>
    <row r="14118" hidden="1"/>
    <row r="14119" hidden="1"/>
    <row r="14120" hidden="1"/>
    <row r="14121" hidden="1"/>
    <row r="14122" hidden="1"/>
    <row r="14123" hidden="1"/>
    <row r="14124" hidden="1"/>
    <row r="14125" hidden="1"/>
    <row r="14126" hidden="1"/>
    <row r="14127" hidden="1"/>
    <row r="14128" hidden="1"/>
    <row r="14129" hidden="1"/>
    <row r="14130" hidden="1"/>
    <row r="14131" hidden="1"/>
    <row r="14132" hidden="1"/>
    <row r="14133" hidden="1"/>
    <row r="14134" hidden="1"/>
    <row r="14135" hidden="1"/>
    <row r="14136" hidden="1"/>
    <row r="14137" hidden="1"/>
    <row r="14138" hidden="1"/>
    <row r="14139" hidden="1"/>
    <row r="14140" hidden="1"/>
    <row r="14141" hidden="1"/>
    <row r="14142" hidden="1"/>
    <row r="14143" hidden="1"/>
    <row r="14144" hidden="1"/>
    <row r="14145" hidden="1"/>
    <row r="14146" hidden="1"/>
    <row r="14147" hidden="1"/>
    <row r="14148" hidden="1"/>
    <row r="14149" hidden="1"/>
    <row r="14150" hidden="1"/>
    <row r="14151" hidden="1"/>
    <row r="14152" hidden="1"/>
    <row r="14153" hidden="1"/>
    <row r="14154" hidden="1"/>
    <row r="14155" hidden="1"/>
    <row r="14156" hidden="1"/>
    <row r="14157" hidden="1"/>
    <row r="14158" hidden="1"/>
    <row r="14159" hidden="1"/>
    <row r="14160" hidden="1"/>
    <row r="14161" hidden="1"/>
    <row r="14162" hidden="1"/>
    <row r="14163" hidden="1"/>
    <row r="14164" hidden="1"/>
    <row r="14165" hidden="1"/>
    <row r="14166" hidden="1"/>
    <row r="14167" hidden="1"/>
    <row r="14168" hidden="1"/>
    <row r="14169" hidden="1"/>
    <row r="14170" hidden="1"/>
    <row r="14171" hidden="1"/>
    <row r="14172" hidden="1"/>
    <row r="14173" hidden="1"/>
    <row r="14174" hidden="1"/>
    <row r="14175" hidden="1"/>
    <row r="14176" hidden="1"/>
    <row r="14177" hidden="1"/>
    <row r="14178" hidden="1"/>
    <row r="14179" hidden="1"/>
    <row r="14180" hidden="1"/>
    <row r="14181" hidden="1"/>
    <row r="14182" hidden="1"/>
    <row r="14183" hidden="1"/>
    <row r="14184" hidden="1"/>
    <row r="14185" hidden="1"/>
    <row r="14186" hidden="1"/>
    <row r="14187" hidden="1"/>
    <row r="14188" hidden="1"/>
    <row r="14189" hidden="1"/>
    <row r="14190" hidden="1"/>
    <row r="14191" hidden="1"/>
    <row r="14192" hidden="1"/>
    <row r="14193" hidden="1"/>
    <row r="14194" hidden="1"/>
    <row r="14195" hidden="1"/>
    <row r="14196" hidden="1"/>
    <row r="14197" hidden="1"/>
    <row r="14198" hidden="1"/>
    <row r="14199" hidden="1"/>
    <row r="14200" hidden="1"/>
    <row r="14201" hidden="1"/>
    <row r="14202" hidden="1"/>
    <row r="14203" hidden="1"/>
    <row r="14204" hidden="1"/>
    <row r="14205" hidden="1"/>
    <row r="14206" hidden="1"/>
    <row r="14207" hidden="1"/>
    <row r="14208" hidden="1"/>
    <row r="14209" hidden="1"/>
    <row r="14210" hidden="1"/>
    <row r="14211" hidden="1"/>
    <row r="14212" hidden="1"/>
    <row r="14213" hidden="1"/>
    <row r="14214" hidden="1"/>
    <row r="14215" hidden="1"/>
    <row r="14216" hidden="1"/>
    <row r="14217" hidden="1"/>
    <row r="14218" hidden="1"/>
    <row r="14219" hidden="1"/>
    <row r="14220" hidden="1"/>
    <row r="14221" hidden="1"/>
    <row r="14222" hidden="1"/>
    <row r="14223" hidden="1"/>
    <row r="14224" hidden="1"/>
    <row r="14225" hidden="1"/>
    <row r="14226" hidden="1"/>
    <row r="14227" hidden="1"/>
    <row r="14228" hidden="1"/>
    <row r="14229" hidden="1"/>
    <row r="14230" hidden="1"/>
    <row r="14231" hidden="1"/>
    <row r="14232" hidden="1"/>
    <row r="14233" hidden="1"/>
    <row r="14234" hidden="1"/>
    <row r="14235" hidden="1"/>
    <row r="14236" hidden="1"/>
    <row r="14237" hidden="1"/>
    <row r="14238" hidden="1"/>
    <row r="14239" hidden="1"/>
    <row r="14240" hidden="1"/>
    <row r="14241" hidden="1"/>
    <row r="14242" hidden="1"/>
    <row r="14243" hidden="1"/>
    <row r="14244" hidden="1"/>
    <row r="14245" hidden="1"/>
    <row r="14246" hidden="1"/>
    <row r="14247" hidden="1"/>
    <row r="14248" hidden="1"/>
    <row r="14249" hidden="1"/>
    <row r="14250" hidden="1"/>
    <row r="14251" hidden="1"/>
    <row r="14252" hidden="1"/>
    <row r="14253" hidden="1"/>
    <row r="14254" hidden="1"/>
    <row r="14255" hidden="1"/>
    <row r="14256" hidden="1"/>
    <row r="14257" hidden="1"/>
    <row r="14258" hidden="1"/>
    <row r="14259" hidden="1"/>
    <row r="14260" hidden="1"/>
    <row r="14261" hidden="1"/>
    <row r="14262" hidden="1"/>
    <row r="14263" hidden="1"/>
    <row r="14264" hidden="1"/>
    <row r="14265" hidden="1"/>
    <row r="14266" hidden="1"/>
    <row r="14267" hidden="1"/>
    <row r="14268" hidden="1"/>
    <row r="14269" hidden="1"/>
    <row r="14270" hidden="1"/>
    <row r="14271" hidden="1"/>
    <row r="14272" hidden="1"/>
    <row r="14273" hidden="1"/>
    <row r="14274" hidden="1"/>
    <row r="14275" hidden="1"/>
    <row r="14276" hidden="1"/>
    <row r="14277" hidden="1"/>
    <row r="14278" hidden="1"/>
    <row r="14279" hidden="1"/>
    <row r="14280" hidden="1"/>
    <row r="14281" hidden="1"/>
    <row r="14282" hidden="1"/>
    <row r="14283" hidden="1"/>
    <row r="14284" hidden="1"/>
    <row r="14285" hidden="1"/>
    <row r="14286" hidden="1"/>
    <row r="14287" hidden="1"/>
    <row r="14288" hidden="1"/>
    <row r="14289" hidden="1"/>
    <row r="14290" hidden="1"/>
    <row r="14291" hidden="1"/>
    <row r="14292" hidden="1"/>
    <row r="14293" hidden="1"/>
    <row r="14294" hidden="1"/>
    <row r="14295" hidden="1"/>
    <row r="14296" hidden="1"/>
    <row r="14297" hidden="1"/>
    <row r="14298" hidden="1"/>
    <row r="14299" hidden="1"/>
    <row r="14300" hidden="1"/>
    <row r="14301" hidden="1"/>
    <row r="14302" hidden="1"/>
    <row r="14303" hidden="1"/>
    <row r="14304" hidden="1"/>
    <row r="14305" hidden="1"/>
    <row r="14306" hidden="1"/>
    <row r="14307" hidden="1"/>
    <row r="14308" hidden="1"/>
    <row r="14309" hidden="1"/>
    <row r="14310" hidden="1"/>
    <row r="14311" hidden="1"/>
    <row r="14312" hidden="1"/>
    <row r="14313" hidden="1"/>
    <row r="14314" hidden="1"/>
    <row r="14315" hidden="1"/>
    <row r="14316" hidden="1"/>
    <row r="14317" hidden="1"/>
    <row r="14318" hidden="1"/>
    <row r="14319" hidden="1"/>
    <row r="14320" hidden="1"/>
    <row r="14321" hidden="1"/>
    <row r="14322" hidden="1"/>
    <row r="14323" hidden="1"/>
    <row r="14324" hidden="1"/>
    <row r="14325" hidden="1"/>
    <row r="14326" hidden="1"/>
    <row r="14327" hidden="1"/>
    <row r="14328" hidden="1"/>
    <row r="14329" hidden="1"/>
    <row r="14330" hidden="1"/>
    <row r="14331" hidden="1"/>
    <row r="14332" hidden="1"/>
    <row r="14333" hidden="1"/>
    <row r="14334" hidden="1"/>
    <row r="14335" hidden="1"/>
    <row r="14336" hidden="1"/>
    <row r="14337" hidden="1"/>
    <row r="14338" hidden="1"/>
    <row r="14339" hidden="1"/>
    <row r="14340" hidden="1"/>
    <row r="14341" hidden="1"/>
    <row r="14342" hidden="1"/>
    <row r="14343" hidden="1"/>
    <row r="14344" hidden="1"/>
    <row r="14345" hidden="1"/>
    <row r="14346" hidden="1"/>
    <row r="14347" hidden="1"/>
    <row r="14348" hidden="1"/>
    <row r="14349" hidden="1"/>
    <row r="14350" hidden="1"/>
    <row r="14351" hidden="1"/>
    <row r="14352" hidden="1"/>
    <row r="14353" hidden="1"/>
    <row r="14354" hidden="1"/>
    <row r="14355" hidden="1"/>
    <row r="14356" hidden="1"/>
    <row r="14357" hidden="1"/>
    <row r="14358" hidden="1"/>
    <row r="14359" hidden="1"/>
    <row r="14360" hidden="1"/>
    <row r="14361" hidden="1"/>
    <row r="14362" hidden="1"/>
    <row r="14363" hidden="1"/>
    <row r="14364" hidden="1"/>
    <row r="14365" hidden="1"/>
    <row r="14366" hidden="1"/>
    <row r="14367" hidden="1"/>
    <row r="14368" hidden="1"/>
    <row r="14369" hidden="1"/>
    <row r="14370" hidden="1"/>
    <row r="14371" hidden="1"/>
    <row r="14372" hidden="1"/>
    <row r="14373" hidden="1"/>
    <row r="14374" hidden="1"/>
    <row r="14375" hidden="1"/>
    <row r="14376" hidden="1"/>
    <row r="14377" hidden="1"/>
    <row r="14378" hidden="1"/>
    <row r="14379" hidden="1"/>
    <row r="14380" hidden="1"/>
    <row r="14381" hidden="1"/>
    <row r="14382" hidden="1"/>
    <row r="14383" hidden="1"/>
    <row r="14384" hidden="1"/>
    <row r="14385" hidden="1"/>
    <row r="14386" hidden="1"/>
    <row r="14387" hidden="1"/>
    <row r="14388" hidden="1"/>
    <row r="14389" hidden="1"/>
    <row r="14390" hidden="1"/>
    <row r="14391" hidden="1"/>
    <row r="14392" hidden="1"/>
    <row r="14393" hidden="1"/>
    <row r="14394" hidden="1"/>
    <row r="14395" hidden="1"/>
    <row r="14396" hidden="1"/>
    <row r="14397" hidden="1"/>
    <row r="14398" hidden="1"/>
    <row r="14399" hidden="1"/>
    <row r="14400" hidden="1"/>
    <row r="14401" hidden="1"/>
    <row r="14402" hidden="1"/>
    <row r="14403" hidden="1"/>
    <row r="14404" hidden="1"/>
    <row r="14405" hidden="1"/>
    <row r="14406" hidden="1"/>
    <row r="14407" hidden="1"/>
    <row r="14408" hidden="1"/>
    <row r="14409" hidden="1"/>
    <row r="14410" hidden="1"/>
    <row r="14411" hidden="1"/>
    <row r="14412" hidden="1"/>
    <row r="14413" hidden="1"/>
    <row r="14414" hidden="1"/>
    <row r="14415" hidden="1"/>
    <row r="14416" hidden="1"/>
    <row r="14417" hidden="1"/>
    <row r="14418" hidden="1"/>
    <row r="14419" hidden="1"/>
    <row r="14420" hidden="1"/>
    <row r="14421" hidden="1"/>
    <row r="14422" hidden="1"/>
    <row r="14423" hidden="1"/>
    <row r="14424" hidden="1"/>
    <row r="14425" hidden="1"/>
    <row r="14426" hidden="1"/>
    <row r="14427" hidden="1"/>
    <row r="14428" hidden="1"/>
    <row r="14429" hidden="1"/>
    <row r="14430" hidden="1"/>
    <row r="14431" hidden="1"/>
    <row r="14432" hidden="1"/>
    <row r="14433" hidden="1"/>
    <row r="14434" hidden="1"/>
    <row r="14435" hidden="1"/>
    <row r="14436" hidden="1"/>
    <row r="14437" hidden="1"/>
    <row r="14438" hidden="1"/>
    <row r="14439" hidden="1"/>
    <row r="14440" hidden="1"/>
    <row r="14441" hidden="1"/>
    <row r="14442" hidden="1"/>
    <row r="14443" hidden="1"/>
    <row r="14444" hidden="1"/>
    <row r="14445" hidden="1"/>
    <row r="14446" hidden="1"/>
    <row r="14447" hidden="1"/>
    <row r="14448" hidden="1"/>
    <row r="14449" hidden="1"/>
    <row r="14450" hidden="1"/>
    <row r="14451" hidden="1"/>
    <row r="14452" hidden="1"/>
    <row r="14453" hidden="1"/>
    <row r="14454" hidden="1"/>
    <row r="14455" hidden="1"/>
    <row r="14456" hidden="1"/>
    <row r="14457" hidden="1"/>
    <row r="14458" hidden="1"/>
    <row r="14459" hidden="1"/>
    <row r="14460" hidden="1"/>
    <row r="14461" hidden="1"/>
    <row r="14462" hidden="1"/>
    <row r="14463" hidden="1"/>
    <row r="14464" hidden="1"/>
    <row r="14465" hidden="1"/>
    <row r="14466" hidden="1"/>
    <row r="14467" hidden="1"/>
    <row r="14468" hidden="1"/>
    <row r="14469" hidden="1"/>
    <row r="14470" hidden="1"/>
    <row r="14471" hidden="1"/>
    <row r="14472" hidden="1"/>
    <row r="14473" hidden="1"/>
    <row r="14474" hidden="1"/>
    <row r="14475" hidden="1"/>
    <row r="14476" hidden="1"/>
    <row r="14477" hidden="1"/>
    <row r="14478" hidden="1"/>
    <row r="14479" hidden="1"/>
    <row r="14480" hidden="1"/>
    <row r="14481" hidden="1"/>
    <row r="14482" hidden="1"/>
    <row r="14483" hidden="1"/>
    <row r="14484" hidden="1"/>
    <row r="14485" hidden="1"/>
    <row r="14486" hidden="1"/>
    <row r="14487" hidden="1"/>
    <row r="14488" hidden="1"/>
    <row r="14489" hidden="1"/>
    <row r="14490" hidden="1"/>
    <row r="14491" hidden="1"/>
    <row r="14492" hidden="1"/>
    <row r="14493" hidden="1"/>
    <row r="14494" hidden="1"/>
    <row r="14495" hidden="1"/>
    <row r="14496" hidden="1"/>
    <row r="14497" hidden="1"/>
    <row r="14498" hidden="1"/>
    <row r="14499" hidden="1"/>
    <row r="14500" hidden="1"/>
    <row r="14501" hidden="1"/>
    <row r="14502" hidden="1"/>
    <row r="14503" hidden="1"/>
    <row r="14504" hidden="1"/>
    <row r="14505" hidden="1"/>
    <row r="14506" hidden="1"/>
    <row r="14507" hidden="1"/>
    <row r="14508" hidden="1"/>
    <row r="14509" hidden="1"/>
    <row r="14510" hidden="1"/>
    <row r="14511" hidden="1"/>
    <row r="14512" hidden="1"/>
    <row r="14513" hidden="1"/>
    <row r="14514" hidden="1"/>
    <row r="14515" hidden="1"/>
    <row r="14516" hidden="1"/>
    <row r="14517" hidden="1"/>
    <row r="14518" hidden="1"/>
    <row r="14519" hidden="1"/>
    <row r="14520" hidden="1"/>
    <row r="14521" hidden="1"/>
    <row r="14522" hidden="1"/>
    <row r="14523" hidden="1"/>
    <row r="14524" hidden="1"/>
    <row r="14525" hidden="1"/>
    <row r="14526" hidden="1"/>
    <row r="14527" hidden="1"/>
    <row r="14528" hidden="1"/>
    <row r="14529" hidden="1"/>
    <row r="14530" hidden="1"/>
    <row r="14531" hidden="1"/>
    <row r="14532" hidden="1"/>
    <row r="14533" hidden="1"/>
    <row r="14534" hidden="1"/>
    <row r="14535" hidden="1"/>
    <row r="14536" hidden="1"/>
    <row r="14537" hidden="1"/>
    <row r="14538" hidden="1"/>
    <row r="14539" hidden="1"/>
    <row r="14540" hidden="1"/>
    <row r="14541" hidden="1"/>
    <row r="14542" hidden="1"/>
    <row r="14543" hidden="1"/>
    <row r="14544" hidden="1"/>
    <row r="14545" hidden="1"/>
    <row r="14546" hidden="1"/>
    <row r="14547" hidden="1"/>
    <row r="14548" hidden="1"/>
    <row r="14549" hidden="1"/>
    <row r="14550" hidden="1"/>
    <row r="14551" hidden="1"/>
    <row r="14552" hidden="1"/>
    <row r="14553" hidden="1"/>
    <row r="14554" hidden="1"/>
    <row r="14555" hidden="1"/>
    <row r="14556" hidden="1"/>
    <row r="14557" hidden="1"/>
    <row r="14558" hidden="1"/>
    <row r="14559" hidden="1"/>
    <row r="14560" hidden="1"/>
    <row r="14561" hidden="1"/>
    <row r="14562" hidden="1"/>
    <row r="14563" hidden="1"/>
    <row r="14564" hidden="1"/>
    <row r="14565" hidden="1"/>
    <row r="14566" hidden="1"/>
    <row r="14567" hidden="1"/>
    <row r="14568" hidden="1"/>
    <row r="14569" hidden="1"/>
    <row r="14570" hidden="1"/>
    <row r="14571" hidden="1"/>
    <row r="14572" hidden="1"/>
    <row r="14573" hidden="1"/>
    <row r="14574" hidden="1"/>
    <row r="14575" hidden="1"/>
    <row r="14576" hidden="1"/>
    <row r="14577" hidden="1"/>
    <row r="14578" hidden="1"/>
    <row r="14579" hidden="1"/>
    <row r="14580" hidden="1"/>
    <row r="14581" hidden="1"/>
    <row r="14582" hidden="1"/>
    <row r="14583" hidden="1"/>
    <row r="14584" hidden="1"/>
    <row r="14585" hidden="1"/>
    <row r="14586" hidden="1"/>
    <row r="14587" hidden="1"/>
    <row r="14588" hidden="1"/>
    <row r="14589" hidden="1"/>
    <row r="14590" hidden="1"/>
    <row r="14591" hidden="1"/>
    <row r="14592" hidden="1"/>
    <row r="14593" hidden="1"/>
    <row r="14594" hidden="1"/>
    <row r="14595" hidden="1"/>
    <row r="14596" hidden="1"/>
    <row r="14597" hidden="1"/>
    <row r="14598" hidden="1"/>
    <row r="14599" hidden="1"/>
    <row r="14600" hidden="1"/>
    <row r="14601" hidden="1"/>
    <row r="14602" hidden="1"/>
    <row r="14603" hidden="1"/>
    <row r="14604" hidden="1"/>
    <row r="14605" hidden="1"/>
    <row r="14606" hidden="1"/>
    <row r="14607" hidden="1"/>
    <row r="14608" hidden="1"/>
    <row r="14609" hidden="1"/>
    <row r="14610" hidden="1"/>
    <row r="14611" hidden="1"/>
    <row r="14612" hidden="1"/>
    <row r="14613" hidden="1"/>
    <row r="14614" hidden="1"/>
    <row r="14615" hidden="1"/>
    <row r="14616" hidden="1"/>
    <row r="14617" hidden="1"/>
    <row r="14618" hidden="1"/>
    <row r="14619" hidden="1"/>
    <row r="14620" hidden="1"/>
    <row r="14621" hidden="1"/>
    <row r="14622" hidden="1"/>
    <row r="14623" hidden="1"/>
    <row r="14624" hidden="1"/>
    <row r="14625" hidden="1"/>
    <row r="14626" hidden="1"/>
    <row r="14627" hidden="1"/>
    <row r="14628" hidden="1"/>
    <row r="14629" hidden="1"/>
    <row r="14630" hidden="1"/>
    <row r="14631" hidden="1"/>
    <row r="14632" hidden="1"/>
    <row r="14633" hidden="1"/>
    <row r="14634" hidden="1"/>
    <row r="14635" hidden="1"/>
    <row r="14636" hidden="1"/>
    <row r="14637" hidden="1"/>
    <row r="14638" hidden="1"/>
    <row r="14639" hidden="1"/>
    <row r="14640" hidden="1"/>
    <row r="14641" hidden="1"/>
    <row r="14642" hidden="1"/>
    <row r="14643" hidden="1"/>
    <row r="14644" hidden="1"/>
    <row r="14645" hidden="1"/>
    <row r="14646" hidden="1"/>
    <row r="14647" hidden="1"/>
    <row r="14648" hidden="1"/>
    <row r="14649" hidden="1"/>
    <row r="14650" hidden="1"/>
    <row r="14651" hidden="1"/>
    <row r="14652" hidden="1"/>
    <row r="14653" hidden="1"/>
    <row r="14654" hidden="1"/>
    <row r="14655" hidden="1"/>
    <row r="14656" hidden="1"/>
    <row r="14657" hidden="1"/>
    <row r="14658" hidden="1"/>
    <row r="14659" hidden="1"/>
    <row r="14660" hidden="1"/>
    <row r="14661" hidden="1"/>
    <row r="14662" hidden="1"/>
    <row r="14663" hidden="1"/>
    <row r="14664" hidden="1"/>
    <row r="14665" hidden="1"/>
    <row r="14666" hidden="1"/>
    <row r="14667" hidden="1"/>
    <row r="14668" hidden="1"/>
    <row r="14669" hidden="1"/>
    <row r="14670" hidden="1"/>
    <row r="14671" hidden="1"/>
    <row r="14672" hidden="1"/>
    <row r="14673" hidden="1"/>
    <row r="14674" hidden="1"/>
    <row r="14675" hidden="1"/>
    <row r="14676" hidden="1"/>
    <row r="14677" hidden="1"/>
    <row r="14678" hidden="1"/>
    <row r="14679" hidden="1"/>
    <row r="14680" hidden="1"/>
    <row r="14681" hidden="1"/>
    <row r="14682" hidden="1"/>
    <row r="14683" hidden="1"/>
    <row r="14684" hidden="1"/>
    <row r="14685" hidden="1"/>
    <row r="14686" hidden="1"/>
    <row r="14687" hidden="1"/>
    <row r="14688" hidden="1"/>
    <row r="14689" hidden="1"/>
    <row r="14690" hidden="1"/>
    <row r="14691" hidden="1"/>
    <row r="14692" hidden="1"/>
    <row r="14693" hidden="1"/>
    <row r="14694" hidden="1"/>
    <row r="14695" hidden="1"/>
    <row r="14696" hidden="1"/>
    <row r="14697" hidden="1"/>
    <row r="14698" hidden="1"/>
    <row r="14699" hidden="1"/>
    <row r="14700" hidden="1"/>
    <row r="14701" hidden="1"/>
    <row r="14702" hidden="1"/>
    <row r="14703" hidden="1"/>
    <row r="14704" hidden="1"/>
    <row r="14705" hidden="1"/>
    <row r="14706" hidden="1"/>
    <row r="14707" hidden="1"/>
    <row r="14708" hidden="1"/>
    <row r="14709" hidden="1"/>
    <row r="14710" hidden="1"/>
    <row r="14711" hidden="1"/>
    <row r="14712" hidden="1"/>
    <row r="14713" hidden="1"/>
    <row r="14714" hidden="1"/>
    <row r="14715" hidden="1"/>
    <row r="14716" hidden="1"/>
    <row r="14717" hidden="1"/>
    <row r="14718" hidden="1"/>
    <row r="14719" hidden="1"/>
    <row r="14720" hidden="1"/>
    <row r="14721" hidden="1"/>
    <row r="14722" hidden="1"/>
    <row r="14723" hidden="1"/>
    <row r="14724" hidden="1"/>
    <row r="14725" hidden="1"/>
    <row r="14726" hidden="1"/>
    <row r="14727" hidden="1"/>
    <row r="14728" hidden="1"/>
    <row r="14729" hidden="1"/>
    <row r="14730" hidden="1"/>
    <row r="14731" hidden="1"/>
    <row r="14732" hidden="1"/>
    <row r="14733" hidden="1"/>
    <row r="14734" hidden="1"/>
    <row r="14735" hidden="1"/>
    <row r="14736" hidden="1"/>
    <row r="14737" hidden="1"/>
    <row r="14738" hidden="1"/>
    <row r="14739" hidden="1"/>
    <row r="14740" hidden="1"/>
    <row r="14741" hidden="1"/>
    <row r="14742" hidden="1"/>
    <row r="14743" hidden="1"/>
    <row r="14744" hidden="1"/>
    <row r="14745" hidden="1"/>
    <row r="14746" hidden="1"/>
    <row r="14747" hidden="1"/>
    <row r="14748" hidden="1"/>
    <row r="14749" hidden="1"/>
    <row r="14750" hidden="1"/>
    <row r="14751" hidden="1"/>
    <row r="14752" hidden="1"/>
    <row r="14753" hidden="1"/>
    <row r="14754" hidden="1"/>
    <row r="14755" hidden="1"/>
    <row r="14756" hidden="1"/>
    <row r="14757" hidden="1"/>
    <row r="14758" hidden="1"/>
    <row r="14759" hidden="1"/>
    <row r="14760" hidden="1"/>
    <row r="14761" hidden="1"/>
    <row r="14762" hidden="1"/>
    <row r="14763" hidden="1"/>
    <row r="14764" hidden="1"/>
    <row r="14765" hidden="1"/>
    <row r="14766" hidden="1"/>
    <row r="14767" hidden="1"/>
    <row r="14768" hidden="1"/>
    <row r="14769" hidden="1"/>
    <row r="14770" hidden="1"/>
    <row r="14771" hidden="1"/>
    <row r="14772" hidden="1"/>
    <row r="14773" hidden="1"/>
    <row r="14774" hidden="1"/>
    <row r="14775" hidden="1"/>
    <row r="14776" hidden="1"/>
    <row r="14777" hidden="1"/>
    <row r="14778" hidden="1"/>
    <row r="14779" hidden="1"/>
    <row r="14780" hidden="1"/>
    <row r="14781" hidden="1"/>
    <row r="14782" hidden="1"/>
    <row r="14783" hidden="1"/>
    <row r="14784" hidden="1"/>
    <row r="14785" hidden="1"/>
    <row r="14786" hidden="1"/>
    <row r="14787" hidden="1"/>
    <row r="14788" hidden="1"/>
    <row r="14789" hidden="1"/>
    <row r="14790" hidden="1"/>
    <row r="14791" hidden="1"/>
    <row r="14792" hidden="1"/>
    <row r="14793" hidden="1"/>
    <row r="14794" hidden="1"/>
    <row r="14795" hidden="1"/>
    <row r="14796" hidden="1"/>
    <row r="14797" hidden="1"/>
    <row r="14798" hidden="1"/>
    <row r="14799" hidden="1"/>
    <row r="14800" hidden="1"/>
    <row r="14801" hidden="1"/>
    <row r="14802" hidden="1"/>
    <row r="14803" hidden="1"/>
    <row r="14804" hidden="1"/>
    <row r="14805" hidden="1"/>
    <row r="14806" hidden="1"/>
    <row r="14807" hidden="1"/>
    <row r="14808" hidden="1"/>
    <row r="14809" hidden="1"/>
    <row r="14810" hidden="1"/>
    <row r="14811" hidden="1"/>
    <row r="14812" hidden="1"/>
    <row r="14813" hidden="1"/>
    <row r="14814" hidden="1"/>
    <row r="14815" hidden="1"/>
    <row r="14816" hidden="1"/>
    <row r="14817" hidden="1"/>
    <row r="14818" hidden="1"/>
    <row r="14819" hidden="1"/>
    <row r="14820" hidden="1"/>
    <row r="14821" hidden="1"/>
    <row r="14822" hidden="1"/>
    <row r="14823" hidden="1"/>
    <row r="14824" hidden="1"/>
    <row r="14825" hidden="1"/>
    <row r="14826" hidden="1"/>
    <row r="14827" hidden="1"/>
    <row r="14828" hidden="1"/>
    <row r="14829" hidden="1"/>
    <row r="14830" hidden="1"/>
    <row r="14831" hidden="1"/>
    <row r="14832" hidden="1"/>
    <row r="14833" hidden="1"/>
    <row r="14834" hidden="1"/>
    <row r="14835" hidden="1"/>
    <row r="14836" hidden="1"/>
    <row r="14837" hidden="1"/>
    <row r="14838" hidden="1"/>
    <row r="14839" hidden="1"/>
    <row r="14840" hidden="1"/>
    <row r="14841" hidden="1"/>
    <row r="14842" hidden="1"/>
    <row r="14843" hidden="1"/>
    <row r="14844" hidden="1"/>
    <row r="14845" hidden="1"/>
    <row r="14846" hidden="1"/>
    <row r="14847" hidden="1"/>
    <row r="14848" hidden="1"/>
    <row r="14849" hidden="1"/>
    <row r="14850" hidden="1"/>
    <row r="14851" hidden="1"/>
    <row r="14852" hidden="1"/>
    <row r="14853" hidden="1"/>
    <row r="14854" hidden="1"/>
    <row r="14855" hidden="1"/>
    <row r="14856" hidden="1"/>
    <row r="14857" hidden="1"/>
    <row r="14858" hidden="1"/>
    <row r="14859" hidden="1"/>
    <row r="14860" hidden="1"/>
    <row r="14861" hidden="1"/>
    <row r="14862" hidden="1"/>
    <row r="14863" hidden="1"/>
    <row r="14864" hidden="1"/>
    <row r="14865" hidden="1"/>
    <row r="14866" hidden="1"/>
    <row r="14867" hidden="1"/>
    <row r="14868" hidden="1"/>
    <row r="14869" hidden="1"/>
    <row r="14870" hidden="1"/>
    <row r="14871" hidden="1"/>
    <row r="14872" hidden="1"/>
    <row r="14873" hidden="1"/>
    <row r="14874" hidden="1"/>
    <row r="14875" hidden="1"/>
    <row r="14876" hidden="1"/>
    <row r="14877" hidden="1"/>
    <row r="14878" hidden="1"/>
    <row r="14879" hidden="1"/>
    <row r="14880" hidden="1"/>
    <row r="14881" hidden="1"/>
    <row r="14882" hidden="1"/>
    <row r="14883" hidden="1"/>
    <row r="14884" hidden="1"/>
    <row r="14885" hidden="1"/>
    <row r="14886" hidden="1"/>
    <row r="14887" hidden="1"/>
    <row r="14888" hidden="1"/>
    <row r="14889" hidden="1"/>
    <row r="14890" hidden="1"/>
    <row r="14891" hidden="1"/>
    <row r="14892" hidden="1"/>
    <row r="14893" hidden="1"/>
    <row r="14894" hidden="1"/>
    <row r="14895" hidden="1"/>
    <row r="14896" hidden="1"/>
    <row r="14897" hidden="1"/>
    <row r="14898" hidden="1"/>
    <row r="14899" hidden="1"/>
    <row r="14900" hidden="1"/>
    <row r="14901" hidden="1"/>
    <row r="14902" hidden="1"/>
    <row r="14903" hidden="1"/>
    <row r="14904" hidden="1"/>
    <row r="14905" hidden="1"/>
    <row r="14906" hidden="1"/>
    <row r="14907" hidden="1"/>
    <row r="14908" hidden="1"/>
    <row r="14909" hidden="1"/>
    <row r="14910" hidden="1"/>
    <row r="14911" hidden="1"/>
    <row r="14912" hidden="1"/>
    <row r="14913" hidden="1"/>
    <row r="14914" hidden="1"/>
    <row r="14915" hidden="1"/>
    <row r="14916" hidden="1"/>
    <row r="14917" hidden="1"/>
    <row r="14918" hidden="1"/>
    <row r="14919" hidden="1"/>
    <row r="14920" hidden="1"/>
    <row r="14921" hidden="1"/>
    <row r="14922" hidden="1"/>
    <row r="14923" hidden="1"/>
    <row r="14924" hidden="1"/>
    <row r="14925" hidden="1"/>
    <row r="14926" hidden="1"/>
    <row r="14927" hidden="1"/>
    <row r="14928" hidden="1"/>
    <row r="14929" hidden="1"/>
    <row r="14930" hidden="1"/>
    <row r="14931" hidden="1"/>
    <row r="14932" hidden="1"/>
    <row r="14933" hidden="1"/>
    <row r="14934" hidden="1"/>
    <row r="14935" hidden="1"/>
    <row r="14936" hidden="1"/>
    <row r="14937" hidden="1"/>
    <row r="14938" hidden="1"/>
    <row r="14939" hidden="1"/>
    <row r="14940" hidden="1"/>
    <row r="14941" hidden="1"/>
    <row r="14942" hidden="1"/>
    <row r="14943" hidden="1"/>
    <row r="14944" hidden="1"/>
    <row r="14945" hidden="1"/>
    <row r="14946" hidden="1"/>
    <row r="14947" hidden="1"/>
    <row r="14948" hidden="1"/>
    <row r="14949" hidden="1"/>
    <row r="14950" hidden="1"/>
    <row r="14951" hidden="1"/>
    <row r="14952" hidden="1"/>
    <row r="14953" hidden="1"/>
    <row r="14954" hidden="1"/>
    <row r="14955" hidden="1"/>
    <row r="14956" hidden="1"/>
    <row r="14957" hidden="1"/>
    <row r="14958" hidden="1"/>
    <row r="14959" hidden="1"/>
    <row r="14960" hidden="1"/>
    <row r="14961" hidden="1"/>
    <row r="14962" hidden="1"/>
    <row r="14963" hidden="1"/>
    <row r="14964" hidden="1"/>
    <row r="14965" hidden="1"/>
    <row r="14966" hidden="1"/>
    <row r="14967" hidden="1"/>
    <row r="14968" hidden="1"/>
    <row r="14969" hidden="1"/>
    <row r="14970" hidden="1"/>
    <row r="14971" hidden="1"/>
    <row r="14972" hidden="1"/>
    <row r="14973" hidden="1"/>
    <row r="14974" hidden="1"/>
    <row r="14975" hidden="1"/>
    <row r="14976" hidden="1"/>
    <row r="14977" hidden="1"/>
    <row r="14978" hidden="1"/>
    <row r="14979" hidden="1"/>
    <row r="14980" hidden="1"/>
    <row r="14981" hidden="1"/>
    <row r="14982" hidden="1"/>
    <row r="14983" hidden="1"/>
    <row r="14984" hidden="1"/>
    <row r="14985" hidden="1"/>
    <row r="14986" hidden="1"/>
    <row r="14987" hidden="1"/>
    <row r="14988" hidden="1"/>
    <row r="14989" hidden="1"/>
    <row r="14990" hidden="1"/>
    <row r="14991" hidden="1"/>
    <row r="14992" hidden="1"/>
    <row r="14993" hidden="1"/>
    <row r="14994" hidden="1"/>
    <row r="14995" hidden="1"/>
    <row r="14996" hidden="1"/>
    <row r="14997" hidden="1"/>
    <row r="14998" hidden="1"/>
    <row r="14999" hidden="1"/>
    <row r="15000" hidden="1"/>
    <row r="15001" hidden="1"/>
    <row r="15002" hidden="1"/>
    <row r="15003" hidden="1"/>
    <row r="15004" hidden="1"/>
    <row r="15005" hidden="1"/>
    <row r="15006" hidden="1"/>
    <row r="15007" hidden="1"/>
    <row r="15008" hidden="1"/>
    <row r="15009" hidden="1"/>
    <row r="15010" hidden="1"/>
    <row r="15011" hidden="1"/>
    <row r="15012" hidden="1"/>
    <row r="15013" hidden="1"/>
    <row r="15014" hidden="1"/>
    <row r="15015" hidden="1"/>
    <row r="15016" hidden="1"/>
    <row r="15017" hidden="1"/>
    <row r="15018" hidden="1"/>
    <row r="15019" hidden="1"/>
    <row r="15020" hidden="1"/>
    <row r="15021" hidden="1"/>
    <row r="15022" hidden="1"/>
    <row r="15023" hidden="1"/>
    <row r="15024" hidden="1"/>
    <row r="15025" hidden="1"/>
    <row r="15026" hidden="1"/>
    <row r="15027" hidden="1"/>
    <row r="15028" hidden="1"/>
    <row r="15029" hidden="1"/>
    <row r="15030" hidden="1"/>
    <row r="15031" hidden="1"/>
    <row r="15032" hidden="1"/>
    <row r="15033" hidden="1"/>
    <row r="15034" hidden="1"/>
    <row r="15035" hidden="1"/>
    <row r="15036" hidden="1"/>
    <row r="15037" hidden="1"/>
    <row r="15038" hidden="1"/>
    <row r="15039" hidden="1"/>
    <row r="15040" hidden="1"/>
    <row r="15041" hidden="1"/>
    <row r="15042" hidden="1"/>
    <row r="15043" hidden="1"/>
    <row r="15044" hidden="1"/>
    <row r="15045" hidden="1"/>
    <row r="15046" hidden="1"/>
    <row r="15047" hidden="1"/>
    <row r="15048" hidden="1"/>
    <row r="15049" hidden="1"/>
    <row r="15050" hidden="1"/>
    <row r="15051" hidden="1"/>
    <row r="15052" hidden="1"/>
    <row r="15053" hidden="1"/>
    <row r="15054" hidden="1"/>
    <row r="15055" hidden="1"/>
    <row r="15056" hidden="1"/>
    <row r="15057" hidden="1"/>
    <row r="15058" hidden="1"/>
    <row r="15059" hidden="1"/>
    <row r="15060" hidden="1"/>
    <row r="15061" hidden="1"/>
    <row r="15062" hidden="1"/>
    <row r="15063" hidden="1"/>
    <row r="15064" hidden="1"/>
    <row r="15065" hidden="1"/>
    <row r="15066" hidden="1"/>
    <row r="15067" hidden="1"/>
    <row r="15068" hidden="1"/>
    <row r="15069" hidden="1"/>
    <row r="15070" hidden="1"/>
    <row r="15071" hidden="1"/>
    <row r="15072" hidden="1"/>
    <row r="15073" hidden="1"/>
    <row r="15074" hidden="1"/>
    <row r="15075" hidden="1"/>
    <row r="15076" hidden="1"/>
    <row r="15077" hidden="1"/>
    <row r="15078" hidden="1"/>
    <row r="15079" hidden="1"/>
    <row r="15080" hidden="1"/>
    <row r="15081" hidden="1"/>
    <row r="15082" hidden="1"/>
    <row r="15083" hidden="1"/>
    <row r="15084" hidden="1"/>
    <row r="15085" hidden="1"/>
    <row r="15086" hidden="1"/>
    <row r="15087" hidden="1"/>
    <row r="15088" hidden="1"/>
    <row r="15089" hidden="1"/>
    <row r="15090" hidden="1"/>
    <row r="15091" hidden="1"/>
    <row r="15092" hidden="1"/>
    <row r="15093" hidden="1"/>
    <row r="15094" hidden="1"/>
    <row r="15095" hidden="1"/>
    <row r="15096" hidden="1"/>
    <row r="15097" hidden="1"/>
    <row r="15098" hidden="1"/>
    <row r="15099" hidden="1"/>
    <row r="15100" hidden="1"/>
    <row r="15101" hidden="1"/>
    <row r="15102" hidden="1"/>
    <row r="15103" hidden="1"/>
    <row r="15104" hidden="1"/>
    <row r="15105" hidden="1"/>
    <row r="15106" hidden="1"/>
    <row r="15107" hidden="1"/>
    <row r="15108" hidden="1"/>
    <row r="15109" hidden="1"/>
    <row r="15110" hidden="1"/>
    <row r="15111" hidden="1"/>
    <row r="15112" hidden="1"/>
    <row r="15113" hidden="1"/>
    <row r="15114" hidden="1"/>
    <row r="15115" hidden="1"/>
    <row r="15116" hidden="1"/>
    <row r="15117" hidden="1"/>
    <row r="15118" hidden="1"/>
    <row r="15119" hidden="1"/>
    <row r="15120" hidden="1"/>
    <row r="15121" hidden="1"/>
    <row r="15122" hidden="1"/>
    <row r="15123" hidden="1"/>
    <row r="15124" hidden="1"/>
    <row r="15125" hidden="1"/>
    <row r="15126" hidden="1"/>
    <row r="15127" hidden="1"/>
    <row r="15128" hidden="1"/>
    <row r="15129" hidden="1"/>
    <row r="15130" hidden="1"/>
    <row r="15131" hidden="1"/>
    <row r="15132" hidden="1"/>
    <row r="15133" hidden="1"/>
    <row r="15134" hidden="1"/>
    <row r="15135" hidden="1"/>
    <row r="15136" hidden="1"/>
    <row r="15137" hidden="1"/>
    <row r="15138" hidden="1"/>
    <row r="15139" hidden="1"/>
    <row r="15140" hidden="1"/>
    <row r="15141" hidden="1"/>
    <row r="15142" hidden="1"/>
    <row r="15143" hidden="1"/>
    <row r="15144" hidden="1"/>
    <row r="15145" hidden="1"/>
    <row r="15146" hidden="1"/>
    <row r="15147" hidden="1"/>
    <row r="15148" hidden="1"/>
    <row r="15149" hidden="1"/>
    <row r="15150" hidden="1"/>
    <row r="15151" hidden="1"/>
    <row r="15152" hidden="1"/>
    <row r="15153" hidden="1"/>
    <row r="15154" hidden="1"/>
    <row r="15155" hidden="1"/>
    <row r="15156" hidden="1"/>
    <row r="15157" hidden="1"/>
    <row r="15158" hidden="1"/>
    <row r="15159" hidden="1"/>
    <row r="15160" hidden="1"/>
    <row r="15161" hidden="1"/>
    <row r="15162" hidden="1"/>
    <row r="15163" hidden="1"/>
    <row r="15164" hidden="1"/>
    <row r="15165" hidden="1"/>
    <row r="15166" hidden="1"/>
    <row r="15167" hidden="1"/>
    <row r="15168" hidden="1"/>
    <row r="15169" hidden="1"/>
    <row r="15170" hidden="1"/>
    <row r="15171" hidden="1"/>
    <row r="15172" hidden="1"/>
    <row r="15173" hidden="1"/>
    <row r="15174" hidden="1"/>
    <row r="15175" hidden="1"/>
    <row r="15176" hidden="1"/>
    <row r="15177" hidden="1"/>
    <row r="15178" hidden="1"/>
    <row r="15179" hidden="1"/>
    <row r="15180" hidden="1"/>
    <row r="15181" hidden="1"/>
    <row r="15182" hidden="1"/>
    <row r="15183" hidden="1"/>
    <row r="15184" hidden="1"/>
    <row r="15185" hidden="1"/>
    <row r="15186" hidden="1"/>
    <row r="15187" hidden="1"/>
    <row r="15188" hidden="1"/>
    <row r="15189" hidden="1"/>
    <row r="15190" hidden="1"/>
    <row r="15191" hidden="1"/>
    <row r="15192" hidden="1"/>
    <row r="15193" hidden="1"/>
    <row r="15194" hidden="1"/>
    <row r="15195" hidden="1"/>
    <row r="15196" hidden="1"/>
    <row r="15197" hidden="1"/>
    <row r="15198" hidden="1"/>
    <row r="15199" hidden="1"/>
    <row r="15200" hidden="1"/>
    <row r="15201" hidden="1"/>
    <row r="15202" hidden="1"/>
    <row r="15203" hidden="1"/>
    <row r="15204" hidden="1"/>
    <row r="15205" hidden="1"/>
    <row r="15206" hidden="1"/>
    <row r="15207" hidden="1"/>
    <row r="15208" hidden="1"/>
    <row r="15209" hidden="1"/>
    <row r="15210" hidden="1"/>
    <row r="15211" hidden="1"/>
    <row r="15212" hidden="1"/>
    <row r="15213" hidden="1"/>
    <row r="15214" hidden="1"/>
    <row r="15215" hidden="1"/>
    <row r="15216" hidden="1"/>
    <row r="15217" hidden="1"/>
    <row r="15218" hidden="1"/>
    <row r="15219" hidden="1"/>
    <row r="15220" hidden="1"/>
    <row r="15221" hidden="1"/>
    <row r="15222" hidden="1"/>
    <row r="15223" hidden="1"/>
    <row r="15224" hidden="1"/>
    <row r="15225" hidden="1"/>
    <row r="15226" hidden="1"/>
    <row r="15227" hidden="1"/>
    <row r="15228" hidden="1"/>
    <row r="15229" hidden="1"/>
    <row r="15230" hidden="1"/>
    <row r="15231" hidden="1"/>
    <row r="15232" hidden="1"/>
    <row r="15233" hidden="1"/>
    <row r="15234" hidden="1"/>
    <row r="15235" hidden="1"/>
    <row r="15236" hidden="1"/>
    <row r="15237" hidden="1"/>
    <row r="15238" hidden="1"/>
    <row r="15239" hidden="1"/>
    <row r="15240" hidden="1"/>
    <row r="15241" hidden="1"/>
    <row r="15242" hidden="1"/>
    <row r="15243" hidden="1"/>
    <row r="15244" hidden="1"/>
    <row r="15245" hidden="1"/>
    <row r="15246" hidden="1"/>
    <row r="15247" hidden="1"/>
    <row r="15248" hidden="1"/>
    <row r="15249" hidden="1"/>
    <row r="15250" hidden="1"/>
    <row r="15251" hidden="1"/>
    <row r="15252" hidden="1"/>
    <row r="15253" hidden="1"/>
    <row r="15254" hidden="1"/>
    <row r="15255" hidden="1"/>
    <row r="15256" hidden="1"/>
    <row r="15257" hidden="1"/>
    <row r="15258" hidden="1"/>
    <row r="15259" hidden="1"/>
    <row r="15260" hidden="1"/>
    <row r="15261" hidden="1"/>
    <row r="15262" hidden="1"/>
    <row r="15263" hidden="1"/>
    <row r="15264" hidden="1"/>
    <row r="15265" hidden="1"/>
    <row r="15266" hidden="1"/>
    <row r="15267" hidden="1"/>
    <row r="15268" hidden="1"/>
    <row r="15269" hidden="1"/>
    <row r="15270" hidden="1"/>
    <row r="15271" hidden="1"/>
    <row r="15272" hidden="1"/>
    <row r="15273" hidden="1"/>
    <row r="15274" hidden="1"/>
    <row r="15275" hidden="1"/>
    <row r="15276" hidden="1"/>
    <row r="15277" hidden="1"/>
    <row r="15278" hidden="1"/>
    <row r="15279" hidden="1"/>
    <row r="15280" hidden="1"/>
    <row r="15281" hidden="1"/>
    <row r="15282" hidden="1"/>
    <row r="15283" hidden="1"/>
    <row r="15284" hidden="1"/>
    <row r="15285" hidden="1"/>
    <row r="15286" hidden="1"/>
    <row r="15287" hidden="1"/>
    <row r="15288" hidden="1"/>
    <row r="15289" hidden="1"/>
    <row r="15290" hidden="1"/>
    <row r="15291" hidden="1"/>
    <row r="15292" hidden="1"/>
    <row r="15293" hidden="1"/>
    <row r="15294" hidden="1"/>
    <row r="15295" hidden="1"/>
    <row r="15296" hidden="1"/>
    <row r="15297" hidden="1"/>
    <row r="15298" hidden="1"/>
    <row r="15299" hidden="1"/>
    <row r="15300" hidden="1"/>
    <row r="15301" hidden="1"/>
    <row r="15302" hidden="1"/>
    <row r="15303" hidden="1"/>
    <row r="15304" hidden="1"/>
    <row r="15305" hidden="1"/>
    <row r="15306" hidden="1"/>
    <row r="15307" hidden="1"/>
    <row r="15308" hidden="1"/>
    <row r="15309" hidden="1"/>
    <row r="15310" hidden="1"/>
    <row r="15311" hidden="1"/>
    <row r="15312" hidden="1"/>
    <row r="15313" hidden="1"/>
    <row r="15314" hidden="1"/>
    <row r="15315" hidden="1"/>
    <row r="15316" hidden="1"/>
    <row r="15317" hidden="1"/>
    <row r="15318" hidden="1"/>
    <row r="15319" hidden="1"/>
    <row r="15320" hidden="1"/>
    <row r="15321" hidden="1"/>
    <row r="15322" hidden="1"/>
    <row r="15323" hidden="1"/>
    <row r="15324" hidden="1"/>
    <row r="15325" hidden="1"/>
    <row r="15326" hidden="1"/>
    <row r="15327" hidden="1"/>
    <row r="15328" hidden="1"/>
    <row r="15329" hidden="1"/>
    <row r="15330" hidden="1"/>
    <row r="15331" hidden="1"/>
    <row r="15332" hidden="1"/>
    <row r="15333" hidden="1"/>
    <row r="15334" hidden="1"/>
    <row r="15335" hidden="1"/>
    <row r="15336" hidden="1"/>
    <row r="15337" hidden="1"/>
    <row r="15338" hidden="1"/>
    <row r="15339" hidden="1"/>
    <row r="15340" hidden="1"/>
    <row r="15341" hidden="1"/>
    <row r="15342" hidden="1"/>
    <row r="15343" hidden="1"/>
    <row r="15344" hidden="1"/>
    <row r="15345" hidden="1"/>
    <row r="15346" hidden="1"/>
    <row r="15347" hidden="1"/>
    <row r="15348" hidden="1"/>
    <row r="15349" hidden="1"/>
    <row r="15350" hidden="1"/>
    <row r="15351" hidden="1"/>
    <row r="15352" hidden="1"/>
    <row r="15353" hidden="1"/>
    <row r="15354" hidden="1"/>
    <row r="15355" hidden="1"/>
    <row r="15356" hidden="1"/>
    <row r="15357" hidden="1"/>
    <row r="15358" hidden="1"/>
    <row r="15359" hidden="1"/>
    <row r="15360" hidden="1"/>
    <row r="15361" hidden="1"/>
    <row r="15362" hidden="1"/>
    <row r="15363" hidden="1"/>
    <row r="15364" hidden="1"/>
    <row r="15365" hidden="1"/>
    <row r="15366" hidden="1"/>
    <row r="15367" hidden="1"/>
    <row r="15368" hidden="1"/>
    <row r="15369" hidden="1"/>
    <row r="15370" hidden="1"/>
    <row r="15371" hidden="1"/>
    <row r="15372" hidden="1"/>
    <row r="15373" hidden="1"/>
    <row r="15374" hidden="1"/>
    <row r="15375" hidden="1"/>
    <row r="15376" hidden="1"/>
    <row r="15377" hidden="1"/>
    <row r="15378" hidden="1"/>
    <row r="15379" hidden="1"/>
    <row r="15380" hidden="1"/>
    <row r="15381" hidden="1"/>
    <row r="15382" hidden="1"/>
    <row r="15383" hidden="1"/>
    <row r="15384" hidden="1"/>
    <row r="15385" hidden="1"/>
    <row r="15386" hidden="1"/>
    <row r="15387" hidden="1"/>
    <row r="15388" hidden="1"/>
    <row r="15389" hidden="1"/>
    <row r="15390" hidden="1"/>
    <row r="15391" hidden="1"/>
    <row r="15392" hidden="1"/>
    <row r="15393" hidden="1"/>
    <row r="15394" hidden="1"/>
    <row r="15395" hidden="1"/>
    <row r="15396" hidden="1"/>
    <row r="15397" hidden="1"/>
    <row r="15398" hidden="1"/>
    <row r="15399" hidden="1"/>
    <row r="15400" hidden="1"/>
    <row r="15401" hidden="1"/>
    <row r="15402" hidden="1"/>
    <row r="15403" hidden="1"/>
    <row r="15404" hidden="1"/>
    <row r="15405" hidden="1"/>
    <row r="15406" hidden="1"/>
    <row r="15407" hidden="1"/>
    <row r="15408" hidden="1"/>
    <row r="15409" hidden="1"/>
    <row r="15410" hidden="1"/>
    <row r="15411" hidden="1"/>
    <row r="15412" hidden="1"/>
    <row r="15413" hidden="1"/>
    <row r="15414" hidden="1"/>
    <row r="15415" hidden="1"/>
    <row r="15416" hidden="1"/>
    <row r="15417" hidden="1"/>
    <row r="15418" hidden="1"/>
    <row r="15419" hidden="1"/>
    <row r="15420" hidden="1"/>
    <row r="15421" hidden="1"/>
    <row r="15422" hidden="1"/>
    <row r="15423" hidden="1"/>
    <row r="15424" hidden="1"/>
    <row r="15425" hidden="1"/>
    <row r="15426" hidden="1"/>
    <row r="15427" hidden="1"/>
    <row r="15428" hidden="1"/>
    <row r="15429" hidden="1"/>
    <row r="15430" hidden="1"/>
    <row r="15431" hidden="1"/>
    <row r="15432" hidden="1"/>
    <row r="15433" hidden="1"/>
    <row r="15434" hidden="1"/>
    <row r="15435" hidden="1"/>
    <row r="15436" hidden="1"/>
    <row r="15437" hidden="1"/>
    <row r="15438" hidden="1"/>
    <row r="15439" hidden="1"/>
    <row r="15440" hidden="1"/>
    <row r="15441" hidden="1"/>
    <row r="15442" hidden="1"/>
    <row r="15443" hidden="1"/>
    <row r="15444" hidden="1"/>
    <row r="15445" hidden="1"/>
    <row r="15446" hidden="1"/>
    <row r="15447" hidden="1"/>
    <row r="15448" hidden="1"/>
    <row r="15449" hidden="1"/>
    <row r="15450" hidden="1"/>
    <row r="15451" hidden="1"/>
    <row r="15452" hidden="1"/>
    <row r="15453" hidden="1"/>
    <row r="15454" hidden="1"/>
    <row r="15455" hidden="1"/>
    <row r="15456" hidden="1"/>
    <row r="15457" hidden="1"/>
    <row r="15458" hidden="1"/>
    <row r="15459" hidden="1"/>
    <row r="15460" hidden="1"/>
    <row r="15461" hidden="1"/>
    <row r="15462" hidden="1"/>
    <row r="15463" hidden="1"/>
    <row r="15464" hidden="1"/>
    <row r="15465" hidden="1"/>
    <row r="15466" hidden="1"/>
    <row r="15467" hidden="1"/>
    <row r="15468" hidden="1"/>
    <row r="15469" hidden="1"/>
    <row r="15470" hidden="1"/>
    <row r="15471" hidden="1"/>
    <row r="15472" hidden="1"/>
    <row r="15473" hidden="1"/>
    <row r="15474" hidden="1"/>
    <row r="15475" hidden="1"/>
    <row r="15476" hidden="1"/>
    <row r="15477" hidden="1"/>
    <row r="15478" hidden="1"/>
    <row r="15479" hidden="1"/>
    <row r="15480" hidden="1"/>
    <row r="15481" hidden="1"/>
    <row r="15482" hidden="1"/>
    <row r="15483" hidden="1"/>
    <row r="15484" hidden="1"/>
    <row r="15485" hidden="1"/>
    <row r="15486" hidden="1"/>
    <row r="15487" hidden="1"/>
    <row r="15488" hidden="1"/>
    <row r="15489" hidden="1"/>
    <row r="15490" hidden="1"/>
    <row r="15491" hidden="1"/>
    <row r="15492" hidden="1"/>
    <row r="15493" hidden="1"/>
    <row r="15494" hidden="1"/>
    <row r="15495" hidden="1"/>
    <row r="15496" hidden="1"/>
    <row r="15497" hidden="1"/>
    <row r="15498" hidden="1"/>
    <row r="15499" hidden="1"/>
    <row r="15500" hidden="1"/>
    <row r="15501" hidden="1"/>
    <row r="15502" hidden="1"/>
    <row r="15503" hidden="1"/>
    <row r="15504" hidden="1"/>
    <row r="15505" hidden="1"/>
    <row r="15506" hidden="1"/>
    <row r="15507" hidden="1"/>
    <row r="15508" hidden="1"/>
    <row r="15509" hidden="1"/>
    <row r="15510" hidden="1"/>
    <row r="15511" hidden="1"/>
    <row r="15512" hidden="1"/>
    <row r="15513" hidden="1"/>
    <row r="15514" hidden="1"/>
    <row r="15515" hidden="1"/>
    <row r="15516" hidden="1"/>
    <row r="15517" hidden="1"/>
    <row r="15518" hidden="1"/>
    <row r="15519" hidden="1"/>
    <row r="15520" hidden="1"/>
    <row r="15521" hidden="1"/>
    <row r="15522" hidden="1"/>
    <row r="15523" hidden="1"/>
    <row r="15524" hidden="1"/>
    <row r="15525" hidden="1"/>
    <row r="15526" hidden="1"/>
    <row r="15527" hidden="1"/>
    <row r="15528" hidden="1"/>
    <row r="15529" hidden="1"/>
    <row r="15530" hidden="1"/>
    <row r="15531" hidden="1"/>
    <row r="15532" hidden="1"/>
    <row r="15533" hidden="1"/>
    <row r="15534" hidden="1"/>
    <row r="15535" hidden="1"/>
    <row r="15536" hidden="1"/>
    <row r="15537" hidden="1"/>
    <row r="15538" hidden="1"/>
    <row r="15539" hidden="1"/>
    <row r="15540" hidden="1"/>
    <row r="15541" hidden="1"/>
    <row r="15542" hidden="1"/>
    <row r="15543" hidden="1"/>
    <row r="15544" hidden="1"/>
    <row r="15545" hidden="1"/>
    <row r="15546" hidden="1"/>
    <row r="15547" hidden="1"/>
    <row r="15548" hidden="1"/>
    <row r="15549" hidden="1"/>
    <row r="15550" hidden="1"/>
    <row r="15551" hidden="1"/>
    <row r="15552" hidden="1"/>
    <row r="15553" hidden="1"/>
    <row r="15554" hidden="1"/>
    <row r="15555" hidden="1"/>
    <row r="15556" hidden="1"/>
    <row r="15557" hidden="1"/>
    <row r="15558" hidden="1"/>
    <row r="15559" hidden="1"/>
    <row r="15560" hidden="1"/>
    <row r="15561" hidden="1"/>
    <row r="15562" hidden="1"/>
    <row r="15563" hidden="1"/>
    <row r="15564" hidden="1"/>
    <row r="15565" hidden="1"/>
    <row r="15566" hidden="1"/>
    <row r="15567" hidden="1"/>
    <row r="15568" hidden="1"/>
    <row r="15569" hidden="1"/>
    <row r="15570" hidden="1"/>
    <row r="15571" hidden="1"/>
    <row r="15572" hidden="1"/>
    <row r="15573" hidden="1"/>
    <row r="15574" hidden="1"/>
    <row r="15575" hidden="1"/>
    <row r="15576" hidden="1"/>
    <row r="15577" hidden="1"/>
    <row r="15578" hidden="1"/>
    <row r="15579" hidden="1"/>
    <row r="15580" hidden="1"/>
    <row r="15581" hidden="1"/>
    <row r="15582" hidden="1"/>
    <row r="15583" hidden="1"/>
    <row r="15584" hidden="1"/>
    <row r="15585" hidden="1"/>
    <row r="15586" hidden="1"/>
    <row r="15587" hidden="1"/>
    <row r="15588" hidden="1"/>
    <row r="15589" hidden="1"/>
    <row r="15590" hidden="1"/>
    <row r="15591" hidden="1"/>
    <row r="15592" hidden="1"/>
    <row r="15593" hidden="1"/>
    <row r="15594" hidden="1"/>
    <row r="15595" hidden="1"/>
    <row r="15596" hidden="1"/>
    <row r="15597" hidden="1"/>
    <row r="15598" hidden="1"/>
    <row r="15599" hidden="1"/>
    <row r="15600" hidden="1"/>
    <row r="15601" hidden="1"/>
    <row r="15602" hidden="1"/>
    <row r="15603" hidden="1"/>
    <row r="15604" hidden="1"/>
    <row r="15605" hidden="1"/>
    <row r="15606" hidden="1"/>
    <row r="15607" hidden="1"/>
    <row r="15608" hidden="1"/>
    <row r="15609" hidden="1"/>
    <row r="15610" hidden="1"/>
    <row r="15611" hidden="1"/>
    <row r="15612" hidden="1"/>
    <row r="15613" hidden="1"/>
    <row r="15614" hidden="1"/>
    <row r="15615" hidden="1"/>
    <row r="15616" hidden="1"/>
    <row r="15617" hidden="1"/>
    <row r="15618" hidden="1"/>
    <row r="15619" hidden="1"/>
    <row r="15620" hidden="1"/>
    <row r="15621" hidden="1"/>
    <row r="15622" hidden="1"/>
    <row r="15623" hidden="1"/>
    <row r="15624" hidden="1"/>
    <row r="15625" hidden="1"/>
    <row r="15626" hidden="1"/>
    <row r="15627" hidden="1"/>
    <row r="15628" hidden="1"/>
    <row r="15629" hidden="1"/>
    <row r="15630" hidden="1"/>
    <row r="15631" hidden="1"/>
    <row r="15632" hidden="1"/>
    <row r="15633" hidden="1"/>
    <row r="15634" hidden="1"/>
    <row r="15635" hidden="1"/>
    <row r="15636" hidden="1"/>
    <row r="15637" hidden="1"/>
    <row r="15638" hidden="1"/>
    <row r="15639" hidden="1"/>
    <row r="15640" hidden="1"/>
    <row r="15641" hidden="1"/>
    <row r="15642" hidden="1"/>
    <row r="15643" hidden="1"/>
    <row r="15644" hidden="1"/>
    <row r="15645" hidden="1"/>
    <row r="15646" hidden="1"/>
    <row r="15647" hidden="1"/>
    <row r="15648" hidden="1"/>
    <row r="15649" hidden="1"/>
    <row r="15650" hidden="1"/>
    <row r="15651" hidden="1"/>
    <row r="15652" hidden="1"/>
    <row r="15653" hidden="1"/>
    <row r="15654" hidden="1"/>
    <row r="15655" hidden="1"/>
    <row r="15656" hidden="1"/>
    <row r="15657" hidden="1"/>
    <row r="15658" hidden="1"/>
    <row r="15659" hidden="1"/>
    <row r="15660" hidden="1"/>
    <row r="15661" hidden="1"/>
    <row r="15662" hidden="1"/>
    <row r="15663" hidden="1"/>
    <row r="15664" hidden="1"/>
    <row r="15665" hidden="1"/>
    <row r="15666" hidden="1"/>
    <row r="15667" hidden="1"/>
    <row r="15668" hidden="1"/>
    <row r="15669" hidden="1"/>
    <row r="15670" hidden="1"/>
    <row r="15671" hidden="1"/>
    <row r="15672" hidden="1"/>
    <row r="15673" hidden="1"/>
    <row r="15674" hidden="1"/>
    <row r="15675" hidden="1"/>
    <row r="15676" hidden="1"/>
    <row r="15677" hidden="1"/>
    <row r="15678" hidden="1"/>
    <row r="15679" hidden="1"/>
    <row r="15680" hidden="1"/>
    <row r="15681" hidden="1"/>
    <row r="15682" hidden="1"/>
    <row r="15683" hidden="1"/>
    <row r="15684" hidden="1"/>
    <row r="15685" hidden="1"/>
    <row r="15686" hidden="1"/>
    <row r="15687" hidden="1"/>
    <row r="15688" hidden="1"/>
    <row r="15689" hidden="1"/>
    <row r="15690" hidden="1"/>
    <row r="15691" hidden="1"/>
    <row r="15692" hidden="1"/>
    <row r="15693" hidden="1"/>
    <row r="15694" hidden="1"/>
    <row r="15695" hidden="1"/>
    <row r="15696" hidden="1"/>
    <row r="15697" hidden="1"/>
    <row r="15698" hidden="1"/>
    <row r="15699" hidden="1"/>
    <row r="15700" hidden="1"/>
    <row r="15701" hidden="1"/>
    <row r="15702" hidden="1"/>
    <row r="15703" hidden="1"/>
    <row r="15704" hidden="1"/>
    <row r="15705" hidden="1"/>
    <row r="15706" hidden="1"/>
    <row r="15707" hidden="1"/>
    <row r="15708" hidden="1"/>
    <row r="15709" hidden="1"/>
    <row r="15710" hidden="1"/>
    <row r="15711" hidden="1"/>
    <row r="15712" hidden="1"/>
    <row r="15713" hidden="1"/>
    <row r="15714" hidden="1"/>
    <row r="15715" hidden="1"/>
    <row r="15716" hidden="1"/>
    <row r="15717" hidden="1"/>
    <row r="15718" hidden="1"/>
    <row r="15719" hidden="1"/>
    <row r="15720" hidden="1"/>
    <row r="15721" hidden="1"/>
    <row r="15722" hidden="1"/>
    <row r="15723" hidden="1"/>
    <row r="15724" hidden="1"/>
    <row r="15725" hidden="1"/>
    <row r="15726" hidden="1"/>
    <row r="15727" hidden="1"/>
    <row r="15728" hidden="1"/>
    <row r="15729" hidden="1"/>
    <row r="15730" hidden="1"/>
    <row r="15731" hidden="1"/>
    <row r="15732" hidden="1"/>
    <row r="15733" hidden="1"/>
    <row r="15734" hidden="1"/>
    <row r="15735" hidden="1"/>
    <row r="15736" hidden="1"/>
    <row r="15737" hidden="1"/>
    <row r="15738" hidden="1"/>
    <row r="15739" hidden="1"/>
    <row r="15740" hidden="1"/>
    <row r="15741" hidden="1"/>
    <row r="15742" hidden="1"/>
    <row r="15743" hidden="1"/>
    <row r="15744" hidden="1"/>
    <row r="15745" hidden="1"/>
    <row r="15746" hidden="1"/>
    <row r="15747" hidden="1"/>
    <row r="15748" hidden="1"/>
    <row r="15749" hidden="1"/>
    <row r="15750" hidden="1"/>
    <row r="15751" hidden="1"/>
    <row r="15752" hidden="1"/>
    <row r="15753" hidden="1"/>
    <row r="15754" hidden="1"/>
    <row r="15755" hidden="1"/>
    <row r="15756" hidden="1"/>
    <row r="15757" hidden="1"/>
    <row r="15758" hidden="1"/>
    <row r="15759" hidden="1"/>
    <row r="15760" hidden="1"/>
    <row r="15761" hidden="1"/>
    <row r="15762" hidden="1"/>
    <row r="15763" hidden="1"/>
    <row r="15764" hidden="1"/>
    <row r="15765" hidden="1"/>
    <row r="15766" hidden="1"/>
    <row r="15767" hidden="1"/>
    <row r="15768" hidden="1"/>
    <row r="15769" hidden="1"/>
    <row r="15770" hidden="1"/>
    <row r="15771" hidden="1"/>
    <row r="15772" hidden="1"/>
    <row r="15773" hidden="1"/>
    <row r="15774" hidden="1"/>
    <row r="15775" hidden="1"/>
    <row r="15776" hidden="1"/>
    <row r="15777" hidden="1"/>
    <row r="15778" hidden="1"/>
    <row r="15779" hidden="1"/>
    <row r="15780" hidden="1"/>
    <row r="15781" hidden="1"/>
    <row r="15782" hidden="1"/>
    <row r="15783" hidden="1"/>
    <row r="15784" hidden="1"/>
    <row r="15785" hidden="1"/>
    <row r="15786" hidden="1"/>
    <row r="15787" hidden="1"/>
    <row r="15788" hidden="1"/>
    <row r="15789" hidden="1"/>
    <row r="15790" hidden="1"/>
    <row r="15791" hidden="1"/>
    <row r="15792" hidden="1"/>
    <row r="15793" hidden="1"/>
    <row r="15794" hidden="1"/>
    <row r="15795" hidden="1"/>
    <row r="15796" hidden="1"/>
    <row r="15797" hidden="1"/>
    <row r="15798" hidden="1"/>
    <row r="15799" hidden="1"/>
    <row r="15800" hidden="1"/>
    <row r="15801" hidden="1"/>
    <row r="15802" hidden="1"/>
    <row r="15803" hidden="1"/>
    <row r="15804" hidden="1"/>
    <row r="15805" hidden="1"/>
    <row r="15806" hidden="1"/>
    <row r="15807" hidden="1"/>
    <row r="15808" hidden="1"/>
    <row r="15809" hidden="1"/>
    <row r="15810" hidden="1"/>
    <row r="15811" hidden="1"/>
    <row r="15812" hidden="1"/>
    <row r="15813" hidden="1"/>
    <row r="15814" hidden="1"/>
    <row r="15815" hidden="1"/>
    <row r="15816" hidden="1"/>
    <row r="15817" hidden="1"/>
    <row r="15818" hidden="1"/>
    <row r="15819" hidden="1"/>
    <row r="15820" hidden="1"/>
    <row r="15821" hidden="1"/>
    <row r="15822" hidden="1"/>
    <row r="15823" hidden="1"/>
    <row r="15824" hidden="1"/>
    <row r="15825" hidden="1"/>
    <row r="15826" hidden="1"/>
    <row r="15827" hidden="1"/>
    <row r="15828" hidden="1"/>
    <row r="15829" hidden="1"/>
    <row r="15830" hidden="1"/>
    <row r="15831" hidden="1"/>
    <row r="15832" hidden="1"/>
    <row r="15833" hidden="1"/>
    <row r="15834" hidden="1"/>
    <row r="15835" hidden="1"/>
    <row r="15836" hidden="1"/>
    <row r="15837" hidden="1"/>
    <row r="15838" hidden="1"/>
    <row r="15839" hidden="1"/>
    <row r="15840" hidden="1"/>
    <row r="15841" hidden="1"/>
    <row r="15842" hidden="1"/>
    <row r="15843" hidden="1"/>
    <row r="15844" hidden="1"/>
    <row r="15845" hidden="1"/>
    <row r="15846" hidden="1"/>
    <row r="15847" hidden="1"/>
    <row r="15848" hidden="1"/>
    <row r="15849" hidden="1"/>
    <row r="15850" hidden="1"/>
    <row r="15851" hidden="1"/>
    <row r="15852" hidden="1"/>
    <row r="15853" hidden="1"/>
    <row r="15854" hidden="1"/>
    <row r="15855" hidden="1"/>
    <row r="15856" hidden="1"/>
    <row r="15857" hidden="1"/>
    <row r="15858" hidden="1"/>
    <row r="15859" hidden="1"/>
    <row r="15860" hidden="1"/>
    <row r="15861" hidden="1"/>
    <row r="15862" hidden="1"/>
    <row r="15863" hidden="1"/>
    <row r="15864" hidden="1"/>
    <row r="15865" hidden="1"/>
    <row r="15866" hidden="1"/>
    <row r="15867" hidden="1"/>
    <row r="15868" hidden="1"/>
    <row r="15869" hidden="1"/>
    <row r="15870" hidden="1"/>
    <row r="15871" hidden="1"/>
    <row r="15872" hidden="1"/>
    <row r="15873" hidden="1"/>
    <row r="15874" hidden="1"/>
    <row r="15875" hidden="1"/>
    <row r="15876" hidden="1"/>
    <row r="15877" hidden="1"/>
    <row r="15878" hidden="1"/>
    <row r="15879" hidden="1"/>
    <row r="15880" hidden="1"/>
    <row r="15881" hidden="1"/>
    <row r="15882" hidden="1"/>
    <row r="15883" hidden="1"/>
    <row r="15884" hidden="1"/>
    <row r="15885" hidden="1"/>
    <row r="15886" hidden="1"/>
    <row r="15887" hidden="1"/>
    <row r="15888" hidden="1"/>
    <row r="15889" hidden="1"/>
    <row r="15890" hidden="1"/>
    <row r="15891" hidden="1"/>
    <row r="15892" hidden="1"/>
    <row r="15893" hidden="1"/>
    <row r="15894" hidden="1"/>
    <row r="15895" hidden="1"/>
    <row r="15896" hidden="1"/>
    <row r="15897" hidden="1"/>
    <row r="15898" hidden="1"/>
    <row r="15899" hidden="1"/>
    <row r="15900" hidden="1"/>
    <row r="15901" hidden="1"/>
    <row r="15902" hidden="1"/>
    <row r="15903" hidden="1"/>
    <row r="15904" hidden="1"/>
    <row r="15905" hidden="1"/>
    <row r="15906" hidden="1"/>
    <row r="15907" hidden="1"/>
    <row r="15908" hidden="1"/>
    <row r="15909" hidden="1"/>
    <row r="15910" hidden="1"/>
    <row r="15911" hidden="1"/>
    <row r="15912" hidden="1"/>
    <row r="15913" hidden="1"/>
    <row r="15914" hidden="1"/>
    <row r="15915" hidden="1"/>
    <row r="15916" hidden="1"/>
    <row r="15917" hidden="1"/>
    <row r="15918" hidden="1"/>
    <row r="15919" hidden="1"/>
    <row r="15920" hidden="1"/>
    <row r="15921" hidden="1"/>
    <row r="15922" hidden="1"/>
    <row r="15923" hidden="1"/>
    <row r="15924" hidden="1"/>
    <row r="15925" hidden="1"/>
    <row r="15926" hidden="1"/>
    <row r="15927" hidden="1"/>
    <row r="15928" hidden="1"/>
    <row r="15929" hidden="1"/>
    <row r="15930" hidden="1"/>
    <row r="15931" hidden="1"/>
    <row r="15932" hidden="1"/>
    <row r="15933" hidden="1"/>
    <row r="15934" hidden="1"/>
    <row r="15935" hidden="1"/>
    <row r="15936" hidden="1"/>
    <row r="15937" hidden="1"/>
    <row r="15938" hidden="1"/>
    <row r="15939" hidden="1"/>
    <row r="15940" hidden="1"/>
    <row r="15941" hidden="1"/>
    <row r="15942" hidden="1"/>
    <row r="15943" hidden="1"/>
    <row r="15944" hidden="1"/>
    <row r="15945" hidden="1"/>
    <row r="15946" hidden="1"/>
    <row r="15947" hidden="1"/>
    <row r="15948" hidden="1"/>
    <row r="15949" hidden="1"/>
    <row r="15950" hidden="1"/>
    <row r="15951" hidden="1"/>
    <row r="15952" hidden="1"/>
    <row r="15953" hidden="1"/>
    <row r="15954" hidden="1"/>
    <row r="15955" hidden="1"/>
    <row r="15956" hidden="1"/>
    <row r="15957" hidden="1"/>
    <row r="15958" hidden="1"/>
    <row r="15959" hidden="1"/>
    <row r="15960" hidden="1"/>
    <row r="15961" hidden="1"/>
    <row r="15962" hidden="1"/>
    <row r="15963" hidden="1"/>
    <row r="15964" hidden="1"/>
    <row r="15965" hidden="1"/>
    <row r="15966" hidden="1"/>
    <row r="15967" hidden="1"/>
    <row r="15968" hidden="1"/>
    <row r="15969" hidden="1"/>
    <row r="15970" hidden="1"/>
    <row r="15971" hidden="1"/>
    <row r="15972" hidden="1"/>
    <row r="15973" hidden="1"/>
    <row r="15974" hidden="1"/>
    <row r="15975" hidden="1"/>
    <row r="15976" hidden="1"/>
    <row r="15977" hidden="1"/>
    <row r="15978" hidden="1"/>
    <row r="15979" hidden="1"/>
    <row r="15980" hidden="1"/>
    <row r="15981" hidden="1"/>
    <row r="15982" hidden="1"/>
    <row r="15983" hidden="1"/>
    <row r="15984" hidden="1"/>
    <row r="15985" hidden="1"/>
    <row r="15986" hidden="1"/>
    <row r="15987" hidden="1"/>
    <row r="15988" hidden="1"/>
    <row r="15989" hidden="1"/>
    <row r="15990" hidden="1"/>
    <row r="15991" hidden="1"/>
    <row r="15992" hidden="1"/>
    <row r="15993" hidden="1"/>
    <row r="15994" hidden="1"/>
    <row r="15995" hidden="1"/>
    <row r="15996" hidden="1"/>
    <row r="15997" hidden="1"/>
    <row r="15998" hidden="1"/>
    <row r="15999" hidden="1"/>
    <row r="16000" hidden="1"/>
    <row r="16001" hidden="1"/>
    <row r="16002" hidden="1"/>
    <row r="16003" hidden="1"/>
    <row r="16004" hidden="1"/>
    <row r="16005" hidden="1"/>
    <row r="16006" hidden="1"/>
    <row r="16007" hidden="1"/>
    <row r="16008" hidden="1"/>
    <row r="16009" hidden="1"/>
    <row r="16010" hidden="1"/>
    <row r="16011" hidden="1"/>
    <row r="16012" hidden="1"/>
    <row r="16013" hidden="1"/>
    <row r="16014" hidden="1"/>
    <row r="16015" hidden="1"/>
    <row r="16016" hidden="1"/>
    <row r="16017" hidden="1"/>
    <row r="16018" hidden="1"/>
    <row r="16019" hidden="1"/>
    <row r="16020" hidden="1"/>
    <row r="16021" hidden="1"/>
    <row r="16022" hidden="1"/>
    <row r="16023" hidden="1"/>
    <row r="16024" hidden="1"/>
    <row r="16025" hidden="1"/>
    <row r="16026" hidden="1"/>
    <row r="16027" hidden="1"/>
    <row r="16028" hidden="1"/>
    <row r="16029" hidden="1"/>
    <row r="16030" hidden="1"/>
    <row r="16031" hidden="1"/>
    <row r="16032" hidden="1"/>
    <row r="16033" hidden="1"/>
    <row r="16034" hidden="1"/>
    <row r="16035" hidden="1"/>
    <row r="16036" hidden="1"/>
    <row r="16037" hidden="1"/>
    <row r="16038" hidden="1"/>
    <row r="16039" hidden="1"/>
    <row r="16040" hidden="1"/>
    <row r="16041" hidden="1"/>
    <row r="16042" hidden="1"/>
    <row r="16043" hidden="1"/>
    <row r="16044" hidden="1"/>
    <row r="16045" hidden="1"/>
    <row r="16046" hidden="1"/>
    <row r="16047" hidden="1"/>
    <row r="16048" hidden="1"/>
    <row r="16049" hidden="1"/>
    <row r="16050" hidden="1"/>
    <row r="16051" hidden="1"/>
    <row r="16052" hidden="1"/>
    <row r="16053" hidden="1"/>
    <row r="16054" hidden="1"/>
    <row r="16055" hidden="1"/>
    <row r="16056" hidden="1"/>
    <row r="16057" hidden="1"/>
    <row r="16058" hidden="1"/>
    <row r="16059" hidden="1"/>
    <row r="16060" hidden="1"/>
    <row r="16061" hidden="1"/>
    <row r="16062" hidden="1"/>
    <row r="16063" hidden="1"/>
    <row r="16064" hidden="1"/>
    <row r="16065" hidden="1"/>
    <row r="16066" hidden="1"/>
    <row r="16067" hidden="1"/>
    <row r="16068" hidden="1"/>
    <row r="16069" hidden="1"/>
    <row r="16070" hidden="1"/>
    <row r="16071" hidden="1"/>
    <row r="16072" hidden="1"/>
    <row r="16073" hidden="1"/>
    <row r="16074" hidden="1"/>
    <row r="16075" hidden="1"/>
    <row r="16076" hidden="1"/>
    <row r="16077" hidden="1"/>
    <row r="16078" hidden="1"/>
    <row r="16079" hidden="1"/>
    <row r="16080" hidden="1"/>
    <row r="16081" hidden="1"/>
    <row r="16082" hidden="1"/>
    <row r="16083" hidden="1"/>
    <row r="16084" hidden="1"/>
    <row r="16085" hidden="1"/>
    <row r="16086" hidden="1"/>
    <row r="16087" hidden="1"/>
    <row r="16088" hidden="1"/>
    <row r="16089" hidden="1"/>
    <row r="16090" hidden="1"/>
    <row r="16091" hidden="1"/>
    <row r="16092" hidden="1"/>
    <row r="16093" hidden="1"/>
    <row r="16094" hidden="1"/>
    <row r="16095" hidden="1"/>
    <row r="16096" hidden="1"/>
    <row r="16097" hidden="1"/>
    <row r="16098" hidden="1"/>
    <row r="16099" hidden="1"/>
    <row r="16100" hidden="1"/>
    <row r="16101" hidden="1"/>
    <row r="16102" hidden="1"/>
    <row r="16103" hidden="1"/>
    <row r="16104" hidden="1"/>
    <row r="16105" hidden="1"/>
    <row r="16106" hidden="1"/>
    <row r="16107" hidden="1"/>
    <row r="16108" hidden="1"/>
    <row r="16109" hidden="1"/>
    <row r="16110" hidden="1"/>
    <row r="16111" hidden="1"/>
    <row r="16112" hidden="1"/>
    <row r="16113" hidden="1"/>
    <row r="16114" hidden="1"/>
    <row r="16115" hidden="1"/>
    <row r="16116" hidden="1"/>
    <row r="16117" hidden="1"/>
    <row r="16118" hidden="1"/>
    <row r="16119" hidden="1"/>
    <row r="16120" hidden="1"/>
    <row r="16121" hidden="1"/>
    <row r="16122" hidden="1"/>
    <row r="16123" hidden="1"/>
    <row r="16124" hidden="1"/>
    <row r="16125" hidden="1"/>
    <row r="16126" hidden="1"/>
    <row r="16127" hidden="1"/>
    <row r="16128" hidden="1"/>
    <row r="16129" hidden="1"/>
    <row r="16130" hidden="1"/>
    <row r="16131" hidden="1"/>
    <row r="16132" hidden="1"/>
    <row r="16133" hidden="1"/>
    <row r="16134" hidden="1"/>
    <row r="16135" hidden="1"/>
    <row r="16136" hidden="1"/>
    <row r="16137" hidden="1"/>
    <row r="16138" hidden="1"/>
    <row r="16139" hidden="1"/>
    <row r="16140" hidden="1"/>
    <row r="16141" hidden="1"/>
    <row r="16142" hidden="1"/>
    <row r="16143" hidden="1"/>
    <row r="16144" hidden="1"/>
    <row r="16145" hidden="1"/>
    <row r="16146" hidden="1"/>
    <row r="16147" hidden="1"/>
    <row r="16148" hidden="1"/>
    <row r="16149" hidden="1"/>
    <row r="16150" hidden="1"/>
    <row r="16151" hidden="1"/>
    <row r="16152" hidden="1"/>
    <row r="16153" hidden="1"/>
    <row r="16154" hidden="1"/>
    <row r="16155" hidden="1"/>
    <row r="16156" hidden="1"/>
    <row r="16157" hidden="1"/>
    <row r="16158" hidden="1"/>
    <row r="16159" hidden="1"/>
    <row r="16160" hidden="1"/>
    <row r="16161" hidden="1"/>
    <row r="16162" hidden="1"/>
    <row r="16163" hidden="1"/>
    <row r="16164" hidden="1"/>
    <row r="16165" hidden="1"/>
    <row r="16166" hidden="1"/>
    <row r="16167" hidden="1"/>
    <row r="16168" hidden="1"/>
    <row r="16169" hidden="1"/>
    <row r="16170" hidden="1"/>
    <row r="16171" hidden="1"/>
    <row r="16172" hidden="1"/>
    <row r="16173" hidden="1"/>
    <row r="16174" hidden="1"/>
    <row r="16175" hidden="1"/>
    <row r="16176" hidden="1"/>
    <row r="16177" hidden="1"/>
    <row r="16178" hidden="1"/>
    <row r="16179" hidden="1"/>
    <row r="16180" hidden="1"/>
    <row r="16181" hidden="1"/>
    <row r="16182" hidden="1"/>
    <row r="16183" hidden="1"/>
    <row r="16184" hidden="1"/>
    <row r="16185" hidden="1"/>
    <row r="16186" hidden="1"/>
    <row r="16187" hidden="1"/>
    <row r="16188" hidden="1"/>
    <row r="16189" hidden="1"/>
    <row r="16190" hidden="1"/>
    <row r="16191" hidden="1"/>
    <row r="16192" hidden="1"/>
    <row r="16193" hidden="1"/>
    <row r="16194" hidden="1"/>
    <row r="16195" hidden="1"/>
    <row r="16196" hidden="1"/>
    <row r="16197" hidden="1"/>
    <row r="16198" hidden="1"/>
    <row r="16199" hidden="1"/>
    <row r="16200" hidden="1"/>
    <row r="16201" hidden="1"/>
    <row r="16202" hidden="1"/>
    <row r="16203" hidden="1"/>
    <row r="16204" hidden="1"/>
    <row r="16205" hidden="1"/>
    <row r="16206" hidden="1"/>
    <row r="16207" hidden="1"/>
    <row r="16208" hidden="1"/>
    <row r="16209" hidden="1"/>
    <row r="16210" hidden="1"/>
    <row r="16211" hidden="1"/>
    <row r="16212" hidden="1"/>
    <row r="16213" hidden="1"/>
    <row r="16214" hidden="1"/>
    <row r="16215" hidden="1"/>
    <row r="16216" hidden="1"/>
    <row r="16217" hidden="1"/>
    <row r="16218" hidden="1"/>
    <row r="16219" hidden="1"/>
    <row r="16220" hidden="1"/>
    <row r="16221" hidden="1"/>
    <row r="16222" hidden="1"/>
    <row r="16223" hidden="1"/>
    <row r="16224" hidden="1"/>
    <row r="16225" hidden="1"/>
    <row r="16226" hidden="1"/>
    <row r="16227" hidden="1"/>
    <row r="16228" hidden="1"/>
    <row r="16229" hidden="1"/>
    <row r="16230" hidden="1"/>
    <row r="16231" hidden="1"/>
    <row r="16232" hidden="1"/>
    <row r="16233" hidden="1"/>
    <row r="16234" hidden="1"/>
    <row r="16235" hidden="1"/>
    <row r="16236" hidden="1"/>
    <row r="16237" hidden="1"/>
    <row r="16238" hidden="1"/>
    <row r="16239" hidden="1"/>
    <row r="16240" hidden="1"/>
    <row r="16241" hidden="1"/>
    <row r="16242" hidden="1"/>
    <row r="16243" hidden="1"/>
    <row r="16244" hidden="1"/>
    <row r="16245" hidden="1"/>
    <row r="16246" hidden="1"/>
    <row r="16247" hidden="1"/>
    <row r="16248" hidden="1"/>
    <row r="16249" hidden="1"/>
    <row r="16250" hidden="1"/>
    <row r="16251" hidden="1"/>
    <row r="16252" hidden="1"/>
    <row r="16253" hidden="1"/>
    <row r="16254" hidden="1"/>
    <row r="16255" hidden="1"/>
    <row r="16256" hidden="1"/>
    <row r="16257" hidden="1"/>
    <row r="16258" hidden="1"/>
    <row r="16259" hidden="1"/>
    <row r="16260" hidden="1"/>
    <row r="16261" hidden="1"/>
    <row r="16262" hidden="1"/>
    <row r="16263" hidden="1"/>
    <row r="16264" hidden="1"/>
    <row r="16265" hidden="1"/>
    <row r="16266" hidden="1"/>
    <row r="16267" hidden="1"/>
    <row r="16268" hidden="1"/>
    <row r="16269" hidden="1"/>
    <row r="16270" hidden="1"/>
    <row r="16271" hidden="1"/>
    <row r="16272" hidden="1"/>
    <row r="16273" hidden="1"/>
    <row r="16274" hidden="1"/>
    <row r="16275" hidden="1"/>
    <row r="16276" hidden="1"/>
    <row r="16277" hidden="1"/>
    <row r="16278" hidden="1"/>
    <row r="16279" hidden="1"/>
    <row r="16280" hidden="1"/>
    <row r="16281" hidden="1"/>
    <row r="16282" hidden="1"/>
    <row r="16283" hidden="1"/>
    <row r="16284" hidden="1"/>
    <row r="16285" hidden="1"/>
    <row r="16286" hidden="1"/>
    <row r="16287" hidden="1"/>
    <row r="16288" hidden="1"/>
    <row r="16289" hidden="1"/>
    <row r="16290" hidden="1"/>
    <row r="16291" hidden="1"/>
    <row r="16292" hidden="1"/>
    <row r="16293" hidden="1"/>
    <row r="16294" hidden="1"/>
    <row r="16295" hidden="1"/>
    <row r="16296" hidden="1"/>
    <row r="16297" hidden="1"/>
    <row r="16298" hidden="1"/>
    <row r="16299" hidden="1"/>
    <row r="16300" hidden="1"/>
    <row r="16301" hidden="1"/>
    <row r="16302" hidden="1"/>
    <row r="16303" hidden="1"/>
    <row r="16304" hidden="1"/>
    <row r="16305" hidden="1"/>
    <row r="16306" hidden="1"/>
    <row r="16307" hidden="1"/>
    <row r="16308" hidden="1"/>
    <row r="16309" hidden="1"/>
    <row r="16310" hidden="1"/>
    <row r="16311" hidden="1"/>
    <row r="16312" hidden="1"/>
    <row r="16313" hidden="1"/>
    <row r="16314" hidden="1"/>
    <row r="16315" hidden="1"/>
    <row r="16316" hidden="1"/>
    <row r="16317" hidden="1"/>
    <row r="16318" hidden="1"/>
    <row r="16319" hidden="1"/>
    <row r="16320" hidden="1"/>
    <row r="16321" hidden="1"/>
    <row r="16322" hidden="1"/>
    <row r="16323" hidden="1"/>
    <row r="16324" hidden="1"/>
    <row r="16325" hidden="1"/>
    <row r="16326" hidden="1"/>
    <row r="16327" hidden="1"/>
    <row r="16328" hidden="1"/>
    <row r="16329" hidden="1"/>
    <row r="16330" hidden="1"/>
    <row r="16331" hidden="1"/>
    <row r="16332" hidden="1"/>
    <row r="16333" hidden="1"/>
    <row r="16334" hidden="1"/>
    <row r="16335" hidden="1"/>
    <row r="16336" hidden="1"/>
    <row r="16337" hidden="1"/>
    <row r="16338" hidden="1"/>
    <row r="16339" hidden="1"/>
    <row r="16340" hidden="1"/>
    <row r="16341" hidden="1"/>
    <row r="16342" hidden="1"/>
    <row r="16343" hidden="1"/>
    <row r="16344" hidden="1"/>
    <row r="16345" hidden="1"/>
    <row r="16346" hidden="1"/>
    <row r="16347" hidden="1"/>
    <row r="16348" hidden="1"/>
    <row r="16349" hidden="1"/>
    <row r="16350" hidden="1"/>
    <row r="16351" hidden="1"/>
    <row r="16352" hidden="1"/>
    <row r="16353" hidden="1"/>
    <row r="16354" hidden="1"/>
    <row r="16355" hidden="1"/>
    <row r="16356" hidden="1"/>
    <row r="16357" hidden="1"/>
    <row r="16358" hidden="1"/>
    <row r="16359" hidden="1"/>
    <row r="16360" hidden="1"/>
    <row r="16361" hidden="1"/>
    <row r="16362" hidden="1"/>
    <row r="16363" hidden="1"/>
    <row r="16364" hidden="1"/>
    <row r="16365" hidden="1"/>
    <row r="16366" hidden="1"/>
    <row r="16367" hidden="1"/>
    <row r="16368" hidden="1"/>
    <row r="16369" hidden="1"/>
    <row r="16370" hidden="1"/>
    <row r="16371" hidden="1"/>
    <row r="16372" hidden="1"/>
    <row r="16373" hidden="1"/>
    <row r="16374" hidden="1"/>
    <row r="16375" hidden="1"/>
    <row r="16376" hidden="1"/>
    <row r="16377" hidden="1"/>
    <row r="16378" hidden="1"/>
    <row r="16379" hidden="1"/>
    <row r="16380" hidden="1"/>
    <row r="16381" hidden="1"/>
    <row r="16382" hidden="1"/>
    <row r="16383" hidden="1"/>
    <row r="16384" hidden="1"/>
    <row r="16385" hidden="1"/>
    <row r="16386" hidden="1"/>
    <row r="16387" hidden="1"/>
    <row r="16388" hidden="1"/>
    <row r="16389" hidden="1"/>
    <row r="16390" hidden="1"/>
    <row r="16391" hidden="1"/>
    <row r="16392" hidden="1"/>
    <row r="16393" hidden="1"/>
    <row r="16394" hidden="1"/>
    <row r="16395" hidden="1"/>
    <row r="16396" hidden="1"/>
    <row r="16397" hidden="1"/>
    <row r="16398" hidden="1"/>
    <row r="16399" hidden="1"/>
    <row r="16400" hidden="1"/>
    <row r="16401" hidden="1"/>
    <row r="16402" hidden="1"/>
    <row r="16403" hidden="1"/>
    <row r="16404" hidden="1"/>
    <row r="16405" hidden="1"/>
    <row r="16406" hidden="1"/>
    <row r="16407" hidden="1"/>
    <row r="16408" hidden="1"/>
    <row r="16409" hidden="1"/>
    <row r="16410" hidden="1"/>
    <row r="16411" hidden="1"/>
    <row r="16412" hidden="1"/>
    <row r="16413" hidden="1"/>
    <row r="16414" hidden="1"/>
    <row r="16415" hidden="1"/>
    <row r="16416" hidden="1"/>
    <row r="16417" hidden="1"/>
    <row r="16418" hidden="1"/>
    <row r="16419" hidden="1"/>
    <row r="16420" hidden="1"/>
    <row r="16421" hidden="1"/>
    <row r="16422" hidden="1"/>
    <row r="16423" hidden="1"/>
    <row r="16424" hidden="1"/>
    <row r="16425" hidden="1"/>
    <row r="16426" hidden="1"/>
    <row r="16427" hidden="1"/>
    <row r="16428" hidden="1"/>
    <row r="16429" hidden="1"/>
    <row r="16430" hidden="1"/>
    <row r="16431" hidden="1"/>
    <row r="16432" hidden="1"/>
    <row r="16433" hidden="1"/>
    <row r="16434" hidden="1"/>
    <row r="16435" hidden="1"/>
    <row r="16436" hidden="1"/>
    <row r="16437" hidden="1"/>
    <row r="16438" hidden="1"/>
    <row r="16439" hidden="1"/>
    <row r="16440" hidden="1"/>
    <row r="16441" hidden="1"/>
    <row r="16442" hidden="1"/>
    <row r="16443" hidden="1"/>
    <row r="16444" hidden="1"/>
    <row r="16445" hidden="1"/>
    <row r="16446" hidden="1"/>
    <row r="16447" hidden="1"/>
    <row r="16448" hidden="1"/>
    <row r="16449" hidden="1"/>
    <row r="16450" hidden="1"/>
    <row r="16451" hidden="1"/>
    <row r="16452" hidden="1"/>
    <row r="16453" hidden="1"/>
    <row r="16454" hidden="1"/>
    <row r="16455" hidden="1"/>
    <row r="16456" hidden="1"/>
    <row r="16457" hidden="1"/>
    <row r="16458" hidden="1"/>
    <row r="16459" hidden="1"/>
    <row r="16460" hidden="1"/>
    <row r="16461" hidden="1"/>
    <row r="16462" hidden="1"/>
    <row r="16463" hidden="1"/>
    <row r="16464" hidden="1"/>
    <row r="16465" hidden="1"/>
    <row r="16466" hidden="1"/>
    <row r="16467" hidden="1"/>
    <row r="16468" hidden="1"/>
    <row r="16469" hidden="1"/>
    <row r="16470" hidden="1"/>
    <row r="16471" hidden="1"/>
    <row r="16472" hidden="1"/>
    <row r="16473" hidden="1"/>
    <row r="16474" hidden="1"/>
    <row r="16475" hidden="1"/>
    <row r="16476" hidden="1"/>
    <row r="16477" hidden="1"/>
    <row r="16478" hidden="1"/>
    <row r="16479" hidden="1"/>
    <row r="16480" hidden="1"/>
    <row r="16481" hidden="1"/>
    <row r="16482" hidden="1"/>
    <row r="16483" hidden="1"/>
    <row r="16484" hidden="1"/>
    <row r="16485" hidden="1"/>
    <row r="16486" hidden="1"/>
    <row r="16487" hidden="1"/>
    <row r="16488" hidden="1"/>
    <row r="16489" hidden="1"/>
    <row r="16490" hidden="1"/>
    <row r="16491" hidden="1"/>
    <row r="16492" hidden="1"/>
    <row r="16493" hidden="1"/>
    <row r="16494" hidden="1"/>
    <row r="16495" hidden="1"/>
    <row r="16496" hidden="1"/>
    <row r="16497" hidden="1"/>
    <row r="16498" hidden="1"/>
    <row r="16499" hidden="1"/>
    <row r="16500" hidden="1"/>
    <row r="16501" hidden="1"/>
    <row r="16502" hidden="1"/>
    <row r="16503" hidden="1"/>
    <row r="16504" hidden="1"/>
    <row r="16505" hidden="1"/>
    <row r="16506" hidden="1"/>
    <row r="16507" hidden="1"/>
    <row r="16508" hidden="1"/>
    <row r="16509" hidden="1"/>
    <row r="16510" hidden="1"/>
    <row r="16511" hidden="1"/>
    <row r="16512" hidden="1"/>
    <row r="16513" hidden="1"/>
    <row r="16514" hidden="1"/>
    <row r="16515" hidden="1"/>
    <row r="16516" hidden="1"/>
    <row r="16517" hidden="1"/>
    <row r="16518" hidden="1"/>
    <row r="16519" hidden="1"/>
    <row r="16520" hidden="1"/>
    <row r="16521" hidden="1"/>
    <row r="16522" hidden="1"/>
    <row r="16523" hidden="1"/>
    <row r="16524" hidden="1"/>
    <row r="16525" hidden="1"/>
    <row r="16526" hidden="1"/>
    <row r="16527" hidden="1"/>
    <row r="16528" hidden="1"/>
    <row r="16529" hidden="1"/>
    <row r="16530" hidden="1"/>
    <row r="16531" hidden="1"/>
    <row r="16532" hidden="1"/>
    <row r="16533" hidden="1"/>
    <row r="16534" hidden="1"/>
    <row r="16535" hidden="1"/>
    <row r="16536" hidden="1"/>
    <row r="16537" hidden="1"/>
    <row r="16538" hidden="1"/>
    <row r="16539" hidden="1"/>
    <row r="16540" hidden="1"/>
    <row r="16541" hidden="1"/>
    <row r="16542" hidden="1"/>
    <row r="16543" hidden="1"/>
    <row r="16544" hidden="1"/>
    <row r="16545" hidden="1"/>
    <row r="16546" hidden="1"/>
    <row r="16547" hidden="1"/>
    <row r="16548" hidden="1"/>
    <row r="16549" hidden="1"/>
    <row r="16550" hidden="1"/>
    <row r="16551" hidden="1"/>
    <row r="16552" hidden="1"/>
    <row r="16553" hidden="1"/>
    <row r="16554" hidden="1"/>
    <row r="16555" hidden="1"/>
    <row r="16556" hidden="1"/>
    <row r="16557" hidden="1"/>
    <row r="16558" hidden="1"/>
    <row r="16559" hidden="1"/>
    <row r="16560" hidden="1"/>
    <row r="16561" hidden="1"/>
    <row r="16562" hidden="1"/>
    <row r="16563" hidden="1"/>
    <row r="16564" hidden="1"/>
    <row r="16565" hidden="1"/>
    <row r="16566" hidden="1"/>
    <row r="16567" hidden="1"/>
    <row r="16568" hidden="1"/>
    <row r="16569" hidden="1"/>
    <row r="16570" hidden="1"/>
    <row r="16571" hidden="1"/>
    <row r="16572" hidden="1"/>
    <row r="16573" hidden="1"/>
    <row r="16574" hidden="1"/>
    <row r="16575" hidden="1"/>
    <row r="16576" hidden="1"/>
    <row r="16577" hidden="1"/>
    <row r="16578" hidden="1"/>
    <row r="16579" hidden="1"/>
    <row r="16580" hidden="1"/>
    <row r="16581" hidden="1"/>
    <row r="16582" hidden="1"/>
    <row r="16583" hidden="1"/>
    <row r="16584" hidden="1"/>
    <row r="16585" hidden="1"/>
    <row r="16586" hidden="1"/>
    <row r="16587" hidden="1"/>
    <row r="16588" hidden="1"/>
    <row r="16589" hidden="1"/>
    <row r="16590" hidden="1"/>
    <row r="16591" hidden="1"/>
    <row r="16592" hidden="1"/>
    <row r="16593" hidden="1"/>
    <row r="16594" hidden="1"/>
    <row r="16595" hidden="1"/>
    <row r="16596" hidden="1"/>
    <row r="16597" hidden="1"/>
    <row r="16598" hidden="1"/>
    <row r="16599" hidden="1"/>
    <row r="16600" hidden="1"/>
    <row r="16601" hidden="1"/>
    <row r="16602" hidden="1"/>
    <row r="16603" hidden="1"/>
    <row r="16604" hidden="1"/>
    <row r="16605" hidden="1"/>
    <row r="16606" hidden="1"/>
    <row r="16607" hidden="1"/>
    <row r="16608" hidden="1"/>
    <row r="16609" hidden="1"/>
    <row r="16610" hidden="1"/>
    <row r="16611" hidden="1"/>
    <row r="16612" hidden="1"/>
    <row r="16613" hidden="1"/>
    <row r="16614" hidden="1"/>
    <row r="16615" hidden="1"/>
    <row r="16616" hidden="1"/>
    <row r="16617" hidden="1"/>
    <row r="16618" hidden="1"/>
    <row r="16619" hidden="1"/>
    <row r="16620" hidden="1"/>
    <row r="16621" hidden="1"/>
    <row r="16622" hidden="1"/>
    <row r="16623" hidden="1"/>
    <row r="16624" hidden="1"/>
    <row r="16625" hidden="1"/>
    <row r="16626" hidden="1"/>
    <row r="16627" hidden="1"/>
    <row r="16628" hidden="1"/>
    <row r="16629" hidden="1"/>
    <row r="16630" hidden="1"/>
    <row r="16631" hidden="1"/>
    <row r="16632" hidden="1"/>
    <row r="16633" hidden="1"/>
    <row r="16634" hidden="1"/>
    <row r="16635" hidden="1"/>
    <row r="16636" hidden="1"/>
    <row r="16637" hidden="1"/>
    <row r="16638" hidden="1"/>
    <row r="16639" hidden="1"/>
    <row r="16640" hidden="1"/>
    <row r="16641" hidden="1"/>
    <row r="16642" hidden="1"/>
    <row r="16643" hidden="1"/>
    <row r="16644" hidden="1"/>
    <row r="16645" hidden="1"/>
    <row r="16646" hidden="1"/>
    <row r="16647" hidden="1"/>
    <row r="16648" hidden="1"/>
    <row r="16649" hidden="1"/>
    <row r="16650" hidden="1"/>
    <row r="16651" hidden="1"/>
    <row r="16652" hidden="1"/>
    <row r="16653" hidden="1"/>
    <row r="16654" hidden="1"/>
    <row r="16655" hidden="1"/>
    <row r="16656" hidden="1"/>
    <row r="16657" hidden="1"/>
    <row r="16658" hidden="1"/>
    <row r="16659" hidden="1"/>
    <row r="16660" hidden="1"/>
    <row r="16661" hidden="1"/>
    <row r="16662" hidden="1"/>
    <row r="16663" hidden="1"/>
    <row r="16664" hidden="1"/>
    <row r="16665" hidden="1"/>
    <row r="16666" hidden="1"/>
    <row r="16667" hidden="1"/>
    <row r="16668" hidden="1"/>
    <row r="16669" hidden="1"/>
    <row r="16670" hidden="1"/>
    <row r="16671" hidden="1"/>
    <row r="16672" hidden="1"/>
    <row r="16673" hidden="1"/>
    <row r="16674" hidden="1"/>
    <row r="16675" hidden="1"/>
    <row r="16676" hidden="1"/>
    <row r="16677" hidden="1"/>
    <row r="16678" hidden="1"/>
    <row r="16679" hidden="1"/>
    <row r="16680" hidden="1"/>
    <row r="16681" hidden="1"/>
    <row r="16682" hidden="1"/>
    <row r="16683" hidden="1"/>
    <row r="16684" hidden="1"/>
    <row r="16685" hidden="1"/>
    <row r="16686" hidden="1"/>
    <row r="16687" hidden="1"/>
    <row r="16688" hidden="1"/>
    <row r="16689" hidden="1"/>
    <row r="16690" hidden="1"/>
    <row r="16691" hidden="1"/>
    <row r="16692" hidden="1"/>
    <row r="16693" hidden="1"/>
    <row r="16694" hidden="1"/>
    <row r="16695" hidden="1"/>
    <row r="16696" hidden="1"/>
    <row r="16697" hidden="1"/>
    <row r="16698" hidden="1"/>
    <row r="16699" hidden="1"/>
    <row r="16700" hidden="1"/>
    <row r="16701" hidden="1"/>
    <row r="16702" hidden="1"/>
    <row r="16703" hidden="1"/>
    <row r="16704" hidden="1"/>
    <row r="16705" hidden="1"/>
    <row r="16706" hidden="1"/>
    <row r="16707" hidden="1"/>
    <row r="16708" hidden="1"/>
    <row r="16709" hidden="1"/>
    <row r="16710" hidden="1"/>
    <row r="16711" hidden="1"/>
    <row r="16712" hidden="1"/>
    <row r="16713" hidden="1"/>
    <row r="16714" hidden="1"/>
    <row r="16715" hidden="1"/>
    <row r="16716" hidden="1"/>
    <row r="16717" hidden="1"/>
    <row r="16718" hidden="1"/>
    <row r="16719" hidden="1"/>
    <row r="16720" hidden="1"/>
    <row r="16721" hidden="1"/>
    <row r="16722" hidden="1"/>
    <row r="16723" hidden="1"/>
    <row r="16724" hidden="1"/>
    <row r="16725" hidden="1"/>
    <row r="16726" hidden="1"/>
    <row r="16727" hidden="1"/>
    <row r="16728" hidden="1"/>
    <row r="16729" hidden="1"/>
    <row r="16730" hidden="1"/>
    <row r="16731" hidden="1"/>
    <row r="16732" hidden="1"/>
    <row r="16733" hidden="1"/>
    <row r="16734" hidden="1"/>
    <row r="16735" hidden="1"/>
    <row r="16736" hidden="1"/>
    <row r="16737" hidden="1"/>
    <row r="16738" hidden="1"/>
    <row r="16739" hidden="1"/>
    <row r="16740" hidden="1"/>
    <row r="16741" hidden="1"/>
    <row r="16742" hidden="1"/>
    <row r="16743" hidden="1"/>
    <row r="16744" hidden="1"/>
    <row r="16745" hidden="1"/>
    <row r="16746" hidden="1"/>
    <row r="16747" hidden="1"/>
    <row r="16748" hidden="1"/>
    <row r="16749" hidden="1"/>
    <row r="16750" hidden="1"/>
    <row r="16751" hidden="1"/>
    <row r="16752" hidden="1"/>
    <row r="16753" hidden="1"/>
    <row r="16754" hidden="1"/>
    <row r="16755" hidden="1"/>
    <row r="16756" hidden="1"/>
    <row r="16757" hidden="1"/>
    <row r="16758" hidden="1"/>
    <row r="16759" hidden="1"/>
    <row r="16760" hidden="1"/>
    <row r="16761" hidden="1"/>
    <row r="16762" hidden="1"/>
    <row r="16763" hidden="1"/>
    <row r="16764" hidden="1"/>
    <row r="16765" hidden="1"/>
    <row r="16766" hidden="1"/>
    <row r="16767" hidden="1"/>
    <row r="16768" hidden="1"/>
    <row r="16769" hidden="1"/>
    <row r="16770" hidden="1"/>
    <row r="16771" hidden="1"/>
    <row r="16772" hidden="1"/>
    <row r="16773" hidden="1"/>
    <row r="16774" hidden="1"/>
    <row r="16775" hidden="1"/>
    <row r="16776" hidden="1"/>
    <row r="16777" hidden="1"/>
    <row r="16778" hidden="1"/>
    <row r="16779" hidden="1"/>
    <row r="16780" hidden="1"/>
    <row r="16781" hidden="1"/>
    <row r="16782" hidden="1"/>
    <row r="16783" hidden="1"/>
    <row r="16784" hidden="1"/>
    <row r="16785" hidden="1"/>
    <row r="16786" hidden="1"/>
    <row r="16787" hidden="1"/>
    <row r="16788" hidden="1"/>
    <row r="16789" hidden="1"/>
    <row r="16790" hidden="1"/>
    <row r="16791" hidden="1"/>
    <row r="16792" hidden="1"/>
    <row r="16793" hidden="1"/>
    <row r="16794" hidden="1"/>
    <row r="16795" hidden="1"/>
    <row r="16796" hidden="1"/>
    <row r="16797" hidden="1"/>
    <row r="16798" hidden="1"/>
    <row r="16799" hidden="1"/>
    <row r="16800" hidden="1"/>
    <row r="16801" hidden="1"/>
    <row r="16802" hidden="1"/>
    <row r="16803" hidden="1"/>
    <row r="16804" hidden="1"/>
    <row r="16805" hidden="1"/>
    <row r="16806" hidden="1"/>
    <row r="16807" hidden="1"/>
    <row r="16808" hidden="1"/>
    <row r="16809" hidden="1"/>
    <row r="16810" hidden="1"/>
    <row r="16811" hidden="1"/>
    <row r="16812" hidden="1"/>
    <row r="16813" hidden="1"/>
    <row r="16814" hidden="1"/>
    <row r="16815" hidden="1"/>
    <row r="16816" hidden="1"/>
    <row r="16817" hidden="1"/>
    <row r="16818" hidden="1"/>
    <row r="16819" hidden="1"/>
    <row r="16820" hidden="1"/>
    <row r="16821" hidden="1"/>
    <row r="16822" hidden="1"/>
    <row r="16823" hidden="1"/>
    <row r="16824" hidden="1"/>
    <row r="16825" hidden="1"/>
    <row r="16826" hidden="1"/>
    <row r="16827" hidden="1"/>
    <row r="16828" hidden="1"/>
    <row r="16829" hidden="1"/>
    <row r="16830" hidden="1"/>
    <row r="16831" hidden="1"/>
    <row r="16832" hidden="1"/>
    <row r="16833" hidden="1"/>
    <row r="16834" hidden="1"/>
    <row r="16835" hidden="1"/>
    <row r="16836" hidden="1"/>
    <row r="16837" hidden="1"/>
    <row r="16838" hidden="1"/>
    <row r="16839" hidden="1"/>
    <row r="16840" hidden="1"/>
    <row r="16841" hidden="1"/>
    <row r="16842" hidden="1"/>
    <row r="16843" hidden="1"/>
    <row r="16844" hidden="1"/>
    <row r="16845" hidden="1"/>
    <row r="16846" hidden="1"/>
    <row r="16847" hidden="1"/>
    <row r="16848" hidden="1"/>
    <row r="16849" hidden="1"/>
    <row r="16850" hidden="1"/>
    <row r="16851" hidden="1"/>
    <row r="16852" hidden="1"/>
    <row r="16853" hidden="1"/>
    <row r="16854" hidden="1"/>
    <row r="16855" hidden="1"/>
    <row r="16856" hidden="1"/>
    <row r="16857" hidden="1"/>
    <row r="16858" hidden="1"/>
    <row r="16859" hidden="1"/>
    <row r="16860" hidden="1"/>
    <row r="16861" hidden="1"/>
    <row r="16862" hidden="1"/>
    <row r="16863" hidden="1"/>
    <row r="16864" hidden="1"/>
    <row r="16865" hidden="1"/>
    <row r="16866" hidden="1"/>
    <row r="16867" hidden="1"/>
    <row r="16868" hidden="1"/>
    <row r="16869" hidden="1"/>
    <row r="16870" hidden="1"/>
    <row r="16871" hidden="1"/>
    <row r="16872" hidden="1"/>
    <row r="16873" hidden="1"/>
    <row r="16874" hidden="1"/>
    <row r="16875" hidden="1"/>
    <row r="16876" hidden="1"/>
    <row r="16877" hidden="1"/>
    <row r="16878" hidden="1"/>
    <row r="16879" hidden="1"/>
    <row r="16880" hidden="1"/>
    <row r="16881" hidden="1"/>
    <row r="16882" hidden="1"/>
    <row r="16883" hidden="1"/>
    <row r="16884" hidden="1"/>
    <row r="16885" hidden="1"/>
    <row r="16886" hidden="1"/>
    <row r="16887" hidden="1"/>
    <row r="16888" hidden="1"/>
    <row r="16889" hidden="1"/>
    <row r="16890" hidden="1"/>
    <row r="16891" hidden="1"/>
    <row r="16892" hidden="1"/>
    <row r="16893" hidden="1"/>
    <row r="16894" hidden="1"/>
    <row r="16895" hidden="1"/>
    <row r="16896" hidden="1"/>
    <row r="16897" hidden="1"/>
    <row r="16898" hidden="1"/>
    <row r="16899" hidden="1"/>
    <row r="16900" hidden="1"/>
    <row r="16901" hidden="1"/>
    <row r="16902" hidden="1"/>
    <row r="16903" hidden="1"/>
    <row r="16904" hidden="1"/>
    <row r="16905" hidden="1"/>
    <row r="16906" hidden="1"/>
    <row r="16907" hidden="1"/>
    <row r="16908" hidden="1"/>
    <row r="16909" hidden="1"/>
    <row r="16910" hidden="1"/>
    <row r="16911" hidden="1"/>
    <row r="16912" hidden="1"/>
    <row r="16913" hidden="1"/>
    <row r="16914" hidden="1"/>
    <row r="16915" hidden="1"/>
    <row r="16916" hidden="1"/>
    <row r="16917" hidden="1"/>
    <row r="16918" hidden="1"/>
    <row r="16919" hidden="1"/>
    <row r="16920" hidden="1"/>
    <row r="16921" hidden="1"/>
    <row r="16922" hidden="1"/>
    <row r="16923" hidden="1"/>
    <row r="16924" hidden="1"/>
    <row r="16925" hidden="1"/>
    <row r="16926" hidden="1"/>
    <row r="16927" hidden="1"/>
    <row r="16928" hidden="1"/>
    <row r="16929" hidden="1"/>
    <row r="16930" hidden="1"/>
    <row r="16931" hidden="1"/>
    <row r="16932" hidden="1"/>
    <row r="16933" hidden="1"/>
    <row r="16934" hidden="1"/>
    <row r="16935" hidden="1"/>
    <row r="16936" hidden="1"/>
    <row r="16937" hidden="1"/>
    <row r="16938" hidden="1"/>
    <row r="16939" hidden="1"/>
    <row r="16940" hidden="1"/>
    <row r="16941" hidden="1"/>
    <row r="16942" hidden="1"/>
    <row r="16943" hidden="1"/>
    <row r="16944" hidden="1"/>
    <row r="16945" hidden="1"/>
    <row r="16946" hidden="1"/>
    <row r="16947" hidden="1"/>
    <row r="16948" hidden="1"/>
    <row r="16949" hidden="1"/>
    <row r="16950" hidden="1"/>
    <row r="16951" hidden="1"/>
    <row r="16952" hidden="1"/>
    <row r="16953" hidden="1"/>
    <row r="16954" hidden="1"/>
    <row r="16955" hidden="1"/>
    <row r="16956" hidden="1"/>
    <row r="16957" hidden="1"/>
    <row r="16958" hidden="1"/>
    <row r="16959" hidden="1"/>
    <row r="16960" hidden="1"/>
    <row r="16961" hidden="1"/>
    <row r="16962" hidden="1"/>
    <row r="16963" hidden="1"/>
    <row r="16964" hidden="1"/>
    <row r="16965" hidden="1"/>
    <row r="16966" hidden="1"/>
    <row r="16967" hidden="1"/>
    <row r="16968" hidden="1"/>
    <row r="16969" hidden="1"/>
    <row r="16970" hidden="1"/>
    <row r="16971" hidden="1"/>
    <row r="16972" hidden="1"/>
    <row r="16973" hidden="1"/>
    <row r="16974" hidden="1"/>
    <row r="16975" hidden="1"/>
    <row r="16976" hidden="1"/>
    <row r="16977" hidden="1"/>
    <row r="16978" hidden="1"/>
    <row r="16979" hidden="1"/>
    <row r="16980" hidden="1"/>
    <row r="16981" hidden="1"/>
    <row r="16982" hidden="1"/>
    <row r="16983" hidden="1"/>
    <row r="16984" hidden="1"/>
    <row r="16985" hidden="1"/>
    <row r="16986" hidden="1"/>
    <row r="16987" hidden="1"/>
    <row r="16988" hidden="1"/>
    <row r="16989" hidden="1"/>
    <row r="16990" hidden="1"/>
    <row r="16991" hidden="1"/>
    <row r="16992" hidden="1"/>
    <row r="16993" hidden="1"/>
    <row r="16994" hidden="1"/>
    <row r="16995" hidden="1"/>
    <row r="16996" hidden="1"/>
    <row r="16997" hidden="1"/>
    <row r="16998" hidden="1"/>
    <row r="16999" hidden="1"/>
    <row r="17000" hidden="1"/>
    <row r="17001" hidden="1"/>
    <row r="17002" hidden="1"/>
    <row r="17003" hidden="1"/>
    <row r="17004" hidden="1"/>
    <row r="17005" hidden="1"/>
    <row r="17006" hidden="1"/>
    <row r="17007" hidden="1"/>
    <row r="17008" hidden="1"/>
    <row r="17009" hidden="1"/>
    <row r="17010" hidden="1"/>
    <row r="17011" hidden="1"/>
    <row r="17012" hidden="1"/>
    <row r="17013" hidden="1"/>
    <row r="17014" hidden="1"/>
    <row r="17015" hidden="1"/>
    <row r="17016" hidden="1"/>
    <row r="17017" hidden="1"/>
    <row r="17018" hidden="1"/>
    <row r="17019" hidden="1"/>
    <row r="17020" hidden="1"/>
    <row r="17021" hidden="1"/>
    <row r="17022" hidden="1"/>
    <row r="17023" hidden="1"/>
    <row r="17024" hidden="1"/>
    <row r="17025" hidden="1"/>
    <row r="17026" hidden="1"/>
    <row r="17027" hidden="1"/>
    <row r="17028" hidden="1"/>
    <row r="17029" hidden="1"/>
    <row r="17030" hidden="1"/>
    <row r="17031" hidden="1"/>
    <row r="17032" hidden="1"/>
    <row r="17033" hidden="1"/>
    <row r="17034" hidden="1"/>
    <row r="17035" hidden="1"/>
    <row r="17036" hidden="1"/>
    <row r="17037" hidden="1"/>
    <row r="17038" hidden="1"/>
    <row r="17039" hidden="1"/>
    <row r="17040" hidden="1"/>
    <row r="17041" hidden="1"/>
    <row r="17042" hidden="1"/>
    <row r="17043" hidden="1"/>
    <row r="17044" hidden="1"/>
    <row r="17045" hidden="1"/>
    <row r="17046" hidden="1"/>
    <row r="17047" hidden="1"/>
    <row r="17048" hidden="1"/>
    <row r="17049" hidden="1"/>
    <row r="17050" hidden="1"/>
    <row r="17051" hidden="1"/>
    <row r="17052" hidden="1"/>
    <row r="17053" hidden="1"/>
    <row r="17054" hidden="1"/>
    <row r="17055" hidden="1"/>
    <row r="17056" hidden="1"/>
    <row r="17057" hidden="1"/>
    <row r="17058" hidden="1"/>
    <row r="17059" hidden="1"/>
    <row r="17060" hidden="1"/>
    <row r="17061" hidden="1"/>
    <row r="17062" hidden="1"/>
    <row r="17063" hidden="1"/>
    <row r="17064" hidden="1"/>
    <row r="17065" hidden="1"/>
    <row r="17066" hidden="1"/>
    <row r="17067" hidden="1"/>
    <row r="17068" hidden="1"/>
    <row r="17069" hidden="1"/>
    <row r="17070" hidden="1"/>
    <row r="17071" hidden="1"/>
    <row r="17072" hidden="1"/>
    <row r="17073" hidden="1"/>
    <row r="17074" hidden="1"/>
    <row r="17075" hidden="1"/>
    <row r="17076" hidden="1"/>
    <row r="17077" hidden="1"/>
    <row r="17078" hidden="1"/>
    <row r="17079" hidden="1"/>
    <row r="17080" hidden="1"/>
    <row r="17081" hidden="1"/>
    <row r="17082" hidden="1"/>
    <row r="17083" hidden="1"/>
    <row r="17084" hidden="1"/>
    <row r="17085" hidden="1"/>
    <row r="17086" hidden="1"/>
    <row r="17087" hidden="1"/>
    <row r="17088" hidden="1"/>
    <row r="17089" hidden="1"/>
    <row r="17090" hidden="1"/>
    <row r="17091" hidden="1"/>
    <row r="17092" hidden="1"/>
    <row r="17093" hidden="1"/>
    <row r="17094" hidden="1"/>
    <row r="17095" hidden="1"/>
    <row r="17096" hidden="1"/>
    <row r="17097" hidden="1"/>
    <row r="17098" hidden="1"/>
    <row r="17099" hidden="1"/>
    <row r="17100" hidden="1"/>
    <row r="17101" hidden="1"/>
    <row r="17102" hidden="1"/>
    <row r="17103" hidden="1"/>
    <row r="17104" hidden="1"/>
    <row r="17105" hidden="1"/>
    <row r="17106" hidden="1"/>
    <row r="17107" hidden="1"/>
    <row r="17108" hidden="1"/>
    <row r="17109" hidden="1"/>
    <row r="17110" hidden="1"/>
    <row r="17111" hidden="1"/>
    <row r="17112" hidden="1"/>
    <row r="17113" hidden="1"/>
    <row r="17114" hidden="1"/>
    <row r="17115" hidden="1"/>
    <row r="17116" hidden="1"/>
    <row r="17117" hidden="1"/>
    <row r="17118" hidden="1"/>
    <row r="17119" hidden="1"/>
    <row r="17120" hidden="1"/>
    <row r="17121" hidden="1"/>
    <row r="17122" hidden="1"/>
    <row r="17123" hidden="1"/>
    <row r="17124" hidden="1"/>
    <row r="17125" hidden="1"/>
    <row r="17126" hidden="1"/>
    <row r="17127" hidden="1"/>
    <row r="17128" hidden="1"/>
    <row r="17129" hidden="1"/>
    <row r="17130" hidden="1"/>
    <row r="17131" hidden="1"/>
    <row r="17132" hidden="1"/>
    <row r="17133" hidden="1"/>
    <row r="17134" hidden="1"/>
    <row r="17135" hidden="1"/>
    <row r="17136" hidden="1"/>
    <row r="17137" hidden="1"/>
    <row r="17138" hidden="1"/>
    <row r="17139" hidden="1"/>
    <row r="17140" hidden="1"/>
    <row r="17141" hidden="1"/>
    <row r="17142" hidden="1"/>
    <row r="17143" hidden="1"/>
    <row r="17144" hidden="1"/>
    <row r="17145" hidden="1"/>
    <row r="17146" hidden="1"/>
    <row r="17147" hidden="1"/>
    <row r="17148" hidden="1"/>
    <row r="17149" hidden="1"/>
    <row r="17150" hidden="1"/>
    <row r="17151" hidden="1"/>
    <row r="17152" hidden="1"/>
    <row r="17153" hidden="1"/>
    <row r="17154" hidden="1"/>
    <row r="17155" hidden="1"/>
    <row r="17156" hidden="1"/>
    <row r="17157" hidden="1"/>
    <row r="17158" hidden="1"/>
    <row r="17159" hidden="1"/>
    <row r="17160" hidden="1"/>
    <row r="17161" hidden="1"/>
    <row r="17162" hidden="1"/>
    <row r="17163" hidden="1"/>
    <row r="17164" hidden="1"/>
    <row r="17165" hidden="1"/>
    <row r="17166" hidden="1"/>
    <row r="17167" hidden="1"/>
    <row r="17168" hidden="1"/>
    <row r="17169" hidden="1"/>
    <row r="17170" hidden="1"/>
    <row r="17171" hidden="1"/>
    <row r="17172" hidden="1"/>
    <row r="17173" hidden="1"/>
    <row r="17174" hidden="1"/>
    <row r="17175" hidden="1"/>
    <row r="17176" hidden="1"/>
    <row r="17177" hidden="1"/>
    <row r="17178" hidden="1"/>
    <row r="17179" hidden="1"/>
    <row r="17180" hidden="1"/>
    <row r="17181" hidden="1"/>
    <row r="17182" hidden="1"/>
    <row r="17183" hidden="1"/>
    <row r="17184" hidden="1"/>
    <row r="17185" hidden="1"/>
    <row r="17186" hidden="1"/>
    <row r="17187" hidden="1"/>
    <row r="17188" hidden="1"/>
    <row r="17189" hidden="1"/>
    <row r="17190" hidden="1"/>
    <row r="17191" hidden="1"/>
    <row r="17192" hidden="1"/>
    <row r="17193" hidden="1"/>
    <row r="17194" hidden="1"/>
    <row r="17195" hidden="1"/>
    <row r="17196" hidden="1"/>
    <row r="17197" hidden="1"/>
    <row r="17198" hidden="1"/>
    <row r="17199" hidden="1"/>
    <row r="17200" hidden="1"/>
    <row r="17201" hidden="1"/>
    <row r="17202" hidden="1"/>
    <row r="17203" hidden="1"/>
    <row r="17204" hidden="1"/>
    <row r="17205" hidden="1"/>
    <row r="17206" hidden="1"/>
    <row r="17207" hidden="1"/>
    <row r="17208" hidden="1"/>
    <row r="17209" hidden="1"/>
    <row r="17210" hidden="1"/>
    <row r="17211" hidden="1"/>
    <row r="17212" hidden="1"/>
    <row r="17213" hidden="1"/>
    <row r="17214" hidden="1"/>
    <row r="17215" hidden="1"/>
    <row r="17216" hidden="1"/>
    <row r="17217" hidden="1"/>
    <row r="17218" hidden="1"/>
    <row r="17219" hidden="1"/>
    <row r="17220" hidden="1"/>
    <row r="17221" hidden="1"/>
    <row r="17222" hidden="1"/>
    <row r="17223" hidden="1"/>
    <row r="17224" hidden="1"/>
    <row r="17225" hidden="1"/>
    <row r="17226" hidden="1"/>
    <row r="17227" hidden="1"/>
    <row r="17228" hidden="1"/>
    <row r="17229" hidden="1"/>
    <row r="17230" hidden="1"/>
    <row r="17231" hidden="1"/>
    <row r="17232" hidden="1"/>
    <row r="17233" hidden="1"/>
    <row r="17234" hidden="1"/>
    <row r="17235" hidden="1"/>
    <row r="17236" hidden="1"/>
    <row r="17237" hidden="1"/>
    <row r="17238" hidden="1"/>
    <row r="17239" hidden="1"/>
    <row r="17240" hidden="1"/>
    <row r="17241" hidden="1"/>
    <row r="17242" hidden="1"/>
    <row r="17243" hidden="1"/>
    <row r="17244" hidden="1"/>
    <row r="17245" hidden="1"/>
    <row r="17246" hidden="1"/>
    <row r="17247" hidden="1"/>
    <row r="17248" hidden="1"/>
    <row r="17249" hidden="1"/>
    <row r="17250" hidden="1"/>
    <row r="17251" hidden="1"/>
    <row r="17252" hidden="1"/>
    <row r="17253" hidden="1"/>
    <row r="17254" hidden="1"/>
    <row r="17255" hidden="1"/>
    <row r="17256" hidden="1"/>
    <row r="17257" hidden="1"/>
    <row r="17258" hidden="1"/>
    <row r="17259" hidden="1"/>
    <row r="17260" hidden="1"/>
    <row r="17261" hidden="1"/>
    <row r="17262" hidden="1"/>
    <row r="17263" hidden="1"/>
    <row r="17264" hidden="1"/>
    <row r="17265" hidden="1"/>
    <row r="17266" hidden="1"/>
    <row r="17267" hidden="1"/>
    <row r="17268" hidden="1"/>
    <row r="17269" hidden="1"/>
    <row r="17270" hidden="1"/>
    <row r="17271" hidden="1"/>
    <row r="17272" hidden="1"/>
    <row r="17273" hidden="1"/>
    <row r="17274" hidden="1"/>
    <row r="17275" hidden="1"/>
    <row r="17276" hidden="1"/>
    <row r="17277" hidden="1"/>
    <row r="17278" hidden="1"/>
    <row r="17279" hidden="1"/>
    <row r="17280" hidden="1"/>
    <row r="17281" hidden="1"/>
    <row r="17282" hidden="1"/>
    <row r="17283" hidden="1"/>
    <row r="17284" hidden="1"/>
    <row r="17285" hidden="1"/>
    <row r="17286" hidden="1"/>
    <row r="17287" hidden="1"/>
    <row r="17288" hidden="1"/>
    <row r="17289" hidden="1"/>
    <row r="17290" hidden="1"/>
    <row r="17291" hidden="1"/>
    <row r="17292" hidden="1"/>
    <row r="17293" hidden="1"/>
    <row r="17294" hidden="1"/>
    <row r="17295" hidden="1"/>
    <row r="17296" hidden="1"/>
    <row r="17297" hidden="1"/>
    <row r="17298" hidden="1"/>
    <row r="17299" hidden="1"/>
    <row r="17300" hidden="1"/>
    <row r="17301" hidden="1"/>
    <row r="17302" hidden="1"/>
    <row r="17303" hidden="1"/>
    <row r="17304" hidden="1"/>
    <row r="17305" hidden="1"/>
    <row r="17306" hidden="1"/>
    <row r="17307" hidden="1"/>
    <row r="17308" hidden="1"/>
    <row r="17309" hidden="1"/>
    <row r="17310" hidden="1"/>
    <row r="17311" hidden="1"/>
    <row r="17312" hidden="1"/>
    <row r="17313" hidden="1"/>
    <row r="17314" hidden="1"/>
    <row r="17315" hidden="1"/>
    <row r="17316" hidden="1"/>
    <row r="17317" hidden="1"/>
    <row r="17318" hidden="1"/>
    <row r="17319" hidden="1"/>
    <row r="17320" hidden="1"/>
    <row r="17321" hidden="1"/>
    <row r="17322" hidden="1"/>
    <row r="17323" hidden="1"/>
    <row r="17324" hidden="1"/>
    <row r="17325" hidden="1"/>
    <row r="17326" hidden="1"/>
    <row r="17327" hidden="1"/>
    <row r="17328" hidden="1"/>
    <row r="17329" hidden="1"/>
    <row r="17330" hidden="1"/>
    <row r="17331" hidden="1"/>
    <row r="17332" hidden="1"/>
    <row r="17333" hidden="1"/>
    <row r="17334" hidden="1"/>
    <row r="17335" hidden="1"/>
    <row r="17336" hidden="1"/>
    <row r="17337" hidden="1"/>
    <row r="17338" hidden="1"/>
    <row r="17339" hidden="1"/>
    <row r="17340" hidden="1"/>
    <row r="17341" hidden="1"/>
    <row r="17342" hidden="1"/>
    <row r="17343" hidden="1"/>
    <row r="17344" hidden="1"/>
    <row r="17345" hidden="1"/>
    <row r="17346" hidden="1"/>
    <row r="17347" hidden="1"/>
    <row r="17348" hidden="1"/>
    <row r="17349" hidden="1"/>
    <row r="17350" hidden="1"/>
    <row r="17351" hidden="1"/>
    <row r="17352" hidden="1"/>
    <row r="17353" hidden="1"/>
    <row r="17354" hidden="1"/>
    <row r="17355" hidden="1"/>
    <row r="17356" hidden="1"/>
    <row r="17357" hidden="1"/>
    <row r="17358" hidden="1"/>
    <row r="17359" hidden="1"/>
    <row r="17360" hidden="1"/>
    <row r="17361" hidden="1"/>
    <row r="17362" hidden="1"/>
    <row r="17363" hidden="1"/>
    <row r="17364" hidden="1"/>
    <row r="17365" hidden="1"/>
    <row r="17366" hidden="1"/>
    <row r="17367" hidden="1"/>
    <row r="17368" hidden="1"/>
    <row r="17369" hidden="1"/>
    <row r="17370" hidden="1"/>
    <row r="17371" hidden="1"/>
    <row r="17372" hidden="1"/>
    <row r="17373" hidden="1"/>
    <row r="17374" hidden="1"/>
    <row r="17375" hidden="1"/>
    <row r="17376" hidden="1"/>
    <row r="17377" hidden="1"/>
    <row r="17378" hidden="1"/>
    <row r="17379" hidden="1"/>
    <row r="17380" hidden="1"/>
    <row r="17381" hidden="1"/>
    <row r="17382" hidden="1"/>
    <row r="17383" hidden="1"/>
    <row r="17384" hidden="1"/>
    <row r="17385" hidden="1"/>
    <row r="17386" hidden="1"/>
    <row r="17387" hidden="1"/>
    <row r="17388" hidden="1"/>
    <row r="17389" hidden="1"/>
    <row r="17390" hidden="1"/>
    <row r="17391" hidden="1"/>
    <row r="17392" hidden="1"/>
    <row r="17393" hidden="1"/>
    <row r="17394" hidden="1"/>
    <row r="17395" hidden="1"/>
    <row r="17396" hidden="1"/>
    <row r="17397" hidden="1"/>
    <row r="17398" hidden="1"/>
    <row r="17399" hidden="1"/>
    <row r="17400" hidden="1"/>
    <row r="17401" hidden="1"/>
    <row r="17402" hidden="1"/>
    <row r="17403" hidden="1"/>
    <row r="17404" hidden="1"/>
    <row r="17405" hidden="1"/>
    <row r="17406" hidden="1"/>
    <row r="17407" hidden="1"/>
    <row r="17408" hidden="1"/>
    <row r="17409" hidden="1"/>
    <row r="17410" hidden="1"/>
    <row r="17411" hidden="1"/>
    <row r="17412" hidden="1"/>
    <row r="17413" hidden="1"/>
    <row r="17414" hidden="1"/>
    <row r="17415" hidden="1"/>
    <row r="17416" hidden="1"/>
    <row r="17417" hidden="1"/>
    <row r="17418" hidden="1"/>
    <row r="17419" hidden="1"/>
    <row r="17420" hidden="1"/>
    <row r="17421" hidden="1"/>
    <row r="17422" hidden="1"/>
    <row r="17423" hidden="1"/>
    <row r="17424" hidden="1"/>
    <row r="17425" hidden="1"/>
    <row r="17426" hidden="1"/>
    <row r="17427" hidden="1"/>
    <row r="17428" hidden="1"/>
    <row r="17429" hidden="1"/>
    <row r="17430" hidden="1"/>
    <row r="17431" hidden="1"/>
    <row r="17432" hidden="1"/>
    <row r="17433" hidden="1"/>
    <row r="17434" hidden="1"/>
    <row r="17435" hidden="1"/>
    <row r="17436" hidden="1"/>
    <row r="17437" hidden="1"/>
    <row r="17438" hidden="1"/>
    <row r="17439" hidden="1"/>
    <row r="17440" hidden="1"/>
    <row r="17441" hidden="1"/>
    <row r="17442" hidden="1"/>
    <row r="17443" hidden="1"/>
    <row r="17444" hidden="1"/>
    <row r="17445" hidden="1"/>
    <row r="17446" hidden="1"/>
    <row r="17447" hidden="1"/>
    <row r="17448" hidden="1"/>
    <row r="17449" hidden="1"/>
    <row r="17450" hidden="1"/>
    <row r="17451" hidden="1"/>
    <row r="17452" hidden="1"/>
    <row r="17453" hidden="1"/>
    <row r="17454" hidden="1"/>
    <row r="17455" hidden="1"/>
    <row r="17456" hidden="1"/>
    <row r="17457" hidden="1"/>
    <row r="17458" hidden="1"/>
    <row r="17459" hidden="1"/>
    <row r="17460" hidden="1"/>
    <row r="17461" hidden="1"/>
    <row r="17462" hidden="1"/>
    <row r="17463" hidden="1"/>
    <row r="17464" hidden="1"/>
    <row r="17465" hidden="1"/>
    <row r="17466" hidden="1"/>
    <row r="17467" hidden="1"/>
    <row r="17468" hidden="1"/>
    <row r="17469" hidden="1"/>
    <row r="17470" hidden="1"/>
    <row r="17471" hidden="1"/>
    <row r="17472" hidden="1"/>
    <row r="17473" hidden="1"/>
    <row r="17474" hidden="1"/>
    <row r="17475" hidden="1"/>
    <row r="17476" hidden="1"/>
    <row r="17477" hidden="1"/>
    <row r="17478" hidden="1"/>
    <row r="17479" hidden="1"/>
    <row r="17480" hidden="1"/>
    <row r="17481" hidden="1"/>
    <row r="17482" hidden="1"/>
    <row r="17483" hidden="1"/>
    <row r="17484" hidden="1"/>
    <row r="17485" hidden="1"/>
    <row r="17486" hidden="1"/>
    <row r="17487" hidden="1"/>
    <row r="17488" hidden="1"/>
    <row r="17489" hidden="1"/>
    <row r="17490" hidden="1"/>
    <row r="17491" hidden="1"/>
    <row r="17492" hidden="1"/>
    <row r="17493" hidden="1"/>
    <row r="17494" hidden="1"/>
    <row r="17495" hidden="1"/>
    <row r="17496" hidden="1"/>
    <row r="17497" hidden="1"/>
    <row r="17498" hidden="1"/>
    <row r="17499" hidden="1"/>
    <row r="17500" hidden="1"/>
    <row r="17501" hidden="1"/>
    <row r="17502" hidden="1"/>
    <row r="17503" hidden="1"/>
    <row r="17504" hidden="1"/>
    <row r="17505" hidden="1"/>
    <row r="17506" hidden="1"/>
    <row r="17507" hidden="1"/>
    <row r="17508" hidden="1"/>
    <row r="17509" hidden="1"/>
    <row r="17510" hidden="1"/>
    <row r="17511" hidden="1"/>
    <row r="17512" hidden="1"/>
    <row r="17513" hidden="1"/>
    <row r="17514" hidden="1"/>
    <row r="17515" hidden="1"/>
    <row r="17516" hidden="1"/>
    <row r="17517" hidden="1"/>
    <row r="17518" hidden="1"/>
    <row r="17519" hidden="1"/>
    <row r="17520" hidden="1"/>
    <row r="17521" hidden="1"/>
    <row r="17522" hidden="1"/>
    <row r="17523" hidden="1"/>
    <row r="17524" hidden="1"/>
    <row r="17525" hidden="1"/>
    <row r="17526" hidden="1"/>
    <row r="17527" hidden="1"/>
    <row r="17528" hidden="1"/>
    <row r="17529" hidden="1"/>
    <row r="17530" hidden="1"/>
    <row r="17531" hidden="1"/>
    <row r="17532" hidden="1"/>
    <row r="17533" hidden="1"/>
    <row r="17534" hidden="1"/>
    <row r="17535" hidden="1"/>
    <row r="17536" hidden="1"/>
    <row r="17537" hidden="1"/>
    <row r="17538" hidden="1"/>
    <row r="17539" hidden="1"/>
    <row r="17540" hidden="1"/>
    <row r="17541" hidden="1"/>
    <row r="17542" hidden="1"/>
    <row r="17543" hidden="1"/>
    <row r="17544" hidden="1"/>
    <row r="17545" hidden="1"/>
    <row r="17546" hidden="1"/>
    <row r="17547" hidden="1"/>
    <row r="17548" hidden="1"/>
    <row r="17549" hidden="1"/>
    <row r="17550" hidden="1"/>
    <row r="17551" hidden="1"/>
    <row r="17552" hidden="1"/>
    <row r="17553" hidden="1"/>
    <row r="17554" hidden="1"/>
    <row r="17555" hidden="1"/>
    <row r="17556" hidden="1"/>
    <row r="17557" hidden="1"/>
    <row r="17558" hidden="1"/>
    <row r="17559" hidden="1"/>
    <row r="17560" hidden="1"/>
    <row r="17561" hidden="1"/>
    <row r="17562" hidden="1"/>
    <row r="17563" hidden="1"/>
    <row r="17564" hidden="1"/>
    <row r="17565" hidden="1"/>
    <row r="17566" hidden="1"/>
    <row r="17567" hidden="1"/>
    <row r="17568" hidden="1"/>
    <row r="17569" hidden="1"/>
    <row r="17570" hidden="1"/>
    <row r="17571" hidden="1"/>
    <row r="17572" hidden="1"/>
    <row r="17573" hidden="1"/>
    <row r="17574" hidden="1"/>
    <row r="17575" hidden="1"/>
    <row r="17576" hidden="1"/>
    <row r="17577" hidden="1"/>
    <row r="17578" hidden="1"/>
    <row r="17579" hidden="1"/>
    <row r="17580" hidden="1"/>
    <row r="17581" hidden="1"/>
    <row r="17582" hidden="1"/>
    <row r="17583" hidden="1"/>
    <row r="17584" hidden="1"/>
    <row r="17585" hidden="1"/>
    <row r="17586" hidden="1"/>
    <row r="17587" hidden="1"/>
    <row r="17588" hidden="1"/>
    <row r="17589" hidden="1"/>
    <row r="17590" hidden="1"/>
    <row r="17591" hidden="1"/>
    <row r="17592" hidden="1"/>
    <row r="17593" hidden="1"/>
    <row r="17594" hidden="1"/>
    <row r="17595" hidden="1"/>
    <row r="17596" hidden="1"/>
    <row r="17597" hidden="1"/>
    <row r="17598" hidden="1"/>
    <row r="17599" hidden="1"/>
    <row r="17600" hidden="1"/>
    <row r="17601" hidden="1"/>
    <row r="17602" hidden="1"/>
    <row r="17603" hidden="1"/>
    <row r="17604" hidden="1"/>
    <row r="17605" hidden="1"/>
    <row r="17606" hidden="1"/>
    <row r="17607" hidden="1"/>
    <row r="17608" hidden="1"/>
    <row r="17609" hidden="1"/>
    <row r="17610" hidden="1"/>
    <row r="17611" hidden="1"/>
    <row r="17612" hidden="1"/>
    <row r="17613" hidden="1"/>
    <row r="17614" hidden="1"/>
    <row r="17615" hidden="1"/>
    <row r="17616" hidden="1"/>
    <row r="17617" hidden="1"/>
    <row r="17618" hidden="1"/>
    <row r="17619" hidden="1"/>
    <row r="17620" hidden="1"/>
    <row r="17621" hidden="1"/>
    <row r="17622" hidden="1"/>
    <row r="17623" hidden="1"/>
    <row r="17624" hidden="1"/>
    <row r="17625" hidden="1"/>
    <row r="17626" hidden="1"/>
    <row r="17627" hidden="1"/>
    <row r="17628" hidden="1"/>
    <row r="17629" hidden="1"/>
    <row r="17630" hidden="1"/>
    <row r="17631" hidden="1"/>
    <row r="17632" hidden="1"/>
    <row r="17633" hidden="1"/>
    <row r="17634" hidden="1"/>
    <row r="17635" hidden="1"/>
    <row r="17636" hidden="1"/>
    <row r="17637" hidden="1"/>
    <row r="17638" hidden="1"/>
    <row r="17639" hidden="1"/>
    <row r="17640" hidden="1"/>
    <row r="17641" hidden="1"/>
    <row r="17642" hidden="1"/>
    <row r="17643" hidden="1"/>
    <row r="17644" hidden="1"/>
    <row r="17645" hidden="1"/>
    <row r="17646" hidden="1"/>
    <row r="17647" hidden="1"/>
    <row r="17648" hidden="1"/>
    <row r="17649" hidden="1"/>
    <row r="17650" hidden="1"/>
    <row r="17651" hidden="1"/>
    <row r="17652" hidden="1"/>
    <row r="17653" hidden="1"/>
    <row r="17654" hidden="1"/>
    <row r="17655" hidden="1"/>
    <row r="17656" hidden="1"/>
    <row r="17657" hidden="1"/>
    <row r="17658" hidden="1"/>
    <row r="17659" hidden="1"/>
    <row r="17660" hidden="1"/>
    <row r="17661" hidden="1"/>
    <row r="17662" hidden="1"/>
    <row r="17663" hidden="1"/>
    <row r="17664" hidden="1"/>
    <row r="17665" hidden="1"/>
    <row r="17666" hidden="1"/>
    <row r="17667" hidden="1"/>
    <row r="17668" hidden="1"/>
    <row r="17669" hidden="1"/>
    <row r="17670" hidden="1"/>
    <row r="17671" hidden="1"/>
    <row r="17672" hidden="1"/>
    <row r="17673" hidden="1"/>
    <row r="17674" hidden="1"/>
    <row r="17675" hidden="1"/>
    <row r="17676" hidden="1"/>
    <row r="17677" hidden="1"/>
    <row r="17678" hidden="1"/>
    <row r="17679" hidden="1"/>
    <row r="17680" hidden="1"/>
    <row r="17681" hidden="1"/>
    <row r="17682" hidden="1"/>
    <row r="17683" hidden="1"/>
    <row r="17684" hidden="1"/>
    <row r="17685" hidden="1"/>
    <row r="17686" hidden="1"/>
    <row r="17687" hidden="1"/>
    <row r="17688" hidden="1"/>
    <row r="17689" hidden="1"/>
    <row r="17690" hidden="1"/>
    <row r="17691" hidden="1"/>
    <row r="17692" hidden="1"/>
    <row r="17693" hidden="1"/>
    <row r="17694" hidden="1"/>
    <row r="17695" hidden="1"/>
    <row r="17696" hidden="1"/>
    <row r="17697" hidden="1"/>
    <row r="17698" hidden="1"/>
    <row r="17699" hidden="1"/>
    <row r="17700" hidden="1"/>
    <row r="17701" hidden="1"/>
    <row r="17702" hidden="1"/>
    <row r="17703" hidden="1"/>
    <row r="17704" hidden="1"/>
    <row r="17705" hidden="1"/>
    <row r="17706" hidden="1"/>
    <row r="17707" hidden="1"/>
    <row r="17708" hidden="1"/>
    <row r="17709" hidden="1"/>
    <row r="17710" hidden="1"/>
    <row r="17711" hidden="1"/>
    <row r="17712" hidden="1"/>
    <row r="17713" hidden="1"/>
    <row r="17714" hidden="1"/>
    <row r="17715" hidden="1"/>
    <row r="17716" hidden="1"/>
    <row r="17717" hidden="1"/>
    <row r="17718" hidden="1"/>
    <row r="17719" hidden="1"/>
    <row r="17720" hidden="1"/>
    <row r="17721" hidden="1"/>
    <row r="17722" hidden="1"/>
    <row r="17723" hidden="1"/>
    <row r="17724" hidden="1"/>
    <row r="17725" hidden="1"/>
    <row r="17726" hidden="1"/>
    <row r="17727" hidden="1"/>
    <row r="17728" hidden="1"/>
    <row r="17729" hidden="1"/>
    <row r="17730" hidden="1"/>
    <row r="17731" hidden="1"/>
    <row r="17732" hidden="1"/>
    <row r="17733" hidden="1"/>
    <row r="17734" hidden="1"/>
    <row r="17735" hidden="1"/>
    <row r="17736" hidden="1"/>
    <row r="17737" hidden="1"/>
    <row r="17738" hidden="1"/>
    <row r="17739" hidden="1"/>
    <row r="17740" hidden="1"/>
    <row r="17741" hidden="1"/>
    <row r="17742" hidden="1"/>
    <row r="17743" hidden="1"/>
    <row r="17744" hidden="1"/>
    <row r="17745" hidden="1"/>
    <row r="17746" hidden="1"/>
    <row r="17747" hidden="1"/>
    <row r="17748" hidden="1"/>
    <row r="17749" hidden="1"/>
    <row r="17750" hidden="1"/>
    <row r="17751" hidden="1"/>
    <row r="17752" hidden="1"/>
    <row r="17753" hidden="1"/>
    <row r="17754" hidden="1"/>
    <row r="17755" hidden="1"/>
    <row r="17756" hidden="1"/>
    <row r="17757" hidden="1"/>
    <row r="17758" hidden="1"/>
    <row r="17759" hidden="1"/>
    <row r="17760" hidden="1"/>
    <row r="17761" hidden="1"/>
    <row r="17762" hidden="1"/>
    <row r="17763" hidden="1"/>
    <row r="17764" hidden="1"/>
    <row r="17765" hidden="1"/>
    <row r="17766" hidden="1"/>
    <row r="17767" hidden="1"/>
    <row r="17768" hidden="1"/>
    <row r="17769" hidden="1"/>
    <row r="17770" hidden="1"/>
    <row r="17771" hidden="1"/>
    <row r="17772" hidden="1"/>
    <row r="17773" hidden="1"/>
    <row r="17774" hidden="1"/>
    <row r="17775" hidden="1"/>
    <row r="17776" hidden="1"/>
    <row r="17777" hidden="1"/>
    <row r="17778" hidden="1"/>
    <row r="17779" hidden="1"/>
    <row r="17780" hidden="1"/>
    <row r="17781" hidden="1"/>
    <row r="17782" hidden="1"/>
    <row r="17783" hidden="1"/>
    <row r="17784" hidden="1"/>
    <row r="17785" hidden="1"/>
    <row r="17786" hidden="1"/>
    <row r="17787" hidden="1"/>
    <row r="17788" hidden="1"/>
    <row r="17789" hidden="1"/>
    <row r="17790" hidden="1"/>
    <row r="17791" hidden="1"/>
    <row r="17792" hidden="1"/>
    <row r="17793" hidden="1"/>
    <row r="17794" hidden="1"/>
    <row r="17795" hidden="1"/>
    <row r="17796" hidden="1"/>
    <row r="17797" hidden="1"/>
    <row r="17798" hidden="1"/>
    <row r="17799" hidden="1"/>
    <row r="17800" hidden="1"/>
    <row r="17801" hidden="1"/>
    <row r="17802" hidden="1"/>
    <row r="17803" hidden="1"/>
    <row r="17804" hidden="1"/>
    <row r="17805" hidden="1"/>
    <row r="17806" hidden="1"/>
    <row r="17807" hidden="1"/>
    <row r="17808" hidden="1"/>
    <row r="17809" hidden="1"/>
    <row r="17810" hidden="1"/>
    <row r="17811" hidden="1"/>
    <row r="17812" hidden="1"/>
    <row r="17813" hidden="1"/>
    <row r="17814" hidden="1"/>
    <row r="17815" hidden="1"/>
    <row r="17816" hidden="1"/>
    <row r="17817" hidden="1"/>
    <row r="17818" hidden="1"/>
    <row r="17819" hidden="1"/>
    <row r="17820" hidden="1"/>
    <row r="17821" hidden="1"/>
    <row r="17822" hidden="1"/>
    <row r="17823" hidden="1"/>
    <row r="17824" hidden="1"/>
    <row r="17825" hidden="1"/>
    <row r="17826" hidden="1"/>
    <row r="17827" hidden="1"/>
    <row r="17828" hidden="1"/>
    <row r="17829" hidden="1"/>
    <row r="17830" hidden="1"/>
    <row r="17831" hidden="1"/>
    <row r="17832" ht="15" hidden="1" customHeight="1"/>
    <row r="17833" hidden="1"/>
    <row r="17834" hidden="1"/>
    <row r="17835" hidden="1"/>
    <row r="17836" hidden="1"/>
    <row r="17837" hidden="1"/>
    <row r="17838" hidden="1"/>
    <row r="17839" hidden="1"/>
    <row r="17840" hidden="1"/>
    <row r="17841" hidden="1"/>
    <row r="17842" hidden="1"/>
    <row r="17843" hidden="1"/>
    <row r="17844" hidden="1"/>
    <row r="17845" hidden="1"/>
    <row r="17846" hidden="1"/>
    <row r="17847" hidden="1"/>
    <row r="17848" hidden="1"/>
    <row r="17849" hidden="1"/>
    <row r="17850" hidden="1"/>
    <row r="17851" hidden="1"/>
    <row r="17852" hidden="1"/>
    <row r="17853" hidden="1"/>
    <row r="17854" hidden="1"/>
    <row r="17855" hidden="1"/>
    <row r="17856" hidden="1"/>
    <row r="17857" hidden="1"/>
    <row r="17858" hidden="1"/>
    <row r="17859" hidden="1"/>
    <row r="17860" hidden="1"/>
    <row r="17861" hidden="1"/>
    <row r="17862" hidden="1"/>
    <row r="17863" hidden="1"/>
    <row r="17864" hidden="1"/>
    <row r="17865" hidden="1"/>
    <row r="17866" hidden="1"/>
    <row r="17867" hidden="1"/>
    <row r="17868" hidden="1"/>
    <row r="17869" hidden="1"/>
    <row r="17870" hidden="1"/>
    <row r="17871" hidden="1"/>
    <row r="17872" hidden="1"/>
    <row r="17873" hidden="1"/>
    <row r="17874" hidden="1"/>
    <row r="17875" hidden="1"/>
    <row r="17876" hidden="1"/>
    <row r="17877" hidden="1"/>
    <row r="17878" hidden="1"/>
    <row r="17879" hidden="1"/>
    <row r="17880" hidden="1"/>
    <row r="17881" hidden="1"/>
    <row r="17882" hidden="1"/>
    <row r="17883" hidden="1"/>
    <row r="17884" hidden="1"/>
    <row r="17885" hidden="1"/>
    <row r="17886" hidden="1"/>
    <row r="17887" hidden="1"/>
    <row r="17888" hidden="1"/>
    <row r="17889" hidden="1"/>
    <row r="17890" hidden="1"/>
    <row r="17891" hidden="1"/>
    <row r="17892" hidden="1"/>
    <row r="17893" hidden="1"/>
    <row r="17894" hidden="1"/>
    <row r="17895" hidden="1"/>
    <row r="17896" hidden="1"/>
    <row r="17897" hidden="1"/>
    <row r="17898" hidden="1"/>
    <row r="17899" hidden="1"/>
    <row r="17900" hidden="1"/>
    <row r="17901" hidden="1"/>
    <row r="17902" hidden="1"/>
    <row r="17903" hidden="1"/>
    <row r="17904" hidden="1"/>
    <row r="17905" hidden="1"/>
    <row r="17906" hidden="1"/>
    <row r="17907" hidden="1"/>
    <row r="17908" hidden="1"/>
    <row r="17909" hidden="1"/>
    <row r="17910" hidden="1"/>
    <row r="17911" hidden="1"/>
    <row r="17912" hidden="1"/>
    <row r="17913" hidden="1"/>
    <row r="17914" hidden="1"/>
    <row r="17915" hidden="1"/>
    <row r="17916" hidden="1"/>
    <row r="17917" hidden="1"/>
    <row r="17918" hidden="1"/>
    <row r="17919" hidden="1"/>
    <row r="17920" hidden="1"/>
    <row r="17921" hidden="1"/>
    <row r="17922" hidden="1"/>
    <row r="17923" hidden="1"/>
    <row r="17924" hidden="1"/>
    <row r="17925" hidden="1"/>
    <row r="17926" hidden="1"/>
    <row r="17927" hidden="1"/>
    <row r="17928" hidden="1"/>
    <row r="17929" hidden="1"/>
    <row r="17930" hidden="1"/>
    <row r="17931" hidden="1"/>
    <row r="17932" hidden="1"/>
    <row r="17933" hidden="1"/>
    <row r="17934" hidden="1"/>
    <row r="17935" hidden="1"/>
    <row r="17936" hidden="1"/>
    <row r="17937" hidden="1"/>
    <row r="17938" hidden="1"/>
    <row r="17939" hidden="1"/>
    <row r="17940" hidden="1"/>
    <row r="17941" hidden="1"/>
    <row r="17942" hidden="1"/>
    <row r="17943" hidden="1"/>
    <row r="17944" hidden="1"/>
    <row r="17945" hidden="1"/>
    <row r="17946" hidden="1"/>
    <row r="17947" hidden="1"/>
    <row r="17948" hidden="1"/>
    <row r="17949" hidden="1"/>
    <row r="17950" hidden="1"/>
    <row r="17951" hidden="1"/>
    <row r="17952" hidden="1"/>
    <row r="17953" hidden="1"/>
    <row r="17954" hidden="1"/>
    <row r="17955" hidden="1"/>
    <row r="17956" hidden="1"/>
    <row r="17957" hidden="1"/>
    <row r="17958" hidden="1"/>
    <row r="17959" hidden="1"/>
    <row r="17960" hidden="1"/>
    <row r="17961" hidden="1"/>
    <row r="17962" hidden="1"/>
    <row r="17963" hidden="1"/>
    <row r="17964" hidden="1"/>
    <row r="17965" hidden="1"/>
    <row r="17966" hidden="1"/>
    <row r="17967" hidden="1"/>
    <row r="17968" hidden="1"/>
    <row r="17969" hidden="1"/>
    <row r="17970" hidden="1"/>
    <row r="17971" hidden="1"/>
    <row r="17972" hidden="1"/>
    <row r="17973" hidden="1"/>
    <row r="17974" hidden="1"/>
    <row r="17975" hidden="1"/>
    <row r="17976" hidden="1"/>
    <row r="17977" hidden="1"/>
    <row r="17978" hidden="1"/>
    <row r="17979" hidden="1"/>
    <row r="17980" hidden="1"/>
    <row r="17981" hidden="1"/>
    <row r="17982" hidden="1"/>
    <row r="17983" hidden="1"/>
    <row r="17984" hidden="1"/>
    <row r="17985" hidden="1"/>
    <row r="17986" hidden="1"/>
    <row r="17987" hidden="1"/>
    <row r="17988" hidden="1"/>
    <row r="17989" hidden="1"/>
    <row r="17990" hidden="1"/>
    <row r="17991" hidden="1"/>
    <row r="17992" hidden="1"/>
    <row r="17993" hidden="1"/>
    <row r="17994" hidden="1"/>
    <row r="17995" hidden="1"/>
    <row r="17996" hidden="1"/>
    <row r="17997" hidden="1"/>
    <row r="17998" hidden="1"/>
    <row r="17999" hidden="1"/>
    <row r="18000" hidden="1"/>
    <row r="18001" hidden="1"/>
    <row r="18002" hidden="1"/>
    <row r="18003" hidden="1"/>
    <row r="18004" hidden="1"/>
    <row r="18005" hidden="1"/>
    <row r="18006" hidden="1"/>
    <row r="18007" hidden="1"/>
    <row r="18008" hidden="1"/>
    <row r="18009" hidden="1"/>
    <row r="18010" hidden="1"/>
    <row r="18011" hidden="1"/>
    <row r="18012" hidden="1"/>
    <row r="18013" hidden="1"/>
    <row r="18014" hidden="1"/>
    <row r="18015" hidden="1"/>
    <row r="18016" hidden="1"/>
    <row r="18017" hidden="1"/>
    <row r="18018" hidden="1"/>
    <row r="18019" hidden="1"/>
    <row r="18020" hidden="1"/>
    <row r="18021" hidden="1"/>
    <row r="18022" hidden="1"/>
    <row r="18023" hidden="1"/>
    <row r="18024" hidden="1"/>
    <row r="18025" hidden="1"/>
    <row r="18026" hidden="1"/>
    <row r="18027" hidden="1"/>
    <row r="18028" hidden="1"/>
    <row r="18029" hidden="1"/>
    <row r="18030" hidden="1"/>
    <row r="18031" hidden="1"/>
    <row r="18032" hidden="1"/>
    <row r="18033" hidden="1"/>
    <row r="18034" hidden="1"/>
    <row r="18035" hidden="1"/>
    <row r="18036" hidden="1"/>
    <row r="18037" hidden="1"/>
    <row r="18038" hidden="1"/>
    <row r="18039" hidden="1"/>
    <row r="18040" hidden="1"/>
    <row r="18041" hidden="1"/>
    <row r="18042" hidden="1"/>
    <row r="18043" hidden="1"/>
    <row r="18044" hidden="1"/>
    <row r="18045" hidden="1"/>
    <row r="18046" hidden="1"/>
    <row r="18047" hidden="1"/>
    <row r="18048" hidden="1"/>
    <row r="18049" hidden="1"/>
    <row r="18050" hidden="1"/>
    <row r="18051" hidden="1"/>
    <row r="18052" hidden="1"/>
    <row r="18053" hidden="1"/>
    <row r="18054" hidden="1"/>
    <row r="18055" hidden="1"/>
    <row r="18056" hidden="1"/>
    <row r="18057" hidden="1"/>
    <row r="18058" hidden="1"/>
    <row r="18059" hidden="1"/>
    <row r="18060" hidden="1"/>
    <row r="18061" hidden="1"/>
    <row r="18062" hidden="1"/>
    <row r="18063" hidden="1"/>
    <row r="18064" hidden="1"/>
    <row r="18065" hidden="1"/>
    <row r="18066" hidden="1"/>
    <row r="18067" hidden="1"/>
    <row r="18068" hidden="1"/>
    <row r="18069" hidden="1"/>
    <row r="18070" hidden="1"/>
    <row r="18071" hidden="1"/>
    <row r="18072" hidden="1"/>
    <row r="18073" hidden="1"/>
    <row r="18074" hidden="1"/>
    <row r="18075" hidden="1"/>
    <row r="18076" hidden="1"/>
    <row r="18077" hidden="1"/>
    <row r="18078" hidden="1"/>
    <row r="18079" hidden="1"/>
    <row r="18080" hidden="1"/>
    <row r="18081" hidden="1"/>
    <row r="18082" hidden="1"/>
    <row r="18083" hidden="1"/>
    <row r="18084" hidden="1"/>
    <row r="18085" hidden="1"/>
    <row r="18086" hidden="1"/>
    <row r="18087" hidden="1"/>
    <row r="18088" hidden="1"/>
    <row r="18089" hidden="1"/>
    <row r="18090" hidden="1"/>
    <row r="18091" hidden="1"/>
    <row r="18092" hidden="1"/>
    <row r="18093" hidden="1"/>
    <row r="18094" hidden="1"/>
    <row r="18095" hidden="1"/>
    <row r="18096" hidden="1"/>
    <row r="18097" hidden="1"/>
    <row r="18098" hidden="1"/>
    <row r="18099" hidden="1"/>
    <row r="18100" hidden="1"/>
    <row r="18101" hidden="1"/>
    <row r="18102" hidden="1"/>
    <row r="18103" hidden="1"/>
    <row r="18104" hidden="1"/>
    <row r="18105" hidden="1"/>
    <row r="18106" hidden="1"/>
    <row r="18107" hidden="1"/>
    <row r="18108" hidden="1"/>
    <row r="18109" hidden="1"/>
    <row r="18110" hidden="1"/>
    <row r="18111" hidden="1"/>
    <row r="18112" hidden="1"/>
    <row r="18113" hidden="1"/>
    <row r="18114" hidden="1"/>
    <row r="18115" hidden="1"/>
    <row r="18116" hidden="1"/>
    <row r="18117" hidden="1"/>
    <row r="18118" hidden="1"/>
    <row r="18119" hidden="1"/>
    <row r="18120" hidden="1"/>
    <row r="18121" hidden="1"/>
    <row r="18122" hidden="1"/>
    <row r="18123" hidden="1"/>
    <row r="18124" hidden="1"/>
    <row r="18125" hidden="1"/>
    <row r="18126" hidden="1"/>
    <row r="18127" hidden="1"/>
    <row r="18128" hidden="1"/>
    <row r="18129" hidden="1"/>
    <row r="18130" hidden="1"/>
    <row r="18131" hidden="1"/>
    <row r="18132" hidden="1"/>
    <row r="18133" hidden="1"/>
    <row r="18134" hidden="1"/>
    <row r="18135" hidden="1"/>
    <row r="18136" hidden="1"/>
    <row r="18137" hidden="1"/>
    <row r="18138" hidden="1"/>
    <row r="18139" hidden="1"/>
    <row r="18140" hidden="1"/>
    <row r="18141" hidden="1"/>
    <row r="18142" hidden="1"/>
    <row r="18143" hidden="1"/>
    <row r="18144" hidden="1"/>
    <row r="18145" hidden="1"/>
    <row r="18146" hidden="1"/>
    <row r="18147" hidden="1"/>
    <row r="18148" hidden="1"/>
    <row r="18149" hidden="1"/>
    <row r="18150" hidden="1"/>
    <row r="18151" hidden="1"/>
    <row r="18152" hidden="1"/>
    <row r="18153" hidden="1"/>
    <row r="18154" hidden="1"/>
    <row r="18155" hidden="1"/>
    <row r="18156" hidden="1"/>
    <row r="18157" hidden="1"/>
    <row r="18158" hidden="1"/>
    <row r="18159" hidden="1"/>
    <row r="18160" hidden="1"/>
    <row r="18161" hidden="1"/>
    <row r="18162" hidden="1"/>
    <row r="18163" hidden="1"/>
    <row r="18164" hidden="1"/>
    <row r="18165" hidden="1"/>
    <row r="18166" hidden="1"/>
    <row r="18167" hidden="1"/>
    <row r="18168" hidden="1"/>
    <row r="18169" hidden="1"/>
    <row r="18170" hidden="1"/>
    <row r="18171" hidden="1"/>
    <row r="18172" hidden="1"/>
    <row r="18173" hidden="1"/>
    <row r="18174" hidden="1"/>
    <row r="18175" hidden="1"/>
    <row r="18176" hidden="1"/>
    <row r="18177" hidden="1"/>
    <row r="18178" hidden="1"/>
    <row r="18179" hidden="1"/>
    <row r="18180" hidden="1"/>
    <row r="18181" hidden="1"/>
    <row r="18182" hidden="1"/>
    <row r="18183" hidden="1"/>
    <row r="18184" hidden="1"/>
    <row r="18185" hidden="1"/>
    <row r="18186" hidden="1"/>
    <row r="18187" hidden="1"/>
    <row r="18188" hidden="1"/>
    <row r="18189" hidden="1"/>
    <row r="18190" hidden="1"/>
    <row r="18191" hidden="1"/>
    <row r="18192" hidden="1"/>
    <row r="18193" hidden="1"/>
    <row r="18194" hidden="1"/>
    <row r="18195" hidden="1"/>
    <row r="18196" hidden="1"/>
    <row r="18197" hidden="1"/>
    <row r="18198" hidden="1"/>
    <row r="18199" hidden="1"/>
    <row r="18200" hidden="1"/>
    <row r="18201" hidden="1"/>
    <row r="18202" hidden="1"/>
    <row r="18203" hidden="1"/>
    <row r="18204" hidden="1"/>
    <row r="18205" hidden="1"/>
    <row r="18206" hidden="1"/>
    <row r="18207" hidden="1"/>
    <row r="18208" hidden="1"/>
    <row r="18209" hidden="1"/>
    <row r="18210" hidden="1"/>
    <row r="18211" hidden="1"/>
    <row r="18212" hidden="1"/>
    <row r="18213" hidden="1"/>
    <row r="18214" hidden="1"/>
    <row r="18215" hidden="1"/>
    <row r="18216" hidden="1"/>
    <row r="18217" hidden="1"/>
    <row r="18218" hidden="1"/>
    <row r="18219" hidden="1"/>
    <row r="18220" hidden="1"/>
    <row r="18221" hidden="1"/>
    <row r="18222" hidden="1"/>
    <row r="18223" hidden="1"/>
    <row r="18224" hidden="1"/>
    <row r="18225" hidden="1"/>
    <row r="18226" hidden="1"/>
    <row r="18227" hidden="1"/>
    <row r="18228" hidden="1"/>
    <row r="18229" hidden="1"/>
    <row r="18230" hidden="1"/>
    <row r="18231" hidden="1"/>
    <row r="18232" hidden="1"/>
    <row r="18233" hidden="1"/>
    <row r="18234" hidden="1"/>
    <row r="18235" hidden="1"/>
    <row r="18236" hidden="1"/>
    <row r="18237" hidden="1"/>
    <row r="18238" hidden="1"/>
    <row r="18239" hidden="1"/>
    <row r="18240" hidden="1"/>
    <row r="18241" hidden="1"/>
    <row r="18242" hidden="1"/>
    <row r="18243" hidden="1"/>
    <row r="18244" hidden="1"/>
    <row r="18245" hidden="1"/>
    <row r="18246" hidden="1"/>
    <row r="18247" hidden="1"/>
    <row r="18248" hidden="1"/>
    <row r="18249" hidden="1"/>
    <row r="18250" hidden="1"/>
    <row r="18251" hidden="1"/>
    <row r="18252" hidden="1"/>
    <row r="18253" hidden="1"/>
    <row r="18254" hidden="1"/>
    <row r="18255" hidden="1"/>
    <row r="18256" hidden="1"/>
    <row r="18257" hidden="1"/>
    <row r="18258" hidden="1"/>
    <row r="18259" hidden="1"/>
    <row r="18260" hidden="1"/>
    <row r="18261" hidden="1"/>
    <row r="18262" hidden="1"/>
    <row r="18263" hidden="1"/>
    <row r="18264" hidden="1"/>
    <row r="18265" hidden="1"/>
    <row r="18266" hidden="1"/>
    <row r="18267" hidden="1"/>
    <row r="18268" hidden="1"/>
    <row r="18269" hidden="1"/>
    <row r="18270" hidden="1"/>
    <row r="18271" hidden="1"/>
    <row r="18272" hidden="1"/>
    <row r="18273" hidden="1"/>
    <row r="18274" hidden="1"/>
    <row r="18275" hidden="1"/>
    <row r="18276" hidden="1"/>
    <row r="18277" hidden="1"/>
    <row r="18278" hidden="1"/>
    <row r="18279" hidden="1"/>
    <row r="18280" hidden="1"/>
    <row r="18281" hidden="1"/>
    <row r="18282" hidden="1"/>
    <row r="18283" hidden="1"/>
    <row r="18284" hidden="1"/>
    <row r="18285" hidden="1"/>
    <row r="18286" hidden="1"/>
    <row r="18287" hidden="1"/>
    <row r="18288" hidden="1"/>
    <row r="18289" hidden="1"/>
    <row r="18290" hidden="1"/>
    <row r="18291" hidden="1"/>
    <row r="18292" hidden="1"/>
    <row r="18293" hidden="1"/>
    <row r="18294" hidden="1"/>
    <row r="18295" hidden="1"/>
    <row r="18296" hidden="1"/>
    <row r="18297" hidden="1"/>
    <row r="18298" hidden="1"/>
    <row r="18299" hidden="1"/>
    <row r="18300" hidden="1"/>
    <row r="18301" hidden="1"/>
    <row r="18302" hidden="1"/>
    <row r="18303" hidden="1"/>
    <row r="18304" hidden="1"/>
    <row r="18305" hidden="1"/>
    <row r="18306" hidden="1"/>
    <row r="18307" hidden="1"/>
    <row r="18308" hidden="1"/>
    <row r="18309" hidden="1"/>
    <row r="18310" hidden="1"/>
    <row r="18311" hidden="1"/>
    <row r="18312" hidden="1"/>
    <row r="18313" hidden="1"/>
    <row r="18314" hidden="1"/>
    <row r="18315" hidden="1"/>
    <row r="18316" hidden="1"/>
    <row r="18317" hidden="1"/>
    <row r="18318" hidden="1"/>
    <row r="18319" hidden="1"/>
    <row r="18320" hidden="1"/>
    <row r="18321" hidden="1"/>
    <row r="18322" hidden="1"/>
    <row r="18323" hidden="1"/>
    <row r="18324" hidden="1"/>
    <row r="18325" hidden="1"/>
    <row r="18326" hidden="1"/>
    <row r="18327" hidden="1"/>
    <row r="18328" hidden="1"/>
    <row r="18329" hidden="1"/>
    <row r="18330" hidden="1"/>
    <row r="18331" hidden="1"/>
    <row r="18332" hidden="1"/>
    <row r="18333" hidden="1"/>
    <row r="18334" hidden="1"/>
    <row r="18335" hidden="1"/>
    <row r="18336" hidden="1"/>
    <row r="18337" hidden="1"/>
    <row r="18338" hidden="1"/>
    <row r="18339" hidden="1"/>
    <row r="18340" hidden="1"/>
    <row r="18341" hidden="1"/>
    <row r="18342" hidden="1"/>
    <row r="18343" hidden="1"/>
    <row r="18344" hidden="1"/>
    <row r="18345" hidden="1"/>
    <row r="18346" hidden="1"/>
    <row r="18347" hidden="1"/>
    <row r="18348" hidden="1"/>
    <row r="18349" hidden="1"/>
    <row r="18350" hidden="1"/>
    <row r="18351" hidden="1"/>
    <row r="18352" hidden="1"/>
    <row r="18353" hidden="1"/>
    <row r="18354" hidden="1"/>
    <row r="18355" hidden="1"/>
    <row r="18356" hidden="1"/>
    <row r="18357" hidden="1"/>
    <row r="18358" hidden="1"/>
    <row r="18359" hidden="1"/>
    <row r="18360" hidden="1"/>
    <row r="18361" hidden="1"/>
    <row r="18362" hidden="1"/>
    <row r="18363" hidden="1"/>
    <row r="18364" hidden="1"/>
    <row r="18365" hidden="1"/>
    <row r="18366" hidden="1"/>
    <row r="18367" hidden="1"/>
    <row r="18368" hidden="1"/>
    <row r="18369" hidden="1"/>
    <row r="18370" hidden="1"/>
    <row r="18371" hidden="1"/>
    <row r="18372" hidden="1"/>
    <row r="18373" hidden="1"/>
    <row r="18374" hidden="1"/>
    <row r="18375" hidden="1"/>
    <row r="18376" hidden="1"/>
    <row r="18377" hidden="1"/>
    <row r="18378" hidden="1"/>
    <row r="18379" hidden="1"/>
    <row r="18380" hidden="1"/>
    <row r="18381" hidden="1"/>
    <row r="18382" hidden="1"/>
    <row r="18383" hidden="1"/>
    <row r="18384" hidden="1"/>
    <row r="18385" hidden="1"/>
    <row r="18386" hidden="1"/>
    <row r="18387" hidden="1"/>
    <row r="18388" hidden="1"/>
    <row r="18389" hidden="1"/>
    <row r="18390" hidden="1"/>
    <row r="18391" hidden="1"/>
    <row r="18392" hidden="1"/>
    <row r="18393" hidden="1"/>
    <row r="18394" hidden="1"/>
    <row r="18395" hidden="1"/>
    <row r="18396" hidden="1"/>
    <row r="18397" hidden="1"/>
    <row r="18398" hidden="1"/>
    <row r="18399" hidden="1"/>
    <row r="18400" hidden="1"/>
    <row r="18401" hidden="1"/>
    <row r="18402" hidden="1"/>
    <row r="18403" hidden="1"/>
    <row r="18404" hidden="1"/>
    <row r="18405" hidden="1"/>
    <row r="18406" hidden="1"/>
    <row r="18407" hidden="1"/>
    <row r="18408" hidden="1"/>
    <row r="18409" hidden="1"/>
    <row r="18410" hidden="1"/>
    <row r="18411" hidden="1"/>
    <row r="18412" hidden="1"/>
    <row r="18413" hidden="1"/>
    <row r="18414" hidden="1"/>
    <row r="18415" hidden="1"/>
    <row r="18416" hidden="1"/>
    <row r="18417" hidden="1"/>
    <row r="18418" hidden="1"/>
    <row r="18419" hidden="1"/>
    <row r="18420" hidden="1"/>
    <row r="18421" hidden="1"/>
    <row r="18422" hidden="1"/>
    <row r="18423" hidden="1"/>
    <row r="18424" hidden="1"/>
    <row r="18425" hidden="1"/>
    <row r="18426" hidden="1"/>
    <row r="18427" hidden="1"/>
    <row r="18428" hidden="1"/>
    <row r="18429" hidden="1"/>
    <row r="18430" hidden="1"/>
    <row r="18431" hidden="1"/>
    <row r="18432" hidden="1"/>
    <row r="18433" hidden="1"/>
    <row r="18434" hidden="1"/>
    <row r="18435" hidden="1"/>
    <row r="18436" hidden="1"/>
    <row r="18437" hidden="1"/>
    <row r="18438" hidden="1"/>
    <row r="18439" hidden="1"/>
    <row r="18440" hidden="1"/>
    <row r="18441" hidden="1"/>
    <row r="18442" hidden="1"/>
    <row r="18443" hidden="1"/>
    <row r="18444" hidden="1"/>
    <row r="18445" hidden="1"/>
    <row r="18446" hidden="1"/>
    <row r="18447" hidden="1"/>
    <row r="18448" hidden="1"/>
    <row r="18449" hidden="1"/>
    <row r="18450" hidden="1"/>
    <row r="18451" hidden="1"/>
    <row r="18452" hidden="1"/>
    <row r="18453" hidden="1"/>
    <row r="18454" hidden="1"/>
    <row r="18455" hidden="1"/>
    <row r="18456" hidden="1"/>
    <row r="18457" hidden="1"/>
    <row r="18458" hidden="1"/>
    <row r="18459" hidden="1"/>
    <row r="18460" hidden="1"/>
    <row r="18461" hidden="1"/>
    <row r="18462" hidden="1"/>
    <row r="18463" hidden="1"/>
    <row r="18464" hidden="1"/>
    <row r="18465" hidden="1"/>
    <row r="18466" hidden="1"/>
    <row r="18467" hidden="1"/>
    <row r="18468" hidden="1"/>
    <row r="18469" hidden="1"/>
    <row r="18470" hidden="1"/>
    <row r="18471" hidden="1"/>
    <row r="18472" hidden="1"/>
    <row r="18473" hidden="1"/>
    <row r="18474" hidden="1"/>
    <row r="18475" hidden="1"/>
    <row r="18476" hidden="1"/>
    <row r="18477" hidden="1"/>
    <row r="18478" hidden="1"/>
    <row r="18479" hidden="1"/>
    <row r="18480" hidden="1"/>
    <row r="18481" hidden="1"/>
    <row r="18482" hidden="1"/>
    <row r="18483" hidden="1"/>
    <row r="18484" hidden="1"/>
    <row r="18485" hidden="1"/>
    <row r="18486" hidden="1"/>
    <row r="18487" hidden="1"/>
    <row r="18488" hidden="1"/>
    <row r="18489" hidden="1"/>
    <row r="18490" hidden="1"/>
    <row r="18491" hidden="1"/>
    <row r="18492" hidden="1"/>
    <row r="18493" hidden="1"/>
    <row r="18494" hidden="1"/>
    <row r="18495" hidden="1"/>
    <row r="18496" hidden="1"/>
    <row r="18497" hidden="1"/>
    <row r="18498" hidden="1"/>
    <row r="18499" hidden="1"/>
    <row r="18500" hidden="1"/>
    <row r="18501" hidden="1"/>
    <row r="18502" hidden="1"/>
    <row r="18503" hidden="1"/>
    <row r="18504" hidden="1"/>
    <row r="18505" hidden="1"/>
    <row r="18506" hidden="1"/>
    <row r="18507" hidden="1"/>
    <row r="18508" hidden="1"/>
    <row r="18509" hidden="1"/>
    <row r="18510" hidden="1"/>
    <row r="18511" hidden="1"/>
    <row r="18512" hidden="1"/>
    <row r="18513" hidden="1"/>
    <row r="18514" hidden="1"/>
    <row r="18515" hidden="1"/>
    <row r="18516" hidden="1"/>
    <row r="18517" hidden="1"/>
    <row r="18518" hidden="1"/>
    <row r="18519" hidden="1"/>
    <row r="18520" hidden="1"/>
    <row r="18521" hidden="1"/>
    <row r="18522" hidden="1"/>
    <row r="18523" hidden="1"/>
    <row r="18524" hidden="1"/>
    <row r="18525" hidden="1"/>
    <row r="18526" hidden="1"/>
    <row r="18527" hidden="1"/>
    <row r="18528" hidden="1"/>
    <row r="18529" hidden="1"/>
    <row r="18530" hidden="1"/>
    <row r="18531" hidden="1"/>
    <row r="18532" hidden="1"/>
    <row r="18533" hidden="1"/>
    <row r="18534" hidden="1"/>
    <row r="18535" hidden="1"/>
    <row r="18536" hidden="1"/>
    <row r="18537" hidden="1"/>
    <row r="18538" hidden="1"/>
    <row r="18539" hidden="1"/>
    <row r="18540" hidden="1"/>
    <row r="18541" hidden="1"/>
    <row r="18542" hidden="1"/>
    <row r="18543" hidden="1"/>
    <row r="18544" hidden="1"/>
    <row r="18545" hidden="1"/>
    <row r="18546" hidden="1"/>
    <row r="18547" hidden="1"/>
    <row r="18548" hidden="1"/>
    <row r="18549" hidden="1"/>
    <row r="18550" hidden="1"/>
    <row r="18551" hidden="1"/>
    <row r="18552" hidden="1"/>
    <row r="18553" hidden="1"/>
    <row r="18554" hidden="1"/>
    <row r="18555" hidden="1"/>
    <row r="18556" hidden="1"/>
    <row r="18557" hidden="1"/>
    <row r="18558" hidden="1"/>
    <row r="18559" hidden="1"/>
    <row r="18560" hidden="1"/>
    <row r="18561" hidden="1"/>
    <row r="18562" hidden="1"/>
    <row r="18563" hidden="1"/>
    <row r="18564" hidden="1"/>
    <row r="18565" hidden="1"/>
    <row r="18566" hidden="1"/>
    <row r="18567" hidden="1"/>
    <row r="18568" hidden="1"/>
    <row r="18569" hidden="1"/>
    <row r="18570" hidden="1"/>
    <row r="18571" hidden="1"/>
    <row r="18572" hidden="1"/>
    <row r="18573" hidden="1"/>
    <row r="18574" hidden="1"/>
    <row r="18575" hidden="1"/>
    <row r="18576" hidden="1"/>
    <row r="18577" hidden="1"/>
    <row r="18578" hidden="1"/>
    <row r="18579" hidden="1"/>
    <row r="18580" hidden="1"/>
    <row r="18581" hidden="1"/>
    <row r="18582" hidden="1"/>
    <row r="18583" hidden="1"/>
    <row r="18584" hidden="1"/>
    <row r="18585" hidden="1"/>
    <row r="18586" hidden="1"/>
    <row r="18587" hidden="1"/>
    <row r="18588" hidden="1"/>
    <row r="18589" hidden="1"/>
    <row r="18590" hidden="1"/>
    <row r="18591" hidden="1"/>
    <row r="18592" hidden="1"/>
    <row r="18593" hidden="1"/>
    <row r="18594" hidden="1"/>
    <row r="18595" hidden="1"/>
    <row r="18596" hidden="1"/>
    <row r="18597" hidden="1"/>
    <row r="18598" hidden="1"/>
    <row r="18599" hidden="1"/>
    <row r="18600" hidden="1"/>
    <row r="18601" hidden="1"/>
    <row r="18602" hidden="1"/>
    <row r="18603" hidden="1"/>
    <row r="18604" hidden="1"/>
    <row r="18605" hidden="1"/>
    <row r="18606" hidden="1"/>
    <row r="18607" hidden="1"/>
    <row r="18608" hidden="1"/>
    <row r="18609" hidden="1"/>
    <row r="18610" hidden="1"/>
    <row r="18611" hidden="1"/>
    <row r="18612" hidden="1"/>
    <row r="18613" hidden="1"/>
    <row r="18614" hidden="1"/>
    <row r="18615" hidden="1"/>
    <row r="18616" hidden="1"/>
    <row r="18617" hidden="1"/>
    <row r="18618" hidden="1"/>
    <row r="18619" hidden="1"/>
    <row r="18620" hidden="1"/>
    <row r="18621" hidden="1"/>
    <row r="18622" hidden="1"/>
    <row r="18623" hidden="1"/>
    <row r="18624" hidden="1"/>
    <row r="18625" hidden="1"/>
    <row r="18626" hidden="1"/>
    <row r="18627" hidden="1"/>
    <row r="18628" hidden="1"/>
    <row r="18629" hidden="1"/>
    <row r="18630" hidden="1"/>
    <row r="18631" hidden="1"/>
    <row r="18632" hidden="1"/>
    <row r="18633" hidden="1"/>
    <row r="18634" hidden="1"/>
    <row r="18635" hidden="1"/>
    <row r="18636" hidden="1"/>
    <row r="18637" hidden="1"/>
    <row r="18638" hidden="1"/>
    <row r="18639" hidden="1"/>
    <row r="18640" hidden="1"/>
    <row r="18641" hidden="1"/>
    <row r="18642" hidden="1"/>
    <row r="18643" hidden="1"/>
    <row r="18644" hidden="1"/>
    <row r="18645" hidden="1"/>
    <row r="18646" hidden="1"/>
    <row r="18647" hidden="1"/>
    <row r="18648" hidden="1"/>
    <row r="18649" hidden="1"/>
    <row r="18650" hidden="1"/>
    <row r="18651" hidden="1"/>
    <row r="18652" hidden="1"/>
    <row r="18653" hidden="1"/>
    <row r="18654" hidden="1"/>
    <row r="18655" hidden="1"/>
    <row r="18656" hidden="1"/>
    <row r="18657" hidden="1"/>
    <row r="18658" hidden="1"/>
    <row r="18659" hidden="1"/>
    <row r="18660" hidden="1"/>
    <row r="18661" hidden="1"/>
    <row r="18662" hidden="1"/>
    <row r="18663" hidden="1"/>
    <row r="18664" hidden="1"/>
    <row r="18665" hidden="1"/>
    <row r="18666" hidden="1"/>
    <row r="18667" hidden="1"/>
    <row r="18668" hidden="1"/>
    <row r="18669" hidden="1"/>
    <row r="18670" hidden="1"/>
    <row r="18671" hidden="1"/>
    <row r="18672" hidden="1"/>
    <row r="18673" hidden="1"/>
    <row r="18674" hidden="1"/>
    <row r="18675" hidden="1"/>
    <row r="18676" hidden="1"/>
    <row r="18677" hidden="1"/>
    <row r="18678" hidden="1"/>
    <row r="18679" hidden="1"/>
    <row r="18680" hidden="1"/>
    <row r="18681" hidden="1"/>
    <row r="18682" hidden="1"/>
    <row r="18683" hidden="1"/>
    <row r="18684" hidden="1"/>
    <row r="18685" hidden="1"/>
    <row r="18686" hidden="1"/>
    <row r="18687" hidden="1"/>
    <row r="18688" hidden="1"/>
    <row r="18689" hidden="1"/>
    <row r="18690" hidden="1"/>
    <row r="18691" hidden="1"/>
    <row r="18692" hidden="1"/>
    <row r="18693" hidden="1"/>
    <row r="18694" hidden="1"/>
    <row r="18695" hidden="1"/>
    <row r="18696" hidden="1"/>
    <row r="18697" hidden="1"/>
    <row r="18698" hidden="1"/>
    <row r="18699" hidden="1"/>
    <row r="18700" hidden="1"/>
    <row r="18701" hidden="1"/>
    <row r="18702" hidden="1"/>
    <row r="18703" hidden="1"/>
    <row r="18704" hidden="1"/>
    <row r="18705" hidden="1"/>
    <row r="18706" hidden="1"/>
    <row r="18707" hidden="1"/>
    <row r="18708" hidden="1"/>
    <row r="18709" hidden="1"/>
    <row r="18710" hidden="1"/>
    <row r="18711" hidden="1"/>
    <row r="18712" hidden="1"/>
    <row r="18713" hidden="1"/>
    <row r="18714" hidden="1"/>
    <row r="18715" hidden="1"/>
    <row r="18716" hidden="1"/>
    <row r="18717" hidden="1"/>
    <row r="18718" hidden="1"/>
    <row r="18719" hidden="1"/>
    <row r="18720" hidden="1"/>
    <row r="18721" hidden="1"/>
    <row r="18722" hidden="1"/>
    <row r="18723" hidden="1"/>
    <row r="18724" hidden="1"/>
    <row r="18725" hidden="1"/>
    <row r="18726" hidden="1"/>
    <row r="18727" hidden="1"/>
    <row r="18728" hidden="1"/>
    <row r="18729" hidden="1"/>
    <row r="18730" hidden="1"/>
    <row r="18731" hidden="1"/>
    <row r="18732" hidden="1"/>
    <row r="18733" hidden="1"/>
    <row r="18734" hidden="1"/>
    <row r="18735" hidden="1"/>
    <row r="18736" hidden="1"/>
    <row r="18737" hidden="1"/>
    <row r="18738" hidden="1"/>
    <row r="18739" hidden="1"/>
    <row r="18740" hidden="1"/>
    <row r="18741" hidden="1"/>
    <row r="18742" hidden="1"/>
    <row r="18743" hidden="1"/>
    <row r="18744" hidden="1"/>
    <row r="18745" hidden="1"/>
    <row r="18746" hidden="1"/>
    <row r="18747" hidden="1"/>
    <row r="18748" hidden="1"/>
    <row r="18749" hidden="1"/>
    <row r="18750" hidden="1"/>
    <row r="18751" hidden="1"/>
    <row r="18752" hidden="1"/>
    <row r="18753" hidden="1"/>
    <row r="18754" hidden="1"/>
    <row r="18755" hidden="1"/>
    <row r="18756" hidden="1"/>
    <row r="18757" hidden="1"/>
    <row r="18758" hidden="1"/>
    <row r="18759" hidden="1"/>
    <row r="18760" hidden="1"/>
    <row r="18761" hidden="1"/>
    <row r="18762" hidden="1"/>
    <row r="18763" hidden="1"/>
    <row r="18764" hidden="1"/>
    <row r="18765" hidden="1"/>
    <row r="18766" hidden="1"/>
    <row r="18767" hidden="1"/>
    <row r="18768" hidden="1"/>
    <row r="18769" hidden="1"/>
    <row r="18770" hidden="1"/>
    <row r="18771" hidden="1"/>
    <row r="18772" hidden="1"/>
    <row r="18773" hidden="1"/>
    <row r="18774" hidden="1"/>
    <row r="18775" hidden="1"/>
    <row r="18776" hidden="1"/>
    <row r="18777" hidden="1"/>
    <row r="18778" hidden="1"/>
    <row r="18779" hidden="1"/>
    <row r="18780" hidden="1"/>
    <row r="18781" hidden="1"/>
    <row r="18782" hidden="1"/>
    <row r="18783" hidden="1"/>
    <row r="18784" hidden="1"/>
    <row r="18785" hidden="1"/>
    <row r="18786" hidden="1"/>
    <row r="18787" hidden="1"/>
    <row r="18788" hidden="1"/>
    <row r="18789" hidden="1"/>
    <row r="18790" hidden="1"/>
    <row r="18791" hidden="1"/>
    <row r="18792" hidden="1"/>
    <row r="18793" hidden="1"/>
    <row r="18794" hidden="1"/>
    <row r="18795" hidden="1"/>
    <row r="18796" hidden="1"/>
    <row r="18797" hidden="1"/>
    <row r="18798" hidden="1"/>
    <row r="18799" hidden="1"/>
    <row r="18800" hidden="1"/>
    <row r="18801" hidden="1"/>
    <row r="18802" hidden="1"/>
    <row r="18803" hidden="1"/>
    <row r="18804" hidden="1"/>
    <row r="18805" hidden="1"/>
    <row r="18806" hidden="1"/>
    <row r="18807" hidden="1"/>
    <row r="18808" hidden="1"/>
    <row r="18809" hidden="1"/>
    <row r="18810" hidden="1"/>
    <row r="18811" hidden="1"/>
    <row r="18812" hidden="1"/>
    <row r="18813" hidden="1"/>
    <row r="18814" hidden="1"/>
    <row r="18815" hidden="1"/>
    <row r="18816" hidden="1"/>
    <row r="18817" hidden="1"/>
    <row r="18818" hidden="1"/>
    <row r="18819" hidden="1"/>
    <row r="18820" hidden="1"/>
    <row r="18821" hidden="1"/>
    <row r="18822" hidden="1"/>
    <row r="18823" hidden="1"/>
    <row r="18824" hidden="1"/>
    <row r="18825" hidden="1"/>
    <row r="18826" hidden="1"/>
    <row r="18827" hidden="1"/>
    <row r="18828" hidden="1"/>
    <row r="18829" hidden="1"/>
    <row r="18830" hidden="1"/>
    <row r="18831" hidden="1"/>
    <row r="18832" hidden="1"/>
    <row r="18833" hidden="1"/>
    <row r="18834" hidden="1"/>
    <row r="18835" hidden="1"/>
    <row r="18836" hidden="1"/>
    <row r="18837" hidden="1"/>
    <row r="18838" hidden="1"/>
    <row r="18839" hidden="1"/>
    <row r="18840" hidden="1"/>
    <row r="18841" hidden="1"/>
    <row r="18842" hidden="1"/>
    <row r="18843" hidden="1"/>
    <row r="18844" hidden="1"/>
    <row r="18845" hidden="1"/>
    <row r="18846" hidden="1"/>
    <row r="18847" hidden="1"/>
    <row r="18848" hidden="1"/>
    <row r="18849" hidden="1"/>
    <row r="18850" hidden="1"/>
    <row r="18851" hidden="1"/>
    <row r="18852" hidden="1"/>
    <row r="18853" hidden="1"/>
    <row r="18854" hidden="1"/>
    <row r="18855" hidden="1"/>
    <row r="18856" hidden="1"/>
    <row r="18857" hidden="1"/>
    <row r="18858" hidden="1"/>
    <row r="18859" hidden="1"/>
    <row r="18860" hidden="1"/>
    <row r="18861" hidden="1"/>
    <row r="18862" hidden="1"/>
    <row r="18863" hidden="1"/>
    <row r="18864" hidden="1"/>
    <row r="18865" hidden="1"/>
    <row r="18866" hidden="1"/>
    <row r="18867" hidden="1"/>
    <row r="18868" hidden="1"/>
    <row r="18869" hidden="1"/>
    <row r="18870" hidden="1"/>
    <row r="18871" hidden="1"/>
    <row r="18872" hidden="1"/>
    <row r="18873" hidden="1"/>
    <row r="18874" hidden="1"/>
    <row r="18875" hidden="1"/>
    <row r="18876" hidden="1"/>
    <row r="18877" hidden="1"/>
    <row r="18878" hidden="1"/>
    <row r="18879" hidden="1"/>
    <row r="18880" hidden="1"/>
    <row r="18881" hidden="1"/>
    <row r="18882" hidden="1"/>
    <row r="18883" hidden="1"/>
    <row r="18884" hidden="1"/>
    <row r="18885" hidden="1"/>
    <row r="18886" hidden="1"/>
    <row r="18887" hidden="1"/>
    <row r="18888" hidden="1"/>
    <row r="18889" hidden="1"/>
    <row r="18890" hidden="1"/>
    <row r="18891" hidden="1"/>
    <row r="18892" hidden="1"/>
    <row r="18893" hidden="1"/>
    <row r="18894" hidden="1"/>
    <row r="18895" hidden="1"/>
    <row r="18896" hidden="1"/>
    <row r="18897" hidden="1"/>
    <row r="18898" hidden="1"/>
    <row r="18899" hidden="1"/>
    <row r="18900" hidden="1"/>
    <row r="18901" hidden="1"/>
    <row r="18902" hidden="1"/>
    <row r="18903" hidden="1"/>
    <row r="18904" hidden="1"/>
    <row r="18905" hidden="1"/>
    <row r="18906" hidden="1"/>
    <row r="18907" hidden="1"/>
    <row r="18908" hidden="1"/>
    <row r="18909" hidden="1"/>
    <row r="18910" hidden="1"/>
    <row r="18911" hidden="1"/>
    <row r="18912" hidden="1"/>
    <row r="18913" hidden="1"/>
    <row r="18914" hidden="1"/>
    <row r="18915" hidden="1"/>
    <row r="18916" hidden="1"/>
    <row r="18917" hidden="1"/>
    <row r="18918" hidden="1"/>
    <row r="18919" hidden="1"/>
    <row r="18920" hidden="1"/>
    <row r="18921" hidden="1"/>
    <row r="18922" hidden="1"/>
    <row r="18923" hidden="1"/>
    <row r="18924" hidden="1"/>
    <row r="18925" hidden="1"/>
    <row r="18926" hidden="1"/>
    <row r="18927" hidden="1"/>
    <row r="18928" hidden="1"/>
    <row r="18929" hidden="1"/>
    <row r="18930" hidden="1"/>
    <row r="18931" hidden="1"/>
    <row r="18932" hidden="1"/>
    <row r="18933" hidden="1"/>
    <row r="18934" hidden="1"/>
    <row r="18935" hidden="1"/>
    <row r="18936" hidden="1"/>
    <row r="18937" hidden="1"/>
    <row r="18938" hidden="1"/>
    <row r="18939" hidden="1"/>
    <row r="18940" hidden="1"/>
    <row r="18941" hidden="1"/>
    <row r="18942" hidden="1"/>
    <row r="18943" hidden="1"/>
    <row r="18944" hidden="1"/>
    <row r="18945" hidden="1"/>
    <row r="18946" hidden="1"/>
    <row r="18947" hidden="1"/>
    <row r="18948" hidden="1"/>
    <row r="18949" hidden="1"/>
    <row r="18950" hidden="1"/>
    <row r="18951" hidden="1"/>
    <row r="18952" hidden="1"/>
    <row r="18953" hidden="1"/>
    <row r="18954" hidden="1"/>
    <row r="18955" hidden="1"/>
    <row r="18956" hidden="1"/>
    <row r="18957" hidden="1"/>
    <row r="18958" hidden="1"/>
    <row r="18959" hidden="1"/>
    <row r="18960" hidden="1"/>
    <row r="18961" hidden="1"/>
    <row r="18962" hidden="1"/>
    <row r="18963" hidden="1"/>
    <row r="18964" hidden="1"/>
    <row r="18965" hidden="1"/>
    <row r="18966" hidden="1"/>
    <row r="18967" hidden="1"/>
    <row r="18968" hidden="1"/>
    <row r="18969" hidden="1"/>
    <row r="18970" hidden="1"/>
    <row r="18971" hidden="1"/>
    <row r="18972" hidden="1"/>
    <row r="18973" hidden="1"/>
    <row r="18974" hidden="1"/>
    <row r="18975" hidden="1"/>
    <row r="18976" hidden="1"/>
    <row r="18977" hidden="1"/>
    <row r="18978" hidden="1"/>
    <row r="18979" hidden="1"/>
    <row r="18980" hidden="1"/>
    <row r="18981" hidden="1"/>
    <row r="18982" hidden="1"/>
    <row r="18983" hidden="1"/>
    <row r="18984" hidden="1"/>
    <row r="18985" hidden="1"/>
    <row r="18986" hidden="1"/>
    <row r="18987" hidden="1"/>
    <row r="18988" hidden="1"/>
    <row r="18989" hidden="1"/>
    <row r="18990" hidden="1"/>
    <row r="18991" hidden="1"/>
    <row r="18992" hidden="1"/>
    <row r="18993" hidden="1"/>
    <row r="18994" hidden="1"/>
    <row r="18995" hidden="1"/>
    <row r="18996" hidden="1"/>
    <row r="18997" hidden="1"/>
    <row r="18998" hidden="1"/>
    <row r="18999" hidden="1"/>
    <row r="19000" hidden="1"/>
    <row r="19001" hidden="1"/>
    <row r="19002" hidden="1"/>
    <row r="19003" hidden="1"/>
    <row r="19004" hidden="1"/>
    <row r="19005" hidden="1"/>
    <row r="19006" hidden="1"/>
    <row r="19007" hidden="1"/>
    <row r="19008" hidden="1"/>
    <row r="19009" hidden="1"/>
    <row r="19010" hidden="1"/>
    <row r="19011" hidden="1"/>
    <row r="19012" hidden="1"/>
    <row r="19013" hidden="1"/>
    <row r="19014" hidden="1"/>
    <row r="19015" hidden="1"/>
    <row r="19016" hidden="1"/>
    <row r="19017" hidden="1"/>
    <row r="19018" hidden="1"/>
    <row r="19019" hidden="1"/>
    <row r="19020" hidden="1"/>
    <row r="19021" hidden="1"/>
    <row r="19022" hidden="1"/>
    <row r="19023" hidden="1"/>
    <row r="19024" hidden="1"/>
    <row r="19025" hidden="1"/>
    <row r="19026" hidden="1"/>
    <row r="19027" hidden="1"/>
    <row r="19028" hidden="1"/>
    <row r="19029" hidden="1"/>
    <row r="19030" hidden="1"/>
    <row r="19031" hidden="1"/>
    <row r="19032" hidden="1"/>
    <row r="19033" hidden="1"/>
    <row r="19034" hidden="1"/>
    <row r="19035" hidden="1"/>
    <row r="19036" hidden="1"/>
    <row r="19037" hidden="1"/>
    <row r="19038" hidden="1"/>
    <row r="19039" hidden="1"/>
    <row r="19040" hidden="1"/>
    <row r="19041" hidden="1"/>
    <row r="19042" hidden="1"/>
    <row r="19043" hidden="1"/>
    <row r="19044" hidden="1"/>
    <row r="19045" hidden="1"/>
    <row r="19046" hidden="1"/>
    <row r="19047" hidden="1"/>
    <row r="19048" hidden="1"/>
    <row r="19049" hidden="1"/>
    <row r="19050" hidden="1"/>
    <row r="19051" hidden="1"/>
    <row r="19052" hidden="1"/>
    <row r="19053" hidden="1"/>
    <row r="19054" hidden="1"/>
    <row r="19055" hidden="1"/>
    <row r="19056" hidden="1"/>
    <row r="19057" hidden="1"/>
    <row r="19058" hidden="1"/>
    <row r="19059" hidden="1"/>
    <row r="19060" hidden="1"/>
    <row r="19061" hidden="1"/>
    <row r="19062" hidden="1"/>
    <row r="19063" hidden="1"/>
    <row r="19064" hidden="1"/>
    <row r="19065" hidden="1"/>
    <row r="19066" hidden="1"/>
    <row r="19067" hidden="1"/>
    <row r="19068" hidden="1"/>
    <row r="19069" hidden="1"/>
    <row r="19070" hidden="1"/>
    <row r="19071" hidden="1"/>
    <row r="19072" hidden="1"/>
    <row r="19073" hidden="1"/>
    <row r="19074" hidden="1"/>
    <row r="19075" hidden="1"/>
    <row r="19076" hidden="1"/>
    <row r="19077" hidden="1"/>
    <row r="19078" hidden="1"/>
    <row r="19079" hidden="1"/>
    <row r="19080" hidden="1"/>
    <row r="19081" hidden="1"/>
    <row r="19082" hidden="1"/>
    <row r="19083" hidden="1"/>
    <row r="19084" hidden="1"/>
    <row r="19085" hidden="1"/>
    <row r="19086" hidden="1"/>
    <row r="19087" hidden="1"/>
    <row r="19088" hidden="1"/>
    <row r="19089" hidden="1"/>
    <row r="19090" hidden="1"/>
    <row r="19091" hidden="1"/>
    <row r="19092" hidden="1"/>
    <row r="19093" hidden="1"/>
    <row r="19094" hidden="1"/>
    <row r="19095" hidden="1"/>
    <row r="19096" hidden="1"/>
    <row r="19097" hidden="1"/>
    <row r="19098" hidden="1"/>
    <row r="19099" hidden="1"/>
    <row r="19100" hidden="1"/>
    <row r="19101" hidden="1"/>
    <row r="19102" hidden="1"/>
    <row r="19103" hidden="1"/>
    <row r="19104" hidden="1"/>
    <row r="19105" hidden="1"/>
    <row r="19106" hidden="1"/>
    <row r="19107" hidden="1"/>
    <row r="19108" hidden="1"/>
    <row r="19109" hidden="1"/>
    <row r="19110" hidden="1"/>
    <row r="19111" hidden="1"/>
    <row r="19112" hidden="1"/>
    <row r="19113" hidden="1"/>
    <row r="19114" hidden="1"/>
    <row r="19115" hidden="1"/>
    <row r="19116" hidden="1"/>
    <row r="19117" hidden="1"/>
    <row r="19118" hidden="1"/>
    <row r="19119" hidden="1"/>
    <row r="19120" hidden="1"/>
    <row r="19121" hidden="1"/>
    <row r="19122" hidden="1"/>
    <row r="19123" hidden="1"/>
    <row r="19124" hidden="1"/>
    <row r="19125" hidden="1"/>
    <row r="19126" hidden="1"/>
    <row r="19127" hidden="1"/>
    <row r="19128" hidden="1"/>
    <row r="19129" hidden="1"/>
    <row r="19130" hidden="1"/>
    <row r="19131" hidden="1"/>
    <row r="19132" hidden="1"/>
    <row r="19133" hidden="1"/>
    <row r="19134" hidden="1"/>
    <row r="19135" hidden="1"/>
    <row r="19136" hidden="1"/>
    <row r="19137" hidden="1"/>
    <row r="19138" hidden="1"/>
    <row r="19139" hidden="1"/>
    <row r="19140" hidden="1"/>
    <row r="19141" hidden="1"/>
    <row r="19142" hidden="1"/>
    <row r="19143" hidden="1"/>
    <row r="19144" hidden="1"/>
    <row r="19145" hidden="1"/>
    <row r="19146" hidden="1"/>
    <row r="19147" hidden="1"/>
    <row r="19148" hidden="1"/>
    <row r="19149" hidden="1"/>
    <row r="19150" hidden="1"/>
    <row r="19151" hidden="1"/>
    <row r="19152" hidden="1"/>
    <row r="19153" hidden="1"/>
    <row r="19154" hidden="1"/>
    <row r="19155" hidden="1"/>
    <row r="19156" hidden="1"/>
    <row r="19157" hidden="1"/>
    <row r="19158" hidden="1"/>
    <row r="19159" hidden="1"/>
    <row r="19160" hidden="1"/>
    <row r="19161" hidden="1"/>
    <row r="19162" hidden="1"/>
    <row r="19163" hidden="1"/>
    <row r="19164" hidden="1"/>
    <row r="19165" hidden="1"/>
    <row r="19166" hidden="1"/>
    <row r="19167" hidden="1"/>
    <row r="19168" hidden="1"/>
    <row r="19169" hidden="1"/>
    <row r="19170" hidden="1"/>
    <row r="19171" hidden="1"/>
    <row r="19172" hidden="1"/>
    <row r="19173" hidden="1"/>
    <row r="19174" hidden="1"/>
    <row r="19175" hidden="1"/>
    <row r="19176" hidden="1"/>
    <row r="19177" hidden="1"/>
    <row r="19178" hidden="1"/>
    <row r="19179" hidden="1"/>
    <row r="19180" hidden="1"/>
    <row r="19181" hidden="1"/>
    <row r="19182" hidden="1"/>
    <row r="19183" hidden="1"/>
    <row r="19184" hidden="1"/>
    <row r="19185" ht="12" hidden="1" customHeight="1"/>
  </sheetData>
  <autoFilter ref="A1:M19185">
    <filterColumn colId="1">
      <filters>
        <filter val="A Feast for Crows"/>
      </filters>
    </filterColumn>
    <filterColumn colId="2">
      <filters>
        <filter val="Prologue"/>
      </filters>
    </filterColumn>
  </autoFilter>
  <sortState ref="C5708:D10837">
    <sortCondition descending="1" ref="C15943"/>
  </sortState>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dimension ref="A1:B48"/>
  <sheetViews>
    <sheetView showRuler="0" workbookViewId="0">
      <selection activeCell="C1" sqref="C1"/>
    </sheetView>
  </sheetViews>
  <sheetFormatPr baseColWidth="10" defaultColWidth="8.83203125" defaultRowHeight="12" x14ac:dyDescent="0"/>
  <cols>
    <col min="1" max="1" width="23.33203125" bestFit="1" customWidth="1"/>
  </cols>
  <sheetData>
    <row r="1" spans="1:2">
      <c r="A1" t="s">
        <v>1603</v>
      </c>
      <c r="B1" t="s">
        <v>5258</v>
      </c>
    </row>
    <row r="2" spans="1:2">
      <c r="A2" t="s">
        <v>6020</v>
      </c>
      <c r="B2" t="s">
        <v>5079</v>
      </c>
    </row>
    <row r="3" spans="1:2">
      <c r="A3" t="s">
        <v>6011</v>
      </c>
      <c r="B3" t="s">
        <v>2885</v>
      </c>
    </row>
    <row r="4" spans="1:2">
      <c r="A4" t="s">
        <v>6007</v>
      </c>
      <c r="B4" t="s">
        <v>3062</v>
      </c>
    </row>
    <row r="5" spans="1:2">
      <c r="A5" t="s">
        <v>6019</v>
      </c>
      <c r="B5" t="s">
        <v>3083</v>
      </c>
    </row>
    <row r="6" spans="1:2">
      <c r="A6" t="s">
        <v>5912</v>
      </c>
      <c r="B6" t="s">
        <v>2885</v>
      </c>
    </row>
    <row r="7" spans="1:2">
      <c r="A7" t="s">
        <v>6008</v>
      </c>
      <c r="B7" t="s">
        <v>3140</v>
      </c>
    </row>
    <row r="8" spans="1:2">
      <c r="A8" t="s">
        <v>6018</v>
      </c>
      <c r="B8" t="s">
        <v>3154</v>
      </c>
    </row>
    <row r="9" spans="1:2">
      <c r="A9" t="s">
        <v>6009</v>
      </c>
      <c r="B9" t="s">
        <v>3261</v>
      </c>
    </row>
    <row r="10" spans="1:2">
      <c r="A10" t="s">
        <v>6014</v>
      </c>
      <c r="B10" t="s">
        <v>3319</v>
      </c>
    </row>
    <row r="11" spans="1:2">
      <c r="A11" t="s">
        <v>6010</v>
      </c>
      <c r="B11" t="s">
        <v>3438</v>
      </c>
    </row>
    <row r="12" spans="1:2">
      <c r="A12" t="s">
        <v>6016</v>
      </c>
      <c r="B12" t="s">
        <v>3977</v>
      </c>
    </row>
    <row r="13" spans="1:2">
      <c r="A13" t="s">
        <v>4057</v>
      </c>
      <c r="B13" t="s">
        <v>4080</v>
      </c>
    </row>
    <row r="14" spans="1:2">
      <c r="A14" t="s">
        <v>4467</v>
      </c>
      <c r="B14" t="s">
        <v>4466</v>
      </c>
    </row>
    <row r="15" spans="1:2">
      <c r="A15" t="s">
        <v>4878</v>
      </c>
      <c r="B15" t="s">
        <v>5258</v>
      </c>
    </row>
    <row r="16" spans="1:2">
      <c r="A16" t="s">
        <v>6017</v>
      </c>
      <c r="B16" t="s">
        <v>5074</v>
      </c>
    </row>
    <row r="17" spans="1:2">
      <c r="A17" t="s">
        <v>6013</v>
      </c>
      <c r="B17" t="s">
        <v>5079</v>
      </c>
    </row>
    <row r="18" spans="1:2">
      <c r="A18" t="s">
        <v>1602</v>
      </c>
      <c r="B18" t="s">
        <v>2885</v>
      </c>
    </row>
    <row r="19" spans="1:2">
      <c r="A19" t="s">
        <v>1560</v>
      </c>
      <c r="B19" t="s">
        <v>2842</v>
      </c>
    </row>
    <row r="20" spans="1:2">
      <c r="A20" t="s">
        <v>1609</v>
      </c>
      <c r="B20" t="s">
        <v>2935</v>
      </c>
    </row>
    <row r="21" spans="1:2">
      <c r="A21" t="s">
        <v>5999</v>
      </c>
      <c r="B21" t="s">
        <v>4815</v>
      </c>
    </row>
    <row r="22" spans="1:2">
      <c r="A22" t="s">
        <v>1572</v>
      </c>
      <c r="B22" t="s">
        <v>2696</v>
      </c>
    </row>
    <row r="23" spans="1:2">
      <c r="A23" t="s">
        <v>1610</v>
      </c>
      <c r="B23" t="s">
        <v>4063</v>
      </c>
    </row>
    <row r="24" spans="1:2">
      <c r="A24" t="s">
        <v>1571</v>
      </c>
      <c r="B24" t="s">
        <v>5431</v>
      </c>
    </row>
    <row r="25" spans="1:2">
      <c r="A25" t="s">
        <v>1608</v>
      </c>
      <c r="B25" t="s">
        <v>5431</v>
      </c>
    </row>
    <row r="26" spans="1:2">
      <c r="A26" t="s">
        <v>5997</v>
      </c>
      <c r="B26" t="s">
        <v>2935</v>
      </c>
    </row>
    <row r="27" spans="1:2">
      <c r="A27" t="s">
        <v>1600</v>
      </c>
      <c r="B27" t="s">
        <v>2889</v>
      </c>
    </row>
    <row r="28" spans="1:2">
      <c r="A28" t="s">
        <v>1565</v>
      </c>
      <c r="B28" t="s">
        <v>2889</v>
      </c>
    </row>
    <row r="29" spans="1:2">
      <c r="A29" t="s">
        <v>1592</v>
      </c>
      <c r="B29" t="s">
        <v>4063</v>
      </c>
    </row>
    <row r="30" spans="1:2">
      <c r="A30" t="s">
        <v>1589</v>
      </c>
      <c r="B30" t="s">
        <v>4815</v>
      </c>
    </row>
    <row r="31" spans="1:2">
      <c r="A31" t="s">
        <v>1597</v>
      </c>
      <c r="B31" t="s">
        <v>5258</v>
      </c>
    </row>
    <row r="32" spans="1:2">
      <c r="A32" t="s">
        <v>1585</v>
      </c>
      <c r="B32" t="s">
        <v>2847</v>
      </c>
    </row>
    <row r="33" spans="1:2">
      <c r="A33" t="s">
        <v>1559</v>
      </c>
      <c r="B33" t="s">
        <v>2696</v>
      </c>
    </row>
    <row r="34" spans="1:2">
      <c r="A34" t="s">
        <v>1574</v>
      </c>
      <c r="B34" t="s">
        <v>2847</v>
      </c>
    </row>
    <row r="35" spans="1:2">
      <c r="A35" t="s">
        <v>6002</v>
      </c>
      <c r="B35" t="s">
        <v>2935</v>
      </c>
    </row>
    <row r="36" spans="1:2">
      <c r="A36" t="s">
        <v>1607</v>
      </c>
      <c r="B36" t="s">
        <v>2935</v>
      </c>
    </row>
    <row r="37" spans="1:2">
      <c r="A37" t="s">
        <v>1580</v>
      </c>
      <c r="B37" t="s">
        <v>5431</v>
      </c>
    </row>
    <row r="38" spans="1:2">
      <c r="A38" t="s">
        <v>1611</v>
      </c>
      <c r="B38" t="s">
        <v>2889</v>
      </c>
    </row>
    <row r="39" spans="1:2">
      <c r="A39" t="s">
        <v>1567</v>
      </c>
      <c r="B39" t="s">
        <v>2887</v>
      </c>
    </row>
    <row r="40" spans="1:2">
      <c r="A40" t="s">
        <v>5988</v>
      </c>
      <c r="B40" t="s">
        <v>4815</v>
      </c>
    </row>
    <row r="41" spans="1:2">
      <c r="A41" t="s">
        <v>1599</v>
      </c>
      <c r="B41" t="s">
        <v>5258</v>
      </c>
    </row>
    <row r="42" spans="1:2">
      <c r="A42" t="s">
        <v>5993</v>
      </c>
      <c r="B42" t="s">
        <v>2885</v>
      </c>
    </row>
    <row r="43" spans="1:2">
      <c r="A43" t="s">
        <v>1598</v>
      </c>
      <c r="B43" t="s">
        <v>2842</v>
      </c>
    </row>
    <row r="44" spans="1:2">
      <c r="A44" t="s">
        <v>1594</v>
      </c>
      <c r="B44" t="s">
        <v>2889</v>
      </c>
    </row>
    <row r="45" spans="1:2">
      <c r="A45" t="s">
        <v>1593</v>
      </c>
      <c r="B45" t="s">
        <v>4815</v>
      </c>
    </row>
    <row r="46" spans="1:2">
      <c r="A46" t="s">
        <v>6015</v>
      </c>
      <c r="B46" t="s">
        <v>5258</v>
      </c>
    </row>
    <row r="47" spans="1:2">
      <c r="A47" t="s">
        <v>6012</v>
      </c>
      <c r="B47" t="s">
        <v>5357</v>
      </c>
    </row>
    <row r="48" spans="1:2">
      <c r="A48" t="s">
        <v>6021</v>
      </c>
      <c r="B48" t="s">
        <v>5431</v>
      </c>
    </row>
  </sheetData>
  <sortState ref="A1:A349">
    <sortCondition ref="A1"/>
  </sortState>
  <pageMargins left="0.7" right="0.7" top="0.75" bottom="0.75" header="0.3" footer="0.3"/>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A1:I374"/>
  <sheetViews>
    <sheetView showRuler="0" topLeftCell="A197" workbookViewId="0">
      <selection activeCell="I221" sqref="I221"/>
    </sheetView>
  </sheetViews>
  <sheetFormatPr baseColWidth="10" defaultColWidth="8.83203125" defaultRowHeight="12" x14ac:dyDescent="0"/>
  <cols>
    <col min="1" max="3" width="8.83203125" style="1"/>
    <col min="4" max="4" width="23.33203125" style="1" bestFit="1" customWidth="1"/>
    <col min="5" max="5" width="8.83203125" style="1"/>
    <col min="6" max="7" width="20.5" style="1" bestFit="1" customWidth="1"/>
    <col min="8" max="16384" width="8.83203125" style="1"/>
  </cols>
  <sheetData>
    <row r="1" spans="1:9">
      <c r="A1" s="1" t="s">
        <v>13507</v>
      </c>
      <c r="B1" s="1" t="s">
        <v>13497</v>
      </c>
      <c r="C1" s="1" t="s">
        <v>13509</v>
      </c>
      <c r="D1" s="1" t="s">
        <v>13510</v>
      </c>
      <c r="E1" s="1" t="s">
        <v>13511</v>
      </c>
      <c r="F1" s="1" t="s">
        <v>13512</v>
      </c>
      <c r="G1" s="1" t="s">
        <v>13513</v>
      </c>
      <c r="H1" s="1" t="s">
        <v>13514</v>
      </c>
      <c r="I1" s="1" t="s">
        <v>14130</v>
      </c>
    </row>
    <row r="2" spans="1:9">
      <c r="A2" s="1">
        <v>0</v>
      </c>
      <c r="B2" s="1">
        <v>0</v>
      </c>
      <c r="C2" s="1">
        <v>0</v>
      </c>
      <c r="D2" s="1" t="s">
        <v>6022</v>
      </c>
      <c r="E2" s="1" t="s">
        <v>1446</v>
      </c>
      <c r="F2" s="1" t="s">
        <v>249</v>
      </c>
      <c r="G2" s="1" t="s">
        <v>13421</v>
      </c>
      <c r="I2" s="1" t="str">
        <f>"{chapterId:"&amp;C2&amp;",title:"""&amp;E2&amp;""", source:"""&amp;F2&amp;""", target:"""&amp;G2&amp;""", mode:"&amp;IF(H2="",0,IF(H2="by boat",1,2))&amp;"},"</f>
        <v>{chapterId:0,title:"Prologue", source:"Castle Black", target:"deserted wildling village", mode:0},</v>
      </c>
    </row>
    <row r="3" spans="1:9">
      <c r="A3" s="1">
        <v>0</v>
      </c>
      <c r="B3" s="1">
        <v>1</v>
      </c>
      <c r="C3" s="1">
        <v>1</v>
      </c>
      <c r="D3" s="1" t="s">
        <v>6025</v>
      </c>
      <c r="E3" s="1" t="s">
        <v>1447</v>
      </c>
      <c r="F3" s="1" t="s">
        <v>321</v>
      </c>
      <c r="G3" s="1" t="s">
        <v>323</v>
      </c>
      <c r="I3" s="1" t="str">
        <f t="shared" ref="I3:I66" si="0">"{chapterId:"&amp;C3&amp;",title:"""&amp;E3&amp;""", source:"""&amp;F3&amp;""", target:"""&amp;G3&amp;""", mode:"&amp;IF(H3="",0,IF(H3="by boat",1,2))&amp;"},"</f>
        <v>{chapterId:1,title:"Bran I", source:"Winterfell", target:"Wolfswood", mode:0},</v>
      </c>
    </row>
    <row r="4" spans="1:9">
      <c r="A4" s="1">
        <v>0</v>
      </c>
      <c r="B4" s="1">
        <v>2</v>
      </c>
      <c r="C4" s="1">
        <v>2</v>
      </c>
      <c r="D4" s="1" t="s">
        <v>6028</v>
      </c>
      <c r="E4" s="1" t="s">
        <v>1448</v>
      </c>
      <c r="F4" s="1" t="s">
        <v>321</v>
      </c>
      <c r="G4" s="1" t="s">
        <v>321</v>
      </c>
      <c r="I4" s="1" t="str">
        <f t="shared" si="0"/>
        <v>{chapterId:2,title:"Catelyn I", source:"Winterfell", target:"Winterfell", mode:0},</v>
      </c>
    </row>
    <row r="5" spans="1:9">
      <c r="A5" s="1">
        <v>0</v>
      </c>
      <c r="B5" s="1">
        <v>3</v>
      </c>
      <c r="C5" s="1">
        <v>3</v>
      </c>
      <c r="D5" s="1" t="s">
        <v>6031</v>
      </c>
      <c r="E5" s="1" t="s">
        <v>1449</v>
      </c>
      <c r="F5" s="1" t="s">
        <v>1403</v>
      </c>
      <c r="G5" s="1" t="s">
        <v>13422</v>
      </c>
      <c r="I5" s="1" t="str">
        <f t="shared" si="0"/>
        <v>{chapterId:3,title:"Daenerys I", source:"Pentos", target:"Khal Drogo's manse", mode:0},</v>
      </c>
    </row>
    <row r="6" spans="1:9">
      <c r="A6" s="1">
        <v>0</v>
      </c>
      <c r="B6" s="1">
        <v>4</v>
      </c>
      <c r="C6" s="1">
        <v>4</v>
      </c>
      <c r="D6" s="1" t="s">
        <v>6034</v>
      </c>
      <c r="E6" s="1" t="s">
        <v>1450</v>
      </c>
      <c r="F6" s="1" t="s">
        <v>321</v>
      </c>
      <c r="G6" s="1" t="s">
        <v>321</v>
      </c>
      <c r="I6" s="1" t="str">
        <f t="shared" si="0"/>
        <v>{chapterId:4,title:"Eddard I", source:"Winterfell", target:"Winterfell", mode:0},</v>
      </c>
    </row>
    <row r="7" spans="1:9">
      <c r="A7" s="1">
        <v>0</v>
      </c>
      <c r="B7" s="1">
        <v>5</v>
      </c>
      <c r="C7" s="1">
        <v>5</v>
      </c>
      <c r="D7" s="1" t="s">
        <v>6037</v>
      </c>
      <c r="E7" s="1" t="s">
        <v>1451</v>
      </c>
      <c r="F7" s="1" t="s">
        <v>321</v>
      </c>
      <c r="G7" s="1" t="s">
        <v>321</v>
      </c>
      <c r="I7" s="1" t="str">
        <f t="shared" si="0"/>
        <v>{chapterId:5,title:"Jon I", source:"Winterfell", target:"Winterfell", mode:0},</v>
      </c>
    </row>
    <row r="8" spans="1:9">
      <c r="A8" s="1">
        <v>0</v>
      </c>
      <c r="B8" s="1">
        <v>6</v>
      </c>
      <c r="C8" s="1">
        <v>6</v>
      </c>
      <c r="D8" s="1" t="s">
        <v>6040</v>
      </c>
      <c r="E8" s="1" t="s">
        <v>1452</v>
      </c>
      <c r="F8" s="1" t="s">
        <v>321</v>
      </c>
      <c r="G8" s="1" t="s">
        <v>321</v>
      </c>
      <c r="I8" s="1" t="str">
        <f t="shared" si="0"/>
        <v>{chapterId:6,title:"Catelyn II", source:"Winterfell", target:"Winterfell", mode:0},</v>
      </c>
    </row>
    <row r="9" spans="1:9">
      <c r="A9" s="1">
        <v>0</v>
      </c>
      <c r="B9" s="1">
        <v>7</v>
      </c>
      <c r="C9" s="1">
        <v>7</v>
      </c>
      <c r="D9" s="1" t="s">
        <v>6043</v>
      </c>
      <c r="E9" s="1" t="s">
        <v>1453</v>
      </c>
      <c r="F9" s="1" t="s">
        <v>321</v>
      </c>
      <c r="G9" s="1" t="s">
        <v>321</v>
      </c>
      <c r="I9" s="1" t="str">
        <f t="shared" si="0"/>
        <v>{chapterId:7,title:"Arya I", source:"Winterfell", target:"Winterfell", mode:0},</v>
      </c>
    </row>
    <row r="10" spans="1:9">
      <c r="A10" s="1">
        <v>0</v>
      </c>
      <c r="B10" s="1">
        <v>8</v>
      </c>
      <c r="C10" s="1">
        <v>8</v>
      </c>
      <c r="D10" s="1" t="s">
        <v>6046</v>
      </c>
      <c r="E10" s="1" t="s">
        <v>1454</v>
      </c>
      <c r="F10" s="1" t="s">
        <v>321</v>
      </c>
      <c r="G10" s="1" t="s">
        <v>321</v>
      </c>
      <c r="I10" s="1" t="str">
        <f t="shared" si="0"/>
        <v>{chapterId:8,title:"Bran II", source:"Winterfell", target:"Winterfell", mode:0},</v>
      </c>
    </row>
    <row r="11" spans="1:9">
      <c r="A11" s="1">
        <v>0</v>
      </c>
      <c r="B11" s="1">
        <v>9</v>
      </c>
      <c r="C11" s="1">
        <v>9</v>
      </c>
      <c r="D11" s="1" t="s">
        <v>6049</v>
      </c>
      <c r="E11" s="1" t="s">
        <v>1455</v>
      </c>
      <c r="F11" s="1" t="s">
        <v>321</v>
      </c>
      <c r="G11" s="1" t="s">
        <v>321</v>
      </c>
      <c r="I11" s="1" t="str">
        <f t="shared" si="0"/>
        <v>{chapterId:9,title:"Tyrion I", source:"Winterfell", target:"Winterfell", mode:0},</v>
      </c>
    </row>
    <row r="12" spans="1:9">
      <c r="A12" s="1">
        <v>0</v>
      </c>
      <c r="B12" s="1">
        <v>10</v>
      </c>
      <c r="C12" s="1">
        <v>10</v>
      </c>
      <c r="D12" s="1" t="s">
        <v>6052</v>
      </c>
      <c r="E12" s="1" t="s">
        <v>1456</v>
      </c>
      <c r="F12" s="1" t="s">
        <v>321</v>
      </c>
      <c r="G12" s="1" t="s">
        <v>321</v>
      </c>
      <c r="I12" s="1" t="str">
        <f t="shared" si="0"/>
        <v>{chapterId:10,title:"Jon II", source:"Winterfell", target:"Winterfell", mode:0},</v>
      </c>
    </row>
    <row r="13" spans="1:9">
      <c r="A13" s="1">
        <v>0</v>
      </c>
      <c r="B13" s="1">
        <v>11</v>
      </c>
      <c r="C13" s="1">
        <v>11</v>
      </c>
      <c r="D13" s="1" t="s">
        <v>6055</v>
      </c>
      <c r="E13" s="1" t="s">
        <v>1457</v>
      </c>
      <c r="F13" s="1" t="s">
        <v>13422</v>
      </c>
      <c r="G13" s="1" t="s">
        <v>13423</v>
      </c>
      <c r="I13" s="1" t="str">
        <f t="shared" si="0"/>
        <v>{chapterId:11,title:"Daenerys II", source:"Khal Drogo's manse", target:"field outside of Pentos", mode:0},</v>
      </c>
    </row>
    <row r="14" spans="1:9">
      <c r="A14" s="1">
        <v>0</v>
      </c>
      <c r="B14" s="1">
        <v>12</v>
      </c>
      <c r="C14" s="1">
        <v>12</v>
      </c>
      <c r="D14" s="1" t="s">
        <v>6058</v>
      </c>
      <c r="E14" s="1" t="s">
        <v>1458</v>
      </c>
      <c r="F14" s="1" t="s">
        <v>321</v>
      </c>
      <c r="G14" s="1" t="s">
        <v>13424</v>
      </c>
      <c r="I14" s="1" t="str">
        <f t="shared" si="0"/>
        <v>{chapterId:12,title:"Eddard II", source:"Winterfell", target:"kingsroad, south of Winterfell", mode:0},</v>
      </c>
    </row>
    <row r="15" spans="1:9">
      <c r="A15" s="1">
        <v>0</v>
      </c>
      <c r="B15" s="1">
        <v>13</v>
      </c>
      <c r="C15" s="1">
        <v>13</v>
      </c>
      <c r="D15" s="1" t="s">
        <v>6061</v>
      </c>
      <c r="E15" s="1" t="s">
        <v>1459</v>
      </c>
      <c r="F15" s="1" t="s">
        <v>321</v>
      </c>
      <c r="G15" s="1" t="s">
        <v>13425</v>
      </c>
      <c r="I15" s="1" t="str">
        <f t="shared" si="0"/>
        <v>{chapterId:13,title:"Tyrion II", source:"Winterfell", target:"kingsroad, north of Winterfell", mode:0},</v>
      </c>
    </row>
    <row r="16" spans="1:9">
      <c r="A16" s="1">
        <v>0</v>
      </c>
      <c r="B16" s="1">
        <v>14</v>
      </c>
      <c r="C16" s="1">
        <v>14</v>
      </c>
      <c r="D16" s="1" t="s">
        <v>6064</v>
      </c>
      <c r="E16" s="1" t="s">
        <v>1460</v>
      </c>
      <c r="F16" s="1" t="s">
        <v>321</v>
      </c>
      <c r="G16" s="1" t="s">
        <v>318</v>
      </c>
      <c r="I16" s="1" t="str">
        <f t="shared" si="0"/>
        <v>{chapterId:14,title:"Catelyn III", source:"Winterfell", target:"White Harbor", mode:0},</v>
      </c>
    </row>
    <row r="17" spans="1:9">
      <c r="A17" s="1">
        <v>0</v>
      </c>
      <c r="B17" s="1">
        <v>15</v>
      </c>
      <c r="C17" s="1">
        <v>15</v>
      </c>
      <c r="D17" s="1" t="s">
        <v>6067</v>
      </c>
      <c r="E17" s="1" t="s">
        <v>1461</v>
      </c>
      <c r="F17" s="1" t="s">
        <v>13425</v>
      </c>
      <c r="G17" s="1" t="s">
        <v>13426</v>
      </c>
      <c r="I17" s="1" t="str">
        <f t="shared" si="0"/>
        <v>{chapterId:15,title:"Sansa I", source:"kingsroad, north of Winterfell", target:"camp near the trident", mode:0},</v>
      </c>
    </row>
    <row r="18" spans="1:9">
      <c r="A18" s="1">
        <v>0</v>
      </c>
      <c r="B18" s="1">
        <v>16</v>
      </c>
      <c r="C18" s="1">
        <v>16</v>
      </c>
      <c r="D18" s="1" t="s">
        <v>6070</v>
      </c>
      <c r="E18" s="1" t="s">
        <v>1462</v>
      </c>
      <c r="F18" s="1" t="s">
        <v>13429</v>
      </c>
      <c r="G18" s="1" t="s">
        <v>7576</v>
      </c>
      <c r="I18" s="1" t="str">
        <f t="shared" si="0"/>
        <v>{chapterId:16,title:"Eddard III", source:"camp near the Trident", target:"Castle Darry", mode:0},</v>
      </c>
    </row>
    <row r="19" spans="1:9">
      <c r="A19" s="1">
        <v>0</v>
      </c>
      <c r="B19" s="1">
        <v>17</v>
      </c>
      <c r="C19" s="1">
        <v>17</v>
      </c>
      <c r="D19" s="1" t="s">
        <v>6073</v>
      </c>
      <c r="E19" s="1" t="s">
        <v>1463</v>
      </c>
      <c r="F19" s="1" t="s">
        <v>321</v>
      </c>
      <c r="G19" s="1" t="s">
        <v>321</v>
      </c>
      <c r="I19" s="1" t="str">
        <f t="shared" si="0"/>
        <v>{chapterId:17,title:"Bran III", source:"Winterfell", target:"Winterfell", mode:0},</v>
      </c>
    </row>
    <row r="20" spans="1:9">
      <c r="A20" s="1">
        <v>0</v>
      </c>
      <c r="B20" s="1">
        <v>18</v>
      </c>
      <c r="C20" s="1">
        <v>18</v>
      </c>
      <c r="D20" s="1" t="s">
        <v>6076</v>
      </c>
      <c r="E20" s="1" t="s">
        <v>1464</v>
      </c>
      <c r="F20" s="1" t="s">
        <v>318</v>
      </c>
      <c r="G20" s="1" t="s">
        <v>97</v>
      </c>
      <c r="H20" s="1" t="s">
        <v>13439</v>
      </c>
      <c r="I20" s="1" t="str">
        <f t="shared" si="0"/>
        <v>{chapterId:18,title:"Catelyn IV", source:"White Harbor", target:"King's Landing", mode:1},</v>
      </c>
    </row>
    <row r="21" spans="1:9">
      <c r="A21" s="1">
        <v>0</v>
      </c>
      <c r="B21" s="1">
        <v>19</v>
      </c>
      <c r="C21" s="1">
        <v>19</v>
      </c>
      <c r="D21" s="1" t="s">
        <v>6079</v>
      </c>
      <c r="E21" s="1" t="s">
        <v>1465</v>
      </c>
      <c r="F21" s="1" t="s">
        <v>13425</v>
      </c>
      <c r="G21" s="1" t="s">
        <v>249</v>
      </c>
      <c r="I21" s="1" t="str">
        <f t="shared" si="0"/>
        <v>{chapterId:19,title:"Jon III", source:"kingsroad, north of Winterfell", target:"Castle Black", mode:0},</v>
      </c>
    </row>
    <row r="22" spans="1:9">
      <c r="A22" s="1">
        <v>0</v>
      </c>
      <c r="B22" s="1">
        <v>20</v>
      </c>
      <c r="C22" s="1">
        <v>20</v>
      </c>
      <c r="D22" s="1" t="s">
        <v>6082</v>
      </c>
      <c r="E22" s="1" t="s">
        <v>1466</v>
      </c>
      <c r="F22" s="1" t="s">
        <v>7576</v>
      </c>
      <c r="G22" s="1" t="s">
        <v>97</v>
      </c>
      <c r="I22" s="1" t="str">
        <f t="shared" si="0"/>
        <v>{chapterId:20,title:"Eddard IV", source:"Castle Darry", target:"King's Landing", mode:0},</v>
      </c>
    </row>
    <row r="23" spans="1:9">
      <c r="A23" s="1">
        <v>0</v>
      </c>
      <c r="B23" s="1">
        <v>21</v>
      </c>
      <c r="C23" s="1">
        <v>21</v>
      </c>
      <c r="D23" s="1" t="s">
        <v>6085</v>
      </c>
      <c r="E23" s="1" t="s">
        <v>1512</v>
      </c>
      <c r="F23" s="1" t="s">
        <v>249</v>
      </c>
      <c r="G23" s="1" t="s">
        <v>249</v>
      </c>
      <c r="I23" s="1" t="str">
        <f t="shared" si="0"/>
        <v>{chapterId:21,title:"Tyrion III", source:"Castle Black", target:"Castle Black", mode:0},</v>
      </c>
    </row>
    <row r="24" spans="1:9">
      <c r="A24" s="1">
        <v>0</v>
      </c>
      <c r="B24" s="1">
        <v>22</v>
      </c>
      <c r="C24" s="1">
        <v>22</v>
      </c>
      <c r="D24" s="1" t="s">
        <v>6088</v>
      </c>
      <c r="E24" s="1" t="s">
        <v>1467</v>
      </c>
      <c r="F24" s="1" t="s">
        <v>97</v>
      </c>
      <c r="G24" s="1" t="s">
        <v>97</v>
      </c>
      <c r="I24" s="1" t="str">
        <f t="shared" si="0"/>
        <v>{chapterId:22,title:"Arya II", source:"King's Landing", target:"King's Landing", mode:0},</v>
      </c>
    </row>
    <row r="25" spans="1:9">
      <c r="A25" s="1">
        <v>0</v>
      </c>
      <c r="B25" s="1">
        <v>23</v>
      </c>
      <c r="C25" s="1">
        <v>23</v>
      </c>
      <c r="D25" s="1" t="s">
        <v>6091</v>
      </c>
      <c r="E25" s="1" t="s">
        <v>1468</v>
      </c>
      <c r="F25" s="1" t="s">
        <v>13423</v>
      </c>
      <c r="G25" s="1" t="s">
        <v>1419</v>
      </c>
      <c r="I25" s="1" t="str">
        <f t="shared" si="0"/>
        <v>{chapterId:23,title:"Daenerys III", source:"field outside of Pentos", target:"Dothraki Sea", mode:0},</v>
      </c>
    </row>
    <row r="26" spans="1:9">
      <c r="A26" s="1">
        <v>0</v>
      </c>
      <c r="B26" s="1">
        <v>24</v>
      </c>
      <c r="C26" s="1">
        <v>24</v>
      </c>
      <c r="D26" s="1" t="s">
        <v>6093</v>
      </c>
      <c r="E26" s="1" t="s">
        <v>1469</v>
      </c>
      <c r="F26" s="1" t="s">
        <v>321</v>
      </c>
      <c r="G26" s="1" t="s">
        <v>321</v>
      </c>
      <c r="I26" s="1" t="str">
        <f t="shared" si="0"/>
        <v>{chapterId:24,title:"Bran IV", source:"Winterfell", target:"Winterfell", mode:0},</v>
      </c>
    </row>
    <row r="27" spans="1:9">
      <c r="A27" s="1">
        <v>0</v>
      </c>
      <c r="B27" s="1">
        <v>25</v>
      </c>
      <c r="C27" s="1">
        <v>25</v>
      </c>
      <c r="D27" s="1" t="s">
        <v>6023</v>
      </c>
      <c r="E27" s="1" t="s">
        <v>1470</v>
      </c>
      <c r="F27" s="1" t="s">
        <v>97</v>
      </c>
      <c r="G27" s="1" t="s">
        <v>97</v>
      </c>
      <c r="I27" s="1" t="str">
        <f t="shared" si="0"/>
        <v>{chapterId:25,title:"Eddard V", source:"King's Landing", target:"King's Landing", mode:0},</v>
      </c>
    </row>
    <row r="28" spans="1:9">
      <c r="A28" s="1">
        <v>0</v>
      </c>
      <c r="B28" s="1">
        <v>26</v>
      </c>
      <c r="C28" s="1">
        <v>26</v>
      </c>
      <c r="D28" s="1" t="s">
        <v>6026</v>
      </c>
      <c r="E28" s="1" t="s">
        <v>1471</v>
      </c>
      <c r="F28" s="1" t="s">
        <v>249</v>
      </c>
      <c r="G28" s="1" t="s">
        <v>249</v>
      </c>
      <c r="I28" s="1" t="str">
        <f t="shared" si="0"/>
        <v>{chapterId:26,title:"Jon IV", source:"Castle Black", target:"Castle Black", mode:0},</v>
      </c>
    </row>
    <row r="29" spans="1:9">
      <c r="A29" s="1">
        <v>0</v>
      </c>
      <c r="B29" s="1">
        <v>27</v>
      </c>
      <c r="C29" s="1">
        <v>27</v>
      </c>
      <c r="D29" s="1" t="s">
        <v>6029</v>
      </c>
      <c r="E29" s="1" t="s">
        <v>1472</v>
      </c>
      <c r="F29" s="1" t="s">
        <v>97</v>
      </c>
      <c r="G29" s="1" t="s">
        <v>97</v>
      </c>
      <c r="I29" s="1" t="str">
        <f t="shared" si="0"/>
        <v>{chapterId:27,title:"Eddard VI", source:"King's Landing", target:"King's Landing", mode:0},</v>
      </c>
    </row>
    <row r="30" spans="1:9">
      <c r="A30" s="1">
        <v>0</v>
      </c>
      <c r="B30" s="1">
        <v>28</v>
      </c>
      <c r="C30" s="1">
        <v>28</v>
      </c>
      <c r="D30" s="1" t="s">
        <v>6032</v>
      </c>
      <c r="E30" s="1" t="s">
        <v>1473</v>
      </c>
      <c r="F30" s="1" t="s">
        <v>318</v>
      </c>
      <c r="G30" s="1" t="s">
        <v>13430</v>
      </c>
      <c r="I30" s="1" t="str">
        <f t="shared" si="0"/>
        <v>{chapterId:28,title:"Catelyn V", source:"White Harbor", target:"Old Crossroads Inn", mode:0},</v>
      </c>
    </row>
    <row r="31" spans="1:9">
      <c r="A31" s="1">
        <v>0</v>
      </c>
      <c r="B31" s="1">
        <v>29</v>
      </c>
      <c r="C31" s="1">
        <v>29</v>
      </c>
      <c r="D31" s="1" t="s">
        <v>6035</v>
      </c>
      <c r="E31" s="1" t="s">
        <v>1513</v>
      </c>
      <c r="F31" s="1" t="s">
        <v>97</v>
      </c>
      <c r="G31" s="1" t="s">
        <v>97</v>
      </c>
      <c r="I31" s="1" t="str">
        <f t="shared" si="0"/>
        <v>{chapterId:29,title:"Sansa II", source:"King's Landing", target:"King's Landing", mode:0},</v>
      </c>
    </row>
    <row r="32" spans="1:9">
      <c r="A32" s="1">
        <v>0</v>
      </c>
      <c r="B32" s="1">
        <v>30</v>
      </c>
      <c r="C32" s="1">
        <v>30</v>
      </c>
      <c r="D32" s="1" t="s">
        <v>6038</v>
      </c>
      <c r="E32" s="1" t="s">
        <v>5677</v>
      </c>
      <c r="F32" s="1" t="s">
        <v>97</v>
      </c>
      <c r="G32" s="1" t="s">
        <v>97</v>
      </c>
      <c r="I32" s="1" t="str">
        <f t="shared" si="0"/>
        <v>{chapterId:30,title:"Eddard VII", source:"King's Landing", target:"King's Landing", mode:0},</v>
      </c>
    </row>
    <row r="33" spans="1:9">
      <c r="A33" s="1">
        <v>0</v>
      </c>
      <c r="B33" s="1">
        <v>31</v>
      </c>
      <c r="C33" s="1">
        <v>31</v>
      </c>
      <c r="D33" s="1" t="s">
        <v>6041</v>
      </c>
      <c r="E33" s="1" t="s">
        <v>1474</v>
      </c>
      <c r="F33" s="1" t="s">
        <v>13430</v>
      </c>
      <c r="G33" s="1" t="s">
        <v>821</v>
      </c>
      <c r="I33" s="1" t="str">
        <f t="shared" si="0"/>
        <v>{chapterId:31,title:"Tyrion IV", source:"Old Crossroads Inn", target:"Mountains of the Moon", mode:0},</v>
      </c>
    </row>
    <row r="34" spans="1:9">
      <c r="A34" s="1">
        <v>0</v>
      </c>
      <c r="B34" s="1">
        <v>32</v>
      </c>
      <c r="C34" s="1">
        <v>32</v>
      </c>
      <c r="D34" s="1" t="s">
        <v>6044</v>
      </c>
      <c r="E34" s="1" t="s">
        <v>1475</v>
      </c>
      <c r="F34" s="1" t="s">
        <v>97</v>
      </c>
      <c r="G34" s="1" t="s">
        <v>97</v>
      </c>
      <c r="I34" s="1" t="str">
        <f t="shared" si="0"/>
        <v>{chapterId:32,title:"Arya III", source:"King's Landing", target:"King's Landing", mode:0},</v>
      </c>
    </row>
    <row r="35" spans="1:9">
      <c r="A35" s="1">
        <v>0</v>
      </c>
      <c r="B35" s="1">
        <v>33</v>
      </c>
      <c r="C35" s="1">
        <v>33</v>
      </c>
      <c r="D35" s="1" t="s">
        <v>6047</v>
      </c>
      <c r="E35" s="1" t="s">
        <v>1476</v>
      </c>
      <c r="F35" s="1" t="s">
        <v>97</v>
      </c>
      <c r="G35" s="1" t="s">
        <v>97</v>
      </c>
      <c r="I35" s="1" t="str">
        <f t="shared" si="0"/>
        <v>{chapterId:33,title:"Eddard VIII", source:"King's Landing", target:"King's Landing", mode:0},</v>
      </c>
    </row>
    <row r="36" spans="1:9">
      <c r="A36" s="1">
        <v>0</v>
      </c>
      <c r="B36" s="1">
        <v>34</v>
      </c>
      <c r="C36" s="1">
        <v>34</v>
      </c>
      <c r="D36" s="1" t="s">
        <v>6050</v>
      </c>
      <c r="E36" s="1" t="s">
        <v>1477</v>
      </c>
      <c r="F36" s="1" t="s">
        <v>821</v>
      </c>
      <c r="G36" s="1" t="s">
        <v>13470</v>
      </c>
      <c r="I36" s="1" t="str">
        <f t="shared" si="0"/>
        <v>{chapterId:34,title:"Catelyn VI", source:"Mountains of the Moon", target:"the Eyrie", mode:0},</v>
      </c>
    </row>
    <row r="37" spans="1:9">
      <c r="A37" s="1">
        <v>0</v>
      </c>
      <c r="B37" s="1">
        <v>35</v>
      </c>
      <c r="C37" s="1">
        <v>35</v>
      </c>
      <c r="D37" s="1" t="s">
        <v>6053</v>
      </c>
      <c r="E37" s="1" t="s">
        <v>1478</v>
      </c>
      <c r="F37" s="1" t="s">
        <v>97</v>
      </c>
      <c r="G37" s="1" t="s">
        <v>97</v>
      </c>
      <c r="I37" s="1" t="str">
        <f t="shared" si="0"/>
        <v>{chapterId:35,title:"Eddard IX", source:"King's Landing", target:"King's Landing", mode:0},</v>
      </c>
    </row>
    <row r="38" spans="1:9">
      <c r="A38" s="1">
        <v>0</v>
      </c>
      <c r="B38" s="1">
        <v>36</v>
      </c>
      <c r="C38" s="1">
        <v>36</v>
      </c>
      <c r="D38" s="1" t="s">
        <v>6056</v>
      </c>
      <c r="E38" s="1" t="s">
        <v>1523</v>
      </c>
      <c r="F38" s="1" t="s">
        <v>1419</v>
      </c>
      <c r="G38" s="1" t="s">
        <v>12606</v>
      </c>
      <c r="I38" s="1" t="str">
        <f t="shared" si="0"/>
        <v>{chapterId:36,title:"Daenerys IV", source:"Dothraki Sea", target:"Vaes Dothrak", mode:0},</v>
      </c>
    </row>
    <row r="39" spans="1:9">
      <c r="A39" s="1">
        <v>0</v>
      </c>
      <c r="B39" s="1">
        <v>37</v>
      </c>
      <c r="C39" s="1">
        <v>37</v>
      </c>
      <c r="D39" s="1" t="s">
        <v>6059</v>
      </c>
      <c r="E39" s="1" t="s">
        <v>1479</v>
      </c>
      <c r="F39" s="1" t="s">
        <v>321</v>
      </c>
      <c r="G39" s="1" t="s">
        <v>323</v>
      </c>
      <c r="I39" s="1" t="str">
        <f t="shared" si="0"/>
        <v>{chapterId:37,title:"Bran V", source:"Winterfell", target:"Wolfswood", mode:0},</v>
      </c>
    </row>
    <row r="40" spans="1:9">
      <c r="A40" s="1">
        <v>0</v>
      </c>
      <c r="B40" s="1">
        <v>38</v>
      </c>
      <c r="C40" s="1">
        <v>38</v>
      </c>
      <c r="D40" s="1" t="s">
        <v>6062</v>
      </c>
      <c r="E40" s="1" t="s">
        <v>1480</v>
      </c>
      <c r="F40" s="1" t="s">
        <v>13470</v>
      </c>
      <c r="G40" s="1" t="s">
        <v>13470</v>
      </c>
      <c r="I40" s="1" t="str">
        <f t="shared" si="0"/>
        <v>{chapterId:38,title:"Tyrion V", source:"the Eyrie", target:"the Eyrie", mode:0},</v>
      </c>
    </row>
    <row r="41" spans="1:9">
      <c r="A41" s="1">
        <v>0</v>
      </c>
      <c r="B41" s="1">
        <v>39</v>
      </c>
      <c r="C41" s="1">
        <v>39</v>
      </c>
      <c r="D41" s="1" t="s">
        <v>6065</v>
      </c>
      <c r="E41" s="1" t="s">
        <v>1481</v>
      </c>
      <c r="F41" s="1" t="s">
        <v>97</v>
      </c>
      <c r="G41" s="1" t="s">
        <v>97</v>
      </c>
      <c r="I41" s="1" t="str">
        <f t="shared" si="0"/>
        <v>{chapterId:39,title:"Eddard X", source:"King's Landing", target:"King's Landing", mode:0},</v>
      </c>
    </row>
    <row r="42" spans="1:9">
      <c r="A42" s="1">
        <v>0</v>
      </c>
      <c r="B42" s="1">
        <v>40</v>
      </c>
      <c r="C42" s="1">
        <v>40</v>
      </c>
      <c r="D42" s="1" t="s">
        <v>6068</v>
      </c>
      <c r="E42" s="1" t="s">
        <v>1482</v>
      </c>
      <c r="F42" s="1" t="s">
        <v>13470</v>
      </c>
      <c r="G42" s="1" t="s">
        <v>13471</v>
      </c>
      <c r="I42" s="1" t="str">
        <f t="shared" si="0"/>
        <v>{chapterId:40,title:"Catelyn VII", source:"the Eyrie", target:"High Road (near the Eyrie)", mode:0},</v>
      </c>
    </row>
    <row r="43" spans="1:9">
      <c r="A43" s="1">
        <v>0</v>
      </c>
      <c r="B43" s="1">
        <v>41</v>
      </c>
      <c r="C43" s="1">
        <v>41</v>
      </c>
      <c r="D43" s="1" t="s">
        <v>6071</v>
      </c>
      <c r="E43" s="1" t="s">
        <v>1520</v>
      </c>
      <c r="F43" s="1" t="s">
        <v>249</v>
      </c>
      <c r="G43" s="1" t="s">
        <v>249</v>
      </c>
      <c r="I43" s="1" t="str">
        <f t="shared" si="0"/>
        <v>{chapterId:41,title:"Jon V", source:"Castle Black", target:"Castle Black", mode:0},</v>
      </c>
    </row>
    <row r="44" spans="1:9">
      <c r="A44" s="1">
        <v>0</v>
      </c>
      <c r="B44" s="1">
        <v>42</v>
      </c>
      <c r="C44" s="1">
        <v>42</v>
      </c>
      <c r="D44" s="1" t="s">
        <v>6074</v>
      </c>
      <c r="E44" s="1" t="s">
        <v>1483</v>
      </c>
      <c r="F44" s="1" t="s">
        <v>13471</v>
      </c>
      <c r="G44" s="1" t="s">
        <v>13431</v>
      </c>
      <c r="I44" s="1" t="str">
        <f t="shared" si="0"/>
        <v>{chapterId:42,title:"Tyrion VI", source:"High Road (near the Eyrie)", target:"High Road (in Mountains of the Moon)", mode:0},</v>
      </c>
    </row>
    <row r="45" spans="1:9">
      <c r="A45" s="1">
        <v>0</v>
      </c>
      <c r="B45" s="1">
        <v>43</v>
      </c>
      <c r="C45" s="1">
        <v>43</v>
      </c>
      <c r="D45" s="1" t="s">
        <v>6077</v>
      </c>
      <c r="E45" s="1" t="s">
        <v>1484</v>
      </c>
      <c r="F45" s="1" t="s">
        <v>97</v>
      </c>
      <c r="G45" s="1" t="s">
        <v>97</v>
      </c>
      <c r="I45" s="1" t="str">
        <f t="shared" si="0"/>
        <v>{chapterId:43,title:"Eddard XI", source:"King's Landing", target:"King's Landing", mode:0},</v>
      </c>
    </row>
    <row r="46" spans="1:9">
      <c r="A46" s="1">
        <v>0</v>
      </c>
      <c r="B46" s="1">
        <v>44</v>
      </c>
      <c r="C46" s="1">
        <v>44</v>
      </c>
      <c r="D46" s="1" t="s">
        <v>6080</v>
      </c>
      <c r="E46" s="1" t="s">
        <v>1485</v>
      </c>
      <c r="F46" s="1" t="s">
        <v>97</v>
      </c>
      <c r="G46" s="1" t="s">
        <v>97</v>
      </c>
      <c r="I46" s="1" t="str">
        <f t="shared" si="0"/>
        <v>{chapterId:44,title:"Sansa III", source:"King's Landing", target:"King's Landing", mode:0},</v>
      </c>
    </row>
    <row r="47" spans="1:9">
      <c r="A47" s="1">
        <v>0</v>
      </c>
      <c r="B47" s="1">
        <v>45</v>
      </c>
      <c r="C47" s="1">
        <v>45</v>
      </c>
      <c r="D47" s="1" t="s">
        <v>6083</v>
      </c>
      <c r="E47" s="1" t="s">
        <v>1486</v>
      </c>
      <c r="F47" s="1" t="s">
        <v>97</v>
      </c>
      <c r="G47" s="1" t="s">
        <v>97</v>
      </c>
      <c r="I47" s="1" t="str">
        <f t="shared" si="0"/>
        <v>{chapterId:45,title:"Eddard XII", source:"King's Landing", target:"King's Landing", mode:0},</v>
      </c>
    </row>
    <row r="48" spans="1:9">
      <c r="A48" s="1">
        <v>0</v>
      </c>
      <c r="B48" s="1">
        <v>46</v>
      </c>
      <c r="C48" s="1">
        <v>46</v>
      </c>
      <c r="D48" s="1" t="s">
        <v>6086</v>
      </c>
      <c r="E48" s="1" t="s">
        <v>1533</v>
      </c>
      <c r="F48" s="1" t="s">
        <v>12606</v>
      </c>
      <c r="G48" s="1" t="s">
        <v>12606</v>
      </c>
      <c r="I48" s="1" t="str">
        <f t="shared" si="0"/>
        <v>{chapterId:46,title:"Daenerys V", source:"Vaes Dothrak", target:"Vaes Dothrak", mode:0},</v>
      </c>
    </row>
    <row r="49" spans="1:9">
      <c r="A49" s="1">
        <v>0</v>
      </c>
      <c r="B49" s="1">
        <v>47</v>
      </c>
      <c r="C49" s="1">
        <v>47</v>
      </c>
      <c r="D49" s="1" t="s">
        <v>6089</v>
      </c>
      <c r="E49" s="1" t="s">
        <v>1487</v>
      </c>
      <c r="F49" s="1" t="s">
        <v>97</v>
      </c>
      <c r="G49" s="1" t="s">
        <v>97</v>
      </c>
      <c r="I49" s="1" t="str">
        <f t="shared" si="0"/>
        <v>{chapterId:47,title:"Eddard XIII", source:"King's Landing", target:"King's Landing", mode:0},</v>
      </c>
    </row>
    <row r="50" spans="1:9">
      <c r="A50" s="1">
        <v>0</v>
      </c>
      <c r="B50" s="1">
        <v>48</v>
      </c>
      <c r="C50" s="1">
        <v>48</v>
      </c>
      <c r="D50" s="1" t="s">
        <v>6092</v>
      </c>
      <c r="E50" s="1" t="s">
        <v>1488</v>
      </c>
      <c r="F50" s="1" t="s">
        <v>249</v>
      </c>
      <c r="G50" s="1" t="s">
        <v>14125</v>
      </c>
      <c r="I50" s="1" t="str">
        <f t="shared" si="0"/>
        <v>{chapterId:48,title:"Jon VI", source:"Castle Black", target:"Weirwood north of the Wall", mode:0},</v>
      </c>
    </row>
    <row r="51" spans="1:9">
      <c r="A51" s="1">
        <v>0</v>
      </c>
      <c r="B51" s="1">
        <v>49</v>
      </c>
      <c r="C51" s="1">
        <v>49</v>
      </c>
      <c r="D51" s="1" t="s">
        <v>6094</v>
      </c>
      <c r="E51" s="1" t="s">
        <v>1489</v>
      </c>
      <c r="F51" s="1" t="s">
        <v>97</v>
      </c>
      <c r="G51" s="1" t="s">
        <v>97</v>
      </c>
      <c r="I51" s="1" t="str">
        <f t="shared" si="0"/>
        <v>{chapterId:49,title:"Eddard XIV", source:"King's Landing", target:"King's Landing", mode:0},</v>
      </c>
    </row>
    <row r="52" spans="1:9">
      <c r="A52" s="1">
        <v>0</v>
      </c>
      <c r="B52" s="1">
        <v>50</v>
      </c>
      <c r="C52" s="1">
        <v>50</v>
      </c>
      <c r="D52" s="1" t="s">
        <v>6024</v>
      </c>
      <c r="E52" s="1" t="s">
        <v>1490</v>
      </c>
      <c r="F52" s="1" t="s">
        <v>97</v>
      </c>
      <c r="G52" s="1" t="s">
        <v>97</v>
      </c>
      <c r="I52" s="1" t="str">
        <f t="shared" si="0"/>
        <v>{chapterId:50,title:"Arya IV", source:"King's Landing", target:"King's Landing", mode:0},</v>
      </c>
    </row>
    <row r="53" spans="1:9">
      <c r="A53" s="1">
        <v>0</v>
      </c>
      <c r="B53" s="1">
        <v>51</v>
      </c>
      <c r="C53" s="1">
        <v>51</v>
      </c>
      <c r="D53" s="1" t="s">
        <v>6027</v>
      </c>
      <c r="E53" s="1" t="s">
        <v>1491</v>
      </c>
      <c r="F53" s="1" t="s">
        <v>97</v>
      </c>
      <c r="G53" s="1" t="s">
        <v>97</v>
      </c>
      <c r="I53" s="1" t="str">
        <f t="shared" si="0"/>
        <v>{chapterId:51,title:"Sansa IV", source:"King's Landing", target:"King's Landing", mode:0},</v>
      </c>
    </row>
    <row r="54" spans="1:9">
      <c r="A54" s="1">
        <v>0</v>
      </c>
      <c r="B54" s="1">
        <v>52</v>
      </c>
      <c r="C54" s="1">
        <v>52</v>
      </c>
      <c r="D54" s="1" t="s">
        <v>6030</v>
      </c>
      <c r="E54" s="1" t="s">
        <v>1492</v>
      </c>
      <c r="F54" s="1" t="s">
        <v>13432</v>
      </c>
      <c r="G54" s="1" t="s">
        <v>249</v>
      </c>
      <c r="I54" s="1" t="str">
        <f t="shared" si="0"/>
        <v>{chapterId:52,title:"Jon VII", source:"weirwood north of the Wall", target:"Castle Black", mode:0},</v>
      </c>
    </row>
    <row r="55" spans="1:9">
      <c r="A55" s="1">
        <v>0</v>
      </c>
      <c r="B55" s="1">
        <v>53</v>
      </c>
      <c r="C55" s="1">
        <v>53</v>
      </c>
      <c r="D55" s="1" t="s">
        <v>6033</v>
      </c>
      <c r="E55" s="1" t="s">
        <v>1493</v>
      </c>
      <c r="F55" s="1" t="s">
        <v>321</v>
      </c>
      <c r="G55" s="1" t="s">
        <v>321</v>
      </c>
      <c r="I55" s="1" t="str">
        <f t="shared" si="0"/>
        <v>{chapterId:53,title:"Bran VI", source:"Winterfell", target:"Winterfell", mode:0},</v>
      </c>
    </row>
    <row r="56" spans="1:9">
      <c r="A56" s="1">
        <v>0</v>
      </c>
      <c r="B56" s="1">
        <v>54</v>
      </c>
      <c r="C56" s="1">
        <v>54</v>
      </c>
      <c r="D56" s="1" t="s">
        <v>6036</v>
      </c>
      <c r="E56" s="1" t="s">
        <v>1550</v>
      </c>
      <c r="F56" s="1" t="s">
        <v>12606</v>
      </c>
      <c r="G56" s="1" t="s">
        <v>12606</v>
      </c>
      <c r="I56" s="1" t="str">
        <f t="shared" si="0"/>
        <v>{chapterId:54,title:"Daenerys VI", source:"Vaes Dothrak", target:"Vaes Dothrak", mode:0},</v>
      </c>
    </row>
    <row r="57" spans="1:9">
      <c r="A57" s="1">
        <v>0</v>
      </c>
      <c r="B57" s="1">
        <v>55</v>
      </c>
      <c r="C57" s="1">
        <v>55</v>
      </c>
      <c r="D57" s="1" t="s">
        <v>6039</v>
      </c>
      <c r="E57" s="1" t="s">
        <v>1494</v>
      </c>
      <c r="F57" s="1" t="s">
        <v>321</v>
      </c>
      <c r="G57" s="1" t="s">
        <v>287</v>
      </c>
      <c r="I57" s="1" t="str">
        <f t="shared" si="0"/>
        <v>{chapterId:55,title:"Catelyn VIII", source:"Winterfell", target:"Moat Cailin", mode:0},</v>
      </c>
    </row>
    <row r="58" spans="1:9">
      <c r="A58" s="1">
        <v>0</v>
      </c>
      <c r="B58" s="1">
        <v>56</v>
      </c>
      <c r="C58" s="1">
        <v>56</v>
      </c>
      <c r="D58" s="1" t="s">
        <v>6042</v>
      </c>
      <c r="E58" s="1" t="s">
        <v>1495</v>
      </c>
      <c r="F58" s="1" t="s">
        <v>13431</v>
      </c>
      <c r="G58" s="1" t="s">
        <v>13430</v>
      </c>
      <c r="I58" s="1" t="str">
        <f t="shared" si="0"/>
        <v>{chapterId:56,title:"Tyrion VII", source:"High Road (in Mountains of the Moon)", target:"Old Crossroads Inn", mode:0},</v>
      </c>
    </row>
    <row r="59" spans="1:9">
      <c r="A59" s="1">
        <v>0</v>
      </c>
      <c r="B59" s="1">
        <v>57</v>
      </c>
      <c r="C59" s="1">
        <v>57</v>
      </c>
      <c r="D59" s="1" t="s">
        <v>6045</v>
      </c>
      <c r="E59" s="1" t="s">
        <v>1496</v>
      </c>
      <c r="F59" s="1" t="s">
        <v>97</v>
      </c>
      <c r="G59" s="1" t="s">
        <v>97</v>
      </c>
      <c r="I59" s="1" t="str">
        <f t="shared" si="0"/>
        <v>{chapterId:57,title:"Sansa V", source:"King's Landing", target:"King's Landing", mode:0},</v>
      </c>
    </row>
    <row r="60" spans="1:9">
      <c r="A60" s="1">
        <v>0</v>
      </c>
      <c r="B60" s="1">
        <v>58</v>
      </c>
      <c r="C60" s="1">
        <v>58</v>
      </c>
      <c r="D60" s="1" t="s">
        <v>6048</v>
      </c>
      <c r="E60" s="1" t="s">
        <v>1497</v>
      </c>
      <c r="F60" s="1" t="s">
        <v>97</v>
      </c>
      <c r="G60" s="1" t="s">
        <v>97</v>
      </c>
      <c r="I60" s="1" t="str">
        <f t="shared" si="0"/>
        <v>{chapterId:58,title:"Eddard XV", source:"King's Landing", target:"King's Landing", mode:0},</v>
      </c>
    </row>
    <row r="61" spans="1:9">
      <c r="A61" s="1">
        <v>0</v>
      </c>
      <c r="B61" s="1">
        <v>59</v>
      </c>
      <c r="C61" s="1">
        <v>59</v>
      </c>
      <c r="D61" s="1" t="s">
        <v>6051</v>
      </c>
      <c r="E61" s="1" t="s">
        <v>1498</v>
      </c>
      <c r="F61" s="1" t="s">
        <v>287</v>
      </c>
      <c r="G61" s="1" t="s">
        <v>13433</v>
      </c>
      <c r="I61" s="1" t="str">
        <f t="shared" si="0"/>
        <v>{chapterId:59,title:"Catelyn IX", source:"Moat Cailin", target:"the Twins", mode:0},</v>
      </c>
    </row>
    <row r="62" spans="1:9">
      <c r="A62" s="1">
        <v>0</v>
      </c>
      <c r="B62" s="1">
        <v>60</v>
      </c>
      <c r="C62" s="1">
        <v>60</v>
      </c>
      <c r="D62" s="1" t="s">
        <v>6054</v>
      </c>
      <c r="E62" s="1" t="s">
        <v>1499</v>
      </c>
      <c r="F62" s="1" t="s">
        <v>249</v>
      </c>
      <c r="G62" s="1" t="s">
        <v>249</v>
      </c>
      <c r="I62" s="1" t="str">
        <f t="shared" si="0"/>
        <v>{chapterId:60,title:"Jon VIII", source:"Castle Black", target:"Castle Black", mode:0},</v>
      </c>
    </row>
    <row r="63" spans="1:9">
      <c r="A63" s="1">
        <v>0</v>
      </c>
      <c r="B63" s="1">
        <v>61</v>
      </c>
      <c r="C63" s="1">
        <v>61</v>
      </c>
      <c r="D63" s="1" t="s">
        <v>6057</v>
      </c>
      <c r="E63" s="1" t="s">
        <v>1601</v>
      </c>
      <c r="F63" s="1" t="s">
        <v>12606</v>
      </c>
      <c r="G63" s="1" t="s">
        <v>13434</v>
      </c>
      <c r="I63" s="1" t="str">
        <f t="shared" si="0"/>
        <v>{chapterId:61,title:"Daenerys VII", source:"Vaes Dothrak", target:"Lhazareen village", mode:0},</v>
      </c>
    </row>
    <row r="64" spans="1:9">
      <c r="A64" s="1">
        <v>0</v>
      </c>
      <c r="B64" s="1">
        <v>62</v>
      </c>
      <c r="C64" s="1">
        <v>62</v>
      </c>
      <c r="D64" s="1" t="s">
        <v>6060</v>
      </c>
      <c r="E64" s="1" t="s">
        <v>1500</v>
      </c>
      <c r="F64" s="1" t="s">
        <v>13430</v>
      </c>
      <c r="G64" s="1" t="s">
        <v>9170</v>
      </c>
      <c r="I64" s="1" t="str">
        <f t="shared" si="0"/>
        <v>{chapterId:62,title:"Tyrion VIII", source:"Old Crossroads Inn", target:"Green Fork", mode:0},</v>
      </c>
    </row>
    <row r="65" spans="1:9">
      <c r="A65" s="1">
        <v>0</v>
      </c>
      <c r="B65" s="1">
        <v>63</v>
      </c>
      <c r="C65" s="1">
        <v>63</v>
      </c>
      <c r="D65" s="1" t="s">
        <v>6063</v>
      </c>
      <c r="E65" s="1" t="s">
        <v>1501</v>
      </c>
      <c r="F65" s="1" t="s">
        <v>13433</v>
      </c>
      <c r="G65" s="1" t="s">
        <v>13436</v>
      </c>
      <c r="I65" s="1" t="str">
        <f t="shared" si="0"/>
        <v>{chapterId:63,title:"Catelyn X", source:"the Twins", target:"Whispering Wood", mode:0},</v>
      </c>
    </row>
    <row r="66" spans="1:9">
      <c r="A66" s="1">
        <v>0</v>
      </c>
      <c r="B66" s="1">
        <v>64</v>
      </c>
      <c r="C66" s="1">
        <v>64</v>
      </c>
      <c r="D66" s="1" t="s">
        <v>6066</v>
      </c>
      <c r="E66" s="1" t="s">
        <v>1502</v>
      </c>
      <c r="F66" s="1" t="s">
        <v>13434</v>
      </c>
      <c r="G66" s="1" t="s">
        <v>13489</v>
      </c>
      <c r="I66" s="1" t="str">
        <f t="shared" si="0"/>
        <v>{chapterId:64,title:"Daenerys VIII", source:"Lhazareen village", target:"Red Waste", mode:0},</v>
      </c>
    </row>
    <row r="67" spans="1:9">
      <c r="A67" s="1">
        <v>0</v>
      </c>
      <c r="B67" s="1">
        <v>65</v>
      </c>
      <c r="C67" s="1">
        <v>65</v>
      </c>
      <c r="D67" s="1" t="s">
        <v>6069</v>
      </c>
      <c r="E67" s="1" t="s">
        <v>1503</v>
      </c>
      <c r="F67" s="1" t="s">
        <v>97</v>
      </c>
      <c r="G67" s="1" t="s">
        <v>97</v>
      </c>
      <c r="I67" s="1" t="str">
        <f t="shared" ref="I67:I130" si="1">"{chapterId:"&amp;C67&amp;",title:"""&amp;E67&amp;""", source:"""&amp;F67&amp;""", target:"""&amp;G67&amp;""", mode:"&amp;IF(H67="",0,IF(H67="by boat",1,2))&amp;"},"</f>
        <v>{chapterId:65,title:"Arya V", source:"King's Landing", target:"King's Landing", mode:0},</v>
      </c>
    </row>
    <row r="68" spans="1:9">
      <c r="A68" s="1">
        <v>0</v>
      </c>
      <c r="B68" s="1">
        <v>66</v>
      </c>
      <c r="C68" s="1">
        <v>66</v>
      </c>
      <c r="D68" s="1" t="s">
        <v>6072</v>
      </c>
      <c r="E68" s="1" t="s">
        <v>1504</v>
      </c>
      <c r="F68" s="1" t="s">
        <v>321</v>
      </c>
      <c r="G68" s="1" t="s">
        <v>321</v>
      </c>
      <c r="I68" s="1" t="str">
        <f t="shared" si="1"/>
        <v>{chapterId:66,title:"Bran VII", source:"Winterfell", target:"Winterfell", mode:0},</v>
      </c>
    </row>
    <row r="69" spans="1:9">
      <c r="A69" s="1">
        <v>0</v>
      </c>
      <c r="B69" s="1">
        <v>67</v>
      </c>
      <c r="C69" s="1">
        <v>67</v>
      </c>
      <c r="D69" s="1" t="s">
        <v>6075</v>
      </c>
      <c r="E69" s="1" t="s">
        <v>1530</v>
      </c>
      <c r="F69" s="1" t="s">
        <v>97</v>
      </c>
      <c r="G69" s="1" t="s">
        <v>97</v>
      </c>
      <c r="I69" s="1" t="str">
        <f t="shared" si="1"/>
        <v>{chapterId:67,title:"Sansa VI", source:"King's Landing", target:"King's Landing", mode:0},</v>
      </c>
    </row>
    <row r="70" spans="1:9">
      <c r="A70" s="1">
        <v>0</v>
      </c>
      <c r="B70" s="1">
        <v>68</v>
      </c>
      <c r="C70" s="1">
        <v>68</v>
      </c>
      <c r="D70" s="1" t="s">
        <v>6078</v>
      </c>
      <c r="E70" s="1" t="s">
        <v>1605</v>
      </c>
      <c r="F70" s="1" t="s">
        <v>13489</v>
      </c>
      <c r="G70" s="1" t="s">
        <v>13489</v>
      </c>
      <c r="I70" s="1" t="str">
        <f t="shared" si="1"/>
        <v>{chapterId:68,title:"Daenerys IX", source:"Red Waste", target:"Red Waste", mode:0},</v>
      </c>
    </row>
    <row r="71" spans="1:9">
      <c r="A71" s="1">
        <v>0</v>
      </c>
      <c r="B71" s="1">
        <v>69</v>
      </c>
      <c r="C71" s="1">
        <v>69</v>
      </c>
      <c r="D71" s="1" t="s">
        <v>6081</v>
      </c>
      <c r="E71" s="1" t="s">
        <v>1505</v>
      </c>
      <c r="F71" s="1" t="s">
        <v>9170</v>
      </c>
      <c r="G71" s="1" t="s">
        <v>9170</v>
      </c>
      <c r="I71" s="1" t="str">
        <f t="shared" si="1"/>
        <v>{chapterId:69,title:"Tyrion IX", source:"Green Fork", target:"Green Fork", mode:0},</v>
      </c>
    </row>
    <row r="72" spans="1:9">
      <c r="A72" s="1">
        <v>0</v>
      </c>
      <c r="B72" s="1">
        <v>70</v>
      </c>
      <c r="C72" s="1">
        <v>70</v>
      </c>
      <c r="D72" s="1" t="s">
        <v>6084</v>
      </c>
      <c r="E72" s="1" t="s">
        <v>1506</v>
      </c>
      <c r="F72" s="1" t="s">
        <v>249</v>
      </c>
      <c r="G72" s="1" t="s">
        <v>288</v>
      </c>
      <c r="I72" s="1" t="str">
        <f t="shared" si="1"/>
        <v>{chapterId:70,title:"Jon IX", source:"Castle Black", target:"Mole's Town", mode:0},</v>
      </c>
    </row>
    <row r="73" spans="1:9">
      <c r="A73" s="1">
        <v>0</v>
      </c>
      <c r="B73" s="1">
        <v>70</v>
      </c>
      <c r="C73" s="1">
        <v>70</v>
      </c>
      <c r="D73" s="1" t="s">
        <v>6084</v>
      </c>
      <c r="E73" s="1" t="s">
        <v>1506</v>
      </c>
      <c r="F73" s="1" t="s">
        <v>288</v>
      </c>
      <c r="G73" s="1" t="s">
        <v>249</v>
      </c>
      <c r="I73" s="1" t="str">
        <f t="shared" si="1"/>
        <v>{chapterId:70,title:"Jon IX", source:"Mole's Town", target:"Castle Black", mode:0},</v>
      </c>
    </row>
    <row r="74" spans="1:9">
      <c r="A74" s="1">
        <v>0</v>
      </c>
      <c r="B74" s="1">
        <v>71</v>
      </c>
      <c r="C74" s="1">
        <v>71</v>
      </c>
      <c r="D74" s="1" t="s">
        <v>6087</v>
      </c>
      <c r="E74" s="1" t="s">
        <v>1507</v>
      </c>
      <c r="F74" s="1" t="s">
        <v>13436</v>
      </c>
      <c r="G74" s="1" t="s">
        <v>620</v>
      </c>
      <c r="I74" s="1" t="str">
        <f t="shared" si="1"/>
        <v>{chapterId:71,title:"Catelyn XI", source:"Whispering Wood", target:"Riverrun", mode:0},</v>
      </c>
    </row>
    <row r="75" spans="1:9">
      <c r="A75" s="1">
        <v>0</v>
      </c>
      <c r="B75" s="1">
        <v>72</v>
      </c>
      <c r="C75" s="1">
        <v>72</v>
      </c>
      <c r="D75" s="1" t="s">
        <v>6090</v>
      </c>
      <c r="E75" s="1" t="s">
        <v>1614</v>
      </c>
      <c r="F75" s="1" t="s">
        <v>13489</v>
      </c>
      <c r="G75" s="1" t="s">
        <v>13489</v>
      </c>
      <c r="I75" s="1" t="str">
        <f t="shared" si="1"/>
        <v>{chapterId:72,title:"Daenerys X", source:"Red Waste", target:"Red Waste", mode:0},</v>
      </c>
    </row>
    <row r="76" spans="1:9">
      <c r="A76" s="1">
        <v>1</v>
      </c>
      <c r="B76" s="1">
        <v>0</v>
      </c>
      <c r="C76" s="1">
        <v>73</v>
      </c>
      <c r="D76" s="1" t="s">
        <v>6095</v>
      </c>
      <c r="E76" s="1" t="s">
        <v>1446</v>
      </c>
      <c r="F76" s="1" t="s">
        <v>84</v>
      </c>
      <c r="G76" s="1" t="s">
        <v>84</v>
      </c>
      <c r="I76" s="1" t="str">
        <f t="shared" si="1"/>
        <v>{chapterId:73,title:"Prologue", source:"Dragonstone", target:"Dragonstone", mode:0},</v>
      </c>
    </row>
    <row r="77" spans="1:9">
      <c r="A77" s="1">
        <v>1</v>
      </c>
      <c r="B77" s="1">
        <v>1</v>
      </c>
      <c r="C77" s="1">
        <v>74</v>
      </c>
      <c r="D77" s="1" t="s">
        <v>6098</v>
      </c>
      <c r="E77" s="1" t="s">
        <v>1453</v>
      </c>
      <c r="F77" s="1" t="s">
        <v>97</v>
      </c>
      <c r="G77" s="1" t="s">
        <v>13438</v>
      </c>
      <c r="I77" s="1" t="str">
        <f t="shared" si="1"/>
        <v>{chapterId:74,title:"Arya I", source:"King's Landing", target:"Kingsroad, a little north of King's Landing", mode:0},</v>
      </c>
    </row>
    <row r="78" spans="1:9">
      <c r="A78" s="1">
        <v>1</v>
      </c>
      <c r="B78" s="1">
        <v>2</v>
      </c>
      <c r="C78" s="1">
        <v>75</v>
      </c>
      <c r="D78" s="1" t="s">
        <v>6101</v>
      </c>
      <c r="E78" s="1" t="s">
        <v>1461</v>
      </c>
      <c r="F78" s="1" t="s">
        <v>9170</v>
      </c>
      <c r="G78" s="1" t="s">
        <v>97</v>
      </c>
      <c r="I78" s="1" t="str">
        <f t="shared" si="1"/>
        <v>{chapterId:75,title:"Sansa I", source:"Green Fork", target:"King's Landing", mode:0},</v>
      </c>
    </row>
    <row r="79" spans="1:9">
      <c r="A79" s="1">
        <v>1</v>
      </c>
      <c r="B79" s="1">
        <v>3</v>
      </c>
      <c r="C79" s="1">
        <v>76</v>
      </c>
      <c r="D79" s="1" t="s">
        <v>6104</v>
      </c>
      <c r="E79" s="1" t="s">
        <v>1455</v>
      </c>
      <c r="F79" s="1" t="s">
        <v>97</v>
      </c>
      <c r="G79" s="1" t="s">
        <v>97</v>
      </c>
      <c r="I79" s="1" t="str">
        <f t="shared" si="1"/>
        <v>{chapterId:76,title:"Tyrion I", source:"King's Landing", target:"King's Landing", mode:0},</v>
      </c>
    </row>
    <row r="80" spans="1:9">
      <c r="A80" s="1">
        <v>1</v>
      </c>
      <c r="B80" s="1">
        <v>4</v>
      </c>
      <c r="C80" s="1">
        <v>77</v>
      </c>
      <c r="D80" s="1" t="s">
        <v>6107</v>
      </c>
      <c r="E80" s="1" t="s">
        <v>1447</v>
      </c>
      <c r="F80" s="1" t="s">
        <v>321</v>
      </c>
      <c r="G80" s="1" t="s">
        <v>321</v>
      </c>
      <c r="I80" s="1" t="str">
        <f t="shared" si="1"/>
        <v>{chapterId:77,title:"Bran I", source:"Winterfell", target:"Winterfell", mode:0},</v>
      </c>
    </row>
    <row r="81" spans="1:9">
      <c r="A81" s="1">
        <v>1</v>
      </c>
      <c r="B81" s="1">
        <v>5</v>
      </c>
      <c r="C81" s="1">
        <v>78</v>
      </c>
      <c r="D81" s="1" t="s">
        <v>6110</v>
      </c>
      <c r="E81" s="1" t="s">
        <v>1467</v>
      </c>
      <c r="F81" s="1" t="s">
        <v>13438</v>
      </c>
      <c r="G81" s="1" t="s">
        <v>13490</v>
      </c>
      <c r="I81" s="1" t="str">
        <f t="shared" si="1"/>
        <v>{chapterId:78,title:"Arya II", source:"Kingsroad, a little north of King's Landing", target:"Inn south of the God's eye", mode:0},</v>
      </c>
    </row>
    <row r="82" spans="1:9">
      <c r="A82" s="1">
        <v>1</v>
      </c>
      <c r="B82" s="1">
        <v>6</v>
      </c>
      <c r="C82" s="1">
        <v>79</v>
      </c>
      <c r="D82" s="1" t="s">
        <v>6113</v>
      </c>
      <c r="E82" s="1" t="s">
        <v>1451</v>
      </c>
      <c r="F82" s="1" t="s">
        <v>249</v>
      </c>
      <c r="G82" s="1" t="s">
        <v>249</v>
      </c>
      <c r="I82" s="1" t="str">
        <f t="shared" si="1"/>
        <v>{chapterId:79,title:"Jon I", source:"Castle Black", target:"Castle Black", mode:0},</v>
      </c>
    </row>
    <row r="83" spans="1:9">
      <c r="A83" s="1">
        <v>1</v>
      </c>
      <c r="B83" s="1">
        <v>7</v>
      </c>
      <c r="C83" s="1">
        <v>80</v>
      </c>
      <c r="D83" s="1" t="s">
        <v>6116</v>
      </c>
      <c r="E83" s="1" t="s">
        <v>1448</v>
      </c>
      <c r="F83" s="1" t="s">
        <v>620</v>
      </c>
      <c r="G83" s="1" t="s">
        <v>14180</v>
      </c>
      <c r="I83" s="1" t="str">
        <f t="shared" si="1"/>
        <v>{chapterId:80,title:"Catelyn I", source:"Riverrun", target:"Seaguard", mode:0},</v>
      </c>
    </row>
    <row r="84" spans="1:9">
      <c r="A84" s="1">
        <v>1</v>
      </c>
      <c r="B84" s="1">
        <v>8</v>
      </c>
      <c r="C84" s="1">
        <v>81</v>
      </c>
      <c r="D84" s="1" t="s">
        <v>6119</v>
      </c>
      <c r="E84" s="1" t="s">
        <v>1459</v>
      </c>
      <c r="F84" s="1" t="s">
        <v>97</v>
      </c>
      <c r="G84" s="1" t="s">
        <v>97</v>
      </c>
      <c r="I84" s="1" t="str">
        <f t="shared" si="1"/>
        <v>{chapterId:81,title:"Tyrion II", source:"King's Landing", target:"King's Landing", mode:0},</v>
      </c>
    </row>
    <row r="85" spans="1:9">
      <c r="A85" s="1">
        <v>1</v>
      </c>
      <c r="B85" s="1">
        <v>9</v>
      </c>
      <c r="C85" s="1">
        <v>82</v>
      </c>
      <c r="D85" s="1" t="s">
        <v>6122</v>
      </c>
      <c r="E85" s="1" t="s">
        <v>1475</v>
      </c>
      <c r="F85" s="1" t="s">
        <v>13490</v>
      </c>
      <c r="G85" s="1" t="s">
        <v>13491</v>
      </c>
      <c r="I85" s="1" t="str">
        <f t="shared" si="1"/>
        <v>{chapterId:82,title:"Arya III", source:"Inn south of the God's eye", target:"Holdfast on west shore of God's eye", mode:0},</v>
      </c>
    </row>
    <row r="86" spans="1:9">
      <c r="A86" s="1">
        <v>1</v>
      </c>
      <c r="B86" s="1">
        <v>10</v>
      </c>
      <c r="C86" s="1">
        <v>83</v>
      </c>
      <c r="D86" s="1" t="s">
        <v>6125</v>
      </c>
      <c r="E86" s="1" t="s">
        <v>1510</v>
      </c>
      <c r="F86" s="1" t="s">
        <v>84</v>
      </c>
      <c r="G86" s="1" t="s">
        <v>13442</v>
      </c>
      <c r="H86" s="1" t="s">
        <v>13439</v>
      </c>
      <c r="I86" s="1" t="str">
        <f t="shared" si="1"/>
        <v>{chapterId:83,title:"Davos I", source:"Dragonstone", target:"Storm's end", mode:1},</v>
      </c>
    </row>
    <row r="87" spans="1:9">
      <c r="A87" s="1">
        <v>1</v>
      </c>
      <c r="B87" s="1">
        <v>11</v>
      </c>
      <c r="C87" s="1">
        <v>84</v>
      </c>
      <c r="D87" s="1" t="s">
        <v>6128</v>
      </c>
      <c r="E87" s="1" t="s">
        <v>1511</v>
      </c>
      <c r="F87" s="1" t="s">
        <v>14180</v>
      </c>
      <c r="G87" s="1" t="s">
        <v>194</v>
      </c>
      <c r="H87" s="1" t="s">
        <v>13439</v>
      </c>
      <c r="I87" s="1" t="str">
        <f t="shared" si="1"/>
        <v>{chapterId:84,title:"Theon I", source:"Seaguard", target:"Lordsport", mode:1},</v>
      </c>
    </row>
    <row r="88" spans="1:9">
      <c r="A88" s="1">
        <v>1</v>
      </c>
      <c r="B88" s="1">
        <v>12</v>
      </c>
      <c r="C88" s="1">
        <v>85</v>
      </c>
      <c r="D88" s="1" t="s">
        <v>6131</v>
      </c>
      <c r="E88" s="1" t="s">
        <v>1449</v>
      </c>
      <c r="F88" s="1" t="s">
        <v>13489</v>
      </c>
      <c r="G88" s="1" t="s">
        <v>12610</v>
      </c>
      <c r="I88" s="1" t="str">
        <f t="shared" si="1"/>
        <v>{chapterId:85,title:"Daenerys I", source:"Red Waste", target:"Vaes Tolorro", mode:0},</v>
      </c>
    </row>
    <row r="89" spans="1:9">
      <c r="A89" s="1">
        <v>1</v>
      </c>
      <c r="B89" s="1">
        <v>13</v>
      </c>
      <c r="C89" s="1">
        <v>86</v>
      </c>
      <c r="D89" s="1" t="s">
        <v>6134</v>
      </c>
      <c r="E89" s="1" t="s">
        <v>1456</v>
      </c>
      <c r="F89" s="1" t="s">
        <v>249</v>
      </c>
      <c r="G89" s="1" t="s">
        <v>12885</v>
      </c>
      <c r="I89" s="1" t="str">
        <f t="shared" si="1"/>
        <v>{chapterId:86,title:"Jon II", source:"Castle Black", target:"Whitetree", mode:0},</v>
      </c>
    </row>
    <row r="90" spans="1:9">
      <c r="A90" s="1">
        <v>1</v>
      </c>
      <c r="B90" s="1">
        <v>14</v>
      </c>
      <c r="C90" s="1">
        <v>87</v>
      </c>
      <c r="D90" s="1" t="s">
        <v>6137</v>
      </c>
      <c r="E90" s="1" t="s">
        <v>1490</v>
      </c>
      <c r="F90" s="1" t="s">
        <v>13491</v>
      </c>
      <c r="G90" s="1" t="s">
        <v>13491</v>
      </c>
      <c r="I90" s="1" t="str">
        <f t="shared" si="1"/>
        <v>{chapterId:87,title:"Arya IV", source:"Holdfast on west shore of God's eye", target:"Holdfast on west shore of God's eye", mode:0},</v>
      </c>
    </row>
    <row r="91" spans="1:9">
      <c r="A91" s="1">
        <v>1</v>
      </c>
      <c r="B91" s="1">
        <v>15</v>
      </c>
      <c r="C91" s="1">
        <v>88</v>
      </c>
      <c r="D91" s="1" t="s">
        <v>6140</v>
      </c>
      <c r="E91" s="1" t="s">
        <v>1512</v>
      </c>
      <c r="F91" s="1" t="s">
        <v>97</v>
      </c>
      <c r="G91" s="1" t="s">
        <v>97</v>
      </c>
      <c r="I91" s="1" t="str">
        <f t="shared" si="1"/>
        <v>{chapterId:88,title:"Tyrion III", source:"King's Landing", target:"King's Landing", mode:0},</v>
      </c>
    </row>
    <row r="92" spans="1:9">
      <c r="A92" s="1">
        <v>1</v>
      </c>
      <c r="B92" s="1">
        <v>16</v>
      </c>
      <c r="C92" s="1">
        <v>89</v>
      </c>
      <c r="D92" s="1" t="s">
        <v>6143</v>
      </c>
      <c r="E92" s="1" t="s">
        <v>1454</v>
      </c>
      <c r="F92" s="1" t="s">
        <v>321</v>
      </c>
      <c r="G92" s="1" t="s">
        <v>321</v>
      </c>
      <c r="I92" s="1" t="str">
        <f t="shared" si="1"/>
        <v>{chapterId:89,title:"Bran II", source:"Winterfell", target:"Winterfell", mode:0},</v>
      </c>
    </row>
    <row r="93" spans="1:9">
      <c r="A93" s="1">
        <v>1</v>
      </c>
      <c r="B93" s="1">
        <v>17</v>
      </c>
      <c r="C93" s="1">
        <v>90</v>
      </c>
      <c r="D93" s="1" t="s">
        <v>6146</v>
      </c>
      <c r="E93" s="1" t="s">
        <v>1474</v>
      </c>
      <c r="F93" s="1" t="s">
        <v>97</v>
      </c>
      <c r="G93" s="1" t="s">
        <v>97</v>
      </c>
      <c r="I93" s="1" t="str">
        <f t="shared" si="1"/>
        <v>{chapterId:90,title:"Tyrion IV", source:"King's Landing", target:"King's Landing", mode:0},</v>
      </c>
    </row>
    <row r="94" spans="1:9">
      <c r="A94" s="1">
        <v>1</v>
      </c>
      <c r="B94" s="1">
        <v>18</v>
      </c>
      <c r="C94" s="1">
        <v>91</v>
      </c>
      <c r="D94" s="1" t="s">
        <v>6149</v>
      </c>
      <c r="E94" s="1" t="s">
        <v>1513</v>
      </c>
      <c r="F94" s="1" t="s">
        <v>97</v>
      </c>
      <c r="G94" s="1" t="s">
        <v>97</v>
      </c>
      <c r="I94" s="1" t="str">
        <f t="shared" si="1"/>
        <v>{chapterId:91,title:"Sansa II", source:"King's Landing", target:"King's Landing", mode:0},</v>
      </c>
    </row>
    <row r="95" spans="1:9">
      <c r="A95" s="1">
        <v>1</v>
      </c>
      <c r="B95" s="1">
        <v>19</v>
      </c>
      <c r="C95" s="1">
        <v>92</v>
      </c>
      <c r="D95" s="1" t="s">
        <v>6152</v>
      </c>
      <c r="E95" s="1" t="s">
        <v>1503</v>
      </c>
      <c r="F95" s="1" t="s">
        <v>13491</v>
      </c>
      <c r="G95" s="1" t="s">
        <v>13492</v>
      </c>
      <c r="I95" s="1" t="str">
        <f t="shared" si="1"/>
        <v>{chapterId:92,title:"Arya V", source:"Holdfast on west shore of God's eye", target:"Fishing village east of God's eye", mode:0},</v>
      </c>
    </row>
    <row r="96" spans="1:9">
      <c r="A96" s="1">
        <v>1</v>
      </c>
      <c r="B96" s="1">
        <v>20</v>
      </c>
      <c r="C96" s="1">
        <v>93</v>
      </c>
      <c r="D96" s="1" t="s">
        <v>6155</v>
      </c>
      <c r="E96" s="1" t="s">
        <v>1480</v>
      </c>
      <c r="F96" s="1" t="s">
        <v>97</v>
      </c>
      <c r="G96" s="1" t="s">
        <v>97</v>
      </c>
      <c r="I96" s="1" t="str">
        <f t="shared" si="1"/>
        <v>{chapterId:93,title:"Tyrion V", source:"King's Landing", target:"King's Landing", mode:0},</v>
      </c>
    </row>
    <row r="97" spans="1:9">
      <c r="A97" s="1">
        <v>1</v>
      </c>
      <c r="B97" s="1">
        <v>21</v>
      </c>
      <c r="C97" s="1">
        <v>94</v>
      </c>
      <c r="D97" s="1" t="s">
        <v>6158</v>
      </c>
      <c r="E97" s="1" t="s">
        <v>1463</v>
      </c>
      <c r="F97" s="1" t="s">
        <v>272</v>
      </c>
      <c r="G97" s="1" t="s">
        <v>321</v>
      </c>
      <c r="I97" s="1" t="str">
        <f t="shared" si="1"/>
        <v>{chapterId:94,title:"Bran III", source:"Greywater Watch", target:"Winterfell", mode:0},</v>
      </c>
    </row>
    <row r="98" spans="1:9">
      <c r="A98" s="1">
        <v>1</v>
      </c>
      <c r="B98" s="1">
        <v>22</v>
      </c>
      <c r="C98" s="1">
        <v>95</v>
      </c>
      <c r="D98" s="1" t="s">
        <v>6161</v>
      </c>
      <c r="E98" s="1" t="s">
        <v>1452</v>
      </c>
      <c r="F98" s="1" t="s">
        <v>620</v>
      </c>
      <c r="G98" s="1" t="s">
        <v>423</v>
      </c>
      <c r="I98" s="1" t="str">
        <f t="shared" si="1"/>
        <v>{chapterId:95,title:"Catelyn II", source:"Riverrun", target:"Bitterbridge", mode:0},</v>
      </c>
    </row>
    <row r="99" spans="1:9">
      <c r="A99" s="1">
        <v>1</v>
      </c>
      <c r="B99" s="1">
        <v>23</v>
      </c>
      <c r="C99" s="1">
        <v>96</v>
      </c>
      <c r="D99" s="1" t="s">
        <v>6163</v>
      </c>
      <c r="E99" s="1" t="s">
        <v>1465</v>
      </c>
      <c r="F99" s="1" t="s">
        <v>12885</v>
      </c>
      <c r="G99" s="1" t="s">
        <v>7684</v>
      </c>
      <c r="I99" s="1" t="str">
        <f t="shared" si="1"/>
        <v>{chapterId:96,title:"Jon III", source:"Whitetree", target:"Craster's Keep", mode:0},</v>
      </c>
    </row>
    <row r="100" spans="1:9">
      <c r="A100" s="1">
        <v>1</v>
      </c>
      <c r="B100" s="1">
        <v>24</v>
      </c>
      <c r="C100" s="1">
        <v>97</v>
      </c>
      <c r="D100" s="1" t="s">
        <v>6096</v>
      </c>
      <c r="E100" s="1" t="s">
        <v>1514</v>
      </c>
      <c r="F100" s="1" t="s">
        <v>194</v>
      </c>
      <c r="G100" s="1" t="s">
        <v>200</v>
      </c>
      <c r="I100" s="1" t="str">
        <f t="shared" si="1"/>
        <v>{chapterId:97,title:"Theon II", source:"Lordsport", target:"Pyke", mode:0},</v>
      </c>
    </row>
    <row r="101" spans="1:9">
      <c r="A101" s="1">
        <v>1</v>
      </c>
      <c r="B101" s="1">
        <v>25</v>
      </c>
      <c r="C101" s="1">
        <v>98</v>
      </c>
      <c r="D101" s="1" t="s">
        <v>6099</v>
      </c>
      <c r="E101" s="1" t="s">
        <v>1483</v>
      </c>
      <c r="F101" s="1" t="s">
        <v>97</v>
      </c>
      <c r="G101" s="1" t="s">
        <v>97</v>
      </c>
      <c r="I101" s="1" t="str">
        <f t="shared" si="1"/>
        <v>{chapterId:98,title:"Tyrion VI", source:"King's Landing", target:"King's Landing", mode:0},</v>
      </c>
    </row>
    <row r="102" spans="1:9">
      <c r="A102" s="1">
        <v>1</v>
      </c>
      <c r="B102" s="1">
        <v>26</v>
      </c>
      <c r="C102" s="1">
        <v>99</v>
      </c>
      <c r="D102" s="1" t="s">
        <v>6102</v>
      </c>
      <c r="E102" s="1" t="s">
        <v>1515</v>
      </c>
      <c r="F102" s="1" t="s">
        <v>13492</v>
      </c>
      <c r="G102" s="1" t="s">
        <v>587</v>
      </c>
      <c r="I102" s="1" t="str">
        <f t="shared" si="1"/>
        <v>{chapterId:99,title:"Arya VI", source:"Fishing village east of God's eye", target:"Harrenhal", mode:0},</v>
      </c>
    </row>
    <row r="103" spans="1:9">
      <c r="A103" s="1">
        <v>1</v>
      </c>
      <c r="B103" s="1">
        <v>27</v>
      </c>
      <c r="C103" s="1">
        <v>100</v>
      </c>
      <c r="D103" s="1" t="s">
        <v>6105</v>
      </c>
      <c r="E103" s="1" t="s">
        <v>1457</v>
      </c>
      <c r="F103" s="1" t="s">
        <v>12610</v>
      </c>
      <c r="G103" s="1" t="s">
        <v>1431</v>
      </c>
      <c r="I103" s="1" t="str">
        <f t="shared" si="1"/>
        <v>{chapterId:100,title:"Daenerys II", source:"Vaes Tolorro", target:"Qarth", mode:0},</v>
      </c>
    </row>
    <row r="104" spans="1:9">
      <c r="A104" s="1">
        <v>1</v>
      </c>
      <c r="B104" s="1">
        <v>28</v>
      </c>
      <c r="C104" s="1">
        <v>101</v>
      </c>
      <c r="D104" s="1" t="s">
        <v>6108</v>
      </c>
      <c r="E104" s="1" t="s">
        <v>1469</v>
      </c>
      <c r="F104" s="1" t="s">
        <v>321</v>
      </c>
      <c r="G104" s="1" t="s">
        <v>321</v>
      </c>
      <c r="I104" s="1" t="str">
        <f t="shared" si="1"/>
        <v>{chapterId:101,title:"Bran IV", source:"Winterfell", target:"Winterfell", mode:0},</v>
      </c>
    </row>
    <row r="105" spans="1:9">
      <c r="A105" s="1">
        <v>1</v>
      </c>
      <c r="B105" s="1">
        <v>29</v>
      </c>
      <c r="C105" s="1">
        <v>102</v>
      </c>
      <c r="D105" s="1" t="s">
        <v>6111</v>
      </c>
      <c r="E105" s="1" t="s">
        <v>1495</v>
      </c>
      <c r="F105" s="1" t="s">
        <v>97</v>
      </c>
      <c r="G105" s="1" t="s">
        <v>97</v>
      </c>
      <c r="I105" s="1" t="str">
        <f t="shared" si="1"/>
        <v>{chapterId:102,title:"Tyrion VII", source:"King's Landing", target:"King's Landing", mode:0},</v>
      </c>
    </row>
    <row r="106" spans="1:9">
      <c r="A106" s="1">
        <v>1</v>
      </c>
      <c r="B106" s="1">
        <v>30</v>
      </c>
      <c r="C106" s="1">
        <v>103</v>
      </c>
      <c r="D106" s="1" t="s">
        <v>6114</v>
      </c>
      <c r="E106" s="1" t="s">
        <v>1516</v>
      </c>
      <c r="F106" s="1" t="s">
        <v>587</v>
      </c>
      <c r="G106" s="1" t="s">
        <v>587</v>
      </c>
      <c r="I106" s="1" t="str">
        <f t="shared" si="1"/>
        <v>{chapterId:103,title:"Arya VII", source:"Harrenhal", target:"Harrenhal", mode:0},</v>
      </c>
    </row>
    <row r="107" spans="1:9">
      <c r="A107" s="1">
        <v>1</v>
      </c>
      <c r="B107" s="1">
        <v>31</v>
      </c>
      <c r="C107" s="1">
        <v>104</v>
      </c>
      <c r="D107" s="1" t="s">
        <v>6117</v>
      </c>
      <c r="E107" s="1" t="s">
        <v>1460</v>
      </c>
      <c r="F107" s="1" t="s">
        <v>423</v>
      </c>
      <c r="G107" s="1" t="s">
        <v>13442</v>
      </c>
      <c r="I107" s="1" t="str">
        <f t="shared" si="1"/>
        <v>{chapterId:104,title:"Catelyn III", source:"Bitterbridge", target:"Storm's end", mode:0},</v>
      </c>
    </row>
    <row r="108" spans="1:9">
      <c r="A108" s="1">
        <v>1</v>
      </c>
      <c r="B108" s="1">
        <v>32</v>
      </c>
      <c r="C108" s="1">
        <v>105</v>
      </c>
      <c r="D108" s="1" t="s">
        <v>6120</v>
      </c>
      <c r="E108" s="1" t="s">
        <v>1485</v>
      </c>
      <c r="F108" s="1" t="s">
        <v>97</v>
      </c>
      <c r="G108" s="1" t="s">
        <v>97</v>
      </c>
      <c r="I108" s="1" t="str">
        <f t="shared" si="1"/>
        <v>{chapterId:105,title:"Sansa III", source:"King's Landing", target:"King's Landing", mode:0},</v>
      </c>
    </row>
    <row r="109" spans="1:9">
      <c r="A109" s="1">
        <v>1</v>
      </c>
      <c r="B109" s="1">
        <v>33</v>
      </c>
      <c r="C109" s="1">
        <v>106</v>
      </c>
      <c r="D109" s="1" t="s">
        <v>6123</v>
      </c>
      <c r="E109" s="1" t="s">
        <v>1464</v>
      </c>
      <c r="F109" s="1" t="s">
        <v>13442</v>
      </c>
      <c r="G109" s="1" t="s">
        <v>423</v>
      </c>
      <c r="I109" s="1" t="str">
        <f t="shared" si="1"/>
        <v>{chapterId:106,title:"Catelyn IV", source:"Storm's end", target:"Bitterbridge", mode:0},</v>
      </c>
    </row>
    <row r="110" spans="1:9">
      <c r="A110" s="1">
        <v>1</v>
      </c>
      <c r="B110" s="1">
        <v>34</v>
      </c>
      <c r="C110" s="1">
        <v>107</v>
      </c>
      <c r="D110" s="1" t="s">
        <v>6126</v>
      </c>
      <c r="E110" s="1" t="s">
        <v>1471</v>
      </c>
      <c r="F110" s="1" t="s">
        <v>7684</v>
      </c>
      <c r="G110" s="1" t="s">
        <v>8711</v>
      </c>
      <c r="I110" s="1" t="str">
        <f t="shared" si="1"/>
        <v>{chapterId:107,title:"Jon IV", source:"Craster's Keep", target:"Fist of the First Men", mode:0},</v>
      </c>
    </row>
    <row r="111" spans="1:9">
      <c r="A111" s="1">
        <v>1</v>
      </c>
      <c r="B111" s="1">
        <v>35</v>
      </c>
      <c r="C111" s="1">
        <v>108</v>
      </c>
      <c r="D111" s="1" t="s">
        <v>6129</v>
      </c>
      <c r="E111" s="1" t="s">
        <v>1479</v>
      </c>
      <c r="F111" s="1" t="s">
        <v>321</v>
      </c>
      <c r="G111" s="1" t="s">
        <v>321</v>
      </c>
      <c r="I111" s="1" t="str">
        <f t="shared" si="1"/>
        <v>{chapterId:108,title:"Bran V", source:"Winterfell", target:"Winterfell", mode:0},</v>
      </c>
    </row>
    <row r="112" spans="1:9">
      <c r="A112" s="1">
        <v>1</v>
      </c>
      <c r="B112" s="1">
        <v>36</v>
      </c>
      <c r="C112" s="1">
        <v>109</v>
      </c>
      <c r="D112" s="1" t="s">
        <v>6132</v>
      </c>
      <c r="E112" s="1" t="s">
        <v>1500</v>
      </c>
      <c r="F112" s="1" t="s">
        <v>97</v>
      </c>
      <c r="G112" s="1" t="s">
        <v>97</v>
      </c>
      <c r="I112" s="1" t="str">
        <f t="shared" si="1"/>
        <v>{chapterId:109,title:"Tyrion VIII", source:"King's Landing", target:"King's Landing", mode:0},</v>
      </c>
    </row>
    <row r="113" spans="1:9">
      <c r="A113" s="1">
        <v>1</v>
      </c>
      <c r="B113" s="1">
        <v>37</v>
      </c>
      <c r="C113" s="1">
        <v>110</v>
      </c>
      <c r="D113" s="1" t="s">
        <v>6135</v>
      </c>
      <c r="E113" s="1" t="s">
        <v>1517</v>
      </c>
      <c r="F113" s="1" t="s">
        <v>200</v>
      </c>
      <c r="G113" s="1" t="s">
        <v>309</v>
      </c>
      <c r="I113" s="1" t="str">
        <f t="shared" si="1"/>
        <v>{chapterId:110,title:"Theon III", source:"Pyke", target:"Stony Shore", mode:0},</v>
      </c>
    </row>
    <row r="114" spans="1:9">
      <c r="A114" s="1">
        <v>1</v>
      </c>
      <c r="B114" s="1">
        <v>37</v>
      </c>
      <c r="C114" s="1">
        <v>110</v>
      </c>
      <c r="D114" s="1" t="s">
        <v>6135</v>
      </c>
      <c r="E114" s="1" t="s">
        <v>1517</v>
      </c>
      <c r="F114" s="1" t="s">
        <v>309</v>
      </c>
      <c r="G114" s="1" t="s">
        <v>14186</v>
      </c>
      <c r="I114" s="1" t="str">
        <f t="shared" si="1"/>
        <v>{chapterId:110,title:"Theon III", source:"Stony Shore", target:"Torrhen's square", mode:0},</v>
      </c>
    </row>
    <row r="115" spans="1:9">
      <c r="A115" s="1">
        <v>1</v>
      </c>
      <c r="B115" s="1">
        <v>38</v>
      </c>
      <c r="C115" s="1">
        <v>111</v>
      </c>
      <c r="D115" s="1" t="s">
        <v>6138</v>
      </c>
      <c r="E115" s="1" t="s">
        <v>1518</v>
      </c>
      <c r="F115" s="1" t="s">
        <v>587</v>
      </c>
      <c r="G115" s="1" t="s">
        <v>587</v>
      </c>
      <c r="I115" s="1" t="str">
        <f t="shared" si="1"/>
        <v>{chapterId:111,title:"Arya VIII", source:"Harrenhal", target:"Harrenhal", mode:0},</v>
      </c>
    </row>
    <row r="116" spans="1:9">
      <c r="A116" s="1">
        <v>1</v>
      </c>
      <c r="B116" s="1">
        <v>39</v>
      </c>
      <c r="C116" s="1">
        <v>112</v>
      </c>
      <c r="D116" s="1" t="s">
        <v>6141</v>
      </c>
      <c r="E116" s="1" t="s">
        <v>1473</v>
      </c>
      <c r="F116" s="1" t="s">
        <v>423</v>
      </c>
      <c r="G116" s="1" t="s">
        <v>620</v>
      </c>
      <c r="I116" s="1" t="str">
        <f t="shared" si="1"/>
        <v>{chapterId:112,title:"Catelyn V", source:"Bitterbridge", target:"Riverrun", mode:0},</v>
      </c>
    </row>
    <row r="117" spans="1:9">
      <c r="A117" s="1">
        <v>1</v>
      </c>
      <c r="B117" s="1">
        <v>40</v>
      </c>
      <c r="C117" s="1">
        <v>113</v>
      </c>
      <c r="D117" s="1" t="s">
        <v>6144</v>
      </c>
      <c r="E117" s="1" t="s">
        <v>1468</v>
      </c>
      <c r="F117" s="1" t="s">
        <v>1431</v>
      </c>
      <c r="G117" s="1" t="s">
        <v>1431</v>
      </c>
      <c r="I117" s="1" t="str">
        <f t="shared" si="1"/>
        <v>{chapterId:113,title:"Daenerys III", source:"Qarth", target:"Qarth", mode:0},</v>
      </c>
    </row>
    <row r="118" spans="1:9">
      <c r="A118" s="1">
        <v>1</v>
      </c>
      <c r="B118" s="1">
        <v>41</v>
      </c>
      <c r="C118" s="1">
        <v>114</v>
      </c>
      <c r="D118" s="1" t="s">
        <v>6147</v>
      </c>
      <c r="E118" s="1" t="s">
        <v>1505</v>
      </c>
      <c r="F118" s="1" t="s">
        <v>97</v>
      </c>
      <c r="G118" s="1" t="s">
        <v>921</v>
      </c>
      <c r="I118" s="1" t="str">
        <f t="shared" si="1"/>
        <v>{chapterId:114,title:"Tyrion IX", source:"King's Landing", target:"Dorne", mode:0},</v>
      </c>
    </row>
    <row r="119" spans="1:9">
      <c r="A119" s="1">
        <v>1</v>
      </c>
      <c r="B119" s="1">
        <v>42</v>
      </c>
      <c r="C119" s="1">
        <v>115</v>
      </c>
      <c r="D119" s="1" t="s">
        <v>6150</v>
      </c>
      <c r="E119" s="1" t="s">
        <v>1519</v>
      </c>
      <c r="F119" s="1" t="s">
        <v>13442</v>
      </c>
      <c r="G119" s="1" t="s">
        <v>13442</v>
      </c>
      <c r="I119" s="1" t="str">
        <f t="shared" si="1"/>
        <v>{chapterId:115,title:"Davos II", source:"Storm's end", target:"Storm's end", mode:0},</v>
      </c>
    </row>
    <row r="120" spans="1:9">
      <c r="A120" s="1">
        <v>1</v>
      </c>
      <c r="B120" s="1">
        <v>43</v>
      </c>
      <c r="C120" s="1">
        <v>116</v>
      </c>
      <c r="D120" s="1" t="s">
        <v>6153</v>
      </c>
      <c r="E120" s="1" t="s">
        <v>1520</v>
      </c>
      <c r="F120" s="1" t="s">
        <v>14188</v>
      </c>
      <c r="G120" s="1" t="s">
        <v>8711</v>
      </c>
      <c r="I120" s="1" t="str">
        <f t="shared" si="1"/>
        <v>{chapterId:116,title:"Jon V", source:"Shadow tower", target:"Fist of the First Men", mode:0},</v>
      </c>
    </row>
    <row r="121" spans="1:9">
      <c r="A121" s="1">
        <v>1</v>
      </c>
      <c r="B121" s="1">
        <v>43</v>
      </c>
      <c r="C121" s="1">
        <v>116</v>
      </c>
      <c r="D121" s="1" t="s">
        <v>6153</v>
      </c>
      <c r="E121" s="1" t="s">
        <v>1520</v>
      </c>
      <c r="F121" s="1" t="s">
        <v>8711</v>
      </c>
      <c r="G121" s="1" t="s">
        <v>13447</v>
      </c>
      <c r="I121" s="1" t="str">
        <f t="shared" si="1"/>
        <v>{chapterId:116,title:"Jon V", source:"Fist of the First Men", target:"Skirling pass", mode:0},</v>
      </c>
    </row>
    <row r="122" spans="1:9">
      <c r="A122" s="1">
        <v>1</v>
      </c>
      <c r="B122" s="1">
        <v>43</v>
      </c>
      <c r="C122" s="1">
        <v>116</v>
      </c>
      <c r="D122" s="1" t="s">
        <v>6153</v>
      </c>
      <c r="E122" s="1" t="s">
        <v>1520</v>
      </c>
      <c r="F122" s="1" t="s">
        <v>8711</v>
      </c>
      <c r="G122" s="1" t="s">
        <v>14189</v>
      </c>
      <c r="I122" s="1" t="str">
        <f t="shared" si="1"/>
        <v>{chapterId:116,title:"Jon V", source:"Fist of the First Men", target:"Giant's stairs", mode:0},</v>
      </c>
    </row>
    <row r="123" spans="1:9">
      <c r="A123" s="1">
        <v>1</v>
      </c>
      <c r="B123" s="1">
        <v>43</v>
      </c>
      <c r="C123" s="1">
        <v>116</v>
      </c>
      <c r="D123" s="1" t="s">
        <v>6153</v>
      </c>
      <c r="E123" s="1" t="s">
        <v>1520</v>
      </c>
      <c r="F123" s="1" t="s">
        <v>8711</v>
      </c>
      <c r="G123" s="1" t="s">
        <v>10739</v>
      </c>
      <c r="I123" s="1" t="str">
        <f t="shared" si="1"/>
        <v>{chapterId:116,title:"Jon V", source:"Fist of the First Men", target:"Milkwater", mode:0},</v>
      </c>
    </row>
    <row r="124" spans="1:9">
      <c r="A124" s="1">
        <v>1</v>
      </c>
      <c r="B124" s="1">
        <v>44</v>
      </c>
      <c r="C124" s="1">
        <v>117</v>
      </c>
      <c r="D124" s="1" t="s">
        <v>6156</v>
      </c>
      <c r="E124" s="1" t="s">
        <v>1521</v>
      </c>
      <c r="F124" s="1" t="s">
        <v>97</v>
      </c>
      <c r="G124" s="1" t="s">
        <v>13444</v>
      </c>
      <c r="I124" s="1" t="str">
        <f t="shared" si="1"/>
        <v>{chapterId:117,title:"Tyrion X", source:"King's Landing", target:"Castle Rosby", mode:0},</v>
      </c>
    </row>
    <row r="125" spans="1:9">
      <c r="A125" s="1">
        <v>1</v>
      </c>
      <c r="B125" s="1">
        <v>45</v>
      </c>
      <c r="C125" s="1">
        <v>118</v>
      </c>
      <c r="D125" s="1" t="s">
        <v>6159</v>
      </c>
      <c r="E125" s="1" t="s">
        <v>1477</v>
      </c>
      <c r="F125" s="1" t="s">
        <v>620</v>
      </c>
      <c r="G125" s="1" t="s">
        <v>633</v>
      </c>
      <c r="I125" s="1" t="str">
        <f t="shared" si="1"/>
        <v>{chapterId:118,title:"Catelyn VI", source:"Riverrun", target:"Stone Mill", mode:0},</v>
      </c>
    </row>
    <row r="126" spans="1:9">
      <c r="A126" s="1">
        <v>1</v>
      </c>
      <c r="B126" s="1">
        <v>46</v>
      </c>
      <c r="C126" s="1">
        <v>119</v>
      </c>
      <c r="D126" s="1" t="s">
        <v>6162</v>
      </c>
      <c r="E126" s="1" t="s">
        <v>1493</v>
      </c>
      <c r="F126" s="1" t="s">
        <v>309</v>
      </c>
      <c r="G126" s="1" t="s">
        <v>321</v>
      </c>
      <c r="I126" s="1" t="str">
        <f t="shared" si="1"/>
        <v>{chapterId:119,title:"Bran VI", source:"Stony Shore", target:"Winterfell", mode:0},</v>
      </c>
    </row>
    <row r="127" spans="1:9">
      <c r="A127" s="1">
        <v>1</v>
      </c>
      <c r="B127" s="1">
        <v>47</v>
      </c>
      <c r="C127" s="1">
        <v>120</v>
      </c>
      <c r="D127" s="1" t="s">
        <v>6164</v>
      </c>
      <c r="E127" s="1" t="s">
        <v>1522</v>
      </c>
      <c r="F127" s="1" t="s">
        <v>587</v>
      </c>
      <c r="G127" s="1" t="s">
        <v>587</v>
      </c>
      <c r="I127" s="1" t="str">
        <f t="shared" si="1"/>
        <v>{chapterId:120,title:"Arya IX", source:"Harrenhal", target:"Harrenhal", mode:0},</v>
      </c>
    </row>
    <row r="128" spans="1:9">
      <c r="A128" s="1">
        <v>1</v>
      </c>
      <c r="B128" s="1">
        <v>48</v>
      </c>
      <c r="C128" s="1">
        <v>121</v>
      </c>
      <c r="D128" s="1" t="s">
        <v>6097</v>
      </c>
      <c r="E128" s="1" t="s">
        <v>1523</v>
      </c>
      <c r="F128" s="1" t="s">
        <v>1431</v>
      </c>
      <c r="G128" s="1" t="s">
        <v>1431</v>
      </c>
      <c r="I128" s="1" t="str">
        <f t="shared" si="1"/>
        <v>{chapterId:121,title:"Daenerys IV", source:"Qarth", target:"Qarth", mode:0},</v>
      </c>
    </row>
    <row r="129" spans="1:9">
      <c r="A129" s="1">
        <v>1</v>
      </c>
      <c r="B129" s="1">
        <v>49</v>
      </c>
      <c r="C129" s="1">
        <v>122</v>
      </c>
      <c r="D129" s="1" t="s">
        <v>6100</v>
      </c>
      <c r="E129" s="1" t="s">
        <v>1524</v>
      </c>
      <c r="F129" s="1" t="s">
        <v>97</v>
      </c>
      <c r="G129" s="1" t="s">
        <v>97</v>
      </c>
      <c r="I129" s="1" t="str">
        <f t="shared" si="1"/>
        <v>{chapterId:122,title:"Tyrion XI", source:"King's Landing", target:"King's Landing", mode:0},</v>
      </c>
    </row>
    <row r="130" spans="1:9">
      <c r="A130" s="1">
        <v>1</v>
      </c>
      <c r="B130" s="1">
        <v>50</v>
      </c>
      <c r="C130" s="1">
        <v>123</v>
      </c>
      <c r="D130" s="1" t="s">
        <v>6103</v>
      </c>
      <c r="E130" s="1" t="s">
        <v>1525</v>
      </c>
      <c r="F130" s="1" t="s">
        <v>321</v>
      </c>
      <c r="G130" s="1" t="s">
        <v>254</v>
      </c>
      <c r="I130" s="1" t="str">
        <f t="shared" si="1"/>
        <v>{chapterId:123,title:"Theon IV", source:"Winterfell", target:"Deepwood Motte", mode:0},</v>
      </c>
    </row>
    <row r="131" spans="1:9">
      <c r="A131" s="1">
        <v>1</v>
      </c>
      <c r="B131" s="1">
        <v>50</v>
      </c>
      <c r="C131" s="1">
        <v>123</v>
      </c>
      <c r="D131" s="1" t="s">
        <v>6103</v>
      </c>
      <c r="E131" s="1" t="s">
        <v>1525</v>
      </c>
      <c r="F131" s="1" t="s">
        <v>321</v>
      </c>
      <c r="G131" s="1" t="s">
        <v>323</v>
      </c>
      <c r="I131" s="1" t="str">
        <f t="shared" ref="I131:I194" si="2">"{chapterId:"&amp;C131&amp;",title:"""&amp;E131&amp;""", source:"""&amp;F131&amp;""", target:"""&amp;G131&amp;""", mode:"&amp;IF(H131="",0,IF(H131="by boat",1,2))&amp;"},"</f>
        <v>{chapterId:123,title:"Theon IV", source:"Winterfell", target:"Wolfswood", mode:0},</v>
      </c>
    </row>
    <row r="132" spans="1:9">
      <c r="A132" s="1">
        <v>1</v>
      </c>
      <c r="B132" s="1">
        <v>50</v>
      </c>
      <c r="C132" s="1">
        <v>123</v>
      </c>
      <c r="D132" s="1" t="s">
        <v>6103</v>
      </c>
      <c r="E132" s="1" t="s">
        <v>1525</v>
      </c>
      <c r="F132" s="1" t="s">
        <v>323</v>
      </c>
      <c r="G132" s="1" t="s">
        <v>13493</v>
      </c>
      <c r="I132" s="1" t="str">
        <f t="shared" si="2"/>
        <v>{chapterId:123,title:"Theon IV", source:"Wolfswood", target:"Mill on Acorn Water", mode:0},</v>
      </c>
    </row>
    <row r="133" spans="1:9">
      <c r="A133" s="1">
        <v>1</v>
      </c>
      <c r="B133" s="1">
        <v>51</v>
      </c>
      <c r="C133" s="1">
        <v>124</v>
      </c>
      <c r="D133" s="1" t="s">
        <v>6106</v>
      </c>
      <c r="E133" s="1" t="s">
        <v>1488</v>
      </c>
      <c r="F133" s="1" t="s">
        <v>13447</v>
      </c>
      <c r="G133" s="1" t="s">
        <v>13446</v>
      </c>
      <c r="I133" s="1" t="str">
        <f t="shared" si="2"/>
        <v>{chapterId:124,title:"Jon VI", source:"Skirling pass", target:"Wilding ambush site", mode:0},</v>
      </c>
    </row>
    <row r="134" spans="1:9">
      <c r="A134" s="1">
        <v>1</v>
      </c>
      <c r="B134" s="1">
        <v>52</v>
      </c>
      <c r="C134" s="1">
        <v>125</v>
      </c>
      <c r="D134" s="1" t="s">
        <v>6109</v>
      </c>
      <c r="E134" s="1" t="s">
        <v>1491</v>
      </c>
      <c r="F134" s="1" t="s">
        <v>97</v>
      </c>
      <c r="G134" s="1" t="s">
        <v>97</v>
      </c>
      <c r="I134" s="1" t="str">
        <f t="shared" si="2"/>
        <v>{chapterId:125,title:"Sansa IV", source:"King's Landing", target:"King's Landing", mode:0},</v>
      </c>
    </row>
    <row r="135" spans="1:9">
      <c r="A135" s="1">
        <v>1</v>
      </c>
      <c r="B135" s="1">
        <v>53</v>
      </c>
      <c r="C135" s="1">
        <v>126</v>
      </c>
      <c r="D135" s="1" t="s">
        <v>6112</v>
      </c>
      <c r="E135" s="1" t="s">
        <v>1492</v>
      </c>
      <c r="F135" s="1" t="s">
        <v>13446</v>
      </c>
      <c r="G135" s="1" t="s">
        <v>13447</v>
      </c>
      <c r="I135" s="1" t="str">
        <f t="shared" si="2"/>
        <v>{chapterId:126,title:"Jon VII", source:"Wilding ambush site", target:"Skirling pass", mode:0},</v>
      </c>
    </row>
    <row r="136" spans="1:9">
      <c r="A136" s="1">
        <v>1</v>
      </c>
      <c r="B136" s="1">
        <v>54</v>
      </c>
      <c r="C136" s="1">
        <v>127</v>
      </c>
      <c r="D136" s="1" t="s">
        <v>6115</v>
      </c>
      <c r="E136" s="1" t="s">
        <v>1526</v>
      </c>
      <c r="F136" s="1" t="s">
        <v>97</v>
      </c>
      <c r="G136" s="1" t="s">
        <v>97</v>
      </c>
      <c r="I136" s="1" t="str">
        <f t="shared" si="2"/>
        <v>{chapterId:127,title:"Tyrion XII", source:"King's Landing", target:"King's Landing", mode:0},</v>
      </c>
    </row>
    <row r="137" spans="1:9">
      <c r="A137" s="1">
        <v>1</v>
      </c>
      <c r="B137" s="1">
        <v>55</v>
      </c>
      <c r="C137" s="1">
        <v>128</v>
      </c>
      <c r="D137" s="1" t="s">
        <v>6118</v>
      </c>
      <c r="E137" s="1" t="s">
        <v>1482</v>
      </c>
      <c r="F137" s="1" t="s">
        <v>620</v>
      </c>
      <c r="G137" s="1" t="s">
        <v>620</v>
      </c>
      <c r="I137" s="1" t="str">
        <f t="shared" si="2"/>
        <v>{chapterId:128,title:"Catelyn VII", source:"Riverrun", target:"Riverrun", mode:0},</v>
      </c>
    </row>
    <row r="138" spans="1:9">
      <c r="A138" s="1">
        <v>1</v>
      </c>
      <c r="B138" s="1">
        <v>56</v>
      </c>
      <c r="C138" s="1">
        <v>129</v>
      </c>
      <c r="D138" s="1" t="s">
        <v>6121</v>
      </c>
      <c r="E138" s="1" t="s">
        <v>1527</v>
      </c>
      <c r="F138" s="1" t="s">
        <v>287</v>
      </c>
      <c r="G138" s="1" t="s">
        <v>321</v>
      </c>
      <c r="I138" s="1" t="str">
        <f t="shared" si="2"/>
        <v>{chapterId:129,title:"Theon V", source:"Moat Cailin", target:"Winterfell", mode:0},</v>
      </c>
    </row>
    <row r="139" spans="1:9">
      <c r="A139" s="1">
        <v>1</v>
      </c>
      <c r="B139" s="1">
        <v>57</v>
      </c>
      <c r="C139" s="1">
        <v>130</v>
      </c>
      <c r="D139" s="1" t="s">
        <v>6124</v>
      </c>
      <c r="E139" s="1" t="s">
        <v>1496</v>
      </c>
      <c r="F139" s="1" t="s">
        <v>97</v>
      </c>
      <c r="G139" s="1" t="s">
        <v>97</v>
      </c>
      <c r="I139" s="1" t="str">
        <f t="shared" si="2"/>
        <v>{chapterId:130,title:"Sansa V", source:"King's Landing", target:"King's Landing", mode:0},</v>
      </c>
    </row>
    <row r="140" spans="1:9">
      <c r="A140" s="1">
        <v>1</v>
      </c>
      <c r="B140" s="1">
        <v>58</v>
      </c>
      <c r="C140" s="1">
        <v>131</v>
      </c>
      <c r="D140" s="1" t="s">
        <v>6127</v>
      </c>
      <c r="E140" s="1" t="s">
        <v>1528</v>
      </c>
      <c r="F140" s="1" t="s">
        <v>13442</v>
      </c>
      <c r="G140" s="1" t="s">
        <v>73</v>
      </c>
      <c r="H140" s="1" t="s">
        <v>13439</v>
      </c>
      <c r="I140" s="1" t="str">
        <f t="shared" si="2"/>
        <v>{chapterId:131,title:"Davos III", source:"Storm's end", target:"Blackwater Bay", mode:1},</v>
      </c>
    </row>
    <row r="141" spans="1:9">
      <c r="A141" s="1">
        <v>1</v>
      </c>
      <c r="B141" s="1">
        <v>59</v>
      </c>
      <c r="C141" s="1">
        <v>132</v>
      </c>
      <c r="D141" s="1" t="s">
        <v>6130</v>
      </c>
      <c r="E141" s="1" t="s">
        <v>1529</v>
      </c>
      <c r="F141" s="1" t="s">
        <v>97</v>
      </c>
      <c r="G141" s="1" t="s">
        <v>97</v>
      </c>
      <c r="I141" s="1" t="str">
        <f t="shared" si="2"/>
        <v>{chapterId:132,title:"Tyrion XIII", source:"King's Landing", target:"King's Landing", mode:0},</v>
      </c>
    </row>
    <row r="142" spans="1:9">
      <c r="A142" s="1">
        <v>1</v>
      </c>
      <c r="B142" s="1">
        <v>60</v>
      </c>
      <c r="C142" s="1">
        <v>133</v>
      </c>
      <c r="D142" s="1" t="s">
        <v>6133</v>
      </c>
      <c r="E142" s="1" t="s">
        <v>1530</v>
      </c>
      <c r="F142" s="1" t="s">
        <v>97</v>
      </c>
      <c r="G142" s="1" t="s">
        <v>97</v>
      </c>
      <c r="I142" s="1" t="str">
        <f t="shared" si="2"/>
        <v>{chapterId:133,title:"Sansa VI", source:"King's Landing", target:"King's Landing", mode:0},</v>
      </c>
    </row>
    <row r="143" spans="1:9">
      <c r="A143" s="1">
        <v>1</v>
      </c>
      <c r="B143" s="1">
        <v>61</v>
      </c>
      <c r="C143" s="1">
        <v>134</v>
      </c>
      <c r="D143" s="1" t="s">
        <v>6136</v>
      </c>
      <c r="E143" s="1" t="s">
        <v>1531</v>
      </c>
      <c r="F143" s="1" t="s">
        <v>97</v>
      </c>
      <c r="G143" s="1" t="s">
        <v>97</v>
      </c>
      <c r="I143" s="1" t="str">
        <f t="shared" si="2"/>
        <v>{chapterId:134,title:"Tyrion XIV", source:"King's Landing", target:"King's Landing", mode:0},</v>
      </c>
    </row>
    <row r="144" spans="1:9">
      <c r="A144" s="1">
        <v>1</v>
      </c>
      <c r="B144" s="1">
        <v>62</v>
      </c>
      <c r="C144" s="1">
        <v>135</v>
      </c>
      <c r="D144" s="1" t="s">
        <v>6139</v>
      </c>
      <c r="E144" s="1" t="s">
        <v>1532</v>
      </c>
      <c r="F144" s="1" t="s">
        <v>97</v>
      </c>
      <c r="G144" s="1" t="s">
        <v>73</v>
      </c>
      <c r="I144" s="1" t="str">
        <f t="shared" si="2"/>
        <v>{chapterId:135,title:"Sansa VII", source:"King's Landing", target:"Blackwater Bay", mode:0},</v>
      </c>
    </row>
    <row r="145" spans="1:9">
      <c r="A145" s="1">
        <v>1</v>
      </c>
      <c r="B145" s="1">
        <v>63</v>
      </c>
      <c r="C145" s="1">
        <v>136</v>
      </c>
      <c r="D145" s="1" t="s">
        <v>6142</v>
      </c>
      <c r="E145" s="1" t="s">
        <v>1533</v>
      </c>
      <c r="F145" s="1" t="s">
        <v>1431</v>
      </c>
      <c r="G145" s="1" t="s">
        <v>1431</v>
      </c>
      <c r="I145" s="1" t="str">
        <f t="shared" si="2"/>
        <v>{chapterId:136,title:"Daenerys V", source:"Qarth", target:"Qarth", mode:0},</v>
      </c>
    </row>
    <row r="146" spans="1:9">
      <c r="A146" s="1">
        <v>1</v>
      </c>
      <c r="B146" s="1">
        <v>64</v>
      </c>
      <c r="C146" s="1">
        <v>137</v>
      </c>
      <c r="D146" s="1" t="s">
        <v>6145</v>
      </c>
      <c r="E146" s="1" t="s">
        <v>1534</v>
      </c>
      <c r="F146" s="1" t="s">
        <v>587</v>
      </c>
      <c r="G146" s="1" t="s">
        <v>13448</v>
      </c>
      <c r="I146" s="1" t="str">
        <f t="shared" si="2"/>
        <v>{chapterId:137,title:"Arya X", source:"Harrenhal", target:"outside of Harrenhal", mode:0},</v>
      </c>
    </row>
    <row r="147" spans="1:9">
      <c r="A147" s="1">
        <v>1</v>
      </c>
      <c r="B147" s="1">
        <v>64</v>
      </c>
      <c r="C147" s="1">
        <v>137</v>
      </c>
      <c r="D147" s="1" t="s">
        <v>6145</v>
      </c>
      <c r="E147" s="1" t="s">
        <v>1534</v>
      </c>
      <c r="F147" s="1" t="s">
        <v>7576</v>
      </c>
      <c r="G147" s="1" t="s">
        <v>87</v>
      </c>
      <c r="I147" s="1" t="str">
        <f t="shared" si="2"/>
        <v>{chapterId:137,title:"Arya X", source:"Castle Darry", target:"Duskendale", mode:0},</v>
      </c>
    </row>
    <row r="148" spans="1:9">
      <c r="A148" s="1">
        <v>1</v>
      </c>
      <c r="B148" s="1">
        <v>65</v>
      </c>
      <c r="C148" s="1">
        <v>138</v>
      </c>
      <c r="D148" s="1" t="s">
        <v>6148</v>
      </c>
      <c r="E148" s="1" t="s">
        <v>1535</v>
      </c>
      <c r="F148" s="1" t="s">
        <v>97</v>
      </c>
      <c r="G148" s="1" t="s">
        <v>97</v>
      </c>
      <c r="I148" s="1" t="str">
        <f t="shared" si="2"/>
        <v>{chapterId:138,title:"Sansa VIII", source:"King's Landing", target:"King's Landing", mode:0},</v>
      </c>
    </row>
    <row r="149" spans="1:9">
      <c r="A149" s="1">
        <v>1</v>
      </c>
      <c r="B149" s="1">
        <v>66</v>
      </c>
      <c r="C149" s="1">
        <v>139</v>
      </c>
      <c r="D149" s="1" t="s">
        <v>6151</v>
      </c>
      <c r="E149" s="1" t="s">
        <v>1536</v>
      </c>
      <c r="F149" s="1" t="s">
        <v>255</v>
      </c>
      <c r="G149" s="1" t="s">
        <v>321</v>
      </c>
      <c r="I149" s="1" t="str">
        <f t="shared" si="2"/>
        <v>{chapterId:139,title:"Theon VI", source:"Dreadfort", target:"Winterfell", mode:0},</v>
      </c>
    </row>
    <row r="150" spans="1:9">
      <c r="A150" s="1">
        <v>1</v>
      </c>
      <c r="B150" s="1">
        <v>67</v>
      </c>
      <c r="C150" s="1">
        <v>140</v>
      </c>
      <c r="D150" s="1" t="s">
        <v>6154</v>
      </c>
      <c r="E150" s="1" t="s">
        <v>5789</v>
      </c>
      <c r="F150" s="1" t="s">
        <v>97</v>
      </c>
      <c r="G150" s="1" t="s">
        <v>97</v>
      </c>
      <c r="I150" s="1" t="str">
        <f t="shared" si="2"/>
        <v>{chapterId:140,title:"Tyrion XV", source:"King's Landing", target:"King's Landing", mode:0},</v>
      </c>
    </row>
    <row r="151" spans="1:9">
      <c r="A151" s="1">
        <v>1</v>
      </c>
      <c r="B151" s="1">
        <v>68</v>
      </c>
      <c r="C151" s="1">
        <v>141</v>
      </c>
      <c r="D151" s="1" t="s">
        <v>6157</v>
      </c>
      <c r="E151" s="1" t="s">
        <v>1499</v>
      </c>
      <c r="F151" s="1" t="s">
        <v>13447</v>
      </c>
      <c r="G151" s="1" t="s">
        <v>13447</v>
      </c>
      <c r="I151" s="1" t="str">
        <f t="shared" si="2"/>
        <v>{chapterId:141,title:"Jon VIII", source:"Skirling pass", target:"Skirling pass", mode:0},</v>
      </c>
    </row>
    <row r="152" spans="1:9">
      <c r="A152" s="1">
        <v>1</v>
      </c>
      <c r="B152" s="1">
        <v>69</v>
      </c>
      <c r="C152" s="1">
        <v>142</v>
      </c>
      <c r="D152" s="1" t="s">
        <v>6160</v>
      </c>
      <c r="E152" s="1" t="s">
        <v>1504</v>
      </c>
      <c r="F152" s="1" t="s">
        <v>321</v>
      </c>
      <c r="G152" s="1" t="s">
        <v>323</v>
      </c>
      <c r="I152" s="1" t="str">
        <f t="shared" si="2"/>
        <v>{chapterId:142,title:"Bran VII", source:"Winterfell", target:"Wolfswood", mode:0},</v>
      </c>
    </row>
    <row r="153" spans="1:9">
      <c r="A153" s="1">
        <v>2</v>
      </c>
      <c r="B153" s="1">
        <v>0</v>
      </c>
      <c r="C153" s="1">
        <v>143</v>
      </c>
      <c r="D153" s="1" t="s">
        <v>6165</v>
      </c>
      <c r="E153" s="1" t="s">
        <v>1446</v>
      </c>
      <c r="F153" s="1" t="s">
        <v>10739</v>
      </c>
      <c r="G153" s="1" t="s">
        <v>8711</v>
      </c>
      <c r="I153" s="1" t="str">
        <f t="shared" si="2"/>
        <v>{chapterId:143,title:"Prologue", source:"Milkwater", target:"Fist of the First Men", mode:0},</v>
      </c>
    </row>
    <row r="154" spans="1:9">
      <c r="A154" s="1">
        <v>2</v>
      </c>
      <c r="B154" s="1">
        <v>1</v>
      </c>
      <c r="C154" s="1">
        <v>144</v>
      </c>
      <c r="D154" s="1" t="s">
        <v>6168</v>
      </c>
      <c r="E154" s="1" t="s">
        <v>1538</v>
      </c>
      <c r="F154" s="1" t="s">
        <v>620</v>
      </c>
      <c r="G154" s="1" t="s">
        <v>11455</v>
      </c>
      <c r="I154" s="1" t="str">
        <f t="shared" si="2"/>
        <v>{chapterId:144,title:"Jaime I", source:"Riverrun", target:"Red Fork", mode:0},</v>
      </c>
    </row>
    <row r="155" spans="1:9">
      <c r="A155" s="1">
        <v>2</v>
      </c>
      <c r="B155" s="1">
        <v>2</v>
      </c>
      <c r="C155" s="1">
        <v>145</v>
      </c>
      <c r="D155" s="1" t="s">
        <v>6171</v>
      </c>
      <c r="E155" s="1" t="s">
        <v>1448</v>
      </c>
      <c r="F155" s="1" t="s">
        <v>620</v>
      </c>
      <c r="G155" s="1" t="s">
        <v>620</v>
      </c>
      <c r="I155" s="1" t="str">
        <f t="shared" si="2"/>
        <v>{chapterId:145,title:"Catelyn I", source:"Riverrun", target:"Riverrun", mode:0},</v>
      </c>
    </row>
    <row r="156" spans="1:9">
      <c r="A156" s="1">
        <v>2</v>
      </c>
      <c r="B156" s="1">
        <v>3</v>
      </c>
      <c r="C156" s="1">
        <v>146</v>
      </c>
      <c r="D156" s="1" t="s">
        <v>6174</v>
      </c>
      <c r="E156" s="1" t="s">
        <v>1453</v>
      </c>
      <c r="F156" s="1" t="s">
        <v>13448</v>
      </c>
      <c r="G156" s="1" t="s">
        <v>13449</v>
      </c>
      <c r="I156" s="1" t="str">
        <f t="shared" si="2"/>
        <v>{chapterId:146,title:"Arya I", source:"outside of Harrenhal", target:"North of Harrenhal", mode:0},</v>
      </c>
    </row>
    <row r="157" spans="1:9">
      <c r="A157" s="1">
        <v>2</v>
      </c>
      <c r="B157" s="1">
        <v>4</v>
      </c>
      <c r="C157" s="1">
        <v>147</v>
      </c>
      <c r="D157" s="1" t="s">
        <v>6177</v>
      </c>
      <c r="E157" s="1" t="s">
        <v>1455</v>
      </c>
      <c r="F157" s="1" t="s">
        <v>97</v>
      </c>
      <c r="G157" s="1" t="s">
        <v>97</v>
      </c>
      <c r="I157" s="1" t="str">
        <f t="shared" si="2"/>
        <v>{chapterId:147,title:"Tyrion I", source:"King's Landing", target:"King's Landing", mode:0},</v>
      </c>
    </row>
    <row r="158" spans="1:9">
      <c r="A158" s="1">
        <v>2</v>
      </c>
      <c r="B158" s="1">
        <v>5</v>
      </c>
      <c r="C158" s="1">
        <v>148</v>
      </c>
      <c r="D158" s="1" t="s">
        <v>6180</v>
      </c>
      <c r="E158" s="1" t="s">
        <v>1510</v>
      </c>
      <c r="F158" s="1" t="s">
        <v>73</v>
      </c>
      <c r="G158" s="1" t="s">
        <v>84</v>
      </c>
      <c r="H158" s="1" t="s">
        <v>13439</v>
      </c>
      <c r="I158" s="1" t="str">
        <f t="shared" si="2"/>
        <v>{chapterId:148,title:"Davos I", source:"Blackwater Bay", target:"Dragonstone", mode:1},</v>
      </c>
    </row>
    <row r="159" spans="1:9">
      <c r="A159" s="1">
        <v>2</v>
      </c>
      <c r="B159" s="1">
        <v>6</v>
      </c>
      <c r="C159" s="1">
        <v>149</v>
      </c>
      <c r="D159" s="1" t="s">
        <v>6183</v>
      </c>
      <c r="E159" s="1" t="s">
        <v>1461</v>
      </c>
      <c r="F159" s="1" t="s">
        <v>444</v>
      </c>
      <c r="G159" s="1" t="s">
        <v>97</v>
      </c>
      <c r="I159" s="1" t="str">
        <f t="shared" si="2"/>
        <v>{chapterId:149,title:"Sansa I", source:"Highgarden", target:"King's Landing", mode:0},</v>
      </c>
    </row>
    <row r="160" spans="1:9">
      <c r="A160" s="1">
        <v>2</v>
      </c>
      <c r="B160" s="1">
        <v>7</v>
      </c>
      <c r="C160" s="1">
        <v>150</v>
      </c>
      <c r="D160" s="1" t="s">
        <v>6186</v>
      </c>
      <c r="E160" s="1" t="s">
        <v>1451</v>
      </c>
      <c r="F160" s="1" t="s">
        <v>13447</v>
      </c>
      <c r="G160" s="1" t="s">
        <v>8803</v>
      </c>
      <c r="I160" s="1" t="str">
        <f t="shared" si="2"/>
        <v>{chapterId:150,title:"Jon I", source:"Skirling pass", target:"Frostfangs", mode:0},</v>
      </c>
    </row>
    <row r="161" spans="1:9">
      <c r="A161" s="1">
        <v>2</v>
      </c>
      <c r="B161" s="1">
        <v>8</v>
      </c>
      <c r="C161" s="1">
        <v>151</v>
      </c>
      <c r="D161" s="1" t="s">
        <v>6189</v>
      </c>
      <c r="E161" s="1" t="s">
        <v>1449</v>
      </c>
      <c r="F161" s="1" t="s">
        <v>1431</v>
      </c>
      <c r="G161" s="1" t="s">
        <v>1427</v>
      </c>
      <c r="H161" s="1" t="s">
        <v>13439</v>
      </c>
      <c r="I161" s="1" t="str">
        <f t="shared" si="2"/>
        <v>{chapterId:151,title:"Daenerys I", source:"Qarth", target:"Astapor", mode:1},</v>
      </c>
    </row>
    <row r="162" spans="1:9">
      <c r="A162" s="1">
        <v>2</v>
      </c>
      <c r="B162" s="1">
        <v>9</v>
      </c>
      <c r="C162" s="1">
        <v>152</v>
      </c>
      <c r="D162" s="1" t="s">
        <v>6192</v>
      </c>
      <c r="E162" s="1" t="s">
        <v>1447</v>
      </c>
      <c r="F162" s="1" t="s">
        <v>323</v>
      </c>
      <c r="G162" s="1" t="s">
        <v>13451</v>
      </c>
      <c r="I162" s="1" t="str">
        <f t="shared" si="2"/>
        <v>{chapterId:152,title:"Bran I", source:"Wolfswood", target:"Tumbledown tower", mode:0},</v>
      </c>
    </row>
    <row r="163" spans="1:9">
      <c r="A163" s="1">
        <v>2</v>
      </c>
      <c r="B163" s="1">
        <v>10</v>
      </c>
      <c r="C163" s="1">
        <v>153</v>
      </c>
      <c r="D163" s="1" t="s">
        <v>6195</v>
      </c>
      <c r="E163" s="1" t="s">
        <v>1519</v>
      </c>
      <c r="F163" s="1" t="s">
        <v>84</v>
      </c>
      <c r="G163" s="1" t="s">
        <v>84</v>
      </c>
      <c r="I163" s="1" t="str">
        <f t="shared" si="2"/>
        <v>{chapterId:153,title:"Davos II", source:"Dragonstone", target:"Dragonstone", mode:0},</v>
      </c>
    </row>
    <row r="164" spans="1:9">
      <c r="A164" s="1">
        <v>2</v>
      </c>
      <c r="B164" s="1">
        <v>11</v>
      </c>
      <c r="C164" s="1">
        <v>154</v>
      </c>
      <c r="D164" s="1" t="s">
        <v>6198</v>
      </c>
      <c r="E164" s="1" t="s">
        <v>1539</v>
      </c>
      <c r="F164" s="1" t="s">
        <v>11455</v>
      </c>
      <c r="G164" s="1" t="s">
        <v>592</v>
      </c>
      <c r="I164" s="1" t="str">
        <f t="shared" si="2"/>
        <v>{chapterId:154,title:"Jaime II", source:"Red Fork", target:"Inn of the Kneeling Man", mode:0},</v>
      </c>
    </row>
    <row r="165" spans="1:9">
      <c r="A165" s="1">
        <v>2</v>
      </c>
      <c r="B165" s="1">
        <v>12</v>
      </c>
      <c r="C165" s="1">
        <v>155</v>
      </c>
      <c r="D165" s="1" t="s">
        <v>6201</v>
      </c>
      <c r="E165" s="1" t="s">
        <v>1459</v>
      </c>
      <c r="F165" s="1" t="s">
        <v>97</v>
      </c>
      <c r="G165" s="1" t="s">
        <v>97</v>
      </c>
      <c r="I165" s="1" t="str">
        <f t="shared" si="2"/>
        <v>{chapterId:155,title:"Tyrion II", source:"King's Landing", target:"King's Landing", mode:0},</v>
      </c>
    </row>
    <row r="166" spans="1:9">
      <c r="A166" s="1">
        <v>2</v>
      </c>
      <c r="B166" s="1">
        <v>13</v>
      </c>
      <c r="C166" s="1">
        <v>156</v>
      </c>
      <c r="D166" s="1" t="s">
        <v>6204</v>
      </c>
      <c r="E166" s="1" t="s">
        <v>1467</v>
      </c>
      <c r="F166" s="1" t="s">
        <v>13449</v>
      </c>
      <c r="G166" s="1" t="s">
        <v>592</v>
      </c>
      <c r="I166" s="1" t="str">
        <f t="shared" si="2"/>
        <v>{chapterId:156,title:"Arya II", source:"North of Harrenhal", target:"Inn of the Kneeling Man", mode:0},</v>
      </c>
    </row>
    <row r="167" spans="1:9">
      <c r="A167" s="1">
        <v>2</v>
      </c>
      <c r="B167" s="1">
        <v>14</v>
      </c>
      <c r="C167" s="1">
        <v>157</v>
      </c>
      <c r="D167" s="1" t="s">
        <v>6207</v>
      </c>
      <c r="E167" s="1" t="s">
        <v>1452</v>
      </c>
      <c r="F167" s="1" t="s">
        <v>891</v>
      </c>
      <c r="G167" s="1" t="s">
        <v>620</v>
      </c>
      <c r="I167" s="1" t="str">
        <f t="shared" si="2"/>
        <v>{chapterId:157,title:"Catelyn II", source:"The Crag", target:"Riverrun", mode:0},</v>
      </c>
    </row>
    <row r="168" spans="1:9">
      <c r="A168" s="1">
        <v>2</v>
      </c>
      <c r="B168" s="1">
        <v>15</v>
      </c>
      <c r="C168" s="1">
        <v>158</v>
      </c>
      <c r="D168" s="1" t="s">
        <v>6210</v>
      </c>
      <c r="E168" s="1" t="s">
        <v>1456</v>
      </c>
      <c r="F168" s="1" t="s">
        <v>8803</v>
      </c>
      <c r="G168" s="1" t="s">
        <v>8711</v>
      </c>
      <c r="I168" s="1" t="str">
        <f t="shared" si="2"/>
        <v>{chapterId:158,title:"Jon II", source:"Frostfangs", target:"Fist of the First Men", mode:0},</v>
      </c>
    </row>
    <row r="169" spans="1:9">
      <c r="A169" s="1">
        <v>2</v>
      </c>
      <c r="B169" s="1">
        <v>16</v>
      </c>
      <c r="C169" s="1">
        <v>159</v>
      </c>
      <c r="D169" s="1" t="s">
        <v>6213</v>
      </c>
      <c r="E169" s="1" t="s">
        <v>1513</v>
      </c>
      <c r="F169" s="1" t="s">
        <v>97</v>
      </c>
      <c r="G169" s="1" t="s">
        <v>97</v>
      </c>
      <c r="I169" s="1" t="str">
        <f t="shared" si="2"/>
        <v>{chapterId:159,title:"Sansa II", source:"King's Landing", target:"King's Landing", mode:0},</v>
      </c>
    </row>
    <row r="170" spans="1:9">
      <c r="A170" s="1">
        <v>2</v>
      </c>
      <c r="B170" s="1">
        <v>17</v>
      </c>
      <c r="C170" s="1">
        <v>160</v>
      </c>
      <c r="D170" s="1" t="s">
        <v>6216</v>
      </c>
      <c r="E170" s="1" t="s">
        <v>1475</v>
      </c>
      <c r="F170" s="1" t="s">
        <v>592</v>
      </c>
      <c r="G170" s="1" t="s">
        <v>13453</v>
      </c>
      <c r="I170" s="1" t="str">
        <f t="shared" si="2"/>
        <v>{chapterId:160,title:"Arya III", source:"Inn of the Kneeling Man", target:"Village that rests in the trees", mode:0},</v>
      </c>
    </row>
    <row r="171" spans="1:9">
      <c r="A171" s="1">
        <v>2</v>
      </c>
      <c r="B171" s="1">
        <v>18</v>
      </c>
      <c r="C171" s="1">
        <v>161</v>
      </c>
      <c r="D171" s="1" t="s">
        <v>6219</v>
      </c>
      <c r="E171" s="1" t="s">
        <v>1562</v>
      </c>
      <c r="F171" s="1" t="s">
        <v>8711</v>
      </c>
      <c r="G171" s="1" t="s">
        <v>7684</v>
      </c>
      <c r="I171" s="1" t="str">
        <f t="shared" si="2"/>
        <v>{chapterId:161,title:"Samwell I", source:"Fist of the First Men", target:"Craster's Keep", mode:0},</v>
      </c>
    </row>
    <row r="172" spans="1:9">
      <c r="A172" s="1">
        <v>2</v>
      </c>
      <c r="B172" s="1">
        <v>19</v>
      </c>
      <c r="C172" s="1">
        <v>162</v>
      </c>
      <c r="D172" s="1" t="s">
        <v>6222</v>
      </c>
      <c r="E172" s="1" t="s">
        <v>1512</v>
      </c>
      <c r="F172" s="1" t="s">
        <v>97</v>
      </c>
      <c r="G172" s="1" t="s">
        <v>97</v>
      </c>
      <c r="I172" s="1" t="str">
        <f t="shared" si="2"/>
        <v>{chapterId:162,title:"Tyrion III", source:"King's Landing", target:"King's Landing", mode:0},</v>
      </c>
    </row>
    <row r="173" spans="1:9">
      <c r="A173" s="1">
        <v>2</v>
      </c>
      <c r="B173" s="1">
        <v>20</v>
      </c>
      <c r="C173" s="1">
        <v>163</v>
      </c>
      <c r="D173" s="1" t="s">
        <v>6225</v>
      </c>
      <c r="E173" s="1" t="s">
        <v>1460</v>
      </c>
      <c r="F173" s="1" t="s">
        <v>620</v>
      </c>
      <c r="G173" s="1" t="s">
        <v>620</v>
      </c>
      <c r="I173" s="1" t="str">
        <f t="shared" si="2"/>
        <v>{chapterId:163,title:"Catelyn III", source:"Riverrun", target:"Riverrun", mode:0},</v>
      </c>
    </row>
    <row r="174" spans="1:9">
      <c r="A174" s="1">
        <v>2</v>
      </c>
      <c r="B174" s="1">
        <v>21</v>
      </c>
      <c r="C174" s="1">
        <v>164</v>
      </c>
      <c r="D174" s="1" t="s">
        <v>6228</v>
      </c>
      <c r="E174" s="1" t="s">
        <v>1540</v>
      </c>
      <c r="F174" s="1" t="s">
        <v>592</v>
      </c>
      <c r="G174" s="1" t="s">
        <v>13452</v>
      </c>
      <c r="I174" s="1" t="str">
        <f t="shared" si="2"/>
        <v>{chapterId:164,title:"Jaime III", source:"Inn of the Kneeling Man", target:"Encounter with the Brave Companions", mode:0},</v>
      </c>
    </row>
    <row r="175" spans="1:9">
      <c r="A175" s="1">
        <v>2</v>
      </c>
      <c r="B175" s="1">
        <v>22</v>
      </c>
      <c r="C175" s="1">
        <v>165</v>
      </c>
      <c r="D175" s="1" t="s">
        <v>6231</v>
      </c>
      <c r="E175" s="1" t="s">
        <v>1490</v>
      </c>
      <c r="F175" s="1" t="s">
        <v>13453</v>
      </c>
      <c r="G175" s="1" t="s">
        <v>589</v>
      </c>
      <c r="I175" s="1" t="str">
        <f t="shared" si="2"/>
        <v>{chapterId:165,title:"Arya IV", source:"Village that rests in the trees", target:"High Heart", mode:0},</v>
      </c>
    </row>
    <row r="176" spans="1:9">
      <c r="A176" s="1">
        <v>2</v>
      </c>
      <c r="B176" s="1">
        <v>22</v>
      </c>
      <c r="C176" s="1">
        <v>165</v>
      </c>
      <c r="D176" s="1" t="s">
        <v>6231</v>
      </c>
      <c r="E176" s="1" t="s">
        <v>1490</v>
      </c>
      <c r="F176" s="1" t="s">
        <v>13454</v>
      </c>
      <c r="G176" s="1" t="s">
        <v>565</v>
      </c>
      <c r="I176" s="1" t="str">
        <f t="shared" si="2"/>
        <v>{chapterId:165,title:"Arya IV", source:"High heart", target:"Acorn Hall", mode:0},</v>
      </c>
    </row>
    <row r="177" spans="1:9">
      <c r="A177" s="1">
        <v>2</v>
      </c>
      <c r="B177" s="1">
        <v>23</v>
      </c>
      <c r="C177" s="1">
        <v>166</v>
      </c>
      <c r="D177" s="1" t="s">
        <v>6234</v>
      </c>
      <c r="E177" s="1" t="s">
        <v>1457</v>
      </c>
      <c r="F177" s="1" t="s">
        <v>1427</v>
      </c>
      <c r="G177" s="1" t="s">
        <v>1427</v>
      </c>
      <c r="I177" s="1" t="str">
        <f t="shared" si="2"/>
        <v>{chapterId:166,title:"Daenerys II", source:"Astapor", target:"Astapor", mode:0},</v>
      </c>
    </row>
    <row r="178" spans="1:9">
      <c r="A178" s="1">
        <v>2</v>
      </c>
      <c r="B178" s="1">
        <v>24</v>
      </c>
      <c r="C178" s="1">
        <v>167</v>
      </c>
      <c r="D178" s="1" t="s">
        <v>6237</v>
      </c>
      <c r="E178" s="1" t="s">
        <v>1454</v>
      </c>
      <c r="F178" s="1" t="s">
        <v>13455</v>
      </c>
      <c r="G178" s="1" t="s">
        <v>13455</v>
      </c>
      <c r="I178" s="1" t="str">
        <f t="shared" si="2"/>
        <v>{chapterId:167,title:"Bran II", source:"North of Tumbledown tower", target:"North of Tumbledown tower", mode:0},</v>
      </c>
    </row>
    <row r="179" spans="1:9">
      <c r="A179" s="1">
        <v>2</v>
      </c>
      <c r="B179" s="1">
        <v>25</v>
      </c>
      <c r="C179" s="1">
        <v>168</v>
      </c>
      <c r="D179" s="1" t="s">
        <v>6240</v>
      </c>
      <c r="E179" s="1" t="s">
        <v>1528</v>
      </c>
      <c r="F179" s="1" t="s">
        <v>84</v>
      </c>
      <c r="G179" s="1" t="s">
        <v>84</v>
      </c>
      <c r="I179" s="1" t="str">
        <f t="shared" si="2"/>
        <v>{chapterId:168,title:"Davos III", source:"Dragonstone", target:"Dragonstone", mode:0},</v>
      </c>
    </row>
    <row r="180" spans="1:9">
      <c r="A180" s="1">
        <v>2</v>
      </c>
      <c r="B180" s="1">
        <v>26</v>
      </c>
      <c r="C180" s="1">
        <v>169</v>
      </c>
      <c r="D180" s="1" t="s">
        <v>6243</v>
      </c>
      <c r="E180" s="1" t="s">
        <v>1465</v>
      </c>
      <c r="F180" s="1" t="s">
        <v>8711</v>
      </c>
      <c r="G180" s="1" t="s">
        <v>13456</v>
      </c>
      <c r="I180" s="1" t="str">
        <f t="shared" si="2"/>
        <v>{chapterId:169,title:"Jon III", source:"Fist of the First Men", target:"cavern in haunted forest", mode:0},</v>
      </c>
    </row>
    <row r="181" spans="1:9">
      <c r="A181" s="1">
        <v>2</v>
      </c>
      <c r="B181" s="1">
        <v>27</v>
      </c>
      <c r="C181" s="1">
        <v>170</v>
      </c>
      <c r="D181" s="1" t="s">
        <v>6245</v>
      </c>
      <c r="E181" s="1" t="s">
        <v>1468</v>
      </c>
      <c r="F181" s="1" t="s">
        <v>1427</v>
      </c>
      <c r="G181" s="1" t="s">
        <v>1427</v>
      </c>
      <c r="I181" s="1" t="str">
        <f t="shared" si="2"/>
        <v>{chapterId:170,title:"Daenerys III", source:"Astapor", target:"Astapor", mode:0},</v>
      </c>
    </row>
    <row r="182" spans="1:9">
      <c r="A182" s="1">
        <v>2</v>
      </c>
      <c r="B182" s="1">
        <v>28</v>
      </c>
      <c r="C182" s="1">
        <v>171</v>
      </c>
      <c r="D182" s="1" t="s">
        <v>6166</v>
      </c>
      <c r="E182" s="1" t="s">
        <v>1485</v>
      </c>
      <c r="F182" s="1" t="s">
        <v>97</v>
      </c>
      <c r="G182" s="1" t="s">
        <v>97</v>
      </c>
      <c r="I182" s="1" t="str">
        <f t="shared" si="2"/>
        <v>{chapterId:171,title:"Sansa III", source:"King's Landing", target:"King's Landing", mode:0},</v>
      </c>
    </row>
    <row r="183" spans="1:9">
      <c r="A183" s="1">
        <v>2</v>
      </c>
      <c r="B183" s="1">
        <v>29</v>
      </c>
      <c r="C183" s="1">
        <v>172</v>
      </c>
      <c r="D183" s="1" t="s">
        <v>6169</v>
      </c>
      <c r="E183" s="1" t="s">
        <v>1503</v>
      </c>
      <c r="F183" s="1" t="s">
        <v>565</v>
      </c>
      <c r="G183" s="1" t="s">
        <v>634</v>
      </c>
      <c r="I183" s="1" t="str">
        <f t="shared" si="2"/>
        <v>{chapterId:172,title:"Arya V", source:"Acorn Hall", target:"Stoney Sept", mode:0},</v>
      </c>
    </row>
    <row r="184" spans="1:9">
      <c r="A184" s="1">
        <v>2</v>
      </c>
      <c r="B184" s="1">
        <v>29</v>
      </c>
      <c r="C184" s="1">
        <v>172</v>
      </c>
      <c r="D184" s="1" t="s">
        <v>6169</v>
      </c>
      <c r="E184" s="1" t="s">
        <v>1503</v>
      </c>
      <c r="F184" s="1" t="s">
        <v>634</v>
      </c>
      <c r="G184" s="1" t="s">
        <v>13458</v>
      </c>
      <c r="I184" s="1" t="str">
        <f t="shared" si="2"/>
        <v>{chapterId:172,title:"Arya V", source:"Stoney Sept", target:"The Peach Inn", mode:0},</v>
      </c>
    </row>
    <row r="185" spans="1:9">
      <c r="A185" s="1">
        <v>2</v>
      </c>
      <c r="B185" s="1">
        <v>30</v>
      </c>
      <c r="C185" s="1">
        <v>173</v>
      </c>
      <c r="D185" s="1" t="s">
        <v>6172</v>
      </c>
      <c r="E185" s="1" t="s">
        <v>1471</v>
      </c>
      <c r="F185" s="1" t="s">
        <v>9282</v>
      </c>
      <c r="G185" s="1" t="s">
        <v>13461</v>
      </c>
      <c r="I185" s="1" t="str">
        <f t="shared" si="2"/>
        <v>{chapterId:173,title:"Jon IV", source:"Haunted Forest", target:"The Wall, spot of first invasion", mode:0},</v>
      </c>
    </row>
    <row r="186" spans="1:9">
      <c r="A186" s="1">
        <v>2</v>
      </c>
      <c r="B186" s="1">
        <v>31</v>
      </c>
      <c r="C186" s="1">
        <v>174</v>
      </c>
      <c r="D186" s="1" t="s">
        <v>6175</v>
      </c>
      <c r="E186" s="1" t="s">
        <v>1541</v>
      </c>
      <c r="F186" s="1" t="s">
        <v>13452</v>
      </c>
      <c r="G186" s="1" t="s">
        <v>587</v>
      </c>
      <c r="I186" s="1" t="str">
        <f t="shared" si="2"/>
        <v>{chapterId:174,title:"Jaime IV", source:"Encounter with the Brave Companions", target:"Harrenhal", mode:0},</v>
      </c>
    </row>
    <row r="187" spans="1:9">
      <c r="A187" s="1">
        <v>2</v>
      </c>
      <c r="B187" s="1">
        <v>32</v>
      </c>
      <c r="C187" s="1">
        <v>175</v>
      </c>
      <c r="D187" s="1" t="s">
        <v>6178</v>
      </c>
      <c r="E187" s="1" t="s">
        <v>1474</v>
      </c>
      <c r="F187" s="1" t="s">
        <v>97</v>
      </c>
      <c r="G187" s="1" t="s">
        <v>97</v>
      </c>
      <c r="I187" s="1" t="str">
        <f t="shared" si="2"/>
        <v>{chapterId:175,title:"Tyrion IV", source:"King's Landing", target:"King's Landing", mode:0},</v>
      </c>
    </row>
    <row r="188" spans="1:9">
      <c r="A188" s="1">
        <v>2</v>
      </c>
      <c r="B188" s="1">
        <v>33</v>
      </c>
      <c r="C188" s="1">
        <v>176</v>
      </c>
      <c r="D188" s="1" t="s">
        <v>6181</v>
      </c>
      <c r="E188" s="1" t="s">
        <v>1569</v>
      </c>
      <c r="F188" s="1" t="s">
        <v>7684</v>
      </c>
      <c r="G188" s="1" t="s">
        <v>13457</v>
      </c>
      <c r="I188" s="1" t="str">
        <f t="shared" si="2"/>
        <v>{chapterId:176,title:"Samwell II", source:"Craster's Keep", target:"south of Craster's Keep", mode:0},</v>
      </c>
    </row>
    <row r="189" spans="1:9">
      <c r="A189" s="1">
        <v>2</v>
      </c>
      <c r="B189" s="1">
        <v>34</v>
      </c>
      <c r="C189" s="1">
        <v>177</v>
      </c>
      <c r="D189" s="1" t="s">
        <v>6184</v>
      </c>
      <c r="E189" s="1" t="s">
        <v>1515</v>
      </c>
      <c r="F189" s="1" t="s">
        <v>13458</v>
      </c>
      <c r="G189" s="1" t="s">
        <v>14206</v>
      </c>
      <c r="I189" s="1" t="str">
        <f t="shared" si="2"/>
        <v>{chapterId:177,title:"Arya VI", source:"The Peach Inn", target:"Hollow Hill", mode:0},</v>
      </c>
    </row>
    <row r="190" spans="1:9">
      <c r="A190" s="1">
        <v>2</v>
      </c>
      <c r="B190" s="1">
        <v>35</v>
      </c>
      <c r="C190" s="1">
        <v>178</v>
      </c>
      <c r="D190" s="1" t="s">
        <v>6187</v>
      </c>
      <c r="E190" s="1" t="s">
        <v>1464</v>
      </c>
      <c r="F190" s="1" t="s">
        <v>620</v>
      </c>
      <c r="G190" s="1" t="s">
        <v>620</v>
      </c>
      <c r="I190" s="1" t="str">
        <f t="shared" si="2"/>
        <v>{chapterId:178,title:"Catelyn IV", source:"Riverrun", target:"Riverrun", mode:0},</v>
      </c>
    </row>
    <row r="191" spans="1:9">
      <c r="A191" s="1">
        <v>2</v>
      </c>
      <c r="B191" s="1">
        <v>36</v>
      </c>
      <c r="C191" s="1">
        <v>179</v>
      </c>
      <c r="D191" s="1" t="s">
        <v>6190</v>
      </c>
      <c r="E191" s="1" t="s">
        <v>1542</v>
      </c>
      <c r="F191" s="1" t="s">
        <v>84</v>
      </c>
      <c r="G191" s="1" t="s">
        <v>84</v>
      </c>
      <c r="I191" s="1" t="str">
        <f t="shared" si="2"/>
        <v>{chapterId:179,title:"Davos IV", source:"Dragonstone", target:"Dragonstone", mode:0},</v>
      </c>
    </row>
    <row r="192" spans="1:9">
      <c r="A192" s="1">
        <v>2</v>
      </c>
      <c r="B192" s="1">
        <v>37</v>
      </c>
      <c r="C192" s="1">
        <v>180</v>
      </c>
      <c r="D192" s="1" t="s">
        <v>6193</v>
      </c>
      <c r="E192" s="1" t="s">
        <v>1543</v>
      </c>
      <c r="F192" s="1" t="s">
        <v>587</v>
      </c>
      <c r="G192" s="1" t="s">
        <v>587</v>
      </c>
      <c r="I192" s="1" t="str">
        <f t="shared" si="2"/>
        <v>{chapterId:180,title:"Jaime V", source:"Harrenhal", target:"Harrenhal", mode:0},</v>
      </c>
    </row>
    <row r="193" spans="1:9">
      <c r="A193" s="1">
        <v>2</v>
      </c>
      <c r="B193" s="1">
        <v>38</v>
      </c>
      <c r="C193" s="1">
        <v>181</v>
      </c>
      <c r="D193" s="1" t="s">
        <v>6196</v>
      </c>
      <c r="E193" s="1" t="s">
        <v>1480</v>
      </c>
      <c r="F193" s="1" t="s">
        <v>22</v>
      </c>
      <c r="G193" s="1" t="s">
        <v>97</v>
      </c>
      <c r="I193" s="1" t="str">
        <f t="shared" si="2"/>
        <v>{chapterId:181,title:"Tyrion V", source:"Sunspear", target:"King's Landing", mode:0},</v>
      </c>
    </row>
    <row r="194" spans="1:9">
      <c r="A194" s="1">
        <v>2</v>
      </c>
      <c r="B194" s="1">
        <v>39</v>
      </c>
      <c r="C194" s="1">
        <v>182</v>
      </c>
      <c r="D194" s="1" t="s">
        <v>6199</v>
      </c>
      <c r="E194" s="1" t="s">
        <v>1516</v>
      </c>
      <c r="F194" s="1" t="s">
        <v>14206</v>
      </c>
      <c r="G194" s="1" t="s">
        <v>13460</v>
      </c>
      <c r="I194" s="1" t="str">
        <f t="shared" si="2"/>
        <v>{chapterId:182,title:"Arya VII", source:"Hollow Hill", target:"Town held by Bloody Mummers", mode:0},</v>
      </c>
    </row>
    <row r="195" spans="1:9">
      <c r="A195" s="1">
        <v>2</v>
      </c>
      <c r="B195" s="1">
        <v>40</v>
      </c>
      <c r="C195" s="1">
        <v>183</v>
      </c>
      <c r="D195" s="1" t="s">
        <v>6202</v>
      </c>
      <c r="E195" s="1" t="s">
        <v>1463</v>
      </c>
      <c r="F195" s="1" t="s">
        <v>13455</v>
      </c>
      <c r="G195" s="1" t="s">
        <v>293</v>
      </c>
      <c r="I195" s="1" t="str">
        <f t="shared" ref="I195:I264" si="3">"{chapterId:"&amp;C195&amp;",title:"""&amp;E195&amp;""", source:"""&amp;F195&amp;""", target:"""&amp;G195&amp;""", mode:"&amp;IF(H195="",0,IF(H195="by boat",1,2))&amp;"},"</f>
        <v>{chapterId:183,title:"Bran III", source:"North of Tumbledown tower", target:"Queenscrown", mode:0},</v>
      </c>
    </row>
    <row r="196" spans="1:9">
      <c r="A196" s="1">
        <v>2</v>
      </c>
      <c r="B196" s="1">
        <v>41</v>
      </c>
      <c r="C196" s="1">
        <v>184</v>
      </c>
      <c r="D196" s="1" t="s">
        <v>6205</v>
      </c>
      <c r="E196" s="1" t="s">
        <v>1520</v>
      </c>
      <c r="F196" s="1" t="s">
        <v>13461</v>
      </c>
      <c r="G196" s="1" t="s">
        <v>293</v>
      </c>
      <c r="I196" s="1" t="str">
        <f t="shared" si="3"/>
        <v>{chapterId:184,title:"Jon V", source:"The Wall, spot of first invasion", target:"Queenscrown", mode:0},</v>
      </c>
    </row>
    <row r="197" spans="1:9">
      <c r="A197" s="1">
        <v>2</v>
      </c>
      <c r="B197" s="1">
        <v>42</v>
      </c>
      <c r="C197" s="1">
        <v>185</v>
      </c>
      <c r="D197" s="1" t="s">
        <v>6208</v>
      </c>
      <c r="E197" s="1" t="s">
        <v>1523</v>
      </c>
      <c r="F197" s="1" t="s">
        <v>1427</v>
      </c>
      <c r="G197" s="1" t="s">
        <v>1425</v>
      </c>
      <c r="I197" s="1" t="str">
        <f t="shared" si="3"/>
        <v>{chapterId:185,title:"Daenerys IV", source:"Astapor", target:"Yunkai", mode:0},</v>
      </c>
    </row>
    <row r="198" spans="1:9">
      <c r="A198" s="1">
        <v>2</v>
      </c>
      <c r="B198" s="1">
        <v>43</v>
      </c>
      <c r="C198" s="1">
        <v>186</v>
      </c>
      <c r="D198" s="1" t="s">
        <v>6211</v>
      </c>
      <c r="E198" s="1" t="s">
        <v>1518</v>
      </c>
      <c r="F198" s="1" t="s">
        <v>13460</v>
      </c>
      <c r="G198" s="1" t="s">
        <v>589</v>
      </c>
      <c r="I198" s="1" t="str">
        <f t="shared" si="3"/>
        <v>{chapterId:186,title:"Arya VIII", source:"Town held by Bloody Mummers", target:"High Heart", mode:0},</v>
      </c>
    </row>
    <row r="199" spans="1:9">
      <c r="A199" s="1">
        <v>2</v>
      </c>
      <c r="B199" s="1">
        <v>43</v>
      </c>
      <c r="C199" s="1">
        <v>186</v>
      </c>
      <c r="D199" s="1" t="s">
        <v>6211</v>
      </c>
      <c r="E199" s="1" t="s">
        <v>1518</v>
      </c>
      <c r="F199" s="1" t="s">
        <v>589</v>
      </c>
      <c r="G199" s="1" t="s">
        <v>13462</v>
      </c>
      <c r="I199" s="1" t="str">
        <f t="shared" si="3"/>
        <v>{chapterId:186,title:"Arya VIII", source:"High Heart", target:"Village of lord Goodbrook", mode:0},</v>
      </c>
    </row>
    <row r="200" spans="1:9">
      <c r="A200" s="1">
        <v>2</v>
      </c>
      <c r="B200" s="1">
        <v>44</v>
      </c>
      <c r="C200" s="1">
        <v>187</v>
      </c>
      <c r="D200" s="1" t="s">
        <v>6214</v>
      </c>
      <c r="E200" s="1" t="s">
        <v>1544</v>
      </c>
      <c r="F200" s="1" t="s">
        <v>587</v>
      </c>
      <c r="G200" s="1" t="s">
        <v>587</v>
      </c>
      <c r="I200" s="1" t="str">
        <f t="shared" si="3"/>
        <v>{chapterId:187,title:"Jaime VI", source:"Harrenhal", target:"Harrenhal", mode:0},</v>
      </c>
    </row>
    <row r="201" spans="1:9">
      <c r="A201" s="1">
        <v>2</v>
      </c>
      <c r="B201" s="1">
        <v>45</v>
      </c>
      <c r="C201" s="1">
        <v>188</v>
      </c>
      <c r="D201" s="1" t="s">
        <v>6217</v>
      </c>
      <c r="E201" s="1" t="s">
        <v>1473</v>
      </c>
      <c r="F201" s="1" t="s">
        <v>620</v>
      </c>
      <c r="G201" s="1" t="s">
        <v>608</v>
      </c>
      <c r="I201" s="1" t="str">
        <f t="shared" si="3"/>
        <v>{chapterId:188,title:"Catelyn V", source:"Riverrun", target:"Oldstones", mode:0},</v>
      </c>
    </row>
    <row r="202" spans="1:9">
      <c r="A202" s="1">
        <v>2</v>
      </c>
      <c r="B202" s="1">
        <v>46</v>
      </c>
      <c r="C202" s="1">
        <v>189</v>
      </c>
      <c r="D202" s="1" t="s">
        <v>6220</v>
      </c>
      <c r="E202" s="1" t="s">
        <v>1578</v>
      </c>
      <c r="F202" s="1" t="s">
        <v>13457</v>
      </c>
      <c r="G202" s="1" t="s">
        <v>13463</v>
      </c>
      <c r="I202" s="1" t="str">
        <f t="shared" si="3"/>
        <v>{chapterId:189,title:"Samwell III", source:"south of Craster's Keep", target:"abandonned Wilding Village", mode:0},</v>
      </c>
    </row>
    <row r="203" spans="1:9">
      <c r="A203" s="1">
        <v>2</v>
      </c>
      <c r="B203" s="1">
        <v>47</v>
      </c>
      <c r="C203" s="1">
        <v>190</v>
      </c>
      <c r="D203" s="1" t="s">
        <v>6223</v>
      </c>
      <c r="E203" s="1" t="s">
        <v>1522</v>
      </c>
      <c r="F203" s="1" t="s">
        <v>13453</v>
      </c>
      <c r="G203" s="1" t="s">
        <v>14207</v>
      </c>
      <c r="I203" s="1" t="str">
        <f>"{chapterId:"&amp;C203&amp;",title:"""&amp;E203&amp;""", source:"""&amp;F203&amp;""", target:"""&amp;G204&amp;""", mode:"&amp;IF(H203="",0,IF(H203="by boat",1,2))&amp;"},"</f>
        <v>{chapterId:190,title:"Arya IX", source:"Village that rests in the trees", target:"Trident ferry", mode:0},</v>
      </c>
    </row>
    <row r="204" spans="1:9">
      <c r="A204" s="1">
        <v>2</v>
      </c>
      <c r="B204" s="1">
        <v>47</v>
      </c>
      <c r="C204" s="1">
        <v>190</v>
      </c>
      <c r="D204" s="1" t="s">
        <v>6223</v>
      </c>
      <c r="E204" s="1" t="s">
        <v>1522</v>
      </c>
      <c r="F204" s="1" t="s">
        <v>14207</v>
      </c>
      <c r="G204" s="1" t="s">
        <v>13464</v>
      </c>
      <c r="I204" s="1" t="str">
        <f>"{chapterId:"&amp;C204&amp;",title:"""&amp;E204&amp;""", source:"""&amp;F204&amp;""", target:"""&amp;G206&amp;""", mode:"&amp;IF(H204="",0,IF(H204="by boat",1,2))&amp;"},"</f>
        <v>{chapterId:190,title:"Arya IX", source:"Lord Harroway's town", target:"Castle Black", mode:0},</v>
      </c>
    </row>
    <row r="205" spans="1:9">
      <c r="A205" s="1">
        <v>2</v>
      </c>
      <c r="B205" s="1">
        <v>48</v>
      </c>
      <c r="C205" s="1">
        <v>191</v>
      </c>
      <c r="D205" s="1" t="s">
        <v>6226</v>
      </c>
      <c r="E205" s="1" t="s">
        <v>1488</v>
      </c>
      <c r="F205" s="1" t="s">
        <v>14189</v>
      </c>
      <c r="G205" s="1" t="s">
        <v>249</v>
      </c>
      <c r="I205" s="1" t="str">
        <f>"{chapterId:"&amp;C205&amp;",title:"""&amp;E205&amp;""", source:"""&amp;F205&amp;""", target:"""&amp;G205&amp;""", mode:"&amp;IF(H205="",0,IF(H205="by boat",1,2))&amp;"},"</f>
        <v>{chapterId:191,title:"Jon VI", source:"Giant's stairs", target:"Castle Black", mode:0},</v>
      </c>
    </row>
    <row r="206" spans="1:9">
      <c r="A206" s="1">
        <v>2</v>
      </c>
      <c r="B206" s="1">
        <v>48</v>
      </c>
      <c r="C206" s="1">
        <v>191</v>
      </c>
      <c r="D206" s="1" t="s">
        <v>6226</v>
      </c>
      <c r="E206" s="1" t="s">
        <v>1488</v>
      </c>
      <c r="F206" s="1" t="s">
        <v>293</v>
      </c>
      <c r="G206" s="1" t="s">
        <v>249</v>
      </c>
      <c r="I206" s="1" t="str">
        <f t="shared" si="3"/>
        <v>{chapterId:191,title:"Jon VI", source:"Queenscrown", target:"Castle Black", mode:0},</v>
      </c>
    </row>
    <row r="207" spans="1:9">
      <c r="A207" s="1">
        <v>2</v>
      </c>
      <c r="B207" s="1">
        <v>49</v>
      </c>
      <c r="C207" s="1">
        <v>192</v>
      </c>
      <c r="D207" s="1" t="s">
        <v>6229</v>
      </c>
      <c r="E207" s="1" t="s">
        <v>1477</v>
      </c>
      <c r="F207" s="1" t="s">
        <v>608</v>
      </c>
      <c r="G207" s="1" t="s">
        <v>13465</v>
      </c>
      <c r="I207" s="1" t="str">
        <f t="shared" si="3"/>
        <v>{chapterId:192,title:"Catelyn VI", source:"Oldstones", target:"camp around the Twins", mode:0},</v>
      </c>
    </row>
    <row r="208" spans="1:9">
      <c r="A208" s="1">
        <v>2</v>
      </c>
      <c r="B208" s="1">
        <v>50</v>
      </c>
      <c r="C208" s="1">
        <v>193</v>
      </c>
      <c r="D208" s="1" t="s">
        <v>6232</v>
      </c>
      <c r="E208" s="1" t="s">
        <v>1534</v>
      </c>
      <c r="F208" s="1" t="s">
        <v>13464</v>
      </c>
      <c r="G208" s="1" t="s">
        <v>13465</v>
      </c>
      <c r="I208" s="1" t="str">
        <f t="shared" si="3"/>
        <v>{chapterId:193,title:"Arya X", source:"Trident ferry", target:"camp around the Twins", mode:0},</v>
      </c>
    </row>
    <row r="209" spans="1:9">
      <c r="A209" s="1">
        <v>2</v>
      </c>
      <c r="B209" s="1">
        <v>51</v>
      </c>
      <c r="C209" s="1">
        <v>194</v>
      </c>
      <c r="D209" s="1" t="s">
        <v>6235</v>
      </c>
      <c r="E209" s="1" t="s">
        <v>1482</v>
      </c>
      <c r="F209" s="1" t="s">
        <v>13465</v>
      </c>
      <c r="G209" s="1" t="s">
        <v>13433</v>
      </c>
      <c r="I209" s="1" t="str">
        <f t="shared" si="3"/>
        <v>{chapterId:194,title:"Catelyn VII", source:"camp around the Twins", target:"the Twins", mode:0},</v>
      </c>
    </row>
    <row r="210" spans="1:9">
      <c r="A210" s="1">
        <v>2</v>
      </c>
      <c r="B210" s="1">
        <v>52</v>
      </c>
      <c r="C210" s="1">
        <v>195</v>
      </c>
      <c r="D210" s="1" t="s">
        <v>6238</v>
      </c>
      <c r="E210" s="1" t="s">
        <v>1545</v>
      </c>
      <c r="F210" s="1" t="s">
        <v>13465</v>
      </c>
      <c r="G210" s="1" t="s">
        <v>13465</v>
      </c>
      <c r="I210" s="1" t="str">
        <f t="shared" si="3"/>
        <v>{chapterId:195,title:"Arya XI", source:"camp around the Twins", target:"camp around the Twins", mode:0},</v>
      </c>
    </row>
    <row r="211" spans="1:9">
      <c r="A211" s="1">
        <v>2</v>
      </c>
      <c r="B211" s="1">
        <v>53</v>
      </c>
      <c r="C211" s="1">
        <v>196</v>
      </c>
      <c r="D211" s="1" t="s">
        <v>6241</v>
      </c>
      <c r="E211" s="1" t="s">
        <v>1483</v>
      </c>
      <c r="F211" s="1" t="s">
        <v>97</v>
      </c>
      <c r="G211" s="1" t="s">
        <v>97</v>
      </c>
      <c r="I211" s="1" t="str">
        <f t="shared" si="3"/>
        <v>{chapterId:196,title:"Tyrion VI", source:"King's Landing", target:"King's Landing", mode:0},</v>
      </c>
    </row>
    <row r="212" spans="1:9">
      <c r="A212" s="1">
        <v>2</v>
      </c>
      <c r="B212" s="1">
        <v>54</v>
      </c>
      <c r="C212" s="1">
        <v>197</v>
      </c>
      <c r="D212" s="1" t="s">
        <v>6244</v>
      </c>
      <c r="E212" s="1" t="s">
        <v>5848</v>
      </c>
      <c r="F212" s="1" t="s">
        <v>84</v>
      </c>
      <c r="G212" s="1" t="s">
        <v>84</v>
      </c>
      <c r="I212" s="1" t="str">
        <f t="shared" si="3"/>
        <v>{chapterId:197,title:"Davos V", source:"Dragonstone", target:"Dragonstone", mode:0},</v>
      </c>
    </row>
    <row r="213" spans="1:9">
      <c r="A213" s="1">
        <v>2</v>
      </c>
      <c r="B213" s="1">
        <v>55</v>
      </c>
      <c r="C213" s="1">
        <v>198</v>
      </c>
      <c r="D213" s="1" t="s">
        <v>6246</v>
      </c>
      <c r="E213" s="1" t="s">
        <v>1492</v>
      </c>
      <c r="F213" s="1" t="s">
        <v>249</v>
      </c>
      <c r="G213" s="1" t="s">
        <v>288</v>
      </c>
      <c r="I213" s="1" t="str">
        <f t="shared" si="3"/>
        <v>{chapterId:198,title:"Jon VII", source:"Castle Black", target:"Mole's Town", mode:0},</v>
      </c>
    </row>
    <row r="214" spans="1:9">
      <c r="A214" s="1">
        <v>2</v>
      </c>
      <c r="B214" s="1">
        <v>56</v>
      </c>
      <c r="C214" s="1">
        <v>199</v>
      </c>
      <c r="D214" s="1" t="s">
        <v>6167</v>
      </c>
      <c r="E214" s="1" t="s">
        <v>1469</v>
      </c>
      <c r="F214" s="1" t="s">
        <v>293</v>
      </c>
      <c r="G214" s="1" t="s">
        <v>290</v>
      </c>
      <c r="I214" s="1" t="str">
        <f t="shared" si="3"/>
        <v>{chapterId:199,title:"Bran IV", source:"Queenscrown", target:"Nightfort", mode:0},</v>
      </c>
    </row>
    <row r="215" spans="1:9">
      <c r="A215" s="1">
        <v>2</v>
      </c>
      <c r="B215" s="1">
        <v>57</v>
      </c>
      <c r="C215" s="1">
        <v>200</v>
      </c>
      <c r="D215" s="1" t="s">
        <v>6170</v>
      </c>
      <c r="E215" s="1" t="s">
        <v>1533</v>
      </c>
      <c r="F215" s="1" t="s">
        <v>1425</v>
      </c>
      <c r="G215" s="1" t="s">
        <v>1423</v>
      </c>
      <c r="I215" s="1" t="str">
        <f t="shared" si="3"/>
        <v>{chapterId:200,title:"Daenerys V", source:"Yunkai", target:"Meereen", mode:0},</v>
      </c>
    </row>
    <row r="216" spans="1:9">
      <c r="A216" s="1">
        <v>2</v>
      </c>
      <c r="B216" s="1">
        <v>58</v>
      </c>
      <c r="C216" s="1">
        <v>201</v>
      </c>
      <c r="D216" s="1" t="s">
        <v>6173</v>
      </c>
      <c r="E216" s="1" t="s">
        <v>1495</v>
      </c>
      <c r="F216" s="1" t="s">
        <v>97</v>
      </c>
      <c r="G216" s="1" t="s">
        <v>97</v>
      </c>
      <c r="I216" s="1" t="str">
        <f t="shared" si="3"/>
        <v>{chapterId:201,title:"Tyrion VII", source:"King's Landing", target:"King's Landing", mode:0},</v>
      </c>
    </row>
    <row r="217" spans="1:9">
      <c r="A217" s="1">
        <v>2</v>
      </c>
      <c r="B217" s="1">
        <v>59</v>
      </c>
      <c r="C217" s="1">
        <v>202</v>
      </c>
      <c r="D217" s="1" t="s">
        <v>6176</v>
      </c>
      <c r="E217" s="1" t="s">
        <v>1491</v>
      </c>
      <c r="F217" s="1" t="s">
        <v>97</v>
      </c>
      <c r="G217" s="1" t="s">
        <v>97</v>
      </c>
      <c r="I217" s="1" t="str">
        <f t="shared" si="3"/>
        <v>{chapterId:202,title:"Sansa IV", source:"King's Landing", target:"King's Landing", mode:0},</v>
      </c>
    </row>
    <row r="218" spans="1:9">
      <c r="A218" s="1">
        <v>2</v>
      </c>
      <c r="B218" s="1">
        <v>60</v>
      </c>
      <c r="C218" s="1">
        <v>203</v>
      </c>
      <c r="D218" s="1" t="s">
        <v>6179</v>
      </c>
      <c r="E218" s="1" t="s">
        <v>1500</v>
      </c>
      <c r="F218" s="1" t="s">
        <v>97</v>
      </c>
      <c r="G218" s="1" t="s">
        <v>97</v>
      </c>
      <c r="I218" s="1" t="str">
        <f t="shared" si="3"/>
        <v>{chapterId:203,title:"Tyrion VIII", source:"King's Landing", target:"King's Landing", mode:0},</v>
      </c>
    </row>
    <row r="219" spans="1:9">
      <c r="A219" s="1">
        <v>2</v>
      </c>
      <c r="B219" s="1">
        <v>61</v>
      </c>
      <c r="C219" s="1">
        <v>204</v>
      </c>
      <c r="D219" s="1" t="s">
        <v>6182</v>
      </c>
      <c r="E219" s="1" t="s">
        <v>1496</v>
      </c>
      <c r="F219" s="1" t="s">
        <v>97</v>
      </c>
      <c r="G219" s="1" t="s">
        <v>97</v>
      </c>
      <c r="I219" s="1" t="str">
        <f t="shared" si="3"/>
        <v>{chapterId:204,title:"Sansa V", source:"King's Landing", target:"King's Landing", mode:0},</v>
      </c>
    </row>
    <row r="220" spans="1:9">
      <c r="A220" s="1">
        <v>2</v>
      </c>
      <c r="B220" s="1">
        <v>62</v>
      </c>
      <c r="C220" s="1">
        <v>205</v>
      </c>
      <c r="D220" s="1" t="s">
        <v>6185</v>
      </c>
      <c r="E220" s="1" t="s">
        <v>1546</v>
      </c>
      <c r="F220" s="1" t="s">
        <v>587</v>
      </c>
      <c r="G220" s="1" t="s">
        <v>97</v>
      </c>
      <c r="I220" s="1" t="str">
        <f t="shared" si="3"/>
        <v>{chapterId:205,title:"Jaime VII", source:"Harrenhal", target:"King's Landing", mode:0},</v>
      </c>
    </row>
    <row r="221" spans="1:9">
      <c r="A221" s="1">
        <v>2</v>
      </c>
      <c r="B221" s="1">
        <v>63</v>
      </c>
      <c r="C221" s="1">
        <v>206</v>
      </c>
      <c r="D221" s="1" t="s">
        <v>6188</v>
      </c>
      <c r="E221" s="1" t="s">
        <v>1547</v>
      </c>
      <c r="F221" s="1" t="s">
        <v>84</v>
      </c>
      <c r="G221" s="1" t="s">
        <v>1413</v>
      </c>
      <c r="H221" s="1" t="s">
        <v>13439</v>
      </c>
      <c r="I221" s="1" t="str">
        <f t="shared" si="3"/>
        <v>{chapterId:206,title:"Davos VI", source:"Dragonstone", target:"Lys", mode:1},</v>
      </c>
    </row>
    <row r="222" spans="1:9">
      <c r="A222" s="1">
        <v>2</v>
      </c>
      <c r="B222" s="1">
        <v>63</v>
      </c>
      <c r="C222" s="1">
        <v>206</v>
      </c>
      <c r="D222" s="1" t="s">
        <v>6188</v>
      </c>
      <c r="E222" s="1" t="s">
        <v>1547</v>
      </c>
      <c r="F222" s="1" t="s">
        <v>84</v>
      </c>
      <c r="G222" s="1" t="s">
        <v>13467</v>
      </c>
      <c r="H222" s="1" t="s">
        <v>13439</v>
      </c>
      <c r="I222" s="1" t="str">
        <f t="shared" si="3"/>
        <v>{chapterId:206,title:"Davos VI", source:"Dragonstone", target:"Eastwatch", mode:1},</v>
      </c>
    </row>
    <row r="223" spans="1:9">
      <c r="A223" s="1">
        <v>2</v>
      </c>
      <c r="B223" s="1">
        <v>64</v>
      </c>
      <c r="C223" s="1">
        <v>207</v>
      </c>
      <c r="D223" s="1" t="s">
        <v>6191</v>
      </c>
      <c r="E223" s="1" t="s">
        <v>1499</v>
      </c>
      <c r="F223" s="1" t="s">
        <v>288</v>
      </c>
      <c r="G223" s="1" t="s">
        <v>249</v>
      </c>
      <c r="I223" s="1" t="str">
        <f t="shared" si="3"/>
        <v>{chapterId:207,title:"Jon VIII", source:"Mole's Town", target:"Castle Black", mode:0},</v>
      </c>
    </row>
    <row r="224" spans="1:9">
      <c r="A224" s="1">
        <v>2</v>
      </c>
      <c r="B224" s="1">
        <v>65</v>
      </c>
      <c r="C224" s="1">
        <v>208</v>
      </c>
      <c r="D224" s="1" t="s">
        <v>6194</v>
      </c>
      <c r="E224" s="1" t="s">
        <v>1548</v>
      </c>
      <c r="F224" s="1" t="s">
        <v>13465</v>
      </c>
      <c r="G224" s="1" t="s">
        <v>13430</v>
      </c>
      <c r="I224" s="1" t="str">
        <f t="shared" si="3"/>
        <v>{chapterId:208,title:"Arya XII", source:"camp around the Twins", target:"Old Crossroads Inn", mode:0},</v>
      </c>
    </row>
    <row r="225" spans="1:9">
      <c r="A225" s="1">
        <v>2</v>
      </c>
      <c r="B225" s="1">
        <v>66</v>
      </c>
      <c r="C225" s="1">
        <v>209</v>
      </c>
      <c r="D225" s="1" t="s">
        <v>6197</v>
      </c>
      <c r="E225" s="1" t="s">
        <v>1505</v>
      </c>
      <c r="F225" s="1" t="s">
        <v>97</v>
      </c>
      <c r="G225" s="1" t="s">
        <v>97</v>
      </c>
      <c r="I225" s="1" t="str">
        <f t="shared" si="3"/>
        <v>{chapterId:209,title:"Tyrion IX", source:"King's Landing", target:"King's Landing", mode:0},</v>
      </c>
    </row>
    <row r="226" spans="1:9">
      <c r="A226" s="1">
        <v>2</v>
      </c>
      <c r="B226" s="1">
        <v>67</v>
      </c>
      <c r="C226" s="1">
        <v>210</v>
      </c>
      <c r="D226" s="1" t="s">
        <v>6200</v>
      </c>
      <c r="E226" s="1" t="s">
        <v>1549</v>
      </c>
      <c r="F226" s="1" t="s">
        <v>97</v>
      </c>
      <c r="G226" s="1" t="s">
        <v>97</v>
      </c>
      <c r="I226" s="1" t="str">
        <f t="shared" si="3"/>
        <v>{chapterId:210,title:"Jaime VIII", source:"King's Landing", target:"King's Landing", mode:0},</v>
      </c>
    </row>
    <row r="227" spans="1:9">
      <c r="A227" s="1">
        <v>2</v>
      </c>
      <c r="B227" s="1">
        <v>68</v>
      </c>
      <c r="C227" s="1">
        <v>211</v>
      </c>
      <c r="D227" s="1" t="s">
        <v>6203</v>
      </c>
      <c r="E227" s="1" t="s">
        <v>1530</v>
      </c>
      <c r="F227" s="1" t="s">
        <v>97</v>
      </c>
      <c r="G227" s="1" t="s">
        <v>14127</v>
      </c>
      <c r="H227" s="1" t="s">
        <v>13439</v>
      </c>
      <c r="I227" s="1" t="str">
        <f t="shared" si="3"/>
        <v>{chapterId:211,title:"Sansa VI", source:"King's Landing", target:"Little Finger", mode:1},</v>
      </c>
    </row>
    <row r="228" spans="1:9">
      <c r="A228" s="1">
        <v>2</v>
      </c>
      <c r="B228" s="1">
        <v>69</v>
      </c>
      <c r="C228" s="1">
        <v>212</v>
      </c>
      <c r="D228" s="1" t="s">
        <v>6206</v>
      </c>
      <c r="E228" s="1" t="s">
        <v>1506</v>
      </c>
      <c r="F228" s="1" t="s">
        <v>13467</v>
      </c>
      <c r="G228" s="1" t="s">
        <v>249</v>
      </c>
      <c r="I228" s="1" t="str">
        <f t="shared" si="3"/>
        <v>{chapterId:212,title:"Jon IX", source:"Eastwatch", target:"Castle Black", mode:0},</v>
      </c>
    </row>
    <row r="229" spans="1:9">
      <c r="A229" s="1">
        <v>2</v>
      </c>
      <c r="B229" s="1">
        <v>69</v>
      </c>
      <c r="C229" s="1">
        <v>212</v>
      </c>
      <c r="D229" s="1" t="s">
        <v>6206</v>
      </c>
      <c r="E229" s="1" t="s">
        <v>1506</v>
      </c>
      <c r="F229" s="1" t="s">
        <v>249</v>
      </c>
      <c r="G229" s="1" t="s">
        <v>14215</v>
      </c>
      <c r="I229" s="1" t="str">
        <f t="shared" si="3"/>
        <v>{chapterId:212,title:"Jon IX", source:"Castle Black", target:"Bridge of Skulls", mode:0},</v>
      </c>
    </row>
    <row r="230" spans="1:9">
      <c r="A230" s="1">
        <v>2</v>
      </c>
      <c r="B230" s="1">
        <v>69</v>
      </c>
      <c r="C230" s="1">
        <v>212</v>
      </c>
      <c r="D230" s="1" t="s">
        <v>6206</v>
      </c>
      <c r="E230" s="1" t="s">
        <v>1506</v>
      </c>
      <c r="F230" s="1" t="s">
        <v>14215</v>
      </c>
      <c r="G230" s="1" t="s">
        <v>303</v>
      </c>
      <c r="I230" s="1" t="str">
        <f>"{chapterId:"&amp;C230&amp;",title:"""&amp;E230&amp;""", source:"""&amp;F230&amp;""", target:"""&amp;G230&amp;""", mode:"&amp;IF(H230="",0,IF(H230="by boat",1,2))&amp;"},"</f>
        <v>{chapterId:212,title:"Jon IX", source:"Bridge of Skulls", target:"Shadow Tower", mode:0},</v>
      </c>
    </row>
    <row r="231" spans="1:9">
      <c r="A231" s="1">
        <v>2</v>
      </c>
      <c r="B231" s="1">
        <v>70</v>
      </c>
      <c r="C231" s="1">
        <v>213</v>
      </c>
      <c r="D231" s="1" t="s">
        <v>6209</v>
      </c>
      <c r="E231" s="1" t="s">
        <v>1521</v>
      </c>
      <c r="F231" s="1" t="s">
        <v>97</v>
      </c>
      <c r="G231" s="1" t="s">
        <v>97</v>
      </c>
      <c r="I231" s="1" t="str">
        <f t="shared" si="3"/>
        <v>{chapterId:213,title:"Tyrion X", source:"King's Landing", target:"King's Landing", mode:0},</v>
      </c>
    </row>
    <row r="232" spans="1:9">
      <c r="A232" s="1">
        <v>2</v>
      </c>
      <c r="B232" s="1">
        <v>71</v>
      </c>
      <c r="C232" s="1">
        <v>214</v>
      </c>
      <c r="D232" s="1" t="s">
        <v>6212</v>
      </c>
      <c r="E232" s="1" t="s">
        <v>1550</v>
      </c>
      <c r="F232" s="1" t="s">
        <v>1423</v>
      </c>
      <c r="G232" s="1" t="s">
        <v>1423</v>
      </c>
      <c r="I232" s="1" t="str">
        <f t="shared" si="3"/>
        <v>{chapterId:214,title:"Daenerys VI", source:"Meereen", target:"Meereen", mode:0},</v>
      </c>
    </row>
    <row r="233" spans="1:9">
      <c r="A233" s="1">
        <v>2</v>
      </c>
      <c r="B233" s="1">
        <v>72</v>
      </c>
      <c r="C233" s="1">
        <v>215</v>
      </c>
      <c r="D233" s="1" t="s">
        <v>6215</v>
      </c>
      <c r="E233" s="1" t="s">
        <v>1551</v>
      </c>
      <c r="F233" s="1" t="s">
        <v>97</v>
      </c>
      <c r="G233" s="1" t="s">
        <v>97</v>
      </c>
      <c r="I233" s="1" t="str">
        <f t="shared" si="3"/>
        <v>{chapterId:215,title:"Jaime IX", source:"King's Landing", target:"King's Landing", mode:0},</v>
      </c>
    </row>
    <row r="234" spans="1:9">
      <c r="A234" s="1">
        <v>2</v>
      </c>
      <c r="B234" s="1">
        <v>73</v>
      </c>
      <c r="C234" s="1">
        <v>216</v>
      </c>
      <c r="D234" s="1" t="s">
        <v>6218</v>
      </c>
      <c r="E234" s="1" t="s">
        <v>1604</v>
      </c>
      <c r="F234" s="1" t="s">
        <v>13467</v>
      </c>
      <c r="G234" s="1" t="s">
        <v>249</v>
      </c>
      <c r="I234" s="1" t="str">
        <f t="shared" si="3"/>
        <v>{chapterId:216,title:"Jon X", source:"Eastwatch", target:"Castle Black", mode:0},</v>
      </c>
    </row>
    <row r="235" spans="1:9">
      <c r="A235" s="1">
        <v>2</v>
      </c>
      <c r="B235" s="1">
        <v>74</v>
      </c>
      <c r="C235" s="1">
        <v>217</v>
      </c>
      <c r="D235" s="1" t="s">
        <v>6221</v>
      </c>
      <c r="E235" s="1" t="s">
        <v>1552</v>
      </c>
      <c r="F235" s="1" t="s">
        <v>13430</v>
      </c>
      <c r="G235" s="1" t="s">
        <v>625</v>
      </c>
      <c r="I235" s="1" t="str">
        <f t="shared" si="3"/>
        <v>{chapterId:217,title:"Arya XIII", source:"Old Crossroads Inn", target:"Saltpans", mode:0},</v>
      </c>
    </row>
    <row r="236" spans="1:9">
      <c r="A236" s="1">
        <v>2</v>
      </c>
      <c r="B236" s="1">
        <v>75</v>
      </c>
      <c r="C236" s="1">
        <v>218</v>
      </c>
      <c r="D236" s="1" t="s">
        <v>6224</v>
      </c>
      <c r="E236" s="1" t="s">
        <v>1553</v>
      </c>
      <c r="F236" s="1" t="s">
        <v>249</v>
      </c>
      <c r="G236" s="1" t="s">
        <v>249</v>
      </c>
      <c r="I236" s="1" t="str">
        <f t="shared" si="3"/>
        <v>{chapterId:218,title:"Samwell IV", source:"Castle Black", target:"Castle Black", mode:0},</v>
      </c>
    </row>
    <row r="237" spans="1:9">
      <c r="A237" s="1">
        <v>2</v>
      </c>
      <c r="B237" s="1">
        <v>76</v>
      </c>
      <c r="C237" s="1">
        <v>219</v>
      </c>
      <c r="D237" s="1" t="s">
        <v>6227</v>
      </c>
      <c r="E237" s="1" t="s">
        <v>1554</v>
      </c>
      <c r="F237" s="1" t="s">
        <v>249</v>
      </c>
      <c r="G237" s="1" t="s">
        <v>249</v>
      </c>
      <c r="I237" s="1" t="str">
        <f t="shared" si="3"/>
        <v>{chapterId:219,title:"Jon XI", source:"Castle Black", target:"Castle Black", mode:0},</v>
      </c>
    </row>
    <row r="238" spans="1:9">
      <c r="A238" s="1">
        <v>2</v>
      </c>
      <c r="B238" s="1">
        <v>77</v>
      </c>
      <c r="C238" s="1">
        <v>220</v>
      </c>
      <c r="D238" s="1" t="s">
        <v>6230</v>
      </c>
      <c r="E238" s="1" t="s">
        <v>1524</v>
      </c>
      <c r="F238" s="1" t="s">
        <v>97</v>
      </c>
      <c r="G238" s="1" t="s">
        <v>97</v>
      </c>
      <c r="I238" s="1" t="str">
        <f t="shared" si="3"/>
        <v>{chapterId:220,title:"Tyrion XI", source:"King's Landing", target:"King's Landing", mode:0},</v>
      </c>
    </row>
    <row r="239" spans="1:9">
      <c r="A239" s="1">
        <v>2</v>
      </c>
      <c r="B239" s="1">
        <v>78</v>
      </c>
      <c r="C239" s="1">
        <v>221</v>
      </c>
      <c r="D239" s="1" t="s">
        <v>6233</v>
      </c>
      <c r="E239" s="1" t="s">
        <v>1555</v>
      </c>
      <c r="F239" s="1" t="s">
        <v>249</v>
      </c>
      <c r="G239" s="1" t="s">
        <v>249</v>
      </c>
      <c r="I239" s="1" t="str">
        <f t="shared" si="3"/>
        <v>{chapterId:221,title:"Samwell V", source:"Castle Black", target:"Castle Black", mode:0},</v>
      </c>
    </row>
    <row r="240" spans="1:9">
      <c r="A240" s="1">
        <v>2</v>
      </c>
      <c r="B240" s="1">
        <v>79</v>
      </c>
      <c r="C240" s="1">
        <v>222</v>
      </c>
      <c r="D240" s="1" t="s">
        <v>6236</v>
      </c>
      <c r="E240" s="1" t="s">
        <v>1556</v>
      </c>
      <c r="F240" s="1" t="s">
        <v>249</v>
      </c>
      <c r="G240" s="1" t="s">
        <v>249</v>
      </c>
      <c r="I240" s="1" t="str">
        <f t="shared" si="3"/>
        <v>{chapterId:222,title:"Jon XII", source:"Castle Black", target:"Castle Black", mode:0},</v>
      </c>
    </row>
    <row r="241" spans="1:9">
      <c r="A241" s="1">
        <v>2</v>
      </c>
      <c r="B241" s="1">
        <v>80</v>
      </c>
      <c r="C241" s="1">
        <v>223</v>
      </c>
      <c r="D241" s="1" t="s">
        <v>6239</v>
      </c>
      <c r="E241" s="1" t="s">
        <v>1532</v>
      </c>
      <c r="F241" s="1" t="s">
        <v>13466</v>
      </c>
      <c r="G241" s="1" t="s">
        <v>13470</v>
      </c>
      <c r="I241" s="1" t="str">
        <f t="shared" si="3"/>
        <v>{chapterId:223,title:"Sansa VII", source:"little Finger", target:"the Eyrie", mode:0},</v>
      </c>
    </row>
    <row r="242" spans="1:9">
      <c r="A242" s="1">
        <v>2</v>
      </c>
      <c r="B242" s="1">
        <v>81</v>
      </c>
      <c r="C242" s="1">
        <v>224</v>
      </c>
      <c r="D242" s="1" t="s">
        <v>6242</v>
      </c>
      <c r="E242" s="1" t="s">
        <v>1557</v>
      </c>
      <c r="F242" s="1" t="s">
        <v>13433</v>
      </c>
      <c r="G242" s="1" t="s">
        <v>608</v>
      </c>
      <c r="I242" s="1" t="str">
        <f t="shared" si="3"/>
        <v>{chapterId:224,title:"Epilogue", source:"the Twins", target:"Oldstones", mode:0},</v>
      </c>
    </row>
    <row r="243" spans="1:9">
      <c r="A243" s="1">
        <v>3</v>
      </c>
      <c r="B243" s="1">
        <v>0</v>
      </c>
      <c r="C243" s="1">
        <v>225</v>
      </c>
      <c r="D243" s="1" t="s">
        <v>6247</v>
      </c>
      <c r="E243" s="1" t="s">
        <v>1446</v>
      </c>
      <c r="F243" s="1" t="s">
        <v>466</v>
      </c>
      <c r="G243" s="1" t="s">
        <v>466</v>
      </c>
      <c r="I243" s="1" t="str">
        <f t="shared" si="3"/>
        <v>{chapterId:225,title:"Prologue", source:"Oldtown", target:"Oldtown", mode:0},</v>
      </c>
    </row>
    <row r="244" spans="1:9">
      <c r="A244" s="1">
        <v>3</v>
      </c>
      <c r="B244" s="1">
        <v>1</v>
      </c>
      <c r="C244" s="1">
        <v>226</v>
      </c>
      <c r="D244" s="1" t="s">
        <v>6250</v>
      </c>
      <c r="E244" s="1" t="s">
        <v>1559</v>
      </c>
      <c r="F244" s="1" t="s">
        <v>186</v>
      </c>
      <c r="G244" s="1" t="s">
        <v>199</v>
      </c>
      <c r="I244" s="1" t="str">
        <f t="shared" si="3"/>
        <v>{chapterId:226,title:"The Prophet", source:"Hammerhorn", target:"Pebbleton", mode:0},</v>
      </c>
    </row>
    <row r="245" spans="1:9">
      <c r="A245" s="1">
        <v>3</v>
      </c>
      <c r="B245" s="1">
        <v>2</v>
      </c>
      <c r="C245" s="1">
        <v>227</v>
      </c>
      <c r="D245" s="1" t="s">
        <v>6253</v>
      </c>
      <c r="E245" s="1" t="s">
        <v>1560</v>
      </c>
      <c r="F245" s="1" t="s">
        <v>13469</v>
      </c>
      <c r="G245" s="1" t="s">
        <v>22</v>
      </c>
      <c r="I245" s="1" t="str">
        <f t="shared" si="3"/>
        <v>{chapterId:227,title:"The Captain Of Guards", source:"Water gardens", target:"Sunspear", mode:0},</v>
      </c>
    </row>
    <row r="246" spans="1:9">
      <c r="A246" s="1">
        <v>3</v>
      </c>
      <c r="B246" s="1">
        <v>3</v>
      </c>
      <c r="C246" s="1">
        <v>228</v>
      </c>
      <c r="D246" s="1" t="s">
        <v>6256</v>
      </c>
      <c r="E246" s="1" t="s">
        <v>1606</v>
      </c>
      <c r="F246" s="1" t="s">
        <v>97</v>
      </c>
      <c r="G246" s="1" t="s">
        <v>97</v>
      </c>
      <c r="I246" s="1" t="str">
        <f t="shared" si="3"/>
        <v>{chapterId:228,title:"Cersei I", source:"King's Landing", target:"King's Landing", mode:0},</v>
      </c>
    </row>
    <row r="247" spans="1:9">
      <c r="A247" s="1">
        <v>3</v>
      </c>
      <c r="B247" s="1">
        <v>4</v>
      </c>
      <c r="C247" s="1">
        <v>229</v>
      </c>
      <c r="D247" s="1" t="s">
        <v>6259</v>
      </c>
      <c r="E247" s="1" t="s">
        <v>1561</v>
      </c>
      <c r="F247" s="1" t="s">
        <v>97</v>
      </c>
      <c r="G247" s="1" t="s">
        <v>13444</v>
      </c>
      <c r="I247" s="1" t="str">
        <f t="shared" si="3"/>
        <v>{chapterId:229,title:"Brienne I", source:"King's Landing", target:"Castle Rosby", mode:0},</v>
      </c>
    </row>
    <row r="248" spans="1:9">
      <c r="A248" s="1">
        <v>3</v>
      </c>
      <c r="B248" s="1">
        <v>5</v>
      </c>
      <c r="C248" s="1">
        <v>230</v>
      </c>
      <c r="D248" s="1" t="s">
        <v>6262</v>
      </c>
      <c r="E248" s="1" t="s">
        <v>1562</v>
      </c>
      <c r="F248" s="1" t="s">
        <v>249</v>
      </c>
      <c r="G248" s="1" t="s">
        <v>13467</v>
      </c>
      <c r="I248" s="1" t="str">
        <f t="shared" si="3"/>
        <v>{chapterId:230,title:"Samwell I", source:"Castle Black", target:"Eastwatch", mode:0},</v>
      </c>
    </row>
    <row r="249" spans="1:9">
      <c r="A249" s="1">
        <v>3</v>
      </c>
      <c r="B249" s="1">
        <v>6</v>
      </c>
      <c r="C249" s="1">
        <v>231</v>
      </c>
      <c r="D249" s="1" t="s">
        <v>6265</v>
      </c>
      <c r="E249" s="1" t="s">
        <v>1453</v>
      </c>
      <c r="F249" s="1" t="s">
        <v>625</v>
      </c>
      <c r="G249" s="1" t="s">
        <v>1401</v>
      </c>
      <c r="H249" s="1" t="s">
        <v>13439</v>
      </c>
      <c r="I249" s="1" t="str">
        <f t="shared" si="3"/>
        <v>{chapterId:231,title:"Arya I", source:"Saltpans", target:"Braavos", mode:1},</v>
      </c>
    </row>
    <row r="250" spans="1:9">
      <c r="A250" s="1">
        <v>3</v>
      </c>
      <c r="B250" s="1">
        <v>7</v>
      </c>
      <c r="C250" s="1">
        <v>232</v>
      </c>
      <c r="D250" s="1" t="s">
        <v>6268</v>
      </c>
      <c r="E250" s="1" t="s">
        <v>1563</v>
      </c>
      <c r="F250" s="1" t="s">
        <v>97</v>
      </c>
      <c r="G250" s="1" t="s">
        <v>97</v>
      </c>
      <c r="I250" s="1" t="str">
        <f t="shared" si="3"/>
        <v>{chapterId:232,title:"Cersei II", source:"King's Landing", target:"King's Landing", mode:0},</v>
      </c>
    </row>
    <row r="251" spans="1:9">
      <c r="A251" s="1">
        <v>3</v>
      </c>
      <c r="B251" s="1">
        <v>8</v>
      </c>
      <c r="C251" s="1">
        <v>233</v>
      </c>
      <c r="D251" s="1" t="s">
        <v>6271</v>
      </c>
      <c r="E251" s="1" t="s">
        <v>1538</v>
      </c>
      <c r="F251" s="1" t="s">
        <v>97</v>
      </c>
      <c r="G251" s="1" t="s">
        <v>97</v>
      </c>
      <c r="I251" s="1" t="str">
        <f t="shared" si="3"/>
        <v>{chapterId:233,title:"Jaime I", source:"King's Landing", target:"King's Landing", mode:0},</v>
      </c>
    </row>
    <row r="252" spans="1:9">
      <c r="A252" s="1">
        <v>3</v>
      </c>
      <c r="B252" s="1">
        <v>9</v>
      </c>
      <c r="C252" s="1">
        <v>234</v>
      </c>
      <c r="D252" s="1" t="s">
        <v>6274</v>
      </c>
      <c r="E252" s="1" t="s">
        <v>1564</v>
      </c>
      <c r="F252" s="1" t="s">
        <v>13444</v>
      </c>
      <c r="G252" s="1" t="s">
        <v>87</v>
      </c>
      <c r="I252" s="1" t="str">
        <f t="shared" si="3"/>
        <v>{chapterId:234,title:"Brienne II", source:"Castle Rosby", target:"Duskendale", mode:0},</v>
      </c>
    </row>
    <row r="253" spans="1:9">
      <c r="A253" s="1">
        <v>3</v>
      </c>
      <c r="B253" s="1">
        <v>9</v>
      </c>
      <c r="C253" s="1">
        <v>234</v>
      </c>
      <c r="D253" s="1" t="s">
        <v>6274</v>
      </c>
      <c r="E253" s="1" t="s">
        <v>1564</v>
      </c>
      <c r="F253" s="1" t="s">
        <v>87</v>
      </c>
      <c r="G253" s="1" t="s">
        <v>86</v>
      </c>
      <c r="I253" s="1" t="str">
        <f>"{chapterId:"&amp;C253&amp;",title:"""&amp;E253&amp;""", source:"""&amp;F253&amp;""", target:"""&amp;G253&amp;""", mode:"&amp;IF(H253="",0,IF(H253="by boat",1,2))&amp;"},"</f>
        <v>{chapterId:234,title:"Brienne II", source:"Duskendale", target:"Dun Fort", mode:0},</v>
      </c>
    </row>
    <row r="254" spans="1:9">
      <c r="A254" s="1">
        <v>3</v>
      </c>
      <c r="B254" s="1">
        <v>9</v>
      </c>
      <c r="C254" s="1">
        <v>234</v>
      </c>
      <c r="D254" s="1" t="s">
        <v>6274</v>
      </c>
      <c r="E254" s="1" t="s">
        <v>1564</v>
      </c>
      <c r="F254" s="1" t="s">
        <v>86</v>
      </c>
      <c r="G254" s="1" t="s">
        <v>87</v>
      </c>
      <c r="I254" s="1" t="str">
        <f>"{chapterId:"&amp;C254&amp;",title:"""&amp;E254&amp;""", source:"""&amp;F254&amp;""", target:"""&amp;G254&amp;""", mode:"&amp;IF(H254="",0,IF(H254="by boat",1,2))&amp;"},"</f>
        <v>{chapterId:234,title:"Brienne II", source:"Dun Fort", target:"Duskendale", mode:0},</v>
      </c>
    </row>
    <row r="255" spans="1:9">
      <c r="A255" s="1">
        <v>3</v>
      </c>
      <c r="B255" s="1">
        <v>10</v>
      </c>
      <c r="C255" s="1">
        <v>235</v>
      </c>
      <c r="D255" s="1" t="s">
        <v>6277</v>
      </c>
      <c r="E255" s="1" t="s">
        <v>1461</v>
      </c>
      <c r="F255" s="1" t="s">
        <v>13470</v>
      </c>
      <c r="G255" s="1" t="s">
        <v>13470</v>
      </c>
      <c r="I255" s="1" t="str">
        <f t="shared" si="3"/>
        <v>{chapterId:235,title:"Sansa I", source:"the Eyrie", target:"the Eyrie", mode:0},</v>
      </c>
    </row>
    <row r="256" spans="1:9">
      <c r="A256" s="1">
        <v>3</v>
      </c>
      <c r="B256" s="1">
        <v>11</v>
      </c>
      <c r="C256" s="1">
        <v>236</v>
      </c>
      <c r="D256" s="1" t="s">
        <v>6280</v>
      </c>
      <c r="E256" s="1" t="s">
        <v>1565</v>
      </c>
      <c r="F256" s="1" t="s">
        <v>254</v>
      </c>
      <c r="G256" s="1" t="s">
        <v>204</v>
      </c>
      <c r="H256" s="1" t="s">
        <v>13439</v>
      </c>
      <c r="I256" s="1" t="str">
        <f t="shared" si="3"/>
        <v>{chapterId:236,title:"The Kraken's Daughter", source:"Deepwood Motte", target:"Ten Towers", mode:1},</v>
      </c>
    </row>
    <row r="257" spans="1:9">
      <c r="A257" s="1">
        <v>3</v>
      </c>
      <c r="B257" s="1">
        <v>12</v>
      </c>
      <c r="C257" s="1">
        <v>237</v>
      </c>
      <c r="D257" s="1" t="s">
        <v>6283</v>
      </c>
      <c r="E257" s="1" t="s">
        <v>1566</v>
      </c>
      <c r="F257" s="1" t="s">
        <v>97</v>
      </c>
      <c r="G257" s="1" t="s">
        <v>97</v>
      </c>
      <c r="I257" s="1" t="str">
        <f t="shared" si="3"/>
        <v>{chapterId:237,title:"Cersei III", source:"King's Landing", target:"King's Landing", mode:0},</v>
      </c>
    </row>
    <row r="258" spans="1:9">
      <c r="A258" s="1">
        <v>3</v>
      </c>
      <c r="B258" s="1">
        <v>13</v>
      </c>
      <c r="C258" s="1">
        <v>238</v>
      </c>
      <c r="D258" s="1" t="s">
        <v>6286</v>
      </c>
      <c r="E258" s="1" t="s">
        <v>1567</v>
      </c>
      <c r="F258" s="1" t="s">
        <v>22</v>
      </c>
      <c r="G258" s="1" t="s">
        <v>22</v>
      </c>
      <c r="I258" s="1" t="str">
        <f t="shared" si="3"/>
        <v>{chapterId:238,title:"The Soiled Knight", source:"Sunspear", target:"Sunspear", mode:0},</v>
      </c>
    </row>
    <row r="259" spans="1:9">
      <c r="A259" s="1">
        <v>3</v>
      </c>
      <c r="B259" s="1">
        <v>14</v>
      </c>
      <c r="C259" s="1">
        <v>239</v>
      </c>
      <c r="D259" s="1" t="s">
        <v>6289</v>
      </c>
      <c r="E259" s="1" t="s">
        <v>1568</v>
      </c>
      <c r="F259" s="1" t="s">
        <v>87</v>
      </c>
      <c r="G259" s="1" t="s">
        <v>601</v>
      </c>
      <c r="I259" s="1" t="str">
        <f t="shared" si="3"/>
        <v>{chapterId:239,title:"Brienne III", source:"Duskendale", target:"Maidenpool", mode:0},</v>
      </c>
    </row>
    <row r="260" spans="1:9">
      <c r="A260" s="1">
        <v>3</v>
      </c>
      <c r="B260" s="1">
        <v>15</v>
      </c>
      <c r="C260" s="1">
        <v>240</v>
      </c>
      <c r="D260" s="1" t="s">
        <v>6291</v>
      </c>
      <c r="E260" s="1" t="s">
        <v>1569</v>
      </c>
      <c r="F260" s="1" t="s">
        <v>13467</v>
      </c>
      <c r="G260" s="1" t="s">
        <v>1401</v>
      </c>
      <c r="H260" s="1" t="s">
        <v>13439</v>
      </c>
      <c r="I260" s="1" t="str">
        <f t="shared" si="3"/>
        <v>{chapterId:240,title:"Samwell II", source:"Eastwatch", target:"Braavos", mode:1},</v>
      </c>
    </row>
    <row r="261" spans="1:9">
      <c r="A261" s="1">
        <v>3</v>
      </c>
      <c r="B261" s="1">
        <v>16</v>
      </c>
      <c r="C261" s="1">
        <v>241</v>
      </c>
      <c r="D261" s="1" t="s">
        <v>6248</v>
      </c>
      <c r="E261" s="1" t="s">
        <v>1539</v>
      </c>
      <c r="F261" s="1" t="s">
        <v>97</v>
      </c>
      <c r="G261" s="1" t="s">
        <v>97</v>
      </c>
      <c r="I261" s="1" t="str">
        <f t="shared" si="3"/>
        <v>{chapterId:241,title:"Jaime II", source:"King's Landing", target:"King's Landing", mode:0},</v>
      </c>
    </row>
    <row r="262" spans="1:9">
      <c r="A262" s="1">
        <v>3</v>
      </c>
      <c r="B262" s="1">
        <v>17</v>
      </c>
      <c r="C262" s="1">
        <v>242</v>
      </c>
      <c r="D262" s="1" t="s">
        <v>6251</v>
      </c>
      <c r="E262" s="1" t="s">
        <v>1570</v>
      </c>
      <c r="F262" s="1" t="s">
        <v>97</v>
      </c>
      <c r="G262" s="1" t="s">
        <v>97</v>
      </c>
      <c r="I262" s="1" t="str">
        <f t="shared" si="3"/>
        <v>{chapterId:242,title:"Cersei IV", source:"King's Landing", target:"King's Landing", mode:0},</v>
      </c>
    </row>
    <row r="263" spans="1:9">
      <c r="A263" s="1">
        <v>3</v>
      </c>
      <c r="B263" s="1">
        <v>18</v>
      </c>
      <c r="C263" s="1">
        <v>243</v>
      </c>
      <c r="D263" s="1" t="s">
        <v>6254</v>
      </c>
      <c r="E263" s="1" t="s">
        <v>1571</v>
      </c>
      <c r="F263" s="1" t="s">
        <v>14124</v>
      </c>
      <c r="G263" s="1" t="s">
        <v>197</v>
      </c>
      <c r="H263" s="1" t="s">
        <v>13439</v>
      </c>
      <c r="I263" s="1" t="str">
        <f t="shared" si="3"/>
        <v>{chapterId:243,title:"The Iron Captain", source:"West of the Iron Islands", target:"Old Wyk", mode:1},</v>
      </c>
    </row>
    <row r="264" spans="1:9">
      <c r="A264" s="1">
        <v>3</v>
      </c>
      <c r="B264" s="1">
        <v>19</v>
      </c>
      <c r="C264" s="1">
        <v>244</v>
      </c>
      <c r="D264" s="1" t="s">
        <v>6257</v>
      </c>
      <c r="E264" s="1" t="s">
        <v>1572</v>
      </c>
      <c r="F264" s="1" t="s">
        <v>204</v>
      </c>
      <c r="G264" s="1" t="s">
        <v>13472</v>
      </c>
      <c r="H264" s="1" t="s">
        <v>13439</v>
      </c>
      <c r="I264" s="1" t="str">
        <f t="shared" si="3"/>
        <v>{chapterId:244,title:"The Drowned Man", source:"Ten Towers", target:"Nagga's Hills", mode:1},</v>
      </c>
    </row>
    <row r="265" spans="1:9">
      <c r="A265" s="1">
        <v>3</v>
      </c>
      <c r="B265" s="1">
        <v>19</v>
      </c>
      <c r="C265" s="1">
        <v>244</v>
      </c>
      <c r="D265" s="1" t="s">
        <v>6257</v>
      </c>
      <c r="E265" s="1" t="s">
        <v>1572</v>
      </c>
      <c r="F265" s="1" t="s">
        <v>197</v>
      </c>
      <c r="G265" s="1" t="s">
        <v>13472</v>
      </c>
      <c r="H265" s="1" t="s">
        <v>13439</v>
      </c>
      <c r="I265" s="1" t="str">
        <f t="shared" ref="I265:I328" si="4">"{chapterId:"&amp;C265&amp;",title:"""&amp;E265&amp;""", source:"""&amp;F265&amp;""", target:"""&amp;G265&amp;""", mode:"&amp;IF(H265="",0,IF(H265="by boat",1,2))&amp;"},"</f>
        <v>{chapterId:244,title:"The Drowned Man", source:"Old Wyk", target:"Nagga's Hills", mode:1},</v>
      </c>
    </row>
    <row r="266" spans="1:9">
      <c r="A266" s="1">
        <v>3</v>
      </c>
      <c r="B266" s="1">
        <v>19</v>
      </c>
      <c r="C266" s="1">
        <v>244</v>
      </c>
      <c r="D266" s="1" t="s">
        <v>6257</v>
      </c>
      <c r="E266" s="1" t="s">
        <v>1572</v>
      </c>
      <c r="F266" s="1" t="s">
        <v>199</v>
      </c>
      <c r="G266" s="1" t="s">
        <v>13472</v>
      </c>
      <c r="H266" s="1" t="s">
        <v>13439</v>
      </c>
      <c r="I266" s="1" t="str">
        <f t="shared" si="4"/>
        <v>{chapterId:244,title:"The Drowned Man", source:"Pebbleton", target:"Nagga's Hills", mode:1},</v>
      </c>
    </row>
    <row r="267" spans="1:9">
      <c r="A267" s="1">
        <v>3</v>
      </c>
      <c r="B267" s="1">
        <v>20</v>
      </c>
      <c r="C267" s="1">
        <v>245</v>
      </c>
      <c r="D267" s="1" t="s">
        <v>6260</v>
      </c>
      <c r="E267" s="1" t="s">
        <v>1573</v>
      </c>
      <c r="F267" s="1" t="s">
        <v>601</v>
      </c>
      <c r="G267" s="1" t="s">
        <v>13473</v>
      </c>
      <c r="I267" s="1" t="str">
        <f t="shared" si="4"/>
        <v>{chapterId:245,title:"Brienne IV", source:"Maidenpool", target:"the Whispers", mode:0},</v>
      </c>
    </row>
    <row r="268" spans="1:9">
      <c r="A268" s="1">
        <v>3</v>
      </c>
      <c r="B268" s="1">
        <v>21</v>
      </c>
      <c r="C268" s="1">
        <v>246</v>
      </c>
      <c r="D268" s="1" t="s">
        <v>6263</v>
      </c>
      <c r="E268" s="1" t="s">
        <v>1574</v>
      </c>
      <c r="F268" s="1" t="s">
        <v>22</v>
      </c>
      <c r="G268" s="1" t="s">
        <v>13474</v>
      </c>
      <c r="I268" s="1" t="str">
        <f t="shared" si="4"/>
        <v>{chapterId:246,title:"The Queenmaker", source:"Sunspear", target:"the Greenblood", mode:0},</v>
      </c>
    </row>
    <row r="269" spans="1:9">
      <c r="A269" s="1">
        <v>3</v>
      </c>
      <c r="B269" s="1">
        <v>22</v>
      </c>
      <c r="C269" s="1">
        <v>247</v>
      </c>
      <c r="D269" s="1" t="s">
        <v>6266</v>
      </c>
      <c r="E269" s="1" t="s">
        <v>1467</v>
      </c>
      <c r="F269" s="1" t="s">
        <v>1401</v>
      </c>
      <c r="G269" s="1" t="s">
        <v>1401</v>
      </c>
      <c r="I269" s="1" t="str">
        <f t="shared" si="4"/>
        <v>{chapterId:247,title:"Arya II", source:"Braavos", target:"Braavos", mode:0},</v>
      </c>
    </row>
    <row r="270" spans="1:9">
      <c r="A270" s="1">
        <v>3</v>
      </c>
      <c r="B270" s="1">
        <v>23</v>
      </c>
      <c r="C270" s="1">
        <v>248</v>
      </c>
      <c r="D270" s="1" t="s">
        <v>6269</v>
      </c>
      <c r="E270" s="1" t="s">
        <v>1575</v>
      </c>
      <c r="F270" s="1" t="s">
        <v>13470</v>
      </c>
      <c r="G270" s="1" t="s">
        <v>13470</v>
      </c>
      <c r="I270" s="1" t="str">
        <f t="shared" si="4"/>
        <v>{chapterId:248,title:"Alayne I", source:"the Eyrie", target:"the Eyrie", mode:0},</v>
      </c>
    </row>
    <row r="271" spans="1:9">
      <c r="A271" s="1">
        <v>3</v>
      </c>
      <c r="B271" s="1">
        <v>24</v>
      </c>
      <c r="C271" s="1">
        <v>249</v>
      </c>
      <c r="D271" s="1" t="s">
        <v>6272</v>
      </c>
      <c r="E271" s="1" t="s">
        <v>1576</v>
      </c>
      <c r="F271" s="1" t="s">
        <v>97</v>
      </c>
      <c r="G271" s="1" t="s">
        <v>97</v>
      </c>
      <c r="I271" s="1" t="str">
        <f t="shared" si="4"/>
        <v>{chapterId:249,title:"Cersei V", source:"King's Landing", target:"King's Landing", mode:0},</v>
      </c>
    </row>
    <row r="272" spans="1:9">
      <c r="A272" s="1">
        <v>3</v>
      </c>
      <c r="B272" s="1">
        <v>25</v>
      </c>
      <c r="C272" s="1">
        <v>250</v>
      </c>
      <c r="D272" s="1" t="s">
        <v>6275</v>
      </c>
      <c r="E272" s="1" t="s">
        <v>1577</v>
      </c>
      <c r="F272" s="1" t="s">
        <v>13473</v>
      </c>
      <c r="G272" s="1" t="s">
        <v>601</v>
      </c>
      <c r="I272" s="1" t="str">
        <f t="shared" si="4"/>
        <v>{chapterId:250,title:"Brienne V", source:"the Whispers", target:"Maidenpool", mode:0},</v>
      </c>
    </row>
    <row r="273" spans="1:9">
      <c r="A273" s="1">
        <v>3</v>
      </c>
      <c r="B273" s="1">
        <v>25</v>
      </c>
      <c r="C273" s="1">
        <v>250</v>
      </c>
      <c r="D273" s="1" t="s">
        <v>6275</v>
      </c>
      <c r="E273" s="1" t="s">
        <v>1577</v>
      </c>
      <c r="F273" s="1" t="s">
        <v>601</v>
      </c>
      <c r="G273" s="1" t="s">
        <v>612</v>
      </c>
      <c r="I273" s="1" t="str">
        <f t="shared" si="4"/>
        <v>{chapterId:250,title:"Brienne V", source:"Maidenpool", target:"Quiet Isle", mode:0},</v>
      </c>
    </row>
    <row r="274" spans="1:9">
      <c r="A274" s="1">
        <v>3</v>
      </c>
      <c r="B274" s="1">
        <v>26</v>
      </c>
      <c r="C274" s="1">
        <v>251</v>
      </c>
      <c r="D274" s="1" t="s">
        <v>6278</v>
      </c>
      <c r="E274" s="1" t="s">
        <v>1578</v>
      </c>
      <c r="F274" s="1" t="s">
        <v>1401</v>
      </c>
      <c r="G274" s="1" t="s">
        <v>1401</v>
      </c>
      <c r="I274" s="1" t="str">
        <f t="shared" si="4"/>
        <v>{chapterId:251,title:"Samwell III", source:"Braavos", target:"Braavos", mode:0},</v>
      </c>
    </row>
    <row r="275" spans="1:9">
      <c r="A275" s="1">
        <v>3</v>
      </c>
      <c r="B275" s="1">
        <v>27</v>
      </c>
      <c r="C275" s="1">
        <v>252</v>
      </c>
      <c r="D275" s="1" t="s">
        <v>6281</v>
      </c>
      <c r="E275" s="1" t="s">
        <v>1540</v>
      </c>
      <c r="F275" s="1" t="s">
        <v>97</v>
      </c>
      <c r="G275" s="1" t="s">
        <v>14126</v>
      </c>
      <c r="I275" s="1" t="str">
        <f t="shared" si="4"/>
        <v>{chapterId:252,title:"Jaime III", source:"King's Landing", target:"Castle Hayford", mode:0},</v>
      </c>
    </row>
    <row r="276" spans="1:9">
      <c r="A276" s="1">
        <v>3</v>
      </c>
      <c r="B276" s="1">
        <v>28</v>
      </c>
      <c r="C276" s="1">
        <v>253</v>
      </c>
      <c r="D276" s="1" t="s">
        <v>6284</v>
      </c>
      <c r="E276" s="1" t="s">
        <v>1579</v>
      </c>
      <c r="F276" s="1" t="s">
        <v>97</v>
      </c>
      <c r="G276" s="1" t="s">
        <v>97</v>
      </c>
      <c r="I276" s="1" t="str">
        <f t="shared" si="4"/>
        <v>{chapterId:253,title:"Cersei VI", source:"King's Landing", target:"King's Landing", mode:0},</v>
      </c>
    </row>
    <row r="277" spans="1:9">
      <c r="A277" s="1">
        <v>3</v>
      </c>
      <c r="B277" s="1">
        <v>29</v>
      </c>
      <c r="C277" s="1">
        <v>254</v>
      </c>
      <c r="D277" s="1" t="s">
        <v>6287</v>
      </c>
      <c r="E277" s="1" t="s">
        <v>1580</v>
      </c>
      <c r="F277" s="1" t="s">
        <v>13472</v>
      </c>
      <c r="G277" s="1" t="s">
        <v>474</v>
      </c>
      <c r="H277" s="1" t="s">
        <v>13439</v>
      </c>
      <c r="I277" s="1" t="str">
        <f t="shared" si="4"/>
        <v>{chapterId:254,title:"The Reaver", source:"Nagga's Hills", target:"Shield Islands", mode:1},</v>
      </c>
    </row>
    <row r="278" spans="1:9">
      <c r="A278" s="1">
        <v>3</v>
      </c>
      <c r="B278" s="1">
        <v>30</v>
      </c>
      <c r="C278" s="1">
        <v>255</v>
      </c>
      <c r="D278" s="1" t="s">
        <v>6290</v>
      </c>
      <c r="E278" s="1" t="s">
        <v>1541</v>
      </c>
      <c r="F278" s="1" t="s">
        <v>14126</v>
      </c>
      <c r="G278" s="1" t="s">
        <v>7576</v>
      </c>
      <c r="I278" s="1" t="str">
        <f t="shared" si="4"/>
        <v>{chapterId:255,title:"Jaime IV", source:"Castle Hayford", target:"Castle Darry", mode:0},</v>
      </c>
    </row>
    <row r="279" spans="1:9">
      <c r="A279" s="1">
        <v>3</v>
      </c>
      <c r="B279" s="1">
        <v>31</v>
      </c>
      <c r="C279" s="1">
        <v>256</v>
      </c>
      <c r="D279" s="1" t="s">
        <v>6292</v>
      </c>
      <c r="E279" s="1" t="s">
        <v>1581</v>
      </c>
      <c r="F279" s="1" t="s">
        <v>612</v>
      </c>
      <c r="G279" s="1" t="s">
        <v>612</v>
      </c>
      <c r="I279" s="1" t="str">
        <f t="shared" si="4"/>
        <v>{chapterId:256,title:"Brienne VI", source:"Quiet Isle", target:"Quiet Isle", mode:0},</v>
      </c>
    </row>
    <row r="280" spans="1:9">
      <c r="A280" s="1">
        <v>3</v>
      </c>
      <c r="B280" s="1">
        <v>32</v>
      </c>
      <c r="C280" s="1">
        <v>257</v>
      </c>
      <c r="D280" s="1" t="s">
        <v>6249</v>
      </c>
      <c r="E280" s="1" t="s">
        <v>1582</v>
      </c>
      <c r="F280" s="1" t="s">
        <v>97</v>
      </c>
      <c r="G280" s="1" t="s">
        <v>97</v>
      </c>
      <c r="I280" s="1" t="str">
        <f t="shared" si="4"/>
        <v>{chapterId:257,title:"Cersei VII", source:"King's Landing", target:"King's Landing", mode:0},</v>
      </c>
    </row>
    <row r="281" spans="1:9">
      <c r="A281" s="1">
        <v>3</v>
      </c>
      <c r="B281" s="1">
        <v>33</v>
      </c>
      <c r="C281" s="1">
        <v>258</v>
      </c>
      <c r="D281" s="1" t="s">
        <v>6252</v>
      </c>
      <c r="E281" s="1" t="s">
        <v>1543</v>
      </c>
      <c r="F281" s="1" t="s">
        <v>7576</v>
      </c>
      <c r="G281" s="1" t="s">
        <v>620</v>
      </c>
      <c r="I281" s="1" t="str">
        <f t="shared" si="4"/>
        <v>{chapterId:258,title:"Jaime V", source:"Castle Darry", target:"Riverrun", mode:0},</v>
      </c>
    </row>
    <row r="282" spans="1:9">
      <c r="A282" s="1">
        <v>3</v>
      </c>
      <c r="B282" s="1">
        <v>34</v>
      </c>
      <c r="C282" s="1">
        <v>259</v>
      </c>
      <c r="D282" s="1" t="s">
        <v>6255</v>
      </c>
      <c r="E282" s="1" t="s">
        <v>5912</v>
      </c>
      <c r="F282" s="1" t="s">
        <v>1401</v>
      </c>
      <c r="G282" s="1" t="s">
        <v>1401</v>
      </c>
      <c r="I282" s="1" t="str">
        <f t="shared" si="4"/>
        <v>{chapterId:259,title:"Cat Of The Canals", source:"Braavos", target:"Braavos", mode:0},</v>
      </c>
    </row>
    <row r="283" spans="1:9">
      <c r="A283" s="1">
        <v>3</v>
      </c>
      <c r="B283" s="1">
        <v>35</v>
      </c>
      <c r="C283" s="1">
        <v>260</v>
      </c>
      <c r="D283" s="1" t="s">
        <v>6258</v>
      </c>
      <c r="E283" s="1" t="s">
        <v>1553</v>
      </c>
      <c r="F283" s="1" t="s">
        <v>1401</v>
      </c>
      <c r="G283" s="1" t="s">
        <v>13476</v>
      </c>
      <c r="H283" s="1" t="s">
        <v>13439</v>
      </c>
      <c r="I283" s="1" t="str">
        <f t="shared" si="4"/>
        <v>{chapterId:260,title:"Samwell IV", source:"Braavos", target:"off the coast of Dorne", mode:1},</v>
      </c>
    </row>
    <row r="284" spans="1:9">
      <c r="A284" s="1">
        <v>3</v>
      </c>
      <c r="B284" s="1">
        <v>36</v>
      </c>
      <c r="C284" s="1">
        <v>261</v>
      </c>
      <c r="D284" s="1" t="s">
        <v>6261</v>
      </c>
      <c r="E284" s="1" t="s">
        <v>1583</v>
      </c>
      <c r="F284" s="1" t="s">
        <v>97</v>
      </c>
      <c r="G284" s="1" t="s">
        <v>97</v>
      </c>
      <c r="I284" s="1" t="str">
        <f t="shared" si="4"/>
        <v>{chapterId:261,title:"Cersei VIII", source:"King's Landing", target:"King's Landing", mode:0},</v>
      </c>
    </row>
    <row r="285" spans="1:9">
      <c r="A285" s="1">
        <v>3</v>
      </c>
      <c r="B285" s="1">
        <v>37</v>
      </c>
      <c r="C285" s="1">
        <v>262</v>
      </c>
      <c r="D285" s="1" t="s">
        <v>6264</v>
      </c>
      <c r="E285" s="1" t="s">
        <v>1584</v>
      </c>
      <c r="F285" s="1" t="s">
        <v>612</v>
      </c>
      <c r="G285" s="1" t="s">
        <v>13430</v>
      </c>
      <c r="I285" s="1" t="str">
        <f t="shared" si="4"/>
        <v>{chapterId:262,title:"Brienne VII", source:"Quiet Isle", target:"Old Crossroads Inn", mode:0},</v>
      </c>
    </row>
    <row r="286" spans="1:9">
      <c r="A286" s="1">
        <v>3</v>
      </c>
      <c r="B286" s="1">
        <v>38</v>
      </c>
      <c r="C286" s="1">
        <v>263</v>
      </c>
      <c r="D286" s="1" t="s">
        <v>6267</v>
      </c>
      <c r="E286" s="1" t="s">
        <v>1544</v>
      </c>
      <c r="F286" s="1" t="s">
        <v>620</v>
      </c>
      <c r="G286" s="1" t="s">
        <v>620</v>
      </c>
      <c r="I286" s="1" t="str">
        <f t="shared" si="4"/>
        <v>{chapterId:263,title:"Jaime VI", source:"Riverrun", target:"Riverrun", mode:0},</v>
      </c>
    </row>
    <row r="287" spans="1:9">
      <c r="A287" s="1">
        <v>3</v>
      </c>
      <c r="B287" s="1">
        <v>39</v>
      </c>
      <c r="C287" s="1">
        <v>264</v>
      </c>
      <c r="D287" s="1" t="s">
        <v>6270</v>
      </c>
      <c r="E287" s="1" t="s">
        <v>5918</v>
      </c>
      <c r="F287" s="1" t="s">
        <v>97</v>
      </c>
      <c r="G287" s="1" t="s">
        <v>97</v>
      </c>
      <c r="I287" s="1" t="str">
        <f t="shared" si="4"/>
        <v>{chapterId:264,title:"Cersei IX", source:"King's Landing", target:"King's Landing", mode:0},</v>
      </c>
    </row>
    <row r="288" spans="1:9">
      <c r="A288" s="1">
        <v>3</v>
      </c>
      <c r="B288" s="1">
        <v>40</v>
      </c>
      <c r="C288" s="1">
        <v>265</v>
      </c>
      <c r="D288" s="1" t="s">
        <v>6273</v>
      </c>
      <c r="E288" s="1" t="s">
        <v>1585</v>
      </c>
      <c r="F288" s="1" t="s">
        <v>22</v>
      </c>
      <c r="G288" s="1" t="s">
        <v>1407</v>
      </c>
      <c r="H288" s="1" t="s">
        <v>13439</v>
      </c>
      <c r="I288" s="1" t="str">
        <f t="shared" si="4"/>
        <v>{chapterId:265,title:"The Princess In The Tower", source:"Sunspear", target:"Volantis", mode:1},</v>
      </c>
    </row>
    <row r="289" spans="1:9">
      <c r="A289" s="1">
        <v>3</v>
      </c>
      <c r="B289" s="1">
        <v>41</v>
      </c>
      <c r="C289" s="1">
        <v>266</v>
      </c>
      <c r="D289" s="1" t="s">
        <v>6276</v>
      </c>
      <c r="E289" s="1" t="s">
        <v>1586</v>
      </c>
      <c r="F289" s="1" t="s">
        <v>13470</v>
      </c>
      <c r="G289" s="1" t="s">
        <v>810</v>
      </c>
      <c r="I289" s="1" t="str">
        <f t="shared" si="4"/>
        <v>{chapterId:266,title:"Alayne II", source:"the Eyrie", target:"Gates of the Moon", mode:0},</v>
      </c>
    </row>
    <row r="290" spans="1:9">
      <c r="A290" s="1">
        <v>3</v>
      </c>
      <c r="B290" s="1">
        <v>42</v>
      </c>
      <c r="C290" s="1">
        <v>267</v>
      </c>
      <c r="D290" s="1" t="s">
        <v>6279</v>
      </c>
      <c r="E290" s="1" t="s">
        <v>5922</v>
      </c>
      <c r="F290" s="1" t="s">
        <v>13430</v>
      </c>
      <c r="G290" s="1" t="s">
        <v>14206</v>
      </c>
      <c r="I290" s="1" t="str">
        <f t="shared" si="4"/>
        <v>{chapterId:267,title:"Brienne VIII", source:"Old Crossroads Inn", target:"Hollow Hill", mode:0},</v>
      </c>
    </row>
    <row r="291" spans="1:9">
      <c r="A291" s="1">
        <v>3</v>
      </c>
      <c r="B291" s="1">
        <v>43</v>
      </c>
      <c r="C291" s="1">
        <v>268</v>
      </c>
      <c r="D291" s="1" t="s">
        <v>6282</v>
      </c>
      <c r="E291" s="1" t="s">
        <v>1587</v>
      </c>
      <c r="F291" s="1" t="s">
        <v>97</v>
      </c>
      <c r="G291" s="1" t="s">
        <v>97</v>
      </c>
      <c r="I291" s="1" t="str">
        <f t="shared" si="4"/>
        <v>{chapterId:268,title:"Cersei X", source:"King's Landing", target:"King's Landing", mode:0},</v>
      </c>
    </row>
    <row r="292" spans="1:9">
      <c r="A292" s="1">
        <v>3</v>
      </c>
      <c r="B292" s="1">
        <v>44</v>
      </c>
      <c r="C292" s="1">
        <v>269</v>
      </c>
      <c r="D292" s="1" t="s">
        <v>6285</v>
      </c>
      <c r="E292" s="1" t="s">
        <v>1546</v>
      </c>
      <c r="F292" s="1" t="s">
        <v>620</v>
      </c>
      <c r="G292" s="1" t="s">
        <v>620</v>
      </c>
      <c r="I292" s="1" t="str">
        <f t="shared" si="4"/>
        <v>{chapterId:269,title:"Jaime VII", source:"Riverrun", target:"Riverrun", mode:0},</v>
      </c>
    </row>
    <row r="293" spans="1:9">
      <c r="A293" s="1">
        <v>3</v>
      </c>
      <c r="B293" s="1">
        <v>45</v>
      </c>
      <c r="C293" s="1">
        <v>270</v>
      </c>
      <c r="D293" s="1" t="s">
        <v>6288</v>
      </c>
      <c r="E293" s="1" t="s">
        <v>1555</v>
      </c>
      <c r="F293" s="1" t="s">
        <v>13476</v>
      </c>
      <c r="G293" s="1" t="s">
        <v>466</v>
      </c>
      <c r="H293" s="1" t="s">
        <v>13439</v>
      </c>
      <c r="I293" s="1" t="str">
        <f t="shared" si="4"/>
        <v>{chapterId:270,title:"Samwell V", source:"off the coast of Dorne", target:"Oldtown", mode:1},</v>
      </c>
    </row>
    <row r="294" spans="1:9">
      <c r="A294" s="1">
        <v>4</v>
      </c>
      <c r="B294" s="1">
        <v>0</v>
      </c>
      <c r="C294" s="1">
        <v>271</v>
      </c>
      <c r="D294" s="1" t="s">
        <v>6293</v>
      </c>
      <c r="E294" s="1" t="s">
        <v>1446</v>
      </c>
      <c r="F294" s="1" t="s">
        <v>249</v>
      </c>
      <c r="G294" s="1" t="s">
        <v>13463</v>
      </c>
      <c r="I294" s="1" t="str">
        <f t="shared" si="4"/>
        <v>{chapterId:271,title:"Prologue", source:"Castle Black", target:"abandonned Wilding Village", mode:0},</v>
      </c>
    </row>
    <row r="295" spans="1:9">
      <c r="A295" s="1">
        <v>4</v>
      </c>
      <c r="B295" s="1">
        <v>1</v>
      </c>
      <c r="C295" s="1">
        <v>272</v>
      </c>
      <c r="D295" s="1" t="s">
        <v>6296</v>
      </c>
      <c r="E295" s="1" t="s">
        <v>1455</v>
      </c>
      <c r="F295" s="1" t="s">
        <v>97</v>
      </c>
      <c r="G295" s="1" t="s">
        <v>1403</v>
      </c>
      <c r="H295" s="1" t="s">
        <v>13439</v>
      </c>
      <c r="I295" s="1" t="str">
        <f t="shared" si="4"/>
        <v>{chapterId:272,title:"Tyrion I", source:"King's Landing", target:"Pentos", mode:1},</v>
      </c>
    </row>
    <row r="296" spans="1:9">
      <c r="A296" s="1">
        <v>4</v>
      </c>
      <c r="B296" s="1">
        <v>2</v>
      </c>
      <c r="C296" s="1">
        <v>273</v>
      </c>
      <c r="D296" s="1" t="s">
        <v>6299</v>
      </c>
      <c r="E296" s="1" t="s">
        <v>1449</v>
      </c>
      <c r="F296" s="1" t="s">
        <v>1423</v>
      </c>
      <c r="G296" s="1" t="s">
        <v>1423</v>
      </c>
      <c r="I296" s="1" t="str">
        <f t="shared" si="4"/>
        <v>{chapterId:273,title:"Daenerys I", source:"Meereen", target:"Meereen", mode:0},</v>
      </c>
    </row>
    <row r="297" spans="1:9">
      <c r="A297" s="1">
        <v>4</v>
      </c>
      <c r="B297" s="1">
        <v>3</v>
      </c>
      <c r="C297" s="1">
        <v>274</v>
      </c>
      <c r="D297" s="1" t="s">
        <v>6302</v>
      </c>
      <c r="E297" s="1" t="s">
        <v>1451</v>
      </c>
      <c r="F297" s="1" t="s">
        <v>249</v>
      </c>
      <c r="G297" s="1" t="s">
        <v>249</v>
      </c>
      <c r="I297" s="1" t="str">
        <f t="shared" si="4"/>
        <v>{chapterId:274,title:"Jon I", source:"Castle Black", target:"Castle Black", mode:0},</v>
      </c>
    </row>
    <row r="298" spans="1:9">
      <c r="A298" s="1">
        <v>4</v>
      </c>
      <c r="B298" s="1">
        <v>4</v>
      </c>
      <c r="C298" s="1">
        <v>275</v>
      </c>
      <c r="D298" s="1" t="s">
        <v>6305</v>
      </c>
      <c r="E298" s="1" t="s">
        <v>1447</v>
      </c>
      <c r="F298" s="1" t="s">
        <v>290</v>
      </c>
      <c r="G298" s="1" t="s">
        <v>9282</v>
      </c>
      <c r="I298" s="1" t="str">
        <f t="shared" si="4"/>
        <v>{chapterId:275,title:"Bran I", source:"Nightfort", target:"Haunted Forest", mode:0},</v>
      </c>
    </row>
    <row r="299" spans="1:9">
      <c r="A299" s="1">
        <v>4</v>
      </c>
      <c r="B299" s="1">
        <v>5</v>
      </c>
      <c r="C299" s="1">
        <v>276</v>
      </c>
      <c r="D299" s="1" t="s">
        <v>6308</v>
      </c>
      <c r="E299" s="1" t="s">
        <v>1459</v>
      </c>
      <c r="F299" s="1" t="s">
        <v>1403</v>
      </c>
      <c r="G299" s="1" t="s">
        <v>13477</v>
      </c>
      <c r="I299" s="1" t="str">
        <f t="shared" si="4"/>
        <v>{chapterId:276,title:"Tyrion II", source:"Pentos", target:"Andalos", mode:0},</v>
      </c>
    </row>
    <row r="300" spans="1:9">
      <c r="A300" s="1">
        <v>4</v>
      </c>
      <c r="B300" s="1">
        <v>6</v>
      </c>
      <c r="C300" s="1">
        <v>277</v>
      </c>
      <c r="D300" s="1" t="s">
        <v>6311</v>
      </c>
      <c r="E300" s="1" t="s">
        <v>1589</v>
      </c>
      <c r="F300" s="1" t="s">
        <v>1407</v>
      </c>
      <c r="G300" s="1" t="s">
        <v>1427</v>
      </c>
      <c r="H300" s="1" t="s">
        <v>13439</v>
      </c>
      <c r="I300" s="1" t="str">
        <f t="shared" si="4"/>
        <v>{chapterId:277,title:"The Merchant's Man", source:"Volantis", target:"Astapor", mode:1},</v>
      </c>
    </row>
    <row r="301" spans="1:9">
      <c r="A301" s="1">
        <v>4</v>
      </c>
      <c r="B301" s="1">
        <v>7</v>
      </c>
      <c r="C301" s="1">
        <v>278</v>
      </c>
      <c r="D301" s="1" t="s">
        <v>6314</v>
      </c>
      <c r="E301" s="1" t="s">
        <v>1456</v>
      </c>
      <c r="F301" s="1" t="s">
        <v>249</v>
      </c>
      <c r="G301" s="1" t="s">
        <v>249</v>
      </c>
      <c r="I301" s="1" t="str">
        <f t="shared" si="4"/>
        <v>{chapterId:278,title:"Jon II", source:"Castle Black", target:"Castle Black", mode:0},</v>
      </c>
    </row>
    <row r="302" spans="1:9">
      <c r="A302" s="1">
        <v>4</v>
      </c>
      <c r="B302" s="1">
        <v>8</v>
      </c>
      <c r="C302" s="1">
        <v>279</v>
      </c>
      <c r="D302" s="1" t="s">
        <v>6317</v>
      </c>
      <c r="E302" s="1" t="s">
        <v>1512</v>
      </c>
      <c r="F302" s="1" t="s">
        <v>13477</v>
      </c>
      <c r="G302" s="1" t="s">
        <v>13494</v>
      </c>
      <c r="I302" s="1" t="str">
        <f t="shared" si="4"/>
        <v>{chapterId:279,title:"Tyrion III", source:"Andalos", target:"Ghoyan Drohe", mode:0},</v>
      </c>
    </row>
    <row r="303" spans="1:9">
      <c r="A303" s="1">
        <v>4</v>
      </c>
      <c r="B303" s="1">
        <v>9</v>
      </c>
      <c r="C303" s="1">
        <v>280</v>
      </c>
      <c r="D303" s="1" t="s">
        <v>6320</v>
      </c>
      <c r="E303" s="1" t="s">
        <v>1510</v>
      </c>
      <c r="F303" s="1" t="s">
        <v>13467</v>
      </c>
      <c r="G303" s="1" t="s">
        <v>318</v>
      </c>
      <c r="H303" s="1" t="s">
        <v>13439</v>
      </c>
      <c r="I303" s="1" t="str">
        <f t="shared" si="4"/>
        <v>{chapterId:280,title:"Davos I", source:"Eastwatch", target:"White Harbor", mode:1},</v>
      </c>
    </row>
    <row r="304" spans="1:9">
      <c r="A304" s="1">
        <v>4</v>
      </c>
      <c r="B304" s="1">
        <v>10</v>
      </c>
      <c r="C304" s="1">
        <v>281</v>
      </c>
      <c r="D304" s="1" t="s">
        <v>6323</v>
      </c>
      <c r="E304" s="1" t="s">
        <v>1465</v>
      </c>
      <c r="F304" s="1" t="s">
        <v>249</v>
      </c>
      <c r="G304" s="1" t="s">
        <v>249</v>
      </c>
      <c r="I304" s="1" t="str">
        <f t="shared" si="4"/>
        <v>{chapterId:281,title:"Jon III", source:"Castle Black", target:"Castle Black", mode:0},</v>
      </c>
    </row>
    <row r="305" spans="1:9">
      <c r="A305" s="1">
        <v>4</v>
      </c>
      <c r="B305" s="1">
        <v>11</v>
      </c>
      <c r="C305" s="1">
        <v>282</v>
      </c>
      <c r="D305" s="1" t="s">
        <v>6326</v>
      </c>
      <c r="E305" s="1" t="s">
        <v>1457</v>
      </c>
      <c r="F305" s="1" t="s">
        <v>1423</v>
      </c>
      <c r="G305" s="1" t="s">
        <v>1419</v>
      </c>
      <c r="H305" s="1" t="s">
        <v>13478</v>
      </c>
      <c r="I305" s="1" t="str">
        <f t="shared" si="4"/>
        <v>{chapterId:282,title:"Daenerys II", source:"Meereen", target:"Dothraki Sea", mode:2},</v>
      </c>
    </row>
    <row r="306" spans="1:9">
      <c r="A306" s="1">
        <v>4</v>
      </c>
      <c r="B306" s="1">
        <v>12</v>
      </c>
      <c r="C306" s="1">
        <v>283</v>
      </c>
      <c r="D306" s="1" t="s">
        <v>6329</v>
      </c>
      <c r="E306" s="1" t="s">
        <v>1590</v>
      </c>
      <c r="F306" s="1" t="s">
        <v>321</v>
      </c>
      <c r="G306" s="1" t="s">
        <v>255</v>
      </c>
      <c r="I306" s="1" t="str">
        <f t="shared" si="4"/>
        <v>{chapterId:283,title:"Reek I", source:"Winterfell", target:"Dreadfort", mode:0},</v>
      </c>
    </row>
    <row r="307" spans="1:9">
      <c r="A307" s="1">
        <v>4</v>
      </c>
      <c r="B307" s="1">
        <v>13</v>
      </c>
      <c r="C307" s="1">
        <v>284</v>
      </c>
      <c r="D307" s="1" t="s">
        <v>6332</v>
      </c>
      <c r="E307" s="1" t="s">
        <v>1454</v>
      </c>
      <c r="F307" s="1" t="s">
        <v>9282</v>
      </c>
      <c r="G307" s="1" t="s">
        <v>13484</v>
      </c>
      <c r="I307" s="1" t="str">
        <f t="shared" si="4"/>
        <v>{chapterId:284,title:"Bran II", source:"Haunted Forest", target:"Cave of the Children of the Forest", mode:0},</v>
      </c>
    </row>
    <row r="308" spans="1:9">
      <c r="A308" s="1">
        <v>4</v>
      </c>
      <c r="B308" s="1">
        <v>14</v>
      </c>
      <c r="C308" s="1">
        <v>285</v>
      </c>
      <c r="D308" s="1" t="s">
        <v>6335</v>
      </c>
      <c r="E308" s="1" t="s">
        <v>1474</v>
      </c>
      <c r="F308" s="1" t="s">
        <v>13494</v>
      </c>
      <c r="G308" s="1" t="s">
        <v>13479</v>
      </c>
      <c r="I308" s="1" t="str">
        <f t="shared" si="4"/>
        <v>{chapterId:285,title:"Tyrion IV", source:"Ghoyan Drohe", target:"Ny Sar", mode:0},</v>
      </c>
    </row>
    <row r="309" spans="1:9">
      <c r="A309" s="1">
        <v>4</v>
      </c>
      <c r="B309" s="1">
        <v>15</v>
      </c>
      <c r="C309" s="1">
        <v>286</v>
      </c>
      <c r="D309" s="1" t="s">
        <v>6338</v>
      </c>
      <c r="E309" s="1" t="s">
        <v>1519</v>
      </c>
      <c r="F309" s="1" t="s">
        <v>318</v>
      </c>
      <c r="G309" s="1" t="s">
        <v>318</v>
      </c>
      <c r="I309" s="1" t="str">
        <f t="shared" si="4"/>
        <v>{chapterId:286,title:"Davos II", source:"White Harbor", target:"White Harbor", mode:0},</v>
      </c>
    </row>
    <row r="310" spans="1:9">
      <c r="A310" s="1">
        <v>4</v>
      </c>
      <c r="B310" s="1">
        <v>16</v>
      </c>
      <c r="C310" s="1">
        <v>287</v>
      </c>
      <c r="D310" s="1" t="s">
        <v>6341</v>
      </c>
      <c r="E310" s="1" t="s">
        <v>1468</v>
      </c>
      <c r="F310" s="1" t="s">
        <v>1431</v>
      </c>
      <c r="G310" s="1" t="s">
        <v>1423</v>
      </c>
      <c r="H310" s="1" t="s">
        <v>13439</v>
      </c>
      <c r="I310" s="1" t="str">
        <f t="shared" si="4"/>
        <v>{chapterId:287,title:"Daenerys III", source:"Qarth", target:"Meereen", mode:1},</v>
      </c>
    </row>
    <row r="311" spans="1:9">
      <c r="A311" s="1">
        <v>4</v>
      </c>
      <c r="B311" s="1">
        <v>16</v>
      </c>
      <c r="C311" s="1">
        <v>287</v>
      </c>
      <c r="D311" s="1" t="s">
        <v>6341</v>
      </c>
      <c r="E311" s="1" t="s">
        <v>1468</v>
      </c>
      <c r="F311" s="1" t="s">
        <v>1427</v>
      </c>
      <c r="G311" s="1" t="s">
        <v>1423</v>
      </c>
      <c r="I311" s="1" t="str">
        <f t="shared" si="4"/>
        <v>{chapterId:287,title:"Daenerys III", source:"Astapor", target:"Meereen", mode:0},</v>
      </c>
    </row>
    <row r="312" spans="1:9">
      <c r="A312" s="1">
        <v>4</v>
      </c>
      <c r="B312" s="1">
        <v>17</v>
      </c>
      <c r="C312" s="1">
        <v>288</v>
      </c>
      <c r="D312" s="1" t="s">
        <v>6344</v>
      </c>
      <c r="E312" s="1" t="s">
        <v>1471</v>
      </c>
      <c r="F312" s="1" t="s">
        <v>249</v>
      </c>
      <c r="G312" s="1" t="s">
        <v>249</v>
      </c>
      <c r="I312" s="1" t="str">
        <f t="shared" si="4"/>
        <v>{chapterId:288,title:"Jon IV", source:"Castle Black", target:"Castle Black", mode:0},</v>
      </c>
    </row>
    <row r="313" spans="1:9">
      <c r="A313" s="1">
        <v>4</v>
      </c>
      <c r="B313" s="1">
        <v>18</v>
      </c>
      <c r="C313" s="1">
        <v>289</v>
      </c>
      <c r="D313" s="1" t="s">
        <v>6347</v>
      </c>
      <c r="E313" s="1" t="s">
        <v>1480</v>
      </c>
      <c r="F313" s="1" t="s">
        <v>13479</v>
      </c>
      <c r="G313" s="1" t="s">
        <v>13480</v>
      </c>
      <c r="I313" s="1" t="str">
        <f t="shared" si="4"/>
        <v>{chapterId:289,title:"Tyrion V", source:"Ny Sar", target:"the Sorrows", mode:0},</v>
      </c>
    </row>
    <row r="314" spans="1:9">
      <c r="A314" s="1">
        <v>4</v>
      </c>
      <c r="B314" s="1">
        <v>19</v>
      </c>
      <c r="C314" s="1">
        <v>290</v>
      </c>
      <c r="D314" s="1" t="s">
        <v>6350</v>
      </c>
      <c r="E314" s="1" t="s">
        <v>1528</v>
      </c>
      <c r="F314" s="1" t="s">
        <v>318</v>
      </c>
      <c r="G314" s="1" t="s">
        <v>318</v>
      </c>
      <c r="I314" s="1" t="str">
        <f t="shared" si="4"/>
        <v>{chapterId:290,title:"Davos III", source:"White Harbor", target:"White Harbor", mode:0},</v>
      </c>
    </row>
    <row r="315" spans="1:9">
      <c r="A315" s="1">
        <v>4</v>
      </c>
      <c r="B315" s="1">
        <v>20</v>
      </c>
      <c r="C315" s="1">
        <v>291</v>
      </c>
      <c r="D315" s="1" t="s">
        <v>6353</v>
      </c>
      <c r="E315" s="1" t="s">
        <v>1591</v>
      </c>
      <c r="F315" s="1" t="s">
        <v>255</v>
      </c>
      <c r="G315" s="1" t="s">
        <v>287</v>
      </c>
      <c r="I315" s="1" t="str">
        <f t="shared" si="4"/>
        <v>{chapterId:291,title:"Reek II", source:"Dreadfort", target:"Moat Cailin", mode:0},</v>
      </c>
    </row>
    <row r="316" spans="1:9">
      <c r="A316" s="1">
        <v>4</v>
      </c>
      <c r="B316" s="1">
        <v>21</v>
      </c>
      <c r="C316" s="1">
        <v>292</v>
      </c>
      <c r="D316" s="1" t="s">
        <v>6356</v>
      </c>
      <c r="E316" s="1" t="s">
        <v>1520</v>
      </c>
      <c r="F316" s="1" t="s">
        <v>249</v>
      </c>
      <c r="G316" s="1" t="s">
        <v>249</v>
      </c>
      <c r="I316" s="1" t="str">
        <f t="shared" si="4"/>
        <v>{chapterId:292,title:"Jon V", source:"Castle Black", target:"Castle Black", mode:0},</v>
      </c>
    </row>
    <row r="317" spans="1:9">
      <c r="A317" s="1">
        <v>4</v>
      </c>
      <c r="B317" s="1">
        <v>22</v>
      </c>
      <c r="C317" s="1">
        <v>293</v>
      </c>
      <c r="D317" s="1" t="s">
        <v>6359</v>
      </c>
      <c r="E317" s="1" t="s">
        <v>1483</v>
      </c>
      <c r="F317" s="1" t="s">
        <v>13480</v>
      </c>
      <c r="G317" s="1" t="s">
        <v>13481</v>
      </c>
      <c r="I317" s="1" t="str">
        <f t="shared" si="4"/>
        <v>{chapterId:293,title:"Tyrion VI", source:"the Sorrows", target:"Selhorys", mode:0},</v>
      </c>
    </row>
    <row r="318" spans="1:9">
      <c r="A318" s="1">
        <v>4</v>
      </c>
      <c r="B318" s="1">
        <v>23</v>
      </c>
      <c r="C318" s="1">
        <v>294</v>
      </c>
      <c r="D318" s="1" t="s">
        <v>6362</v>
      </c>
      <c r="E318" s="1" t="s">
        <v>1523</v>
      </c>
      <c r="F318" s="1" t="s">
        <v>1423</v>
      </c>
      <c r="G318" s="1" t="s">
        <v>1423</v>
      </c>
      <c r="I318" s="1" t="str">
        <f t="shared" si="4"/>
        <v>{chapterId:294,title:"Daenerys IV", source:"Meereen", target:"Meereen", mode:0},</v>
      </c>
    </row>
    <row r="319" spans="1:9">
      <c r="A319" s="1">
        <v>4</v>
      </c>
      <c r="B319" s="1">
        <v>24</v>
      </c>
      <c r="C319" s="1">
        <v>295</v>
      </c>
      <c r="D319" s="1" t="s">
        <v>6364</v>
      </c>
      <c r="E319" s="1" t="s">
        <v>1592</v>
      </c>
      <c r="F319" s="1" t="s">
        <v>13481</v>
      </c>
      <c r="G319" s="1" t="s">
        <v>13482</v>
      </c>
      <c r="I319" s="1" t="str">
        <f t="shared" si="4"/>
        <v>{chapterId:295,title:"The Lost Lord", source:"Selhorys", target:"Volon Therys", mode:0},</v>
      </c>
    </row>
    <row r="320" spans="1:9">
      <c r="A320" s="1">
        <v>4</v>
      </c>
      <c r="B320" s="1">
        <v>25</v>
      </c>
      <c r="C320" s="1">
        <v>296</v>
      </c>
      <c r="D320" s="1" t="s">
        <v>6294</v>
      </c>
      <c r="E320" s="1" t="s">
        <v>1593</v>
      </c>
      <c r="F320" s="1" t="s">
        <v>1427</v>
      </c>
      <c r="G320" s="1" t="s">
        <v>1425</v>
      </c>
      <c r="I320" s="1" t="str">
        <f t="shared" si="4"/>
        <v>{chapterId:296,title:"The Windblown", source:"Astapor", target:"Yunkai", mode:0},</v>
      </c>
    </row>
    <row r="321" spans="1:9">
      <c r="A321" s="1">
        <v>4</v>
      </c>
      <c r="B321" s="1">
        <v>25</v>
      </c>
      <c r="C321" s="1">
        <v>296</v>
      </c>
      <c r="D321" s="1" t="s">
        <v>6294</v>
      </c>
      <c r="E321" s="1" t="s">
        <v>1593</v>
      </c>
      <c r="F321" s="1" t="s">
        <v>1425</v>
      </c>
      <c r="G321" s="1" t="s">
        <v>1423</v>
      </c>
      <c r="I321" s="1" t="str">
        <f t="shared" si="4"/>
        <v>{chapterId:296,title:"The Windblown", source:"Yunkai", target:"Meereen", mode:0},</v>
      </c>
    </row>
    <row r="322" spans="1:9">
      <c r="A322" s="1">
        <v>4</v>
      </c>
      <c r="B322" s="1">
        <v>26</v>
      </c>
      <c r="C322" s="1">
        <v>297</v>
      </c>
      <c r="D322" s="1" t="s">
        <v>6297</v>
      </c>
      <c r="E322" s="1" t="s">
        <v>1594</v>
      </c>
      <c r="F322" s="1" t="s">
        <v>13472</v>
      </c>
      <c r="G322" s="1" t="s">
        <v>254</v>
      </c>
      <c r="H322" s="1" t="s">
        <v>13439</v>
      </c>
      <c r="I322" s="1" t="str">
        <f t="shared" si="4"/>
        <v>{chapterId:297,title:"The Wayward Bride", source:"Nagga's Hills", target:"Deepwood Motte", mode:1},</v>
      </c>
    </row>
    <row r="323" spans="1:9">
      <c r="A323" s="1">
        <v>4</v>
      </c>
      <c r="B323" s="1">
        <v>27</v>
      </c>
      <c r="C323" s="1">
        <v>298</v>
      </c>
      <c r="D323" s="1" t="s">
        <v>6300</v>
      </c>
      <c r="E323" s="1" t="s">
        <v>1495</v>
      </c>
      <c r="F323" s="1" t="s">
        <v>13481</v>
      </c>
      <c r="G323" s="1" t="s">
        <v>1407</v>
      </c>
      <c r="I323" s="1" t="str">
        <f t="shared" si="4"/>
        <v>{chapterId:298,title:"Tyrion VII", source:"Selhorys", target:"Volantis", mode:0},</v>
      </c>
    </row>
    <row r="324" spans="1:9">
      <c r="A324" s="1">
        <v>4</v>
      </c>
      <c r="B324" s="1">
        <v>28</v>
      </c>
      <c r="C324" s="1">
        <v>299</v>
      </c>
      <c r="D324" s="1" t="s">
        <v>6303</v>
      </c>
      <c r="E324" s="1" t="s">
        <v>1488</v>
      </c>
      <c r="F324" s="1" t="s">
        <v>249</v>
      </c>
      <c r="G324" s="1" t="s">
        <v>249</v>
      </c>
      <c r="I324" s="1" t="str">
        <f t="shared" si="4"/>
        <v>{chapterId:299,title:"Jon VI", source:"Castle Black", target:"Castle Black", mode:0},</v>
      </c>
    </row>
    <row r="325" spans="1:9">
      <c r="A325" s="1">
        <v>4</v>
      </c>
      <c r="B325" s="1">
        <v>29</v>
      </c>
      <c r="C325" s="1">
        <v>300</v>
      </c>
      <c r="D325" s="1" t="s">
        <v>6306</v>
      </c>
      <c r="E325" s="1" t="s">
        <v>1542</v>
      </c>
      <c r="F325" s="1" t="s">
        <v>318</v>
      </c>
      <c r="G325" s="1" t="s">
        <v>305</v>
      </c>
      <c r="H325" s="1" t="s">
        <v>13439</v>
      </c>
      <c r="I325" s="1" t="str">
        <f t="shared" si="4"/>
        <v>{chapterId:300,title:"Davos IV", source:"White Harbor", target:"Skagos", mode:1},</v>
      </c>
    </row>
    <row r="326" spans="1:9">
      <c r="A326" s="1">
        <v>4</v>
      </c>
      <c r="B326" s="1">
        <v>30</v>
      </c>
      <c r="C326" s="1">
        <v>301</v>
      </c>
      <c r="D326" s="1" t="s">
        <v>6309</v>
      </c>
      <c r="E326" s="1" t="s">
        <v>1533</v>
      </c>
      <c r="F326" s="1" t="s">
        <v>1427</v>
      </c>
      <c r="G326" s="1" t="s">
        <v>1423</v>
      </c>
      <c r="I326" s="1" t="str">
        <f t="shared" si="4"/>
        <v>{chapterId:301,title:"Daenerys V", source:"Astapor", target:"Meereen", mode:0},</v>
      </c>
    </row>
    <row r="327" spans="1:9">
      <c r="A327" s="1">
        <v>4</v>
      </c>
      <c r="B327" s="1">
        <v>31</v>
      </c>
      <c r="C327" s="1">
        <v>302</v>
      </c>
      <c r="D327" s="1" t="s">
        <v>6312</v>
      </c>
      <c r="E327" s="1" t="s">
        <v>1595</v>
      </c>
      <c r="F327" s="1" t="s">
        <v>249</v>
      </c>
      <c r="G327" s="1" t="s">
        <v>249</v>
      </c>
      <c r="I327" s="1" t="str">
        <f t="shared" si="4"/>
        <v>{chapterId:302,title:"Melisandre I", source:"Castle Black", target:"Castle Black", mode:0},</v>
      </c>
    </row>
    <row r="328" spans="1:9">
      <c r="A328" s="1">
        <v>4</v>
      </c>
      <c r="B328" s="1">
        <v>32</v>
      </c>
      <c r="C328" s="1">
        <v>303</v>
      </c>
      <c r="D328" s="1" t="s">
        <v>6315</v>
      </c>
      <c r="E328" s="1" t="s">
        <v>1596</v>
      </c>
      <c r="F328" s="1" t="s">
        <v>287</v>
      </c>
      <c r="G328" s="1" t="s">
        <v>241</v>
      </c>
      <c r="I328" s="1" t="str">
        <f t="shared" si="4"/>
        <v>{chapterId:303,title:"Reek III", source:"Moat Cailin", target:"Barrowton", mode:0},</v>
      </c>
    </row>
    <row r="329" spans="1:9">
      <c r="A329" s="1">
        <v>4</v>
      </c>
      <c r="B329" s="1">
        <v>33</v>
      </c>
      <c r="C329" s="1">
        <v>304</v>
      </c>
      <c r="D329" s="1" t="s">
        <v>6318</v>
      </c>
      <c r="E329" s="1" t="s">
        <v>1500</v>
      </c>
      <c r="F329" s="1" t="s">
        <v>1407</v>
      </c>
      <c r="G329" s="1" t="s">
        <v>13483</v>
      </c>
      <c r="H329" s="1" t="s">
        <v>13439</v>
      </c>
      <c r="I329" s="1" t="str">
        <f t="shared" ref="I329:I373" si="5">"{chapterId:"&amp;C329&amp;",title:"""&amp;E329&amp;""", source:"""&amp;F329&amp;""", target:"""&amp;G329&amp;""", mode:"&amp;IF(H329="",0,IF(H329="by boat",1,2))&amp;"},"</f>
        <v>{chapterId:304,title:"Tyrion VIII", source:"Volantis", target:"off the coast of Valyria", mode:1},</v>
      </c>
    </row>
    <row r="330" spans="1:9">
      <c r="A330" s="1">
        <v>4</v>
      </c>
      <c r="B330" s="1">
        <v>34</v>
      </c>
      <c r="C330" s="1">
        <v>305</v>
      </c>
      <c r="D330" s="1" t="s">
        <v>6321</v>
      </c>
      <c r="E330" s="1" t="s">
        <v>1463</v>
      </c>
      <c r="F330" s="1" t="s">
        <v>13484</v>
      </c>
      <c r="G330" s="1" t="s">
        <v>13484</v>
      </c>
      <c r="I330" s="1" t="str">
        <f t="shared" si="5"/>
        <v>{chapterId:305,title:"Bran III", source:"Cave of the Children of the Forest", target:"Cave of the Children of the Forest", mode:0},</v>
      </c>
    </row>
    <row r="331" spans="1:9">
      <c r="A331" s="1">
        <v>4</v>
      </c>
      <c r="B331" s="1">
        <v>35</v>
      </c>
      <c r="C331" s="1">
        <v>306</v>
      </c>
      <c r="D331" s="1" t="s">
        <v>6324</v>
      </c>
      <c r="E331" s="1" t="s">
        <v>1492</v>
      </c>
      <c r="F331" s="1" t="s">
        <v>249</v>
      </c>
      <c r="G331" s="1" t="s">
        <v>9282</v>
      </c>
      <c r="I331" s="1" t="str">
        <f t="shared" si="5"/>
        <v>{chapterId:306,title:"Jon VII", source:"Castle Black", target:"Haunted Forest", mode:0},</v>
      </c>
    </row>
    <row r="332" spans="1:9">
      <c r="A332" s="1">
        <v>4</v>
      </c>
      <c r="B332" s="1">
        <v>36</v>
      </c>
      <c r="C332" s="1">
        <v>307</v>
      </c>
      <c r="D332" s="1" t="s">
        <v>6327</v>
      </c>
      <c r="E332" s="1" t="s">
        <v>1550</v>
      </c>
      <c r="F332" s="1" t="s">
        <v>1423</v>
      </c>
      <c r="G332" s="1" t="s">
        <v>1423</v>
      </c>
      <c r="I332" s="1" t="str">
        <f t="shared" si="5"/>
        <v>{chapterId:307,title:"Daenerys VI", source:"Meereen", target:"Meereen", mode:0},</v>
      </c>
    </row>
    <row r="333" spans="1:9">
      <c r="A333" s="1">
        <v>4</v>
      </c>
      <c r="B333" s="1">
        <v>37</v>
      </c>
      <c r="C333" s="1">
        <v>308</v>
      </c>
      <c r="D333" s="1" t="s">
        <v>6330</v>
      </c>
      <c r="E333" s="1" t="s">
        <v>1597</v>
      </c>
      <c r="F333" s="1" t="s">
        <v>241</v>
      </c>
      <c r="G333" s="1" t="s">
        <v>321</v>
      </c>
      <c r="I333" s="1" t="str">
        <f t="shared" si="5"/>
        <v>{chapterId:308,title:"The Prince of Winterfell", source:"Barrowton", target:"Winterfell", mode:0},</v>
      </c>
    </row>
    <row r="334" spans="1:9">
      <c r="A334" s="1">
        <v>4</v>
      </c>
      <c r="B334" s="1">
        <v>37</v>
      </c>
      <c r="C334" s="1">
        <v>308</v>
      </c>
      <c r="D334" s="1" t="s">
        <v>6330</v>
      </c>
      <c r="E334" s="1" t="s">
        <v>1597</v>
      </c>
      <c r="F334" s="1" t="s">
        <v>249</v>
      </c>
      <c r="G334" s="1" t="s">
        <v>321</v>
      </c>
      <c r="I334" s="1" t="str">
        <f t="shared" si="5"/>
        <v>{chapterId:308,title:"The Prince of Winterfell", source:"Castle Black", target:"Winterfell", mode:0},</v>
      </c>
    </row>
    <row r="335" spans="1:9">
      <c r="A335" s="1">
        <v>4</v>
      </c>
      <c r="B335" s="1">
        <v>38</v>
      </c>
      <c r="C335" s="1">
        <v>309</v>
      </c>
      <c r="D335" s="1" t="s">
        <v>6333</v>
      </c>
      <c r="E335" s="1" t="s">
        <v>1598</v>
      </c>
      <c r="F335" s="1" t="s">
        <v>97</v>
      </c>
      <c r="G335" s="1" t="s">
        <v>22</v>
      </c>
      <c r="I335" s="1" t="str">
        <f t="shared" si="5"/>
        <v>{chapterId:309,title:"The Watcher", source:"King's Landing", target:"Sunspear", mode:0},</v>
      </c>
    </row>
    <row r="336" spans="1:9">
      <c r="A336" s="1">
        <v>4</v>
      </c>
      <c r="B336" s="1">
        <v>39</v>
      </c>
      <c r="C336" s="1">
        <v>310</v>
      </c>
      <c r="D336" s="1" t="s">
        <v>6336</v>
      </c>
      <c r="E336" s="1" t="s">
        <v>1499</v>
      </c>
      <c r="F336" s="1" t="s">
        <v>249</v>
      </c>
      <c r="G336" s="1" t="s">
        <v>13485</v>
      </c>
      <c r="I336" s="1" t="str">
        <f t="shared" si="5"/>
        <v>{chapterId:310,title:"Jon VIII", source:"Castle Black", target:"Hardhome", mode:0},</v>
      </c>
    </row>
    <row r="337" spans="1:9">
      <c r="A337" s="1">
        <v>4</v>
      </c>
      <c r="B337" s="1">
        <v>40</v>
      </c>
      <c r="C337" s="1">
        <v>311</v>
      </c>
      <c r="D337" s="1" t="s">
        <v>6339</v>
      </c>
      <c r="E337" s="1" t="s">
        <v>1505</v>
      </c>
      <c r="F337" s="1" t="s">
        <v>13483</v>
      </c>
      <c r="G337" s="1" t="s">
        <v>13486</v>
      </c>
      <c r="H337" s="1" t="s">
        <v>13439</v>
      </c>
      <c r="I337" s="1" t="str">
        <f t="shared" si="5"/>
        <v>{chapterId:311,title:"Tyrion IX", source:"off the coast of Valyria", target:"Gulf of Grief", mode:1},</v>
      </c>
    </row>
    <row r="338" spans="1:9">
      <c r="A338" s="1">
        <v>4</v>
      </c>
      <c r="B338" s="1">
        <v>41</v>
      </c>
      <c r="C338" s="1">
        <v>312</v>
      </c>
      <c r="D338" s="1" t="s">
        <v>6342</v>
      </c>
      <c r="E338" s="1" t="s">
        <v>1599</v>
      </c>
      <c r="F338" s="1" t="s">
        <v>321</v>
      </c>
      <c r="G338" s="1" t="s">
        <v>321</v>
      </c>
      <c r="I338" s="1" t="str">
        <f t="shared" si="5"/>
        <v>{chapterId:312,title:"The Turncloak", source:"Winterfell", target:"Winterfell", mode:0},</v>
      </c>
    </row>
    <row r="339" spans="1:9">
      <c r="A339" s="1">
        <v>4</v>
      </c>
      <c r="B339" s="1">
        <v>42</v>
      </c>
      <c r="C339" s="1">
        <v>313</v>
      </c>
      <c r="D339" s="1" t="s">
        <v>6345</v>
      </c>
      <c r="E339" s="1" t="s">
        <v>1600</v>
      </c>
      <c r="F339" s="1" t="s">
        <v>254</v>
      </c>
      <c r="G339" s="1" t="s">
        <v>13488</v>
      </c>
      <c r="I339" s="1" t="str">
        <f t="shared" si="5"/>
        <v>{chapterId:313,title:"The King's Prize", source:"Deepwood Motte", target:"Village between the lakes", mode:0},</v>
      </c>
    </row>
    <row r="340" spans="1:9">
      <c r="A340" s="1">
        <v>4</v>
      </c>
      <c r="B340" s="1">
        <v>43</v>
      </c>
      <c r="C340" s="1">
        <v>314</v>
      </c>
      <c r="D340" s="1" t="s">
        <v>6348</v>
      </c>
      <c r="E340" s="1" t="s">
        <v>1601</v>
      </c>
      <c r="F340" s="1" t="s">
        <v>1423</v>
      </c>
      <c r="G340" s="1" t="s">
        <v>1423</v>
      </c>
      <c r="I340" s="1" t="str">
        <f t="shared" si="5"/>
        <v>{chapterId:314,title:"Daenerys VII", source:"Meereen", target:"Meereen", mode:0},</v>
      </c>
    </row>
    <row r="341" spans="1:9">
      <c r="A341" s="1">
        <v>4</v>
      </c>
      <c r="B341" s="1">
        <v>44</v>
      </c>
      <c r="C341" s="1">
        <v>315</v>
      </c>
      <c r="D341" s="1" t="s">
        <v>6351</v>
      </c>
      <c r="E341" s="1" t="s">
        <v>1506</v>
      </c>
      <c r="F341" s="1" t="s">
        <v>13467</v>
      </c>
      <c r="G341" s="1" t="s">
        <v>249</v>
      </c>
      <c r="I341" s="1" t="str">
        <f t="shared" si="5"/>
        <v>{chapterId:315,title:"Jon IX", source:"Eastwatch", target:"Castle Black", mode:0},</v>
      </c>
    </row>
    <row r="342" spans="1:9">
      <c r="A342" s="1">
        <v>4</v>
      </c>
      <c r="B342" s="1">
        <v>44</v>
      </c>
      <c r="C342" s="1">
        <v>315</v>
      </c>
      <c r="D342" s="1" t="s">
        <v>6351</v>
      </c>
      <c r="E342" s="1" t="s">
        <v>1506</v>
      </c>
      <c r="F342" s="1" t="s">
        <v>249</v>
      </c>
      <c r="G342" s="1" t="s">
        <v>290</v>
      </c>
      <c r="I342" s="1" t="str">
        <f t="shared" si="5"/>
        <v>{chapterId:315,title:"Jon IX", source:"Castle Black", target:"Nightfort", mode:0},</v>
      </c>
    </row>
    <row r="343" spans="1:9">
      <c r="A343" s="1">
        <v>4</v>
      </c>
      <c r="B343" s="1">
        <v>45</v>
      </c>
      <c r="C343" s="1">
        <v>316</v>
      </c>
      <c r="D343" s="1" t="s">
        <v>6354</v>
      </c>
      <c r="E343" s="1" t="s">
        <v>1602</v>
      </c>
      <c r="F343" s="1" t="s">
        <v>1401</v>
      </c>
      <c r="G343" s="1" t="s">
        <v>1401</v>
      </c>
      <c r="I343" s="1" t="str">
        <f t="shared" si="5"/>
        <v>{chapterId:316,title:"The Blind Girl", source:"Braavos", target:"Braavos", mode:0},</v>
      </c>
    </row>
    <row r="344" spans="1:9">
      <c r="A344" s="1">
        <v>4</v>
      </c>
      <c r="B344" s="1">
        <v>45</v>
      </c>
      <c r="C344" s="1">
        <v>316</v>
      </c>
      <c r="D344" s="1" t="s">
        <v>6354</v>
      </c>
      <c r="E344" s="1" t="s">
        <v>1602</v>
      </c>
      <c r="F344" s="1" t="s">
        <v>1413</v>
      </c>
      <c r="G344" s="1" t="s">
        <v>13485</v>
      </c>
      <c r="H344" s="1" t="s">
        <v>13439</v>
      </c>
      <c r="I344" s="1" t="str">
        <f t="shared" si="5"/>
        <v>{chapterId:316,title:"The Blind Girl", source:"Lys", target:"Hardhome", mode:1},</v>
      </c>
    </row>
    <row r="345" spans="1:9">
      <c r="A345" s="1">
        <v>4</v>
      </c>
      <c r="B345" s="1">
        <v>46</v>
      </c>
      <c r="C345" s="1">
        <v>317</v>
      </c>
      <c r="D345" s="1" t="s">
        <v>6357</v>
      </c>
      <c r="E345" s="1" t="s">
        <v>1603</v>
      </c>
      <c r="F345" s="1" t="s">
        <v>321</v>
      </c>
      <c r="G345" s="1" t="s">
        <v>321</v>
      </c>
      <c r="I345" s="1" t="str">
        <f t="shared" si="5"/>
        <v>{chapterId:317,title:"A Ghost in Winterfell", source:"Winterfell", target:"Winterfell", mode:0},</v>
      </c>
    </row>
    <row r="346" spans="1:9">
      <c r="A346" s="1">
        <v>4</v>
      </c>
      <c r="B346" s="1">
        <v>47</v>
      </c>
      <c r="C346" s="1">
        <v>318</v>
      </c>
      <c r="D346" s="1" t="s">
        <v>6360</v>
      </c>
      <c r="E346" s="1" t="s">
        <v>1521</v>
      </c>
      <c r="F346" s="1" t="s">
        <v>13486</v>
      </c>
      <c r="G346" s="1" t="s">
        <v>1423</v>
      </c>
      <c r="H346" s="1" t="s">
        <v>13439</v>
      </c>
      <c r="I346" s="1" t="str">
        <f t="shared" si="5"/>
        <v>{chapterId:318,title:"Tyrion X", source:"Gulf of Grief", target:"Meereen", mode:1},</v>
      </c>
    </row>
    <row r="347" spans="1:9">
      <c r="A347" s="1">
        <v>4</v>
      </c>
      <c r="B347" s="1">
        <v>48</v>
      </c>
      <c r="C347" s="1">
        <v>319</v>
      </c>
      <c r="D347" s="1" t="s">
        <v>6363</v>
      </c>
      <c r="E347" s="1" t="s">
        <v>1538</v>
      </c>
      <c r="F347" s="1" t="s">
        <v>620</v>
      </c>
      <c r="G347" s="1" t="s">
        <v>614</v>
      </c>
      <c r="I347" s="1" t="str">
        <f t="shared" si="5"/>
        <v>{chapterId:319,title:"Jaime I", source:"Riverrun", target:"Raventree Hall", mode:0},</v>
      </c>
    </row>
    <row r="348" spans="1:9">
      <c r="A348" s="1">
        <v>4</v>
      </c>
      <c r="B348" s="1">
        <v>48</v>
      </c>
      <c r="C348" s="1">
        <v>319</v>
      </c>
      <c r="D348" s="1" t="s">
        <v>6363</v>
      </c>
      <c r="E348" s="1" t="s">
        <v>1538</v>
      </c>
      <c r="F348" s="1" t="s">
        <v>614</v>
      </c>
      <c r="G348" s="1" t="s">
        <v>610</v>
      </c>
      <c r="I348" s="1" t="str">
        <f t="shared" si="5"/>
        <v>{chapterId:319,title:"Jaime I", source:"Raventree Hall", target:"Pennytree", mode:0},</v>
      </c>
    </row>
    <row r="349" spans="1:9">
      <c r="A349" s="1">
        <v>4</v>
      </c>
      <c r="B349" s="1">
        <v>49</v>
      </c>
      <c r="C349" s="1">
        <v>320</v>
      </c>
      <c r="D349" s="1" t="s">
        <v>6365</v>
      </c>
      <c r="E349" s="1" t="s">
        <v>1604</v>
      </c>
      <c r="F349" s="1" t="s">
        <v>249</v>
      </c>
      <c r="G349" s="1" t="s">
        <v>249</v>
      </c>
      <c r="I349" s="1" t="str">
        <f t="shared" si="5"/>
        <v>{chapterId:320,title:"Jon X", source:"Castle Black", target:"Castle Black", mode:0},</v>
      </c>
    </row>
    <row r="350" spans="1:9">
      <c r="A350" s="1">
        <v>4</v>
      </c>
      <c r="B350" s="1">
        <v>49</v>
      </c>
      <c r="C350" s="1">
        <v>320</v>
      </c>
      <c r="D350" s="1" t="s">
        <v>6365</v>
      </c>
      <c r="E350" s="1" t="s">
        <v>1604</v>
      </c>
      <c r="F350" s="1" t="s">
        <v>13467</v>
      </c>
      <c r="G350" s="1" t="s">
        <v>13485</v>
      </c>
      <c r="H350" s="1" t="s">
        <v>13439</v>
      </c>
      <c r="I350" s="1" t="str">
        <f t="shared" si="5"/>
        <v>{chapterId:320,title:"Jon X", source:"Eastwatch", target:"Hardhome", mode:1},</v>
      </c>
    </row>
    <row r="351" spans="1:9">
      <c r="A351" s="1">
        <v>4</v>
      </c>
      <c r="B351" s="1">
        <v>50</v>
      </c>
      <c r="C351" s="1">
        <v>321</v>
      </c>
      <c r="D351" s="1" t="s">
        <v>6295</v>
      </c>
      <c r="E351" s="1" t="s">
        <v>1502</v>
      </c>
      <c r="F351" s="1" t="s">
        <v>1425</v>
      </c>
      <c r="G351" s="1" t="s">
        <v>1423</v>
      </c>
      <c r="I351" s="1" t="str">
        <f t="shared" si="5"/>
        <v>{chapterId:321,title:"Daenerys VIII", source:"Yunkai", target:"Meereen", mode:0},</v>
      </c>
    </row>
    <row r="352" spans="1:9">
      <c r="A352" s="1">
        <v>4</v>
      </c>
      <c r="B352" s="1">
        <v>50</v>
      </c>
      <c r="C352" s="1">
        <v>321</v>
      </c>
      <c r="D352" s="1" t="s">
        <v>6295</v>
      </c>
      <c r="E352" s="1" t="s">
        <v>1502</v>
      </c>
      <c r="F352" s="1" t="s">
        <v>10797</v>
      </c>
      <c r="G352" s="1" t="s">
        <v>1423</v>
      </c>
      <c r="H352" s="1" t="s">
        <v>13439</v>
      </c>
      <c r="I352" s="1" t="str">
        <f t="shared" si="5"/>
        <v>{chapterId:321,title:"Daenerys VIII", source:"New Ghis", target:"Meereen", mode:1},</v>
      </c>
    </row>
    <row r="353" spans="1:9">
      <c r="A353" s="1">
        <v>4</v>
      </c>
      <c r="B353" s="1">
        <v>51</v>
      </c>
      <c r="C353" s="1">
        <v>322</v>
      </c>
      <c r="D353" s="1" t="s">
        <v>6298</v>
      </c>
      <c r="E353" s="1" t="s">
        <v>1511</v>
      </c>
      <c r="F353" s="1" t="s">
        <v>321</v>
      </c>
      <c r="G353" s="1" t="s">
        <v>323</v>
      </c>
      <c r="I353" s="1" t="str">
        <f t="shared" si="5"/>
        <v>{chapterId:322,title:"Theon I", source:"Winterfell", target:"Wolfswood", mode:0},</v>
      </c>
    </row>
    <row r="354" spans="1:9">
      <c r="A354" s="1">
        <v>4</v>
      </c>
      <c r="B354" s="1">
        <v>52</v>
      </c>
      <c r="C354" s="1">
        <v>323</v>
      </c>
      <c r="D354" s="1" t="s">
        <v>6301</v>
      </c>
      <c r="E354" s="1" t="s">
        <v>1605</v>
      </c>
      <c r="F354" s="1" t="s">
        <v>1423</v>
      </c>
      <c r="G354" s="1" t="s">
        <v>1423</v>
      </c>
      <c r="I354" s="1" t="str">
        <f t="shared" si="5"/>
        <v>{chapterId:323,title:"Daenerys IX", source:"Meereen", target:"Meereen", mode:0},</v>
      </c>
    </row>
    <row r="355" spans="1:9">
      <c r="A355" s="1">
        <v>4</v>
      </c>
      <c r="B355" s="1">
        <v>53</v>
      </c>
      <c r="C355" s="1">
        <v>324</v>
      </c>
      <c r="D355" s="1" t="s">
        <v>6304</v>
      </c>
      <c r="E355" s="1" t="s">
        <v>1554</v>
      </c>
      <c r="F355" s="1" t="s">
        <v>249</v>
      </c>
      <c r="G355" s="1" t="s">
        <v>249</v>
      </c>
      <c r="I355" s="1" t="str">
        <f t="shared" si="5"/>
        <v>{chapterId:324,title:"Jon XI", source:"Castle Black", target:"Castle Black", mode:0},</v>
      </c>
    </row>
    <row r="356" spans="1:9">
      <c r="A356" s="1">
        <v>4</v>
      </c>
      <c r="B356" s="1">
        <v>54</v>
      </c>
      <c r="C356" s="1">
        <v>325</v>
      </c>
      <c r="D356" s="1" t="s">
        <v>6307</v>
      </c>
      <c r="E356" s="1" t="s">
        <v>1606</v>
      </c>
      <c r="F356" s="1" t="s">
        <v>97</v>
      </c>
      <c r="G356" s="1" t="s">
        <v>97</v>
      </c>
      <c r="I356" s="1" t="str">
        <f t="shared" si="5"/>
        <v>{chapterId:325,title:"Cersei I", source:"King's Landing", target:"King's Landing", mode:0},</v>
      </c>
    </row>
    <row r="357" spans="1:9">
      <c r="A357" s="1">
        <v>4</v>
      </c>
      <c r="B357" s="1">
        <v>55</v>
      </c>
      <c r="C357" s="1">
        <v>326</v>
      </c>
      <c r="D357" s="1" t="s">
        <v>6310</v>
      </c>
      <c r="E357" s="1" t="s">
        <v>1607</v>
      </c>
      <c r="F357" s="1" t="s">
        <v>1423</v>
      </c>
      <c r="G357" s="1" t="s">
        <v>1423</v>
      </c>
      <c r="I357" s="1" t="str">
        <f t="shared" si="5"/>
        <v>{chapterId:326,title:"The Queensguard", source:"Meereen", target:"Meereen", mode:0},</v>
      </c>
    </row>
    <row r="358" spans="1:9">
      <c r="A358" s="1">
        <v>4</v>
      </c>
      <c r="B358" s="1">
        <v>56</v>
      </c>
      <c r="C358" s="1">
        <v>327</v>
      </c>
      <c r="D358" s="1" t="s">
        <v>6313</v>
      </c>
      <c r="E358" s="1" t="s">
        <v>1608</v>
      </c>
      <c r="F358" s="1" t="s">
        <v>474</v>
      </c>
      <c r="G358" s="1" t="s">
        <v>13487</v>
      </c>
      <c r="H358" s="1" t="s">
        <v>13439</v>
      </c>
      <c r="I358" s="1" t="str">
        <f t="shared" si="5"/>
        <v>{chapterId:327,title:"The Iron Suitor", source:"Shield Islands", target:"Isle of Cedars", mode:1},</v>
      </c>
    </row>
    <row r="359" spans="1:9">
      <c r="A359" s="1">
        <v>4</v>
      </c>
      <c r="B359" s="1">
        <v>57</v>
      </c>
      <c r="C359" s="1">
        <v>328</v>
      </c>
      <c r="D359" s="1" t="s">
        <v>6316</v>
      </c>
      <c r="E359" s="1" t="s">
        <v>1524</v>
      </c>
      <c r="F359" s="1" t="s">
        <v>1423</v>
      </c>
      <c r="G359" s="1" t="s">
        <v>1423</v>
      </c>
      <c r="I359" s="1" t="str">
        <f t="shared" si="5"/>
        <v>{chapterId:328,title:"Tyrion XI", source:"Meereen", target:"Meereen", mode:0},</v>
      </c>
    </row>
    <row r="360" spans="1:9">
      <c r="A360" s="1">
        <v>4</v>
      </c>
      <c r="B360" s="1">
        <v>58</v>
      </c>
      <c r="C360" s="1">
        <v>329</v>
      </c>
      <c r="D360" s="1" t="s">
        <v>6319</v>
      </c>
      <c r="E360" s="1" t="s">
        <v>1556</v>
      </c>
      <c r="F360" s="1" t="s">
        <v>13485</v>
      </c>
      <c r="G360" s="1" t="s">
        <v>249</v>
      </c>
      <c r="I360" s="1" t="str">
        <f t="shared" si="5"/>
        <v>{chapterId:329,title:"Jon XII", source:"Hardhome", target:"Castle Black", mode:0},</v>
      </c>
    </row>
    <row r="361" spans="1:9">
      <c r="A361" s="1">
        <v>4</v>
      </c>
      <c r="B361" s="1">
        <v>59</v>
      </c>
      <c r="C361" s="1">
        <v>330</v>
      </c>
      <c r="D361" s="1" t="s">
        <v>6322</v>
      </c>
      <c r="E361" s="1" t="s">
        <v>1609</v>
      </c>
      <c r="F361" s="1" t="s">
        <v>1423</v>
      </c>
      <c r="G361" s="1" t="s">
        <v>1423</v>
      </c>
      <c r="I361" s="1" t="str">
        <f t="shared" si="5"/>
        <v>{chapterId:330,title:"The Discarded Knight", source:"Meereen", target:"Meereen", mode:0},</v>
      </c>
    </row>
    <row r="362" spans="1:9">
      <c r="A362" s="1">
        <v>4</v>
      </c>
      <c r="B362" s="1">
        <v>60</v>
      </c>
      <c r="C362" s="1">
        <v>331</v>
      </c>
      <c r="D362" s="1" t="s">
        <v>6325</v>
      </c>
      <c r="E362" s="1" t="s">
        <v>5988</v>
      </c>
      <c r="F362" s="1" t="s">
        <v>1423</v>
      </c>
      <c r="G362" s="1" t="s">
        <v>1423</v>
      </c>
      <c r="I362" s="1" t="str">
        <f t="shared" si="5"/>
        <v>{chapterId:331,title:"The Spurned Suitor", source:"Meereen", target:"Meereen", mode:0},</v>
      </c>
    </row>
    <row r="363" spans="1:9">
      <c r="A363" s="1">
        <v>4</v>
      </c>
      <c r="B363" s="1">
        <v>61</v>
      </c>
      <c r="C363" s="1">
        <v>332</v>
      </c>
      <c r="D363" s="1" t="s">
        <v>6328</v>
      </c>
      <c r="E363" s="1" t="s">
        <v>1610</v>
      </c>
      <c r="F363" s="1" t="s">
        <v>13482</v>
      </c>
      <c r="G363" s="1" t="s">
        <v>746</v>
      </c>
      <c r="H363" s="1" t="s">
        <v>13439</v>
      </c>
      <c r="I363" s="1" t="str">
        <f t="shared" si="5"/>
        <v>{chapterId:332,title:"The Griffin Reborn", source:"Volon Therys", target:"Cape Wrath", mode:1},</v>
      </c>
    </row>
    <row r="364" spans="1:9">
      <c r="A364" s="1">
        <v>4</v>
      </c>
      <c r="B364" s="1">
        <v>62</v>
      </c>
      <c r="C364" s="1">
        <v>333</v>
      </c>
      <c r="D364" s="1" t="s">
        <v>6331</v>
      </c>
      <c r="E364" s="1" t="s">
        <v>1611</v>
      </c>
      <c r="F364" s="1" t="s">
        <v>323</v>
      </c>
      <c r="G364" s="1" t="s">
        <v>13488</v>
      </c>
      <c r="I364" s="1" t="str">
        <f t="shared" si="5"/>
        <v>{chapterId:333,title:"The Sacrifice", source:"Wolfswood", target:"Village between the lakes", mode:0},</v>
      </c>
    </row>
    <row r="365" spans="1:9">
      <c r="A365" s="1">
        <v>4</v>
      </c>
      <c r="B365" s="1">
        <v>63</v>
      </c>
      <c r="C365" s="1">
        <v>334</v>
      </c>
      <c r="D365" s="1" t="s">
        <v>6334</v>
      </c>
      <c r="E365" s="1" t="s">
        <v>1612</v>
      </c>
      <c r="F365" s="1" t="s">
        <v>13487</v>
      </c>
      <c r="G365" s="1" t="s">
        <v>1421</v>
      </c>
      <c r="H365" s="1" t="s">
        <v>13439</v>
      </c>
      <c r="I365" s="1" t="str">
        <f t="shared" si="5"/>
        <v>{chapterId:334,title:"Victarion I", source:"Isle of Cedars", target:"Slaver's Bay", mode:1},</v>
      </c>
    </row>
    <row r="366" spans="1:9">
      <c r="A366" s="1">
        <v>4</v>
      </c>
      <c r="B366" s="1">
        <v>64</v>
      </c>
      <c r="C366" s="1">
        <v>335</v>
      </c>
      <c r="D366" s="1" t="s">
        <v>6337</v>
      </c>
      <c r="E366" s="1" t="s">
        <v>5993</v>
      </c>
      <c r="F366" s="1" t="s">
        <v>1401</v>
      </c>
      <c r="G366" s="1" t="s">
        <v>1401</v>
      </c>
      <c r="I366" s="1" t="str">
        <f t="shared" si="5"/>
        <v>{chapterId:335,title:"The Ugly Little Girl", source:"Braavos", target:"Braavos", mode:0},</v>
      </c>
    </row>
    <row r="367" spans="1:9">
      <c r="A367" s="1">
        <v>4</v>
      </c>
      <c r="B367" s="1">
        <v>65</v>
      </c>
      <c r="C367" s="1">
        <v>336</v>
      </c>
      <c r="D367" s="1" t="s">
        <v>6340</v>
      </c>
      <c r="E367" s="1" t="s">
        <v>1563</v>
      </c>
      <c r="F367" s="1" t="s">
        <v>97</v>
      </c>
      <c r="G367" s="1" t="s">
        <v>97</v>
      </c>
      <c r="I367" s="1" t="str">
        <f t="shared" si="5"/>
        <v>{chapterId:336,title:"Cersei II", source:"King's Landing", target:"King's Landing", mode:0},</v>
      </c>
    </row>
    <row r="368" spans="1:9">
      <c r="A368" s="1">
        <v>4</v>
      </c>
      <c r="B368" s="1">
        <v>66</v>
      </c>
      <c r="C368" s="1">
        <v>337</v>
      </c>
      <c r="D368" s="1" t="s">
        <v>6343</v>
      </c>
      <c r="E368" s="1" t="s">
        <v>1526</v>
      </c>
      <c r="F368" s="1" t="s">
        <v>1423</v>
      </c>
      <c r="G368" s="1" t="s">
        <v>1423</v>
      </c>
      <c r="I368" s="1" t="str">
        <f t="shared" si="5"/>
        <v>{chapterId:337,title:"Tyrion XII", source:"Meereen", target:"Meereen", mode:0},</v>
      </c>
    </row>
    <row r="369" spans="1:9">
      <c r="A369" s="1">
        <v>4</v>
      </c>
      <c r="B369" s="1">
        <v>67</v>
      </c>
      <c r="C369" s="1">
        <v>338</v>
      </c>
      <c r="D369" s="1" t="s">
        <v>6346</v>
      </c>
      <c r="E369" s="1" t="s">
        <v>5997</v>
      </c>
      <c r="F369" s="1" t="s">
        <v>1423</v>
      </c>
      <c r="G369" s="1" t="s">
        <v>1423</v>
      </c>
      <c r="I369" s="1" t="str">
        <f t="shared" si="5"/>
        <v>{chapterId:338,title:"The Kingbreaker", source:"Meereen", target:"Meereen", mode:0},</v>
      </c>
    </row>
    <row r="370" spans="1:9">
      <c r="A370" s="1">
        <v>4</v>
      </c>
      <c r="B370" s="1">
        <v>68</v>
      </c>
      <c r="C370" s="1">
        <v>339</v>
      </c>
      <c r="D370" s="1" t="s">
        <v>6349</v>
      </c>
      <c r="E370" s="1" t="s">
        <v>5999</v>
      </c>
      <c r="F370" s="1" t="s">
        <v>1423</v>
      </c>
      <c r="G370" s="1" t="s">
        <v>1423</v>
      </c>
      <c r="I370" s="1" t="str">
        <f t="shared" si="5"/>
        <v>{chapterId:339,title:"The Dragontamer", source:"Meereen", target:"Meereen", mode:0},</v>
      </c>
    </row>
    <row r="371" spans="1:9">
      <c r="A371" s="1">
        <v>4</v>
      </c>
      <c r="B371" s="1">
        <v>69</v>
      </c>
      <c r="C371" s="1">
        <v>340</v>
      </c>
      <c r="D371" s="1" t="s">
        <v>6352</v>
      </c>
      <c r="E371" s="1" t="s">
        <v>1613</v>
      </c>
      <c r="F371" s="1" t="s">
        <v>249</v>
      </c>
      <c r="G371" s="1" t="s">
        <v>249</v>
      </c>
      <c r="I371" s="1" t="str">
        <f t="shared" si="5"/>
        <v>{chapterId:340,title:"Jon XIII", source:"Castle Black", target:"Castle Black", mode:0},</v>
      </c>
    </row>
    <row r="372" spans="1:9">
      <c r="A372" s="1">
        <v>4</v>
      </c>
      <c r="B372" s="1">
        <v>70</v>
      </c>
      <c r="C372" s="1">
        <v>341</v>
      </c>
      <c r="D372" s="1" t="s">
        <v>6355</v>
      </c>
      <c r="E372" s="1" t="s">
        <v>6002</v>
      </c>
      <c r="F372" s="1" t="s">
        <v>1423</v>
      </c>
      <c r="G372" s="1" t="s">
        <v>1423</v>
      </c>
      <c r="I372" s="1" t="str">
        <f t="shared" si="5"/>
        <v>{chapterId:341,title:"The Queen's Hand", source:"Meereen", target:"Meereen", mode:0},</v>
      </c>
    </row>
    <row r="373" spans="1:9">
      <c r="A373" s="1">
        <v>4</v>
      </c>
      <c r="B373" s="1">
        <v>71</v>
      </c>
      <c r="C373" s="1">
        <v>342</v>
      </c>
      <c r="D373" s="1" t="s">
        <v>6358</v>
      </c>
      <c r="E373" s="1" t="s">
        <v>1614</v>
      </c>
      <c r="F373" s="1" t="s">
        <v>1423</v>
      </c>
      <c r="G373" s="1" t="s">
        <v>13527</v>
      </c>
      <c r="I373" s="1" t="str">
        <f t="shared" si="5"/>
        <v>{chapterId:342,title:"Daenerys X", source:"Meereen", target:"Dragonstone (Essos)", mode:0},</v>
      </c>
    </row>
    <row r="374" spans="1:9">
      <c r="A374" s="1">
        <v>4</v>
      </c>
      <c r="B374" s="1">
        <v>72</v>
      </c>
      <c r="C374" s="1">
        <v>343</v>
      </c>
      <c r="D374" s="1" t="s">
        <v>6361</v>
      </c>
      <c r="E374" s="1" t="s">
        <v>1557</v>
      </c>
      <c r="F374" s="1" t="s">
        <v>97</v>
      </c>
      <c r="G374" s="1" t="s">
        <v>97</v>
      </c>
      <c r="I374" s="1" t="str">
        <f>"{chapterId:"&amp;C374&amp;",title:"""&amp;E374&amp;""", source:"""&amp;F374&amp;""", target:"""&amp;G374&amp;""", mode:"&amp;IF(H374="",0,IF(H374="by boat",1,2))&amp;"}];"</f>
        <v>{chapterId:343,title:"Epilogue", source:"King's Landing", target:"King's Landing", mode:0}];</v>
      </c>
    </row>
  </sheetData>
  <sortState ref="D1:E344">
    <sortCondition ref="D1"/>
  </sortState>
  <pageMargins left="0.7" right="0.7" top="0.75" bottom="0.75" header="0.3" footer="0.3"/>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filterMode="1" enableFormatConditionsCalculation="0"/>
  <dimension ref="A1:F3827"/>
  <sheetViews>
    <sheetView showRuler="0" workbookViewId="0">
      <selection activeCell="A3668" sqref="A3668"/>
    </sheetView>
  </sheetViews>
  <sheetFormatPr baseColWidth="10" defaultColWidth="8.83203125" defaultRowHeight="12" x14ac:dyDescent="0"/>
  <cols>
    <col min="1" max="2" width="27.83203125" bestFit="1" customWidth="1"/>
    <col min="3" max="3" width="26" bestFit="1" customWidth="1"/>
    <col min="4" max="4" width="58" customWidth="1"/>
  </cols>
  <sheetData>
    <row r="1" spans="1:6">
      <c r="A1" t="s">
        <v>13005</v>
      </c>
      <c r="B1" t="s">
        <v>13076</v>
      </c>
      <c r="C1" t="s">
        <v>5646</v>
      </c>
      <c r="D1" t="s">
        <v>13006</v>
      </c>
      <c r="E1" t="s">
        <v>13007</v>
      </c>
      <c r="F1" t="s">
        <v>13002</v>
      </c>
    </row>
    <row r="2" spans="1:6" hidden="1">
      <c r="A2" t="s">
        <v>12892</v>
      </c>
      <c r="B2" t="s">
        <v>12892</v>
      </c>
      <c r="C2" t="s">
        <v>12893</v>
      </c>
      <c r="E2" t="s">
        <v>13008</v>
      </c>
    </row>
    <row r="3" spans="1:6" hidden="1">
      <c r="A3" t="s">
        <v>2645</v>
      </c>
      <c r="B3" t="s">
        <v>2645</v>
      </c>
      <c r="C3" t="s">
        <v>6366</v>
      </c>
      <c r="D3" t="s">
        <v>6367</v>
      </c>
      <c r="E3" t="s">
        <v>12994</v>
      </c>
    </row>
    <row r="4" spans="1:6" hidden="1">
      <c r="A4" t="s">
        <v>2649</v>
      </c>
      <c r="B4" t="s">
        <v>2649</v>
      </c>
      <c r="C4" t="s">
        <v>6380</v>
      </c>
      <c r="D4" t="s">
        <v>6381</v>
      </c>
      <c r="E4" t="s">
        <v>12994</v>
      </c>
    </row>
    <row r="5" spans="1:6" hidden="1">
      <c r="A5" t="s">
        <v>2651</v>
      </c>
      <c r="B5" t="s">
        <v>2651</v>
      </c>
      <c r="C5" t="s">
        <v>6388</v>
      </c>
      <c r="D5" t="s">
        <v>6389</v>
      </c>
      <c r="E5" t="s">
        <v>12994</v>
      </c>
    </row>
    <row r="6" spans="1:6" hidden="1">
      <c r="A6" t="s">
        <v>2653</v>
      </c>
      <c r="B6" t="s">
        <v>2653</v>
      </c>
      <c r="C6" t="s">
        <v>6395</v>
      </c>
      <c r="D6" t="s">
        <v>6396</v>
      </c>
      <c r="E6" t="s">
        <v>12994</v>
      </c>
    </row>
    <row r="7" spans="1:6" hidden="1">
      <c r="A7" t="s">
        <v>2655</v>
      </c>
      <c r="B7" t="s">
        <v>2655</v>
      </c>
      <c r="C7" t="s">
        <v>6401</v>
      </c>
      <c r="D7" t="s">
        <v>6402</v>
      </c>
      <c r="E7" t="s">
        <v>12994</v>
      </c>
    </row>
    <row r="8" spans="1:6" hidden="1">
      <c r="A8" t="s">
        <v>6408</v>
      </c>
      <c r="B8" t="s">
        <v>6408</v>
      </c>
      <c r="C8" t="s">
        <v>6409</v>
      </c>
      <c r="D8" t="s">
        <v>6410</v>
      </c>
      <c r="E8" t="s">
        <v>12994</v>
      </c>
    </row>
    <row r="9" spans="1:6" hidden="1">
      <c r="A9" t="s">
        <v>6416</v>
      </c>
      <c r="B9" t="s">
        <v>6416</v>
      </c>
      <c r="C9" t="s">
        <v>6417</v>
      </c>
      <c r="D9" t="s">
        <v>6418</v>
      </c>
      <c r="E9" t="s">
        <v>12994</v>
      </c>
    </row>
    <row r="10" spans="1:6" hidden="1">
      <c r="A10" t="s">
        <v>2661</v>
      </c>
      <c r="B10" t="s">
        <v>2661</v>
      </c>
      <c r="C10" t="s">
        <v>6424</v>
      </c>
      <c r="D10" t="s">
        <v>6425</v>
      </c>
      <c r="E10" t="s">
        <v>12994</v>
      </c>
    </row>
    <row r="11" spans="1:6" hidden="1">
      <c r="A11" t="s">
        <v>2663</v>
      </c>
      <c r="B11" t="s">
        <v>2663</v>
      </c>
      <c r="C11" t="s">
        <v>6431</v>
      </c>
      <c r="D11" t="s">
        <v>6432</v>
      </c>
      <c r="E11" t="s">
        <v>12994</v>
      </c>
    </row>
    <row r="12" spans="1:6" hidden="1">
      <c r="A12" t="s">
        <v>2665</v>
      </c>
      <c r="B12" t="s">
        <v>2665</v>
      </c>
      <c r="C12" t="s">
        <v>6438</v>
      </c>
      <c r="D12" t="s">
        <v>6439</v>
      </c>
      <c r="E12" t="s">
        <v>12994</v>
      </c>
    </row>
    <row r="13" spans="1:6" hidden="1">
      <c r="A13" t="s">
        <v>2667</v>
      </c>
      <c r="B13" t="s">
        <v>2667</v>
      </c>
      <c r="C13" t="s">
        <v>6444</v>
      </c>
      <c r="D13" t="s">
        <v>6445</v>
      </c>
      <c r="E13" t="s">
        <v>12994</v>
      </c>
    </row>
    <row r="14" spans="1:6" hidden="1">
      <c r="A14" t="s">
        <v>2671</v>
      </c>
      <c r="B14" t="s">
        <v>2671</v>
      </c>
      <c r="C14" t="s">
        <v>6450</v>
      </c>
      <c r="D14" t="s">
        <v>6451</v>
      </c>
      <c r="E14" t="s">
        <v>12994</v>
      </c>
    </row>
    <row r="15" spans="1:6" hidden="1">
      <c r="A15" t="s">
        <v>2669</v>
      </c>
      <c r="B15" t="s">
        <v>2669</v>
      </c>
      <c r="C15" t="s">
        <v>6456</v>
      </c>
      <c r="D15" t="s">
        <v>6457</v>
      </c>
      <c r="E15" t="s">
        <v>12994</v>
      </c>
    </row>
    <row r="16" spans="1:6" hidden="1">
      <c r="A16" t="s">
        <v>2673</v>
      </c>
      <c r="B16" t="s">
        <v>2673</v>
      </c>
      <c r="C16" t="s">
        <v>6469</v>
      </c>
      <c r="D16" t="s">
        <v>6470</v>
      </c>
      <c r="E16" t="s">
        <v>12994</v>
      </c>
    </row>
    <row r="17" spans="1:5" hidden="1">
      <c r="A17" t="s">
        <v>2675</v>
      </c>
      <c r="B17" t="s">
        <v>2675</v>
      </c>
      <c r="C17" t="s">
        <v>6475</v>
      </c>
      <c r="D17" t="s">
        <v>6476</v>
      </c>
      <c r="E17" t="s">
        <v>12994</v>
      </c>
    </row>
    <row r="18" spans="1:5" hidden="1">
      <c r="A18" t="s">
        <v>2677</v>
      </c>
      <c r="B18" t="s">
        <v>2677</v>
      </c>
      <c r="C18" t="s">
        <v>6481</v>
      </c>
      <c r="D18" t="s">
        <v>6482</v>
      </c>
      <c r="E18" t="s">
        <v>12994</v>
      </c>
    </row>
    <row r="19" spans="1:5" hidden="1">
      <c r="A19" t="s">
        <v>6487</v>
      </c>
      <c r="B19" t="s">
        <v>6487</v>
      </c>
      <c r="C19" t="s">
        <v>6488</v>
      </c>
      <c r="D19" t="s">
        <v>6489</v>
      </c>
      <c r="E19" t="s">
        <v>12994</v>
      </c>
    </row>
    <row r="20" spans="1:5" hidden="1">
      <c r="A20" t="s">
        <v>2681</v>
      </c>
      <c r="B20" t="s">
        <v>2681</v>
      </c>
      <c r="C20" t="s">
        <v>6493</v>
      </c>
      <c r="D20" t="s">
        <v>6494</v>
      </c>
      <c r="E20" t="s">
        <v>12994</v>
      </c>
    </row>
    <row r="21" spans="1:5" hidden="1">
      <c r="A21" t="s">
        <v>2683</v>
      </c>
      <c r="B21" t="s">
        <v>2683</v>
      </c>
      <c r="C21" t="s">
        <v>6499</v>
      </c>
      <c r="D21" t="s">
        <v>6500</v>
      </c>
      <c r="E21" t="s">
        <v>12994</v>
      </c>
    </row>
    <row r="22" spans="1:5" hidden="1">
      <c r="A22" t="s">
        <v>2685</v>
      </c>
      <c r="B22" t="s">
        <v>2685</v>
      </c>
      <c r="C22" t="s">
        <v>6506</v>
      </c>
      <c r="D22" t="s">
        <v>6507</v>
      </c>
      <c r="E22" t="s">
        <v>12994</v>
      </c>
    </row>
    <row r="23" spans="1:5" hidden="1">
      <c r="A23" t="s">
        <v>2685</v>
      </c>
      <c r="B23" t="s">
        <v>2685</v>
      </c>
      <c r="C23" t="s">
        <v>6512</v>
      </c>
      <c r="D23" t="s">
        <v>6513</v>
      </c>
      <c r="E23" t="s">
        <v>12994</v>
      </c>
    </row>
    <row r="24" spans="1:5" hidden="1">
      <c r="A24" t="s">
        <v>6520</v>
      </c>
      <c r="B24" t="s">
        <v>6520</v>
      </c>
      <c r="C24" t="s">
        <v>6521</v>
      </c>
      <c r="D24" t="s">
        <v>6522</v>
      </c>
      <c r="E24" t="s">
        <v>12994</v>
      </c>
    </row>
    <row r="25" spans="1:5" hidden="1">
      <c r="A25" t="s">
        <v>2691</v>
      </c>
      <c r="B25" t="s">
        <v>2691</v>
      </c>
      <c r="C25" t="s">
        <v>6528</v>
      </c>
      <c r="D25" t="s">
        <v>6529</v>
      </c>
      <c r="E25" t="s">
        <v>12994</v>
      </c>
    </row>
    <row r="26" spans="1:5" hidden="1">
      <c r="A26" t="s">
        <v>2693</v>
      </c>
      <c r="B26" t="s">
        <v>2693</v>
      </c>
      <c r="C26" t="s">
        <v>6534</v>
      </c>
      <c r="D26" t="s">
        <v>6535</v>
      </c>
      <c r="E26" t="s">
        <v>12994</v>
      </c>
    </row>
    <row r="27" spans="1:5" hidden="1">
      <c r="A27" t="s">
        <v>2695</v>
      </c>
      <c r="B27" t="s">
        <v>2695</v>
      </c>
      <c r="C27" t="s">
        <v>6540</v>
      </c>
      <c r="D27" t="s">
        <v>6541</v>
      </c>
      <c r="E27" t="s">
        <v>12994</v>
      </c>
    </row>
    <row r="28" spans="1:5" hidden="1">
      <c r="A28" t="s">
        <v>2697</v>
      </c>
      <c r="B28" t="s">
        <v>2697</v>
      </c>
      <c r="C28" t="s">
        <v>6547</v>
      </c>
      <c r="D28" t="s">
        <v>6548</v>
      </c>
      <c r="E28" t="s">
        <v>12994</v>
      </c>
    </row>
    <row r="29" spans="1:5" hidden="1">
      <c r="A29" t="s">
        <v>2699</v>
      </c>
      <c r="B29" t="s">
        <v>2699</v>
      </c>
      <c r="C29" t="s">
        <v>6553</v>
      </c>
      <c r="D29" t="s">
        <v>6554</v>
      </c>
      <c r="E29" t="s">
        <v>12994</v>
      </c>
    </row>
    <row r="30" spans="1:5" hidden="1">
      <c r="A30" t="s">
        <v>2701</v>
      </c>
      <c r="B30" t="s">
        <v>2701</v>
      </c>
      <c r="C30" t="s">
        <v>6559</v>
      </c>
      <c r="D30" t="s">
        <v>6560</v>
      </c>
      <c r="E30" t="s">
        <v>12994</v>
      </c>
    </row>
    <row r="31" spans="1:5" hidden="1">
      <c r="A31" t="s">
        <v>1615</v>
      </c>
      <c r="B31" t="s">
        <v>1615</v>
      </c>
      <c r="C31" t="s">
        <v>6566</v>
      </c>
      <c r="D31" t="s">
        <v>6567</v>
      </c>
      <c r="E31" t="s">
        <v>12994</v>
      </c>
    </row>
    <row r="32" spans="1:5" hidden="1">
      <c r="A32" t="s">
        <v>2704</v>
      </c>
      <c r="B32" t="s">
        <v>2704</v>
      </c>
      <c r="C32" t="s">
        <v>6572</v>
      </c>
      <c r="D32" t="s">
        <v>6573</v>
      </c>
      <c r="E32" t="s">
        <v>12994</v>
      </c>
    </row>
    <row r="33" spans="1:5" hidden="1">
      <c r="A33" t="s">
        <v>1616</v>
      </c>
      <c r="B33" t="s">
        <v>1616</v>
      </c>
      <c r="C33" t="s">
        <v>6587</v>
      </c>
      <c r="D33" t="s">
        <v>6588</v>
      </c>
      <c r="E33" t="s">
        <v>12994</v>
      </c>
    </row>
    <row r="34" spans="1:5" hidden="1">
      <c r="A34" t="s">
        <v>2707</v>
      </c>
      <c r="B34" t="s">
        <v>2707</v>
      </c>
      <c r="C34" t="s">
        <v>6593</v>
      </c>
      <c r="D34" t="s">
        <v>6594</v>
      </c>
      <c r="E34" t="s">
        <v>12994</v>
      </c>
    </row>
    <row r="35" spans="1:5" hidden="1">
      <c r="A35" t="s">
        <v>2709</v>
      </c>
      <c r="B35" t="s">
        <v>2709</v>
      </c>
      <c r="C35" t="s">
        <v>6599</v>
      </c>
      <c r="D35" t="s">
        <v>6600</v>
      </c>
      <c r="E35" t="s">
        <v>12994</v>
      </c>
    </row>
    <row r="36" spans="1:5" hidden="1">
      <c r="A36" t="s">
        <v>2711</v>
      </c>
      <c r="B36" t="s">
        <v>2711</v>
      </c>
      <c r="C36" t="s">
        <v>6605</v>
      </c>
      <c r="D36" t="s">
        <v>6606</v>
      </c>
      <c r="E36" t="s">
        <v>12994</v>
      </c>
    </row>
    <row r="37" spans="1:5" hidden="1">
      <c r="A37" t="s">
        <v>2713</v>
      </c>
      <c r="B37" t="s">
        <v>2713</v>
      </c>
      <c r="C37" t="s">
        <v>6611</v>
      </c>
      <c r="D37" t="s">
        <v>6612</v>
      </c>
      <c r="E37" t="s">
        <v>12994</v>
      </c>
    </row>
    <row r="38" spans="1:5" hidden="1">
      <c r="A38" t="s">
        <v>1617</v>
      </c>
      <c r="B38" t="s">
        <v>1617</v>
      </c>
      <c r="C38" t="s">
        <v>6617</v>
      </c>
      <c r="D38" t="s">
        <v>6618</v>
      </c>
      <c r="E38" t="s">
        <v>12994</v>
      </c>
    </row>
    <row r="39" spans="1:5" hidden="1">
      <c r="A39" t="s">
        <v>2716</v>
      </c>
      <c r="B39" t="s">
        <v>2716</v>
      </c>
      <c r="C39" t="s">
        <v>6623</v>
      </c>
      <c r="D39" t="s">
        <v>6624</v>
      </c>
      <c r="E39" t="s">
        <v>12994</v>
      </c>
    </row>
    <row r="40" spans="1:5" hidden="1">
      <c r="A40" t="s">
        <v>1618</v>
      </c>
      <c r="B40" t="s">
        <v>1618</v>
      </c>
      <c r="C40" t="s">
        <v>6629</v>
      </c>
      <c r="D40" t="s">
        <v>6630</v>
      </c>
      <c r="E40" t="s">
        <v>12994</v>
      </c>
    </row>
    <row r="41" spans="1:5" hidden="1">
      <c r="A41" t="s">
        <v>2719</v>
      </c>
      <c r="B41" t="s">
        <v>2719</v>
      </c>
      <c r="C41" t="s">
        <v>6636</v>
      </c>
      <c r="D41" t="s">
        <v>6637</v>
      </c>
      <c r="E41" t="s">
        <v>12994</v>
      </c>
    </row>
    <row r="42" spans="1:5" hidden="1">
      <c r="A42" t="s">
        <v>6020</v>
      </c>
      <c r="B42" t="s">
        <v>6020</v>
      </c>
      <c r="C42" t="s">
        <v>6642</v>
      </c>
      <c r="D42" t="s">
        <v>6643</v>
      </c>
      <c r="E42" t="s">
        <v>12994</v>
      </c>
    </row>
    <row r="43" spans="1:5" hidden="1">
      <c r="A43" t="s">
        <v>2721</v>
      </c>
      <c r="B43" t="s">
        <v>2721</v>
      </c>
      <c r="C43" t="s">
        <v>6648</v>
      </c>
      <c r="D43" t="s">
        <v>6649</v>
      </c>
      <c r="E43" t="s">
        <v>12994</v>
      </c>
    </row>
    <row r="44" spans="1:5" hidden="1">
      <c r="A44" t="s">
        <v>2723</v>
      </c>
      <c r="B44" t="s">
        <v>2723</v>
      </c>
      <c r="C44" t="s">
        <v>6654</v>
      </c>
      <c r="D44" t="s">
        <v>6480</v>
      </c>
      <c r="E44" t="s">
        <v>12994</v>
      </c>
    </row>
    <row r="45" spans="1:5" hidden="1">
      <c r="A45" t="s">
        <v>6659</v>
      </c>
      <c r="B45" t="s">
        <v>6659</v>
      </c>
      <c r="C45" t="s">
        <v>6660</v>
      </c>
      <c r="D45" t="s">
        <v>6661</v>
      </c>
      <c r="E45" t="s">
        <v>12994</v>
      </c>
    </row>
    <row r="46" spans="1:5" hidden="1">
      <c r="A46" t="s">
        <v>2725</v>
      </c>
      <c r="B46" t="s">
        <v>2725</v>
      </c>
      <c r="C46" t="s">
        <v>6674</v>
      </c>
      <c r="D46" t="s">
        <v>6453</v>
      </c>
      <c r="E46" t="s">
        <v>12994</v>
      </c>
    </row>
    <row r="47" spans="1:5" hidden="1">
      <c r="A47" t="s">
        <v>2727</v>
      </c>
      <c r="B47" t="s">
        <v>2727</v>
      </c>
      <c r="C47" t="s">
        <v>6679</v>
      </c>
      <c r="D47" t="s">
        <v>6680</v>
      </c>
      <c r="E47" t="s">
        <v>12994</v>
      </c>
    </row>
    <row r="48" spans="1:5" hidden="1">
      <c r="A48" t="s">
        <v>2731</v>
      </c>
      <c r="B48" t="s">
        <v>2731</v>
      </c>
      <c r="C48" t="s">
        <v>6686</v>
      </c>
      <c r="D48" t="s">
        <v>6687</v>
      </c>
      <c r="E48" t="s">
        <v>12994</v>
      </c>
    </row>
    <row r="49" spans="1:5" hidden="1">
      <c r="A49" t="s">
        <v>2733</v>
      </c>
      <c r="B49" t="s">
        <v>2733</v>
      </c>
      <c r="C49" t="s">
        <v>6693</v>
      </c>
      <c r="D49" t="s">
        <v>6694</v>
      </c>
      <c r="E49" t="s">
        <v>12994</v>
      </c>
    </row>
    <row r="50" spans="1:5" hidden="1">
      <c r="A50" t="s">
        <v>2735</v>
      </c>
      <c r="B50" t="s">
        <v>2735</v>
      </c>
      <c r="C50" t="s">
        <v>6699</v>
      </c>
      <c r="D50" t="s">
        <v>6700</v>
      </c>
      <c r="E50" t="s">
        <v>12994</v>
      </c>
    </row>
    <row r="51" spans="1:5" hidden="1">
      <c r="A51" t="s">
        <v>2737</v>
      </c>
      <c r="B51" t="s">
        <v>2737</v>
      </c>
      <c r="C51" t="s">
        <v>6706</v>
      </c>
      <c r="D51" t="s">
        <v>6707</v>
      </c>
      <c r="E51" t="s">
        <v>12994</v>
      </c>
    </row>
    <row r="52" spans="1:5" hidden="1">
      <c r="A52" t="s">
        <v>2739</v>
      </c>
      <c r="B52" t="s">
        <v>2739</v>
      </c>
      <c r="C52" t="s">
        <v>6712</v>
      </c>
      <c r="D52" t="s">
        <v>6713</v>
      </c>
      <c r="E52" t="s">
        <v>12994</v>
      </c>
    </row>
    <row r="53" spans="1:5" hidden="1">
      <c r="A53" t="s">
        <v>2741</v>
      </c>
      <c r="B53" t="s">
        <v>2741</v>
      </c>
      <c r="C53" t="s">
        <v>6718</v>
      </c>
      <c r="D53" t="s">
        <v>6719</v>
      </c>
      <c r="E53" t="s">
        <v>12994</v>
      </c>
    </row>
    <row r="54" spans="1:5" hidden="1">
      <c r="A54" t="s">
        <v>2743</v>
      </c>
      <c r="B54" t="s">
        <v>2743</v>
      </c>
      <c r="C54" t="s">
        <v>6722</v>
      </c>
      <c r="E54" t="s">
        <v>12994</v>
      </c>
    </row>
    <row r="55" spans="1:5" hidden="1">
      <c r="A55" t="s">
        <v>2745</v>
      </c>
      <c r="B55" t="s">
        <v>2745</v>
      </c>
      <c r="C55" t="s">
        <v>6727</v>
      </c>
      <c r="D55" t="s">
        <v>6728</v>
      </c>
      <c r="E55" t="s">
        <v>12994</v>
      </c>
    </row>
    <row r="56" spans="1:5" hidden="1">
      <c r="A56" t="s">
        <v>2747</v>
      </c>
      <c r="B56" t="s">
        <v>2747</v>
      </c>
      <c r="C56" t="s">
        <v>6734</v>
      </c>
      <c r="D56" t="s">
        <v>6735</v>
      </c>
      <c r="E56" t="s">
        <v>12994</v>
      </c>
    </row>
    <row r="57" spans="1:5" hidden="1">
      <c r="A57" t="s">
        <v>2749</v>
      </c>
      <c r="B57" t="s">
        <v>2749</v>
      </c>
      <c r="C57" t="s">
        <v>6740</v>
      </c>
      <c r="D57" t="s">
        <v>6741</v>
      </c>
      <c r="E57" t="s">
        <v>12994</v>
      </c>
    </row>
    <row r="58" spans="1:5" hidden="1">
      <c r="A58" t="s">
        <v>2751</v>
      </c>
      <c r="B58" t="s">
        <v>2751</v>
      </c>
      <c r="C58" t="s">
        <v>6747</v>
      </c>
      <c r="D58" t="s">
        <v>6748</v>
      </c>
      <c r="E58" t="s">
        <v>12994</v>
      </c>
    </row>
    <row r="59" spans="1:5" hidden="1">
      <c r="A59" t="s">
        <v>2753</v>
      </c>
      <c r="B59" t="s">
        <v>2753</v>
      </c>
      <c r="C59" t="s">
        <v>6368</v>
      </c>
      <c r="D59" t="s">
        <v>6369</v>
      </c>
      <c r="E59" t="s">
        <v>12994</v>
      </c>
    </row>
    <row r="60" spans="1:5" hidden="1">
      <c r="A60" t="s">
        <v>2755</v>
      </c>
      <c r="B60" t="s">
        <v>2755</v>
      </c>
      <c r="C60" t="s">
        <v>6375</v>
      </c>
      <c r="D60" t="s">
        <v>6376</v>
      </c>
      <c r="E60" t="s">
        <v>12994</v>
      </c>
    </row>
    <row r="61" spans="1:5" hidden="1">
      <c r="A61" t="s">
        <v>6382</v>
      </c>
      <c r="B61" t="s">
        <v>6382</v>
      </c>
      <c r="C61" t="s">
        <v>6383</v>
      </c>
      <c r="D61" t="s">
        <v>6384</v>
      </c>
      <c r="E61" t="s">
        <v>12994</v>
      </c>
    </row>
    <row r="62" spans="1:5" hidden="1">
      <c r="A62" t="s">
        <v>2757</v>
      </c>
      <c r="B62" t="s">
        <v>2757</v>
      </c>
      <c r="C62" t="s">
        <v>6390</v>
      </c>
      <c r="D62" t="s">
        <v>6391</v>
      </c>
      <c r="E62" t="s">
        <v>12994</v>
      </c>
    </row>
    <row r="63" spans="1:5" hidden="1">
      <c r="A63" t="s">
        <v>2759</v>
      </c>
      <c r="B63" t="s">
        <v>2759</v>
      </c>
      <c r="C63" t="s">
        <v>6397</v>
      </c>
      <c r="D63" t="s">
        <v>6398</v>
      </c>
      <c r="E63" t="s">
        <v>12994</v>
      </c>
    </row>
    <row r="64" spans="1:5" hidden="1">
      <c r="A64" t="s">
        <v>6411</v>
      </c>
      <c r="B64" t="s">
        <v>1716</v>
      </c>
      <c r="C64" t="s">
        <v>6412</v>
      </c>
      <c r="D64" t="s">
        <v>6413</v>
      </c>
      <c r="E64" t="s">
        <v>12994</v>
      </c>
    </row>
    <row r="65" spans="1:5" hidden="1">
      <c r="A65" t="s">
        <v>6419</v>
      </c>
      <c r="B65" t="s">
        <v>2223</v>
      </c>
      <c r="C65" t="s">
        <v>6420</v>
      </c>
      <c r="D65" t="s">
        <v>6421</v>
      </c>
      <c r="E65" t="s">
        <v>12994</v>
      </c>
    </row>
    <row r="66" spans="1:5" hidden="1">
      <c r="A66" t="s">
        <v>1619</v>
      </c>
      <c r="B66" t="s">
        <v>1619</v>
      </c>
      <c r="C66" t="s">
        <v>6426</v>
      </c>
      <c r="D66" t="s">
        <v>6427</v>
      </c>
      <c r="E66" t="s">
        <v>12994</v>
      </c>
    </row>
    <row r="67" spans="1:5" hidden="1">
      <c r="A67" t="s">
        <v>1620</v>
      </c>
      <c r="B67" t="s">
        <v>1620</v>
      </c>
      <c r="C67" t="s">
        <v>6433</v>
      </c>
      <c r="D67" t="s">
        <v>6434</v>
      </c>
      <c r="E67" t="s">
        <v>12994</v>
      </c>
    </row>
    <row r="68" spans="1:5" hidden="1">
      <c r="A68" t="s">
        <v>2764</v>
      </c>
      <c r="B68" t="s">
        <v>2764</v>
      </c>
      <c r="C68" t="s">
        <v>6440</v>
      </c>
      <c r="D68" t="s">
        <v>6441</v>
      </c>
      <c r="E68" t="s">
        <v>12994</v>
      </c>
    </row>
    <row r="69" spans="1:5" hidden="1">
      <c r="A69" t="s">
        <v>2766</v>
      </c>
      <c r="B69" t="s">
        <v>2766</v>
      </c>
      <c r="C69" t="s">
        <v>6446</v>
      </c>
      <c r="D69" t="s">
        <v>6447</v>
      </c>
      <c r="E69" t="s">
        <v>12994</v>
      </c>
    </row>
    <row r="70" spans="1:5" hidden="1">
      <c r="A70" t="s">
        <v>2766</v>
      </c>
      <c r="B70" t="s">
        <v>2766</v>
      </c>
      <c r="C70" t="s">
        <v>6452</v>
      </c>
      <c r="D70" t="s">
        <v>6453</v>
      </c>
      <c r="E70" t="s">
        <v>12994</v>
      </c>
    </row>
    <row r="71" spans="1:5" hidden="1">
      <c r="A71" t="s">
        <v>2770</v>
      </c>
      <c r="B71" t="s">
        <v>2770</v>
      </c>
      <c r="C71" t="s">
        <v>6458</v>
      </c>
      <c r="D71" t="s">
        <v>6459</v>
      </c>
      <c r="E71" t="s">
        <v>12994</v>
      </c>
    </row>
    <row r="72" spans="1:5" hidden="1">
      <c r="A72" t="s">
        <v>1623</v>
      </c>
      <c r="B72" t="s">
        <v>1623</v>
      </c>
      <c r="C72" t="s">
        <v>6465</v>
      </c>
      <c r="D72" t="s">
        <v>6466</v>
      </c>
      <c r="E72" t="s">
        <v>12994</v>
      </c>
    </row>
    <row r="73" spans="1:5" hidden="1">
      <c r="A73" t="s">
        <v>2774</v>
      </c>
      <c r="B73" t="s">
        <v>2774</v>
      </c>
      <c r="C73" t="s">
        <v>6471</v>
      </c>
      <c r="D73" t="s">
        <v>6472</v>
      </c>
      <c r="E73" t="s">
        <v>12994</v>
      </c>
    </row>
    <row r="74" spans="1:5" hidden="1">
      <c r="A74" t="s">
        <v>1624</v>
      </c>
      <c r="B74" t="s">
        <v>1624</v>
      </c>
      <c r="C74" t="s">
        <v>6477</v>
      </c>
      <c r="D74" t="s">
        <v>6478</v>
      </c>
      <c r="E74" t="s">
        <v>12994</v>
      </c>
    </row>
    <row r="75" spans="1:5" hidden="1">
      <c r="A75" t="s">
        <v>1625</v>
      </c>
      <c r="B75" t="s">
        <v>1625</v>
      </c>
      <c r="C75" t="s">
        <v>6483</v>
      </c>
      <c r="D75" t="s">
        <v>6484</v>
      </c>
      <c r="E75" t="s">
        <v>12994</v>
      </c>
    </row>
    <row r="76" spans="1:5" hidden="1">
      <c r="A76" t="s">
        <v>1626</v>
      </c>
      <c r="B76" t="s">
        <v>1626</v>
      </c>
      <c r="C76" t="s">
        <v>6490</v>
      </c>
      <c r="D76" t="s">
        <v>6449</v>
      </c>
      <c r="E76" t="s">
        <v>12994</v>
      </c>
    </row>
    <row r="77" spans="1:5" hidden="1">
      <c r="A77" t="s">
        <v>2779</v>
      </c>
      <c r="B77" t="s">
        <v>2779</v>
      </c>
      <c r="C77" t="s">
        <v>6495</v>
      </c>
      <c r="D77" t="s">
        <v>6496</v>
      </c>
      <c r="E77" t="s">
        <v>12994</v>
      </c>
    </row>
    <row r="78" spans="1:5" hidden="1">
      <c r="A78" t="s">
        <v>2781</v>
      </c>
      <c r="B78" t="s">
        <v>2781</v>
      </c>
      <c r="C78" t="s">
        <v>6501</v>
      </c>
      <c r="D78" t="s">
        <v>6502</v>
      </c>
      <c r="E78" t="s">
        <v>12994</v>
      </c>
    </row>
    <row r="79" spans="1:5" hidden="1">
      <c r="A79" t="s">
        <v>1627</v>
      </c>
      <c r="B79" t="s">
        <v>1627</v>
      </c>
      <c r="C79" t="s">
        <v>6508</v>
      </c>
      <c r="E79" t="s">
        <v>12994</v>
      </c>
    </row>
    <row r="80" spans="1:5" hidden="1">
      <c r="A80" t="s">
        <v>6514</v>
      </c>
      <c r="B80" t="s">
        <v>6514</v>
      </c>
      <c r="C80" t="s">
        <v>6515</v>
      </c>
      <c r="D80" t="s">
        <v>6516</v>
      </c>
      <c r="E80" t="s">
        <v>12994</v>
      </c>
    </row>
    <row r="81" spans="1:5" hidden="1">
      <c r="A81" t="s">
        <v>2799</v>
      </c>
      <c r="B81" t="s">
        <v>2799</v>
      </c>
      <c r="C81" t="s">
        <v>6523</v>
      </c>
      <c r="D81" t="s">
        <v>6524</v>
      </c>
      <c r="E81" t="s">
        <v>12994</v>
      </c>
    </row>
    <row r="82" spans="1:5" hidden="1">
      <c r="A82" t="s">
        <v>2784</v>
      </c>
      <c r="B82" t="s">
        <v>2784</v>
      </c>
      <c r="C82" t="s">
        <v>6530</v>
      </c>
      <c r="D82" t="s">
        <v>6531</v>
      </c>
      <c r="E82" t="s">
        <v>12994</v>
      </c>
    </row>
    <row r="83" spans="1:5" hidden="1">
      <c r="A83" t="s">
        <v>2786</v>
      </c>
      <c r="B83" t="s">
        <v>2786</v>
      </c>
      <c r="C83" t="s">
        <v>6536</v>
      </c>
      <c r="E83" t="s">
        <v>12994</v>
      </c>
    </row>
    <row r="84" spans="1:5" hidden="1">
      <c r="A84" t="s">
        <v>2790</v>
      </c>
      <c r="B84" t="s">
        <v>2790</v>
      </c>
      <c r="C84" t="s">
        <v>6542</v>
      </c>
      <c r="D84" t="s">
        <v>6543</v>
      </c>
      <c r="E84" t="s">
        <v>12994</v>
      </c>
    </row>
    <row r="85" spans="1:5" hidden="1">
      <c r="A85" t="s">
        <v>1628</v>
      </c>
      <c r="B85" t="s">
        <v>1628</v>
      </c>
      <c r="C85" t="s">
        <v>6549</v>
      </c>
      <c r="E85" t="s">
        <v>12994</v>
      </c>
    </row>
    <row r="86" spans="1:5" hidden="1">
      <c r="A86" t="s">
        <v>2793</v>
      </c>
      <c r="B86" t="s">
        <v>2793</v>
      </c>
      <c r="C86" t="s">
        <v>6555</v>
      </c>
      <c r="E86" t="s">
        <v>12994</v>
      </c>
    </row>
    <row r="87" spans="1:5" hidden="1">
      <c r="A87" t="s">
        <v>1630</v>
      </c>
      <c r="B87" t="s">
        <v>1630</v>
      </c>
      <c r="C87" t="s">
        <v>6561</v>
      </c>
      <c r="D87" t="s">
        <v>6562</v>
      </c>
      <c r="E87" t="s">
        <v>12994</v>
      </c>
    </row>
    <row r="88" spans="1:5" hidden="1">
      <c r="A88" t="s">
        <v>2797</v>
      </c>
      <c r="B88" t="s">
        <v>2797</v>
      </c>
      <c r="C88" t="s">
        <v>6568</v>
      </c>
      <c r="D88" t="s">
        <v>6569</v>
      </c>
      <c r="E88" t="s">
        <v>12994</v>
      </c>
    </row>
    <row r="89" spans="1:5" hidden="1">
      <c r="A89" t="s">
        <v>6574</v>
      </c>
      <c r="B89" t="s">
        <v>6574</v>
      </c>
      <c r="C89" t="s">
        <v>6575</v>
      </c>
      <c r="D89" t="s">
        <v>6430</v>
      </c>
      <c r="E89" t="s">
        <v>12994</v>
      </c>
    </row>
    <row r="90" spans="1:5" hidden="1">
      <c r="A90" t="s">
        <v>6582</v>
      </c>
      <c r="B90" t="s">
        <v>6582</v>
      </c>
      <c r="C90" t="s">
        <v>6583</v>
      </c>
      <c r="D90" t="s">
        <v>6584</v>
      </c>
      <c r="E90" t="s">
        <v>12994</v>
      </c>
    </row>
    <row r="91" spans="1:5" hidden="1">
      <c r="A91" t="s">
        <v>2801</v>
      </c>
      <c r="B91" t="s">
        <v>2801</v>
      </c>
      <c r="C91" t="s">
        <v>6589</v>
      </c>
      <c r="D91" t="s">
        <v>6590</v>
      </c>
      <c r="E91" t="s">
        <v>12994</v>
      </c>
    </row>
    <row r="92" spans="1:5" hidden="1">
      <c r="A92" t="s">
        <v>1631</v>
      </c>
      <c r="B92" t="s">
        <v>1631</v>
      </c>
      <c r="C92" t="s">
        <v>6595</v>
      </c>
      <c r="D92" t="s">
        <v>6596</v>
      </c>
      <c r="E92" t="s">
        <v>12994</v>
      </c>
    </row>
    <row r="93" spans="1:5" hidden="1">
      <c r="A93" t="s">
        <v>1632</v>
      </c>
      <c r="B93" t="s">
        <v>1632</v>
      </c>
      <c r="C93" t="s">
        <v>6607</v>
      </c>
      <c r="D93" t="s">
        <v>6608</v>
      </c>
      <c r="E93" t="s">
        <v>12994</v>
      </c>
    </row>
    <row r="94" spans="1:5" hidden="1">
      <c r="A94" t="s">
        <v>1633</v>
      </c>
      <c r="B94" t="s">
        <v>1633</v>
      </c>
      <c r="C94" t="s">
        <v>6613</v>
      </c>
      <c r="D94" t="s">
        <v>6614</v>
      </c>
      <c r="E94" t="s">
        <v>12994</v>
      </c>
    </row>
    <row r="95" spans="1:5" hidden="1">
      <c r="A95" t="s">
        <v>1634</v>
      </c>
      <c r="B95" t="s">
        <v>1634</v>
      </c>
      <c r="C95" t="s">
        <v>6619</v>
      </c>
      <c r="D95" t="s">
        <v>6620</v>
      </c>
      <c r="E95" t="s">
        <v>12994</v>
      </c>
    </row>
    <row r="96" spans="1:5" hidden="1">
      <c r="A96" t="s">
        <v>1635</v>
      </c>
      <c r="B96" t="s">
        <v>1635</v>
      </c>
      <c r="C96" t="s">
        <v>6625</v>
      </c>
      <c r="D96" t="s">
        <v>6626</v>
      </c>
      <c r="E96" t="s">
        <v>12994</v>
      </c>
    </row>
    <row r="97" spans="1:5" hidden="1">
      <c r="A97" t="s">
        <v>6638</v>
      </c>
      <c r="B97" t="s">
        <v>1742</v>
      </c>
      <c r="C97" t="s">
        <v>6639</v>
      </c>
      <c r="D97" t="s">
        <v>6449</v>
      </c>
      <c r="E97" t="s">
        <v>12994</v>
      </c>
    </row>
    <row r="98" spans="1:5" hidden="1">
      <c r="A98" t="s">
        <v>2809</v>
      </c>
      <c r="B98" t="s">
        <v>2809</v>
      </c>
      <c r="C98" t="s">
        <v>6644</v>
      </c>
      <c r="D98" t="s">
        <v>6645</v>
      </c>
      <c r="E98" t="s">
        <v>12994</v>
      </c>
    </row>
    <row r="99" spans="1:5" hidden="1">
      <c r="A99" t="s">
        <v>2811</v>
      </c>
      <c r="B99" t="s">
        <v>2811</v>
      </c>
      <c r="C99" t="s">
        <v>6650</v>
      </c>
      <c r="D99" t="s">
        <v>6651</v>
      </c>
      <c r="E99" t="s">
        <v>12994</v>
      </c>
    </row>
    <row r="100" spans="1:5" hidden="1">
      <c r="A100" t="s">
        <v>2813</v>
      </c>
      <c r="B100" t="s">
        <v>2813</v>
      </c>
      <c r="C100" t="s">
        <v>6670</v>
      </c>
      <c r="D100" t="s">
        <v>6671</v>
      </c>
      <c r="E100" t="s">
        <v>12994</v>
      </c>
    </row>
    <row r="101" spans="1:5" hidden="1">
      <c r="A101" t="s">
        <v>2815</v>
      </c>
      <c r="B101" t="s">
        <v>2815</v>
      </c>
      <c r="C101" t="s">
        <v>6675</v>
      </c>
      <c r="D101" t="s">
        <v>6676</v>
      </c>
      <c r="E101" t="s">
        <v>12994</v>
      </c>
    </row>
    <row r="102" spans="1:5" hidden="1">
      <c r="A102" t="s">
        <v>2817</v>
      </c>
      <c r="B102" t="s">
        <v>2817</v>
      </c>
      <c r="C102" t="s">
        <v>6681</v>
      </c>
      <c r="D102" t="s">
        <v>6682</v>
      </c>
      <c r="E102" t="s">
        <v>12994</v>
      </c>
    </row>
    <row r="103" spans="1:5" hidden="1">
      <c r="A103" t="s">
        <v>2819</v>
      </c>
      <c r="B103" t="s">
        <v>2819</v>
      </c>
      <c r="C103" t="s">
        <v>6688</v>
      </c>
      <c r="D103" t="s">
        <v>6689</v>
      </c>
      <c r="E103" t="s">
        <v>12994</v>
      </c>
    </row>
    <row r="104" spans="1:5" hidden="1">
      <c r="A104" t="s">
        <v>2821</v>
      </c>
      <c r="B104" t="s">
        <v>2821</v>
      </c>
      <c r="C104" t="s">
        <v>6695</v>
      </c>
      <c r="D104" t="s">
        <v>6696</v>
      </c>
      <c r="E104" t="s">
        <v>12994</v>
      </c>
    </row>
    <row r="105" spans="1:5" hidden="1">
      <c r="A105" t="s">
        <v>2823</v>
      </c>
      <c r="B105" t="s">
        <v>2823</v>
      </c>
      <c r="C105" t="s">
        <v>6701</v>
      </c>
      <c r="D105" t="s">
        <v>6702</v>
      </c>
      <c r="E105" t="s">
        <v>12994</v>
      </c>
    </row>
    <row r="106" spans="1:5" hidden="1">
      <c r="A106" t="s">
        <v>2825</v>
      </c>
      <c r="B106" t="s">
        <v>2825</v>
      </c>
      <c r="C106" t="s">
        <v>6708</v>
      </c>
      <c r="D106" t="s">
        <v>6709</v>
      </c>
      <c r="E106" t="s">
        <v>12994</v>
      </c>
    </row>
    <row r="107" spans="1:5" hidden="1">
      <c r="A107" t="s">
        <v>2827</v>
      </c>
      <c r="B107" t="s">
        <v>2827</v>
      </c>
      <c r="C107" t="s">
        <v>6714</v>
      </c>
      <c r="D107" t="s">
        <v>6715</v>
      </c>
      <c r="E107" t="s">
        <v>12994</v>
      </c>
    </row>
    <row r="108" spans="1:5" hidden="1">
      <c r="A108" t="s">
        <v>1637</v>
      </c>
      <c r="B108" t="s">
        <v>1637</v>
      </c>
      <c r="C108" t="s">
        <v>6720</v>
      </c>
      <c r="D108" t="s">
        <v>6478</v>
      </c>
      <c r="E108" t="s">
        <v>12994</v>
      </c>
    </row>
    <row r="109" spans="1:5" hidden="1">
      <c r="A109" t="s">
        <v>2830</v>
      </c>
      <c r="B109" t="s">
        <v>2830</v>
      </c>
      <c r="C109" t="s">
        <v>6723</v>
      </c>
      <c r="D109" t="s">
        <v>6724</v>
      </c>
      <c r="E109" t="s">
        <v>12994</v>
      </c>
    </row>
    <row r="110" spans="1:5" hidden="1">
      <c r="A110" t="s">
        <v>2832</v>
      </c>
      <c r="B110" t="s">
        <v>2832</v>
      </c>
      <c r="C110" t="s">
        <v>6729</v>
      </c>
      <c r="D110" t="s">
        <v>6730</v>
      </c>
      <c r="E110" t="s">
        <v>12994</v>
      </c>
    </row>
    <row r="111" spans="1:5" hidden="1">
      <c r="A111" t="s">
        <v>2834</v>
      </c>
      <c r="B111" t="s">
        <v>2834</v>
      </c>
      <c r="C111" t="s">
        <v>6736</v>
      </c>
      <c r="D111" t="s">
        <v>6737</v>
      </c>
      <c r="E111" t="s">
        <v>12994</v>
      </c>
    </row>
    <row r="112" spans="1:5" hidden="1">
      <c r="A112" t="s">
        <v>6742</v>
      </c>
      <c r="B112" t="s">
        <v>3571</v>
      </c>
      <c r="C112" t="s">
        <v>6743</v>
      </c>
      <c r="D112" t="s">
        <v>6744</v>
      </c>
      <c r="E112" t="s">
        <v>12994</v>
      </c>
    </row>
    <row r="113" spans="1:5" hidden="1">
      <c r="A113" t="s">
        <v>2837</v>
      </c>
      <c r="B113" t="s">
        <v>2837</v>
      </c>
      <c r="C113" t="s">
        <v>6749</v>
      </c>
      <c r="D113" t="s">
        <v>6750</v>
      </c>
      <c r="E113" t="s">
        <v>12994</v>
      </c>
    </row>
    <row r="114" spans="1:5" hidden="1">
      <c r="A114" t="s">
        <v>2841</v>
      </c>
      <c r="B114" t="s">
        <v>2841</v>
      </c>
      <c r="C114" t="s">
        <v>6399</v>
      </c>
      <c r="D114" t="s">
        <v>6400</v>
      </c>
      <c r="E114" t="s">
        <v>12994</v>
      </c>
    </row>
    <row r="115" spans="1:5" hidden="1">
      <c r="A115" t="s">
        <v>2843</v>
      </c>
      <c r="B115" t="s">
        <v>2843</v>
      </c>
      <c r="C115" t="s">
        <v>6406</v>
      </c>
      <c r="D115" t="s">
        <v>6407</v>
      </c>
      <c r="E115" t="s">
        <v>12994</v>
      </c>
    </row>
    <row r="116" spans="1:5" hidden="1">
      <c r="A116" t="s">
        <v>2845</v>
      </c>
      <c r="B116" t="s">
        <v>2845</v>
      </c>
      <c r="C116" t="s">
        <v>6414</v>
      </c>
      <c r="D116" t="s">
        <v>6415</v>
      </c>
      <c r="E116" t="s">
        <v>12994</v>
      </c>
    </row>
    <row r="117" spans="1:5" hidden="1">
      <c r="A117" t="s">
        <v>2848</v>
      </c>
      <c r="B117" t="s">
        <v>2848</v>
      </c>
      <c r="C117" t="s">
        <v>6422</v>
      </c>
      <c r="D117" t="s">
        <v>6423</v>
      </c>
      <c r="E117" t="s">
        <v>12994</v>
      </c>
    </row>
    <row r="118" spans="1:5" hidden="1">
      <c r="A118" t="s">
        <v>6428</v>
      </c>
      <c r="B118" t="s">
        <v>6428</v>
      </c>
      <c r="C118" t="s">
        <v>6429</v>
      </c>
      <c r="D118" t="s">
        <v>6430</v>
      </c>
      <c r="E118" t="s">
        <v>12994</v>
      </c>
    </row>
    <row r="119" spans="1:5" hidden="1">
      <c r="A119" t="s">
        <v>6435</v>
      </c>
      <c r="B119" t="s">
        <v>6435</v>
      </c>
      <c r="C119" t="s">
        <v>6436</v>
      </c>
      <c r="D119" t="s">
        <v>6437</v>
      </c>
      <c r="E119" t="s">
        <v>12994</v>
      </c>
    </row>
    <row r="120" spans="1:5" hidden="1">
      <c r="A120" t="s">
        <v>1641</v>
      </c>
      <c r="B120" t="s">
        <v>1641</v>
      </c>
      <c r="C120" t="s">
        <v>6442</v>
      </c>
      <c r="D120" t="s">
        <v>6443</v>
      </c>
      <c r="E120" t="s">
        <v>12994</v>
      </c>
    </row>
    <row r="121" spans="1:5" hidden="1">
      <c r="A121" t="s">
        <v>1643</v>
      </c>
      <c r="B121" t="s">
        <v>1643</v>
      </c>
      <c r="C121" t="s">
        <v>6448</v>
      </c>
      <c r="D121" t="s">
        <v>6449</v>
      </c>
      <c r="E121" t="s">
        <v>12994</v>
      </c>
    </row>
    <row r="122" spans="1:5" hidden="1">
      <c r="A122" t="s">
        <v>2856</v>
      </c>
      <c r="B122" t="s">
        <v>2856</v>
      </c>
      <c r="C122" t="s">
        <v>6454</v>
      </c>
      <c r="D122" t="s">
        <v>6455</v>
      </c>
      <c r="E122" t="s">
        <v>12994</v>
      </c>
    </row>
    <row r="123" spans="1:5" hidden="1">
      <c r="A123" t="s">
        <v>1644</v>
      </c>
      <c r="B123" t="s">
        <v>1644</v>
      </c>
      <c r="C123" t="s">
        <v>6460</v>
      </c>
      <c r="D123" t="s">
        <v>6461</v>
      </c>
      <c r="E123" t="s">
        <v>12994</v>
      </c>
    </row>
    <row r="124" spans="1:5" hidden="1">
      <c r="A124" t="s">
        <v>2859</v>
      </c>
      <c r="B124" t="s">
        <v>2859</v>
      </c>
      <c r="C124" t="s">
        <v>6467</v>
      </c>
      <c r="D124" t="s">
        <v>6468</v>
      </c>
      <c r="E124" t="s">
        <v>12994</v>
      </c>
    </row>
    <row r="125" spans="1:5" hidden="1">
      <c r="A125" t="s">
        <v>2861</v>
      </c>
      <c r="B125" t="s">
        <v>2861</v>
      </c>
      <c r="C125" t="s">
        <v>6473</v>
      </c>
      <c r="D125" t="s">
        <v>6474</v>
      </c>
      <c r="E125" t="s">
        <v>12994</v>
      </c>
    </row>
    <row r="126" spans="1:5" hidden="1">
      <c r="A126" t="s">
        <v>2863</v>
      </c>
      <c r="B126" t="s">
        <v>2863</v>
      </c>
      <c r="C126" t="s">
        <v>6479</v>
      </c>
      <c r="D126" t="s">
        <v>6480</v>
      </c>
      <c r="E126" t="s">
        <v>12994</v>
      </c>
    </row>
    <row r="127" spans="1:5" hidden="1">
      <c r="A127" t="s">
        <v>2865</v>
      </c>
      <c r="B127" t="s">
        <v>2865</v>
      </c>
      <c r="C127" t="s">
        <v>6485</v>
      </c>
      <c r="D127" t="s">
        <v>6486</v>
      </c>
      <c r="E127" t="s">
        <v>12994</v>
      </c>
    </row>
    <row r="128" spans="1:5" hidden="1">
      <c r="A128" t="s">
        <v>2869</v>
      </c>
      <c r="B128" t="s">
        <v>2869</v>
      </c>
      <c r="C128" t="s">
        <v>6491</v>
      </c>
      <c r="D128" t="s">
        <v>6492</v>
      </c>
      <c r="E128" t="s">
        <v>12994</v>
      </c>
    </row>
    <row r="129" spans="1:5" hidden="1">
      <c r="A129" t="s">
        <v>2869</v>
      </c>
      <c r="B129" t="s">
        <v>2869</v>
      </c>
      <c r="C129" t="s">
        <v>6497</v>
      </c>
      <c r="D129" t="s">
        <v>6498</v>
      </c>
      <c r="E129" t="s">
        <v>12994</v>
      </c>
    </row>
    <row r="130" spans="1:5" hidden="1">
      <c r="A130" t="s">
        <v>6517</v>
      </c>
      <c r="B130" t="s">
        <v>3336</v>
      </c>
      <c r="C130" t="s">
        <v>6518</v>
      </c>
      <c r="D130" t="s">
        <v>6519</v>
      </c>
      <c r="E130" t="s">
        <v>12994</v>
      </c>
    </row>
    <row r="131" spans="1:5" hidden="1">
      <c r="A131" t="s">
        <v>6525</v>
      </c>
      <c r="B131" t="s">
        <v>3471</v>
      </c>
      <c r="C131" t="s">
        <v>6526</v>
      </c>
      <c r="D131" t="s">
        <v>6527</v>
      </c>
      <c r="E131" t="s">
        <v>12994</v>
      </c>
    </row>
    <row r="132" spans="1:5" hidden="1">
      <c r="A132" t="s">
        <v>6532</v>
      </c>
      <c r="B132" t="s">
        <v>3997</v>
      </c>
      <c r="C132" t="s">
        <v>6533</v>
      </c>
      <c r="E132" t="s">
        <v>12994</v>
      </c>
    </row>
    <row r="133" spans="1:5" hidden="1">
      <c r="A133" t="s">
        <v>6537</v>
      </c>
      <c r="B133" t="s">
        <v>4059</v>
      </c>
      <c r="C133" t="s">
        <v>6538</v>
      </c>
      <c r="D133" t="s">
        <v>6539</v>
      </c>
      <c r="E133" t="s">
        <v>12994</v>
      </c>
    </row>
    <row r="134" spans="1:5" hidden="1">
      <c r="A134" t="s">
        <v>6544</v>
      </c>
      <c r="B134" t="s">
        <v>10299</v>
      </c>
      <c r="C134" t="s">
        <v>6545</v>
      </c>
      <c r="D134" t="s">
        <v>6546</v>
      </c>
      <c r="E134" t="s">
        <v>12994</v>
      </c>
    </row>
    <row r="135" spans="1:5" hidden="1">
      <c r="A135" t="s">
        <v>6550</v>
      </c>
      <c r="B135" t="s">
        <v>4935</v>
      </c>
      <c r="C135" t="s">
        <v>6551</v>
      </c>
      <c r="D135" t="s">
        <v>6552</v>
      </c>
      <c r="E135" t="s">
        <v>12994</v>
      </c>
    </row>
    <row r="136" spans="1:5" hidden="1">
      <c r="A136" t="s">
        <v>6556</v>
      </c>
      <c r="B136" t="s">
        <v>2200</v>
      </c>
      <c r="C136" t="s">
        <v>6557</v>
      </c>
      <c r="D136" t="s">
        <v>6558</v>
      </c>
      <c r="E136" t="s">
        <v>12994</v>
      </c>
    </row>
    <row r="137" spans="1:5" hidden="1">
      <c r="A137" t="s">
        <v>6563</v>
      </c>
      <c r="B137" t="s">
        <v>11431</v>
      </c>
      <c r="C137" t="s">
        <v>6564</v>
      </c>
      <c r="D137" t="s">
        <v>6565</v>
      </c>
      <c r="E137" t="s">
        <v>12994</v>
      </c>
    </row>
    <row r="138" spans="1:5" hidden="1">
      <c r="A138" t="s">
        <v>1645</v>
      </c>
      <c r="B138" t="s">
        <v>1645</v>
      </c>
      <c r="C138" t="s">
        <v>6570</v>
      </c>
      <c r="D138" t="s">
        <v>6571</v>
      </c>
      <c r="E138" t="s">
        <v>12994</v>
      </c>
    </row>
    <row r="139" spans="1:5" hidden="1">
      <c r="A139" t="s">
        <v>6576</v>
      </c>
      <c r="B139" t="s">
        <v>6576</v>
      </c>
      <c r="C139" t="s">
        <v>6577</v>
      </c>
      <c r="D139" t="s">
        <v>6578</v>
      </c>
      <c r="E139" t="s">
        <v>12994</v>
      </c>
    </row>
    <row r="140" spans="1:5" hidden="1">
      <c r="A140" t="s">
        <v>2876</v>
      </c>
      <c r="B140" t="s">
        <v>2876</v>
      </c>
      <c r="C140" t="s">
        <v>6585</v>
      </c>
      <c r="D140" t="s">
        <v>6586</v>
      </c>
      <c r="E140" t="s">
        <v>12994</v>
      </c>
    </row>
    <row r="141" spans="1:5" hidden="1">
      <c r="A141" t="s">
        <v>2878</v>
      </c>
      <c r="B141" t="s">
        <v>2878</v>
      </c>
      <c r="C141" t="s">
        <v>6591</v>
      </c>
      <c r="D141" t="s">
        <v>6592</v>
      </c>
      <c r="E141" t="s">
        <v>12994</v>
      </c>
    </row>
    <row r="142" spans="1:5" hidden="1">
      <c r="A142" t="s">
        <v>1646</v>
      </c>
      <c r="B142" t="s">
        <v>1646</v>
      </c>
      <c r="C142" t="s">
        <v>6597</v>
      </c>
      <c r="D142" t="s">
        <v>6598</v>
      </c>
      <c r="E142" t="s">
        <v>12994</v>
      </c>
    </row>
    <row r="143" spans="1:5" hidden="1">
      <c r="A143" t="s">
        <v>2867</v>
      </c>
      <c r="B143" t="s">
        <v>2867</v>
      </c>
      <c r="C143" t="s">
        <v>6603</v>
      </c>
      <c r="D143" t="s">
        <v>6604</v>
      </c>
      <c r="E143" t="s">
        <v>12994</v>
      </c>
    </row>
    <row r="144" spans="1:5" hidden="1">
      <c r="A144" t="s">
        <v>1647</v>
      </c>
      <c r="B144" t="s">
        <v>1647</v>
      </c>
      <c r="C144" t="s">
        <v>6609</v>
      </c>
      <c r="D144" t="s">
        <v>6610</v>
      </c>
      <c r="E144" t="s">
        <v>12994</v>
      </c>
    </row>
    <row r="145" spans="1:5" hidden="1">
      <c r="A145" t="s">
        <v>2882</v>
      </c>
      <c r="B145" t="s">
        <v>2882</v>
      </c>
      <c r="C145" t="s">
        <v>6615</v>
      </c>
      <c r="D145" t="s">
        <v>6616</v>
      </c>
      <c r="E145" t="s">
        <v>12994</v>
      </c>
    </row>
    <row r="146" spans="1:5" hidden="1">
      <c r="A146" t="s">
        <v>2884</v>
      </c>
      <c r="B146" t="s">
        <v>2884</v>
      </c>
      <c r="C146" t="s">
        <v>6621</v>
      </c>
      <c r="D146" t="s">
        <v>6622</v>
      </c>
      <c r="E146" t="s">
        <v>12994</v>
      </c>
    </row>
    <row r="147" spans="1:5" hidden="1">
      <c r="A147" t="s">
        <v>2886</v>
      </c>
      <c r="B147" t="s">
        <v>2886</v>
      </c>
      <c r="C147" t="s">
        <v>6627</v>
      </c>
      <c r="D147" t="s">
        <v>6628</v>
      </c>
      <c r="E147" t="s">
        <v>12994</v>
      </c>
    </row>
    <row r="148" spans="1:5" hidden="1">
      <c r="A148" t="s">
        <v>2888</v>
      </c>
      <c r="B148" t="s">
        <v>2888</v>
      </c>
      <c r="C148" t="s">
        <v>6634</v>
      </c>
      <c r="D148" t="s">
        <v>6635</v>
      </c>
      <c r="E148" t="s">
        <v>12994</v>
      </c>
    </row>
    <row r="149" spans="1:5" hidden="1">
      <c r="A149" t="s">
        <v>2890</v>
      </c>
      <c r="B149" t="s">
        <v>2890</v>
      </c>
      <c r="C149" t="s">
        <v>6640</v>
      </c>
      <c r="D149" t="s">
        <v>6641</v>
      </c>
      <c r="E149" t="s">
        <v>12994</v>
      </c>
    </row>
    <row r="150" spans="1:5" hidden="1">
      <c r="A150" t="s">
        <v>2892</v>
      </c>
      <c r="B150" t="s">
        <v>2892</v>
      </c>
      <c r="C150" t="s">
        <v>6646</v>
      </c>
      <c r="D150" t="s">
        <v>6647</v>
      </c>
      <c r="E150" t="s">
        <v>12994</v>
      </c>
    </row>
    <row r="151" spans="1:5" hidden="1">
      <c r="A151" t="s">
        <v>6672</v>
      </c>
      <c r="B151" t="s">
        <v>8162</v>
      </c>
      <c r="C151" t="s">
        <v>6673</v>
      </c>
      <c r="E151" t="s">
        <v>12994</v>
      </c>
    </row>
    <row r="152" spans="1:5" hidden="1">
      <c r="A152" t="s">
        <v>6677</v>
      </c>
      <c r="B152" t="s">
        <v>2894</v>
      </c>
      <c r="C152" t="s">
        <v>6678</v>
      </c>
      <c r="E152" t="s">
        <v>12994</v>
      </c>
    </row>
    <row r="153" spans="1:5" hidden="1">
      <c r="A153" t="s">
        <v>6683</v>
      </c>
      <c r="B153" t="s">
        <v>2175</v>
      </c>
      <c r="C153" t="s">
        <v>6684</v>
      </c>
      <c r="D153" t="s">
        <v>6685</v>
      </c>
      <c r="E153" t="s">
        <v>12994</v>
      </c>
    </row>
    <row r="154" spans="1:5" hidden="1">
      <c r="A154" t="s">
        <v>6690</v>
      </c>
      <c r="B154" t="s">
        <v>6690</v>
      </c>
      <c r="C154" t="s">
        <v>6691</v>
      </c>
      <c r="D154" t="s">
        <v>6692</v>
      </c>
      <c r="E154" t="s">
        <v>12994</v>
      </c>
    </row>
    <row r="155" spans="1:5" hidden="1">
      <c r="A155" t="s">
        <v>2898</v>
      </c>
      <c r="B155" t="s">
        <v>2898</v>
      </c>
      <c r="C155" t="s">
        <v>6721</v>
      </c>
      <c r="D155" t="s">
        <v>6449</v>
      </c>
      <c r="E155" t="s">
        <v>12994</v>
      </c>
    </row>
    <row r="156" spans="1:5" hidden="1">
      <c r="A156" t="s">
        <v>2900</v>
      </c>
      <c r="B156" t="s">
        <v>2900</v>
      </c>
      <c r="C156" t="s">
        <v>6725</v>
      </c>
      <c r="D156" t="s">
        <v>6726</v>
      </c>
      <c r="E156" t="s">
        <v>12994</v>
      </c>
    </row>
    <row r="157" spans="1:5" hidden="1">
      <c r="A157" t="s">
        <v>6731</v>
      </c>
      <c r="B157" t="s">
        <v>10382</v>
      </c>
      <c r="C157" t="s">
        <v>6732</v>
      </c>
      <c r="D157" t="s">
        <v>6733</v>
      </c>
      <c r="E157" t="s">
        <v>12994</v>
      </c>
    </row>
    <row r="158" spans="1:5" hidden="1">
      <c r="A158" t="s">
        <v>1648</v>
      </c>
      <c r="B158" t="s">
        <v>1648</v>
      </c>
      <c r="C158" t="s">
        <v>6738</v>
      </c>
      <c r="D158" t="s">
        <v>6739</v>
      </c>
      <c r="E158" t="s">
        <v>12994</v>
      </c>
    </row>
    <row r="159" spans="1:5" hidden="1">
      <c r="A159" t="s">
        <v>1649</v>
      </c>
      <c r="B159" t="s">
        <v>1649</v>
      </c>
      <c r="C159" t="s">
        <v>6745</v>
      </c>
      <c r="D159" t="s">
        <v>6746</v>
      </c>
      <c r="E159" t="s">
        <v>12994</v>
      </c>
    </row>
    <row r="160" spans="1:5" hidden="1">
      <c r="A160" t="s">
        <v>2904</v>
      </c>
      <c r="B160" t="s">
        <v>2904</v>
      </c>
      <c r="C160" t="s">
        <v>6751</v>
      </c>
      <c r="D160" t="s">
        <v>6752</v>
      </c>
      <c r="E160" t="s">
        <v>12994</v>
      </c>
    </row>
    <row r="161" spans="1:5" hidden="1">
      <c r="A161" t="s">
        <v>2906</v>
      </c>
      <c r="B161" t="s">
        <v>2906</v>
      </c>
      <c r="C161" t="s">
        <v>6753</v>
      </c>
      <c r="D161" t="s">
        <v>6754</v>
      </c>
      <c r="E161" t="s">
        <v>12994</v>
      </c>
    </row>
    <row r="162" spans="1:5" hidden="1">
      <c r="A162" t="s">
        <v>6767</v>
      </c>
      <c r="B162" t="s">
        <v>4742</v>
      </c>
      <c r="C162" t="s">
        <v>6768</v>
      </c>
      <c r="D162" t="s">
        <v>6769</v>
      </c>
      <c r="E162" t="s">
        <v>12994</v>
      </c>
    </row>
    <row r="163" spans="1:5" hidden="1">
      <c r="A163" t="s">
        <v>1650</v>
      </c>
      <c r="B163" t="s">
        <v>1650</v>
      </c>
      <c r="C163" t="s">
        <v>6776</v>
      </c>
      <c r="D163" t="s">
        <v>6777</v>
      </c>
      <c r="E163" t="s">
        <v>12994</v>
      </c>
    </row>
    <row r="164" spans="1:5" hidden="1">
      <c r="A164" t="s">
        <v>2909</v>
      </c>
      <c r="B164" t="s">
        <v>2909</v>
      </c>
      <c r="C164" t="s">
        <v>6783</v>
      </c>
      <c r="D164" t="s">
        <v>6784</v>
      </c>
      <c r="E164" t="s">
        <v>12994</v>
      </c>
    </row>
    <row r="165" spans="1:5" hidden="1">
      <c r="A165" t="s">
        <v>2911</v>
      </c>
      <c r="B165" t="s">
        <v>2911</v>
      </c>
      <c r="C165" t="s">
        <v>6789</v>
      </c>
      <c r="D165" t="s">
        <v>6790</v>
      </c>
      <c r="E165" t="s">
        <v>12994</v>
      </c>
    </row>
    <row r="166" spans="1:5" hidden="1">
      <c r="A166" t="s">
        <v>2913</v>
      </c>
      <c r="B166" t="s">
        <v>2913</v>
      </c>
      <c r="C166" t="s">
        <v>6796</v>
      </c>
      <c r="D166" t="s">
        <v>6797</v>
      </c>
      <c r="E166" t="s">
        <v>12994</v>
      </c>
    </row>
    <row r="167" spans="1:5" hidden="1">
      <c r="A167" t="s">
        <v>6802</v>
      </c>
      <c r="B167" t="s">
        <v>6802</v>
      </c>
      <c r="C167" t="s">
        <v>6803</v>
      </c>
      <c r="D167" t="s">
        <v>6804</v>
      </c>
      <c r="E167" t="s">
        <v>12994</v>
      </c>
    </row>
    <row r="168" spans="1:5" hidden="1">
      <c r="A168" t="s">
        <v>6816</v>
      </c>
      <c r="B168" t="s">
        <v>8699</v>
      </c>
      <c r="C168" t="s">
        <v>6817</v>
      </c>
      <c r="D168" t="s">
        <v>6818</v>
      </c>
      <c r="E168" t="s">
        <v>12994</v>
      </c>
    </row>
    <row r="169" spans="1:5" hidden="1">
      <c r="A169" t="s">
        <v>2915</v>
      </c>
      <c r="B169" t="s">
        <v>2915</v>
      </c>
      <c r="C169" t="s">
        <v>6823</v>
      </c>
      <c r="D169" t="s">
        <v>6824</v>
      </c>
      <c r="E169" t="s">
        <v>12994</v>
      </c>
    </row>
    <row r="170" spans="1:5" hidden="1">
      <c r="A170" t="s">
        <v>1651</v>
      </c>
      <c r="B170" t="s">
        <v>1651</v>
      </c>
      <c r="C170" t="s">
        <v>6829</v>
      </c>
      <c r="D170" t="s">
        <v>6830</v>
      </c>
      <c r="E170" t="s">
        <v>12994</v>
      </c>
    </row>
    <row r="171" spans="1:5" hidden="1">
      <c r="A171" t="s">
        <v>2918</v>
      </c>
      <c r="B171" t="s">
        <v>2918</v>
      </c>
      <c r="C171" t="s">
        <v>6836</v>
      </c>
      <c r="E171" t="s">
        <v>12994</v>
      </c>
    </row>
    <row r="172" spans="1:5" hidden="1">
      <c r="A172" t="s">
        <v>2920</v>
      </c>
      <c r="B172" t="s">
        <v>2920</v>
      </c>
      <c r="C172" t="s">
        <v>6842</v>
      </c>
      <c r="D172" t="s">
        <v>6843</v>
      </c>
      <c r="E172" t="s">
        <v>12994</v>
      </c>
    </row>
    <row r="173" spans="1:5" hidden="1">
      <c r="A173" t="s">
        <v>2922</v>
      </c>
      <c r="B173" t="s">
        <v>2922</v>
      </c>
      <c r="C173" t="s">
        <v>6849</v>
      </c>
      <c r="D173" t="s">
        <v>6850</v>
      </c>
      <c r="E173" t="s">
        <v>12994</v>
      </c>
    </row>
    <row r="174" spans="1:5" hidden="1">
      <c r="A174" t="s">
        <v>1652</v>
      </c>
      <c r="B174" t="s">
        <v>1652</v>
      </c>
      <c r="C174" t="s">
        <v>6856</v>
      </c>
      <c r="D174" t="s">
        <v>6857</v>
      </c>
      <c r="E174" t="s">
        <v>12994</v>
      </c>
    </row>
    <row r="175" spans="1:5" hidden="1">
      <c r="A175" t="s">
        <v>6879</v>
      </c>
      <c r="B175" t="s">
        <v>2129</v>
      </c>
      <c r="C175" t="s">
        <v>6880</v>
      </c>
      <c r="D175" t="s">
        <v>6881</v>
      </c>
      <c r="E175" t="s">
        <v>12994</v>
      </c>
    </row>
    <row r="176" spans="1:5" hidden="1">
      <c r="A176" t="s">
        <v>2925</v>
      </c>
      <c r="B176" t="s">
        <v>2925</v>
      </c>
      <c r="C176" t="s">
        <v>6886</v>
      </c>
      <c r="D176" t="s">
        <v>6567</v>
      </c>
      <c r="E176" t="s">
        <v>12994</v>
      </c>
    </row>
    <row r="177" spans="1:5" hidden="1">
      <c r="A177" t="s">
        <v>6900</v>
      </c>
      <c r="B177" t="s">
        <v>3422</v>
      </c>
      <c r="C177" t="s">
        <v>6901</v>
      </c>
      <c r="D177" t="s">
        <v>6902</v>
      </c>
      <c r="E177" t="s">
        <v>12994</v>
      </c>
    </row>
    <row r="178" spans="1:5" hidden="1">
      <c r="A178" t="s">
        <v>6935</v>
      </c>
      <c r="B178" t="s">
        <v>1792</v>
      </c>
      <c r="C178" t="s">
        <v>6936</v>
      </c>
      <c r="D178" t="s">
        <v>6937</v>
      </c>
      <c r="E178" t="s">
        <v>12994</v>
      </c>
    </row>
    <row r="179" spans="1:5" hidden="1">
      <c r="A179" t="s">
        <v>6943</v>
      </c>
      <c r="B179" t="s">
        <v>9349</v>
      </c>
      <c r="C179" t="s">
        <v>6944</v>
      </c>
      <c r="D179" t="s">
        <v>6945</v>
      </c>
      <c r="E179" t="s">
        <v>12994</v>
      </c>
    </row>
    <row r="180" spans="1:5" hidden="1">
      <c r="A180" t="s">
        <v>6950</v>
      </c>
      <c r="B180" t="s">
        <v>4050</v>
      </c>
      <c r="C180" t="s">
        <v>6951</v>
      </c>
      <c r="D180" t="s">
        <v>6952</v>
      </c>
      <c r="E180" t="s">
        <v>12994</v>
      </c>
    </row>
    <row r="181" spans="1:5" hidden="1">
      <c r="A181" t="s">
        <v>6958</v>
      </c>
      <c r="B181" t="s">
        <v>4340</v>
      </c>
      <c r="C181" t="s">
        <v>6959</v>
      </c>
      <c r="D181" t="s">
        <v>6960</v>
      </c>
      <c r="E181" t="s">
        <v>12994</v>
      </c>
    </row>
    <row r="182" spans="1:5" hidden="1">
      <c r="A182" t="s">
        <v>6967</v>
      </c>
      <c r="B182" t="s">
        <v>4573</v>
      </c>
      <c r="C182" t="s">
        <v>6968</v>
      </c>
      <c r="D182" t="s">
        <v>6969</v>
      </c>
      <c r="E182" t="s">
        <v>12994</v>
      </c>
    </row>
    <row r="183" spans="1:5" hidden="1">
      <c r="A183" t="s">
        <v>6974</v>
      </c>
      <c r="B183" t="s">
        <v>4661</v>
      </c>
      <c r="C183" t="s">
        <v>6975</v>
      </c>
      <c r="D183" t="s">
        <v>6976</v>
      </c>
      <c r="E183" t="s">
        <v>12994</v>
      </c>
    </row>
    <row r="184" spans="1:5" hidden="1">
      <c r="A184" t="s">
        <v>6981</v>
      </c>
      <c r="B184" t="s">
        <v>4883</v>
      </c>
      <c r="C184" t="s">
        <v>6982</v>
      </c>
      <c r="D184" t="s">
        <v>6983</v>
      </c>
      <c r="E184" t="s">
        <v>12994</v>
      </c>
    </row>
    <row r="185" spans="1:5" hidden="1">
      <c r="A185" t="s">
        <v>6988</v>
      </c>
      <c r="B185" t="s">
        <v>4938</v>
      </c>
      <c r="C185" t="s">
        <v>6989</v>
      </c>
      <c r="D185" t="s">
        <v>6990</v>
      </c>
      <c r="E185" t="s">
        <v>12994</v>
      </c>
    </row>
    <row r="186" spans="1:5" hidden="1">
      <c r="A186" t="s">
        <v>6997</v>
      </c>
      <c r="B186" t="s">
        <v>5132</v>
      </c>
      <c r="C186" t="s">
        <v>6998</v>
      </c>
      <c r="D186" t="s">
        <v>6999</v>
      </c>
      <c r="E186" t="s">
        <v>12994</v>
      </c>
    </row>
    <row r="187" spans="1:5" hidden="1">
      <c r="A187" t="s">
        <v>7005</v>
      </c>
      <c r="B187" t="s">
        <v>5168</v>
      </c>
      <c r="C187" t="s">
        <v>7006</v>
      </c>
      <c r="D187" t="s">
        <v>7007</v>
      </c>
      <c r="E187" t="s">
        <v>12994</v>
      </c>
    </row>
    <row r="188" spans="1:5" hidden="1">
      <c r="A188" t="s">
        <v>7014</v>
      </c>
      <c r="B188" t="s">
        <v>5174</v>
      </c>
      <c r="C188" t="s">
        <v>7015</v>
      </c>
      <c r="D188" t="s">
        <v>7016</v>
      </c>
      <c r="E188" t="s">
        <v>12994</v>
      </c>
    </row>
    <row r="189" spans="1:5" hidden="1">
      <c r="A189" t="s">
        <v>7020</v>
      </c>
      <c r="B189" t="s">
        <v>5307</v>
      </c>
      <c r="C189" t="s">
        <v>7021</v>
      </c>
      <c r="D189" t="s">
        <v>7022</v>
      </c>
      <c r="E189" t="s">
        <v>12994</v>
      </c>
    </row>
    <row r="190" spans="1:5" hidden="1">
      <c r="A190" t="s">
        <v>1653</v>
      </c>
      <c r="B190" t="s">
        <v>1653</v>
      </c>
      <c r="C190" t="s">
        <v>7029</v>
      </c>
      <c r="E190" t="s">
        <v>12994</v>
      </c>
    </row>
    <row r="191" spans="1:5" hidden="1">
      <c r="A191" t="s">
        <v>2930</v>
      </c>
      <c r="B191" t="s">
        <v>2930</v>
      </c>
      <c r="C191" t="s">
        <v>7036</v>
      </c>
      <c r="D191" t="s">
        <v>7037</v>
      </c>
      <c r="E191" t="s">
        <v>12994</v>
      </c>
    </row>
    <row r="192" spans="1:5" hidden="1">
      <c r="A192" t="s">
        <v>2932</v>
      </c>
      <c r="B192" t="s">
        <v>2932</v>
      </c>
      <c r="C192" t="s">
        <v>7044</v>
      </c>
      <c r="D192" t="s">
        <v>7045</v>
      </c>
      <c r="E192" t="s">
        <v>12994</v>
      </c>
    </row>
    <row r="193" spans="1:5" hidden="1">
      <c r="A193" t="s">
        <v>2934</v>
      </c>
      <c r="B193" t="s">
        <v>2934</v>
      </c>
      <c r="C193" t="s">
        <v>7052</v>
      </c>
      <c r="D193" t="s">
        <v>7053</v>
      </c>
      <c r="E193" t="s">
        <v>12994</v>
      </c>
    </row>
    <row r="194" spans="1:5" hidden="1">
      <c r="A194" t="s">
        <v>2936</v>
      </c>
      <c r="B194" t="s">
        <v>2936</v>
      </c>
      <c r="C194" t="s">
        <v>7059</v>
      </c>
      <c r="D194" t="s">
        <v>7060</v>
      </c>
      <c r="E194" t="s">
        <v>12994</v>
      </c>
    </row>
    <row r="195" spans="1:5" hidden="1">
      <c r="A195" t="s">
        <v>1654</v>
      </c>
      <c r="B195" t="s">
        <v>1654</v>
      </c>
      <c r="C195" t="s">
        <v>7078</v>
      </c>
      <c r="D195" t="s">
        <v>7079</v>
      </c>
      <c r="E195" t="s">
        <v>12994</v>
      </c>
    </row>
    <row r="196" spans="1:5" hidden="1">
      <c r="A196" t="s">
        <v>1654</v>
      </c>
      <c r="B196" t="s">
        <v>1654</v>
      </c>
      <c r="C196" t="s">
        <v>7086</v>
      </c>
      <c r="D196" t="s">
        <v>7087</v>
      </c>
      <c r="E196" t="s">
        <v>12994</v>
      </c>
    </row>
    <row r="197" spans="1:5" hidden="1">
      <c r="A197" t="s">
        <v>1655</v>
      </c>
      <c r="B197" t="s">
        <v>1655</v>
      </c>
      <c r="C197" t="s">
        <v>7091</v>
      </c>
      <c r="D197" t="s">
        <v>6826</v>
      </c>
      <c r="E197" t="s">
        <v>12994</v>
      </c>
    </row>
    <row r="198" spans="1:5" hidden="1">
      <c r="A198" t="s">
        <v>1656</v>
      </c>
      <c r="B198" t="s">
        <v>1656</v>
      </c>
      <c r="C198" t="s">
        <v>7103</v>
      </c>
      <c r="D198" t="s">
        <v>7104</v>
      </c>
      <c r="E198" t="s">
        <v>12994</v>
      </c>
    </row>
    <row r="199" spans="1:5" hidden="1">
      <c r="A199" t="s">
        <v>7110</v>
      </c>
      <c r="B199" t="s">
        <v>7110</v>
      </c>
      <c r="C199" t="s">
        <v>7111</v>
      </c>
      <c r="D199" t="s">
        <v>7112</v>
      </c>
      <c r="E199" t="s">
        <v>12994</v>
      </c>
    </row>
    <row r="200" spans="1:5" hidden="1">
      <c r="A200" t="s">
        <v>1657</v>
      </c>
      <c r="B200" t="s">
        <v>1657</v>
      </c>
      <c r="C200" t="s">
        <v>7160</v>
      </c>
      <c r="D200" t="s">
        <v>6449</v>
      </c>
      <c r="E200" t="s">
        <v>12994</v>
      </c>
    </row>
    <row r="201" spans="1:5" hidden="1">
      <c r="A201" t="s">
        <v>1658</v>
      </c>
      <c r="B201" t="s">
        <v>1658</v>
      </c>
      <c r="C201" t="s">
        <v>7180</v>
      </c>
      <c r="D201" t="s">
        <v>6822</v>
      </c>
      <c r="E201" t="s">
        <v>12994</v>
      </c>
    </row>
    <row r="202" spans="1:5" hidden="1">
      <c r="A202" t="s">
        <v>2948</v>
      </c>
      <c r="B202" t="s">
        <v>2948</v>
      </c>
      <c r="C202" t="s">
        <v>7184</v>
      </c>
      <c r="D202" t="s">
        <v>7185</v>
      </c>
      <c r="E202" t="s">
        <v>12994</v>
      </c>
    </row>
    <row r="203" spans="1:5" hidden="1">
      <c r="A203" t="s">
        <v>7198</v>
      </c>
      <c r="B203" t="s">
        <v>6514</v>
      </c>
      <c r="C203" t="s">
        <v>6515</v>
      </c>
      <c r="D203" t="s">
        <v>6516</v>
      </c>
      <c r="E203" t="s">
        <v>12994</v>
      </c>
    </row>
    <row r="204" spans="1:5" hidden="1">
      <c r="A204" t="s">
        <v>7205</v>
      </c>
      <c r="B204" t="s">
        <v>1840</v>
      </c>
      <c r="C204" t="s">
        <v>7206</v>
      </c>
      <c r="D204" t="s">
        <v>6449</v>
      </c>
      <c r="E204" t="s">
        <v>12994</v>
      </c>
    </row>
    <row r="205" spans="1:5" hidden="1">
      <c r="A205" t="s">
        <v>7213</v>
      </c>
      <c r="B205" t="s">
        <v>1842</v>
      </c>
      <c r="C205" t="s">
        <v>7214</v>
      </c>
      <c r="D205" t="s">
        <v>7215</v>
      </c>
      <c r="E205" t="s">
        <v>12994</v>
      </c>
    </row>
    <row r="206" spans="1:5" hidden="1">
      <c r="A206" t="s">
        <v>7219</v>
      </c>
      <c r="B206" t="s">
        <v>1861</v>
      </c>
      <c r="C206" t="s">
        <v>7220</v>
      </c>
      <c r="D206" t="s">
        <v>7221</v>
      </c>
      <c r="E206" t="s">
        <v>12994</v>
      </c>
    </row>
    <row r="207" spans="1:5" hidden="1">
      <c r="A207" t="s">
        <v>7225</v>
      </c>
      <c r="B207" t="s">
        <v>5493</v>
      </c>
      <c r="C207" t="s">
        <v>7226</v>
      </c>
      <c r="D207" t="s">
        <v>7227</v>
      </c>
      <c r="E207" t="s">
        <v>12994</v>
      </c>
    </row>
    <row r="208" spans="1:5" hidden="1">
      <c r="A208" t="s">
        <v>2950</v>
      </c>
      <c r="B208" t="s">
        <v>2950</v>
      </c>
      <c r="C208" t="s">
        <v>7233</v>
      </c>
      <c r="D208" t="s">
        <v>7234</v>
      </c>
      <c r="E208" t="s">
        <v>12994</v>
      </c>
    </row>
    <row r="209" spans="1:5" hidden="1">
      <c r="A209" t="s">
        <v>2954</v>
      </c>
      <c r="B209" t="s">
        <v>2954</v>
      </c>
      <c r="C209" t="s">
        <v>7239</v>
      </c>
      <c r="D209" t="s">
        <v>7240</v>
      </c>
      <c r="E209" t="s">
        <v>12994</v>
      </c>
    </row>
    <row r="210" spans="1:5" hidden="1">
      <c r="A210" t="s">
        <v>2956</v>
      </c>
      <c r="B210" t="s">
        <v>2956</v>
      </c>
      <c r="C210" t="s">
        <v>7245</v>
      </c>
      <c r="D210" t="s">
        <v>6434</v>
      </c>
      <c r="E210" t="s">
        <v>12994</v>
      </c>
    </row>
    <row r="211" spans="1:5" hidden="1">
      <c r="A211" t="s">
        <v>2958</v>
      </c>
      <c r="B211" t="s">
        <v>2958</v>
      </c>
      <c r="C211" t="s">
        <v>7249</v>
      </c>
      <c r="D211" t="s">
        <v>7250</v>
      </c>
      <c r="E211" t="s">
        <v>12994</v>
      </c>
    </row>
    <row r="212" spans="1:5" hidden="1">
      <c r="A212" t="s">
        <v>2958</v>
      </c>
      <c r="B212" t="s">
        <v>2958</v>
      </c>
      <c r="C212" t="s">
        <v>7256</v>
      </c>
      <c r="D212" t="s">
        <v>7257</v>
      </c>
      <c r="E212" t="s">
        <v>12994</v>
      </c>
    </row>
    <row r="213" spans="1:5" hidden="1">
      <c r="A213" t="s">
        <v>1662</v>
      </c>
      <c r="B213" t="s">
        <v>1662</v>
      </c>
      <c r="C213" t="s">
        <v>7264</v>
      </c>
      <c r="D213" t="s">
        <v>7265</v>
      </c>
      <c r="E213" t="s">
        <v>12994</v>
      </c>
    </row>
    <row r="214" spans="1:5" hidden="1">
      <c r="A214" t="s">
        <v>2963</v>
      </c>
      <c r="B214" t="s">
        <v>2963</v>
      </c>
      <c r="C214" t="s">
        <v>7270</v>
      </c>
      <c r="D214" t="s">
        <v>7271</v>
      </c>
      <c r="E214" t="s">
        <v>12994</v>
      </c>
    </row>
    <row r="215" spans="1:5" hidden="1">
      <c r="A215" t="s">
        <v>7282</v>
      </c>
      <c r="B215" t="s">
        <v>2004</v>
      </c>
      <c r="C215" t="s">
        <v>7283</v>
      </c>
      <c r="D215" t="s">
        <v>7284</v>
      </c>
      <c r="E215" t="s">
        <v>12994</v>
      </c>
    </row>
    <row r="216" spans="1:5" hidden="1">
      <c r="A216" t="s">
        <v>2965</v>
      </c>
      <c r="B216" t="s">
        <v>2965</v>
      </c>
      <c r="C216" t="s">
        <v>7290</v>
      </c>
      <c r="D216" t="s">
        <v>7291</v>
      </c>
      <c r="E216" t="s">
        <v>12994</v>
      </c>
    </row>
    <row r="217" spans="1:5" hidden="1">
      <c r="A217" t="s">
        <v>2967</v>
      </c>
      <c r="B217" t="s">
        <v>2967</v>
      </c>
      <c r="C217" t="s">
        <v>7297</v>
      </c>
      <c r="D217" t="s">
        <v>7298</v>
      </c>
      <c r="E217" t="s">
        <v>12994</v>
      </c>
    </row>
    <row r="218" spans="1:5" hidden="1">
      <c r="A218" t="s">
        <v>2967</v>
      </c>
      <c r="B218" t="s">
        <v>2967</v>
      </c>
      <c r="C218" t="s">
        <v>7304</v>
      </c>
      <c r="D218" t="s">
        <v>7305</v>
      </c>
      <c r="E218" t="s">
        <v>12994</v>
      </c>
    </row>
    <row r="219" spans="1:5" hidden="1">
      <c r="A219" t="s">
        <v>2967</v>
      </c>
      <c r="B219" t="s">
        <v>2967</v>
      </c>
      <c r="C219" t="s">
        <v>7310</v>
      </c>
      <c r="D219" t="s">
        <v>6567</v>
      </c>
      <c r="E219" t="s">
        <v>12994</v>
      </c>
    </row>
    <row r="220" spans="1:5" hidden="1">
      <c r="A220" t="s">
        <v>2967</v>
      </c>
      <c r="B220" t="s">
        <v>2967</v>
      </c>
      <c r="C220" t="s">
        <v>7317</v>
      </c>
      <c r="D220" t="s">
        <v>7318</v>
      </c>
      <c r="E220" t="s">
        <v>12994</v>
      </c>
    </row>
    <row r="221" spans="1:5" hidden="1">
      <c r="A221" t="s">
        <v>7324</v>
      </c>
      <c r="B221" t="s">
        <v>7324</v>
      </c>
      <c r="C221" t="s">
        <v>7325</v>
      </c>
      <c r="D221" t="s">
        <v>7326</v>
      </c>
      <c r="E221" t="s">
        <v>12994</v>
      </c>
    </row>
    <row r="222" spans="1:5" hidden="1">
      <c r="A222" t="s">
        <v>1663</v>
      </c>
      <c r="B222" t="s">
        <v>1663</v>
      </c>
      <c r="C222" t="s">
        <v>7332</v>
      </c>
      <c r="D222" t="s">
        <v>7333</v>
      </c>
      <c r="E222" t="s">
        <v>12994</v>
      </c>
    </row>
    <row r="223" spans="1:5" hidden="1">
      <c r="A223" t="s">
        <v>1664</v>
      </c>
      <c r="B223" t="s">
        <v>1664</v>
      </c>
      <c r="C223" t="s">
        <v>7339</v>
      </c>
      <c r="D223" t="s">
        <v>7340</v>
      </c>
      <c r="E223" t="s">
        <v>12994</v>
      </c>
    </row>
    <row r="224" spans="1:5" hidden="1">
      <c r="A224" t="s">
        <v>2975</v>
      </c>
      <c r="B224" t="s">
        <v>2975</v>
      </c>
      <c r="C224" t="s">
        <v>7345</v>
      </c>
      <c r="D224" t="s">
        <v>7346</v>
      </c>
      <c r="E224" t="s">
        <v>12994</v>
      </c>
    </row>
    <row r="225" spans="1:5" hidden="1">
      <c r="A225" t="s">
        <v>1665</v>
      </c>
      <c r="B225" t="s">
        <v>1665</v>
      </c>
      <c r="C225" t="s">
        <v>7351</v>
      </c>
      <c r="D225" t="s">
        <v>6606</v>
      </c>
      <c r="E225" t="s">
        <v>12994</v>
      </c>
    </row>
    <row r="226" spans="1:5" hidden="1">
      <c r="A226" t="s">
        <v>2978</v>
      </c>
      <c r="B226" t="s">
        <v>2978</v>
      </c>
      <c r="C226" t="s">
        <v>7355</v>
      </c>
      <c r="D226" t="s">
        <v>7356</v>
      </c>
      <c r="E226" t="s">
        <v>12994</v>
      </c>
    </row>
    <row r="227" spans="1:5" hidden="1">
      <c r="A227" t="s">
        <v>2980</v>
      </c>
      <c r="B227" t="s">
        <v>2980</v>
      </c>
      <c r="C227" t="s">
        <v>7360</v>
      </c>
      <c r="D227" t="s">
        <v>7361</v>
      </c>
      <c r="E227" t="s">
        <v>12994</v>
      </c>
    </row>
    <row r="228" spans="1:5" hidden="1">
      <c r="A228" t="s">
        <v>2982</v>
      </c>
      <c r="B228" t="s">
        <v>2982</v>
      </c>
      <c r="C228" t="s">
        <v>7367</v>
      </c>
      <c r="D228" t="s">
        <v>7368</v>
      </c>
      <c r="E228" t="s">
        <v>12994</v>
      </c>
    </row>
    <row r="229" spans="1:5" hidden="1">
      <c r="A229" t="s">
        <v>2984</v>
      </c>
      <c r="B229" t="s">
        <v>2984</v>
      </c>
      <c r="C229" t="s">
        <v>7372</v>
      </c>
      <c r="D229" t="s">
        <v>7373</v>
      </c>
      <c r="E229" t="s">
        <v>12994</v>
      </c>
    </row>
    <row r="230" spans="1:5" hidden="1">
      <c r="A230" t="s">
        <v>2984</v>
      </c>
      <c r="B230" t="s">
        <v>2984</v>
      </c>
      <c r="C230" t="s">
        <v>7378</v>
      </c>
      <c r="D230" t="s">
        <v>7379</v>
      </c>
      <c r="E230" t="s">
        <v>12994</v>
      </c>
    </row>
    <row r="231" spans="1:5" hidden="1">
      <c r="A231" t="s">
        <v>2984</v>
      </c>
      <c r="B231" t="s">
        <v>2984</v>
      </c>
      <c r="C231" t="s">
        <v>7384</v>
      </c>
      <c r="D231" t="s">
        <v>7385</v>
      </c>
      <c r="E231" t="s">
        <v>12994</v>
      </c>
    </row>
    <row r="232" spans="1:5" hidden="1">
      <c r="A232" t="s">
        <v>2990</v>
      </c>
      <c r="B232" t="s">
        <v>2990</v>
      </c>
      <c r="C232" t="s">
        <v>7391</v>
      </c>
      <c r="D232" t="s">
        <v>7392</v>
      </c>
      <c r="E232" t="s">
        <v>12994</v>
      </c>
    </row>
    <row r="233" spans="1:5" hidden="1">
      <c r="A233" t="s">
        <v>2992</v>
      </c>
      <c r="B233" t="s">
        <v>2992</v>
      </c>
      <c r="C233" t="s">
        <v>7395</v>
      </c>
      <c r="E233" t="s">
        <v>12994</v>
      </c>
    </row>
    <row r="234" spans="1:5" hidden="1">
      <c r="A234" t="s">
        <v>2994</v>
      </c>
      <c r="B234" t="s">
        <v>2994</v>
      </c>
      <c r="C234" t="s">
        <v>6755</v>
      </c>
      <c r="D234" t="s">
        <v>6756</v>
      </c>
      <c r="E234" t="s">
        <v>12994</v>
      </c>
    </row>
    <row r="235" spans="1:5" hidden="1">
      <c r="A235" t="s">
        <v>2996</v>
      </c>
      <c r="B235" t="s">
        <v>2996</v>
      </c>
      <c r="C235" t="s">
        <v>6763</v>
      </c>
      <c r="D235" t="s">
        <v>6764</v>
      </c>
      <c r="E235" t="s">
        <v>12994</v>
      </c>
    </row>
    <row r="236" spans="1:5" hidden="1">
      <c r="A236" t="s">
        <v>6770</v>
      </c>
      <c r="B236" t="s">
        <v>6770</v>
      </c>
      <c r="C236" t="s">
        <v>6771</v>
      </c>
      <c r="D236" t="s">
        <v>6772</v>
      </c>
      <c r="E236" t="s">
        <v>12994</v>
      </c>
    </row>
    <row r="237" spans="1:5" hidden="1">
      <c r="A237" t="s">
        <v>2998</v>
      </c>
      <c r="B237" t="s">
        <v>2998</v>
      </c>
      <c r="C237" t="s">
        <v>6778</v>
      </c>
      <c r="D237" t="s">
        <v>6779</v>
      </c>
      <c r="E237" t="s">
        <v>12994</v>
      </c>
    </row>
    <row r="238" spans="1:5" hidden="1">
      <c r="A238" t="s">
        <v>3000</v>
      </c>
      <c r="B238" t="s">
        <v>3000</v>
      </c>
      <c r="C238" t="s">
        <v>6785</v>
      </c>
      <c r="D238" t="s">
        <v>6786</v>
      </c>
      <c r="E238" t="s">
        <v>12994</v>
      </c>
    </row>
    <row r="239" spans="1:5" hidden="1">
      <c r="A239" t="s">
        <v>3002</v>
      </c>
      <c r="B239" t="s">
        <v>3002</v>
      </c>
      <c r="C239" t="s">
        <v>6791</v>
      </c>
      <c r="D239" t="s">
        <v>6792</v>
      </c>
      <c r="E239" t="s">
        <v>12994</v>
      </c>
    </row>
    <row r="240" spans="1:5" hidden="1">
      <c r="A240" t="s">
        <v>3004</v>
      </c>
      <c r="B240" t="s">
        <v>3004</v>
      </c>
      <c r="C240" t="s">
        <v>6798</v>
      </c>
      <c r="D240" t="s">
        <v>6799</v>
      </c>
      <c r="E240" t="s">
        <v>12994</v>
      </c>
    </row>
    <row r="241" spans="1:5" hidden="1">
      <c r="A241" t="s">
        <v>3008</v>
      </c>
      <c r="B241" t="s">
        <v>3008</v>
      </c>
      <c r="C241" t="s">
        <v>6805</v>
      </c>
      <c r="D241" t="s">
        <v>6806</v>
      </c>
      <c r="E241" t="s">
        <v>12994</v>
      </c>
    </row>
    <row r="242" spans="1:5" hidden="1">
      <c r="A242" t="s">
        <v>3008</v>
      </c>
      <c r="B242" t="s">
        <v>3008</v>
      </c>
      <c r="C242" t="s">
        <v>6812</v>
      </c>
      <c r="D242" t="s">
        <v>6813</v>
      </c>
      <c r="E242" t="s">
        <v>12994</v>
      </c>
    </row>
    <row r="243" spans="1:5" hidden="1">
      <c r="A243" t="s">
        <v>1667</v>
      </c>
      <c r="B243" t="s">
        <v>1667</v>
      </c>
      <c r="C243" t="s">
        <v>6819</v>
      </c>
      <c r="D243" t="s">
        <v>6820</v>
      </c>
      <c r="E243" t="s">
        <v>12994</v>
      </c>
    </row>
    <row r="244" spans="1:5" hidden="1">
      <c r="A244" t="s">
        <v>1666</v>
      </c>
      <c r="B244" t="s">
        <v>1666</v>
      </c>
      <c r="C244" t="s">
        <v>6825</v>
      </c>
      <c r="D244" t="s">
        <v>6826</v>
      </c>
      <c r="E244" t="s">
        <v>12994</v>
      </c>
    </row>
    <row r="245" spans="1:5" hidden="1">
      <c r="A245" t="s">
        <v>1668</v>
      </c>
      <c r="B245" t="s">
        <v>1668</v>
      </c>
      <c r="C245" t="s">
        <v>6831</v>
      </c>
      <c r="D245" t="s">
        <v>6832</v>
      </c>
      <c r="E245" t="s">
        <v>12994</v>
      </c>
    </row>
    <row r="246" spans="1:5" hidden="1">
      <c r="A246" t="s">
        <v>1669</v>
      </c>
      <c r="B246" t="s">
        <v>1669</v>
      </c>
      <c r="C246" t="s">
        <v>6837</v>
      </c>
      <c r="D246" t="s">
        <v>6838</v>
      </c>
      <c r="E246" t="s">
        <v>12994</v>
      </c>
    </row>
    <row r="247" spans="1:5" hidden="1">
      <c r="A247" t="s">
        <v>1669</v>
      </c>
      <c r="B247" t="s">
        <v>1669</v>
      </c>
      <c r="C247" t="s">
        <v>6844</v>
      </c>
      <c r="D247" t="s">
        <v>6845</v>
      </c>
      <c r="E247" t="s">
        <v>12994</v>
      </c>
    </row>
    <row r="248" spans="1:5" hidden="1">
      <c r="A248" t="s">
        <v>3018</v>
      </c>
      <c r="B248" t="s">
        <v>3018</v>
      </c>
      <c r="C248" t="s">
        <v>6851</v>
      </c>
      <c r="D248" t="s">
        <v>6852</v>
      </c>
      <c r="E248" t="s">
        <v>12994</v>
      </c>
    </row>
    <row r="249" spans="1:5" hidden="1">
      <c r="A249" t="s">
        <v>6858</v>
      </c>
      <c r="B249" t="s">
        <v>6858</v>
      </c>
      <c r="C249" t="s">
        <v>6859</v>
      </c>
      <c r="D249" t="s">
        <v>6860</v>
      </c>
      <c r="E249" t="s">
        <v>12994</v>
      </c>
    </row>
    <row r="250" spans="1:5" hidden="1">
      <c r="A250" t="s">
        <v>6858</v>
      </c>
      <c r="B250" t="s">
        <v>6858</v>
      </c>
      <c r="C250" t="s">
        <v>6866</v>
      </c>
      <c r="D250" t="s">
        <v>6867</v>
      </c>
      <c r="E250" t="s">
        <v>12994</v>
      </c>
    </row>
    <row r="251" spans="1:5" hidden="1">
      <c r="A251" t="s">
        <v>3023</v>
      </c>
      <c r="B251" t="s">
        <v>3023</v>
      </c>
      <c r="C251" t="s">
        <v>6874</v>
      </c>
      <c r="D251" t="s">
        <v>6875</v>
      </c>
      <c r="E251" t="s">
        <v>12994</v>
      </c>
    </row>
    <row r="252" spans="1:5" hidden="1">
      <c r="A252" t="s">
        <v>3025</v>
      </c>
      <c r="B252" t="s">
        <v>3025</v>
      </c>
      <c r="C252" t="s">
        <v>6882</v>
      </c>
      <c r="D252" t="s">
        <v>6883</v>
      </c>
      <c r="E252" t="s">
        <v>12994</v>
      </c>
    </row>
    <row r="253" spans="1:5" hidden="1">
      <c r="A253" t="s">
        <v>1673</v>
      </c>
      <c r="B253" t="s">
        <v>1673</v>
      </c>
      <c r="C253" t="s">
        <v>6887</v>
      </c>
      <c r="D253" t="s">
        <v>6888</v>
      </c>
      <c r="E253" t="s">
        <v>12994</v>
      </c>
    </row>
    <row r="254" spans="1:5" hidden="1">
      <c r="A254" t="s">
        <v>6895</v>
      </c>
      <c r="B254" t="s">
        <v>6895</v>
      </c>
      <c r="C254" t="s">
        <v>6896</v>
      </c>
      <c r="D254" t="s">
        <v>6897</v>
      </c>
      <c r="E254" t="s">
        <v>12994</v>
      </c>
    </row>
    <row r="255" spans="1:5" hidden="1">
      <c r="A255" t="s">
        <v>6909</v>
      </c>
      <c r="B255" t="s">
        <v>1873</v>
      </c>
      <c r="C255" t="s">
        <v>6910</v>
      </c>
      <c r="D255" t="s">
        <v>6911</v>
      </c>
      <c r="E255" t="s">
        <v>12994</v>
      </c>
    </row>
    <row r="256" spans="1:5" hidden="1">
      <c r="A256" t="s">
        <v>3029</v>
      </c>
      <c r="B256" t="s">
        <v>3029</v>
      </c>
      <c r="C256" t="s">
        <v>6917</v>
      </c>
      <c r="D256" t="s">
        <v>6918</v>
      </c>
      <c r="E256" t="s">
        <v>12994</v>
      </c>
    </row>
    <row r="257" spans="1:5" hidden="1">
      <c r="A257" t="s">
        <v>1675</v>
      </c>
      <c r="B257" t="s">
        <v>1675</v>
      </c>
      <c r="C257" t="s">
        <v>6924</v>
      </c>
      <c r="D257" t="s">
        <v>6925</v>
      </c>
      <c r="E257" t="s">
        <v>12994</v>
      </c>
    </row>
    <row r="258" spans="1:5" hidden="1">
      <c r="A258" t="s">
        <v>6930</v>
      </c>
      <c r="B258" t="s">
        <v>6930</v>
      </c>
      <c r="C258" t="s">
        <v>6931</v>
      </c>
      <c r="D258" t="s">
        <v>6932</v>
      </c>
      <c r="E258" t="s">
        <v>12994</v>
      </c>
    </row>
    <row r="259" spans="1:5" hidden="1">
      <c r="A259" t="s">
        <v>1676</v>
      </c>
      <c r="B259" t="s">
        <v>1676</v>
      </c>
      <c r="C259" t="s">
        <v>6946</v>
      </c>
      <c r="D259" t="s">
        <v>6947</v>
      </c>
      <c r="E259" t="s">
        <v>12994</v>
      </c>
    </row>
    <row r="260" spans="1:5" hidden="1">
      <c r="A260" t="s">
        <v>3033</v>
      </c>
      <c r="B260" t="s">
        <v>3033</v>
      </c>
      <c r="C260" t="s">
        <v>6970</v>
      </c>
      <c r="D260" t="s">
        <v>6971</v>
      </c>
      <c r="E260" t="s">
        <v>12994</v>
      </c>
    </row>
    <row r="261" spans="1:5" hidden="1">
      <c r="A261" t="s">
        <v>5466</v>
      </c>
      <c r="B261" t="s">
        <v>5466</v>
      </c>
      <c r="C261" t="s">
        <v>7000</v>
      </c>
      <c r="D261" t="s">
        <v>7001</v>
      </c>
      <c r="E261" t="s">
        <v>12994</v>
      </c>
    </row>
    <row r="262" spans="1:5" hidden="1">
      <c r="A262" t="s">
        <v>7023</v>
      </c>
      <c r="B262" t="s">
        <v>1928</v>
      </c>
      <c r="C262" t="s">
        <v>7024</v>
      </c>
      <c r="D262" t="s">
        <v>7025</v>
      </c>
      <c r="E262" t="s">
        <v>12994</v>
      </c>
    </row>
    <row r="263" spans="1:5" hidden="1">
      <c r="A263" t="s">
        <v>7038</v>
      </c>
      <c r="B263" t="s">
        <v>1859</v>
      </c>
      <c r="C263" t="s">
        <v>7039</v>
      </c>
      <c r="D263" t="s">
        <v>7040</v>
      </c>
      <c r="E263" t="s">
        <v>12994</v>
      </c>
    </row>
    <row r="264" spans="1:5" hidden="1">
      <c r="A264" t="s">
        <v>7046</v>
      </c>
      <c r="B264" t="s">
        <v>4639</v>
      </c>
      <c r="C264" t="s">
        <v>7047</v>
      </c>
      <c r="D264" t="s">
        <v>7048</v>
      </c>
      <c r="E264" t="s">
        <v>12994</v>
      </c>
    </row>
    <row r="265" spans="1:5" hidden="1">
      <c r="A265" t="s">
        <v>7088</v>
      </c>
      <c r="B265" t="s">
        <v>2655</v>
      </c>
      <c r="C265" t="s">
        <v>6401</v>
      </c>
      <c r="D265" t="s">
        <v>6402</v>
      </c>
      <c r="E265" t="s">
        <v>12994</v>
      </c>
    </row>
    <row r="266" spans="1:5" hidden="1">
      <c r="A266" t="s">
        <v>7092</v>
      </c>
      <c r="B266" t="s">
        <v>2677</v>
      </c>
      <c r="C266" t="s">
        <v>6481</v>
      </c>
      <c r="D266" t="s">
        <v>6482</v>
      </c>
      <c r="E266" t="s">
        <v>12994</v>
      </c>
    </row>
    <row r="267" spans="1:5" hidden="1">
      <c r="A267" t="s">
        <v>7098</v>
      </c>
      <c r="B267" t="s">
        <v>3252</v>
      </c>
      <c r="C267" t="s">
        <v>7099</v>
      </c>
      <c r="D267" t="s">
        <v>7100</v>
      </c>
      <c r="E267" t="s">
        <v>12994</v>
      </c>
    </row>
    <row r="268" spans="1:5" hidden="1">
      <c r="A268" t="s">
        <v>7126</v>
      </c>
      <c r="B268" t="s">
        <v>1898</v>
      </c>
      <c r="C268" t="s">
        <v>7127</v>
      </c>
      <c r="D268" t="s">
        <v>7128</v>
      </c>
      <c r="E268" t="s">
        <v>12994</v>
      </c>
    </row>
    <row r="269" spans="1:5" hidden="1">
      <c r="A269" t="s">
        <v>7133</v>
      </c>
      <c r="B269" t="s">
        <v>1922</v>
      </c>
      <c r="C269" t="s">
        <v>7134</v>
      </c>
      <c r="D269" t="s">
        <v>7135</v>
      </c>
      <c r="E269" t="s">
        <v>12994</v>
      </c>
    </row>
    <row r="270" spans="1:5" hidden="1">
      <c r="A270" t="s">
        <v>7141</v>
      </c>
      <c r="B270" t="s">
        <v>2110</v>
      </c>
      <c r="C270" t="s">
        <v>7142</v>
      </c>
      <c r="D270" t="s">
        <v>7143</v>
      </c>
      <c r="E270" t="s">
        <v>12994</v>
      </c>
    </row>
    <row r="271" spans="1:5" hidden="1">
      <c r="A271" t="s">
        <v>7181</v>
      </c>
      <c r="B271" t="s">
        <v>1631</v>
      </c>
      <c r="C271" t="s">
        <v>6595</v>
      </c>
      <c r="D271" t="s">
        <v>6596</v>
      </c>
      <c r="E271" t="s">
        <v>12994</v>
      </c>
    </row>
    <row r="272" spans="1:5" hidden="1">
      <c r="A272" t="s">
        <v>7186</v>
      </c>
      <c r="B272" t="s">
        <v>4288</v>
      </c>
      <c r="C272" t="s">
        <v>7187</v>
      </c>
      <c r="D272" t="s">
        <v>7188</v>
      </c>
      <c r="E272" t="s">
        <v>12994</v>
      </c>
    </row>
    <row r="273" spans="1:5" hidden="1">
      <c r="A273" t="s">
        <v>7194</v>
      </c>
      <c r="B273" t="s">
        <v>2064</v>
      </c>
      <c r="C273" t="s">
        <v>7195</v>
      </c>
      <c r="E273" t="s">
        <v>12994</v>
      </c>
    </row>
    <row r="274" spans="1:5" hidden="1">
      <c r="A274" t="s">
        <v>7199</v>
      </c>
      <c r="B274" t="s">
        <v>2133</v>
      </c>
      <c r="C274" t="s">
        <v>7200</v>
      </c>
      <c r="D274" t="s">
        <v>7201</v>
      </c>
      <c r="E274" t="s">
        <v>12994</v>
      </c>
    </row>
    <row r="275" spans="1:5" hidden="1">
      <c r="A275" t="s">
        <v>7207</v>
      </c>
      <c r="B275" t="s">
        <v>5366</v>
      </c>
      <c r="C275" t="s">
        <v>7208</v>
      </c>
      <c r="D275" t="s">
        <v>7209</v>
      </c>
      <c r="E275" t="s">
        <v>12994</v>
      </c>
    </row>
    <row r="276" spans="1:5" hidden="1">
      <c r="A276" t="s">
        <v>3035</v>
      </c>
      <c r="B276" t="s">
        <v>3035</v>
      </c>
      <c r="C276" t="s">
        <v>7216</v>
      </c>
      <c r="D276" t="s">
        <v>6567</v>
      </c>
      <c r="E276" t="s">
        <v>12994</v>
      </c>
    </row>
    <row r="277" spans="1:5" hidden="1">
      <c r="A277" t="s">
        <v>7228</v>
      </c>
      <c r="B277" t="s">
        <v>2390</v>
      </c>
      <c r="C277" t="s">
        <v>7229</v>
      </c>
      <c r="D277" t="s">
        <v>7230</v>
      </c>
      <c r="E277" t="s">
        <v>12994</v>
      </c>
    </row>
    <row r="278" spans="1:5" hidden="1">
      <c r="A278" t="s">
        <v>3039</v>
      </c>
      <c r="B278" t="s">
        <v>3039</v>
      </c>
      <c r="C278" t="s">
        <v>7266</v>
      </c>
      <c r="D278" t="s">
        <v>7267</v>
      </c>
      <c r="E278" t="s">
        <v>12994</v>
      </c>
    </row>
    <row r="279" spans="1:5" hidden="1">
      <c r="A279" t="s">
        <v>1677</v>
      </c>
      <c r="B279" t="s">
        <v>1677</v>
      </c>
      <c r="C279" t="s">
        <v>7272</v>
      </c>
      <c r="D279" t="s">
        <v>6925</v>
      </c>
      <c r="E279" t="s">
        <v>12994</v>
      </c>
    </row>
    <row r="280" spans="1:5" hidden="1">
      <c r="A280" t="s">
        <v>7306</v>
      </c>
      <c r="B280" t="s">
        <v>3372</v>
      </c>
      <c r="C280" t="s">
        <v>7307</v>
      </c>
      <c r="D280" t="s">
        <v>7308</v>
      </c>
      <c r="E280" t="s">
        <v>12994</v>
      </c>
    </row>
    <row r="281" spans="1:5" hidden="1">
      <c r="A281" t="s">
        <v>7311</v>
      </c>
      <c r="B281" t="s">
        <v>5015</v>
      </c>
      <c r="C281" t="s">
        <v>7312</v>
      </c>
      <c r="D281" t="s">
        <v>7313</v>
      </c>
      <c r="E281" t="s">
        <v>12994</v>
      </c>
    </row>
    <row r="282" spans="1:5" hidden="1">
      <c r="A282" t="s">
        <v>3042</v>
      </c>
      <c r="B282" t="s">
        <v>3042</v>
      </c>
      <c r="C282" t="s">
        <v>7327</v>
      </c>
      <c r="D282" t="s">
        <v>7328</v>
      </c>
      <c r="E282" t="s">
        <v>12994</v>
      </c>
    </row>
    <row r="283" spans="1:5" hidden="1">
      <c r="A283" t="s">
        <v>7334</v>
      </c>
      <c r="B283" t="s">
        <v>2249</v>
      </c>
      <c r="C283" t="s">
        <v>7335</v>
      </c>
      <c r="D283" t="s">
        <v>7336</v>
      </c>
      <c r="E283" t="s">
        <v>12994</v>
      </c>
    </row>
    <row r="284" spans="1:5" hidden="1">
      <c r="A284" t="s">
        <v>1678</v>
      </c>
      <c r="B284" t="s">
        <v>1678</v>
      </c>
      <c r="C284" t="s">
        <v>7341</v>
      </c>
      <c r="D284" t="s">
        <v>7342</v>
      </c>
      <c r="E284" t="s">
        <v>12994</v>
      </c>
    </row>
    <row r="285" spans="1:5" hidden="1">
      <c r="A285" t="s">
        <v>1679</v>
      </c>
      <c r="B285" t="s">
        <v>1679</v>
      </c>
      <c r="C285" t="s">
        <v>7347</v>
      </c>
      <c r="D285" t="s">
        <v>7348</v>
      </c>
      <c r="E285" t="s">
        <v>12994</v>
      </c>
    </row>
    <row r="286" spans="1:5" hidden="1">
      <c r="A286" t="s">
        <v>3046</v>
      </c>
      <c r="B286" t="s">
        <v>3046</v>
      </c>
      <c r="C286" t="s">
        <v>7352</v>
      </c>
      <c r="D286" t="s">
        <v>6635</v>
      </c>
      <c r="E286" t="s">
        <v>12994</v>
      </c>
    </row>
    <row r="287" spans="1:5" hidden="1">
      <c r="A287" t="s">
        <v>7362</v>
      </c>
      <c r="B287" t="s">
        <v>3698</v>
      </c>
      <c r="C287" t="s">
        <v>7363</v>
      </c>
      <c r="D287" t="s">
        <v>7364</v>
      </c>
      <c r="E287" t="s">
        <v>12994</v>
      </c>
    </row>
    <row r="288" spans="1:5" hidden="1">
      <c r="A288" t="s">
        <v>3050</v>
      </c>
      <c r="B288" t="s">
        <v>3050</v>
      </c>
      <c r="C288" t="s">
        <v>7369</v>
      </c>
      <c r="D288" t="s">
        <v>7234</v>
      </c>
      <c r="E288" t="s">
        <v>12994</v>
      </c>
    </row>
    <row r="289" spans="1:5" hidden="1">
      <c r="A289" t="s">
        <v>7380</v>
      </c>
      <c r="B289" t="s">
        <v>9115</v>
      </c>
      <c r="C289" t="s">
        <v>7381</v>
      </c>
      <c r="E289" t="s">
        <v>12994</v>
      </c>
    </row>
    <row r="290" spans="1:5" hidden="1">
      <c r="A290" t="s">
        <v>7386</v>
      </c>
      <c r="B290" t="s">
        <v>3825</v>
      </c>
      <c r="C290" t="s">
        <v>7387</v>
      </c>
      <c r="E290" t="s">
        <v>12994</v>
      </c>
    </row>
    <row r="291" spans="1:5" hidden="1">
      <c r="A291" t="s">
        <v>7393</v>
      </c>
      <c r="B291" t="s">
        <v>1822</v>
      </c>
      <c r="C291" t="s">
        <v>7394</v>
      </c>
      <c r="E291" t="s">
        <v>12994</v>
      </c>
    </row>
    <row r="292" spans="1:5" hidden="1">
      <c r="A292" t="s">
        <v>7396</v>
      </c>
      <c r="B292" t="s">
        <v>1956</v>
      </c>
      <c r="C292" t="s">
        <v>7397</v>
      </c>
      <c r="D292" t="s">
        <v>6775</v>
      </c>
      <c r="E292" t="s">
        <v>12994</v>
      </c>
    </row>
    <row r="293" spans="1:5" hidden="1">
      <c r="A293" t="s">
        <v>6757</v>
      </c>
      <c r="B293" t="s">
        <v>1995</v>
      </c>
      <c r="C293" t="s">
        <v>6758</v>
      </c>
      <c r="D293" t="s">
        <v>6759</v>
      </c>
      <c r="E293" t="s">
        <v>12994</v>
      </c>
    </row>
    <row r="294" spans="1:5" hidden="1">
      <c r="A294" t="s">
        <v>6765</v>
      </c>
      <c r="B294" t="s">
        <v>4802</v>
      </c>
      <c r="C294" t="s">
        <v>6766</v>
      </c>
      <c r="E294" t="s">
        <v>12994</v>
      </c>
    </row>
    <row r="295" spans="1:5" hidden="1">
      <c r="A295" t="s">
        <v>6773</v>
      </c>
      <c r="B295" t="s">
        <v>2229</v>
      </c>
      <c r="C295" t="s">
        <v>6774</v>
      </c>
      <c r="D295" t="s">
        <v>6775</v>
      </c>
      <c r="E295" t="s">
        <v>12994</v>
      </c>
    </row>
    <row r="296" spans="1:5" hidden="1">
      <c r="A296" t="s">
        <v>6780</v>
      </c>
      <c r="B296" t="s">
        <v>5089</v>
      </c>
      <c r="C296" t="s">
        <v>6781</v>
      </c>
      <c r="D296" t="s">
        <v>6782</v>
      </c>
      <c r="E296" t="s">
        <v>12994</v>
      </c>
    </row>
    <row r="297" spans="1:5" hidden="1">
      <c r="A297" t="s">
        <v>6787</v>
      </c>
      <c r="B297" t="s">
        <v>5212</v>
      </c>
      <c r="C297" t="s">
        <v>6788</v>
      </c>
      <c r="E297" t="s">
        <v>12994</v>
      </c>
    </row>
    <row r="298" spans="1:5" hidden="1">
      <c r="A298" t="s">
        <v>6793</v>
      </c>
      <c r="B298" t="s">
        <v>2304</v>
      </c>
      <c r="C298" t="s">
        <v>6794</v>
      </c>
      <c r="D298" t="s">
        <v>6795</v>
      </c>
      <c r="E298" t="s">
        <v>12994</v>
      </c>
    </row>
    <row r="299" spans="1:5" hidden="1">
      <c r="A299" t="s">
        <v>6800</v>
      </c>
      <c r="B299" t="s">
        <v>5428</v>
      </c>
      <c r="C299" t="s">
        <v>6801</v>
      </c>
      <c r="E299" t="s">
        <v>12994</v>
      </c>
    </row>
    <row r="300" spans="1:5" hidden="1">
      <c r="A300" t="s">
        <v>3052</v>
      </c>
      <c r="B300" t="s">
        <v>3052</v>
      </c>
      <c r="C300" t="s">
        <v>6814</v>
      </c>
      <c r="D300" t="s">
        <v>6815</v>
      </c>
      <c r="E300" t="s">
        <v>12994</v>
      </c>
    </row>
    <row r="301" spans="1:5" hidden="1">
      <c r="A301" t="s">
        <v>3054</v>
      </c>
      <c r="B301" t="s">
        <v>3054</v>
      </c>
      <c r="C301" t="s">
        <v>6821</v>
      </c>
      <c r="D301" t="s">
        <v>6822</v>
      </c>
      <c r="E301" t="s">
        <v>12994</v>
      </c>
    </row>
    <row r="302" spans="1:5" hidden="1">
      <c r="A302" t="s">
        <v>6839</v>
      </c>
      <c r="B302" t="s">
        <v>3877</v>
      </c>
      <c r="C302" t="s">
        <v>6840</v>
      </c>
      <c r="D302" t="s">
        <v>6841</v>
      </c>
      <c r="E302" t="s">
        <v>12994</v>
      </c>
    </row>
    <row r="303" spans="1:5" hidden="1">
      <c r="A303" t="s">
        <v>6846</v>
      </c>
      <c r="B303" t="s">
        <v>4092</v>
      </c>
      <c r="C303" t="s">
        <v>6847</v>
      </c>
      <c r="D303" t="s">
        <v>6848</v>
      </c>
      <c r="E303" t="s">
        <v>12994</v>
      </c>
    </row>
    <row r="304" spans="1:5" hidden="1">
      <c r="A304" t="s">
        <v>6853</v>
      </c>
      <c r="B304" t="s">
        <v>10305</v>
      </c>
      <c r="C304" t="s">
        <v>6854</v>
      </c>
      <c r="D304" t="s">
        <v>6855</v>
      </c>
      <c r="E304" t="s">
        <v>12994</v>
      </c>
    </row>
    <row r="305" spans="1:5" hidden="1">
      <c r="A305" t="s">
        <v>6861</v>
      </c>
      <c r="B305" t="s">
        <v>4683</v>
      </c>
      <c r="C305" t="s">
        <v>6862</v>
      </c>
      <c r="D305" t="s">
        <v>6863</v>
      </c>
      <c r="E305" t="s">
        <v>12994</v>
      </c>
    </row>
    <row r="306" spans="1:5" hidden="1">
      <c r="A306" t="s">
        <v>6868</v>
      </c>
      <c r="B306" t="s">
        <v>11881</v>
      </c>
      <c r="C306" t="s">
        <v>6869</v>
      </c>
      <c r="D306" t="s">
        <v>6870</v>
      </c>
      <c r="E306" t="s">
        <v>12994</v>
      </c>
    </row>
    <row r="307" spans="1:5" hidden="1">
      <c r="A307" t="s">
        <v>6876</v>
      </c>
      <c r="B307" t="s">
        <v>6876</v>
      </c>
      <c r="C307" t="s">
        <v>6877</v>
      </c>
      <c r="D307" t="s">
        <v>6878</v>
      </c>
      <c r="E307" t="s">
        <v>12994</v>
      </c>
    </row>
    <row r="308" spans="1:5" hidden="1">
      <c r="A308" t="s">
        <v>3063</v>
      </c>
      <c r="B308" t="s">
        <v>3063</v>
      </c>
      <c r="C308" t="s">
        <v>6884</v>
      </c>
      <c r="D308" t="s">
        <v>6885</v>
      </c>
      <c r="E308" t="s">
        <v>12994</v>
      </c>
    </row>
    <row r="309" spans="1:5" hidden="1">
      <c r="A309" t="s">
        <v>6889</v>
      </c>
      <c r="B309" t="s">
        <v>6889</v>
      </c>
      <c r="C309" t="s">
        <v>6890</v>
      </c>
      <c r="D309" t="s">
        <v>6891</v>
      </c>
      <c r="E309" t="s">
        <v>12994</v>
      </c>
    </row>
    <row r="310" spans="1:5" hidden="1">
      <c r="A310" t="s">
        <v>3057</v>
      </c>
      <c r="B310" t="s">
        <v>3057</v>
      </c>
      <c r="C310" t="s">
        <v>6898</v>
      </c>
      <c r="D310" t="s">
        <v>6899</v>
      </c>
      <c r="E310" t="s">
        <v>12994</v>
      </c>
    </row>
    <row r="311" spans="1:5" hidden="1">
      <c r="A311" t="s">
        <v>3059</v>
      </c>
      <c r="B311" t="s">
        <v>3059</v>
      </c>
      <c r="C311" t="s">
        <v>6905</v>
      </c>
      <c r="D311" t="s">
        <v>6906</v>
      </c>
      <c r="E311" t="s">
        <v>12994</v>
      </c>
    </row>
    <row r="312" spans="1:5" hidden="1">
      <c r="A312" t="s">
        <v>3059</v>
      </c>
      <c r="B312" t="s">
        <v>3059</v>
      </c>
      <c r="C312" t="s">
        <v>6912</v>
      </c>
      <c r="D312" t="s">
        <v>6913</v>
      </c>
      <c r="E312" t="s">
        <v>12994</v>
      </c>
    </row>
    <row r="313" spans="1:5" hidden="1">
      <c r="A313" t="s">
        <v>3059</v>
      </c>
      <c r="B313" t="s">
        <v>3059</v>
      </c>
      <c r="C313" t="s">
        <v>6919</v>
      </c>
      <c r="D313" t="s">
        <v>6920</v>
      </c>
      <c r="E313" t="s">
        <v>12994</v>
      </c>
    </row>
    <row r="314" spans="1:5" hidden="1">
      <c r="A314" t="s">
        <v>3059</v>
      </c>
      <c r="B314" t="s">
        <v>3059</v>
      </c>
      <c r="C314" t="s">
        <v>6926</v>
      </c>
      <c r="D314" t="s">
        <v>6826</v>
      </c>
      <c r="E314" t="s">
        <v>12994</v>
      </c>
    </row>
    <row r="315" spans="1:5" hidden="1">
      <c r="A315" t="s">
        <v>3059</v>
      </c>
      <c r="B315" t="s">
        <v>3059</v>
      </c>
      <c r="C315" t="s">
        <v>6933</v>
      </c>
      <c r="D315" t="s">
        <v>6934</v>
      </c>
      <c r="E315" t="s">
        <v>12994</v>
      </c>
    </row>
    <row r="316" spans="1:5" hidden="1">
      <c r="A316" t="s">
        <v>1681</v>
      </c>
      <c r="B316" t="s">
        <v>1681</v>
      </c>
      <c r="C316" t="s">
        <v>6941</v>
      </c>
      <c r="D316" t="s">
        <v>6942</v>
      </c>
      <c r="E316" t="s">
        <v>12994</v>
      </c>
    </row>
    <row r="317" spans="1:5" hidden="1">
      <c r="A317" t="s">
        <v>3076</v>
      </c>
      <c r="B317" t="s">
        <v>3076</v>
      </c>
      <c r="C317" t="s">
        <v>6956</v>
      </c>
      <c r="D317" t="s">
        <v>6957</v>
      </c>
      <c r="E317" t="s">
        <v>12994</v>
      </c>
    </row>
    <row r="318" spans="1:5" hidden="1">
      <c r="A318" t="s">
        <v>6987</v>
      </c>
      <c r="B318" t="s">
        <v>2825</v>
      </c>
      <c r="C318" t="s">
        <v>6708</v>
      </c>
      <c r="D318" t="s">
        <v>6709</v>
      </c>
      <c r="E318" t="s">
        <v>12994</v>
      </c>
    </row>
    <row r="319" spans="1:5" hidden="1">
      <c r="A319" t="s">
        <v>6994</v>
      </c>
      <c r="B319" t="s">
        <v>3574</v>
      </c>
      <c r="C319" t="s">
        <v>6995</v>
      </c>
      <c r="D319" t="s">
        <v>6996</v>
      </c>
      <c r="E319" t="s">
        <v>12994</v>
      </c>
    </row>
    <row r="320" spans="1:5" hidden="1">
      <c r="A320" t="s">
        <v>7002</v>
      </c>
      <c r="B320" t="s">
        <v>1874</v>
      </c>
      <c r="C320" t="s">
        <v>7003</v>
      </c>
      <c r="D320" t="s">
        <v>7004</v>
      </c>
      <c r="E320" t="s">
        <v>12994</v>
      </c>
    </row>
    <row r="321" spans="1:5" hidden="1">
      <c r="A321" t="s">
        <v>7011</v>
      </c>
      <c r="B321" t="s">
        <v>2176</v>
      </c>
      <c r="C321" t="s">
        <v>7012</v>
      </c>
      <c r="D321" t="s">
        <v>7013</v>
      </c>
      <c r="E321" t="s">
        <v>12994</v>
      </c>
    </row>
    <row r="322" spans="1:5" hidden="1">
      <c r="A322" t="s">
        <v>7011</v>
      </c>
      <c r="B322" t="s">
        <v>2176</v>
      </c>
      <c r="C322" t="s">
        <v>7019</v>
      </c>
      <c r="D322" t="s">
        <v>6996</v>
      </c>
      <c r="E322" t="s">
        <v>12994</v>
      </c>
    </row>
    <row r="323" spans="1:5" hidden="1">
      <c r="A323" t="s">
        <v>7026</v>
      </c>
      <c r="B323" t="s">
        <v>2212</v>
      </c>
      <c r="C323" t="s">
        <v>7027</v>
      </c>
      <c r="D323" t="s">
        <v>7028</v>
      </c>
      <c r="E323" t="s">
        <v>12994</v>
      </c>
    </row>
    <row r="324" spans="1:5" hidden="1">
      <c r="A324" t="s">
        <v>7033</v>
      </c>
      <c r="B324" t="s">
        <v>2322</v>
      </c>
      <c r="C324" t="s">
        <v>7034</v>
      </c>
      <c r="D324" t="s">
        <v>7035</v>
      </c>
      <c r="E324" t="s">
        <v>12994</v>
      </c>
    </row>
    <row r="325" spans="1:5" hidden="1">
      <c r="A325" t="s">
        <v>7041</v>
      </c>
      <c r="B325" t="s">
        <v>2349</v>
      </c>
      <c r="C325" t="s">
        <v>7042</v>
      </c>
      <c r="D325" t="s">
        <v>7043</v>
      </c>
      <c r="E325" t="s">
        <v>12994</v>
      </c>
    </row>
    <row r="326" spans="1:5" hidden="1">
      <c r="A326" t="s">
        <v>3078</v>
      </c>
      <c r="B326" t="s">
        <v>3078</v>
      </c>
      <c r="C326" t="s">
        <v>7057</v>
      </c>
      <c r="D326" t="s">
        <v>7058</v>
      </c>
      <c r="E326" t="s">
        <v>12994</v>
      </c>
    </row>
    <row r="327" spans="1:5" hidden="1">
      <c r="A327" t="s">
        <v>1682</v>
      </c>
      <c r="B327" t="s">
        <v>1682</v>
      </c>
      <c r="C327" t="s">
        <v>7063</v>
      </c>
      <c r="D327" t="s">
        <v>7064</v>
      </c>
      <c r="E327" t="s">
        <v>12994</v>
      </c>
    </row>
    <row r="328" spans="1:5" hidden="1">
      <c r="A328" t="s">
        <v>1683</v>
      </c>
      <c r="B328" t="s">
        <v>1683</v>
      </c>
      <c r="C328" t="s">
        <v>7070</v>
      </c>
      <c r="D328" t="s">
        <v>7071</v>
      </c>
      <c r="E328" t="s">
        <v>12994</v>
      </c>
    </row>
    <row r="329" spans="1:5" hidden="1">
      <c r="A329" t="s">
        <v>7089</v>
      </c>
      <c r="B329" t="s">
        <v>7089</v>
      </c>
      <c r="C329" t="s">
        <v>7090</v>
      </c>
      <c r="D329" t="s">
        <v>6430</v>
      </c>
      <c r="E329" t="s">
        <v>12994</v>
      </c>
    </row>
    <row r="330" spans="1:5" hidden="1">
      <c r="A330" t="s">
        <v>3086</v>
      </c>
      <c r="B330" t="s">
        <v>3086</v>
      </c>
      <c r="C330" t="s">
        <v>7151</v>
      </c>
      <c r="D330" t="s">
        <v>7152</v>
      </c>
      <c r="E330" t="s">
        <v>12994</v>
      </c>
    </row>
    <row r="331" spans="1:5" hidden="1">
      <c r="A331" t="s">
        <v>7170</v>
      </c>
      <c r="B331" t="s">
        <v>7170</v>
      </c>
      <c r="C331" t="s">
        <v>7171</v>
      </c>
      <c r="D331" t="s">
        <v>7172</v>
      </c>
      <c r="E331" t="s">
        <v>12994</v>
      </c>
    </row>
    <row r="332" spans="1:5" hidden="1">
      <c r="A332" t="s">
        <v>7202</v>
      </c>
      <c r="B332" t="s">
        <v>1762</v>
      </c>
      <c r="C332" t="s">
        <v>7203</v>
      </c>
      <c r="D332" t="s">
        <v>7204</v>
      </c>
      <c r="E332" t="s">
        <v>12994</v>
      </c>
    </row>
    <row r="333" spans="1:5" hidden="1">
      <c r="A333" t="s">
        <v>7210</v>
      </c>
      <c r="B333" t="s">
        <v>4282</v>
      </c>
      <c r="C333" t="s">
        <v>7211</v>
      </c>
      <c r="D333" t="s">
        <v>7212</v>
      </c>
      <c r="E333" t="s">
        <v>12994</v>
      </c>
    </row>
    <row r="334" spans="1:5" hidden="1">
      <c r="A334" t="s">
        <v>3088</v>
      </c>
      <c r="B334" t="s">
        <v>3088</v>
      </c>
      <c r="C334" t="s">
        <v>7217</v>
      </c>
      <c r="D334" t="s">
        <v>7218</v>
      </c>
      <c r="E334" t="s">
        <v>12994</v>
      </c>
    </row>
    <row r="335" spans="1:5" hidden="1">
      <c r="A335" t="s">
        <v>3091</v>
      </c>
      <c r="B335" t="s">
        <v>3091</v>
      </c>
      <c r="C335" t="s">
        <v>7224</v>
      </c>
      <c r="D335" t="s">
        <v>6832</v>
      </c>
      <c r="E335" t="s">
        <v>12994</v>
      </c>
    </row>
    <row r="336" spans="1:5" hidden="1">
      <c r="A336" t="s">
        <v>1684</v>
      </c>
      <c r="B336" t="s">
        <v>1684</v>
      </c>
      <c r="C336" t="s">
        <v>7231</v>
      </c>
      <c r="D336" t="s">
        <v>7232</v>
      </c>
      <c r="E336" t="s">
        <v>12994</v>
      </c>
    </row>
    <row r="337" spans="1:5" hidden="1">
      <c r="A337" t="s">
        <v>3093</v>
      </c>
      <c r="B337" t="s">
        <v>3093</v>
      </c>
      <c r="C337" t="s">
        <v>7237</v>
      </c>
      <c r="D337" t="s">
        <v>7238</v>
      </c>
      <c r="E337" t="s">
        <v>12994</v>
      </c>
    </row>
    <row r="338" spans="1:5" hidden="1">
      <c r="A338" t="s">
        <v>1685</v>
      </c>
      <c r="B338" t="s">
        <v>1685</v>
      </c>
      <c r="C338" t="s">
        <v>7243</v>
      </c>
      <c r="D338" t="s">
        <v>7244</v>
      </c>
      <c r="E338" t="s">
        <v>12994</v>
      </c>
    </row>
    <row r="339" spans="1:5" hidden="1">
      <c r="A339" t="s">
        <v>3096</v>
      </c>
      <c r="B339" t="s">
        <v>3096</v>
      </c>
      <c r="C339" t="s">
        <v>7248</v>
      </c>
      <c r="D339" t="s">
        <v>7238</v>
      </c>
      <c r="E339" t="s">
        <v>12994</v>
      </c>
    </row>
    <row r="340" spans="1:5" hidden="1">
      <c r="A340" t="s">
        <v>3098</v>
      </c>
      <c r="B340" t="s">
        <v>3098</v>
      </c>
      <c r="C340" t="s">
        <v>7254</v>
      </c>
      <c r="D340" t="s">
        <v>7255</v>
      </c>
      <c r="E340" t="s">
        <v>12994</v>
      </c>
    </row>
    <row r="341" spans="1:5" hidden="1">
      <c r="A341" t="s">
        <v>7261</v>
      </c>
      <c r="B341" t="s">
        <v>7261</v>
      </c>
      <c r="C341" t="s">
        <v>7262</v>
      </c>
      <c r="D341" t="s">
        <v>7263</v>
      </c>
      <c r="E341" t="s">
        <v>12994</v>
      </c>
    </row>
    <row r="342" spans="1:5" hidden="1">
      <c r="A342" t="s">
        <v>3100</v>
      </c>
      <c r="B342" t="s">
        <v>3100</v>
      </c>
      <c r="C342" t="s">
        <v>7268</v>
      </c>
      <c r="D342" t="s">
        <v>7269</v>
      </c>
      <c r="E342" t="s">
        <v>12994</v>
      </c>
    </row>
    <row r="343" spans="1:5" hidden="1">
      <c r="A343" t="s">
        <v>3102</v>
      </c>
      <c r="B343" t="s">
        <v>3102</v>
      </c>
      <c r="C343" t="s">
        <v>7273</v>
      </c>
      <c r="D343" t="s">
        <v>7274</v>
      </c>
      <c r="E343" t="s">
        <v>12994</v>
      </c>
    </row>
    <row r="344" spans="1:5" hidden="1">
      <c r="A344" t="s">
        <v>7295</v>
      </c>
      <c r="B344" t="s">
        <v>3993</v>
      </c>
      <c r="C344" t="s">
        <v>7296</v>
      </c>
      <c r="D344" t="s">
        <v>6567</v>
      </c>
      <c r="E344" t="s">
        <v>12994</v>
      </c>
    </row>
    <row r="345" spans="1:5" hidden="1">
      <c r="A345" t="s">
        <v>7309</v>
      </c>
      <c r="B345" t="s">
        <v>2790</v>
      </c>
      <c r="C345" t="s">
        <v>6542</v>
      </c>
      <c r="D345" t="s">
        <v>6543</v>
      </c>
      <c r="E345" t="s">
        <v>12994</v>
      </c>
    </row>
    <row r="346" spans="1:5" hidden="1">
      <c r="A346" t="s">
        <v>7314</v>
      </c>
      <c r="B346" t="s">
        <v>1850</v>
      </c>
      <c r="C346" t="s">
        <v>7315</v>
      </c>
      <c r="D346" t="s">
        <v>7316</v>
      </c>
      <c r="E346" t="s">
        <v>12994</v>
      </c>
    </row>
    <row r="347" spans="1:5" hidden="1">
      <c r="A347" t="s">
        <v>7321</v>
      </c>
      <c r="B347" t="s">
        <v>1875</v>
      </c>
      <c r="C347" t="s">
        <v>7322</v>
      </c>
      <c r="D347" t="s">
        <v>7323</v>
      </c>
      <c r="E347" t="s">
        <v>12994</v>
      </c>
    </row>
    <row r="348" spans="1:5" hidden="1">
      <c r="A348" t="s">
        <v>3107</v>
      </c>
      <c r="B348" t="s">
        <v>3107</v>
      </c>
      <c r="C348" t="s">
        <v>7337</v>
      </c>
      <c r="D348" t="s">
        <v>7338</v>
      </c>
      <c r="E348" t="s">
        <v>12994</v>
      </c>
    </row>
    <row r="349" spans="1:5" hidden="1">
      <c r="A349" t="s">
        <v>3109</v>
      </c>
      <c r="B349" t="s">
        <v>3109</v>
      </c>
      <c r="C349" t="s">
        <v>7349</v>
      </c>
      <c r="D349" t="s">
        <v>7350</v>
      </c>
      <c r="E349" t="s">
        <v>12994</v>
      </c>
    </row>
    <row r="350" spans="1:5" hidden="1">
      <c r="A350" t="s">
        <v>3111</v>
      </c>
      <c r="B350" t="s">
        <v>3111</v>
      </c>
      <c r="C350" t="s">
        <v>7359</v>
      </c>
      <c r="D350" t="s">
        <v>6567</v>
      </c>
      <c r="E350" t="s">
        <v>12994</v>
      </c>
    </row>
    <row r="351" spans="1:5" hidden="1">
      <c r="A351" t="s">
        <v>1687</v>
      </c>
      <c r="B351" t="s">
        <v>1687</v>
      </c>
      <c r="C351" t="s">
        <v>7365</v>
      </c>
      <c r="D351" t="s">
        <v>7366</v>
      </c>
      <c r="E351" t="s">
        <v>12994</v>
      </c>
    </row>
    <row r="352" spans="1:5" hidden="1">
      <c r="A352" t="s">
        <v>3116</v>
      </c>
      <c r="B352" t="s">
        <v>3116</v>
      </c>
      <c r="C352" t="s">
        <v>7376</v>
      </c>
      <c r="D352" t="s">
        <v>7377</v>
      </c>
      <c r="E352" t="s">
        <v>12994</v>
      </c>
    </row>
    <row r="353" spans="1:5" hidden="1">
      <c r="A353" t="s">
        <v>7388</v>
      </c>
      <c r="B353" t="s">
        <v>3963</v>
      </c>
      <c r="C353" t="s">
        <v>7389</v>
      </c>
      <c r="D353" t="s">
        <v>7390</v>
      </c>
      <c r="E353" t="s">
        <v>12994</v>
      </c>
    </row>
    <row r="354" spans="1:5" hidden="1">
      <c r="A354" t="s">
        <v>1688</v>
      </c>
      <c r="B354" t="s">
        <v>1688</v>
      </c>
      <c r="C354" t="s">
        <v>7398</v>
      </c>
      <c r="D354" t="s">
        <v>6588</v>
      </c>
      <c r="E354" t="s">
        <v>12994</v>
      </c>
    </row>
    <row r="355" spans="1:5" hidden="1">
      <c r="A355" t="s">
        <v>1689</v>
      </c>
      <c r="B355" t="s">
        <v>1689</v>
      </c>
      <c r="C355" t="s">
        <v>7404</v>
      </c>
      <c r="D355" t="s">
        <v>6651</v>
      </c>
      <c r="E355" t="s">
        <v>12994</v>
      </c>
    </row>
    <row r="356" spans="1:5" hidden="1">
      <c r="A356" t="s">
        <v>7415</v>
      </c>
      <c r="B356" t="s">
        <v>1690</v>
      </c>
      <c r="C356" t="s">
        <v>7416</v>
      </c>
      <c r="D356" t="s">
        <v>7417</v>
      </c>
      <c r="E356" t="s">
        <v>12994</v>
      </c>
    </row>
    <row r="357" spans="1:5" hidden="1">
      <c r="A357" t="s">
        <v>1691</v>
      </c>
      <c r="B357" t="s">
        <v>1691</v>
      </c>
      <c r="C357" t="s">
        <v>7424</v>
      </c>
      <c r="D357" t="s">
        <v>7425</v>
      </c>
      <c r="E357" t="s">
        <v>12994</v>
      </c>
    </row>
    <row r="358" spans="1:5" hidden="1">
      <c r="A358" t="s">
        <v>3122</v>
      </c>
      <c r="B358" t="s">
        <v>3122</v>
      </c>
      <c r="C358" t="s">
        <v>7429</v>
      </c>
      <c r="D358" t="s">
        <v>7430</v>
      </c>
      <c r="E358" t="s">
        <v>12994</v>
      </c>
    </row>
    <row r="359" spans="1:5" hidden="1">
      <c r="A359" t="s">
        <v>3126</v>
      </c>
      <c r="B359" t="s">
        <v>3126</v>
      </c>
      <c r="C359" t="s">
        <v>7442</v>
      </c>
      <c r="D359" t="s">
        <v>7443</v>
      </c>
      <c r="E359" t="s">
        <v>12994</v>
      </c>
    </row>
    <row r="360" spans="1:5" hidden="1">
      <c r="A360" t="s">
        <v>1692</v>
      </c>
      <c r="B360" t="s">
        <v>1692</v>
      </c>
      <c r="C360" t="s">
        <v>7456</v>
      </c>
      <c r="D360" t="s">
        <v>7457</v>
      </c>
      <c r="E360" t="s">
        <v>12994</v>
      </c>
    </row>
    <row r="361" spans="1:5" hidden="1">
      <c r="A361" t="s">
        <v>7471</v>
      </c>
      <c r="B361" t="s">
        <v>3093</v>
      </c>
      <c r="C361" t="s">
        <v>7237</v>
      </c>
      <c r="D361" t="s">
        <v>7238</v>
      </c>
      <c r="E361" t="s">
        <v>12994</v>
      </c>
    </row>
    <row r="362" spans="1:5" hidden="1">
      <c r="A362" t="s">
        <v>7476</v>
      </c>
      <c r="B362" t="s">
        <v>3096</v>
      </c>
      <c r="C362" t="s">
        <v>7248</v>
      </c>
      <c r="D362" t="s">
        <v>7238</v>
      </c>
      <c r="E362" t="s">
        <v>12994</v>
      </c>
    </row>
    <row r="363" spans="1:5" hidden="1">
      <c r="A363" t="s">
        <v>7481</v>
      </c>
      <c r="B363" t="s">
        <v>2060</v>
      </c>
      <c r="C363" t="s">
        <v>7482</v>
      </c>
      <c r="D363" t="s">
        <v>7483</v>
      </c>
      <c r="E363" t="s">
        <v>12994</v>
      </c>
    </row>
    <row r="364" spans="1:5" hidden="1">
      <c r="A364" t="s">
        <v>7488</v>
      </c>
      <c r="B364" t="s">
        <v>2107</v>
      </c>
      <c r="C364" t="s">
        <v>7489</v>
      </c>
      <c r="D364" t="s">
        <v>7490</v>
      </c>
      <c r="E364" t="s">
        <v>12994</v>
      </c>
    </row>
    <row r="365" spans="1:5" hidden="1">
      <c r="A365" t="s">
        <v>3129</v>
      </c>
      <c r="B365" t="s">
        <v>3129</v>
      </c>
      <c r="C365" t="s">
        <v>7493</v>
      </c>
      <c r="D365" t="s">
        <v>7494</v>
      </c>
      <c r="E365" t="s">
        <v>12994</v>
      </c>
    </row>
    <row r="366" spans="1:5" hidden="1">
      <c r="A366" t="s">
        <v>1693</v>
      </c>
      <c r="B366" t="s">
        <v>1693</v>
      </c>
      <c r="C366" t="s">
        <v>7499</v>
      </c>
      <c r="D366" t="s">
        <v>6434</v>
      </c>
      <c r="E366" t="s">
        <v>12994</v>
      </c>
    </row>
    <row r="367" spans="1:5" hidden="1">
      <c r="A367" t="s">
        <v>3132</v>
      </c>
      <c r="B367" t="s">
        <v>3132</v>
      </c>
      <c r="C367" t="s">
        <v>7506</v>
      </c>
      <c r="D367" t="s">
        <v>7507</v>
      </c>
      <c r="E367" t="s">
        <v>12994</v>
      </c>
    </row>
    <row r="368" spans="1:5" hidden="1">
      <c r="A368" t="s">
        <v>7521</v>
      </c>
      <c r="B368" t="s">
        <v>3018</v>
      </c>
      <c r="C368" t="s">
        <v>6851</v>
      </c>
      <c r="D368" t="s">
        <v>6852</v>
      </c>
      <c r="E368" t="s">
        <v>12994</v>
      </c>
    </row>
    <row r="369" spans="1:5" hidden="1">
      <c r="A369" t="s">
        <v>7527</v>
      </c>
      <c r="B369" t="s">
        <v>4107</v>
      </c>
      <c r="C369" t="s">
        <v>7528</v>
      </c>
      <c r="D369" t="s">
        <v>7529</v>
      </c>
      <c r="E369" t="s">
        <v>12994</v>
      </c>
    </row>
    <row r="370" spans="1:5" hidden="1">
      <c r="A370" t="s">
        <v>7533</v>
      </c>
      <c r="B370" t="s">
        <v>2001</v>
      </c>
      <c r="C370" t="s">
        <v>7534</v>
      </c>
      <c r="D370" t="s">
        <v>7535</v>
      </c>
      <c r="E370" t="s">
        <v>12994</v>
      </c>
    </row>
    <row r="371" spans="1:5" hidden="1">
      <c r="A371" t="s">
        <v>7541</v>
      </c>
      <c r="B371" t="s">
        <v>4964</v>
      </c>
      <c r="C371" t="s">
        <v>7542</v>
      </c>
      <c r="D371" t="s">
        <v>7543</v>
      </c>
      <c r="E371" t="s">
        <v>12994</v>
      </c>
    </row>
    <row r="372" spans="1:5" hidden="1">
      <c r="A372" t="s">
        <v>3137</v>
      </c>
      <c r="B372" t="s">
        <v>3137</v>
      </c>
      <c r="C372" t="s">
        <v>7601</v>
      </c>
      <c r="D372" t="s">
        <v>6606</v>
      </c>
      <c r="E372" t="s">
        <v>12994</v>
      </c>
    </row>
    <row r="373" spans="1:5" hidden="1">
      <c r="A373" t="s">
        <v>7611</v>
      </c>
      <c r="B373" t="s">
        <v>3135</v>
      </c>
      <c r="C373" t="s">
        <v>7612</v>
      </c>
      <c r="D373" t="s">
        <v>7613</v>
      </c>
      <c r="E373" t="s">
        <v>12994</v>
      </c>
    </row>
    <row r="374" spans="1:5" hidden="1">
      <c r="A374" t="s">
        <v>7620</v>
      </c>
      <c r="B374" t="s">
        <v>4646</v>
      </c>
      <c r="C374" t="s">
        <v>7621</v>
      </c>
      <c r="D374" t="s">
        <v>7622</v>
      </c>
      <c r="E374" t="s">
        <v>12994</v>
      </c>
    </row>
    <row r="375" spans="1:5" hidden="1">
      <c r="A375" t="s">
        <v>3141</v>
      </c>
      <c r="B375" t="s">
        <v>3141</v>
      </c>
      <c r="C375" t="s">
        <v>7636</v>
      </c>
      <c r="D375" t="s">
        <v>7637</v>
      </c>
      <c r="E375" t="s">
        <v>12994</v>
      </c>
    </row>
    <row r="376" spans="1:5" hidden="1">
      <c r="A376" t="s">
        <v>3143</v>
      </c>
      <c r="B376" t="s">
        <v>3143</v>
      </c>
      <c r="C376" t="s">
        <v>7650</v>
      </c>
      <c r="D376" t="s">
        <v>6453</v>
      </c>
      <c r="E376" t="s">
        <v>12994</v>
      </c>
    </row>
    <row r="377" spans="1:5" hidden="1">
      <c r="A377" t="s">
        <v>3145</v>
      </c>
      <c r="B377" t="s">
        <v>3145</v>
      </c>
      <c r="C377" t="s">
        <v>7655</v>
      </c>
      <c r="D377" t="s">
        <v>7234</v>
      </c>
      <c r="E377" t="s">
        <v>12994</v>
      </c>
    </row>
    <row r="378" spans="1:5" hidden="1">
      <c r="A378" t="s">
        <v>1695</v>
      </c>
      <c r="B378" t="s">
        <v>1695</v>
      </c>
      <c r="C378" t="s">
        <v>7661</v>
      </c>
      <c r="D378" t="s">
        <v>6449</v>
      </c>
      <c r="E378" t="s">
        <v>12994</v>
      </c>
    </row>
    <row r="379" spans="1:5" hidden="1">
      <c r="A379" t="s">
        <v>1696</v>
      </c>
      <c r="B379" t="s">
        <v>1696</v>
      </c>
      <c r="C379" t="s">
        <v>7667</v>
      </c>
      <c r="D379" t="s">
        <v>7668</v>
      </c>
      <c r="E379" t="s">
        <v>12994</v>
      </c>
    </row>
    <row r="380" spans="1:5" hidden="1">
      <c r="A380" t="s">
        <v>3149</v>
      </c>
      <c r="B380" t="s">
        <v>3149</v>
      </c>
      <c r="C380" t="s">
        <v>7674</v>
      </c>
      <c r="D380" t="s">
        <v>7675</v>
      </c>
      <c r="E380" t="s">
        <v>12994</v>
      </c>
    </row>
    <row r="381" spans="1:5" hidden="1">
      <c r="A381" t="s">
        <v>7687</v>
      </c>
      <c r="B381" t="s">
        <v>2841</v>
      </c>
      <c r="C381" t="s">
        <v>6399</v>
      </c>
      <c r="D381" t="s">
        <v>6400</v>
      </c>
      <c r="E381" t="s">
        <v>12994</v>
      </c>
    </row>
    <row r="382" spans="1:5" hidden="1">
      <c r="A382" t="s">
        <v>7694</v>
      </c>
      <c r="B382" t="s">
        <v>7694</v>
      </c>
      <c r="C382" t="s">
        <v>7695</v>
      </c>
      <c r="D382" t="s">
        <v>7696</v>
      </c>
      <c r="E382" t="s">
        <v>12994</v>
      </c>
    </row>
    <row r="383" spans="1:5" hidden="1">
      <c r="A383" t="s">
        <v>3151</v>
      </c>
      <c r="B383" t="s">
        <v>3151</v>
      </c>
      <c r="C383" t="s">
        <v>7701</v>
      </c>
      <c r="D383" t="s">
        <v>7702</v>
      </c>
      <c r="E383" t="s">
        <v>12994</v>
      </c>
    </row>
    <row r="384" spans="1:5" hidden="1">
      <c r="A384" t="s">
        <v>3153</v>
      </c>
      <c r="B384" t="s">
        <v>3153</v>
      </c>
      <c r="C384" t="s">
        <v>7705</v>
      </c>
      <c r="D384" t="s">
        <v>7706</v>
      </c>
      <c r="E384" t="s">
        <v>12994</v>
      </c>
    </row>
    <row r="385" spans="1:5" hidden="1">
      <c r="A385" t="s">
        <v>3155</v>
      </c>
      <c r="B385" t="s">
        <v>3155</v>
      </c>
      <c r="C385" t="s">
        <v>7711</v>
      </c>
      <c r="D385" t="s">
        <v>7712</v>
      </c>
      <c r="E385" t="s">
        <v>12994</v>
      </c>
    </row>
    <row r="386" spans="1:5" hidden="1">
      <c r="A386" t="s">
        <v>7723</v>
      </c>
      <c r="B386" t="s">
        <v>9688</v>
      </c>
      <c r="C386" t="s">
        <v>7724</v>
      </c>
      <c r="D386" t="s">
        <v>7725</v>
      </c>
      <c r="E386" t="s">
        <v>12994</v>
      </c>
    </row>
    <row r="387" spans="1:5" hidden="1">
      <c r="A387" t="s">
        <v>7732</v>
      </c>
      <c r="B387" t="s">
        <v>2016</v>
      </c>
      <c r="C387" t="s">
        <v>7733</v>
      </c>
      <c r="D387" t="s">
        <v>7734</v>
      </c>
      <c r="E387" t="s">
        <v>12994</v>
      </c>
    </row>
    <row r="388" spans="1:5" hidden="1">
      <c r="A388" t="s">
        <v>3157</v>
      </c>
      <c r="B388" t="s">
        <v>3157</v>
      </c>
      <c r="C388" t="s">
        <v>7739</v>
      </c>
      <c r="D388" t="s">
        <v>6606</v>
      </c>
      <c r="E388" t="s">
        <v>12994</v>
      </c>
    </row>
    <row r="389" spans="1:5" hidden="1">
      <c r="A389" t="s">
        <v>7750</v>
      </c>
      <c r="B389" t="s">
        <v>2819</v>
      </c>
      <c r="C389" t="s">
        <v>6688</v>
      </c>
      <c r="D389" t="s">
        <v>6689</v>
      </c>
      <c r="E389" t="s">
        <v>12994</v>
      </c>
    </row>
    <row r="390" spans="1:5" hidden="1">
      <c r="A390" t="s">
        <v>3159</v>
      </c>
      <c r="B390" t="s">
        <v>3159</v>
      </c>
      <c r="C390" t="s">
        <v>7754</v>
      </c>
      <c r="D390" t="s">
        <v>7755</v>
      </c>
      <c r="E390" t="s">
        <v>12994</v>
      </c>
    </row>
    <row r="391" spans="1:5" hidden="1">
      <c r="A391" t="s">
        <v>3161</v>
      </c>
      <c r="B391" t="s">
        <v>3161</v>
      </c>
      <c r="C391" t="s">
        <v>7760</v>
      </c>
      <c r="D391" t="s">
        <v>7761</v>
      </c>
      <c r="E391" t="s">
        <v>12994</v>
      </c>
    </row>
    <row r="392" spans="1:5" hidden="1">
      <c r="A392" t="s">
        <v>3163</v>
      </c>
      <c r="B392" t="s">
        <v>3163</v>
      </c>
      <c r="C392" t="s">
        <v>7766</v>
      </c>
      <c r="D392" t="s">
        <v>7767</v>
      </c>
      <c r="E392" t="s">
        <v>12994</v>
      </c>
    </row>
    <row r="393" spans="1:5" hidden="1">
      <c r="A393" t="s">
        <v>7778</v>
      </c>
      <c r="B393" t="s">
        <v>2123</v>
      </c>
      <c r="C393" t="s">
        <v>7779</v>
      </c>
      <c r="D393" t="s">
        <v>7780</v>
      </c>
      <c r="E393" t="s">
        <v>12994</v>
      </c>
    </row>
    <row r="394" spans="1:5" hidden="1">
      <c r="A394" t="s">
        <v>7800</v>
      </c>
      <c r="B394" t="s">
        <v>4529</v>
      </c>
      <c r="C394" t="s">
        <v>7801</v>
      </c>
      <c r="D394" t="s">
        <v>7802</v>
      </c>
      <c r="E394" t="s">
        <v>12994</v>
      </c>
    </row>
    <row r="395" spans="1:5" hidden="1">
      <c r="A395" t="s">
        <v>3165</v>
      </c>
      <c r="B395" t="s">
        <v>3165</v>
      </c>
      <c r="C395" t="s">
        <v>7399</v>
      </c>
      <c r="D395" t="s">
        <v>7400</v>
      </c>
      <c r="E395" t="s">
        <v>12994</v>
      </c>
    </row>
    <row r="396" spans="1:5" hidden="1">
      <c r="A396" t="s">
        <v>3167</v>
      </c>
      <c r="B396" t="s">
        <v>3167</v>
      </c>
      <c r="C396" t="s">
        <v>7405</v>
      </c>
      <c r="D396" t="s">
        <v>7406</v>
      </c>
      <c r="E396" t="s">
        <v>12994</v>
      </c>
    </row>
    <row r="397" spans="1:5" hidden="1">
      <c r="A397" t="s">
        <v>3169</v>
      </c>
      <c r="B397" t="s">
        <v>3169</v>
      </c>
      <c r="C397" t="s">
        <v>7412</v>
      </c>
      <c r="D397" t="s">
        <v>7152</v>
      </c>
      <c r="E397" t="s">
        <v>12994</v>
      </c>
    </row>
    <row r="398" spans="1:5" hidden="1">
      <c r="A398" t="s">
        <v>3171</v>
      </c>
      <c r="B398" t="s">
        <v>3171</v>
      </c>
      <c r="C398" t="s">
        <v>7426</v>
      </c>
      <c r="D398" t="s">
        <v>7427</v>
      </c>
      <c r="E398" t="s">
        <v>12994</v>
      </c>
    </row>
    <row r="399" spans="1:5" hidden="1">
      <c r="A399" t="s">
        <v>7437</v>
      </c>
      <c r="B399" t="s">
        <v>10315</v>
      </c>
      <c r="C399" t="s">
        <v>7438</v>
      </c>
      <c r="D399" t="s">
        <v>7439</v>
      </c>
      <c r="E399" t="s">
        <v>12994</v>
      </c>
    </row>
    <row r="400" spans="1:5" hidden="1">
      <c r="A400" t="s">
        <v>7444</v>
      </c>
      <c r="B400" t="s">
        <v>1959</v>
      </c>
      <c r="C400" t="s">
        <v>7445</v>
      </c>
      <c r="D400" t="s">
        <v>7446</v>
      </c>
      <c r="E400" t="s">
        <v>12994</v>
      </c>
    </row>
    <row r="401" spans="1:5" hidden="1">
      <c r="A401" t="s">
        <v>1697</v>
      </c>
      <c r="B401" t="s">
        <v>1697</v>
      </c>
      <c r="C401" t="s">
        <v>7472</v>
      </c>
      <c r="D401" t="s">
        <v>6449</v>
      </c>
      <c r="E401" t="s">
        <v>12994</v>
      </c>
    </row>
    <row r="402" spans="1:5" hidden="1">
      <c r="A402" t="s">
        <v>1697</v>
      </c>
      <c r="B402" t="s">
        <v>1697</v>
      </c>
      <c r="C402" t="s">
        <v>7477</v>
      </c>
      <c r="D402" t="s">
        <v>7478</v>
      </c>
      <c r="E402" t="s">
        <v>12994</v>
      </c>
    </row>
    <row r="403" spans="1:5" hidden="1">
      <c r="A403" t="s">
        <v>3176</v>
      </c>
      <c r="B403" t="s">
        <v>3176</v>
      </c>
      <c r="C403" t="s">
        <v>7491</v>
      </c>
      <c r="D403" t="s">
        <v>6449</v>
      </c>
      <c r="E403" t="s">
        <v>12994</v>
      </c>
    </row>
    <row r="404" spans="1:5" hidden="1">
      <c r="A404" t="s">
        <v>7500</v>
      </c>
      <c r="B404" t="s">
        <v>3729</v>
      </c>
      <c r="C404" t="s">
        <v>7501</v>
      </c>
      <c r="D404" t="s">
        <v>7502</v>
      </c>
      <c r="E404" t="s">
        <v>12994</v>
      </c>
    </row>
    <row r="405" spans="1:5" hidden="1">
      <c r="A405" t="s">
        <v>7508</v>
      </c>
      <c r="B405" t="s">
        <v>5077</v>
      </c>
      <c r="C405" t="s">
        <v>7509</v>
      </c>
      <c r="D405" t="s">
        <v>7510</v>
      </c>
      <c r="E405" t="s">
        <v>12994</v>
      </c>
    </row>
    <row r="406" spans="1:5" hidden="1">
      <c r="A406" t="s">
        <v>7516</v>
      </c>
      <c r="B406" t="s">
        <v>11697</v>
      </c>
      <c r="C406" t="s">
        <v>7517</v>
      </c>
      <c r="D406" t="s">
        <v>7518</v>
      </c>
      <c r="E406" t="s">
        <v>12994</v>
      </c>
    </row>
    <row r="407" spans="1:5" hidden="1">
      <c r="A407" t="s">
        <v>3178</v>
      </c>
      <c r="B407" t="s">
        <v>3178</v>
      </c>
      <c r="C407" t="s">
        <v>7522</v>
      </c>
      <c r="D407" t="s">
        <v>7523</v>
      </c>
      <c r="E407" t="s">
        <v>12994</v>
      </c>
    </row>
    <row r="408" spans="1:5" hidden="1">
      <c r="A408" t="s">
        <v>1698</v>
      </c>
      <c r="B408" t="s">
        <v>1698</v>
      </c>
      <c r="C408" t="s">
        <v>7530</v>
      </c>
      <c r="D408" t="s">
        <v>6492</v>
      </c>
      <c r="E408" t="s">
        <v>12994</v>
      </c>
    </row>
    <row r="409" spans="1:5" hidden="1">
      <c r="A409" t="s">
        <v>3181</v>
      </c>
      <c r="B409" t="s">
        <v>3181</v>
      </c>
      <c r="C409" t="s">
        <v>7536</v>
      </c>
      <c r="D409" t="s">
        <v>7537</v>
      </c>
      <c r="E409" t="s">
        <v>12994</v>
      </c>
    </row>
    <row r="410" spans="1:5" hidden="1">
      <c r="A410" t="s">
        <v>3183</v>
      </c>
      <c r="B410" t="s">
        <v>3183</v>
      </c>
      <c r="C410" t="s">
        <v>7544</v>
      </c>
      <c r="D410" t="s">
        <v>7545</v>
      </c>
      <c r="E410" t="s">
        <v>12994</v>
      </c>
    </row>
    <row r="411" spans="1:5" hidden="1">
      <c r="A411" t="s">
        <v>3185</v>
      </c>
      <c r="B411" t="s">
        <v>3185</v>
      </c>
      <c r="C411" t="s">
        <v>7550</v>
      </c>
      <c r="D411" t="s">
        <v>7551</v>
      </c>
      <c r="E411" t="s">
        <v>12994</v>
      </c>
    </row>
    <row r="412" spans="1:5" hidden="1">
      <c r="A412" t="s">
        <v>3187</v>
      </c>
      <c r="B412" t="s">
        <v>3187</v>
      </c>
      <c r="C412" t="s">
        <v>7557</v>
      </c>
      <c r="D412" t="s">
        <v>7558</v>
      </c>
      <c r="E412" t="s">
        <v>12994</v>
      </c>
    </row>
    <row r="413" spans="1:5" hidden="1">
      <c r="A413" t="s">
        <v>3189</v>
      </c>
      <c r="B413" t="s">
        <v>3189</v>
      </c>
      <c r="C413" t="s">
        <v>7563</v>
      </c>
      <c r="D413" t="s">
        <v>7564</v>
      </c>
      <c r="E413" t="s">
        <v>12994</v>
      </c>
    </row>
    <row r="414" spans="1:5" hidden="1">
      <c r="A414" t="s">
        <v>3191</v>
      </c>
      <c r="B414" t="s">
        <v>3191</v>
      </c>
      <c r="C414" t="s">
        <v>7568</v>
      </c>
      <c r="D414" t="s">
        <v>6449</v>
      </c>
      <c r="E414" t="s">
        <v>12994</v>
      </c>
    </row>
    <row r="415" spans="1:5" hidden="1">
      <c r="A415" t="s">
        <v>3193</v>
      </c>
      <c r="B415" t="s">
        <v>3193</v>
      </c>
      <c r="C415" t="s">
        <v>7572</v>
      </c>
      <c r="D415" t="s">
        <v>6449</v>
      </c>
      <c r="E415" t="s">
        <v>12994</v>
      </c>
    </row>
    <row r="416" spans="1:5" hidden="1">
      <c r="A416" t="s">
        <v>7587</v>
      </c>
      <c r="B416" t="s">
        <v>3608</v>
      </c>
      <c r="C416" t="s">
        <v>7588</v>
      </c>
      <c r="D416" t="s">
        <v>6449</v>
      </c>
      <c r="E416" t="s">
        <v>12994</v>
      </c>
    </row>
    <row r="417" spans="1:5" hidden="1">
      <c r="A417" t="s">
        <v>7595</v>
      </c>
      <c r="B417" t="s">
        <v>9496</v>
      </c>
      <c r="C417" t="s">
        <v>7596</v>
      </c>
      <c r="D417" t="s">
        <v>7597</v>
      </c>
      <c r="E417" t="s">
        <v>12994</v>
      </c>
    </row>
    <row r="418" spans="1:5" hidden="1">
      <c r="A418" t="s">
        <v>3195</v>
      </c>
      <c r="B418" t="s">
        <v>3195</v>
      </c>
      <c r="C418" t="s">
        <v>7602</v>
      </c>
      <c r="D418" t="s">
        <v>7400</v>
      </c>
      <c r="E418" t="s">
        <v>12994</v>
      </c>
    </row>
    <row r="419" spans="1:5" hidden="1">
      <c r="A419" t="s">
        <v>7623</v>
      </c>
      <c r="B419" t="s">
        <v>1748</v>
      </c>
      <c r="C419" t="s">
        <v>7624</v>
      </c>
      <c r="D419" t="s">
        <v>7625</v>
      </c>
      <c r="E419" t="s">
        <v>12994</v>
      </c>
    </row>
    <row r="420" spans="1:5" hidden="1">
      <c r="A420" t="s">
        <v>7631</v>
      </c>
      <c r="B420" t="s">
        <v>1948</v>
      </c>
      <c r="C420" t="s">
        <v>7632</v>
      </c>
      <c r="D420" t="s">
        <v>7633</v>
      </c>
      <c r="E420" t="s">
        <v>12994</v>
      </c>
    </row>
    <row r="421" spans="1:5" hidden="1">
      <c r="A421" t="s">
        <v>3197</v>
      </c>
      <c r="B421" t="s">
        <v>3197</v>
      </c>
      <c r="C421" t="s">
        <v>7638</v>
      </c>
      <c r="D421" t="s">
        <v>7639</v>
      </c>
      <c r="E421" t="s">
        <v>12994</v>
      </c>
    </row>
    <row r="422" spans="1:5" hidden="1">
      <c r="A422" t="s">
        <v>3199</v>
      </c>
      <c r="B422" t="s">
        <v>3199</v>
      </c>
      <c r="C422" t="s">
        <v>7645</v>
      </c>
      <c r="D422" t="s">
        <v>7646</v>
      </c>
      <c r="E422" t="s">
        <v>12994</v>
      </c>
    </row>
    <row r="423" spans="1:5" hidden="1">
      <c r="A423" t="s">
        <v>7669</v>
      </c>
      <c r="B423" t="s">
        <v>5030</v>
      </c>
      <c r="C423" t="s">
        <v>7670</v>
      </c>
      <c r="E423" t="s">
        <v>12994</v>
      </c>
    </row>
    <row r="424" spans="1:5" hidden="1">
      <c r="A424" t="s">
        <v>3201</v>
      </c>
      <c r="B424" t="s">
        <v>3201</v>
      </c>
      <c r="C424" t="s">
        <v>7682</v>
      </c>
      <c r="D424" t="s">
        <v>7683</v>
      </c>
      <c r="E424" t="s">
        <v>12994</v>
      </c>
    </row>
    <row r="425" spans="1:5" hidden="1">
      <c r="A425" t="s">
        <v>7688</v>
      </c>
      <c r="B425" t="s">
        <v>7688</v>
      </c>
      <c r="C425" t="s">
        <v>7689</v>
      </c>
      <c r="D425" t="s">
        <v>7690</v>
      </c>
      <c r="E425" t="s">
        <v>12994</v>
      </c>
    </row>
    <row r="426" spans="1:5" hidden="1">
      <c r="A426" t="s">
        <v>3205</v>
      </c>
      <c r="B426" t="s">
        <v>3205</v>
      </c>
      <c r="C426" t="s">
        <v>7697</v>
      </c>
      <c r="D426" t="s">
        <v>7698</v>
      </c>
      <c r="E426" t="s">
        <v>12994</v>
      </c>
    </row>
    <row r="427" spans="1:5" hidden="1">
      <c r="A427" t="s">
        <v>1699</v>
      </c>
      <c r="B427" t="s">
        <v>1699</v>
      </c>
      <c r="C427" t="s">
        <v>7703</v>
      </c>
      <c r="D427" t="s">
        <v>6489</v>
      </c>
      <c r="E427" t="s">
        <v>12994</v>
      </c>
    </row>
    <row r="428" spans="1:5" hidden="1">
      <c r="A428" t="s">
        <v>7707</v>
      </c>
      <c r="B428" t="s">
        <v>7707</v>
      </c>
      <c r="C428" t="s">
        <v>7708</v>
      </c>
      <c r="D428" t="s">
        <v>7709</v>
      </c>
      <c r="E428" t="s">
        <v>12994</v>
      </c>
    </row>
    <row r="429" spans="1:5" hidden="1">
      <c r="A429" t="s">
        <v>1700</v>
      </c>
      <c r="B429" t="s">
        <v>1700</v>
      </c>
      <c r="C429" t="s">
        <v>7713</v>
      </c>
      <c r="D429" t="s">
        <v>7714</v>
      </c>
      <c r="E429" t="s">
        <v>12994</v>
      </c>
    </row>
    <row r="430" spans="1:5" hidden="1">
      <c r="A430" t="s">
        <v>7726</v>
      </c>
      <c r="B430" t="s">
        <v>1914</v>
      </c>
      <c r="C430" t="s">
        <v>7727</v>
      </c>
      <c r="D430" t="s">
        <v>7728</v>
      </c>
      <c r="E430" t="s">
        <v>12994</v>
      </c>
    </row>
    <row r="431" spans="1:5" hidden="1">
      <c r="A431" t="s">
        <v>1701</v>
      </c>
      <c r="B431" t="s">
        <v>1701</v>
      </c>
      <c r="C431" t="s">
        <v>7740</v>
      </c>
      <c r="D431" t="s">
        <v>7741</v>
      </c>
      <c r="E431" t="s">
        <v>12994</v>
      </c>
    </row>
    <row r="432" spans="1:5" hidden="1">
      <c r="A432" t="s">
        <v>7751</v>
      </c>
      <c r="B432" t="s">
        <v>1623</v>
      </c>
      <c r="C432" t="s">
        <v>6465</v>
      </c>
      <c r="D432" t="s">
        <v>6466</v>
      </c>
      <c r="E432" t="s">
        <v>12994</v>
      </c>
    </row>
    <row r="433" spans="1:5" hidden="1">
      <c r="A433" t="s">
        <v>7756</v>
      </c>
      <c r="B433" t="s">
        <v>4064</v>
      </c>
      <c r="C433" t="s">
        <v>7757</v>
      </c>
      <c r="D433" t="s">
        <v>7758</v>
      </c>
      <c r="E433" t="s">
        <v>12994</v>
      </c>
    </row>
    <row r="434" spans="1:5" hidden="1">
      <c r="A434" t="s">
        <v>7762</v>
      </c>
      <c r="B434" t="s">
        <v>5009</v>
      </c>
      <c r="C434" t="s">
        <v>7763</v>
      </c>
      <c r="D434" t="s">
        <v>7764</v>
      </c>
      <c r="E434" t="s">
        <v>12994</v>
      </c>
    </row>
    <row r="435" spans="1:5" hidden="1">
      <c r="A435" t="s">
        <v>3210</v>
      </c>
      <c r="B435" t="s">
        <v>3210</v>
      </c>
      <c r="C435" t="s">
        <v>7775</v>
      </c>
      <c r="D435" t="s">
        <v>7776</v>
      </c>
      <c r="E435" t="s">
        <v>12994</v>
      </c>
    </row>
    <row r="436" spans="1:5" hidden="1">
      <c r="A436" t="s">
        <v>3212</v>
      </c>
      <c r="B436" t="s">
        <v>3212</v>
      </c>
      <c r="C436" t="s">
        <v>7781</v>
      </c>
      <c r="D436" t="s">
        <v>7782</v>
      </c>
      <c r="E436" t="s">
        <v>12994</v>
      </c>
    </row>
    <row r="437" spans="1:5" hidden="1">
      <c r="A437" t="s">
        <v>7795</v>
      </c>
      <c r="B437" t="s">
        <v>3769</v>
      </c>
      <c r="C437" t="s">
        <v>7796</v>
      </c>
      <c r="D437" t="s">
        <v>7797</v>
      </c>
      <c r="E437" t="s">
        <v>12994</v>
      </c>
    </row>
    <row r="438" spans="1:5" hidden="1">
      <c r="A438" t="s">
        <v>7803</v>
      </c>
      <c r="B438" t="s">
        <v>10331</v>
      </c>
      <c r="C438" t="s">
        <v>7804</v>
      </c>
      <c r="E438" t="s">
        <v>12994</v>
      </c>
    </row>
    <row r="439" spans="1:5" hidden="1">
      <c r="A439" t="s">
        <v>7808</v>
      </c>
      <c r="B439" t="s">
        <v>1949</v>
      </c>
      <c r="C439" t="s">
        <v>7809</v>
      </c>
      <c r="D439" t="s">
        <v>7403</v>
      </c>
      <c r="E439" t="s">
        <v>12994</v>
      </c>
    </row>
    <row r="440" spans="1:5" hidden="1">
      <c r="A440" t="s">
        <v>7401</v>
      </c>
      <c r="B440" t="s">
        <v>4333</v>
      </c>
      <c r="C440" t="s">
        <v>7402</v>
      </c>
      <c r="D440" t="s">
        <v>7403</v>
      </c>
      <c r="E440" t="s">
        <v>12994</v>
      </c>
    </row>
    <row r="441" spans="1:5" hidden="1">
      <c r="A441" t="s">
        <v>7407</v>
      </c>
      <c r="B441" t="s">
        <v>1966</v>
      </c>
      <c r="C441" t="s">
        <v>7408</v>
      </c>
      <c r="D441" t="s">
        <v>7409</v>
      </c>
      <c r="E441" t="s">
        <v>12994</v>
      </c>
    </row>
    <row r="442" spans="1:5" hidden="1">
      <c r="A442" t="s">
        <v>7421</v>
      </c>
      <c r="B442" t="s">
        <v>7421</v>
      </c>
      <c r="C442" t="s">
        <v>7422</v>
      </c>
      <c r="D442" t="s">
        <v>7423</v>
      </c>
      <c r="E442" t="s">
        <v>12994</v>
      </c>
    </row>
    <row r="443" spans="1:5" hidden="1">
      <c r="A443" t="s">
        <v>3214</v>
      </c>
      <c r="B443" t="s">
        <v>3214</v>
      </c>
      <c r="C443" t="s">
        <v>7428</v>
      </c>
      <c r="D443" t="s">
        <v>6449</v>
      </c>
      <c r="E443" t="s">
        <v>12994</v>
      </c>
    </row>
    <row r="444" spans="1:5" hidden="1">
      <c r="A444" t="s">
        <v>3216</v>
      </c>
      <c r="B444" t="s">
        <v>3216</v>
      </c>
      <c r="C444" t="s">
        <v>7440</v>
      </c>
      <c r="D444" t="s">
        <v>7441</v>
      </c>
      <c r="E444" t="s">
        <v>12994</v>
      </c>
    </row>
    <row r="445" spans="1:5" hidden="1">
      <c r="A445" t="s">
        <v>3219</v>
      </c>
      <c r="B445" t="s">
        <v>3219</v>
      </c>
      <c r="C445" t="s">
        <v>7447</v>
      </c>
      <c r="D445" t="s">
        <v>7448</v>
      </c>
      <c r="E445" t="s">
        <v>12994</v>
      </c>
    </row>
    <row r="446" spans="1:5" hidden="1">
      <c r="A446" t="s">
        <v>7455</v>
      </c>
      <c r="B446" t="s">
        <v>6487</v>
      </c>
      <c r="C446" t="s">
        <v>6488</v>
      </c>
      <c r="D446" t="s">
        <v>6489</v>
      </c>
      <c r="E446" t="s">
        <v>12994</v>
      </c>
    </row>
    <row r="447" spans="1:5" hidden="1">
      <c r="A447" t="s">
        <v>7468</v>
      </c>
      <c r="B447" t="s">
        <v>5298</v>
      </c>
      <c r="C447" t="s">
        <v>7469</v>
      </c>
      <c r="D447" t="s">
        <v>7470</v>
      </c>
      <c r="E447" t="s">
        <v>12994</v>
      </c>
    </row>
    <row r="448" spans="1:5" hidden="1">
      <c r="A448" t="s">
        <v>7473</v>
      </c>
      <c r="B448" t="s">
        <v>2293</v>
      </c>
      <c r="C448" t="s">
        <v>7474</v>
      </c>
      <c r="D448" t="s">
        <v>7475</v>
      </c>
      <c r="E448" t="s">
        <v>12994</v>
      </c>
    </row>
    <row r="449" spans="1:5" hidden="1">
      <c r="A449" t="s">
        <v>3221</v>
      </c>
      <c r="B449" t="s">
        <v>3221</v>
      </c>
      <c r="C449" t="s">
        <v>7479</v>
      </c>
      <c r="D449" t="s">
        <v>7480</v>
      </c>
      <c r="E449" t="s">
        <v>12994</v>
      </c>
    </row>
    <row r="450" spans="1:5" hidden="1">
      <c r="A450" t="s">
        <v>3223</v>
      </c>
      <c r="B450" t="s">
        <v>3223</v>
      </c>
      <c r="C450" t="s">
        <v>7492</v>
      </c>
      <c r="D450" t="s">
        <v>6449</v>
      </c>
      <c r="E450" t="s">
        <v>12994</v>
      </c>
    </row>
    <row r="451" spans="1:5" hidden="1">
      <c r="A451" t="s">
        <v>7503</v>
      </c>
      <c r="B451" t="s">
        <v>4825</v>
      </c>
      <c r="C451" t="s">
        <v>7504</v>
      </c>
      <c r="D451" t="s">
        <v>7505</v>
      </c>
      <c r="E451" t="s">
        <v>12994</v>
      </c>
    </row>
    <row r="452" spans="1:5" hidden="1">
      <c r="A452" t="s">
        <v>7519</v>
      </c>
      <c r="B452" t="s">
        <v>2213</v>
      </c>
      <c r="C452" t="s">
        <v>7520</v>
      </c>
      <c r="D452" t="s">
        <v>6492</v>
      </c>
      <c r="E452" t="s">
        <v>12994</v>
      </c>
    </row>
    <row r="453" spans="1:5" hidden="1">
      <c r="A453" t="s">
        <v>7524</v>
      </c>
      <c r="B453" t="s">
        <v>7524</v>
      </c>
      <c r="C453" t="s">
        <v>7525</v>
      </c>
      <c r="D453" t="s">
        <v>7526</v>
      </c>
      <c r="E453" t="s">
        <v>12994</v>
      </c>
    </row>
    <row r="454" spans="1:5" hidden="1">
      <c r="A454" t="s">
        <v>3225</v>
      </c>
      <c r="B454" t="s">
        <v>3225</v>
      </c>
      <c r="C454" t="s">
        <v>7546</v>
      </c>
      <c r="D454" t="s">
        <v>7547</v>
      </c>
      <c r="E454" t="s">
        <v>12994</v>
      </c>
    </row>
    <row r="455" spans="1:5" hidden="1">
      <c r="A455" t="s">
        <v>7565</v>
      </c>
      <c r="B455" t="s">
        <v>1634</v>
      </c>
      <c r="C455" t="s">
        <v>6619</v>
      </c>
      <c r="D455" t="s">
        <v>6620</v>
      </c>
      <c r="E455" t="s">
        <v>12994</v>
      </c>
    </row>
    <row r="456" spans="1:5" hidden="1">
      <c r="A456" t="s">
        <v>7569</v>
      </c>
      <c r="B456" t="s">
        <v>3107</v>
      </c>
      <c r="C456" t="s">
        <v>7337</v>
      </c>
      <c r="D456" t="s">
        <v>7338</v>
      </c>
      <c r="E456" t="s">
        <v>12994</v>
      </c>
    </row>
    <row r="457" spans="1:5" hidden="1">
      <c r="A457" t="s">
        <v>7573</v>
      </c>
      <c r="B457" t="s">
        <v>4327</v>
      </c>
      <c r="C457" t="s">
        <v>7574</v>
      </c>
      <c r="D457" t="s">
        <v>7575</v>
      </c>
      <c r="E457" t="s">
        <v>12994</v>
      </c>
    </row>
    <row r="458" spans="1:5" hidden="1">
      <c r="A458" t="s">
        <v>7581</v>
      </c>
      <c r="B458" t="s">
        <v>2022</v>
      </c>
      <c r="C458" t="s">
        <v>7582</v>
      </c>
      <c r="D458" t="s">
        <v>7583</v>
      </c>
      <c r="E458" t="s">
        <v>12994</v>
      </c>
    </row>
    <row r="459" spans="1:5" hidden="1">
      <c r="A459" t="s">
        <v>7589</v>
      </c>
      <c r="B459" t="s">
        <v>2031</v>
      </c>
      <c r="C459" t="s">
        <v>7590</v>
      </c>
      <c r="D459" t="s">
        <v>7591</v>
      </c>
      <c r="E459" t="s">
        <v>12994</v>
      </c>
    </row>
    <row r="460" spans="1:5" hidden="1">
      <c r="A460" t="s">
        <v>7598</v>
      </c>
      <c r="B460" t="s">
        <v>11591</v>
      </c>
      <c r="C460" t="s">
        <v>7599</v>
      </c>
      <c r="D460" t="s">
        <v>7600</v>
      </c>
      <c r="E460" t="s">
        <v>12994</v>
      </c>
    </row>
    <row r="461" spans="1:5" hidden="1">
      <c r="A461" t="s">
        <v>7598</v>
      </c>
      <c r="B461" t="s">
        <v>11591</v>
      </c>
      <c r="C461" t="s">
        <v>7603</v>
      </c>
      <c r="D461" t="s">
        <v>7604</v>
      </c>
      <c r="E461" t="s">
        <v>12994</v>
      </c>
    </row>
    <row r="462" spans="1:5" hidden="1">
      <c r="A462" t="s">
        <v>7608</v>
      </c>
      <c r="B462" t="s">
        <v>2238</v>
      </c>
      <c r="C462" t="s">
        <v>7609</v>
      </c>
      <c r="D462" t="s">
        <v>7610</v>
      </c>
      <c r="E462" t="s">
        <v>12994</v>
      </c>
    </row>
    <row r="463" spans="1:5" hidden="1">
      <c r="A463" t="s">
        <v>7617</v>
      </c>
      <c r="B463" t="s">
        <v>2263</v>
      </c>
      <c r="C463" t="s">
        <v>7618</v>
      </c>
      <c r="D463" t="s">
        <v>7619</v>
      </c>
      <c r="E463" t="s">
        <v>12994</v>
      </c>
    </row>
    <row r="464" spans="1:5" hidden="1">
      <c r="A464" t="s">
        <v>7626</v>
      </c>
      <c r="B464" t="s">
        <v>2314</v>
      </c>
      <c r="C464" t="s">
        <v>7627</v>
      </c>
      <c r="D464" t="s">
        <v>7628</v>
      </c>
      <c r="E464" t="s">
        <v>12994</v>
      </c>
    </row>
    <row r="465" spans="1:5" hidden="1">
      <c r="A465" t="s">
        <v>7640</v>
      </c>
      <c r="B465" t="s">
        <v>4456</v>
      </c>
      <c r="C465" t="s">
        <v>7641</v>
      </c>
      <c r="D465" t="s">
        <v>7642</v>
      </c>
      <c r="E465" t="s">
        <v>12994</v>
      </c>
    </row>
    <row r="466" spans="1:5" hidden="1">
      <c r="A466" t="s">
        <v>7647</v>
      </c>
      <c r="B466" t="s">
        <v>2029</v>
      </c>
      <c r="C466" t="s">
        <v>7648</v>
      </c>
      <c r="D466" t="s">
        <v>7649</v>
      </c>
      <c r="E466" t="s">
        <v>12994</v>
      </c>
    </row>
    <row r="467" spans="1:5" hidden="1">
      <c r="A467" t="s">
        <v>7653</v>
      </c>
      <c r="B467" t="s">
        <v>4699</v>
      </c>
      <c r="C467" t="s">
        <v>7654</v>
      </c>
      <c r="D467" t="s">
        <v>6832</v>
      </c>
      <c r="E467" t="s">
        <v>12994</v>
      </c>
    </row>
    <row r="468" spans="1:5" hidden="1">
      <c r="A468" t="s">
        <v>7658</v>
      </c>
      <c r="B468" t="s">
        <v>2216</v>
      </c>
      <c r="C468" t="s">
        <v>7659</v>
      </c>
      <c r="D468" t="s">
        <v>7660</v>
      </c>
      <c r="E468" t="s">
        <v>12994</v>
      </c>
    </row>
    <row r="469" spans="1:5" hidden="1">
      <c r="A469" t="s">
        <v>7664</v>
      </c>
      <c r="B469" t="s">
        <v>2345</v>
      </c>
      <c r="C469" t="s">
        <v>7665</v>
      </c>
      <c r="D469" t="s">
        <v>7666</v>
      </c>
      <c r="E469" t="s">
        <v>12994</v>
      </c>
    </row>
    <row r="470" spans="1:5" hidden="1">
      <c r="A470" t="s">
        <v>3227</v>
      </c>
      <c r="B470" t="s">
        <v>3227</v>
      </c>
      <c r="C470" t="s">
        <v>7678</v>
      </c>
      <c r="D470" t="s">
        <v>7679</v>
      </c>
      <c r="E470" t="s">
        <v>12994</v>
      </c>
    </row>
    <row r="471" spans="1:5" hidden="1">
      <c r="A471" t="s">
        <v>7691</v>
      </c>
      <c r="B471" t="s">
        <v>7691</v>
      </c>
      <c r="C471" t="s">
        <v>7692</v>
      </c>
      <c r="D471" t="s">
        <v>7693</v>
      </c>
      <c r="E471" t="s">
        <v>12994</v>
      </c>
    </row>
    <row r="472" spans="1:5" hidden="1">
      <c r="A472" t="s">
        <v>1703</v>
      </c>
      <c r="B472" t="s">
        <v>1703</v>
      </c>
      <c r="C472" t="s">
        <v>7699</v>
      </c>
      <c r="D472" t="s">
        <v>7700</v>
      </c>
      <c r="E472" t="s">
        <v>12994</v>
      </c>
    </row>
    <row r="473" spans="1:5" hidden="1">
      <c r="A473" t="s">
        <v>3230</v>
      </c>
      <c r="B473" t="s">
        <v>3230</v>
      </c>
      <c r="C473" t="s">
        <v>7704</v>
      </c>
      <c r="D473" t="s">
        <v>6826</v>
      </c>
      <c r="E473" t="s">
        <v>12994</v>
      </c>
    </row>
    <row r="474" spans="1:5" hidden="1">
      <c r="A474" t="s">
        <v>3232</v>
      </c>
      <c r="B474" t="s">
        <v>3232</v>
      </c>
      <c r="C474" t="s">
        <v>7710</v>
      </c>
      <c r="D474" t="s">
        <v>7377</v>
      </c>
      <c r="E474" t="s">
        <v>12994</v>
      </c>
    </row>
    <row r="475" spans="1:5" hidden="1">
      <c r="A475" t="s">
        <v>3234</v>
      </c>
      <c r="B475" t="s">
        <v>3234</v>
      </c>
      <c r="C475" t="s">
        <v>7715</v>
      </c>
      <c r="E475" t="s">
        <v>12994</v>
      </c>
    </row>
    <row r="476" spans="1:5" hidden="1">
      <c r="A476" t="s">
        <v>7720</v>
      </c>
      <c r="B476" t="s">
        <v>7720</v>
      </c>
      <c r="C476" t="s">
        <v>7721</v>
      </c>
      <c r="D476" t="s">
        <v>7722</v>
      </c>
      <c r="E476" t="s">
        <v>12994</v>
      </c>
    </row>
    <row r="477" spans="1:5" hidden="1">
      <c r="A477" t="s">
        <v>7729</v>
      </c>
      <c r="B477" t="s">
        <v>7729</v>
      </c>
      <c r="C477" t="s">
        <v>7730</v>
      </c>
      <c r="D477" t="s">
        <v>7731</v>
      </c>
      <c r="E477" t="s">
        <v>12994</v>
      </c>
    </row>
    <row r="478" spans="1:5" hidden="1">
      <c r="A478" t="s">
        <v>1704</v>
      </c>
      <c r="B478" t="s">
        <v>1704</v>
      </c>
      <c r="C478" t="s">
        <v>7737</v>
      </c>
      <c r="D478" t="s">
        <v>7738</v>
      </c>
      <c r="E478" t="s">
        <v>12994</v>
      </c>
    </row>
    <row r="479" spans="1:5" hidden="1">
      <c r="A479" t="s">
        <v>3239</v>
      </c>
      <c r="B479" t="s">
        <v>3239</v>
      </c>
      <c r="C479" t="s">
        <v>7759</v>
      </c>
      <c r="D479" t="s">
        <v>6480</v>
      </c>
      <c r="E479" t="s">
        <v>12994</v>
      </c>
    </row>
    <row r="480" spans="1:5" hidden="1">
      <c r="A480" t="s">
        <v>1705</v>
      </c>
      <c r="B480" t="s">
        <v>1705</v>
      </c>
      <c r="C480" t="s">
        <v>7765</v>
      </c>
      <c r="D480" t="s">
        <v>6822</v>
      </c>
      <c r="E480" t="s">
        <v>12994</v>
      </c>
    </row>
    <row r="481" spans="1:5" hidden="1">
      <c r="A481" t="s">
        <v>7777</v>
      </c>
      <c r="B481" t="s">
        <v>3076</v>
      </c>
      <c r="C481" t="s">
        <v>6956</v>
      </c>
      <c r="D481" t="s">
        <v>6957</v>
      </c>
      <c r="E481" t="s">
        <v>12994</v>
      </c>
    </row>
    <row r="482" spans="1:5" hidden="1">
      <c r="A482" t="s">
        <v>7783</v>
      </c>
      <c r="B482" t="s">
        <v>3509</v>
      </c>
      <c r="C482" t="s">
        <v>7784</v>
      </c>
      <c r="D482" t="s">
        <v>6832</v>
      </c>
      <c r="E482" t="s">
        <v>12994</v>
      </c>
    </row>
    <row r="483" spans="1:5" hidden="1">
      <c r="A483" t="s">
        <v>7790</v>
      </c>
      <c r="B483" t="s">
        <v>7790</v>
      </c>
      <c r="C483" t="s">
        <v>7791</v>
      </c>
      <c r="D483" t="s">
        <v>7792</v>
      </c>
      <c r="E483" t="s">
        <v>12994</v>
      </c>
    </row>
    <row r="484" spans="1:5" hidden="1">
      <c r="A484" t="s">
        <v>1707</v>
      </c>
      <c r="B484" t="s">
        <v>1707</v>
      </c>
      <c r="C484" t="s">
        <v>7798</v>
      </c>
      <c r="D484" t="s">
        <v>7799</v>
      </c>
      <c r="E484" t="s">
        <v>12994</v>
      </c>
    </row>
    <row r="485" spans="1:5" hidden="1">
      <c r="A485" t="s">
        <v>3244</v>
      </c>
      <c r="B485" t="s">
        <v>3244</v>
      </c>
      <c r="C485" t="s">
        <v>7810</v>
      </c>
      <c r="D485" t="s">
        <v>7811</v>
      </c>
      <c r="E485" t="s">
        <v>12994</v>
      </c>
    </row>
    <row r="486" spans="1:5" hidden="1">
      <c r="A486" t="s">
        <v>3246</v>
      </c>
      <c r="B486" t="s">
        <v>3246</v>
      </c>
      <c r="C486" t="s">
        <v>7815</v>
      </c>
      <c r="D486" t="s">
        <v>7816</v>
      </c>
      <c r="E486" t="s">
        <v>12994</v>
      </c>
    </row>
    <row r="487" spans="1:5" hidden="1">
      <c r="A487" t="s">
        <v>3250</v>
      </c>
      <c r="B487" t="s">
        <v>3250</v>
      </c>
      <c r="C487" t="s">
        <v>7820</v>
      </c>
      <c r="D487" t="s">
        <v>7821</v>
      </c>
      <c r="E487" t="s">
        <v>12994</v>
      </c>
    </row>
    <row r="488" spans="1:5" hidden="1">
      <c r="A488" t="s">
        <v>3252</v>
      </c>
      <c r="B488" t="s">
        <v>3252</v>
      </c>
      <c r="C488" t="s">
        <v>7099</v>
      </c>
      <c r="D488" t="s">
        <v>7100</v>
      </c>
      <c r="E488" t="s">
        <v>12994</v>
      </c>
    </row>
    <row r="489" spans="1:5" hidden="1">
      <c r="A489" t="s">
        <v>3256</v>
      </c>
      <c r="B489" t="s">
        <v>3256</v>
      </c>
      <c r="C489" t="s">
        <v>7831</v>
      </c>
      <c r="D489" t="s">
        <v>7832</v>
      </c>
      <c r="E489" t="s">
        <v>12994</v>
      </c>
    </row>
    <row r="490" spans="1:5" hidden="1">
      <c r="A490" t="s">
        <v>3258</v>
      </c>
      <c r="B490" t="s">
        <v>3258</v>
      </c>
      <c r="C490" t="s">
        <v>7838</v>
      </c>
      <c r="D490" t="s">
        <v>7839</v>
      </c>
      <c r="E490" t="s">
        <v>12994</v>
      </c>
    </row>
    <row r="491" spans="1:5" hidden="1">
      <c r="A491" t="s">
        <v>3262</v>
      </c>
      <c r="B491" t="s">
        <v>3262</v>
      </c>
      <c r="C491" t="s">
        <v>7844</v>
      </c>
      <c r="D491" t="s">
        <v>7845</v>
      </c>
      <c r="E491" t="s">
        <v>12994</v>
      </c>
    </row>
    <row r="492" spans="1:5" hidden="1">
      <c r="A492" t="s">
        <v>3262</v>
      </c>
      <c r="B492" t="s">
        <v>3262</v>
      </c>
      <c r="C492" t="s">
        <v>7850</v>
      </c>
      <c r="D492" t="s">
        <v>7851</v>
      </c>
      <c r="E492" t="s">
        <v>12994</v>
      </c>
    </row>
    <row r="493" spans="1:5" hidden="1">
      <c r="A493" t="s">
        <v>3264</v>
      </c>
      <c r="B493" t="s">
        <v>3264</v>
      </c>
      <c r="C493" t="s">
        <v>7857</v>
      </c>
      <c r="D493" t="s">
        <v>7858</v>
      </c>
      <c r="E493" t="s">
        <v>12994</v>
      </c>
    </row>
    <row r="494" spans="1:5" hidden="1">
      <c r="A494" t="s">
        <v>3266</v>
      </c>
      <c r="B494" t="s">
        <v>3266</v>
      </c>
      <c r="C494" t="s">
        <v>7862</v>
      </c>
      <c r="D494" t="s">
        <v>7863</v>
      </c>
      <c r="E494" t="s">
        <v>12994</v>
      </c>
    </row>
    <row r="495" spans="1:5" hidden="1">
      <c r="A495" t="s">
        <v>3268</v>
      </c>
      <c r="B495" t="s">
        <v>3268</v>
      </c>
      <c r="C495" t="s">
        <v>7869</v>
      </c>
      <c r="D495" t="s">
        <v>7870</v>
      </c>
      <c r="E495" t="s">
        <v>12994</v>
      </c>
    </row>
    <row r="496" spans="1:5" hidden="1">
      <c r="A496" t="s">
        <v>3270</v>
      </c>
      <c r="B496" t="s">
        <v>3270</v>
      </c>
      <c r="C496" t="s">
        <v>7874</v>
      </c>
      <c r="D496" t="s">
        <v>7875</v>
      </c>
      <c r="E496" t="s">
        <v>12994</v>
      </c>
    </row>
    <row r="497" spans="1:6" hidden="1">
      <c r="A497" t="s">
        <v>7881</v>
      </c>
      <c r="B497" t="s">
        <v>7881</v>
      </c>
      <c r="C497" t="s">
        <v>7882</v>
      </c>
      <c r="D497" t="s">
        <v>7883</v>
      </c>
      <c r="E497" t="s">
        <v>12994</v>
      </c>
    </row>
    <row r="498" spans="1:6" hidden="1">
      <c r="A498" t="s">
        <v>3274</v>
      </c>
      <c r="B498" t="s">
        <v>3274</v>
      </c>
      <c r="C498" t="s">
        <v>7896</v>
      </c>
      <c r="D498" t="s">
        <v>7897</v>
      </c>
      <c r="E498" t="s">
        <v>12994</v>
      </c>
    </row>
    <row r="499" spans="1:6" hidden="1">
      <c r="A499" t="s">
        <v>3276</v>
      </c>
      <c r="B499" t="s">
        <v>3276</v>
      </c>
      <c r="C499" t="s">
        <v>7902</v>
      </c>
      <c r="D499" t="s">
        <v>7903</v>
      </c>
      <c r="E499" t="s">
        <v>12994</v>
      </c>
      <c r="F499" t="s">
        <v>13003</v>
      </c>
    </row>
    <row r="500" spans="1:6" hidden="1">
      <c r="A500" t="s">
        <v>1708</v>
      </c>
      <c r="B500" t="s">
        <v>1708</v>
      </c>
      <c r="C500" t="s">
        <v>7908</v>
      </c>
      <c r="D500" t="s">
        <v>7909</v>
      </c>
      <c r="E500" t="s">
        <v>12994</v>
      </c>
    </row>
    <row r="501" spans="1:6" hidden="1">
      <c r="A501" t="s">
        <v>7913</v>
      </c>
      <c r="B501" t="s">
        <v>7913</v>
      </c>
      <c r="C501" t="s">
        <v>7914</v>
      </c>
      <c r="D501" t="s">
        <v>7915</v>
      </c>
      <c r="E501" t="s">
        <v>12994</v>
      </c>
    </row>
    <row r="502" spans="1:6" hidden="1">
      <c r="A502" t="s">
        <v>3281</v>
      </c>
      <c r="B502" t="s">
        <v>3281</v>
      </c>
      <c r="C502" t="s">
        <v>7920</v>
      </c>
      <c r="D502" t="s">
        <v>7921</v>
      </c>
      <c r="E502" t="s">
        <v>12994</v>
      </c>
    </row>
    <row r="503" spans="1:6" hidden="1">
      <c r="A503" t="s">
        <v>3283</v>
      </c>
      <c r="B503" t="s">
        <v>3283</v>
      </c>
      <c r="C503" t="s">
        <v>7927</v>
      </c>
      <c r="D503" t="s">
        <v>7928</v>
      </c>
      <c r="E503" t="s">
        <v>12994</v>
      </c>
    </row>
    <row r="504" spans="1:6" hidden="1">
      <c r="A504" t="s">
        <v>3283</v>
      </c>
      <c r="B504" t="s">
        <v>3283</v>
      </c>
      <c r="C504" t="s">
        <v>7931</v>
      </c>
      <c r="D504" t="s">
        <v>7932</v>
      </c>
      <c r="E504" t="s">
        <v>12994</v>
      </c>
    </row>
    <row r="505" spans="1:6" hidden="1">
      <c r="A505" t="s">
        <v>3287</v>
      </c>
      <c r="B505" t="s">
        <v>3287</v>
      </c>
      <c r="C505" t="s">
        <v>7937</v>
      </c>
      <c r="D505" t="s">
        <v>7938</v>
      </c>
      <c r="E505" t="s">
        <v>12994</v>
      </c>
    </row>
    <row r="506" spans="1:6" hidden="1">
      <c r="A506" t="s">
        <v>1709</v>
      </c>
      <c r="B506" t="s">
        <v>1709</v>
      </c>
      <c r="C506" t="s">
        <v>7945</v>
      </c>
      <c r="D506" t="s">
        <v>7946</v>
      </c>
      <c r="E506" t="s">
        <v>12994</v>
      </c>
    </row>
    <row r="507" spans="1:6" hidden="1">
      <c r="A507" t="s">
        <v>3290</v>
      </c>
      <c r="B507" t="s">
        <v>3290</v>
      </c>
      <c r="C507" t="s">
        <v>7951</v>
      </c>
      <c r="D507" t="s">
        <v>7952</v>
      </c>
      <c r="E507" t="s">
        <v>12994</v>
      </c>
    </row>
    <row r="508" spans="1:6" hidden="1">
      <c r="A508" t="s">
        <v>1710</v>
      </c>
      <c r="B508" t="s">
        <v>1710</v>
      </c>
      <c r="C508" t="s">
        <v>7956</v>
      </c>
      <c r="D508" t="s">
        <v>7957</v>
      </c>
      <c r="E508" t="s">
        <v>12994</v>
      </c>
    </row>
    <row r="509" spans="1:6" hidden="1">
      <c r="A509" t="s">
        <v>1710</v>
      </c>
      <c r="B509" t="s">
        <v>1710</v>
      </c>
      <c r="C509" t="s">
        <v>7963</v>
      </c>
      <c r="D509" t="s">
        <v>7964</v>
      </c>
      <c r="E509" t="s">
        <v>12994</v>
      </c>
    </row>
    <row r="510" spans="1:6" hidden="1">
      <c r="A510" t="s">
        <v>7975</v>
      </c>
      <c r="B510" t="s">
        <v>2821</v>
      </c>
      <c r="C510" t="s">
        <v>6695</v>
      </c>
      <c r="D510" t="s">
        <v>6696</v>
      </c>
      <c r="E510" t="s">
        <v>12994</v>
      </c>
    </row>
    <row r="511" spans="1:6" hidden="1">
      <c r="A511" t="s">
        <v>7980</v>
      </c>
      <c r="B511" t="s">
        <v>7980</v>
      </c>
      <c r="C511" t="s">
        <v>7981</v>
      </c>
      <c r="D511" t="s">
        <v>7982</v>
      </c>
      <c r="E511" t="s">
        <v>12994</v>
      </c>
    </row>
    <row r="512" spans="1:6" hidden="1">
      <c r="A512" t="s">
        <v>1711</v>
      </c>
      <c r="B512" t="s">
        <v>1711</v>
      </c>
      <c r="C512" t="s">
        <v>7986</v>
      </c>
      <c r="D512" t="s">
        <v>7987</v>
      </c>
      <c r="E512" t="s">
        <v>12994</v>
      </c>
    </row>
    <row r="513" spans="1:5" hidden="1">
      <c r="A513" t="s">
        <v>7993</v>
      </c>
      <c r="B513" t="s">
        <v>7993</v>
      </c>
      <c r="C513" t="s">
        <v>7994</v>
      </c>
      <c r="D513" t="s">
        <v>7995</v>
      </c>
      <c r="E513" t="s">
        <v>12994</v>
      </c>
    </row>
    <row r="514" spans="1:5" hidden="1">
      <c r="A514" t="s">
        <v>3296</v>
      </c>
      <c r="B514" t="s">
        <v>3296</v>
      </c>
      <c r="C514" t="s">
        <v>8000</v>
      </c>
      <c r="D514" t="s">
        <v>8001</v>
      </c>
      <c r="E514" t="s">
        <v>12994</v>
      </c>
    </row>
    <row r="515" spans="1:5" hidden="1">
      <c r="A515" t="s">
        <v>3298</v>
      </c>
      <c r="B515" t="s">
        <v>3298</v>
      </c>
      <c r="C515" t="s">
        <v>8005</v>
      </c>
      <c r="D515" t="s">
        <v>8006</v>
      </c>
      <c r="E515" t="s">
        <v>12994</v>
      </c>
    </row>
    <row r="516" spans="1:5" hidden="1">
      <c r="A516" t="s">
        <v>3300</v>
      </c>
      <c r="B516" t="s">
        <v>3300</v>
      </c>
      <c r="C516" t="s">
        <v>8012</v>
      </c>
      <c r="D516" t="s">
        <v>8013</v>
      </c>
      <c r="E516" t="s">
        <v>12994</v>
      </c>
    </row>
    <row r="517" spans="1:5" hidden="1">
      <c r="A517" t="s">
        <v>3302</v>
      </c>
      <c r="B517" t="s">
        <v>3302</v>
      </c>
      <c r="C517" t="s">
        <v>8018</v>
      </c>
      <c r="D517" t="s">
        <v>8019</v>
      </c>
      <c r="E517" t="s">
        <v>12994</v>
      </c>
    </row>
    <row r="518" spans="1:5" hidden="1">
      <c r="A518" t="s">
        <v>8031</v>
      </c>
      <c r="B518" t="s">
        <v>8031</v>
      </c>
      <c r="C518" t="s">
        <v>8032</v>
      </c>
      <c r="D518" t="s">
        <v>8033</v>
      </c>
      <c r="E518" t="s">
        <v>12994</v>
      </c>
    </row>
    <row r="519" spans="1:5" hidden="1">
      <c r="A519" t="s">
        <v>3304</v>
      </c>
      <c r="B519" t="s">
        <v>3304</v>
      </c>
      <c r="C519" t="s">
        <v>8039</v>
      </c>
      <c r="D519" t="s">
        <v>8040</v>
      </c>
      <c r="E519" t="s">
        <v>12994</v>
      </c>
    </row>
    <row r="520" spans="1:5" hidden="1">
      <c r="A520" t="s">
        <v>1713</v>
      </c>
      <c r="B520" t="s">
        <v>1713</v>
      </c>
      <c r="C520" t="s">
        <v>8043</v>
      </c>
      <c r="D520" t="s">
        <v>8044</v>
      </c>
      <c r="E520" t="s">
        <v>12994</v>
      </c>
    </row>
    <row r="521" spans="1:5" hidden="1">
      <c r="A521" t="s">
        <v>3308</v>
      </c>
      <c r="B521" t="s">
        <v>3308</v>
      </c>
      <c r="C521" t="s">
        <v>8049</v>
      </c>
      <c r="D521" t="s">
        <v>8050</v>
      </c>
      <c r="E521" t="s">
        <v>12994</v>
      </c>
    </row>
    <row r="522" spans="1:5" hidden="1">
      <c r="A522" t="s">
        <v>3310</v>
      </c>
      <c r="B522" t="s">
        <v>3310</v>
      </c>
      <c r="C522" t="s">
        <v>8056</v>
      </c>
      <c r="D522" t="s">
        <v>8057</v>
      </c>
      <c r="E522" t="s">
        <v>12994</v>
      </c>
    </row>
    <row r="523" spans="1:5" hidden="1">
      <c r="A523" t="s">
        <v>3312</v>
      </c>
      <c r="B523" t="s">
        <v>3312</v>
      </c>
      <c r="C523" t="s">
        <v>8064</v>
      </c>
      <c r="D523" t="s">
        <v>6480</v>
      </c>
      <c r="E523" t="s">
        <v>12994</v>
      </c>
    </row>
    <row r="524" spans="1:5" hidden="1">
      <c r="A524" t="s">
        <v>8084</v>
      </c>
      <c r="B524" t="s">
        <v>4992</v>
      </c>
      <c r="C524" t="s">
        <v>8085</v>
      </c>
      <c r="D524" t="s">
        <v>6492</v>
      </c>
      <c r="E524" t="s">
        <v>12994</v>
      </c>
    </row>
    <row r="525" spans="1:5" hidden="1">
      <c r="A525" t="s">
        <v>8089</v>
      </c>
      <c r="B525" t="s">
        <v>8089</v>
      </c>
      <c r="C525" t="s">
        <v>8090</v>
      </c>
      <c r="D525" t="s">
        <v>8091</v>
      </c>
      <c r="E525" t="s">
        <v>12994</v>
      </c>
    </row>
    <row r="526" spans="1:5" hidden="1">
      <c r="A526" t="s">
        <v>8109</v>
      </c>
      <c r="B526" t="s">
        <v>1862</v>
      </c>
      <c r="C526" t="s">
        <v>8110</v>
      </c>
      <c r="D526" t="s">
        <v>8111</v>
      </c>
      <c r="E526" t="s">
        <v>12994</v>
      </c>
    </row>
    <row r="527" spans="1:5" hidden="1">
      <c r="A527" t="s">
        <v>8115</v>
      </c>
      <c r="B527" t="s">
        <v>4096</v>
      </c>
      <c r="C527" t="s">
        <v>8116</v>
      </c>
      <c r="D527" t="s">
        <v>8117</v>
      </c>
      <c r="E527" t="s">
        <v>12994</v>
      </c>
    </row>
    <row r="528" spans="1:5" hidden="1">
      <c r="A528" t="s">
        <v>8123</v>
      </c>
      <c r="B528" t="s">
        <v>10338</v>
      </c>
      <c r="C528" t="s">
        <v>8124</v>
      </c>
      <c r="D528" t="s">
        <v>8125</v>
      </c>
      <c r="E528" t="s">
        <v>12994</v>
      </c>
    </row>
    <row r="529" spans="1:5" hidden="1">
      <c r="A529" t="s">
        <v>8131</v>
      </c>
      <c r="B529" t="s">
        <v>1961</v>
      </c>
      <c r="C529" t="s">
        <v>8132</v>
      </c>
      <c r="D529" t="s">
        <v>8133</v>
      </c>
      <c r="E529" t="s">
        <v>12994</v>
      </c>
    </row>
    <row r="530" spans="1:5" hidden="1">
      <c r="A530" t="s">
        <v>8139</v>
      </c>
      <c r="B530" t="s">
        <v>1991</v>
      </c>
      <c r="C530" t="s">
        <v>8140</v>
      </c>
      <c r="D530" t="s">
        <v>8141</v>
      </c>
      <c r="E530" t="s">
        <v>12994</v>
      </c>
    </row>
    <row r="531" spans="1:5" hidden="1">
      <c r="A531" t="s">
        <v>8144</v>
      </c>
      <c r="B531" t="s">
        <v>2145</v>
      </c>
      <c r="C531" t="s">
        <v>8145</v>
      </c>
      <c r="D531" t="s">
        <v>8146</v>
      </c>
      <c r="E531" t="s">
        <v>12994</v>
      </c>
    </row>
    <row r="532" spans="1:5" hidden="1">
      <c r="A532" t="s">
        <v>8152</v>
      </c>
      <c r="B532" t="s">
        <v>5568</v>
      </c>
      <c r="C532" t="s">
        <v>8153</v>
      </c>
      <c r="D532" t="s">
        <v>8154</v>
      </c>
      <c r="E532" t="s">
        <v>12994</v>
      </c>
    </row>
    <row r="533" spans="1:5" hidden="1">
      <c r="A533" t="s">
        <v>3314</v>
      </c>
      <c r="B533" t="s">
        <v>3314</v>
      </c>
      <c r="C533" t="s">
        <v>8156</v>
      </c>
      <c r="D533" t="s">
        <v>8157</v>
      </c>
      <c r="E533" t="s">
        <v>12994</v>
      </c>
    </row>
    <row r="534" spans="1:5" hidden="1">
      <c r="A534" t="s">
        <v>8162</v>
      </c>
      <c r="B534" t="s">
        <v>8162</v>
      </c>
      <c r="C534" t="s">
        <v>6673</v>
      </c>
      <c r="E534" t="s">
        <v>12994</v>
      </c>
    </row>
    <row r="535" spans="1:5" hidden="1">
      <c r="A535" t="s">
        <v>3318</v>
      </c>
      <c r="B535" t="s">
        <v>3318</v>
      </c>
      <c r="C535" t="s">
        <v>8167</v>
      </c>
      <c r="D535" t="s">
        <v>8168</v>
      </c>
      <c r="E535" t="s">
        <v>12994</v>
      </c>
    </row>
    <row r="536" spans="1:5" hidden="1">
      <c r="A536" t="s">
        <v>3320</v>
      </c>
      <c r="B536" t="s">
        <v>3320</v>
      </c>
      <c r="C536" t="s">
        <v>8171</v>
      </c>
      <c r="D536" t="s">
        <v>8172</v>
      </c>
      <c r="E536" t="s">
        <v>12994</v>
      </c>
    </row>
    <row r="537" spans="1:5" hidden="1">
      <c r="A537" t="s">
        <v>8192</v>
      </c>
      <c r="B537" t="s">
        <v>5606</v>
      </c>
      <c r="C537" t="s">
        <v>8193</v>
      </c>
      <c r="D537" t="s">
        <v>8194</v>
      </c>
      <c r="E537" t="s">
        <v>12994</v>
      </c>
    </row>
    <row r="538" spans="1:5" hidden="1">
      <c r="A538" t="s">
        <v>8211</v>
      </c>
      <c r="B538" t="s">
        <v>2759</v>
      </c>
      <c r="C538" t="s">
        <v>6397</v>
      </c>
      <c r="D538" t="s">
        <v>6398</v>
      </c>
      <c r="E538" t="s">
        <v>12994</v>
      </c>
    </row>
    <row r="539" spans="1:5" hidden="1">
      <c r="A539" t="s">
        <v>7812</v>
      </c>
      <c r="B539" t="s">
        <v>2878</v>
      </c>
      <c r="C539" t="s">
        <v>6591</v>
      </c>
      <c r="D539" t="s">
        <v>6592</v>
      </c>
      <c r="E539" t="s">
        <v>12994</v>
      </c>
    </row>
    <row r="540" spans="1:5" hidden="1">
      <c r="A540" t="s">
        <v>7817</v>
      </c>
      <c r="B540" t="s">
        <v>2892</v>
      </c>
      <c r="C540" t="s">
        <v>6646</v>
      </c>
      <c r="D540" t="s">
        <v>6647</v>
      </c>
      <c r="E540" t="s">
        <v>12994</v>
      </c>
    </row>
    <row r="541" spans="1:5" hidden="1">
      <c r="A541" t="s">
        <v>7822</v>
      </c>
      <c r="B541" t="s">
        <v>3451</v>
      </c>
      <c r="C541" t="s">
        <v>7823</v>
      </c>
      <c r="D541" t="s">
        <v>7824</v>
      </c>
      <c r="E541" t="s">
        <v>12994</v>
      </c>
    </row>
    <row r="542" spans="1:5" hidden="1">
      <c r="A542" t="s">
        <v>7827</v>
      </c>
      <c r="B542" t="s">
        <v>3671</v>
      </c>
      <c r="C542" t="s">
        <v>7828</v>
      </c>
      <c r="D542" t="s">
        <v>7829</v>
      </c>
      <c r="E542" t="s">
        <v>12994</v>
      </c>
    </row>
    <row r="543" spans="1:5" hidden="1">
      <c r="A543" t="s">
        <v>7833</v>
      </c>
      <c r="B543" t="s">
        <v>5383</v>
      </c>
      <c r="C543" t="s">
        <v>7834</v>
      </c>
      <c r="D543" t="s">
        <v>6449</v>
      </c>
      <c r="E543" t="s">
        <v>12994</v>
      </c>
    </row>
    <row r="544" spans="1:5" hidden="1">
      <c r="A544" t="s">
        <v>1714</v>
      </c>
      <c r="B544" t="s">
        <v>1714</v>
      </c>
      <c r="C544" t="s">
        <v>7840</v>
      </c>
      <c r="D544" t="s">
        <v>7841</v>
      </c>
      <c r="E544" t="s">
        <v>12994</v>
      </c>
    </row>
    <row r="545" spans="1:5" hidden="1">
      <c r="A545" t="s">
        <v>7852</v>
      </c>
      <c r="B545" t="s">
        <v>10340</v>
      </c>
      <c r="C545" t="s">
        <v>7853</v>
      </c>
      <c r="D545" t="s">
        <v>7854</v>
      </c>
      <c r="E545" t="s">
        <v>12994</v>
      </c>
    </row>
    <row r="546" spans="1:5" hidden="1">
      <c r="A546" t="s">
        <v>7859</v>
      </c>
      <c r="B546" t="s">
        <v>2753</v>
      </c>
      <c r="C546" t="s">
        <v>6368</v>
      </c>
      <c r="D546" t="s">
        <v>6369</v>
      </c>
      <c r="E546" t="s">
        <v>12994</v>
      </c>
    </row>
    <row r="547" spans="1:5" hidden="1">
      <c r="A547" t="s">
        <v>7891</v>
      </c>
      <c r="B547" t="s">
        <v>2367</v>
      </c>
      <c r="C547" t="s">
        <v>7892</v>
      </c>
      <c r="D547" t="s">
        <v>7893</v>
      </c>
      <c r="E547" t="s">
        <v>12994</v>
      </c>
    </row>
    <row r="548" spans="1:5" hidden="1">
      <c r="A548" t="s">
        <v>7904</v>
      </c>
      <c r="B548" t="s">
        <v>7904</v>
      </c>
      <c r="C548" t="s">
        <v>7905</v>
      </c>
      <c r="E548" t="s">
        <v>12994</v>
      </c>
    </row>
    <row r="549" spans="1:5" hidden="1">
      <c r="A549" t="s">
        <v>3323</v>
      </c>
      <c r="B549" t="s">
        <v>3323</v>
      </c>
      <c r="C549" t="s">
        <v>7910</v>
      </c>
      <c r="D549" t="s">
        <v>6925</v>
      </c>
      <c r="E549" t="s">
        <v>12994</v>
      </c>
    </row>
    <row r="550" spans="1:5" hidden="1">
      <c r="A550" t="s">
        <v>3325</v>
      </c>
      <c r="B550" t="s">
        <v>3325</v>
      </c>
      <c r="C550" t="s">
        <v>7916</v>
      </c>
      <c r="D550" t="s">
        <v>7917</v>
      </c>
      <c r="E550" t="s">
        <v>12994</v>
      </c>
    </row>
    <row r="551" spans="1:5" hidden="1">
      <c r="A551" t="s">
        <v>1715</v>
      </c>
      <c r="B551" t="s">
        <v>1715</v>
      </c>
      <c r="C551" t="s">
        <v>7922</v>
      </c>
      <c r="D551" t="s">
        <v>7923</v>
      </c>
      <c r="E551" t="s">
        <v>12994</v>
      </c>
    </row>
    <row r="552" spans="1:5" hidden="1">
      <c r="A552" t="s">
        <v>1716</v>
      </c>
      <c r="B552" t="s">
        <v>1716</v>
      </c>
      <c r="C552" t="s">
        <v>6412</v>
      </c>
      <c r="D552" t="s">
        <v>6413</v>
      </c>
      <c r="E552" t="s">
        <v>12994</v>
      </c>
    </row>
    <row r="553" spans="1:5" hidden="1">
      <c r="A553" t="s">
        <v>3329</v>
      </c>
      <c r="B553" t="s">
        <v>3329</v>
      </c>
      <c r="C553" t="s">
        <v>7933</v>
      </c>
      <c r="D553" t="s">
        <v>7934</v>
      </c>
      <c r="E553" t="s">
        <v>12994</v>
      </c>
    </row>
    <row r="554" spans="1:5" hidden="1">
      <c r="A554" t="s">
        <v>7939</v>
      </c>
      <c r="B554" t="s">
        <v>7939</v>
      </c>
      <c r="C554" t="s">
        <v>7940</v>
      </c>
      <c r="D554" t="s">
        <v>7941</v>
      </c>
      <c r="E554" t="s">
        <v>12994</v>
      </c>
    </row>
    <row r="555" spans="1:5" hidden="1">
      <c r="A555" t="s">
        <v>1717</v>
      </c>
      <c r="B555" t="s">
        <v>1717</v>
      </c>
      <c r="C555" t="s">
        <v>7947</v>
      </c>
      <c r="D555" t="s">
        <v>7948</v>
      </c>
      <c r="E555" t="s">
        <v>12994</v>
      </c>
    </row>
    <row r="556" spans="1:5" hidden="1">
      <c r="A556" t="s">
        <v>3332</v>
      </c>
      <c r="B556" t="s">
        <v>3332</v>
      </c>
      <c r="C556" t="s">
        <v>7953</v>
      </c>
      <c r="D556" t="s">
        <v>6822</v>
      </c>
      <c r="E556" t="s">
        <v>12994</v>
      </c>
    </row>
    <row r="557" spans="1:5" hidden="1">
      <c r="A557" t="s">
        <v>1718</v>
      </c>
      <c r="B557" t="s">
        <v>1718</v>
      </c>
      <c r="C557" t="s">
        <v>7958</v>
      </c>
      <c r="D557" t="s">
        <v>7959</v>
      </c>
      <c r="E557" t="s">
        <v>12994</v>
      </c>
    </row>
    <row r="558" spans="1:5" hidden="1">
      <c r="A558" t="s">
        <v>1719</v>
      </c>
      <c r="B558" t="s">
        <v>1719</v>
      </c>
      <c r="C558" t="s">
        <v>7965</v>
      </c>
      <c r="D558" t="s">
        <v>7966</v>
      </c>
      <c r="E558" t="s">
        <v>12994</v>
      </c>
    </row>
    <row r="559" spans="1:5" hidden="1">
      <c r="A559" t="s">
        <v>3336</v>
      </c>
      <c r="B559" t="s">
        <v>3336</v>
      </c>
      <c r="C559" t="s">
        <v>6518</v>
      </c>
      <c r="D559" t="s">
        <v>6519</v>
      </c>
      <c r="E559" t="s">
        <v>12994</v>
      </c>
    </row>
    <row r="560" spans="1:5" hidden="1">
      <c r="A560" t="s">
        <v>1720</v>
      </c>
      <c r="B560" t="s">
        <v>1720</v>
      </c>
      <c r="C560" t="s">
        <v>7976</v>
      </c>
      <c r="D560" t="s">
        <v>7977</v>
      </c>
      <c r="E560" t="s">
        <v>12994</v>
      </c>
    </row>
    <row r="561" spans="1:5" hidden="1">
      <c r="A561" t="s">
        <v>1721</v>
      </c>
      <c r="B561" t="s">
        <v>1721</v>
      </c>
      <c r="C561" t="s">
        <v>7983</v>
      </c>
      <c r="D561" t="s">
        <v>7984</v>
      </c>
      <c r="E561" t="s">
        <v>12994</v>
      </c>
    </row>
    <row r="562" spans="1:5" hidden="1">
      <c r="A562" t="s">
        <v>3340</v>
      </c>
      <c r="B562" t="s">
        <v>3340</v>
      </c>
      <c r="C562" t="s">
        <v>7988</v>
      </c>
      <c r="D562" t="s">
        <v>7989</v>
      </c>
      <c r="E562" t="s">
        <v>12994</v>
      </c>
    </row>
    <row r="563" spans="1:5" hidden="1">
      <c r="A563" t="s">
        <v>3342</v>
      </c>
      <c r="B563" t="s">
        <v>3342</v>
      </c>
      <c r="C563" t="s">
        <v>7996</v>
      </c>
      <c r="E563" t="s">
        <v>12994</v>
      </c>
    </row>
    <row r="564" spans="1:5" hidden="1">
      <c r="A564" t="s">
        <v>1722</v>
      </c>
      <c r="B564" t="s">
        <v>1722</v>
      </c>
      <c r="C564" t="s">
        <v>8002</v>
      </c>
      <c r="E564" t="s">
        <v>12994</v>
      </c>
    </row>
    <row r="565" spans="1:5" hidden="1">
      <c r="A565" t="s">
        <v>3345</v>
      </c>
      <c r="B565" t="s">
        <v>3345</v>
      </c>
      <c r="C565" t="s">
        <v>8007</v>
      </c>
      <c r="D565" t="s">
        <v>8008</v>
      </c>
      <c r="E565" t="s">
        <v>12994</v>
      </c>
    </row>
    <row r="566" spans="1:5" hidden="1">
      <c r="A566" t="s">
        <v>8020</v>
      </c>
      <c r="B566" t="s">
        <v>8020</v>
      </c>
      <c r="C566" t="s">
        <v>8021</v>
      </c>
      <c r="D566" t="s">
        <v>8022</v>
      </c>
      <c r="E566" t="s">
        <v>12994</v>
      </c>
    </row>
    <row r="567" spans="1:5" hidden="1">
      <c r="A567" t="s">
        <v>3347</v>
      </c>
      <c r="B567" t="s">
        <v>3347</v>
      </c>
      <c r="C567" t="s">
        <v>8028</v>
      </c>
      <c r="D567" t="s">
        <v>6453</v>
      </c>
      <c r="E567" t="s">
        <v>12994</v>
      </c>
    </row>
    <row r="568" spans="1:5" hidden="1">
      <c r="A568" t="s">
        <v>3349</v>
      </c>
      <c r="B568" t="s">
        <v>3349</v>
      </c>
      <c r="C568" t="s">
        <v>8034</v>
      </c>
      <c r="D568" t="s">
        <v>8035</v>
      </c>
      <c r="E568" t="s">
        <v>12994</v>
      </c>
    </row>
    <row r="569" spans="1:5" hidden="1">
      <c r="A569" t="s">
        <v>1723</v>
      </c>
      <c r="B569" t="s">
        <v>1723</v>
      </c>
      <c r="C569" t="s">
        <v>8041</v>
      </c>
      <c r="E569" t="s">
        <v>12994</v>
      </c>
    </row>
    <row r="570" spans="1:5" hidden="1">
      <c r="A570" t="s">
        <v>3352</v>
      </c>
      <c r="B570" t="s">
        <v>3352</v>
      </c>
      <c r="C570" t="s">
        <v>8045</v>
      </c>
      <c r="D570" t="s">
        <v>8046</v>
      </c>
      <c r="E570" t="s">
        <v>12994</v>
      </c>
    </row>
    <row r="571" spans="1:5" hidden="1">
      <c r="A571" t="s">
        <v>8058</v>
      </c>
      <c r="B571" t="s">
        <v>8058</v>
      </c>
      <c r="C571" t="s">
        <v>8059</v>
      </c>
      <c r="D571" t="s">
        <v>8060</v>
      </c>
      <c r="E571" t="s">
        <v>12994</v>
      </c>
    </row>
    <row r="572" spans="1:5" hidden="1">
      <c r="A572" t="s">
        <v>8065</v>
      </c>
      <c r="B572" t="s">
        <v>12966</v>
      </c>
      <c r="C572" t="s">
        <v>8066</v>
      </c>
      <c r="D572" t="s">
        <v>8067</v>
      </c>
      <c r="E572" t="s">
        <v>12994</v>
      </c>
    </row>
    <row r="573" spans="1:5" hidden="1">
      <c r="A573" t="s">
        <v>3358</v>
      </c>
      <c r="B573" t="s">
        <v>3358</v>
      </c>
      <c r="C573" t="s">
        <v>8073</v>
      </c>
      <c r="D573" t="s">
        <v>8074</v>
      </c>
      <c r="E573" t="s">
        <v>12994</v>
      </c>
    </row>
    <row r="574" spans="1:5" hidden="1">
      <c r="A574" t="s">
        <v>3358</v>
      </c>
      <c r="B574" t="s">
        <v>3358</v>
      </c>
      <c r="C574" t="s">
        <v>8079</v>
      </c>
      <c r="D574" t="s">
        <v>8080</v>
      </c>
      <c r="E574" t="s">
        <v>12994</v>
      </c>
    </row>
    <row r="575" spans="1:5" hidden="1">
      <c r="A575" t="s">
        <v>1724</v>
      </c>
      <c r="B575" t="s">
        <v>1724</v>
      </c>
      <c r="C575" t="s">
        <v>8086</v>
      </c>
      <c r="E575" t="s">
        <v>12994</v>
      </c>
    </row>
    <row r="576" spans="1:5" hidden="1">
      <c r="A576" t="s">
        <v>8092</v>
      </c>
      <c r="B576" t="s">
        <v>8092</v>
      </c>
      <c r="C576" t="s">
        <v>8093</v>
      </c>
      <c r="D576" t="s">
        <v>8094</v>
      </c>
      <c r="E576" t="s">
        <v>12994</v>
      </c>
    </row>
    <row r="577" spans="1:5" hidden="1">
      <c r="A577" t="s">
        <v>1725</v>
      </c>
      <c r="B577" t="s">
        <v>1725</v>
      </c>
      <c r="C577" t="s">
        <v>8100</v>
      </c>
      <c r="D577" t="s">
        <v>8101</v>
      </c>
      <c r="E577" t="s">
        <v>12994</v>
      </c>
    </row>
    <row r="578" spans="1:5" hidden="1">
      <c r="A578" t="s">
        <v>3362</v>
      </c>
      <c r="B578" t="s">
        <v>3362</v>
      </c>
      <c r="C578" t="s">
        <v>8106</v>
      </c>
      <c r="D578" t="s">
        <v>8107</v>
      </c>
      <c r="E578" t="s">
        <v>12994</v>
      </c>
    </row>
    <row r="579" spans="1:5" hidden="1">
      <c r="A579" t="s">
        <v>3364</v>
      </c>
      <c r="B579" t="s">
        <v>3364</v>
      </c>
      <c r="C579" t="s">
        <v>8112</v>
      </c>
      <c r="D579" t="s">
        <v>8113</v>
      </c>
      <c r="E579" t="s">
        <v>12994</v>
      </c>
    </row>
    <row r="580" spans="1:5" hidden="1">
      <c r="A580" t="s">
        <v>1726</v>
      </c>
      <c r="B580" t="s">
        <v>1726</v>
      </c>
      <c r="C580" t="s">
        <v>8118</v>
      </c>
      <c r="D580" t="s">
        <v>8119</v>
      </c>
      <c r="E580" t="s">
        <v>12994</v>
      </c>
    </row>
    <row r="581" spans="1:5" hidden="1">
      <c r="A581" t="s">
        <v>8126</v>
      </c>
      <c r="B581" t="s">
        <v>2069</v>
      </c>
      <c r="C581" t="s">
        <v>8127</v>
      </c>
      <c r="D581" t="s">
        <v>8128</v>
      </c>
      <c r="E581" t="s">
        <v>12994</v>
      </c>
    </row>
    <row r="582" spans="1:5" hidden="1">
      <c r="A582" t="s">
        <v>3367</v>
      </c>
      <c r="B582" t="s">
        <v>3367</v>
      </c>
      <c r="C582" t="s">
        <v>8142</v>
      </c>
      <c r="D582" t="s">
        <v>6567</v>
      </c>
      <c r="E582" t="s">
        <v>12994</v>
      </c>
    </row>
    <row r="583" spans="1:5" hidden="1">
      <c r="A583" t="s">
        <v>1727</v>
      </c>
      <c r="B583" t="s">
        <v>1727</v>
      </c>
      <c r="C583" t="s">
        <v>8155</v>
      </c>
      <c r="D583" t="s">
        <v>6971</v>
      </c>
      <c r="E583" t="s">
        <v>12994</v>
      </c>
    </row>
    <row r="584" spans="1:5" hidden="1">
      <c r="A584" t="s">
        <v>3370</v>
      </c>
      <c r="B584" t="s">
        <v>3370</v>
      </c>
      <c r="C584" t="s">
        <v>8163</v>
      </c>
      <c r="D584" t="s">
        <v>8164</v>
      </c>
      <c r="E584" t="s">
        <v>12994</v>
      </c>
    </row>
    <row r="585" spans="1:5" hidden="1">
      <c r="A585" t="s">
        <v>3372</v>
      </c>
      <c r="B585" t="s">
        <v>3372</v>
      </c>
      <c r="C585" t="s">
        <v>7307</v>
      </c>
      <c r="D585" t="s">
        <v>7308</v>
      </c>
      <c r="E585" t="s">
        <v>12994</v>
      </c>
    </row>
    <row r="586" spans="1:5" hidden="1">
      <c r="A586" t="s">
        <v>3374</v>
      </c>
      <c r="B586" t="s">
        <v>3374</v>
      </c>
      <c r="C586" t="s">
        <v>8173</v>
      </c>
      <c r="D586" t="s">
        <v>8174</v>
      </c>
      <c r="E586" t="s">
        <v>12994</v>
      </c>
    </row>
    <row r="587" spans="1:5" hidden="1">
      <c r="A587" t="s">
        <v>8188</v>
      </c>
      <c r="B587" t="s">
        <v>3004</v>
      </c>
      <c r="C587" t="s">
        <v>6798</v>
      </c>
      <c r="D587" t="s">
        <v>6799</v>
      </c>
      <c r="E587" t="s">
        <v>12994</v>
      </c>
    </row>
    <row r="588" spans="1:5" hidden="1">
      <c r="A588" t="s">
        <v>8195</v>
      </c>
      <c r="B588" t="s">
        <v>4386</v>
      </c>
      <c r="C588" t="s">
        <v>8196</v>
      </c>
      <c r="D588" t="s">
        <v>8197</v>
      </c>
      <c r="E588" t="s">
        <v>12994</v>
      </c>
    </row>
    <row r="589" spans="1:5" hidden="1">
      <c r="A589" t="s">
        <v>1728</v>
      </c>
      <c r="B589" t="s">
        <v>1728</v>
      </c>
      <c r="C589" t="s">
        <v>8203</v>
      </c>
      <c r="E589" t="s">
        <v>12994</v>
      </c>
    </row>
    <row r="590" spans="1:5" hidden="1">
      <c r="A590" t="s">
        <v>3377</v>
      </c>
      <c r="B590" t="s">
        <v>3377</v>
      </c>
      <c r="C590" t="s">
        <v>8207</v>
      </c>
      <c r="D590" t="s">
        <v>8208</v>
      </c>
      <c r="E590" t="s">
        <v>12994</v>
      </c>
    </row>
    <row r="591" spans="1:5" hidden="1">
      <c r="A591" t="s">
        <v>8212</v>
      </c>
      <c r="B591" t="s">
        <v>8212</v>
      </c>
      <c r="C591" t="s">
        <v>8213</v>
      </c>
      <c r="D591" t="s">
        <v>8214</v>
      </c>
      <c r="E591" t="s">
        <v>12994</v>
      </c>
    </row>
    <row r="592" spans="1:5" hidden="1">
      <c r="A592" t="s">
        <v>1729</v>
      </c>
      <c r="B592" t="s">
        <v>1729</v>
      </c>
      <c r="C592" t="s">
        <v>7813</v>
      </c>
      <c r="D592" t="s">
        <v>7814</v>
      </c>
      <c r="E592" t="s">
        <v>12994</v>
      </c>
    </row>
    <row r="593" spans="1:5" hidden="1">
      <c r="A593" t="s">
        <v>3380</v>
      </c>
      <c r="B593" t="s">
        <v>3380</v>
      </c>
      <c r="C593" t="s">
        <v>7818</v>
      </c>
      <c r="D593" t="s">
        <v>7819</v>
      </c>
      <c r="E593" t="s">
        <v>12994</v>
      </c>
    </row>
    <row r="594" spans="1:5" hidden="1">
      <c r="A594" t="s">
        <v>3382</v>
      </c>
      <c r="B594" t="s">
        <v>3382</v>
      </c>
      <c r="C594" t="s">
        <v>7825</v>
      </c>
      <c r="D594" t="s">
        <v>7826</v>
      </c>
      <c r="E594" t="s">
        <v>12994</v>
      </c>
    </row>
    <row r="595" spans="1:5" hidden="1">
      <c r="A595" t="s">
        <v>3384</v>
      </c>
      <c r="B595" t="s">
        <v>3384</v>
      </c>
      <c r="C595" t="s">
        <v>7830</v>
      </c>
      <c r="D595" t="s">
        <v>7728</v>
      </c>
      <c r="E595" t="s">
        <v>12994</v>
      </c>
    </row>
    <row r="596" spans="1:5" hidden="1">
      <c r="A596" t="s">
        <v>7835</v>
      </c>
      <c r="B596" t="s">
        <v>7835</v>
      </c>
      <c r="C596" t="s">
        <v>7836</v>
      </c>
      <c r="D596" t="s">
        <v>7837</v>
      </c>
      <c r="E596" t="s">
        <v>12994</v>
      </c>
    </row>
    <row r="597" spans="1:5" hidden="1">
      <c r="A597" t="s">
        <v>3388</v>
      </c>
      <c r="B597" t="s">
        <v>3388</v>
      </c>
      <c r="C597" t="s">
        <v>7842</v>
      </c>
      <c r="D597" t="s">
        <v>7843</v>
      </c>
      <c r="E597" t="s">
        <v>12994</v>
      </c>
    </row>
    <row r="598" spans="1:5" hidden="1">
      <c r="A598" t="s">
        <v>1730</v>
      </c>
      <c r="B598" t="s">
        <v>1730</v>
      </c>
      <c r="C598" t="s">
        <v>7860</v>
      </c>
      <c r="D598" t="s">
        <v>7861</v>
      </c>
      <c r="E598" t="s">
        <v>12994</v>
      </c>
    </row>
    <row r="599" spans="1:5" hidden="1">
      <c r="A599" t="s">
        <v>7866</v>
      </c>
      <c r="B599" t="s">
        <v>7866</v>
      </c>
      <c r="C599" t="s">
        <v>7867</v>
      </c>
      <c r="D599" t="s">
        <v>7868</v>
      </c>
      <c r="E599" t="s">
        <v>12994</v>
      </c>
    </row>
    <row r="600" spans="1:5" hidden="1">
      <c r="A600" t="s">
        <v>1731</v>
      </c>
      <c r="B600" t="s">
        <v>1731</v>
      </c>
      <c r="C600" t="s">
        <v>7873</v>
      </c>
      <c r="D600" t="s">
        <v>6826</v>
      </c>
      <c r="E600" t="s">
        <v>12994</v>
      </c>
    </row>
    <row r="601" spans="1:5" hidden="1">
      <c r="A601" t="s">
        <v>3392</v>
      </c>
      <c r="B601" t="s">
        <v>3392</v>
      </c>
      <c r="C601" t="s">
        <v>7879</v>
      </c>
      <c r="D601" t="s">
        <v>7880</v>
      </c>
      <c r="E601" t="s">
        <v>12994</v>
      </c>
    </row>
    <row r="602" spans="1:5" hidden="1">
      <c r="A602" t="s">
        <v>3396</v>
      </c>
      <c r="B602" t="s">
        <v>3396</v>
      </c>
      <c r="C602" t="s">
        <v>7894</v>
      </c>
      <c r="D602" t="s">
        <v>7895</v>
      </c>
      <c r="E602" t="s">
        <v>12994</v>
      </c>
    </row>
    <row r="603" spans="1:5" hidden="1">
      <c r="A603" t="s">
        <v>3398</v>
      </c>
      <c r="B603" t="s">
        <v>3398</v>
      </c>
      <c r="C603" t="s">
        <v>7900</v>
      </c>
      <c r="D603" t="s">
        <v>7901</v>
      </c>
      <c r="E603" t="s">
        <v>12994</v>
      </c>
    </row>
    <row r="604" spans="1:5" hidden="1">
      <c r="A604" t="s">
        <v>3400</v>
      </c>
      <c r="B604" t="s">
        <v>3400</v>
      </c>
      <c r="C604" t="s">
        <v>7906</v>
      </c>
      <c r="D604" t="s">
        <v>7907</v>
      </c>
      <c r="E604" t="s">
        <v>12994</v>
      </c>
    </row>
    <row r="605" spans="1:5" hidden="1">
      <c r="A605" t="s">
        <v>3402</v>
      </c>
      <c r="B605" t="s">
        <v>3402</v>
      </c>
      <c r="C605" t="s">
        <v>7911</v>
      </c>
      <c r="D605" t="s">
        <v>7912</v>
      </c>
      <c r="E605" t="s">
        <v>12994</v>
      </c>
    </row>
    <row r="606" spans="1:5" hidden="1">
      <c r="A606" t="s">
        <v>3404</v>
      </c>
      <c r="B606" t="s">
        <v>3404</v>
      </c>
      <c r="C606" t="s">
        <v>7918</v>
      </c>
      <c r="D606" t="s">
        <v>7919</v>
      </c>
      <c r="E606" t="s">
        <v>12994</v>
      </c>
    </row>
    <row r="607" spans="1:5" hidden="1">
      <c r="A607" t="s">
        <v>7924</v>
      </c>
      <c r="B607" t="s">
        <v>7924</v>
      </c>
      <c r="C607" t="s">
        <v>7925</v>
      </c>
      <c r="D607" t="s">
        <v>7926</v>
      </c>
      <c r="E607" t="s">
        <v>12994</v>
      </c>
    </row>
    <row r="608" spans="1:5" hidden="1">
      <c r="A608" t="s">
        <v>1732</v>
      </c>
      <c r="B608" t="s">
        <v>1732</v>
      </c>
      <c r="C608" t="s">
        <v>7949</v>
      </c>
      <c r="D608" t="s">
        <v>7950</v>
      </c>
      <c r="E608" t="s">
        <v>12994</v>
      </c>
    </row>
    <row r="609" spans="1:5" hidden="1">
      <c r="A609" t="s">
        <v>7960</v>
      </c>
      <c r="B609" t="s">
        <v>1804</v>
      </c>
      <c r="C609" t="s">
        <v>7961</v>
      </c>
      <c r="D609" t="s">
        <v>7962</v>
      </c>
      <c r="E609" t="s">
        <v>12994</v>
      </c>
    </row>
    <row r="610" spans="1:5" hidden="1">
      <c r="A610" t="s">
        <v>7967</v>
      </c>
      <c r="B610" t="s">
        <v>1805</v>
      </c>
      <c r="C610" t="s">
        <v>7968</v>
      </c>
      <c r="D610" t="s">
        <v>7969</v>
      </c>
      <c r="E610" t="s">
        <v>12994</v>
      </c>
    </row>
    <row r="611" spans="1:5" hidden="1">
      <c r="A611" t="s">
        <v>1733</v>
      </c>
      <c r="B611" t="s">
        <v>1733</v>
      </c>
      <c r="C611" t="s">
        <v>8042</v>
      </c>
      <c r="D611" t="s">
        <v>6588</v>
      </c>
      <c r="E611" t="s">
        <v>12994</v>
      </c>
    </row>
    <row r="612" spans="1:5" hidden="1">
      <c r="A612" t="s">
        <v>3408</v>
      </c>
      <c r="B612" t="s">
        <v>3408</v>
      </c>
      <c r="C612" t="s">
        <v>8054</v>
      </c>
      <c r="D612" t="s">
        <v>8055</v>
      </c>
      <c r="E612" t="s">
        <v>12994</v>
      </c>
    </row>
    <row r="613" spans="1:5" hidden="1">
      <c r="A613" t="s">
        <v>8061</v>
      </c>
      <c r="B613" t="s">
        <v>8061</v>
      </c>
      <c r="C613" t="s">
        <v>8062</v>
      </c>
      <c r="D613" t="s">
        <v>8063</v>
      </c>
      <c r="E613" t="s">
        <v>12994</v>
      </c>
    </row>
    <row r="614" spans="1:5" hidden="1">
      <c r="A614" t="s">
        <v>8081</v>
      </c>
      <c r="B614" t="s">
        <v>1789</v>
      </c>
      <c r="C614" t="s">
        <v>8082</v>
      </c>
      <c r="D614" t="s">
        <v>8083</v>
      </c>
      <c r="E614" t="s">
        <v>12994</v>
      </c>
    </row>
    <row r="615" spans="1:5" hidden="1">
      <c r="A615" t="s">
        <v>8087</v>
      </c>
      <c r="B615" t="s">
        <v>1834</v>
      </c>
      <c r="C615" t="s">
        <v>8088</v>
      </c>
      <c r="E615" t="s">
        <v>12994</v>
      </c>
    </row>
    <row r="616" spans="1:5" hidden="1">
      <c r="A616" t="s">
        <v>8095</v>
      </c>
      <c r="B616" t="s">
        <v>2205</v>
      </c>
      <c r="C616" t="s">
        <v>8096</v>
      </c>
      <c r="D616" t="s">
        <v>8097</v>
      </c>
      <c r="E616" t="s">
        <v>12994</v>
      </c>
    </row>
    <row r="617" spans="1:5" hidden="1">
      <c r="A617" t="s">
        <v>3410</v>
      </c>
      <c r="B617" t="s">
        <v>3410</v>
      </c>
      <c r="C617" t="s">
        <v>8102</v>
      </c>
      <c r="D617" t="s">
        <v>8103</v>
      </c>
      <c r="E617" t="s">
        <v>12994</v>
      </c>
    </row>
    <row r="618" spans="1:5" hidden="1">
      <c r="A618" t="s">
        <v>1734</v>
      </c>
      <c r="B618" t="s">
        <v>1734</v>
      </c>
      <c r="C618" t="s">
        <v>8108</v>
      </c>
      <c r="D618" t="s">
        <v>6449</v>
      </c>
      <c r="E618" t="s">
        <v>12994</v>
      </c>
    </row>
    <row r="619" spans="1:5" hidden="1">
      <c r="A619" t="s">
        <v>3413</v>
      </c>
      <c r="B619" t="s">
        <v>3413</v>
      </c>
      <c r="C619" t="s">
        <v>8114</v>
      </c>
      <c r="D619" t="s">
        <v>6651</v>
      </c>
      <c r="E619" t="s">
        <v>12994</v>
      </c>
    </row>
    <row r="620" spans="1:5" hidden="1">
      <c r="A620" t="s">
        <v>8120</v>
      </c>
      <c r="B620" t="s">
        <v>8120</v>
      </c>
      <c r="C620" t="s">
        <v>8121</v>
      </c>
      <c r="D620" t="s">
        <v>8122</v>
      </c>
      <c r="E620" t="s">
        <v>12994</v>
      </c>
    </row>
    <row r="621" spans="1:5" hidden="1">
      <c r="A621" t="s">
        <v>3417</v>
      </c>
      <c r="B621" t="s">
        <v>3417</v>
      </c>
      <c r="C621" t="s">
        <v>8129</v>
      </c>
      <c r="D621" t="s">
        <v>8130</v>
      </c>
      <c r="E621" t="s">
        <v>12994</v>
      </c>
    </row>
    <row r="622" spans="1:5" hidden="1">
      <c r="A622" t="s">
        <v>3419</v>
      </c>
      <c r="B622" t="s">
        <v>3419</v>
      </c>
      <c r="C622" t="s">
        <v>8143</v>
      </c>
      <c r="D622" t="s">
        <v>7427</v>
      </c>
      <c r="E622" t="s">
        <v>12994</v>
      </c>
    </row>
    <row r="623" spans="1:5" hidden="1">
      <c r="A623" t="s">
        <v>1735</v>
      </c>
      <c r="B623" t="s">
        <v>1735</v>
      </c>
      <c r="C623" t="s">
        <v>8150</v>
      </c>
      <c r="D623" t="s">
        <v>8151</v>
      </c>
      <c r="E623" t="s">
        <v>12994</v>
      </c>
    </row>
    <row r="624" spans="1:5" hidden="1">
      <c r="A624" t="s">
        <v>3422</v>
      </c>
      <c r="B624" t="s">
        <v>3422</v>
      </c>
      <c r="C624" t="s">
        <v>6901</v>
      </c>
      <c r="D624" t="s">
        <v>6902</v>
      </c>
      <c r="E624" t="s">
        <v>12994</v>
      </c>
    </row>
    <row r="625" spans="1:5" hidden="1">
      <c r="A625" t="s">
        <v>3424</v>
      </c>
      <c r="B625" t="s">
        <v>3424</v>
      </c>
      <c r="C625" t="s">
        <v>8160</v>
      </c>
      <c r="D625" t="s">
        <v>8161</v>
      </c>
      <c r="E625" t="s">
        <v>12994</v>
      </c>
    </row>
    <row r="626" spans="1:5" hidden="1">
      <c r="A626" t="s">
        <v>8182</v>
      </c>
      <c r="B626" t="s">
        <v>12734</v>
      </c>
      <c r="C626" t="s">
        <v>8183</v>
      </c>
      <c r="D626" t="s">
        <v>8184</v>
      </c>
      <c r="E626" t="s">
        <v>12994</v>
      </c>
    </row>
    <row r="627" spans="1:5" hidden="1">
      <c r="A627" t="s">
        <v>8189</v>
      </c>
      <c r="B627" t="s">
        <v>4501</v>
      </c>
      <c r="C627" t="s">
        <v>8190</v>
      </c>
      <c r="D627" t="s">
        <v>8191</v>
      </c>
      <c r="E627" t="s">
        <v>12994</v>
      </c>
    </row>
    <row r="628" spans="1:5" hidden="1">
      <c r="A628" t="s">
        <v>1736</v>
      </c>
      <c r="B628" t="s">
        <v>1736</v>
      </c>
      <c r="C628" t="s">
        <v>8198</v>
      </c>
      <c r="D628" t="s">
        <v>8199</v>
      </c>
      <c r="E628" t="s">
        <v>12994</v>
      </c>
    </row>
    <row r="629" spans="1:5" hidden="1">
      <c r="A629" t="s">
        <v>3427</v>
      </c>
      <c r="B629" t="s">
        <v>3427</v>
      </c>
      <c r="C629" t="s">
        <v>8204</v>
      </c>
      <c r="D629" t="s">
        <v>6588</v>
      </c>
      <c r="E629" t="s">
        <v>12994</v>
      </c>
    </row>
    <row r="630" spans="1:5" hidden="1">
      <c r="A630" t="s">
        <v>3429</v>
      </c>
      <c r="B630" t="s">
        <v>3429</v>
      </c>
      <c r="C630" t="s">
        <v>8215</v>
      </c>
      <c r="D630" t="s">
        <v>6567</v>
      </c>
      <c r="E630" t="s">
        <v>12994</v>
      </c>
    </row>
    <row r="631" spans="1:5" hidden="1">
      <c r="A631" t="s">
        <v>1737</v>
      </c>
      <c r="B631" t="s">
        <v>1737</v>
      </c>
      <c r="C631" t="s">
        <v>8223</v>
      </c>
      <c r="D631" t="s">
        <v>7400</v>
      </c>
      <c r="E631" t="s">
        <v>12994</v>
      </c>
    </row>
    <row r="632" spans="1:5" hidden="1">
      <c r="A632" t="s">
        <v>3432</v>
      </c>
      <c r="B632" t="s">
        <v>3432</v>
      </c>
      <c r="C632" t="s">
        <v>8229</v>
      </c>
      <c r="D632" t="s">
        <v>6567</v>
      </c>
      <c r="E632" t="s">
        <v>12994</v>
      </c>
    </row>
    <row r="633" spans="1:5" hidden="1">
      <c r="A633" t="s">
        <v>3434</v>
      </c>
      <c r="B633" t="s">
        <v>3434</v>
      </c>
      <c r="C633" t="s">
        <v>8234</v>
      </c>
      <c r="D633" t="s">
        <v>8235</v>
      </c>
      <c r="E633" t="s">
        <v>12994</v>
      </c>
    </row>
    <row r="634" spans="1:5" hidden="1">
      <c r="A634" t="s">
        <v>1738</v>
      </c>
      <c r="B634" t="s">
        <v>1738</v>
      </c>
      <c r="C634" t="s">
        <v>8239</v>
      </c>
      <c r="D634" t="s">
        <v>8240</v>
      </c>
      <c r="E634" t="s">
        <v>12994</v>
      </c>
    </row>
    <row r="635" spans="1:5" hidden="1">
      <c r="A635" t="s">
        <v>3437</v>
      </c>
      <c r="B635" t="s">
        <v>3437</v>
      </c>
      <c r="C635" t="s">
        <v>8245</v>
      </c>
      <c r="D635" t="s">
        <v>8246</v>
      </c>
      <c r="E635" t="s">
        <v>12994</v>
      </c>
    </row>
    <row r="636" spans="1:5" hidden="1">
      <c r="A636" t="s">
        <v>3439</v>
      </c>
      <c r="B636" t="s">
        <v>3439</v>
      </c>
      <c r="C636" t="s">
        <v>8251</v>
      </c>
      <c r="D636" t="s">
        <v>8252</v>
      </c>
      <c r="E636" t="s">
        <v>12994</v>
      </c>
    </row>
    <row r="637" spans="1:5" hidden="1">
      <c r="A637" t="s">
        <v>1739</v>
      </c>
      <c r="B637" t="s">
        <v>1739</v>
      </c>
      <c r="C637" t="s">
        <v>8257</v>
      </c>
      <c r="D637" t="s">
        <v>8258</v>
      </c>
      <c r="E637" t="s">
        <v>12994</v>
      </c>
    </row>
    <row r="638" spans="1:5" hidden="1">
      <c r="A638" t="s">
        <v>3442</v>
      </c>
      <c r="B638" t="s">
        <v>3442</v>
      </c>
      <c r="C638" t="s">
        <v>8262</v>
      </c>
      <c r="D638" t="s">
        <v>8263</v>
      </c>
      <c r="E638" t="s">
        <v>12994</v>
      </c>
    </row>
    <row r="639" spans="1:5" hidden="1">
      <c r="A639" t="s">
        <v>1741</v>
      </c>
      <c r="B639" t="s">
        <v>1741</v>
      </c>
      <c r="C639" t="s">
        <v>8270</v>
      </c>
      <c r="D639" t="s">
        <v>8271</v>
      </c>
      <c r="E639" t="s">
        <v>12994</v>
      </c>
    </row>
    <row r="640" spans="1:5" hidden="1">
      <c r="A640" t="s">
        <v>1742</v>
      </c>
      <c r="B640" t="s">
        <v>1742</v>
      </c>
      <c r="C640" t="s">
        <v>6639</v>
      </c>
      <c r="D640" t="s">
        <v>6449</v>
      </c>
      <c r="E640" t="s">
        <v>12994</v>
      </c>
    </row>
    <row r="641" spans="1:5" hidden="1">
      <c r="A641" t="s">
        <v>8278</v>
      </c>
      <c r="B641" t="s">
        <v>8278</v>
      </c>
      <c r="C641" t="s">
        <v>8279</v>
      </c>
      <c r="D641" t="s">
        <v>8280</v>
      </c>
      <c r="E641" t="s">
        <v>12994</v>
      </c>
    </row>
    <row r="642" spans="1:5" hidden="1">
      <c r="A642" t="s">
        <v>3447</v>
      </c>
      <c r="B642" t="s">
        <v>3447</v>
      </c>
      <c r="C642" t="s">
        <v>8284</v>
      </c>
      <c r="D642" t="s">
        <v>8285</v>
      </c>
      <c r="E642" t="s">
        <v>12994</v>
      </c>
    </row>
    <row r="643" spans="1:5" hidden="1">
      <c r="A643" t="s">
        <v>3449</v>
      </c>
      <c r="B643" t="s">
        <v>3449</v>
      </c>
      <c r="C643" t="s">
        <v>8290</v>
      </c>
      <c r="D643" t="s">
        <v>8291</v>
      </c>
      <c r="E643" t="s">
        <v>12994</v>
      </c>
    </row>
    <row r="644" spans="1:5" hidden="1">
      <c r="A644" t="s">
        <v>3451</v>
      </c>
      <c r="B644" t="s">
        <v>3451</v>
      </c>
      <c r="C644" t="s">
        <v>7823</v>
      </c>
      <c r="D644" t="s">
        <v>7824</v>
      </c>
      <c r="E644" t="s">
        <v>12994</v>
      </c>
    </row>
    <row r="645" spans="1:5" hidden="1">
      <c r="A645" t="s">
        <v>3453</v>
      </c>
      <c r="B645" t="s">
        <v>3453</v>
      </c>
      <c r="C645" t="s">
        <v>8299</v>
      </c>
      <c r="D645" t="s">
        <v>8300</v>
      </c>
      <c r="E645" t="s">
        <v>12994</v>
      </c>
    </row>
    <row r="646" spans="1:5" hidden="1">
      <c r="A646" t="s">
        <v>1743</v>
      </c>
      <c r="B646" t="s">
        <v>1743</v>
      </c>
      <c r="C646" t="s">
        <v>8304</v>
      </c>
      <c r="D646" t="s">
        <v>8305</v>
      </c>
      <c r="E646" t="s">
        <v>12994</v>
      </c>
    </row>
    <row r="647" spans="1:5" hidden="1">
      <c r="A647" t="s">
        <v>3456</v>
      </c>
      <c r="B647" t="s">
        <v>3456</v>
      </c>
      <c r="C647" t="s">
        <v>8309</v>
      </c>
      <c r="D647" t="s">
        <v>6832</v>
      </c>
      <c r="E647" t="s">
        <v>12994</v>
      </c>
    </row>
    <row r="648" spans="1:5" hidden="1">
      <c r="A648" t="s">
        <v>3458</v>
      </c>
      <c r="B648" t="s">
        <v>3458</v>
      </c>
      <c r="C648" t="s">
        <v>8312</v>
      </c>
      <c r="D648" t="s">
        <v>6826</v>
      </c>
      <c r="E648" t="s">
        <v>12994</v>
      </c>
    </row>
    <row r="649" spans="1:5" hidden="1">
      <c r="A649" t="s">
        <v>3460</v>
      </c>
      <c r="B649" t="s">
        <v>3460</v>
      </c>
      <c r="C649" t="s">
        <v>8315</v>
      </c>
      <c r="D649" t="s">
        <v>8316</v>
      </c>
      <c r="E649" t="s">
        <v>12994</v>
      </c>
    </row>
    <row r="650" spans="1:5" hidden="1">
      <c r="A650" t="s">
        <v>3462</v>
      </c>
      <c r="B650" t="s">
        <v>3462</v>
      </c>
      <c r="C650" t="s">
        <v>8322</v>
      </c>
      <c r="D650" t="s">
        <v>8323</v>
      </c>
      <c r="E650" t="s">
        <v>12994</v>
      </c>
    </row>
    <row r="651" spans="1:5" hidden="1">
      <c r="A651" t="s">
        <v>1744</v>
      </c>
      <c r="B651" t="s">
        <v>1744</v>
      </c>
      <c r="C651" t="s">
        <v>8329</v>
      </c>
      <c r="D651" t="s">
        <v>8330</v>
      </c>
      <c r="E651" t="s">
        <v>12994</v>
      </c>
    </row>
    <row r="652" spans="1:5" hidden="1">
      <c r="A652" t="s">
        <v>8339</v>
      </c>
      <c r="B652" t="s">
        <v>5417</v>
      </c>
      <c r="C652" t="s">
        <v>8340</v>
      </c>
      <c r="D652" t="s">
        <v>8341</v>
      </c>
      <c r="E652" t="s">
        <v>12994</v>
      </c>
    </row>
    <row r="653" spans="1:5" hidden="1">
      <c r="A653" t="s">
        <v>3465</v>
      </c>
      <c r="B653" t="s">
        <v>3465</v>
      </c>
      <c r="C653" t="s">
        <v>8346</v>
      </c>
      <c r="D653" t="s">
        <v>7427</v>
      </c>
      <c r="E653" t="s">
        <v>12994</v>
      </c>
    </row>
    <row r="654" spans="1:5" hidden="1">
      <c r="A654" t="s">
        <v>3467</v>
      </c>
      <c r="B654" t="s">
        <v>3467</v>
      </c>
      <c r="C654" t="s">
        <v>8351</v>
      </c>
      <c r="D654" t="s">
        <v>8352</v>
      </c>
      <c r="E654" t="s">
        <v>12994</v>
      </c>
    </row>
    <row r="655" spans="1:5" hidden="1">
      <c r="A655" t="s">
        <v>1745</v>
      </c>
      <c r="B655" t="s">
        <v>1745</v>
      </c>
      <c r="C655" t="s">
        <v>8356</v>
      </c>
      <c r="D655" t="s">
        <v>8357</v>
      </c>
      <c r="E655" t="s">
        <v>12994</v>
      </c>
    </row>
    <row r="656" spans="1:5" hidden="1">
      <c r="A656" t="s">
        <v>1746</v>
      </c>
      <c r="B656" t="s">
        <v>1746</v>
      </c>
      <c r="C656" t="s">
        <v>8359</v>
      </c>
      <c r="D656" t="s">
        <v>8360</v>
      </c>
      <c r="E656" t="s">
        <v>12994</v>
      </c>
    </row>
    <row r="657" spans="1:5" hidden="1">
      <c r="A657" t="s">
        <v>3471</v>
      </c>
      <c r="B657" t="s">
        <v>3471</v>
      </c>
      <c r="C657" t="s">
        <v>6526</v>
      </c>
      <c r="D657" t="s">
        <v>6527</v>
      </c>
      <c r="E657" t="s">
        <v>12994</v>
      </c>
    </row>
    <row r="658" spans="1:5" hidden="1">
      <c r="A658" t="s">
        <v>3473</v>
      </c>
      <c r="B658" t="s">
        <v>3473</v>
      </c>
      <c r="C658" t="s">
        <v>8366</v>
      </c>
      <c r="D658" t="s">
        <v>8367</v>
      </c>
      <c r="E658" t="s">
        <v>12994</v>
      </c>
    </row>
    <row r="659" spans="1:5" hidden="1">
      <c r="A659" t="s">
        <v>1747</v>
      </c>
      <c r="B659" t="s">
        <v>1747</v>
      </c>
      <c r="C659" t="s">
        <v>8371</v>
      </c>
      <c r="D659" t="s">
        <v>6588</v>
      </c>
      <c r="E659" t="s">
        <v>12994</v>
      </c>
    </row>
    <row r="660" spans="1:5" hidden="1">
      <c r="A660" t="s">
        <v>3476</v>
      </c>
      <c r="B660" t="s">
        <v>3476</v>
      </c>
      <c r="C660" t="s">
        <v>8377</v>
      </c>
      <c r="D660" t="s">
        <v>8378</v>
      </c>
      <c r="E660" t="s">
        <v>12994</v>
      </c>
    </row>
    <row r="661" spans="1:5" hidden="1">
      <c r="A661" t="s">
        <v>1748</v>
      </c>
      <c r="B661" t="s">
        <v>1748</v>
      </c>
      <c r="C661" t="s">
        <v>7624</v>
      </c>
      <c r="D661" t="s">
        <v>7625</v>
      </c>
      <c r="E661" t="s">
        <v>12994</v>
      </c>
    </row>
    <row r="662" spans="1:5" hidden="1">
      <c r="A662" t="s">
        <v>3479</v>
      </c>
      <c r="B662" t="s">
        <v>3479</v>
      </c>
      <c r="C662" t="s">
        <v>8387</v>
      </c>
      <c r="D662" t="s">
        <v>8388</v>
      </c>
      <c r="E662" t="s">
        <v>12994</v>
      </c>
    </row>
    <row r="663" spans="1:5" hidden="1">
      <c r="A663" t="s">
        <v>8391</v>
      </c>
      <c r="B663" t="s">
        <v>8391</v>
      </c>
      <c r="C663" t="s">
        <v>8392</v>
      </c>
      <c r="D663" t="s">
        <v>8393</v>
      </c>
      <c r="E663" t="s">
        <v>12994</v>
      </c>
    </row>
    <row r="664" spans="1:5" hidden="1">
      <c r="A664" t="s">
        <v>8224</v>
      </c>
      <c r="B664" t="s">
        <v>8224</v>
      </c>
      <c r="C664" t="s">
        <v>8225</v>
      </c>
      <c r="D664" t="s">
        <v>8226</v>
      </c>
      <c r="E664" t="s">
        <v>12994</v>
      </c>
    </row>
    <row r="665" spans="1:5" hidden="1">
      <c r="A665" t="s">
        <v>3485</v>
      </c>
      <c r="B665" t="s">
        <v>3485</v>
      </c>
      <c r="C665" t="s">
        <v>8230</v>
      </c>
      <c r="D665" t="s">
        <v>8231</v>
      </c>
      <c r="E665" t="s">
        <v>12994</v>
      </c>
    </row>
    <row r="666" spans="1:5" hidden="1">
      <c r="A666" t="s">
        <v>3483</v>
      </c>
      <c r="B666" t="s">
        <v>3483</v>
      </c>
      <c r="C666" t="s">
        <v>8236</v>
      </c>
      <c r="D666" t="s">
        <v>8237</v>
      </c>
      <c r="E666" t="s">
        <v>12994</v>
      </c>
    </row>
    <row r="667" spans="1:5" hidden="1">
      <c r="A667" t="s">
        <v>3487</v>
      </c>
      <c r="B667" t="s">
        <v>3487</v>
      </c>
      <c r="C667" t="s">
        <v>8241</v>
      </c>
      <c r="D667" t="s">
        <v>8242</v>
      </c>
      <c r="E667" t="s">
        <v>12994</v>
      </c>
    </row>
    <row r="668" spans="1:5" hidden="1">
      <c r="A668" t="s">
        <v>3489</v>
      </c>
      <c r="B668" t="s">
        <v>3489</v>
      </c>
      <c r="C668" t="s">
        <v>8247</v>
      </c>
      <c r="D668" t="s">
        <v>8248</v>
      </c>
      <c r="E668" t="s">
        <v>12994</v>
      </c>
    </row>
    <row r="669" spans="1:5" hidden="1">
      <c r="A669" t="s">
        <v>8253</v>
      </c>
      <c r="B669" t="s">
        <v>8253</v>
      </c>
      <c r="C669" t="s">
        <v>8254</v>
      </c>
      <c r="D669" t="s">
        <v>8255</v>
      </c>
      <c r="E669" t="s">
        <v>12994</v>
      </c>
    </row>
    <row r="670" spans="1:5" hidden="1">
      <c r="A670" t="s">
        <v>1749</v>
      </c>
      <c r="B670" t="s">
        <v>1749</v>
      </c>
      <c r="C670" t="s">
        <v>8259</v>
      </c>
      <c r="E670" t="s">
        <v>12994</v>
      </c>
    </row>
    <row r="671" spans="1:5" hidden="1">
      <c r="A671" t="s">
        <v>8264</v>
      </c>
      <c r="B671" t="s">
        <v>8264</v>
      </c>
      <c r="C671" t="s">
        <v>8265</v>
      </c>
      <c r="D671" t="s">
        <v>8266</v>
      </c>
      <c r="E671" t="s">
        <v>12994</v>
      </c>
    </row>
    <row r="672" spans="1:5" hidden="1">
      <c r="A672" t="s">
        <v>3492</v>
      </c>
      <c r="B672" t="s">
        <v>3492</v>
      </c>
      <c r="C672" t="s">
        <v>8272</v>
      </c>
      <c r="D672" t="s">
        <v>8273</v>
      </c>
      <c r="E672" t="s">
        <v>12994</v>
      </c>
    </row>
    <row r="673" spans="1:5" hidden="1">
      <c r="A673" t="s">
        <v>1750</v>
      </c>
      <c r="B673" t="s">
        <v>1750</v>
      </c>
      <c r="C673" t="s">
        <v>8275</v>
      </c>
      <c r="D673" t="s">
        <v>6567</v>
      </c>
      <c r="E673" t="s">
        <v>12994</v>
      </c>
    </row>
    <row r="674" spans="1:5" hidden="1">
      <c r="A674" t="s">
        <v>1751</v>
      </c>
      <c r="B674" t="s">
        <v>1751</v>
      </c>
      <c r="C674" t="s">
        <v>8281</v>
      </c>
      <c r="D674" t="s">
        <v>7934</v>
      </c>
      <c r="E674" t="s">
        <v>12994</v>
      </c>
    </row>
    <row r="675" spans="1:5" hidden="1">
      <c r="A675" t="s">
        <v>8286</v>
      </c>
      <c r="B675" t="s">
        <v>8286</v>
      </c>
      <c r="C675" t="s">
        <v>8287</v>
      </c>
      <c r="D675" t="s">
        <v>6449</v>
      </c>
      <c r="E675" t="s">
        <v>12994</v>
      </c>
    </row>
    <row r="676" spans="1:5" hidden="1">
      <c r="A676" t="s">
        <v>3496</v>
      </c>
      <c r="B676" t="s">
        <v>3496</v>
      </c>
      <c r="C676" t="s">
        <v>8292</v>
      </c>
      <c r="D676" t="s">
        <v>6586</v>
      </c>
      <c r="E676" t="s">
        <v>12994</v>
      </c>
    </row>
    <row r="677" spans="1:5" hidden="1">
      <c r="A677" t="s">
        <v>1752</v>
      </c>
      <c r="B677" t="s">
        <v>1752</v>
      </c>
      <c r="C677" t="s">
        <v>8295</v>
      </c>
      <c r="D677" t="s">
        <v>8296</v>
      </c>
      <c r="E677" t="s">
        <v>12994</v>
      </c>
    </row>
    <row r="678" spans="1:5" hidden="1">
      <c r="A678" t="s">
        <v>3499</v>
      </c>
      <c r="B678" t="s">
        <v>3499</v>
      </c>
      <c r="C678" t="s">
        <v>8301</v>
      </c>
      <c r="D678" t="s">
        <v>8302</v>
      </c>
      <c r="E678" t="s">
        <v>12994</v>
      </c>
    </row>
    <row r="679" spans="1:5" hidden="1">
      <c r="A679" t="s">
        <v>1753</v>
      </c>
      <c r="B679" t="s">
        <v>1753</v>
      </c>
      <c r="C679" t="s">
        <v>8306</v>
      </c>
      <c r="D679" t="s">
        <v>8307</v>
      </c>
      <c r="E679" t="s">
        <v>12994</v>
      </c>
    </row>
    <row r="680" spans="1:5" hidden="1">
      <c r="A680" t="s">
        <v>1754</v>
      </c>
      <c r="B680" t="s">
        <v>1754</v>
      </c>
      <c r="C680" t="s">
        <v>8310</v>
      </c>
      <c r="E680" t="s">
        <v>12994</v>
      </c>
    </row>
    <row r="681" spans="1:5" hidden="1">
      <c r="A681" t="s">
        <v>3503</v>
      </c>
      <c r="B681" t="s">
        <v>3503</v>
      </c>
      <c r="C681" t="s">
        <v>8313</v>
      </c>
      <c r="D681" t="s">
        <v>6651</v>
      </c>
      <c r="E681" t="s">
        <v>12994</v>
      </c>
    </row>
    <row r="682" spans="1:5" hidden="1">
      <c r="A682" t="s">
        <v>1755</v>
      </c>
      <c r="B682" t="s">
        <v>1755</v>
      </c>
      <c r="C682" t="s">
        <v>8317</v>
      </c>
      <c r="D682" t="s">
        <v>8318</v>
      </c>
      <c r="E682" t="s">
        <v>12994</v>
      </c>
    </row>
    <row r="683" spans="1:5" hidden="1">
      <c r="A683" t="s">
        <v>1756</v>
      </c>
      <c r="B683" t="s">
        <v>1756</v>
      </c>
      <c r="C683" t="s">
        <v>8324</v>
      </c>
      <c r="D683" t="s">
        <v>8325</v>
      </c>
      <c r="E683" t="s">
        <v>12994</v>
      </c>
    </row>
    <row r="684" spans="1:5" hidden="1">
      <c r="A684" t="s">
        <v>3507</v>
      </c>
      <c r="B684" t="s">
        <v>3507</v>
      </c>
      <c r="C684" t="s">
        <v>8331</v>
      </c>
      <c r="D684" t="s">
        <v>8332</v>
      </c>
      <c r="E684" t="s">
        <v>12994</v>
      </c>
    </row>
    <row r="685" spans="1:5" hidden="1">
      <c r="A685" t="s">
        <v>3509</v>
      </c>
      <c r="B685" t="s">
        <v>3509</v>
      </c>
      <c r="C685" t="s">
        <v>7784</v>
      </c>
      <c r="D685" t="s">
        <v>6832</v>
      </c>
      <c r="E685" t="s">
        <v>12994</v>
      </c>
    </row>
    <row r="686" spans="1:5" hidden="1">
      <c r="A686" t="s">
        <v>3511</v>
      </c>
      <c r="B686" t="s">
        <v>3511</v>
      </c>
      <c r="C686" t="s">
        <v>8342</v>
      </c>
      <c r="D686" t="s">
        <v>8343</v>
      </c>
      <c r="E686" t="s">
        <v>12994</v>
      </c>
    </row>
    <row r="687" spans="1:5" hidden="1">
      <c r="A687" t="s">
        <v>3513</v>
      </c>
      <c r="B687" t="s">
        <v>3513</v>
      </c>
      <c r="C687" t="s">
        <v>8347</v>
      </c>
      <c r="D687" t="s">
        <v>8348</v>
      </c>
      <c r="E687" t="s">
        <v>12994</v>
      </c>
    </row>
    <row r="688" spans="1:5" hidden="1">
      <c r="A688" t="s">
        <v>1757</v>
      </c>
      <c r="B688" t="s">
        <v>1757</v>
      </c>
      <c r="C688" t="s">
        <v>8353</v>
      </c>
      <c r="E688" t="s">
        <v>12994</v>
      </c>
    </row>
    <row r="689" spans="1:5" hidden="1">
      <c r="A689" t="s">
        <v>3516</v>
      </c>
      <c r="B689" t="s">
        <v>3516</v>
      </c>
      <c r="C689" t="s">
        <v>8358</v>
      </c>
      <c r="D689" t="s">
        <v>6480</v>
      </c>
      <c r="E689" t="s">
        <v>12994</v>
      </c>
    </row>
    <row r="690" spans="1:5" hidden="1">
      <c r="A690" t="s">
        <v>3518</v>
      </c>
      <c r="B690" t="s">
        <v>3518</v>
      </c>
      <c r="C690" t="s">
        <v>8361</v>
      </c>
      <c r="D690" t="s">
        <v>6588</v>
      </c>
      <c r="E690" t="s">
        <v>12994</v>
      </c>
    </row>
    <row r="691" spans="1:5" hidden="1">
      <c r="A691" t="s">
        <v>3520</v>
      </c>
      <c r="B691" t="s">
        <v>3520</v>
      </c>
      <c r="C691" t="s">
        <v>8363</v>
      </c>
      <c r="D691" t="s">
        <v>6567</v>
      </c>
      <c r="E691" t="s">
        <v>12994</v>
      </c>
    </row>
    <row r="692" spans="1:5" hidden="1">
      <c r="A692" t="s">
        <v>1758</v>
      </c>
      <c r="B692" t="s">
        <v>1758</v>
      </c>
      <c r="C692" t="s">
        <v>8368</v>
      </c>
      <c r="D692" t="s">
        <v>7934</v>
      </c>
      <c r="E692" t="s">
        <v>12994</v>
      </c>
    </row>
    <row r="693" spans="1:5" hidden="1">
      <c r="A693" t="s">
        <v>3523</v>
      </c>
      <c r="B693" t="s">
        <v>3523</v>
      </c>
      <c r="C693" t="s">
        <v>8372</v>
      </c>
      <c r="D693" t="s">
        <v>8373</v>
      </c>
      <c r="E693" t="s">
        <v>12994</v>
      </c>
    </row>
    <row r="694" spans="1:5" hidden="1">
      <c r="A694" t="s">
        <v>8379</v>
      </c>
      <c r="B694" t="s">
        <v>9131</v>
      </c>
      <c r="C694" t="s">
        <v>8380</v>
      </c>
      <c r="D694" t="s">
        <v>8381</v>
      </c>
      <c r="E694" t="s">
        <v>12994</v>
      </c>
    </row>
    <row r="695" spans="1:5" hidden="1">
      <c r="A695" t="s">
        <v>3525</v>
      </c>
      <c r="B695" t="s">
        <v>3525</v>
      </c>
      <c r="C695" t="s">
        <v>8383</v>
      </c>
      <c r="D695" t="s">
        <v>8384</v>
      </c>
      <c r="E695" t="s">
        <v>12994</v>
      </c>
    </row>
    <row r="696" spans="1:5" hidden="1">
      <c r="A696" t="s">
        <v>8394</v>
      </c>
      <c r="B696" t="s">
        <v>4125</v>
      </c>
      <c r="C696" t="s">
        <v>8395</v>
      </c>
      <c r="D696" t="s">
        <v>8396</v>
      </c>
      <c r="E696" t="s">
        <v>12994</v>
      </c>
    </row>
    <row r="697" spans="1:5" hidden="1">
      <c r="A697" t="s">
        <v>8220</v>
      </c>
      <c r="B697" t="s">
        <v>8220</v>
      </c>
      <c r="C697" t="s">
        <v>8221</v>
      </c>
      <c r="D697" t="s">
        <v>8222</v>
      </c>
      <c r="E697" t="s">
        <v>12994</v>
      </c>
    </row>
    <row r="698" spans="1:5" hidden="1">
      <c r="A698" t="s">
        <v>3529</v>
      </c>
      <c r="B698" t="s">
        <v>3529</v>
      </c>
      <c r="C698" t="s">
        <v>8227</v>
      </c>
      <c r="D698" t="s">
        <v>8228</v>
      </c>
      <c r="E698" t="s">
        <v>12994</v>
      </c>
    </row>
    <row r="699" spans="1:5" hidden="1">
      <c r="A699" t="s">
        <v>3531</v>
      </c>
      <c r="B699" t="s">
        <v>3531</v>
      </c>
      <c r="C699" t="s">
        <v>8232</v>
      </c>
      <c r="D699" t="s">
        <v>8233</v>
      </c>
      <c r="E699" t="s">
        <v>12994</v>
      </c>
    </row>
    <row r="700" spans="1:5" hidden="1">
      <c r="A700" t="s">
        <v>1759</v>
      </c>
      <c r="B700" t="s">
        <v>1759</v>
      </c>
      <c r="C700" t="s">
        <v>8238</v>
      </c>
      <c r="D700" t="s">
        <v>7948</v>
      </c>
      <c r="E700" t="s">
        <v>12994</v>
      </c>
    </row>
    <row r="701" spans="1:5" hidden="1">
      <c r="A701" t="s">
        <v>1760</v>
      </c>
      <c r="B701" t="s">
        <v>1760</v>
      </c>
      <c r="C701" t="s">
        <v>8243</v>
      </c>
      <c r="D701" t="s">
        <v>8244</v>
      </c>
      <c r="E701" t="s">
        <v>12994</v>
      </c>
    </row>
    <row r="702" spans="1:5" hidden="1">
      <c r="A702" t="s">
        <v>3535</v>
      </c>
      <c r="B702" t="s">
        <v>3535</v>
      </c>
      <c r="C702" t="s">
        <v>8249</v>
      </c>
      <c r="D702" t="s">
        <v>8250</v>
      </c>
      <c r="E702" t="s">
        <v>12994</v>
      </c>
    </row>
    <row r="703" spans="1:5" hidden="1">
      <c r="A703" t="s">
        <v>1761</v>
      </c>
      <c r="B703" t="s">
        <v>1761</v>
      </c>
      <c r="C703" t="s">
        <v>8256</v>
      </c>
      <c r="D703" t="s">
        <v>6925</v>
      </c>
      <c r="E703" t="s">
        <v>12994</v>
      </c>
    </row>
    <row r="704" spans="1:5" hidden="1">
      <c r="A704" t="s">
        <v>8267</v>
      </c>
      <c r="B704" t="s">
        <v>2243</v>
      </c>
      <c r="C704" t="s">
        <v>8268</v>
      </c>
      <c r="D704" t="s">
        <v>8269</v>
      </c>
      <c r="E704" t="s">
        <v>12994</v>
      </c>
    </row>
    <row r="705" spans="1:5" hidden="1">
      <c r="A705" t="s">
        <v>3538</v>
      </c>
      <c r="B705" t="s">
        <v>3538</v>
      </c>
      <c r="C705" t="s">
        <v>8274</v>
      </c>
      <c r="D705" t="s">
        <v>6492</v>
      </c>
      <c r="E705" t="s">
        <v>12994</v>
      </c>
    </row>
    <row r="706" spans="1:5" hidden="1">
      <c r="A706" t="s">
        <v>3538</v>
      </c>
      <c r="B706" t="s">
        <v>3538</v>
      </c>
      <c r="C706" t="s">
        <v>8276</v>
      </c>
      <c r="D706" t="s">
        <v>8277</v>
      </c>
      <c r="E706" t="s">
        <v>12994</v>
      </c>
    </row>
    <row r="707" spans="1:5" hidden="1">
      <c r="A707" t="s">
        <v>3542</v>
      </c>
      <c r="B707" t="s">
        <v>3542</v>
      </c>
      <c r="C707" t="s">
        <v>8282</v>
      </c>
      <c r="D707" t="s">
        <v>8283</v>
      </c>
      <c r="E707" t="s">
        <v>12994</v>
      </c>
    </row>
    <row r="708" spans="1:5" hidden="1">
      <c r="A708" t="s">
        <v>3542</v>
      </c>
      <c r="B708" t="s">
        <v>3542</v>
      </c>
      <c r="C708" t="s">
        <v>8288</v>
      </c>
      <c r="D708" t="s">
        <v>8289</v>
      </c>
      <c r="E708" t="s">
        <v>12994</v>
      </c>
    </row>
    <row r="709" spans="1:5" hidden="1">
      <c r="A709" t="s">
        <v>8303</v>
      </c>
      <c r="B709" t="s">
        <v>2681</v>
      </c>
      <c r="C709" t="s">
        <v>6493</v>
      </c>
      <c r="D709" t="s">
        <v>6494</v>
      </c>
      <c r="E709" t="s">
        <v>12994</v>
      </c>
    </row>
    <row r="710" spans="1:5" hidden="1">
      <c r="A710" t="s">
        <v>8308</v>
      </c>
      <c r="B710" t="s">
        <v>2774</v>
      </c>
      <c r="C710" t="s">
        <v>6471</v>
      </c>
      <c r="D710" t="s">
        <v>6472</v>
      </c>
      <c r="E710" t="s">
        <v>12994</v>
      </c>
    </row>
    <row r="711" spans="1:5" hidden="1">
      <c r="A711" t="s">
        <v>8311</v>
      </c>
      <c r="B711" t="s">
        <v>2817</v>
      </c>
      <c r="C711" t="s">
        <v>6681</v>
      </c>
      <c r="D711" t="s">
        <v>6682</v>
      </c>
      <c r="E711" t="s">
        <v>12994</v>
      </c>
    </row>
    <row r="712" spans="1:5" hidden="1">
      <c r="A712" t="s">
        <v>8314</v>
      </c>
      <c r="B712" t="s">
        <v>3132</v>
      </c>
      <c r="C712" t="s">
        <v>7506</v>
      </c>
      <c r="D712" t="s">
        <v>7507</v>
      </c>
      <c r="E712" t="s">
        <v>12994</v>
      </c>
    </row>
    <row r="713" spans="1:5" hidden="1">
      <c r="A713" t="s">
        <v>8319</v>
      </c>
      <c r="B713" t="s">
        <v>1939</v>
      </c>
      <c r="C713" t="s">
        <v>8320</v>
      </c>
      <c r="D713" t="s">
        <v>8321</v>
      </c>
      <c r="E713" t="s">
        <v>12994</v>
      </c>
    </row>
    <row r="714" spans="1:5" hidden="1">
      <c r="A714" t="s">
        <v>8326</v>
      </c>
      <c r="B714" t="s">
        <v>10342</v>
      </c>
      <c r="C714" t="s">
        <v>8327</v>
      </c>
      <c r="D714" t="s">
        <v>8328</v>
      </c>
      <c r="E714" t="s">
        <v>12994</v>
      </c>
    </row>
    <row r="715" spans="1:5" hidden="1">
      <c r="A715" t="s">
        <v>8337</v>
      </c>
      <c r="B715" t="s">
        <v>2154</v>
      </c>
      <c r="C715" t="s">
        <v>8338</v>
      </c>
      <c r="D715" t="s">
        <v>6737</v>
      </c>
      <c r="E715" t="s">
        <v>12994</v>
      </c>
    </row>
    <row r="716" spans="1:5" hidden="1">
      <c r="A716" t="s">
        <v>3544</v>
      </c>
      <c r="B716" t="s">
        <v>3544</v>
      </c>
      <c r="C716" t="s">
        <v>8344</v>
      </c>
      <c r="D716" t="s">
        <v>8345</v>
      </c>
      <c r="E716" t="s">
        <v>12994</v>
      </c>
    </row>
    <row r="717" spans="1:5" hidden="1">
      <c r="A717" t="s">
        <v>3546</v>
      </c>
      <c r="B717" t="s">
        <v>3546</v>
      </c>
      <c r="C717" t="s">
        <v>8349</v>
      </c>
      <c r="D717" t="s">
        <v>8350</v>
      </c>
      <c r="E717" t="s">
        <v>12994</v>
      </c>
    </row>
    <row r="718" spans="1:5" hidden="1">
      <c r="A718" t="s">
        <v>3548</v>
      </c>
      <c r="B718" t="s">
        <v>3548</v>
      </c>
      <c r="C718" t="s">
        <v>8354</v>
      </c>
      <c r="D718" t="s">
        <v>8355</v>
      </c>
      <c r="E718" t="s">
        <v>12994</v>
      </c>
    </row>
    <row r="719" spans="1:5" hidden="1">
      <c r="A719" t="s">
        <v>1762</v>
      </c>
      <c r="B719" t="s">
        <v>1762</v>
      </c>
      <c r="C719" t="s">
        <v>7203</v>
      </c>
      <c r="D719" t="s">
        <v>7204</v>
      </c>
      <c r="E719" t="s">
        <v>12994</v>
      </c>
    </row>
    <row r="720" spans="1:5" hidden="1">
      <c r="A720" t="s">
        <v>3551</v>
      </c>
      <c r="B720" t="s">
        <v>3551</v>
      </c>
      <c r="C720" t="s">
        <v>8362</v>
      </c>
      <c r="E720" t="s">
        <v>12994</v>
      </c>
    </row>
    <row r="721" spans="1:5" hidden="1">
      <c r="A721" t="s">
        <v>3553</v>
      </c>
      <c r="B721" t="s">
        <v>3553</v>
      </c>
      <c r="C721" t="s">
        <v>8364</v>
      </c>
      <c r="D721" t="s">
        <v>8365</v>
      </c>
      <c r="E721" t="s">
        <v>12994</v>
      </c>
    </row>
    <row r="722" spans="1:5" hidden="1">
      <c r="A722" t="s">
        <v>1763</v>
      </c>
      <c r="B722" t="s">
        <v>1763</v>
      </c>
      <c r="C722" t="s">
        <v>8382</v>
      </c>
      <c r="D722" t="s">
        <v>6934</v>
      </c>
      <c r="E722" t="s">
        <v>12994</v>
      </c>
    </row>
    <row r="723" spans="1:5" hidden="1">
      <c r="A723" t="s">
        <v>3556</v>
      </c>
      <c r="B723" t="s">
        <v>3556</v>
      </c>
      <c r="C723" t="s">
        <v>8385</v>
      </c>
      <c r="D723" t="s">
        <v>8386</v>
      </c>
      <c r="E723" t="s">
        <v>12994</v>
      </c>
    </row>
    <row r="724" spans="1:5" hidden="1">
      <c r="A724" t="s">
        <v>8414</v>
      </c>
      <c r="B724" t="s">
        <v>8414</v>
      </c>
      <c r="C724" t="s">
        <v>8415</v>
      </c>
      <c r="E724" t="s">
        <v>12994</v>
      </c>
    </row>
    <row r="725" spans="1:5" hidden="1">
      <c r="A725" t="s">
        <v>5453</v>
      </c>
      <c r="B725" t="s">
        <v>5453</v>
      </c>
      <c r="C725" t="s">
        <v>8422</v>
      </c>
      <c r="D725" t="s">
        <v>8423</v>
      </c>
      <c r="E725" t="s">
        <v>12994</v>
      </c>
    </row>
    <row r="726" spans="1:5" hidden="1">
      <c r="A726" t="s">
        <v>3559</v>
      </c>
      <c r="B726" t="s">
        <v>3559</v>
      </c>
      <c r="C726" t="s">
        <v>8460</v>
      </c>
      <c r="D726" t="s">
        <v>8461</v>
      </c>
      <c r="E726" t="s">
        <v>12994</v>
      </c>
    </row>
    <row r="727" spans="1:5" hidden="1">
      <c r="A727" t="s">
        <v>3561</v>
      </c>
      <c r="B727" t="s">
        <v>3561</v>
      </c>
      <c r="C727" t="s">
        <v>8467</v>
      </c>
      <c r="D727" t="s">
        <v>8468</v>
      </c>
      <c r="E727" t="s">
        <v>12994</v>
      </c>
    </row>
    <row r="728" spans="1:5" hidden="1">
      <c r="A728" t="s">
        <v>3563</v>
      </c>
      <c r="B728" t="s">
        <v>3563</v>
      </c>
      <c r="C728" t="s">
        <v>8484</v>
      </c>
      <c r="D728" t="s">
        <v>8485</v>
      </c>
      <c r="E728" t="s">
        <v>12994</v>
      </c>
    </row>
    <row r="729" spans="1:5" hidden="1">
      <c r="A729" t="s">
        <v>8497</v>
      </c>
      <c r="B729" t="s">
        <v>9844</v>
      </c>
      <c r="C729" t="s">
        <v>8498</v>
      </c>
      <c r="D729" t="s">
        <v>8499</v>
      </c>
      <c r="E729" t="s">
        <v>12994</v>
      </c>
    </row>
    <row r="730" spans="1:5" hidden="1">
      <c r="A730" t="s">
        <v>8505</v>
      </c>
      <c r="B730" t="s">
        <v>5095</v>
      </c>
      <c r="C730" t="s">
        <v>8506</v>
      </c>
      <c r="D730" t="s">
        <v>8507</v>
      </c>
      <c r="E730" t="s">
        <v>12994</v>
      </c>
    </row>
    <row r="731" spans="1:5" hidden="1">
      <c r="A731" t="s">
        <v>8520</v>
      </c>
      <c r="B731" t="s">
        <v>2832</v>
      </c>
      <c r="C731" t="s">
        <v>6729</v>
      </c>
      <c r="D731" t="s">
        <v>6730</v>
      </c>
      <c r="E731" t="s">
        <v>12994</v>
      </c>
    </row>
    <row r="732" spans="1:5" hidden="1">
      <c r="A732" t="s">
        <v>8526</v>
      </c>
      <c r="B732" t="s">
        <v>3098</v>
      </c>
      <c r="C732" t="s">
        <v>7254</v>
      </c>
      <c r="D732" t="s">
        <v>7255</v>
      </c>
      <c r="E732" t="s">
        <v>12994</v>
      </c>
    </row>
    <row r="733" spans="1:5" hidden="1">
      <c r="A733" t="s">
        <v>8533</v>
      </c>
      <c r="B733" t="s">
        <v>3686</v>
      </c>
      <c r="C733" t="s">
        <v>8534</v>
      </c>
      <c r="D733" t="s">
        <v>8535</v>
      </c>
      <c r="E733" t="s">
        <v>12994</v>
      </c>
    </row>
    <row r="734" spans="1:5" hidden="1">
      <c r="A734" t="s">
        <v>8540</v>
      </c>
      <c r="B734" t="s">
        <v>3700</v>
      </c>
      <c r="C734" t="s">
        <v>8541</v>
      </c>
      <c r="D734" t="s">
        <v>8542</v>
      </c>
      <c r="E734" t="s">
        <v>12994</v>
      </c>
    </row>
    <row r="735" spans="1:5" hidden="1">
      <c r="A735" t="s">
        <v>8547</v>
      </c>
      <c r="B735" t="s">
        <v>2166</v>
      </c>
      <c r="C735" t="s">
        <v>8548</v>
      </c>
      <c r="D735" t="s">
        <v>6449</v>
      </c>
      <c r="E735" t="s">
        <v>12994</v>
      </c>
    </row>
    <row r="736" spans="1:5" hidden="1">
      <c r="A736" t="s">
        <v>8569</v>
      </c>
      <c r="B736" t="s">
        <v>3774</v>
      </c>
      <c r="C736" t="s">
        <v>8570</v>
      </c>
      <c r="D736" t="s">
        <v>8571</v>
      </c>
      <c r="E736" t="s">
        <v>12994</v>
      </c>
    </row>
    <row r="737" spans="1:5" hidden="1">
      <c r="A737" t="s">
        <v>8576</v>
      </c>
      <c r="B737" t="s">
        <v>3779</v>
      </c>
      <c r="C737" t="s">
        <v>8577</v>
      </c>
      <c r="D737" t="s">
        <v>8578</v>
      </c>
      <c r="E737" t="s">
        <v>12994</v>
      </c>
    </row>
    <row r="738" spans="1:5" hidden="1">
      <c r="A738" t="s">
        <v>8584</v>
      </c>
      <c r="B738" t="s">
        <v>5336</v>
      </c>
      <c r="C738" t="s">
        <v>8585</v>
      </c>
      <c r="D738" t="s">
        <v>8586</v>
      </c>
      <c r="E738" t="s">
        <v>12994</v>
      </c>
    </row>
    <row r="739" spans="1:5" hidden="1">
      <c r="A739" t="s">
        <v>8593</v>
      </c>
      <c r="B739" t="s">
        <v>2381</v>
      </c>
      <c r="C739" t="s">
        <v>8594</v>
      </c>
      <c r="D739" t="s">
        <v>8595</v>
      </c>
      <c r="E739" t="s">
        <v>12994</v>
      </c>
    </row>
    <row r="740" spans="1:5" hidden="1">
      <c r="A740" t="s">
        <v>8602</v>
      </c>
      <c r="B740" t="s">
        <v>2382</v>
      </c>
      <c r="C740" t="s">
        <v>8603</v>
      </c>
      <c r="D740" t="s">
        <v>8604</v>
      </c>
      <c r="E740" t="s">
        <v>12994</v>
      </c>
    </row>
    <row r="741" spans="1:5" hidden="1">
      <c r="A741" t="s">
        <v>5455</v>
      </c>
      <c r="B741" t="s">
        <v>5455</v>
      </c>
      <c r="C741" t="s">
        <v>8611</v>
      </c>
      <c r="D741" t="s">
        <v>8612</v>
      </c>
      <c r="E741" t="s">
        <v>12994</v>
      </c>
    </row>
    <row r="742" spans="1:5" hidden="1">
      <c r="A742" t="s">
        <v>8634</v>
      </c>
      <c r="B742" t="s">
        <v>3859</v>
      </c>
      <c r="C742" t="s">
        <v>8635</v>
      </c>
      <c r="D742" t="s">
        <v>8636</v>
      </c>
      <c r="E742" t="s">
        <v>12994</v>
      </c>
    </row>
    <row r="743" spans="1:5" hidden="1">
      <c r="A743" t="s">
        <v>8641</v>
      </c>
      <c r="B743" t="s">
        <v>10347</v>
      </c>
      <c r="C743" t="s">
        <v>8642</v>
      </c>
      <c r="D743" t="s">
        <v>8643</v>
      </c>
      <c r="E743" t="s">
        <v>12994</v>
      </c>
    </row>
    <row r="744" spans="1:5" hidden="1">
      <c r="A744" t="s">
        <v>8649</v>
      </c>
      <c r="B744" t="s">
        <v>11893</v>
      </c>
      <c r="C744" t="s">
        <v>8650</v>
      </c>
      <c r="D744" t="s">
        <v>8651</v>
      </c>
      <c r="E744" t="s">
        <v>12994</v>
      </c>
    </row>
    <row r="745" spans="1:5" hidden="1">
      <c r="A745" t="s">
        <v>1765</v>
      </c>
      <c r="B745" t="s">
        <v>1765</v>
      </c>
      <c r="C745" t="s">
        <v>8666</v>
      </c>
      <c r="D745" t="s">
        <v>6822</v>
      </c>
      <c r="E745" t="s">
        <v>12994</v>
      </c>
    </row>
    <row r="746" spans="1:5" hidden="1">
      <c r="A746" t="s">
        <v>1766</v>
      </c>
      <c r="B746" t="s">
        <v>1766</v>
      </c>
      <c r="C746" t="s">
        <v>8672</v>
      </c>
      <c r="D746" t="s">
        <v>8199</v>
      </c>
      <c r="E746" t="s">
        <v>12994</v>
      </c>
    </row>
    <row r="747" spans="1:5" hidden="1">
      <c r="A747" t="s">
        <v>3571</v>
      </c>
      <c r="B747" t="s">
        <v>3571</v>
      </c>
      <c r="C747" t="s">
        <v>6743</v>
      </c>
      <c r="D747" t="s">
        <v>6744</v>
      </c>
      <c r="E747" t="s">
        <v>12994</v>
      </c>
    </row>
    <row r="748" spans="1:5" hidden="1">
      <c r="A748" t="s">
        <v>8699</v>
      </c>
      <c r="B748" t="s">
        <v>8699</v>
      </c>
      <c r="C748" t="s">
        <v>6817</v>
      </c>
      <c r="D748" t="s">
        <v>6818</v>
      </c>
      <c r="E748" t="s">
        <v>12994</v>
      </c>
    </row>
    <row r="749" spans="1:5" hidden="1">
      <c r="A749" t="s">
        <v>8718</v>
      </c>
      <c r="B749" t="s">
        <v>8718</v>
      </c>
      <c r="C749" t="s">
        <v>8719</v>
      </c>
      <c r="D749" t="s">
        <v>8720</v>
      </c>
      <c r="E749" t="s">
        <v>12994</v>
      </c>
    </row>
    <row r="750" spans="1:5" hidden="1">
      <c r="A750" t="s">
        <v>3574</v>
      </c>
      <c r="B750" t="s">
        <v>3574</v>
      </c>
      <c r="C750" t="s">
        <v>6995</v>
      </c>
      <c r="D750" t="s">
        <v>6996</v>
      </c>
      <c r="E750" t="s">
        <v>12994</v>
      </c>
    </row>
    <row r="751" spans="1:5" hidden="1">
      <c r="A751" t="s">
        <v>8741</v>
      </c>
      <c r="B751" t="s">
        <v>3111</v>
      </c>
      <c r="C751" t="s">
        <v>7359</v>
      </c>
      <c r="D751" t="s">
        <v>6567</v>
      </c>
      <c r="E751" t="s">
        <v>12994</v>
      </c>
    </row>
    <row r="752" spans="1:5" hidden="1">
      <c r="A752" t="s">
        <v>8745</v>
      </c>
      <c r="B752" t="s">
        <v>1713</v>
      </c>
      <c r="C752" t="s">
        <v>8043</v>
      </c>
      <c r="D752" t="s">
        <v>8044</v>
      </c>
      <c r="E752" t="s">
        <v>12994</v>
      </c>
    </row>
    <row r="753" spans="1:5" hidden="1">
      <c r="A753" t="s">
        <v>8750</v>
      </c>
      <c r="B753" t="s">
        <v>4953</v>
      </c>
      <c r="C753" t="s">
        <v>8751</v>
      </c>
      <c r="D753" t="s">
        <v>8044</v>
      </c>
      <c r="E753" t="s">
        <v>12994</v>
      </c>
    </row>
    <row r="754" spans="1:5" hidden="1">
      <c r="A754" t="s">
        <v>8756</v>
      </c>
      <c r="B754" t="s">
        <v>2184</v>
      </c>
      <c r="C754" t="s">
        <v>8757</v>
      </c>
      <c r="D754" t="s">
        <v>8758</v>
      </c>
      <c r="E754" t="s">
        <v>12994</v>
      </c>
    </row>
    <row r="755" spans="1:5" hidden="1">
      <c r="A755" t="s">
        <v>8769</v>
      </c>
      <c r="B755" t="s">
        <v>2727</v>
      </c>
      <c r="C755" t="s">
        <v>6679</v>
      </c>
      <c r="D755" t="s">
        <v>6680</v>
      </c>
      <c r="E755" t="s">
        <v>12994</v>
      </c>
    </row>
    <row r="756" spans="1:5" hidden="1">
      <c r="A756" t="s">
        <v>8774</v>
      </c>
      <c r="B756" t="s">
        <v>2739</v>
      </c>
      <c r="C756" t="s">
        <v>6712</v>
      </c>
      <c r="D756" t="s">
        <v>6713</v>
      </c>
      <c r="E756" t="s">
        <v>12994</v>
      </c>
    </row>
    <row r="757" spans="1:5" hidden="1">
      <c r="A757" t="s">
        <v>8779</v>
      </c>
      <c r="B757" t="s">
        <v>1648</v>
      </c>
      <c r="C757" t="s">
        <v>6738</v>
      </c>
      <c r="D757" t="s">
        <v>6739</v>
      </c>
      <c r="E757" t="s">
        <v>12994</v>
      </c>
    </row>
    <row r="758" spans="1:5" hidden="1">
      <c r="A758" t="s">
        <v>8784</v>
      </c>
      <c r="B758" t="s">
        <v>3205</v>
      </c>
      <c r="C758" t="s">
        <v>7697</v>
      </c>
      <c r="D758" t="s">
        <v>7698</v>
      </c>
      <c r="E758" t="s">
        <v>12994</v>
      </c>
    </row>
    <row r="759" spans="1:5" hidden="1">
      <c r="A759" t="s">
        <v>8789</v>
      </c>
      <c r="B759" t="s">
        <v>3325</v>
      </c>
      <c r="C759" t="s">
        <v>7916</v>
      </c>
      <c r="D759" t="s">
        <v>7917</v>
      </c>
      <c r="E759" t="s">
        <v>12994</v>
      </c>
    </row>
    <row r="760" spans="1:5" hidden="1">
      <c r="A760" t="s">
        <v>8794</v>
      </c>
      <c r="B760" t="s">
        <v>3535</v>
      </c>
      <c r="C760" t="s">
        <v>8249</v>
      </c>
      <c r="D760" t="s">
        <v>8250</v>
      </c>
      <c r="E760" t="s">
        <v>12994</v>
      </c>
    </row>
    <row r="761" spans="1:5" hidden="1">
      <c r="A761" t="s">
        <v>8799</v>
      </c>
      <c r="B761" t="s">
        <v>3958</v>
      </c>
      <c r="C761" t="s">
        <v>8800</v>
      </c>
      <c r="D761" t="s">
        <v>8801</v>
      </c>
      <c r="E761" t="s">
        <v>12994</v>
      </c>
    </row>
    <row r="762" spans="1:5" hidden="1">
      <c r="A762" t="s">
        <v>8806</v>
      </c>
      <c r="B762" t="s">
        <v>10352</v>
      </c>
      <c r="C762" t="s">
        <v>8807</v>
      </c>
      <c r="D762" t="s">
        <v>8808</v>
      </c>
      <c r="E762" t="s">
        <v>12994</v>
      </c>
    </row>
    <row r="763" spans="1:5" hidden="1">
      <c r="A763" t="s">
        <v>8813</v>
      </c>
      <c r="B763" t="s">
        <v>2023</v>
      </c>
      <c r="C763" t="s">
        <v>8814</v>
      </c>
      <c r="D763" t="s">
        <v>8815</v>
      </c>
      <c r="E763" t="s">
        <v>12994</v>
      </c>
    </row>
    <row r="764" spans="1:5" hidden="1">
      <c r="A764" t="s">
        <v>8819</v>
      </c>
      <c r="B764" t="s">
        <v>2033</v>
      </c>
      <c r="C764" t="s">
        <v>8820</v>
      </c>
      <c r="D764" t="s">
        <v>8821</v>
      </c>
      <c r="E764" t="s">
        <v>12994</v>
      </c>
    </row>
    <row r="765" spans="1:5" hidden="1">
      <c r="A765" t="s">
        <v>8826</v>
      </c>
      <c r="B765" t="s">
        <v>4641</v>
      </c>
      <c r="C765" t="s">
        <v>8827</v>
      </c>
      <c r="D765" t="s">
        <v>8828</v>
      </c>
      <c r="E765" t="s">
        <v>12994</v>
      </c>
    </row>
    <row r="766" spans="1:5" hidden="1">
      <c r="A766" t="s">
        <v>8400</v>
      </c>
      <c r="B766" t="s">
        <v>2162</v>
      </c>
      <c r="C766" t="s">
        <v>8401</v>
      </c>
      <c r="D766" t="s">
        <v>8402</v>
      </c>
      <c r="E766" t="s">
        <v>12994</v>
      </c>
    </row>
    <row r="767" spans="1:5" hidden="1">
      <c r="A767" t="s">
        <v>8408</v>
      </c>
      <c r="B767" t="s">
        <v>2215</v>
      </c>
      <c r="C767" t="s">
        <v>8409</v>
      </c>
      <c r="D767" t="s">
        <v>8410</v>
      </c>
      <c r="E767" t="s">
        <v>12994</v>
      </c>
    </row>
    <row r="768" spans="1:5" hidden="1">
      <c r="A768" t="s">
        <v>8416</v>
      </c>
      <c r="B768" t="s">
        <v>2220</v>
      </c>
      <c r="C768" t="s">
        <v>8417</v>
      </c>
      <c r="D768" t="s">
        <v>8418</v>
      </c>
      <c r="E768" t="s">
        <v>12994</v>
      </c>
    </row>
    <row r="769" spans="1:5" hidden="1">
      <c r="A769" t="s">
        <v>8424</v>
      </c>
      <c r="B769" t="s">
        <v>5103</v>
      </c>
      <c r="C769" t="s">
        <v>8425</v>
      </c>
      <c r="D769" t="s">
        <v>8426</v>
      </c>
      <c r="E769" t="s">
        <v>12994</v>
      </c>
    </row>
    <row r="770" spans="1:5" hidden="1">
      <c r="A770" t="s">
        <v>8432</v>
      </c>
      <c r="B770" t="s">
        <v>8432</v>
      </c>
      <c r="C770" t="s">
        <v>8433</v>
      </c>
      <c r="D770" t="s">
        <v>8434</v>
      </c>
      <c r="E770" t="s">
        <v>12994</v>
      </c>
    </row>
    <row r="771" spans="1:5" hidden="1">
      <c r="A771" t="s">
        <v>8439</v>
      </c>
      <c r="B771" t="s">
        <v>7261</v>
      </c>
      <c r="C771" t="s">
        <v>7262</v>
      </c>
      <c r="D771" t="s">
        <v>7263</v>
      </c>
      <c r="E771" t="s">
        <v>12994</v>
      </c>
    </row>
    <row r="772" spans="1:5" hidden="1">
      <c r="A772" t="s">
        <v>8446</v>
      </c>
      <c r="B772" t="s">
        <v>3623</v>
      </c>
      <c r="C772" t="s">
        <v>8447</v>
      </c>
      <c r="D772" t="s">
        <v>8448</v>
      </c>
      <c r="E772" t="s">
        <v>12994</v>
      </c>
    </row>
    <row r="773" spans="1:5" hidden="1">
      <c r="A773" t="s">
        <v>8454</v>
      </c>
      <c r="B773" t="s">
        <v>3629</v>
      </c>
      <c r="C773" t="s">
        <v>8455</v>
      </c>
      <c r="D773" t="s">
        <v>8456</v>
      </c>
      <c r="E773" t="s">
        <v>12994</v>
      </c>
    </row>
    <row r="774" spans="1:5" hidden="1">
      <c r="A774" t="s">
        <v>8462</v>
      </c>
      <c r="B774" t="s">
        <v>3973</v>
      </c>
      <c r="C774" t="s">
        <v>8463</v>
      </c>
      <c r="D774" t="s">
        <v>6567</v>
      </c>
      <c r="E774" t="s">
        <v>12994</v>
      </c>
    </row>
    <row r="775" spans="1:5" hidden="1">
      <c r="A775" t="s">
        <v>8469</v>
      </c>
      <c r="B775" t="s">
        <v>4943</v>
      </c>
      <c r="C775" t="s">
        <v>8470</v>
      </c>
      <c r="D775" t="s">
        <v>8471</v>
      </c>
      <c r="E775" t="s">
        <v>12994</v>
      </c>
    </row>
    <row r="776" spans="1:5" hidden="1">
      <c r="A776" t="s">
        <v>1768</v>
      </c>
      <c r="B776" t="s">
        <v>1768</v>
      </c>
      <c r="C776" t="s">
        <v>8486</v>
      </c>
      <c r="D776" t="s">
        <v>8487</v>
      </c>
      <c r="E776" t="s">
        <v>12994</v>
      </c>
    </row>
    <row r="777" spans="1:5" hidden="1">
      <c r="A777" t="s">
        <v>8493</v>
      </c>
      <c r="B777" t="s">
        <v>8092</v>
      </c>
      <c r="C777" t="s">
        <v>8093</v>
      </c>
      <c r="D777" t="s">
        <v>8094</v>
      </c>
      <c r="E777" t="s">
        <v>12994</v>
      </c>
    </row>
    <row r="778" spans="1:5" hidden="1">
      <c r="A778" t="s">
        <v>8508</v>
      </c>
      <c r="B778" t="s">
        <v>4746</v>
      </c>
      <c r="C778" t="s">
        <v>8509</v>
      </c>
      <c r="D778" t="s">
        <v>6651</v>
      </c>
      <c r="E778" t="s">
        <v>12994</v>
      </c>
    </row>
    <row r="779" spans="1:5" hidden="1">
      <c r="A779" t="s">
        <v>8521</v>
      </c>
      <c r="B779" t="s">
        <v>5216</v>
      </c>
      <c r="C779" t="s">
        <v>8522</v>
      </c>
      <c r="D779" t="s">
        <v>8523</v>
      </c>
      <c r="E779" t="s">
        <v>12994</v>
      </c>
    </row>
    <row r="780" spans="1:5" hidden="1">
      <c r="A780" t="s">
        <v>3577</v>
      </c>
      <c r="B780" t="s">
        <v>3577</v>
      </c>
      <c r="C780" t="s">
        <v>8536</v>
      </c>
      <c r="D780" t="s">
        <v>6651</v>
      </c>
      <c r="E780" t="s">
        <v>12994</v>
      </c>
    </row>
    <row r="781" spans="1:5" hidden="1">
      <c r="A781" t="s">
        <v>1769</v>
      </c>
      <c r="B781" t="s">
        <v>1769</v>
      </c>
      <c r="C781" t="s">
        <v>8543</v>
      </c>
      <c r="D781" t="s">
        <v>6567</v>
      </c>
      <c r="E781" t="s">
        <v>12994</v>
      </c>
    </row>
    <row r="782" spans="1:5" hidden="1">
      <c r="A782" t="s">
        <v>8565</v>
      </c>
      <c r="B782" t="s">
        <v>3091</v>
      </c>
      <c r="C782" t="s">
        <v>7224</v>
      </c>
      <c r="D782" t="s">
        <v>6832</v>
      </c>
      <c r="E782" t="s">
        <v>12994</v>
      </c>
    </row>
    <row r="783" spans="1:5" hidden="1">
      <c r="A783" t="s">
        <v>8572</v>
      </c>
      <c r="B783" t="s">
        <v>3456</v>
      </c>
      <c r="C783" t="s">
        <v>8309</v>
      </c>
      <c r="D783" t="s">
        <v>6832</v>
      </c>
      <c r="E783" t="s">
        <v>12994</v>
      </c>
    </row>
    <row r="784" spans="1:5" hidden="1">
      <c r="A784" t="s">
        <v>8579</v>
      </c>
      <c r="B784" t="s">
        <v>4067</v>
      </c>
      <c r="C784" t="s">
        <v>8580</v>
      </c>
      <c r="D784" t="s">
        <v>6832</v>
      </c>
      <c r="E784" t="s">
        <v>12994</v>
      </c>
    </row>
    <row r="785" spans="1:5" hidden="1">
      <c r="A785" t="s">
        <v>8587</v>
      </c>
      <c r="B785" t="s">
        <v>4229</v>
      </c>
      <c r="C785" t="s">
        <v>8588</v>
      </c>
      <c r="D785" t="s">
        <v>8589</v>
      </c>
      <c r="E785" t="s">
        <v>12994</v>
      </c>
    </row>
    <row r="786" spans="1:5" hidden="1">
      <c r="A786" t="s">
        <v>8596</v>
      </c>
      <c r="B786" t="s">
        <v>2146</v>
      </c>
      <c r="C786" t="s">
        <v>8597</v>
      </c>
      <c r="D786" t="s">
        <v>8598</v>
      </c>
      <c r="E786" t="s">
        <v>12994</v>
      </c>
    </row>
    <row r="787" spans="1:5" hidden="1">
      <c r="A787" t="s">
        <v>8605</v>
      </c>
      <c r="B787" t="s">
        <v>2254</v>
      </c>
      <c r="C787" t="s">
        <v>8606</v>
      </c>
      <c r="D787" t="s">
        <v>8607</v>
      </c>
      <c r="E787" t="s">
        <v>12994</v>
      </c>
    </row>
    <row r="788" spans="1:5" hidden="1">
      <c r="A788" t="s">
        <v>8613</v>
      </c>
      <c r="B788" t="s">
        <v>2273</v>
      </c>
      <c r="C788" t="s">
        <v>8614</v>
      </c>
      <c r="D788" t="s">
        <v>6832</v>
      </c>
      <c r="E788" t="s">
        <v>12994</v>
      </c>
    </row>
    <row r="789" spans="1:5" hidden="1">
      <c r="A789" t="s">
        <v>8628</v>
      </c>
      <c r="B789" t="s">
        <v>9807</v>
      </c>
      <c r="C789" t="s">
        <v>8629</v>
      </c>
      <c r="D789" t="s">
        <v>8630</v>
      </c>
      <c r="E789" t="s">
        <v>12994</v>
      </c>
    </row>
    <row r="790" spans="1:5" hidden="1">
      <c r="A790" t="s">
        <v>8637</v>
      </c>
      <c r="B790" t="s">
        <v>9680</v>
      </c>
      <c r="C790" t="s">
        <v>8638</v>
      </c>
      <c r="D790" t="s">
        <v>8630</v>
      </c>
      <c r="E790" t="s">
        <v>12994</v>
      </c>
    </row>
    <row r="791" spans="1:5" hidden="1">
      <c r="A791" t="s">
        <v>1771</v>
      </c>
      <c r="B791" t="s">
        <v>1771</v>
      </c>
      <c r="C791" t="s">
        <v>8644</v>
      </c>
      <c r="D791" t="s">
        <v>8645</v>
      </c>
      <c r="E791" t="s">
        <v>12994</v>
      </c>
    </row>
    <row r="792" spans="1:5" hidden="1">
      <c r="A792" t="s">
        <v>3580</v>
      </c>
      <c r="B792" t="s">
        <v>3580</v>
      </c>
      <c r="C792" t="s">
        <v>8652</v>
      </c>
      <c r="D792" t="s">
        <v>8653</v>
      </c>
      <c r="E792" t="s">
        <v>12994</v>
      </c>
    </row>
    <row r="793" spans="1:5" hidden="1">
      <c r="A793" t="s">
        <v>3584</v>
      </c>
      <c r="B793" t="s">
        <v>3584</v>
      </c>
      <c r="C793" t="s">
        <v>8667</v>
      </c>
      <c r="D793" t="s">
        <v>8668</v>
      </c>
      <c r="E793" t="s">
        <v>12994</v>
      </c>
    </row>
    <row r="794" spans="1:5" hidden="1">
      <c r="A794" t="s">
        <v>8678</v>
      </c>
      <c r="B794" t="s">
        <v>6416</v>
      </c>
      <c r="C794" t="s">
        <v>6417</v>
      </c>
      <c r="D794" t="s">
        <v>6418</v>
      </c>
      <c r="E794" t="s">
        <v>12994</v>
      </c>
    </row>
    <row r="795" spans="1:5" hidden="1">
      <c r="A795" t="s">
        <v>8683</v>
      </c>
      <c r="B795" t="s">
        <v>6408</v>
      </c>
      <c r="C795" t="s">
        <v>6409</v>
      </c>
      <c r="D795" t="s">
        <v>6410</v>
      </c>
      <c r="E795" t="s">
        <v>12994</v>
      </c>
    </row>
    <row r="796" spans="1:5" hidden="1">
      <c r="A796" t="s">
        <v>8688</v>
      </c>
      <c r="B796" t="s">
        <v>2691</v>
      </c>
      <c r="C796" t="s">
        <v>6528</v>
      </c>
      <c r="D796" t="s">
        <v>6529</v>
      </c>
      <c r="E796" t="s">
        <v>12994</v>
      </c>
    </row>
    <row r="797" spans="1:5" hidden="1">
      <c r="A797" t="s">
        <v>8695</v>
      </c>
      <c r="B797" t="s">
        <v>2733</v>
      </c>
      <c r="C797" t="s">
        <v>6693</v>
      </c>
      <c r="D797" t="s">
        <v>6694</v>
      </c>
      <c r="E797" t="s">
        <v>12994</v>
      </c>
    </row>
    <row r="798" spans="1:5" hidden="1">
      <c r="A798" t="s">
        <v>8700</v>
      </c>
      <c r="B798" t="s">
        <v>1624</v>
      </c>
      <c r="C798" t="s">
        <v>6477</v>
      </c>
      <c r="D798" t="s">
        <v>6478</v>
      </c>
      <c r="E798" t="s">
        <v>12994</v>
      </c>
    </row>
    <row r="799" spans="1:5" hidden="1">
      <c r="A799" t="s">
        <v>8707</v>
      </c>
      <c r="B799" t="s">
        <v>2799</v>
      </c>
      <c r="C799" t="s">
        <v>6523</v>
      </c>
      <c r="D799" t="s">
        <v>6524</v>
      </c>
      <c r="E799" t="s">
        <v>12994</v>
      </c>
    </row>
    <row r="800" spans="1:5" hidden="1">
      <c r="A800" t="s">
        <v>8714</v>
      </c>
      <c r="B800" t="s">
        <v>1632</v>
      </c>
      <c r="C800" t="s">
        <v>6607</v>
      </c>
      <c r="D800" t="s">
        <v>6608</v>
      </c>
      <c r="E800" t="s">
        <v>12994</v>
      </c>
    </row>
    <row r="801" spans="1:5" hidden="1">
      <c r="A801" t="s">
        <v>8721</v>
      </c>
      <c r="B801" t="s">
        <v>2809</v>
      </c>
      <c r="C801" t="s">
        <v>6644</v>
      </c>
      <c r="D801" t="s">
        <v>6645</v>
      </c>
      <c r="E801" t="s">
        <v>12994</v>
      </c>
    </row>
    <row r="802" spans="1:5" hidden="1">
      <c r="A802" t="s">
        <v>8727</v>
      </c>
      <c r="B802" t="s">
        <v>1637</v>
      </c>
      <c r="C802" t="s">
        <v>6720</v>
      </c>
      <c r="D802" t="s">
        <v>6478</v>
      </c>
      <c r="E802" t="s">
        <v>12994</v>
      </c>
    </row>
    <row r="803" spans="1:5" hidden="1">
      <c r="A803" t="s">
        <v>8731</v>
      </c>
      <c r="B803" t="s">
        <v>1647</v>
      </c>
      <c r="C803" t="s">
        <v>6609</v>
      </c>
      <c r="D803" t="s">
        <v>6610</v>
      </c>
      <c r="E803" t="s">
        <v>12994</v>
      </c>
    </row>
    <row r="804" spans="1:5" hidden="1">
      <c r="A804" t="s">
        <v>8737</v>
      </c>
      <c r="B804" t="s">
        <v>2882</v>
      </c>
      <c r="C804" t="s">
        <v>6615</v>
      </c>
      <c r="D804" t="s">
        <v>6616</v>
      </c>
      <c r="E804" t="s">
        <v>12994</v>
      </c>
    </row>
    <row r="805" spans="1:5" hidden="1">
      <c r="A805" t="s">
        <v>8742</v>
      </c>
      <c r="B805" t="s">
        <v>2982</v>
      </c>
      <c r="C805" t="s">
        <v>7367</v>
      </c>
      <c r="D805" t="s">
        <v>7368</v>
      </c>
      <c r="E805" t="s">
        <v>12994</v>
      </c>
    </row>
    <row r="806" spans="1:5" hidden="1">
      <c r="A806" t="s">
        <v>8746</v>
      </c>
      <c r="B806" t="s">
        <v>6930</v>
      </c>
      <c r="C806" t="s">
        <v>6931</v>
      </c>
      <c r="D806" t="s">
        <v>6932</v>
      </c>
      <c r="E806" t="s">
        <v>12994</v>
      </c>
    </row>
    <row r="807" spans="1:5" hidden="1">
      <c r="A807" t="s">
        <v>8752</v>
      </c>
      <c r="B807" t="s">
        <v>5466</v>
      </c>
      <c r="C807" t="s">
        <v>7000</v>
      </c>
      <c r="D807" t="s">
        <v>7001</v>
      </c>
      <c r="E807" t="s">
        <v>12994</v>
      </c>
    </row>
    <row r="808" spans="1:5" hidden="1">
      <c r="A808" t="s">
        <v>8759</v>
      </c>
      <c r="B808" t="s">
        <v>6876</v>
      </c>
      <c r="C808" t="s">
        <v>6877</v>
      </c>
      <c r="D808" t="s">
        <v>6878</v>
      </c>
      <c r="E808" t="s">
        <v>12994</v>
      </c>
    </row>
    <row r="809" spans="1:5" hidden="1">
      <c r="A809" t="s">
        <v>8765</v>
      </c>
      <c r="B809" t="s">
        <v>1684</v>
      </c>
      <c r="C809" t="s">
        <v>7231</v>
      </c>
      <c r="D809" t="s">
        <v>7232</v>
      </c>
      <c r="E809" t="s">
        <v>12994</v>
      </c>
    </row>
    <row r="810" spans="1:5" hidden="1">
      <c r="A810" t="s">
        <v>8770</v>
      </c>
      <c r="B810" t="s">
        <v>3153</v>
      </c>
      <c r="C810" t="s">
        <v>7705</v>
      </c>
      <c r="D810" t="s">
        <v>7706</v>
      </c>
      <c r="E810" t="s">
        <v>12994</v>
      </c>
    </row>
    <row r="811" spans="1:5" hidden="1">
      <c r="A811" t="s">
        <v>8775</v>
      </c>
      <c r="B811" t="s">
        <v>3185</v>
      </c>
      <c r="C811" t="s">
        <v>7550</v>
      </c>
      <c r="D811" t="s">
        <v>7551</v>
      </c>
      <c r="E811" t="s">
        <v>12994</v>
      </c>
    </row>
    <row r="812" spans="1:5" hidden="1">
      <c r="A812" t="s">
        <v>8780</v>
      </c>
      <c r="B812" t="s">
        <v>1700</v>
      </c>
      <c r="C812" t="s">
        <v>7713</v>
      </c>
      <c r="D812" t="s">
        <v>7714</v>
      </c>
      <c r="E812" t="s">
        <v>12994</v>
      </c>
    </row>
    <row r="813" spans="1:5" hidden="1">
      <c r="A813" t="s">
        <v>8785</v>
      </c>
      <c r="B813" t="s">
        <v>7790</v>
      </c>
      <c r="C813" t="s">
        <v>7791</v>
      </c>
      <c r="D813" t="s">
        <v>7792</v>
      </c>
      <c r="E813" t="s">
        <v>12994</v>
      </c>
    </row>
    <row r="814" spans="1:5" hidden="1">
      <c r="A814" t="s">
        <v>8790</v>
      </c>
      <c r="B814" t="s">
        <v>3310</v>
      </c>
      <c r="C814" t="s">
        <v>8056</v>
      </c>
      <c r="D814" t="s">
        <v>8057</v>
      </c>
      <c r="E814" t="s">
        <v>12994</v>
      </c>
    </row>
    <row r="815" spans="1:5" hidden="1">
      <c r="A815" t="s">
        <v>8795</v>
      </c>
      <c r="B815" t="s">
        <v>1715</v>
      </c>
      <c r="C815" t="s">
        <v>7922</v>
      </c>
      <c r="D815" t="s">
        <v>7923</v>
      </c>
      <c r="E815" t="s">
        <v>12994</v>
      </c>
    </row>
    <row r="816" spans="1:5" hidden="1">
      <c r="A816" t="s">
        <v>8802</v>
      </c>
      <c r="B816" t="s">
        <v>1725</v>
      </c>
      <c r="C816" t="s">
        <v>8100</v>
      </c>
      <c r="D816" t="s">
        <v>8101</v>
      </c>
      <c r="E816" t="s">
        <v>12994</v>
      </c>
    </row>
    <row r="817" spans="1:5" hidden="1">
      <c r="A817" t="s">
        <v>8809</v>
      </c>
      <c r="B817" t="s">
        <v>3460</v>
      </c>
      <c r="C817" t="s">
        <v>8315</v>
      </c>
      <c r="D817" t="s">
        <v>8316</v>
      </c>
      <c r="E817" t="s">
        <v>12994</v>
      </c>
    </row>
    <row r="818" spans="1:5" hidden="1">
      <c r="A818" t="s">
        <v>8816</v>
      </c>
      <c r="B818" t="s">
        <v>3492</v>
      </c>
      <c r="C818" t="s">
        <v>8272</v>
      </c>
      <c r="D818" t="s">
        <v>8273</v>
      </c>
      <c r="E818" t="s">
        <v>12994</v>
      </c>
    </row>
    <row r="819" spans="1:5" hidden="1">
      <c r="A819" t="s">
        <v>8822</v>
      </c>
      <c r="B819" t="s">
        <v>1755</v>
      </c>
      <c r="C819" t="s">
        <v>8317</v>
      </c>
      <c r="D819" t="s">
        <v>8318</v>
      </c>
      <c r="E819" t="s">
        <v>12994</v>
      </c>
    </row>
    <row r="820" spans="1:5" hidden="1">
      <c r="A820" t="s">
        <v>8829</v>
      </c>
      <c r="B820" t="s">
        <v>3511</v>
      </c>
      <c r="C820" t="s">
        <v>8342</v>
      </c>
      <c r="D820" t="s">
        <v>8343</v>
      </c>
      <c r="E820" t="s">
        <v>12994</v>
      </c>
    </row>
    <row r="821" spans="1:5" hidden="1">
      <c r="A821" t="s">
        <v>8403</v>
      </c>
      <c r="B821" t="s">
        <v>9103</v>
      </c>
      <c r="C821" t="s">
        <v>8404</v>
      </c>
      <c r="D821" t="s">
        <v>8405</v>
      </c>
      <c r="E821" t="s">
        <v>12994</v>
      </c>
    </row>
    <row r="822" spans="1:5" hidden="1">
      <c r="A822" t="s">
        <v>8411</v>
      </c>
      <c r="B822" t="s">
        <v>3916</v>
      </c>
      <c r="C822" t="s">
        <v>8412</v>
      </c>
      <c r="D822" t="s">
        <v>8413</v>
      </c>
      <c r="E822" t="s">
        <v>12994</v>
      </c>
    </row>
    <row r="823" spans="1:5" hidden="1">
      <c r="A823" t="s">
        <v>8419</v>
      </c>
      <c r="B823" t="s">
        <v>1838</v>
      </c>
      <c r="C823" t="s">
        <v>8420</v>
      </c>
      <c r="D823" t="s">
        <v>8421</v>
      </c>
      <c r="E823" t="s">
        <v>12994</v>
      </c>
    </row>
    <row r="824" spans="1:5" hidden="1">
      <c r="A824" t="s">
        <v>8427</v>
      </c>
      <c r="B824" t="s">
        <v>1852</v>
      </c>
      <c r="C824" t="s">
        <v>8428</v>
      </c>
      <c r="D824" t="s">
        <v>8429</v>
      </c>
      <c r="E824" t="s">
        <v>12994</v>
      </c>
    </row>
    <row r="825" spans="1:5" hidden="1">
      <c r="A825" t="s">
        <v>8435</v>
      </c>
      <c r="B825" t="s">
        <v>1856</v>
      </c>
      <c r="C825" t="s">
        <v>8436</v>
      </c>
      <c r="D825" t="s">
        <v>8437</v>
      </c>
      <c r="E825" t="s">
        <v>12994</v>
      </c>
    </row>
    <row r="826" spans="1:5" hidden="1">
      <c r="A826" t="s">
        <v>8440</v>
      </c>
      <c r="B826" t="s">
        <v>1884</v>
      </c>
      <c r="C826" t="s">
        <v>8441</v>
      </c>
      <c r="D826" t="s">
        <v>8442</v>
      </c>
      <c r="E826" t="s">
        <v>12994</v>
      </c>
    </row>
    <row r="827" spans="1:5" hidden="1">
      <c r="A827" t="s">
        <v>8449</v>
      </c>
      <c r="B827" t="s">
        <v>1896</v>
      </c>
      <c r="C827" t="s">
        <v>8450</v>
      </c>
      <c r="D827" t="s">
        <v>8451</v>
      </c>
      <c r="E827" t="s">
        <v>12994</v>
      </c>
    </row>
    <row r="828" spans="1:5" hidden="1">
      <c r="A828" t="s">
        <v>8457</v>
      </c>
      <c r="B828" t="s">
        <v>1917</v>
      </c>
      <c r="C828" t="s">
        <v>8458</v>
      </c>
      <c r="D828" t="s">
        <v>8459</v>
      </c>
      <c r="E828" t="s">
        <v>12994</v>
      </c>
    </row>
    <row r="829" spans="1:5" hidden="1">
      <c r="A829" t="s">
        <v>8464</v>
      </c>
      <c r="B829" t="s">
        <v>10127</v>
      </c>
      <c r="C829" t="s">
        <v>8465</v>
      </c>
      <c r="D829" t="s">
        <v>8466</v>
      </c>
      <c r="E829" t="s">
        <v>12994</v>
      </c>
    </row>
    <row r="830" spans="1:5" hidden="1">
      <c r="A830" t="s">
        <v>8472</v>
      </c>
      <c r="B830" t="s">
        <v>4277</v>
      </c>
      <c r="C830" t="s">
        <v>8473</v>
      </c>
      <c r="D830" t="s">
        <v>8474</v>
      </c>
      <c r="E830" t="s">
        <v>12994</v>
      </c>
    </row>
    <row r="831" spans="1:5" hidden="1">
      <c r="A831" t="s">
        <v>8481</v>
      </c>
      <c r="B831" t="s">
        <v>4298</v>
      </c>
      <c r="C831" t="s">
        <v>8482</v>
      </c>
      <c r="D831" t="s">
        <v>8483</v>
      </c>
      <c r="E831" t="s">
        <v>12994</v>
      </c>
    </row>
    <row r="832" spans="1:5" hidden="1">
      <c r="A832" t="s">
        <v>8488</v>
      </c>
      <c r="B832" t="s">
        <v>1967</v>
      </c>
      <c r="C832" t="s">
        <v>8489</v>
      </c>
      <c r="D832" t="s">
        <v>8490</v>
      </c>
      <c r="E832" t="s">
        <v>12994</v>
      </c>
    </row>
    <row r="833" spans="1:5" hidden="1">
      <c r="A833" t="s">
        <v>8494</v>
      </c>
      <c r="B833" t="s">
        <v>1971</v>
      </c>
      <c r="C833" t="s">
        <v>8495</v>
      </c>
      <c r="D833" t="s">
        <v>8496</v>
      </c>
      <c r="E833" t="s">
        <v>12994</v>
      </c>
    </row>
    <row r="834" spans="1:5" hidden="1">
      <c r="A834" t="s">
        <v>8502</v>
      </c>
      <c r="B834" t="s">
        <v>1974</v>
      </c>
      <c r="C834" t="s">
        <v>8503</v>
      </c>
      <c r="D834" t="s">
        <v>8504</v>
      </c>
      <c r="E834" t="s">
        <v>12994</v>
      </c>
    </row>
    <row r="835" spans="1:5" hidden="1">
      <c r="A835" t="s">
        <v>8510</v>
      </c>
      <c r="B835" t="s">
        <v>1981</v>
      </c>
      <c r="C835" t="s">
        <v>8511</v>
      </c>
      <c r="D835" t="s">
        <v>8512</v>
      </c>
      <c r="E835" t="s">
        <v>12994</v>
      </c>
    </row>
    <row r="836" spans="1:5" hidden="1">
      <c r="A836" t="s">
        <v>8517</v>
      </c>
      <c r="B836" t="s">
        <v>1990</v>
      </c>
      <c r="C836" t="s">
        <v>8518</v>
      </c>
      <c r="D836" t="s">
        <v>8519</v>
      </c>
      <c r="E836" t="s">
        <v>12994</v>
      </c>
    </row>
    <row r="837" spans="1:5" hidden="1">
      <c r="A837" t="s">
        <v>8524</v>
      </c>
      <c r="B837" t="s">
        <v>2007</v>
      </c>
      <c r="C837" t="s">
        <v>8525</v>
      </c>
      <c r="D837" t="s">
        <v>8101</v>
      </c>
      <c r="E837" t="s">
        <v>12994</v>
      </c>
    </row>
    <row r="838" spans="1:5" hidden="1">
      <c r="A838" t="s">
        <v>8530</v>
      </c>
      <c r="B838" t="s">
        <v>10598</v>
      </c>
      <c r="C838" t="s">
        <v>8531</v>
      </c>
      <c r="D838" t="s">
        <v>8532</v>
      </c>
      <c r="E838" t="s">
        <v>12994</v>
      </c>
    </row>
    <row r="839" spans="1:5" hidden="1">
      <c r="A839" t="s">
        <v>8537</v>
      </c>
      <c r="B839" t="s">
        <v>2030</v>
      </c>
      <c r="C839" t="s">
        <v>8538</v>
      </c>
      <c r="D839" t="s">
        <v>8539</v>
      </c>
      <c r="E839" t="s">
        <v>12994</v>
      </c>
    </row>
    <row r="840" spans="1:5" hidden="1">
      <c r="A840" t="s">
        <v>8544</v>
      </c>
      <c r="B840" t="s">
        <v>4488</v>
      </c>
      <c r="C840" t="s">
        <v>8545</v>
      </c>
      <c r="D840" t="s">
        <v>8546</v>
      </c>
      <c r="E840" t="s">
        <v>12994</v>
      </c>
    </row>
    <row r="841" spans="1:5" hidden="1">
      <c r="A841" t="s">
        <v>8552</v>
      </c>
      <c r="B841" t="s">
        <v>2050</v>
      </c>
      <c r="C841" t="s">
        <v>8553</v>
      </c>
      <c r="D841" t="s">
        <v>8554</v>
      </c>
      <c r="E841" t="s">
        <v>12994</v>
      </c>
    </row>
    <row r="842" spans="1:5" hidden="1">
      <c r="A842" t="s">
        <v>8560</v>
      </c>
      <c r="B842" t="s">
        <v>4635</v>
      </c>
      <c r="C842" t="s">
        <v>8561</v>
      </c>
      <c r="D842" t="s">
        <v>8562</v>
      </c>
      <c r="E842" t="s">
        <v>12994</v>
      </c>
    </row>
    <row r="843" spans="1:5" hidden="1">
      <c r="A843" t="s">
        <v>8566</v>
      </c>
      <c r="B843" t="s">
        <v>2091</v>
      </c>
      <c r="C843" t="s">
        <v>8567</v>
      </c>
      <c r="D843" t="s">
        <v>8568</v>
      </c>
      <c r="E843" t="s">
        <v>12994</v>
      </c>
    </row>
    <row r="844" spans="1:5" hidden="1">
      <c r="A844" t="s">
        <v>8573</v>
      </c>
      <c r="B844" t="s">
        <v>2108</v>
      </c>
      <c r="C844" t="s">
        <v>8574</v>
      </c>
      <c r="D844" t="s">
        <v>8575</v>
      </c>
      <c r="E844" t="s">
        <v>12994</v>
      </c>
    </row>
    <row r="845" spans="1:5" hidden="1">
      <c r="A845" t="s">
        <v>8581</v>
      </c>
      <c r="B845" t="s">
        <v>2109</v>
      </c>
      <c r="C845" t="s">
        <v>8582</v>
      </c>
      <c r="D845" t="s">
        <v>8583</v>
      </c>
      <c r="E845" t="s">
        <v>12994</v>
      </c>
    </row>
    <row r="846" spans="1:5" hidden="1">
      <c r="A846" t="s">
        <v>8590</v>
      </c>
      <c r="B846" t="s">
        <v>4737</v>
      </c>
      <c r="C846" t="s">
        <v>8591</v>
      </c>
      <c r="D846" t="s">
        <v>8592</v>
      </c>
      <c r="E846" t="s">
        <v>12994</v>
      </c>
    </row>
    <row r="847" spans="1:5" hidden="1">
      <c r="A847" t="s">
        <v>8599</v>
      </c>
      <c r="B847" t="s">
        <v>4744</v>
      </c>
      <c r="C847" t="s">
        <v>8600</v>
      </c>
      <c r="D847" t="s">
        <v>8601</v>
      </c>
      <c r="E847" t="s">
        <v>12994</v>
      </c>
    </row>
    <row r="848" spans="1:5" hidden="1">
      <c r="A848" t="s">
        <v>8608</v>
      </c>
      <c r="B848" t="s">
        <v>2147</v>
      </c>
      <c r="C848" t="s">
        <v>8609</v>
      </c>
      <c r="D848" t="s">
        <v>8610</v>
      </c>
      <c r="E848" t="s">
        <v>12994</v>
      </c>
    </row>
    <row r="849" spans="1:5" hidden="1">
      <c r="A849" t="s">
        <v>8615</v>
      </c>
      <c r="B849" t="s">
        <v>5470</v>
      </c>
      <c r="C849" t="s">
        <v>8616</v>
      </c>
      <c r="D849" t="s">
        <v>8617</v>
      </c>
      <c r="E849" t="s">
        <v>12994</v>
      </c>
    </row>
    <row r="850" spans="1:5" hidden="1">
      <c r="A850" t="s">
        <v>8623</v>
      </c>
      <c r="B850" t="s">
        <v>2158</v>
      </c>
      <c r="C850" t="s">
        <v>8624</v>
      </c>
      <c r="D850" t="s">
        <v>8625</v>
      </c>
      <c r="E850" t="s">
        <v>12994</v>
      </c>
    </row>
    <row r="851" spans="1:5" hidden="1">
      <c r="A851" t="s">
        <v>8631</v>
      </c>
      <c r="B851" t="s">
        <v>4945</v>
      </c>
      <c r="C851" t="s">
        <v>8632</v>
      </c>
      <c r="D851" t="s">
        <v>8633</v>
      </c>
      <c r="E851" t="s">
        <v>12994</v>
      </c>
    </row>
    <row r="852" spans="1:5" hidden="1">
      <c r="A852" t="s">
        <v>8631</v>
      </c>
      <c r="B852" t="s">
        <v>4945</v>
      </c>
      <c r="C852" t="s">
        <v>8639</v>
      </c>
      <c r="D852" t="s">
        <v>8640</v>
      </c>
      <c r="E852" t="s">
        <v>12994</v>
      </c>
    </row>
    <row r="853" spans="1:5" hidden="1">
      <c r="A853" t="s">
        <v>8646</v>
      </c>
      <c r="B853" t="s">
        <v>2207</v>
      </c>
      <c r="C853" t="s">
        <v>8647</v>
      </c>
      <c r="D853" t="s">
        <v>8648</v>
      </c>
      <c r="E853" t="s">
        <v>12994</v>
      </c>
    </row>
    <row r="854" spans="1:5" hidden="1">
      <c r="A854" t="s">
        <v>8654</v>
      </c>
      <c r="B854" t="s">
        <v>2217</v>
      </c>
      <c r="C854" t="s">
        <v>8655</v>
      </c>
      <c r="D854" t="s">
        <v>8656</v>
      </c>
      <c r="E854" t="s">
        <v>12994</v>
      </c>
    </row>
    <row r="855" spans="1:5" hidden="1">
      <c r="A855" t="s">
        <v>8663</v>
      </c>
      <c r="B855" t="s">
        <v>5052</v>
      </c>
      <c r="C855" t="s">
        <v>8664</v>
      </c>
      <c r="D855" t="s">
        <v>8665</v>
      </c>
      <c r="E855" t="s">
        <v>12994</v>
      </c>
    </row>
    <row r="856" spans="1:5" hidden="1">
      <c r="A856" t="s">
        <v>8669</v>
      </c>
      <c r="B856" t="s">
        <v>2227</v>
      </c>
      <c r="C856" t="s">
        <v>8670</v>
      </c>
      <c r="D856" t="s">
        <v>8671</v>
      </c>
      <c r="E856" t="s">
        <v>12994</v>
      </c>
    </row>
    <row r="857" spans="1:5" hidden="1">
      <c r="A857" t="s">
        <v>8675</v>
      </c>
      <c r="B857" t="s">
        <v>2230</v>
      </c>
      <c r="C857" t="s">
        <v>8676</v>
      </c>
      <c r="D857" t="s">
        <v>8677</v>
      </c>
      <c r="E857" t="s">
        <v>12994</v>
      </c>
    </row>
    <row r="858" spans="1:5" hidden="1">
      <c r="A858" t="s">
        <v>8679</v>
      </c>
      <c r="B858" t="s">
        <v>2236</v>
      </c>
      <c r="C858" t="s">
        <v>8680</v>
      </c>
      <c r="D858" t="s">
        <v>8681</v>
      </c>
      <c r="E858" t="s">
        <v>12994</v>
      </c>
    </row>
    <row r="859" spans="1:5" hidden="1">
      <c r="A859" t="s">
        <v>8684</v>
      </c>
      <c r="B859" t="s">
        <v>2240</v>
      </c>
      <c r="C859" t="s">
        <v>8685</v>
      </c>
      <c r="D859" t="s">
        <v>8686</v>
      </c>
      <c r="E859" t="s">
        <v>12994</v>
      </c>
    </row>
    <row r="860" spans="1:5" hidden="1">
      <c r="A860" t="s">
        <v>8689</v>
      </c>
      <c r="B860" t="s">
        <v>2255</v>
      </c>
      <c r="C860" t="s">
        <v>8690</v>
      </c>
      <c r="D860" t="s">
        <v>8691</v>
      </c>
      <c r="E860" t="s">
        <v>12994</v>
      </c>
    </row>
    <row r="861" spans="1:5" hidden="1">
      <c r="A861" t="s">
        <v>8696</v>
      </c>
      <c r="B861" t="s">
        <v>5184</v>
      </c>
      <c r="C861" t="s">
        <v>8697</v>
      </c>
      <c r="D861" t="s">
        <v>8698</v>
      </c>
      <c r="E861" t="s">
        <v>12994</v>
      </c>
    </row>
    <row r="862" spans="1:5" hidden="1">
      <c r="A862" t="s">
        <v>8701</v>
      </c>
      <c r="B862" t="s">
        <v>2270</v>
      </c>
      <c r="C862" t="s">
        <v>8702</v>
      </c>
      <c r="D862" t="s">
        <v>8703</v>
      </c>
      <c r="E862" t="s">
        <v>12994</v>
      </c>
    </row>
    <row r="863" spans="1:5" hidden="1">
      <c r="A863" t="s">
        <v>8708</v>
      </c>
      <c r="B863" t="s">
        <v>5287</v>
      </c>
      <c r="C863" t="s">
        <v>8709</v>
      </c>
      <c r="D863" t="s">
        <v>8710</v>
      </c>
      <c r="E863" t="s">
        <v>12994</v>
      </c>
    </row>
    <row r="864" spans="1:5" hidden="1">
      <c r="A864" t="s">
        <v>8715</v>
      </c>
      <c r="B864" t="s">
        <v>5361</v>
      </c>
      <c r="C864" t="s">
        <v>8716</v>
      </c>
      <c r="D864" t="s">
        <v>8717</v>
      </c>
      <c r="E864" t="s">
        <v>12994</v>
      </c>
    </row>
    <row r="865" spans="1:5" hidden="1">
      <c r="A865" t="s">
        <v>8722</v>
      </c>
      <c r="B865" t="s">
        <v>2321</v>
      </c>
      <c r="C865" t="s">
        <v>8723</v>
      </c>
      <c r="D865" t="s">
        <v>8724</v>
      </c>
      <c r="E865" t="s">
        <v>12994</v>
      </c>
    </row>
    <row r="866" spans="1:5" hidden="1">
      <c r="A866" t="s">
        <v>8728</v>
      </c>
      <c r="B866" t="s">
        <v>2323</v>
      </c>
      <c r="C866" t="s">
        <v>8729</v>
      </c>
      <c r="D866" t="s">
        <v>8730</v>
      </c>
      <c r="E866" t="s">
        <v>12994</v>
      </c>
    </row>
    <row r="867" spans="1:5" hidden="1">
      <c r="A867" t="s">
        <v>8732</v>
      </c>
      <c r="B867" t="s">
        <v>5371</v>
      </c>
      <c r="C867" t="s">
        <v>8733</v>
      </c>
      <c r="D867" t="s">
        <v>8734</v>
      </c>
      <c r="E867" t="s">
        <v>12994</v>
      </c>
    </row>
    <row r="868" spans="1:5" hidden="1">
      <c r="A868" t="s">
        <v>8738</v>
      </c>
      <c r="B868" t="s">
        <v>12714</v>
      </c>
      <c r="C868" t="s">
        <v>8739</v>
      </c>
      <c r="D868" t="s">
        <v>8740</v>
      </c>
      <c r="E868" t="s">
        <v>12994</v>
      </c>
    </row>
    <row r="869" spans="1:5" hidden="1">
      <c r="A869" t="s">
        <v>8738</v>
      </c>
      <c r="B869" t="s">
        <v>12714</v>
      </c>
      <c r="C869" t="s">
        <v>8743</v>
      </c>
      <c r="D869" t="s">
        <v>8744</v>
      </c>
      <c r="E869" t="s">
        <v>12994</v>
      </c>
    </row>
    <row r="870" spans="1:5" hidden="1">
      <c r="A870" t="s">
        <v>8747</v>
      </c>
      <c r="B870" t="s">
        <v>12729</v>
      </c>
      <c r="C870" t="s">
        <v>8748</v>
      </c>
      <c r="D870" t="s">
        <v>8749</v>
      </c>
      <c r="E870" t="s">
        <v>12994</v>
      </c>
    </row>
    <row r="871" spans="1:5" hidden="1">
      <c r="A871" t="s">
        <v>8753</v>
      </c>
      <c r="B871" t="s">
        <v>2354</v>
      </c>
      <c r="C871" t="s">
        <v>8754</v>
      </c>
      <c r="D871" t="s">
        <v>8755</v>
      </c>
      <c r="E871" t="s">
        <v>12994</v>
      </c>
    </row>
    <row r="872" spans="1:5" hidden="1">
      <c r="A872" t="s">
        <v>8760</v>
      </c>
      <c r="B872" t="s">
        <v>2356</v>
      </c>
      <c r="C872" t="s">
        <v>8761</v>
      </c>
      <c r="D872" t="s">
        <v>8762</v>
      </c>
      <c r="E872" t="s">
        <v>12994</v>
      </c>
    </row>
    <row r="873" spans="1:5" hidden="1">
      <c r="A873" t="s">
        <v>8766</v>
      </c>
      <c r="B873" t="s">
        <v>2365</v>
      </c>
      <c r="C873" t="s">
        <v>8767</v>
      </c>
      <c r="D873" t="s">
        <v>8768</v>
      </c>
      <c r="E873" t="s">
        <v>12994</v>
      </c>
    </row>
    <row r="874" spans="1:5" hidden="1">
      <c r="A874" t="s">
        <v>8771</v>
      </c>
      <c r="B874" t="s">
        <v>2369</v>
      </c>
      <c r="C874" t="s">
        <v>8772</v>
      </c>
      <c r="D874" t="s">
        <v>8773</v>
      </c>
      <c r="E874" t="s">
        <v>12994</v>
      </c>
    </row>
    <row r="875" spans="1:5" hidden="1">
      <c r="A875" t="s">
        <v>8776</v>
      </c>
      <c r="B875" t="s">
        <v>5457</v>
      </c>
      <c r="C875" t="s">
        <v>8777</v>
      </c>
      <c r="D875" t="s">
        <v>8778</v>
      </c>
      <c r="E875" t="s">
        <v>12994</v>
      </c>
    </row>
    <row r="876" spans="1:5" hidden="1">
      <c r="A876" t="s">
        <v>8781</v>
      </c>
      <c r="B876" t="s">
        <v>5555</v>
      </c>
      <c r="C876" t="s">
        <v>8782</v>
      </c>
      <c r="D876" t="s">
        <v>8783</v>
      </c>
      <c r="E876" t="s">
        <v>12994</v>
      </c>
    </row>
    <row r="877" spans="1:5" hidden="1">
      <c r="A877" t="s">
        <v>8786</v>
      </c>
      <c r="B877" t="s">
        <v>5570</v>
      </c>
      <c r="C877" t="s">
        <v>8787</v>
      </c>
      <c r="D877" t="s">
        <v>8788</v>
      </c>
      <c r="E877" t="s">
        <v>12994</v>
      </c>
    </row>
    <row r="878" spans="1:5" hidden="1">
      <c r="A878" t="s">
        <v>8791</v>
      </c>
      <c r="B878" t="s">
        <v>2387</v>
      </c>
      <c r="C878" t="s">
        <v>8792</v>
      </c>
      <c r="D878" t="s">
        <v>8793</v>
      </c>
      <c r="E878" t="s">
        <v>12994</v>
      </c>
    </row>
    <row r="879" spans="1:5" hidden="1">
      <c r="A879" t="s">
        <v>8796</v>
      </c>
      <c r="B879" t="s">
        <v>2391</v>
      </c>
      <c r="C879" t="s">
        <v>8797</v>
      </c>
      <c r="D879" t="s">
        <v>8798</v>
      </c>
      <c r="E879" t="s">
        <v>12994</v>
      </c>
    </row>
    <row r="880" spans="1:5" hidden="1">
      <c r="A880" t="s">
        <v>3588</v>
      </c>
      <c r="B880" t="s">
        <v>3588</v>
      </c>
      <c r="C880" t="s">
        <v>8817</v>
      </c>
      <c r="D880" t="s">
        <v>8818</v>
      </c>
      <c r="E880" t="s">
        <v>12994</v>
      </c>
    </row>
    <row r="881" spans="1:5" hidden="1">
      <c r="A881" t="s">
        <v>8823</v>
      </c>
      <c r="B881" t="s">
        <v>8823</v>
      </c>
      <c r="C881" t="s">
        <v>8824</v>
      </c>
      <c r="D881" t="s">
        <v>8825</v>
      </c>
      <c r="E881" t="s">
        <v>12994</v>
      </c>
    </row>
    <row r="882" spans="1:5" hidden="1">
      <c r="A882" t="s">
        <v>3590</v>
      </c>
      <c r="B882" t="s">
        <v>3590</v>
      </c>
      <c r="C882" t="s">
        <v>8830</v>
      </c>
      <c r="D882" t="s">
        <v>8831</v>
      </c>
      <c r="E882" t="s">
        <v>12994</v>
      </c>
    </row>
    <row r="883" spans="1:5" hidden="1">
      <c r="A883" t="s">
        <v>3594</v>
      </c>
      <c r="B883" t="s">
        <v>3594</v>
      </c>
      <c r="C883" t="s">
        <v>8835</v>
      </c>
      <c r="D883" t="s">
        <v>8836</v>
      </c>
      <c r="E883" t="s">
        <v>12994</v>
      </c>
    </row>
    <row r="884" spans="1:5" hidden="1">
      <c r="A884" t="s">
        <v>3596</v>
      </c>
      <c r="B884" t="s">
        <v>3596</v>
      </c>
      <c r="C884" t="s">
        <v>8842</v>
      </c>
      <c r="D884" t="s">
        <v>8843</v>
      </c>
      <c r="E884" t="s">
        <v>12994</v>
      </c>
    </row>
    <row r="885" spans="1:5" hidden="1">
      <c r="A885" t="s">
        <v>8848</v>
      </c>
      <c r="B885" t="s">
        <v>8848</v>
      </c>
      <c r="C885" t="s">
        <v>8849</v>
      </c>
      <c r="D885" t="s">
        <v>8850</v>
      </c>
      <c r="E885" t="s">
        <v>12994</v>
      </c>
    </row>
    <row r="886" spans="1:5" hidden="1">
      <c r="A886" t="s">
        <v>3599</v>
      </c>
      <c r="B886" t="s">
        <v>3599</v>
      </c>
      <c r="C886" t="s">
        <v>8856</v>
      </c>
      <c r="D886" t="s">
        <v>6606</v>
      </c>
      <c r="E886" t="s">
        <v>12994</v>
      </c>
    </row>
    <row r="887" spans="1:5" hidden="1">
      <c r="A887" t="s">
        <v>3601</v>
      </c>
      <c r="B887" t="s">
        <v>3601</v>
      </c>
      <c r="C887" t="s">
        <v>8860</v>
      </c>
      <c r="D887" t="s">
        <v>7741</v>
      </c>
      <c r="E887" t="s">
        <v>12994</v>
      </c>
    </row>
    <row r="888" spans="1:5" hidden="1">
      <c r="A888" t="s">
        <v>8864</v>
      </c>
      <c r="B888" t="s">
        <v>8864</v>
      </c>
      <c r="C888" t="s">
        <v>8865</v>
      </c>
      <c r="D888" t="s">
        <v>8866</v>
      </c>
      <c r="E888" t="s">
        <v>12994</v>
      </c>
    </row>
    <row r="889" spans="1:5" hidden="1">
      <c r="A889" t="s">
        <v>8879</v>
      </c>
      <c r="B889" t="s">
        <v>10677</v>
      </c>
      <c r="C889" t="s">
        <v>8880</v>
      </c>
      <c r="D889" t="s">
        <v>8881</v>
      </c>
      <c r="E889" t="s">
        <v>12994</v>
      </c>
    </row>
    <row r="890" spans="1:5" hidden="1">
      <c r="A890" t="s">
        <v>3606</v>
      </c>
      <c r="B890" t="s">
        <v>3606</v>
      </c>
      <c r="C890" t="s">
        <v>8887</v>
      </c>
      <c r="D890" t="s">
        <v>6567</v>
      </c>
      <c r="E890" t="s">
        <v>12994</v>
      </c>
    </row>
    <row r="891" spans="1:5" hidden="1">
      <c r="A891" t="s">
        <v>8889</v>
      </c>
      <c r="B891" t="s">
        <v>8889</v>
      </c>
      <c r="C891" t="s">
        <v>8890</v>
      </c>
      <c r="D891" t="s">
        <v>8891</v>
      </c>
      <c r="E891" t="s">
        <v>12994</v>
      </c>
    </row>
    <row r="892" spans="1:5" hidden="1">
      <c r="A892" t="s">
        <v>3608</v>
      </c>
      <c r="B892" t="s">
        <v>3608</v>
      </c>
      <c r="C892" t="s">
        <v>7588</v>
      </c>
      <c r="D892" t="s">
        <v>6449</v>
      </c>
      <c r="E892" t="s">
        <v>12994</v>
      </c>
    </row>
    <row r="893" spans="1:5" hidden="1">
      <c r="A893" t="s">
        <v>8906</v>
      </c>
      <c r="B893" t="s">
        <v>5327</v>
      </c>
      <c r="C893" t="s">
        <v>8907</v>
      </c>
      <c r="D893" t="s">
        <v>8908</v>
      </c>
      <c r="E893" t="s">
        <v>12994</v>
      </c>
    </row>
    <row r="894" spans="1:5" hidden="1">
      <c r="A894" t="s">
        <v>3611</v>
      </c>
      <c r="B894" t="s">
        <v>3611</v>
      </c>
      <c r="C894" t="s">
        <v>8914</v>
      </c>
      <c r="D894" t="s">
        <v>7240</v>
      </c>
      <c r="E894" t="s">
        <v>12994</v>
      </c>
    </row>
    <row r="895" spans="1:5" hidden="1">
      <c r="A895" t="s">
        <v>8920</v>
      </c>
      <c r="B895" t="s">
        <v>8920</v>
      </c>
      <c r="C895" t="s">
        <v>8921</v>
      </c>
      <c r="D895" t="s">
        <v>8922</v>
      </c>
      <c r="E895" t="s">
        <v>12994</v>
      </c>
    </row>
    <row r="896" spans="1:5" hidden="1">
      <c r="A896" t="s">
        <v>8920</v>
      </c>
      <c r="B896" t="s">
        <v>8920</v>
      </c>
      <c r="C896" t="s">
        <v>8927</v>
      </c>
      <c r="D896" t="s">
        <v>8928</v>
      </c>
      <c r="E896" t="s">
        <v>12994</v>
      </c>
    </row>
    <row r="897" spans="1:5" hidden="1">
      <c r="A897" t="s">
        <v>3617</v>
      </c>
      <c r="B897" t="s">
        <v>3617</v>
      </c>
      <c r="C897" t="s">
        <v>8933</v>
      </c>
      <c r="D897" t="s">
        <v>6453</v>
      </c>
      <c r="E897" t="s">
        <v>12994</v>
      </c>
    </row>
    <row r="898" spans="1:5" hidden="1">
      <c r="A898" t="s">
        <v>3619</v>
      </c>
      <c r="B898" t="s">
        <v>3619</v>
      </c>
      <c r="C898" t="s">
        <v>8937</v>
      </c>
      <c r="D898" t="s">
        <v>6606</v>
      </c>
      <c r="E898" t="s">
        <v>12994</v>
      </c>
    </row>
    <row r="899" spans="1:5" hidden="1">
      <c r="A899" t="s">
        <v>3621</v>
      </c>
      <c r="B899" t="s">
        <v>3621</v>
      </c>
      <c r="C899" t="s">
        <v>8941</v>
      </c>
      <c r="D899" t="s">
        <v>8942</v>
      </c>
      <c r="E899" t="s">
        <v>12994</v>
      </c>
    </row>
    <row r="900" spans="1:5" hidden="1">
      <c r="A900" t="s">
        <v>3623</v>
      </c>
      <c r="B900" t="s">
        <v>3623</v>
      </c>
      <c r="C900" t="s">
        <v>8447</v>
      </c>
      <c r="D900" t="s">
        <v>8448</v>
      </c>
      <c r="E900" t="s">
        <v>12994</v>
      </c>
    </row>
    <row r="901" spans="1:5" hidden="1">
      <c r="A901" t="s">
        <v>3625</v>
      </c>
      <c r="B901" t="s">
        <v>3625</v>
      </c>
      <c r="C901" t="s">
        <v>8949</v>
      </c>
      <c r="E901" t="s">
        <v>12994</v>
      </c>
    </row>
    <row r="902" spans="1:5" hidden="1">
      <c r="A902" t="s">
        <v>3627</v>
      </c>
      <c r="B902" t="s">
        <v>3627</v>
      </c>
      <c r="C902" t="s">
        <v>8955</v>
      </c>
      <c r="E902" t="s">
        <v>12994</v>
      </c>
    </row>
    <row r="903" spans="1:5" hidden="1">
      <c r="A903" t="s">
        <v>3629</v>
      </c>
      <c r="B903" t="s">
        <v>3629</v>
      </c>
      <c r="C903" t="s">
        <v>8455</v>
      </c>
      <c r="D903" t="s">
        <v>8456</v>
      </c>
      <c r="E903" t="s">
        <v>12994</v>
      </c>
    </row>
    <row r="904" spans="1:5" hidden="1">
      <c r="A904" t="s">
        <v>3631</v>
      </c>
      <c r="B904" t="s">
        <v>3631</v>
      </c>
      <c r="C904" t="s">
        <v>8966</v>
      </c>
      <c r="D904" t="s">
        <v>8967</v>
      </c>
      <c r="E904" t="s">
        <v>12994</v>
      </c>
    </row>
    <row r="905" spans="1:5" hidden="1">
      <c r="A905" t="s">
        <v>3644</v>
      </c>
      <c r="B905" t="s">
        <v>3644</v>
      </c>
      <c r="C905" t="s">
        <v>8973</v>
      </c>
      <c r="D905" t="s">
        <v>8974</v>
      </c>
      <c r="E905" t="s">
        <v>12994</v>
      </c>
    </row>
    <row r="906" spans="1:5" hidden="1">
      <c r="A906" t="s">
        <v>3644</v>
      </c>
      <c r="B906" t="s">
        <v>3644</v>
      </c>
      <c r="C906" t="s">
        <v>8979</v>
      </c>
      <c r="D906" t="s">
        <v>8980</v>
      </c>
      <c r="E906" t="s">
        <v>12994</v>
      </c>
    </row>
    <row r="907" spans="1:5" hidden="1">
      <c r="A907" t="s">
        <v>3644</v>
      </c>
      <c r="B907" t="s">
        <v>3644</v>
      </c>
      <c r="C907" t="s">
        <v>8986</v>
      </c>
      <c r="D907" t="s">
        <v>8987</v>
      </c>
      <c r="E907" t="s">
        <v>12994</v>
      </c>
    </row>
    <row r="908" spans="1:5" hidden="1">
      <c r="A908" t="s">
        <v>3644</v>
      </c>
      <c r="B908" t="s">
        <v>3644</v>
      </c>
      <c r="C908" t="s">
        <v>8993</v>
      </c>
      <c r="D908" t="s">
        <v>8994</v>
      </c>
      <c r="E908" t="s">
        <v>12994</v>
      </c>
    </row>
    <row r="909" spans="1:5" hidden="1">
      <c r="A909" t="s">
        <v>1775</v>
      </c>
      <c r="B909" t="s">
        <v>1775</v>
      </c>
      <c r="C909" t="s">
        <v>9000</v>
      </c>
      <c r="D909" t="s">
        <v>6651</v>
      </c>
      <c r="E909" t="s">
        <v>12994</v>
      </c>
    </row>
    <row r="910" spans="1:5" hidden="1">
      <c r="A910" t="s">
        <v>3642</v>
      </c>
      <c r="B910" t="s">
        <v>3642</v>
      </c>
      <c r="C910" t="s">
        <v>9005</v>
      </c>
      <c r="E910" t="s">
        <v>12994</v>
      </c>
    </row>
    <row r="911" spans="1:5" hidden="1">
      <c r="A911" t="s">
        <v>3646</v>
      </c>
      <c r="B911" t="s">
        <v>3646</v>
      </c>
      <c r="C911" t="s">
        <v>9012</v>
      </c>
      <c r="D911" t="s">
        <v>9013</v>
      </c>
      <c r="E911" t="s">
        <v>12994</v>
      </c>
    </row>
    <row r="912" spans="1:5" hidden="1">
      <c r="A912" t="s">
        <v>3637</v>
      </c>
      <c r="B912" t="s">
        <v>3637</v>
      </c>
      <c r="C912" t="s">
        <v>9019</v>
      </c>
      <c r="D912" t="s">
        <v>9020</v>
      </c>
      <c r="E912" t="s">
        <v>12994</v>
      </c>
    </row>
    <row r="913" spans="1:5" hidden="1">
      <c r="A913" t="s">
        <v>3648</v>
      </c>
      <c r="B913" t="s">
        <v>3648</v>
      </c>
      <c r="C913" t="s">
        <v>9025</v>
      </c>
      <c r="D913" t="s">
        <v>9026</v>
      </c>
      <c r="E913" t="s">
        <v>12994</v>
      </c>
    </row>
    <row r="914" spans="1:5" hidden="1">
      <c r="A914" t="s">
        <v>1776</v>
      </c>
      <c r="B914" t="s">
        <v>1776</v>
      </c>
      <c r="C914" t="s">
        <v>9041</v>
      </c>
      <c r="D914" t="s">
        <v>9042</v>
      </c>
      <c r="E914" t="s">
        <v>12994</v>
      </c>
    </row>
    <row r="915" spans="1:5" hidden="1">
      <c r="A915" t="s">
        <v>1777</v>
      </c>
      <c r="B915" t="s">
        <v>1777</v>
      </c>
      <c r="C915" t="s">
        <v>9047</v>
      </c>
      <c r="D915" t="s">
        <v>9048</v>
      </c>
      <c r="E915" t="s">
        <v>12994</v>
      </c>
    </row>
    <row r="916" spans="1:5" hidden="1">
      <c r="A916" t="s">
        <v>3652</v>
      </c>
      <c r="B916" t="s">
        <v>3652</v>
      </c>
      <c r="C916" t="s">
        <v>9053</v>
      </c>
      <c r="D916" t="s">
        <v>9054</v>
      </c>
      <c r="E916" t="s">
        <v>12994</v>
      </c>
    </row>
    <row r="917" spans="1:5" hidden="1">
      <c r="A917" t="s">
        <v>3654</v>
      </c>
      <c r="B917" t="s">
        <v>3654</v>
      </c>
      <c r="C917" t="s">
        <v>9057</v>
      </c>
      <c r="D917" t="s">
        <v>9058</v>
      </c>
      <c r="E917" t="s">
        <v>12994</v>
      </c>
    </row>
    <row r="918" spans="1:5" hidden="1">
      <c r="A918" t="s">
        <v>3656</v>
      </c>
      <c r="B918" t="s">
        <v>3656</v>
      </c>
      <c r="C918" t="s">
        <v>9062</v>
      </c>
      <c r="D918" t="s">
        <v>9063</v>
      </c>
      <c r="E918" t="s">
        <v>12994</v>
      </c>
    </row>
    <row r="919" spans="1:5" hidden="1">
      <c r="A919" t="s">
        <v>3658</v>
      </c>
      <c r="B919" t="s">
        <v>3658</v>
      </c>
      <c r="C919" t="s">
        <v>9068</v>
      </c>
      <c r="D919" t="s">
        <v>9069</v>
      </c>
      <c r="E919" t="s">
        <v>12994</v>
      </c>
    </row>
    <row r="920" spans="1:5" hidden="1">
      <c r="A920" t="s">
        <v>3660</v>
      </c>
      <c r="B920" t="s">
        <v>3660</v>
      </c>
      <c r="C920" t="s">
        <v>9072</v>
      </c>
      <c r="D920" t="s">
        <v>9073</v>
      </c>
      <c r="E920" t="s">
        <v>12994</v>
      </c>
    </row>
    <row r="921" spans="1:5" hidden="1">
      <c r="A921" t="s">
        <v>3662</v>
      </c>
      <c r="B921" t="s">
        <v>3662</v>
      </c>
      <c r="C921" t="s">
        <v>9078</v>
      </c>
      <c r="D921" t="s">
        <v>9079</v>
      </c>
      <c r="E921" t="s">
        <v>12994</v>
      </c>
    </row>
    <row r="922" spans="1:5" hidden="1">
      <c r="A922" t="s">
        <v>9084</v>
      </c>
      <c r="B922" t="s">
        <v>9084</v>
      </c>
      <c r="C922" t="s">
        <v>9085</v>
      </c>
      <c r="D922" t="s">
        <v>9086</v>
      </c>
      <c r="E922" t="s">
        <v>12994</v>
      </c>
    </row>
    <row r="923" spans="1:5" hidden="1">
      <c r="A923" t="s">
        <v>3664</v>
      </c>
      <c r="B923" t="s">
        <v>3664</v>
      </c>
      <c r="C923" t="s">
        <v>9091</v>
      </c>
      <c r="D923" t="s">
        <v>8833</v>
      </c>
      <c r="E923" t="s">
        <v>12994</v>
      </c>
    </row>
    <row r="924" spans="1:5" hidden="1">
      <c r="A924" t="s">
        <v>3666</v>
      </c>
      <c r="B924" t="s">
        <v>3666</v>
      </c>
      <c r="C924" t="s">
        <v>9097</v>
      </c>
      <c r="D924" t="s">
        <v>9098</v>
      </c>
      <c r="E924" t="s">
        <v>12994</v>
      </c>
    </row>
    <row r="925" spans="1:5" hidden="1">
      <c r="A925" t="s">
        <v>9103</v>
      </c>
      <c r="B925" t="s">
        <v>9103</v>
      </c>
      <c r="C925" t="s">
        <v>8404</v>
      </c>
      <c r="D925" t="s">
        <v>8405</v>
      </c>
      <c r="E925" t="s">
        <v>12994</v>
      </c>
    </row>
    <row r="926" spans="1:5" hidden="1">
      <c r="A926" t="s">
        <v>3669</v>
      </c>
      <c r="B926" t="s">
        <v>3669</v>
      </c>
      <c r="C926" t="s">
        <v>9109</v>
      </c>
      <c r="D926" t="s">
        <v>9110</v>
      </c>
      <c r="E926" t="s">
        <v>12994</v>
      </c>
    </row>
    <row r="927" spans="1:5" hidden="1">
      <c r="A927" t="s">
        <v>9115</v>
      </c>
      <c r="B927" t="s">
        <v>9115</v>
      </c>
      <c r="C927" t="s">
        <v>7381</v>
      </c>
      <c r="E927" t="s">
        <v>12994</v>
      </c>
    </row>
    <row r="928" spans="1:5" hidden="1">
      <c r="A928" t="s">
        <v>3671</v>
      </c>
      <c r="B928" t="s">
        <v>3671</v>
      </c>
      <c r="C928" t="s">
        <v>7828</v>
      </c>
      <c r="D928" t="s">
        <v>7829</v>
      </c>
      <c r="E928" t="s">
        <v>12994</v>
      </c>
    </row>
    <row r="929" spans="1:5" hidden="1">
      <c r="A929" t="s">
        <v>3673</v>
      </c>
      <c r="B929" t="s">
        <v>3673</v>
      </c>
      <c r="C929" t="s">
        <v>9123</v>
      </c>
      <c r="D929" t="s">
        <v>9124</v>
      </c>
      <c r="E929" t="s">
        <v>12994</v>
      </c>
    </row>
    <row r="930" spans="1:5" hidden="1">
      <c r="A930" t="s">
        <v>3675</v>
      </c>
      <c r="B930" t="s">
        <v>3675</v>
      </c>
      <c r="C930" t="s">
        <v>9129</v>
      </c>
      <c r="D930" t="s">
        <v>9130</v>
      </c>
      <c r="E930" t="s">
        <v>12994</v>
      </c>
    </row>
    <row r="931" spans="1:5" hidden="1">
      <c r="A931" t="s">
        <v>1779</v>
      </c>
      <c r="B931" t="s">
        <v>1779</v>
      </c>
      <c r="C931" t="s">
        <v>9134</v>
      </c>
      <c r="D931" t="s">
        <v>9135</v>
      </c>
      <c r="E931" t="s">
        <v>12994</v>
      </c>
    </row>
    <row r="932" spans="1:5" hidden="1">
      <c r="A932" t="s">
        <v>1780</v>
      </c>
      <c r="B932" t="s">
        <v>1780</v>
      </c>
      <c r="C932" t="s">
        <v>9140</v>
      </c>
      <c r="D932" t="s">
        <v>6971</v>
      </c>
      <c r="E932" t="s">
        <v>12994</v>
      </c>
    </row>
    <row r="933" spans="1:5" hidden="1">
      <c r="A933" t="s">
        <v>3681</v>
      </c>
      <c r="B933" t="s">
        <v>3681</v>
      </c>
      <c r="C933" t="s">
        <v>9145</v>
      </c>
      <c r="D933" t="s">
        <v>6588</v>
      </c>
      <c r="E933" t="s">
        <v>12994</v>
      </c>
    </row>
    <row r="934" spans="1:5" hidden="1">
      <c r="A934" t="s">
        <v>1781</v>
      </c>
      <c r="B934" t="s">
        <v>1781</v>
      </c>
      <c r="C934" t="s">
        <v>9149</v>
      </c>
      <c r="D934" t="s">
        <v>9150</v>
      </c>
      <c r="E934" t="s">
        <v>12994</v>
      </c>
    </row>
    <row r="935" spans="1:5" hidden="1">
      <c r="A935" t="s">
        <v>9162</v>
      </c>
      <c r="B935" t="s">
        <v>11107</v>
      </c>
      <c r="C935" t="s">
        <v>9163</v>
      </c>
      <c r="D935" t="s">
        <v>7811</v>
      </c>
      <c r="E935" t="s">
        <v>12994</v>
      </c>
    </row>
    <row r="936" spans="1:5" hidden="1">
      <c r="A936" t="s">
        <v>9172</v>
      </c>
      <c r="B936" t="s">
        <v>9172</v>
      </c>
      <c r="C936" t="s">
        <v>9173</v>
      </c>
      <c r="D936" t="s">
        <v>9174</v>
      </c>
      <c r="E936" t="s">
        <v>12994</v>
      </c>
    </row>
    <row r="937" spans="1:5" hidden="1">
      <c r="A937" t="s">
        <v>3684</v>
      </c>
      <c r="B937" t="s">
        <v>3684</v>
      </c>
      <c r="C937" t="s">
        <v>9182</v>
      </c>
      <c r="D937" t="s">
        <v>9183</v>
      </c>
      <c r="E937" t="s">
        <v>12994</v>
      </c>
    </row>
    <row r="938" spans="1:5" hidden="1">
      <c r="A938" t="s">
        <v>3686</v>
      </c>
      <c r="B938" t="s">
        <v>3686</v>
      </c>
      <c r="C938" t="s">
        <v>8534</v>
      </c>
      <c r="D938" t="s">
        <v>8535</v>
      </c>
      <c r="E938" t="s">
        <v>12994</v>
      </c>
    </row>
    <row r="939" spans="1:5" hidden="1">
      <c r="A939" t="s">
        <v>3688</v>
      </c>
      <c r="B939" t="s">
        <v>3688</v>
      </c>
      <c r="C939" t="s">
        <v>9205</v>
      </c>
      <c r="D939" t="s">
        <v>7523</v>
      </c>
      <c r="E939" t="s">
        <v>12994</v>
      </c>
    </row>
    <row r="940" spans="1:5" hidden="1">
      <c r="A940" t="s">
        <v>3690</v>
      </c>
      <c r="B940" t="s">
        <v>3690</v>
      </c>
      <c r="C940" t="s">
        <v>9210</v>
      </c>
      <c r="D940" t="s">
        <v>8199</v>
      </c>
      <c r="E940" t="s">
        <v>12994</v>
      </c>
    </row>
    <row r="941" spans="1:5" hidden="1">
      <c r="A941" t="s">
        <v>1782</v>
      </c>
      <c r="B941" t="s">
        <v>1782</v>
      </c>
      <c r="C941" t="s">
        <v>9212</v>
      </c>
      <c r="D941" t="s">
        <v>9213</v>
      </c>
      <c r="E941" t="s">
        <v>12994</v>
      </c>
    </row>
    <row r="942" spans="1:5" hidden="1">
      <c r="A942" t="s">
        <v>9216</v>
      </c>
      <c r="B942" t="s">
        <v>2098</v>
      </c>
      <c r="C942" t="s">
        <v>9217</v>
      </c>
      <c r="D942" t="s">
        <v>9218</v>
      </c>
      <c r="E942" t="s">
        <v>12994</v>
      </c>
    </row>
    <row r="943" spans="1:5" hidden="1">
      <c r="A943" t="s">
        <v>3693</v>
      </c>
      <c r="B943" t="s">
        <v>3693</v>
      </c>
      <c r="C943" t="s">
        <v>8832</v>
      </c>
      <c r="D943" t="s">
        <v>8833</v>
      </c>
      <c r="E943" t="s">
        <v>12994</v>
      </c>
    </row>
    <row r="944" spans="1:5" hidden="1">
      <c r="A944" t="s">
        <v>1784</v>
      </c>
      <c r="B944" t="s">
        <v>1784</v>
      </c>
      <c r="C944" t="s">
        <v>8844</v>
      </c>
      <c r="D944" t="s">
        <v>8845</v>
      </c>
      <c r="E944" t="s">
        <v>12994</v>
      </c>
    </row>
    <row r="945" spans="1:5" hidden="1">
      <c r="A945" t="s">
        <v>8857</v>
      </c>
      <c r="B945" t="s">
        <v>3525</v>
      </c>
      <c r="C945" t="s">
        <v>8383</v>
      </c>
      <c r="D945" t="s">
        <v>8384</v>
      </c>
      <c r="E945" t="s">
        <v>12994</v>
      </c>
    </row>
    <row r="946" spans="1:5" hidden="1">
      <c r="A946" t="s">
        <v>8861</v>
      </c>
      <c r="B946" t="s">
        <v>3544</v>
      </c>
      <c r="C946" t="s">
        <v>8344</v>
      </c>
      <c r="D946" t="s">
        <v>8345</v>
      </c>
      <c r="E946" t="s">
        <v>12994</v>
      </c>
    </row>
    <row r="947" spans="1:5" hidden="1">
      <c r="A947" t="s">
        <v>8867</v>
      </c>
      <c r="B947" t="s">
        <v>2178</v>
      </c>
      <c r="C947" t="s">
        <v>8868</v>
      </c>
      <c r="D947" t="s">
        <v>8869</v>
      </c>
      <c r="E947" t="s">
        <v>12994</v>
      </c>
    </row>
    <row r="948" spans="1:5" hidden="1">
      <c r="A948" t="s">
        <v>1785</v>
      </c>
      <c r="B948" t="s">
        <v>1785</v>
      </c>
      <c r="C948" t="s">
        <v>8876</v>
      </c>
      <c r="D948" t="s">
        <v>6567</v>
      </c>
      <c r="E948" t="s">
        <v>12994</v>
      </c>
    </row>
    <row r="949" spans="1:5" hidden="1">
      <c r="A949" t="s">
        <v>3698</v>
      </c>
      <c r="B949" t="s">
        <v>3698</v>
      </c>
      <c r="C949" t="s">
        <v>7363</v>
      </c>
      <c r="D949" t="s">
        <v>7364</v>
      </c>
      <c r="E949" t="s">
        <v>12994</v>
      </c>
    </row>
    <row r="950" spans="1:5" hidden="1">
      <c r="A950" t="s">
        <v>3700</v>
      </c>
      <c r="B950" t="s">
        <v>3700</v>
      </c>
      <c r="C950" t="s">
        <v>8541</v>
      </c>
      <c r="D950" t="s">
        <v>8542</v>
      </c>
      <c r="E950" t="s">
        <v>12994</v>
      </c>
    </row>
    <row r="951" spans="1:5" hidden="1">
      <c r="A951" t="s">
        <v>1786</v>
      </c>
      <c r="B951" t="s">
        <v>1786</v>
      </c>
      <c r="C951" t="s">
        <v>8909</v>
      </c>
      <c r="D951" t="s">
        <v>8910</v>
      </c>
      <c r="E951" t="s">
        <v>12994</v>
      </c>
    </row>
    <row r="952" spans="1:5" hidden="1">
      <c r="A952" t="s">
        <v>8950</v>
      </c>
      <c r="B952" t="s">
        <v>1863</v>
      </c>
      <c r="C952" t="s">
        <v>8951</v>
      </c>
      <c r="D952" t="s">
        <v>8952</v>
      </c>
      <c r="E952" t="s">
        <v>12994</v>
      </c>
    </row>
    <row r="953" spans="1:5" hidden="1">
      <c r="A953" t="s">
        <v>8956</v>
      </c>
      <c r="B953" t="s">
        <v>10356</v>
      </c>
      <c r="C953" t="s">
        <v>8957</v>
      </c>
      <c r="D953" t="s">
        <v>8958</v>
      </c>
      <c r="E953" t="s">
        <v>12994</v>
      </c>
    </row>
    <row r="954" spans="1:5" hidden="1">
      <c r="A954" t="s">
        <v>8962</v>
      </c>
      <c r="B954" t="s">
        <v>1962</v>
      </c>
      <c r="C954" t="s">
        <v>8963</v>
      </c>
      <c r="D954" t="s">
        <v>8958</v>
      </c>
      <c r="E954" t="s">
        <v>12994</v>
      </c>
    </row>
    <row r="955" spans="1:5" hidden="1">
      <c r="A955" t="s">
        <v>8968</v>
      </c>
      <c r="B955" t="s">
        <v>2350</v>
      </c>
      <c r="C955" t="s">
        <v>8969</v>
      </c>
      <c r="D955" t="s">
        <v>8970</v>
      </c>
      <c r="E955" t="s">
        <v>12994</v>
      </c>
    </row>
    <row r="956" spans="1:5" hidden="1">
      <c r="A956" t="s">
        <v>8995</v>
      </c>
      <c r="B956" t="s">
        <v>2074</v>
      </c>
      <c r="C956" t="s">
        <v>8996</v>
      </c>
      <c r="D956" t="s">
        <v>8997</v>
      </c>
      <c r="E956" t="s">
        <v>12994</v>
      </c>
    </row>
    <row r="957" spans="1:5" hidden="1">
      <c r="A957" t="s">
        <v>1787</v>
      </c>
      <c r="B957" t="s">
        <v>1787</v>
      </c>
      <c r="C957" t="s">
        <v>9001</v>
      </c>
      <c r="D957" t="s">
        <v>6449</v>
      </c>
      <c r="E957" t="s">
        <v>12994</v>
      </c>
    </row>
    <row r="958" spans="1:5" hidden="1">
      <c r="A958" t="s">
        <v>9014</v>
      </c>
      <c r="B958" t="s">
        <v>9014</v>
      </c>
      <c r="C958" t="s">
        <v>9015</v>
      </c>
      <c r="D958" t="s">
        <v>9016</v>
      </c>
      <c r="E958" t="s">
        <v>12994</v>
      </c>
    </row>
    <row r="959" spans="1:5" hidden="1">
      <c r="A959" t="s">
        <v>3706</v>
      </c>
      <c r="B959" t="s">
        <v>3706</v>
      </c>
      <c r="C959" t="s">
        <v>9021</v>
      </c>
      <c r="D959" t="s">
        <v>9022</v>
      </c>
      <c r="E959" t="s">
        <v>12994</v>
      </c>
    </row>
    <row r="960" spans="1:5" hidden="1">
      <c r="A960" t="s">
        <v>1788</v>
      </c>
      <c r="B960" t="s">
        <v>1788</v>
      </c>
      <c r="C960" t="s">
        <v>9027</v>
      </c>
      <c r="D960" t="s">
        <v>9028</v>
      </c>
      <c r="E960" t="s">
        <v>12994</v>
      </c>
    </row>
    <row r="961" spans="1:5" hidden="1">
      <c r="A961" t="s">
        <v>1789</v>
      </c>
      <c r="B961" t="s">
        <v>1789</v>
      </c>
      <c r="C961" t="s">
        <v>8082</v>
      </c>
      <c r="D961" t="s">
        <v>8083</v>
      </c>
      <c r="E961" t="s">
        <v>12994</v>
      </c>
    </row>
    <row r="962" spans="1:5" hidden="1">
      <c r="A962" t="s">
        <v>1790</v>
      </c>
      <c r="B962" t="s">
        <v>1790</v>
      </c>
      <c r="C962" t="s">
        <v>9037</v>
      </c>
      <c r="D962" t="s">
        <v>9038</v>
      </c>
      <c r="E962" t="s">
        <v>12994</v>
      </c>
    </row>
    <row r="963" spans="1:5" hidden="1">
      <c r="A963" t="s">
        <v>3711</v>
      </c>
      <c r="B963" t="s">
        <v>3711</v>
      </c>
      <c r="C963" t="s">
        <v>9043</v>
      </c>
      <c r="D963" t="s">
        <v>9044</v>
      </c>
      <c r="E963" t="s">
        <v>12994</v>
      </c>
    </row>
    <row r="964" spans="1:5" hidden="1">
      <c r="A964" t="s">
        <v>1791</v>
      </c>
      <c r="B964" t="s">
        <v>1791</v>
      </c>
      <c r="C964" t="s">
        <v>9049</v>
      </c>
      <c r="D964" t="s">
        <v>9050</v>
      </c>
      <c r="E964" t="s">
        <v>12994</v>
      </c>
    </row>
    <row r="965" spans="1:5" hidden="1">
      <c r="A965" t="s">
        <v>1792</v>
      </c>
      <c r="B965" t="s">
        <v>1792</v>
      </c>
      <c r="C965" t="s">
        <v>6936</v>
      </c>
      <c r="D965" t="s">
        <v>6937</v>
      </c>
      <c r="E965" t="s">
        <v>12994</v>
      </c>
    </row>
    <row r="966" spans="1:5" hidden="1">
      <c r="A966" t="s">
        <v>9070</v>
      </c>
      <c r="B966" t="s">
        <v>2764</v>
      </c>
      <c r="C966" t="s">
        <v>6440</v>
      </c>
      <c r="D966" t="s">
        <v>6441</v>
      </c>
      <c r="E966" t="s">
        <v>12994</v>
      </c>
    </row>
    <row r="967" spans="1:5" hidden="1">
      <c r="A967" t="s">
        <v>1793</v>
      </c>
      <c r="B967" t="s">
        <v>1793</v>
      </c>
      <c r="C967" t="s">
        <v>9080</v>
      </c>
      <c r="D967" t="s">
        <v>9081</v>
      </c>
      <c r="E967" t="s">
        <v>12994</v>
      </c>
    </row>
    <row r="968" spans="1:5" hidden="1">
      <c r="A968" t="s">
        <v>9087</v>
      </c>
      <c r="B968" t="s">
        <v>9087</v>
      </c>
      <c r="C968" t="s">
        <v>9088</v>
      </c>
      <c r="D968" t="s">
        <v>6449</v>
      </c>
      <c r="E968" t="s">
        <v>12994</v>
      </c>
    </row>
    <row r="969" spans="1:5" hidden="1">
      <c r="A969" t="s">
        <v>9099</v>
      </c>
      <c r="B969" t="s">
        <v>3821</v>
      </c>
      <c r="C969" t="s">
        <v>9100</v>
      </c>
      <c r="D969" t="s">
        <v>6592</v>
      </c>
      <c r="E969" t="s">
        <v>12994</v>
      </c>
    </row>
    <row r="970" spans="1:5" hidden="1">
      <c r="A970" t="s">
        <v>9104</v>
      </c>
      <c r="B970" t="s">
        <v>10360</v>
      </c>
      <c r="C970" t="s">
        <v>9105</v>
      </c>
      <c r="D970" t="s">
        <v>9106</v>
      </c>
      <c r="E970" t="s">
        <v>12994</v>
      </c>
    </row>
    <row r="971" spans="1:5" hidden="1">
      <c r="A971" t="s">
        <v>9104</v>
      </c>
      <c r="B971" t="s">
        <v>10360</v>
      </c>
      <c r="C971" t="s">
        <v>9111</v>
      </c>
      <c r="D971" t="s">
        <v>9112</v>
      </c>
      <c r="E971" t="s">
        <v>12994</v>
      </c>
    </row>
    <row r="972" spans="1:5" hidden="1">
      <c r="A972" t="s">
        <v>1794</v>
      </c>
      <c r="B972" t="s">
        <v>1794</v>
      </c>
      <c r="C972" t="s">
        <v>9120</v>
      </c>
      <c r="D972" t="s">
        <v>9121</v>
      </c>
      <c r="E972" t="s">
        <v>12994</v>
      </c>
    </row>
    <row r="973" spans="1:5" hidden="1">
      <c r="A973" t="s">
        <v>1794</v>
      </c>
      <c r="B973" t="s">
        <v>1794</v>
      </c>
      <c r="C973" t="s">
        <v>9125</v>
      </c>
      <c r="D973" t="s">
        <v>9126</v>
      </c>
      <c r="E973" t="s">
        <v>12994</v>
      </c>
    </row>
    <row r="974" spans="1:5" hidden="1">
      <c r="A974" t="s">
        <v>9131</v>
      </c>
      <c r="B974" t="s">
        <v>9131</v>
      </c>
      <c r="C974" t="s">
        <v>8380</v>
      </c>
      <c r="D974" t="s">
        <v>8381</v>
      </c>
      <c r="E974" t="s">
        <v>12994</v>
      </c>
    </row>
    <row r="975" spans="1:5" hidden="1">
      <c r="A975" t="s">
        <v>9136</v>
      </c>
      <c r="B975" t="s">
        <v>9136</v>
      </c>
      <c r="C975" t="s">
        <v>9137</v>
      </c>
      <c r="D975" t="s">
        <v>9138</v>
      </c>
      <c r="E975" t="s">
        <v>12994</v>
      </c>
    </row>
    <row r="976" spans="1:5" hidden="1">
      <c r="A976" t="s">
        <v>9151</v>
      </c>
      <c r="B976" t="s">
        <v>13032</v>
      </c>
      <c r="C976" t="s">
        <v>9152</v>
      </c>
      <c r="D976" t="s">
        <v>9153</v>
      </c>
      <c r="E976" t="s">
        <v>12994</v>
      </c>
    </row>
    <row r="977" spans="1:5" hidden="1">
      <c r="A977" t="s">
        <v>9187</v>
      </c>
      <c r="B977" t="s">
        <v>4771</v>
      </c>
      <c r="C977" t="s">
        <v>9188</v>
      </c>
      <c r="D977" t="s">
        <v>6635</v>
      </c>
      <c r="E977" t="s">
        <v>12994</v>
      </c>
    </row>
    <row r="978" spans="1:5" hidden="1">
      <c r="A978" t="s">
        <v>9201</v>
      </c>
      <c r="B978" t="s">
        <v>3223</v>
      </c>
      <c r="C978" t="s">
        <v>7492</v>
      </c>
      <c r="D978" t="s">
        <v>6449</v>
      </c>
      <c r="E978" t="s">
        <v>12994</v>
      </c>
    </row>
    <row r="979" spans="1:5" hidden="1">
      <c r="A979" t="s">
        <v>3729</v>
      </c>
      <c r="B979" t="s">
        <v>3729</v>
      </c>
      <c r="C979" t="s">
        <v>7501</v>
      </c>
      <c r="D979" t="s">
        <v>7502</v>
      </c>
      <c r="E979" t="s">
        <v>12994</v>
      </c>
    </row>
    <row r="980" spans="1:5" hidden="1">
      <c r="A980" t="s">
        <v>9219</v>
      </c>
      <c r="B980" t="s">
        <v>3349</v>
      </c>
      <c r="C980" t="s">
        <v>8034</v>
      </c>
      <c r="D980" t="s">
        <v>8035</v>
      </c>
      <c r="E980" t="s">
        <v>12994</v>
      </c>
    </row>
    <row r="981" spans="1:5" hidden="1">
      <c r="A981" t="s">
        <v>3731</v>
      </c>
      <c r="B981" t="s">
        <v>3731</v>
      </c>
      <c r="C981" t="s">
        <v>8834</v>
      </c>
      <c r="D981" t="s">
        <v>6480</v>
      </c>
      <c r="E981" t="s">
        <v>12994</v>
      </c>
    </row>
    <row r="982" spans="1:5" hidden="1">
      <c r="A982" t="s">
        <v>1795</v>
      </c>
      <c r="B982" t="s">
        <v>1795</v>
      </c>
      <c r="C982" t="s">
        <v>8840</v>
      </c>
      <c r="D982" t="s">
        <v>8841</v>
      </c>
      <c r="E982" t="s">
        <v>12994</v>
      </c>
    </row>
    <row r="983" spans="1:5" hidden="1">
      <c r="A983" t="s">
        <v>3734</v>
      </c>
      <c r="B983" t="s">
        <v>3734</v>
      </c>
      <c r="C983" t="s">
        <v>8862</v>
      </c>
      <c r="D983" t="s">
        <v>8863</v>
      </c>
      <c r="E983" t="s">
        <v>12994</v>
      </c>
    </row>
    <row r="984" spans="1:5" hidden="1">
      <c r="A984" t="s">
        <v>8870</v>
      </c>
      <c r="B984" t="s">
        <v>8870</v>
      </c>
      <c r="C984" t="s">
        <v>8871</v>
      </c>
      <c r="D984" t="s">
        <v>8872</v>
      </c>
      <c r="E984" t="s">
        <v>12994</v>
      </c>
    </row>
    <row r="985" spans="1:5" hidden="1">
      <c r="A985" t="s">
        <v>3736</v>
      </c>
      <c r="B985" t="s">
        <v>3736</v>
      </c>
      <c r="C985" t="s">
        <v>8877</v>
      </c>
      <c r="D985" t="s">
        <v>8878</v>
      </c>
      <c r="E985" t="s">
        <v>12994</v>
      </c>
    </row>
    <row r="986" spans="1:5" hidden="1">
      <c r="A986" t="s">
        <v>1796</v>
      </c>
      <c r="B986" t="s">
        <v>1796</v>
      </c>
      <c r="C986" t="s">
        <v>8885</v>
      </c>
      <c r="D986" t="s">
        <v>8886</v>
      </c>
      <c r="E986" t="s">
        <v>12994</v>
      </c>
    </row>
    <row r="987" spans="1:5" hidden="1">
      <c r="A987" t="s">
        <v>8903</v>
      </c>
      <c r="B987" t="s">
        <v>2332</v>
      </c>
      <c r="C987" t="s">
        <v>8904</v>
      </c>
      <c r="D987" t="s">
        <v>8905</v>
      </c>
      <c r="E987" t="s">
        <v>12994</v>
      </c>
    </row>
    <row r="988" spans="1:5" hidden="1">
      <c r="A988" t="s">
        <v>8926</v>
      </c>
      <c r="B988" t="s">
        <v>2697</v>
      </c>
      <c r="C988" t="s">
        <v>6547</v>
      </c>
      <c r="D988" t="s">
        <v>6548</v>
      </c>
      <c r="E988" t="s">
        <v>12994</v>
      </c>
    </row>
    <row r="989" spans="1:5" hidden="1">
      <c r="A989" t="s">
        <v>8932</v>
      </c>
      <c r="B989" t="s">
        <v>2890</v>
      </c>
      <c r="C989" t="s">
        <v>6640</v>
      </c>
      <c r="D989" t="s">
        <v>6641</v>
      </c>
      <c r="E989" t="s">
        <v>12994</v>
      </c>
    </row>
    <row r="990" spans="1:5" hidden="1">
      <c r="A990" t="s">
        <v>8936</v>
      </c>
      <c r="B990" t="s">
        <v>2920</v>
      </c>
      <c r="C990" t="s">
        <v>6842</v>
      </c>
      <c r="D990" t="s">
        <v>6843</v>
      </c>
      <c r="E990" t="s">
        <v>12994</v>
      </c>
    </row>
    <row r="991" spans="1:5" hidden="1">
      <c r="A991" t="s">
        <v>8940</v>
      </c>
      <c r="B991" t="s">
        <v>1708</v>
      </c>
      <c r="C991" t="s">
        <v>7908</v>
      </c>
      <c r="D991" t="s">
        <v>7909</v>
      </c>
      <c r="E991" t="s">
        <v>12994</v>
      </c>
    </row>
    <row r="992" spans="1:5" hidden="1">
      <c r="A992" t="s">
        <v>8945</v>
      </c>
      <c r="B992" t="s">
        <v>1728</v>
      </c>
      <c r="C992" t="s">
        <v>8203</v>
      </c>
      <c r="E992" t="s">
        <v>12994</v>
      </c>
    </row>
    <row r="993" spans="1:5" hidden="1">
      <c r="A993" t="s">
        <v>8948</v>
      </c>
      <c r="B993" t="s">
        <v>3546</v>
      </c>
      <c r="C993" t="s">
        <v>8349</v>
      </c>
      <c r="D993" t="s">
        <v>8350</v>
      </c>
      <c r="E993" t="s">
        <v>12994</v>
      </c>
    </row>
    <row r="994" spans="1:5" hidden="1">
      <c r="A994" t="s">
        <v>8953</v>
      </c>
      <c r="B994" t="s">
        <v>1815</v>
      </c>
      <c r="C994" t="s">
        <v>8954</v>
      </c>
      <c r="E994" t="s">
        <v>12994</v>
      </c>
    </row>
    <row r="995" spans="1:5" hidden="1">
      <c r="A995" t="s">
        <v>8959</v>
      </c>
      <c r="B995" t="s">
        <v>4408</v>
      </c>
      <c r="C995" t="s">
        <v>8960</v>
      </c>
      <c r="D995" t="s">
        <v>8961</v>
      </c>
      <c r="E995" t="s">
        <v>12994</v>
      </c>
    </row>
    <row r="996" spans="1:5" hidden="1">
      <c r="A996" t="s">
        <v>8964</v>
      </c>
      <c r="B996" t="s">
        <v>2126</v>
      </c>
      <c r="C996" t="s">
        <v>8965</v>
      </c>
      <c r="E996" t="s">
        <v>12994</v>
      </c>
    </row>
    <row r="997" spans="1:5" hidden="1">
      <c r="A997" t="s">
        <v>8971</v>
      </c>
      <c r="B997" t="s">
        <v>2131</v>
      </c>
      <c r="C997" t="s">
        <v>8972</v>
      </c>
      <c r="E997" t="s">
        <v>12994</v>
      </c>
    </row>
    <row r="998" spans="1:5" hidden="1">
      <c r="A998" t="s">
        <v>8977</v>
      </c>
      <c r="B998" t="s">
        <v>2179</v>
      </c>
      <c r="C998" t="s">
        <v>8978</v>
      </c>
      <c r="E998" t="s">
        <v>12994</v>
      </c>
    </row>
    <row r="999" spans="1:5" hidden="1">
      <c r="A999" t="s">
        <v>8983</v>
      </c>
      <c r="B999" t="s">
        <v>4968</v>
      </c>
      <c r="C999" t="s">
        <v>8984</v>
      </c>
      <c r="D999" t="s">
        <v>8985</v>
      </c>
      <c r="E999" t="s">
        <v>12994</v>
      </c>
    </row>
    <row r="1000" spans="1:5" hidden="1">
      <c r="A1000" t="s">
        <v>8990</v>
      </c>
      <c r="B1000" t="s">
        <v>5259</v>
      </c>
      <c r="C1000" t="s">
        <v>8991</v>
      </c>
      <c r="D1000" t="s">
        <v>8992</v>
      </c>
      <c r="E1000" t="s">
        <v>12994</v>
      </c>
    </row>
    <row r="1001" spans="1:5" hidden="1">
      <c r="A1001" t="s">
        <v>8998</v>
      </c>
      <c r="B1001" t="s">
        <v>2331</v>
      </c>
      <c r="C1001" t="s">
        <v>8999</v>
      </c>
      <c r="E1001" t="s">
        <v>12994</v>
      </c>
    </row>
    <row r="1002" spans="1:5" hidden="1">
      <c r="A1002" t="s">
        <v>9002</v>
      </c>
      <c r="B1002" t="s">
        <v>2338</v>
      </c>
      <c r="C1002" t="s">
        <v>9003</v>
      </c>
      <c r="D1002" t="s">
        <v>9004</v>
      </c>
      <c r="E1002" t="s">
        <v>12994</v>
      </c>
    </row>
    <row r="1003" spans="1:5" hidden="1">
      <c r="A1003" t="s">
        <v>9009</v>
      </c>
      <c r="B1003" t="s">
        <v>5432</v>
      </c>
      <c r="C1003" t="s">
        <v>9010</v>
      </c>
      <c r="D1003" t="s">
        <v>9011</v>
      </c>
      <c r="E1003" t="s">
        <v>12994</v>
      </c>
    </row>
    <row r="1004" spans="1:5" hidden="1">
      <c r="A1004" t="s">
        <v>3740</v>
      </c>
      <c r="B1004" t="s">
        <v>3740</v>
      </c>
      <c r="C1004" t="s">
        <v>9033</v>
      </c>
      <c r="D1004" t="s">
        <v>9034</v>
      </c>
      <c r="E1004" t="s">
        <v>12994</v>
      </c>
    </row>
    <row r="1005" spans="1:5" hidden="1">
      <c r="A1005" t="s">
        <v>1798</v>
      </c>
      <c r="B1005" t="s">
        <v>1798</v>
      </c>
      <c r="C1005" t="s">
        <v>9051</v>
      </c>
      <c r="D1005" t="s">
        <v>9052</v>
      </c>
      <c r="E1005" t="s">
        <v>12994</v>
      </c>
    </row>
    <row r="1006" spans="1:5" hidden="1">
      <c r="A1006" t="s">
        <v>3745</v>
      </c>
      <c r="B1006" t="s">
        <v>3745</v>
      </c>
      <c r="C1006" t="s">
        <v>9055</v>
      </c>
      <c r="D1006" t="s">
        <v>9056</v>
      </c>
      <c r="E1006" t="s">
        <v>12994</v>
      </c>
    </row>
    <row r="1007" spans="1:5" hidden="1">
      <c r="A1007" t="s">
        <v>3747</v>
      </c>
      <c r="B1007" t="s">
        <v>3747</v>
      </c>
      <c r="C1007" t="s">
        <v>9061</v>
      </c>
      <c r="D1007" t="s">
        <v>6567</v>
      </c>
      <c r="E1007" t="s">
        <v>12994</v>
      </c>
    </row>
    <row r="1008" spans="1:5" hidden="1">
      <c r="A1008" t="s">
        <v>3749</v>
      </c>
      <c r="B1008" t="s">
        <v>3749</v>
      </c>
      <c r="C1008" t="s">
        <v>9066</v>
      </c>
      <c r="D1008" t="s">
        <v>9067</v>
      </c>
      <c r="E1008" t="s">
        <v>12994</v>
      </c>
    </row>
    <row r="1009" spans="1:5" hidden="1">
      <c r="A1009" t="s">
        <v>3751</v>
      </c>
      <c r="B1009" t="s">
        <v>3751</v>
      </c>
      <c r="C1009" t="s">
        <v>9071</v>
      </c>
      <c r="D1009" t="s">
        <v>7948</v>
      </c>
      <c r="E1009" t="s">
        <v>12994</v>
      </c>
    </row>
    <row r="1010" spans="1:5" hidden="1">
      <c r="A1010" t="s">
        <v>1799</v>
      </c>
      <c r="B1010" t="s">
        <v>1799</v>
      </c>
      <c r="C1010" t="s">
        <v>9076</v>
      </c>
      <c r="D1010" t="s">
        <v>9077</v>
      </c>
      <c r="E1010" t="s">
        <v>12994</v>
      </c>
    </row>
    <row r="1011" spans="1:5" hidden="1">
      <c r="A1011" t="s">
        <v>3754</v>
      </c>
      <c r="B1011" t="s">
        <v>3754</v>
      </c>
      <c r="C1011" t="s">
        <v>9082</v>
      </c>
      <c r="D1011" t="s">
        <v>9083</v>
      </c>
      <c r="E1011" t="s">
        <v>12994</v>
      </c>
    </row>
    <row r="1012" spans="1:5" hidden="1">
      <c r="A1012" t="s">
        <v>9094</v>
      </c>
      <c r="B1012" t="s">
        <v>12238</v>
      </c>
      <c r="C1012" t="s">
        <v>9095</v>
      </c>
      <c r="D1012" t="s">
        <v>9096</v>
      </c>
      <c r="E1012" t="s">
        <v>12994</v>
      </c>
    </row>
    <row r="1013" spans="1:5" hidden="1">
      <c r="A1013" t="s">
        <v>3756</v>
      </c>
      <c r="B1013" t="s">
        <v>3756</v>
      </c>
      <c r="C1013" t="s">
        <v>9113</v>
      </c>
      <c r="D1013" t="s">
        <v>9114</v>
      </c>
      <c r="E1013" t="s">
        <v>12994</v>
      </c>
    </row>
    <row r="1014" spans="1:5" hidden="1">
      <c r="A1014" t="s">
        <v>3758</v>
      </c>
      <c r="B1014" t="s">
        <v>3758</v>
      </c>
      <c r="C1014" t="s">
        <v>9118</v>
      </c>
      <c r="D1014" t="s">
        <v>9119</v>
      </c>
      <c r="E1014" t="s">
        <v>12994</v>
      </c>
    </row>
    <row r="1015" spans="1:5" hidden="1">
      <c r="A1015" t="s">
        <v>1800</v>
      </c>
      <c r="B1015" t="s">
        <v>1800</v>
      </c>
      <c r="C1015" t="s">
        <v>9122</v>
      </c>
      <c r="E1015" t="s">
        <v>12994</v>
      </c>
    </row>
    <row r="1016" spans="1:5" hidden="1">
      <c r="A1016" t="s">
        <v>3761</v>
      </c>
      <c r="B1016" t="s">
        <v>3761</v>
      </c>
      <c r="C1016" t="s">
        <v>9127</v>
      </c>
      <c r="D1016" t="s">
        <v>9128</v>
      </c>
      <c r="E1016" t="s">
        <v>12994</v>
      </c>
    </row>
    <row r="1017" spans="1:5" hidden="1">
      <c r="A1017" t="s">
        <v>3763</v>
      </c>
      <c r="B1017" t="s">
        <v>3763</v>
      </c>
      <c r="C1017" t="s">
        <v>9132</v>
      </c>
      <c r="D1017" t="s">
        <v>9133</v>
      </c>
      <c r="E1017" t="s">
        <v>12994</v>
      </c>
    </row>
    <row r="1018" spans="1:5" hidden="1">
      <c r="A1018" t="s">
        <v>3765</v>
      </c>
      <c r="B1018" t="s">
        <v>3765</v>
      </c>
      <c r="C1018" t="s">
        <v>9139</v>
      </c>
      <c r="D1018" t="s">
        <v>8833</v>
      </c>
      <c r="E1018" t="s">
        <v>12994</v>
      </c>
    </row>
    <row r="1019" spans="1:5" hidden="1">
      <c r="A1019" t="s">
        <v>3767</v>
      </c>
      <c r="B1019" t="s">
        <v>3767</v>
      </c>
      <c r="C1019" t="s">
        <v>9144</v>
      </c>
      <c r="D1019" t="s">
        <v>6606</v>
      </c>
      <c r="E1019" t="s">
        <v>12994</v>
      </c>
    </row>
    <row r="1020" spans="1:5" hidden="1">
      <c r="A1020" t="s">
        <v>3769</v>
      </c>
      <c r="B1020" t="s">
        <v>3769</v>
      </c>
      <c r="C1020" t="s">
        <v>7796</v>
      </c>
      <c r="D1020" t="s">
        <v>7797</v>
      </c>
      <c r="E1020" t="s">
        <v>12994</v>
      </c>
    </row>
    <row r="1021" spans="1:5" hidden="1">
      <c r="A1021" t="s">
        <v>1801</v>
      </c>
      <c r="B1021" t="s">
        <v>1801</v>
      </c>
      <c r="C1021" t="s">
        <v>9154</v>
      </c>
      <c r="D1021" t="s">
        <v>6592</v>
      </c>
      <c r="E1021" t="s">
        <v>12994</v>
      </c>
    </row>
    <row r="1022" spans="1:5" hidden="1">
      <c r="A1022" t="s">
        <v>1802</v>
      </c>
      <c r="B1022" t="s">
        <v>1802</v>
      </c>
      <c r="C1022" t="s">
        <v>9160</v>
      </c>
      <c r="D1022" t="s">
        <v>9161</v>
      </c>
      <c r="E1022" t="s">
        <v>12994</v>
      </c>
    </row>
    <row r="1023" spans="1:5" hidden="1">
      <c r="A1023" t="s">
        <v>1803</v>
      </c>
      <c r="B1023" t="s">
        <v>1803</v>
      </c>
      <c r="C1023" t="s">
        <v>9165</v>
      </c>
      <c r="D1023" t="s">
        <v>9166</v>
      </c>
      <c r="E1023" t="s">
        <v>12994</v>
      </c>
    </row>
    <row r="1024" spans="1:5" hidden="1">
      <c r="A1024" t="s">
        <v>3774</v>
      </c>
      <c r="B1024" t="s">
        <v>3774</v>
      </c>
      <c r="C1024" t="s">
        <v>8570</v>
      </c>
      <c r="D1024" t="s">
        <v>8571</v>
      </c>
      <c r="E1024" t="s">
        <v>12994</v>
      </c>
    </row>
    <row r="1025" spans="1:5" hidden="1">
      <c r="A1025" t="s">
        <v>1804</v>
      </c>
      <c r="B1025" t="s">
        <v>1804</v>
      </c>
      <c r="C1025" t="s">
        <v>7961</v>
      </c>
      <c r="D1025" t="s">
        <v>7962</v>
      </c>
      <c r="E1025" t="s">
        <v>12994</v>
      </c>
    </row>
    <row r="1026" spans="1:5" hidden="1">
      <c r="A1026" t="s">
        <v>3777</v>
      </c>
      <c r="B1026" t="s">
        <v>3777</v>
      </c>
      <c r="C1026" t="s">
        <v>9180</v>
      </c>
      <c r="D1026" t="s">
        <v>9181</v>
      </c>
      <c r="E1026" t="s">
        <v>12994</v>
      </c>
    </row>
    <row r="1027" spans="1:5" hidden="1">
      <c r="A1027" t="s">
        <v>3779</v>
      </c>
      <c r="B1027" t="s">
        <v>3779</v>
      </c>
      <c r="C1027" t="s">
        <v>8577</v>
      </c>
      <c r="D1027" t="s">
        <v>8578</v>
      </c>
      <c r="E1027" t="s">
        <v>12994</v>
      </c>
    </row>
    <row r="1028" spans="1:5" hidden="1">
      <c r="A1028" t="s">
        <v>3783</v>
      </c>
      <c r="B1028" t="s">
        <v>3783</v>
      </c>
      <c r="C1028" t="s">
        <v>9189</v>
      </c>
      <c r="D1028" t="s">
        <v>9190</v>
      </c>
      <c r="E1028" t="s">
        <v>12994</v>
      </c>
    </row>
    <row r="1029" spans="1:5" hidden="1">
      <c r="A1029" t="s">
        <v>3781</v>
      </c>
      <c r="B1029" t="s">
        <v>3781</v>
      </c>
      <c r="C1029" t="s">
        <v>9196</v>
      </c>
      <c r="D1029" t="s">
        <v>9197</v>
      </c>
      <c r="E1029" t="s">
        <v>12994</v>
      </c>
    </row>
    <row r="1030" spans="1:5" hidden="1">
      <c r="A1030" t="s">
        <v>3785</v>
      </c>
      <c r="B1030" t="s">
        <v>3785</v>
      </c>
      <c r="C1030" t="s">
        <v>9202</v>
      </c>
      <c r="D1030" t="s">
        <v>9203</v>
      </c>
      <c r="E1030" t="s">
        <v>12994</v>
      </c>
    </row>
    <row r="1031" spans="1:5" hidden="1">
      <c r="A1031" t="s">
        <v>1805</v>
      </c>
      <c r="B1031" t="s">
        <v>1805</v>
      </c>
      <c r="C1031" t="s">
        <v>7968</v>
      </c>
      <c r="D1031" t="s">
        <v>7969</v>
      </c>
      <c r="E1031" t="s">
        <v>12994</v>
      </c>
    </row>
    <row r="1032" spans="1:5" hidden="1">
      <c r="A1032" t="s">
        <v>1806</v>
      </c>
      <c r="B1032" t="s">
        <v>1806</v>
      </c>
      <c r="C1032" t="s">
        <v>9208</v>
      </c>
      <c r="D1032" t="s">
        <v>9209</v>
      </c>
      <c r="E1032" t="s">
        <v>12994</v>
      </c>
    </row>
    <row r="1033" spans="1:5" hidden="1">
      <c r="A1033" t="s">
        <v>1807</v>
      </c>
      <c r="B1033" t="s">
        <v>1807</v>
      </c>
      <c r="C1033" t="s">
        <v>9211</v>
      </c>
      <c r="D1033" t="s">
        <v>9161</v>
      </c>
      <c r="E1033" t="s">
        <v>12994</v>
      </c>
    </row>
    <row r="1034" spans="1:5" hidden="1">
      <c r="A1034" t="s">
        <v>9225</v>
      </c>
      <c r="B1034" t="s">
        <v>9225</v>
      </c>
      <c r="C1034" t="s">
        <v>9226</v>
      </c>
      <c r="D1034" t="s">
        <v>9227</v>
      </c>
      <c r="E1034" t="s">
        <v>12994</v>
      </c>
    </row>
    <row r="1035" spans="1:5" hidden="1">
      <c r="A1035" t="s">
        <v>3791</v>
      </c>
      <c r="B1035" t="s">
        <v>3791</v>
      </c>
      <c r="C1035" t="s">
        <v>9235</v>
      </c>
      <c r="D1035" t="s">
        <v>7639</v>
      </c>
      <c r="E1035" t="s">
        <v>12994</v>
      </c>
    </row>
    <row r="1036" spans="1:5" hidden="1">
      <c r="A1036" t="s">
        <v>9246</v>
      </c>
      <c r="B1036" t="s">
        <v>1625</v>
      </c>
      <c r="C1036" t="s">
        <v>6483</v>
      </c>
      <c r="D1036" t="s">
        <v>6484</v>
      </c>
      <c r="E1036" t="s">
        <v>12994</v>
      </c>
    </row>
    <row r="1037" spans="1:5" hidden="1">
      <c r="A1037" t="s">
        <v>9252</v>
      </c>
      <c r="B1037" t="s">
        <v>3380</v>
      </c>
      <c r="C1037" t="s">
        <v>7818</v>
      </c>
      <c r="D1037" t="s">
        <v>7819</v>
      </c>
      <c r="E1037" t="s">
        <v>12994</v>
      </c>
    </row>
    <row r="1038" spans="1:5" hidden="1">
      <c r="A1038" t="s">
        <v>9257</v>
      </c>
      <c r="B1038" t="s">
        <v>1931</v>
      </c>
      <c r="C1038" t="s">
        <v>9258</v>
      </c>
      <c r="D1038" t="s">
        <v>6689</v>
      </c>
      <c r="E1038" t="s">
        <v>12994</v>
      </c>
    </row>
    <row r="1039" spans="1:5" hidden="1">
      <c r="A1039" t="s">
        <v>9263</v>
      </c>
      <c r="B1039" t="s">
        <v>2351</v>
      </c>
      <c r="C1039" t="s">
        <v>9264</v>
      </c>
      <c r="D1039" t="s">
        <v>9265</v>
      </c>
      <c r="E1039" t="s">
        <v>12994</v>
      </c>
    </row>
    <row r="1040" spans="1:5" hidden="1">
      <c r="A1040" t="s">
        <v>3795</v>
      </c>
      <c r="B1040" t="s">
        <v>3795</v>
      </c>
      <c r="C1040" t="s">
        <v>9269</v>
      </c>
      <c r="D1040" t="s">
        <v>9270</v>
      </c>
      <c r="E1040" t="s">
        <v>12994</v>
      </c>
    </row>
    <row r="1041" spans="1:5" hidden="1">
      <c r="A1041" t="s">
        <v>3797</v>
      </c>
      <c r="B1041" t="s">
        <v>3797</v>
      </c>
      <c r="C1041" t="s">
        <v>9275</v>
      </c>
      <c r="D1041" t="s">
        <v>9276</v>
      </c>
      <c r="E1041" t="s">
        <v>12994</v>
      </c>
    </row>
    <row r="1042" spans="1:5" hidden="1">
      <c r="A1042" t="s">
        <v>3797</v>
      </c>
      <c r="B1042" t="s">
        <v>3797</v>
      </c>
      <c r="C1042" t="s">
        <v>9280</v>
      </c>
      <c r="D1042" t="s">
        <v>9281</v>
      </c>
      <c r="E1042" t="s">
        <v>12994</v>
      </c>
    </row>
    <row r="1043" spans="1:5" hidden="1">
      <c r="A1043" t="s">
        <v>3801</v>
      </c>
      <c r="B1043" t="s">
        <v>3801</v>
      </c>
      <c r="C1043" t="s">
        <v>9287</v>
      </c>
      <c r="D1043" t="s">
        <v>6480</v>
      </c>
      <c r="E1043" t="s">
        <v>12994</v>
      </c>
    </row>
    <row r="1044" spans="1:5" hidden="1">
      <c r="A1044" t="s">
        <v>1809</v>
      </c>
      <c r="B1044" t="s">
        <v>1809</v>
      </c>
      <c r="C1044" t="s">
        <v>9293</v>
      </c>
      <c r="D1044" t="s">
        <v>9294</v>
      </c>
      <c r="E1044" t="s">
        <v>12994</v>
      </c>
    </row>
    <row r="1045" spans="1:5" hidden="1">
      <c r="A1045" t="s">
        <v>9297</v>
      </c>
      <c r="B1045" t="s">
        <v>9297</v>
      </c>
      <c r="C1045" t="s">
        <v>9298</v>
      </c>
      <c r="D1045" t="s">
        <v>9299</v>
      </c>
      <c r="E1045" t="s">
        <v>12994</v>
      </c>
    </row>
    <row r="1046" spans="1:5" hidden="1">
      <c r="A1046" t="s">
        <v>3806</v>
      </c>
      <c r="B1046" t="s">
        <v>3806</v>
      </c>
      <c r="C1046" t="s">
        <v>9304</v>
      </c>
      <c r="D1046" t="s">
        <v>6453</v>
      </c>
      <c r="E1046" t="s">
        <v>12994</v>
      </c>
    </row>
    <row r="1047" spans="1:5" hidden="1">
      <c r="A1047" t="s">
        <v>3808</v>
      </c>
      <c r="B1047" t="s">
        <v>3808</v>
      </c>
      <c r="C1047" t="s">
        <v>9309</v>
      </c>
      <c r="D1047" t="s">
        <v>9310</v>
      </c>
      <c r="E1047" t="s">
        <v>12994</v>
      </c>
    </row>
    <row r="1048" spans="1:5" hidden="1">
      <c r="A1048" t="s">
        <v>1810</v>
      </c>
      <c r="B1048" t="s">
        <v>1810</v>
      </c>
      <c r="C1048" t="s">
        <v>9317</v>
      </c>
      <c r="D1048" t="s">
        <v>8001</v>
      </c>
      <c r="E1048" t="s">
        <v>12994</v>
      </c>
    </row>
    <row r="1049" spans="1:5" hidden="1">
      <c r="A1049" t="s">
        <v>3811</v>
      </c>
      <c r="B1049" t="s">
        <v>3811</v>
      </c>
      <c r="C1049" t="s">
        <v>9322</v>
      </c>
      <c r="D1049" t="s">
        <v>9323</v>
      </c>
      <c r="E1049" t="s">
        <v>12994</v>
      </c>
    </row>
    <row r="1050" spans="1:5" hidden="1">
      <c r="A1050" t="s">
        <v>1811</v>
      </c>
      <c r="B1050" t="s">
        <v>1811</v>
      </c>
      <c r="C1050" t="s">
        <v>9328</v>
      </c>
      <c r="D1050" t="s">
        <v>9329</v>
      </c>
      <c r="E1050" t="s">
        <v>12994</v>
      </c>
    </row>
    <row r="1051" spans="1:5" hidden="1">
      <c r="A1051" t="s">
        <v>9342</v>
      </c>
      <c r="B1051" t="s">
        <v>9342</v>
      </c>
      <c r="C1051" t="s">
        <v>9343</v>
      </c>
      <c r="D1051" t="s">
        <v>9344</v>
      </c>
      <c r="E1051" t="s">
        <v>12994</v>
      </c>
    </row>
    <row r="1052" spans="1:5" hidden="1">
      <c r="A1052" t="s">
        <v>9349</v>
      </c>
      <c r="B1052" t="s">
        <v>9349</v>
      </c>
      <c r="C1052" t="s">
        <v>6944</v>
      </c>
      <c r="D1052" t="s">
        <v>6945</v>
      </c>
      <c r="E1052" t="s">
        <v>12994</v>
      </c>
    </row>
    <row r="1053" spans="1:5" hidden="1">
      <c r="A1053" t="s">
        <v>9363</v>
      </c>
      <c r="B1053" t="s">
        <v>2201</v>
      </c>
      <c r="C1053" t="s">
        <v>9364</v>
      </c>
      <c r="D1053" t="s">
        <v>6567</v>
      </c>
      <c r="E1053" t="s">
        <v>12994</v>
      </c>
    </row>
    <row r="1054" spans="1:5" hidden="1">
      <c r="A1054" t="s">
        <v>9391</v>
      </c>
      <c r="B1054" t="s">
        <v>1955</v>
      </c>
      <c r="C1054" t="s">
        <v>9392</v>
      </c>
      <c r="D1054" t="s">
        <v>7854</v>
      </c>
      <c r="E1054" t="s">
        <v>12994</v>
      </c>
    </row>
    <row r="1055" spans="1:5" hidden="1">
      <c r="A1055" t="s">
        <v>9402</v>
      </c>
      <c r="B1055" t="s">
        <v>1714</v>
      </c>
      <c r="C1055" t="s">
        <v>7840</v>
      </c>
      <c r="D1055" t="s">
        <v>7841</v>
      </c>
      <c r="E1055" t="s">
        <v>12994</v>
      </c>
    </row>
    <row r="1056" spans="1:5" hidden="1">
      <c r="A1056" t="s">
        <v>3817</v>
      </c>
      <c r="B1056" t="s">
        <v>3817</v>
      </c>
      <c r="C1056" t="s">
        <v>9406</v>
      </c>
      <c r="D1056" t="s">
        <v>9407</v>
      </c>
      <c r="E1056" t="s">
        <v>12994</v>
      </c>
    </row>
    <row r="1057" spans="1:5" hidden="1">
      <c r="A1057" t="s">
        <v>3817</v>
      </c>
      <c r="B1057" t="s">
        <v>3817</v>
      </c>
      <c r="C1057" t="s">
        <v>9411</v>
      </c>
      <c r="D1057" t="s">
        <v>9412</v>
      </c>
      <c r="E1057" t="s">
        <v>12994</v>
      </c>
    </row>
    <row r="1058" spans="1:5" hidden="1">
      <c r="A1058" t="s">
        <v>3821</v>
      </c>
      <c r="B1058" t="s">
        <v>3821</v>
      </c>
      <c r="C1058" t="s">
        <v>9100</v>
      </c>
      <c r="D1058" t="s">
        <v>6592</v>
      </c>
      <c r="E1058" t="s">
        <v>12994</v>
      </c>
    </row>
    <row r="1059" spans="1:5" hidden="1">
      <c r="A1059" t="s">
        <v>1813</v>
      </c>
      <c r="B1059" t="s">
        <v>1813</v>
      </c>
      <c r="C1059" t="s">
        <v>9422</v>
      </c>
      <c r="E1059" t="s">
        <v>12994</v>
      </c>
    </row>
    <row r="1060" spans="1:5" hidden="1">
      <c r="A1060" t="s">
        <v>9441</v>
      </c>
      <c r="B1060" t="s">
        <v>2716</v>
      </c>
      <c r="C1060" t="s">
        <v>6623</v>
      </c>
      <c r="D1060" t="s">
        <v>6624</v>
      </c>
      <c r="E1060" t="s">
        <v>12994</v>
      </c>
    </row>
    <row r="1061" spans="1:5" hidden="1">
      <c r="A1061" t="s">
        <v>9444</v>
      </c>
      <c r="B1061" t="s">
        <v>1679</v>
      </c>
      <c r="C1061" t="s">
        <v>7347</v>
      </c>
      <c r="D1061" t="s">
        <v>7348</v>
      </c>
      <c r="E1061" t="s">
        <v>12994</v>
      </c>
    </row>
    <row r="1062" spans="1:5" hidden="1">
      <c r="A1062" t="s">
        <v>9447</v>
      </c>
      <c r="B1062" t="s">
        <v>3427</v>
      </c>
      <c r="C1062" t="s">
        <v>8204</v>
      </c>
      <c r="D1062" t="s">
        <v>6588</v>
      </c>
      <c r="E1062" t="s">
        <v>12994</v>
      </c>
    </row>
    <row r="1063" spans="1:5" hidden="1">
      <c r="A1063" t="s">
        <v>9452</v>
      </c>
      <c r="B1063" t="s">
        <v>3681</v>
      </c>
      <c r="C1063" t="s">
        <v>9145</v>
      </c>
      <c r="D1063" t="s">
        <v>6588</v>
      </c>
      <c r="E1063" t="s">
        <v>12994</v>
      </c>
    </row>
    <row r="1064" spans="1:5" hidden="1">
      <c r="A1064" t="s">
        <v>9457</v>
      </c>
      <c r="B1064" t="s">
        <v>1803</v>
      </c>
      <c r="C1064" t="s">
        <v>9165</v>
      </c>
      <c r="D1064" t="s">
        <v>9166</v>
      </c>
      <c r="E1064" t="s">
        <v>12994</v>
      </c>
    </row>
    <row r="1065" spans="1:5" hidden="1">
      <c r="A1065" t="s">
        <v>9462</v>
      </c>
      <c r="B1065" t="s">
        <v>4970</v>
      </c>
      <c r="C1065" t="s">
        <v>9463</v>
      </c>
      <c r="D1065" t="s">
        <v>9464</v>
      </c>
      <c r="E1065" t="s">
        <v>12994</v>
      </c>
    </row>
    <row r="1066" spans="1:5" hidden="1">
      <c r="A1066" t="s">
        <v>9468</v>
      </c>
      <c r="B1066" t="s">
        <v>2245</v>
      </c>
      <c r="C1066" t="s">
        <v>9469</v>
      </c>
      <c r="D1066" t="s">
        <v>9470</v>
      </c>
      <c r="E1066" t="s">
        <v>12994</v>
      </c>
    </row>
    <row r="1067" spans="1:5" hidden="1">
      <c r="A1067" t="s">
        <v>9475</v>
      </c>
      <c r="B1067" t="s">
        <v>2282</v>
      </c>
      <c r="C1067" t="s">
        <v>9476</v>
      </c>
      <c r="D1067" t="s">
        <v>9477</v>
      </c>
      <c r="E1067" t="s">
        <v>12994</v>
      </c>
    </row>
    <row r="1068" spans="1:5" hidden="1">
      <c r="A1068" t="s">
        <v>1814</v>
      </c>
      <c r="B1068" t="s">
        <v>1814</v>
      </c>
      <c r="C1068" t="s">
        <v>9481</v>
      </c>
      <c r="D1068" t="s">
        <v>9482</v>
      </c>
      <c r="E1068" t="s">
        <v>12994</v>
      </c>
    </row>
    <row r="1069" spans="1:5" hidden="1">
      <c r="A1069" t="s">
        <v>3825</v>
      </c>
      <c r="B1069" t="s">
        <v>3825</v>
      </c>
      <c r="C1069" t="s">
        <v>7387</v>
      </c>
      <c r="E1069" t="s">
        <v>12994</v>
      </c>
    </row>
    <row r="1070" spans="1:5" hidden="1">
      <c r="A1070" t="s">
        <v>1815</v>
      </c>
      <c r="B1070" t="s">
        <v>1815</v>
      </c>
      <c r="C1070" t="s">
        <v>8954</v>
      </c>
      <c r="E1070" t="s">
        <v>12994</v>
      </c>
    </row>
    <row r="1071" spans="1:5" hidden="1">
      <c r="A1071" t="s">
        <v>3828</v>
      </c>
      <c r="B1071" t="s">
        <v>3828</v>
      </c>
      <c r="C1071" t="s">
        <v>9492</v>
      </c>
      <c r="D1071" t="s">
        <v>9493</v>
      </c>
      <c r="E1071" t="s">
        <v>12994</v>
      </c>
    </row>
    <row r="1072" spans="1:5" hidden="1">
      <c r="A1072" t="s">
        <v>3830</v>
      </c>
      <c r="B1072" t="s">
        <v>3830</v>
      </c>
      <c r="C1072" t="s">
        <v>9497</v>
      </c>
      <c r="D1072" t="s">
        <v>9498</v>
      </c>
      <c r="E1072" t="s">
        <v>12994</v>
      </c>
    </row>
    <row r="1073" spans="1:5" hidden="1">
      <c r="A1073" t="s">
        <v>1816</v>
      </c>
      <c r="B1073" t="s">
        <v>1816</v>
      </c>
      <c r="C1073" t="s">
        <v>9504</v>
      </c>
      <c r="E1073" t="s">
        <v>12994</v>
      </c>
    </row>
    <row r="1074" spans="1:5" hidden="1">
      <c r="A1074" t="s">
        <v>1817</v>
      </c>
      <c r="B1074" t="s">
        <v>1817</v>
      </c>
      <c r="C1074" t="s">
        <v>9509</v>
      </c>
      <c r="D1074" t="s">
        <v>9510</v>
      </c>
      <c r="E1074" t="s">
        <v>12994</v>
      </c>
    </row>
    <row r="1075" spans="1:5" hidden="1">
      <c r="A1075" t="s">
        <v>3836</v>
      </c>
      <c r="B1075" t="s">
        <v>3836</v>
      </c>
      <c r="C1075" t="s">
        <v>9515</v>
      </c>
      <c r="D1075" t="s">
        <v>6606</v>
      </c>
      <c r="E1075" t="s">
        <v>12994</v>
      </c>
    </row>
    <row r="1076" spans="1:5" hidden="1">
      <c r="A1076" t="s">
        <v>1818</v>
      </c>
      <c r="B1076" t="s">
        <v>1818</v>
      </c>
      <c r="C1076" t="s">
        <v>9519</v>
      </c>
      <c r="D1076" t="s">
        <v>9520</v>
      </c>
      <c r="E1076" t="s">
        <v>12994</v>
      </c>
    </row>
    <row r="1077" spans="1:5" hidden="1">
      <c r="A1077" t="s">
        <v>1819</v>
      </c>
      <c r="B1077" t="s">
        <v>1819</v>
      </c>
      <c r="C1077" t="s">
        <v>9524</v>
      </c>
      <c r="D1077" t="s">
        <v>9525</v>
      </c>
      <c r="E1077" t="s">
        <v>12994</v>
      </c>
    </row>
    <row r="1078" spans="1:5" hidden="1">
      <c r="A1078" t="s">
        <v>3840</v>
      </c>
      <c r="B1078" t="s">
        <v>3840</v>
      </c>
      <c r="C1078" t="s">
        <v>9529</v>
      </c>
      <c r="D1078" t="s">
        <v>9530</v>
      </c>
      <c r="E1078" t="s">
        <v>12994</v>
      </c>
    </row>
    <row r="1079" spans="1:5" hidden="1">
      <c r="A1079" t="s">
        <v>1820</v>
      </c>
      <c r="B1079" t="s">
        <v>1820</v>
      </c>
      <c r="C1079" t="s">
        <v>9532</v>
      </c>
      <c r="D1079" t="s">
        <v>9533</v>
      </c>
      <c r="E1079" t="s">
        <v>12994</v>
      </c>
    </row>
    <row r="1080" spans="1:5" hidden="1">
      <c r="A1080" t="s">
        <v>1821</v>
      </c>
      <c r="B1080" t="s">
        <v>1821</v>
      </c>
      <c r="C1080" t="s">
        <v>9537</v>
      </c>
      <c r="D1080" t="s">
        <v>9538</v>
      </c>
      <c r="E1080" t="s">
        <v>12994</v>
      </c>
    </row>
    <row r="1081" spans="1:5" hidden="1">
      <c r="A1081" t="s">
        <v>1822</v>
      </c>
      <c r="B1081" t="s">
        <v>1822</v>
      </c>
      <c r="C1081" t="s">
        <v>7394</v>
      </c>
      <c r="E1081" t="s">
        <v>12994</v>
      </c>
    </row>
    <row r="1082" spans="1:5" hidden="1">
      <c r="A1082" t="s">
        <v>3845</v>
      </c>
      <c r="B1082" t="s">
        <v>3845</v>
      </c>
      <c r="C1082" t="s">
        <v>9545</v>
      </c>
      <c r="D1082" t="s">
        <v>9546</v>
      </c>
      <c r="E1082" t="s">
        <v>12994</v>
      </c>
    </row>
    <row r="1083" spans="1:5" hidden="1">
      <c r="A1083" t="s">
        <v>3847</v>
      </c>
      <c r="B1083" t="s">
        <v>3847</v>
      </c>
      <c r="C1083" t="s">
        <v>9573</v>
      </c>
      <c r="D1083" t="s">
        <v>9574</v>
      </c>
      <c r="E1083" t="s">
        <v>12994</v>
      </c>
    </row>
    <row r="1084" spans="1:5" hidden="1">
      <c r="A1084" t="s">
        <v>3849</v>
      </c>
      <c r="B1084" t="s">
        <v>3849</v>
      </c>
      <c r="C1084" t="s">
        <v>9579</v>
      </c>
      <c r="E1084" t="s">
        <v>12994</v>
      </c>
    </row>
    <row r="1085" spans="1:5" hidden="1">
      <c r="A1085" t="s">
        <v>3851</v>
      </c>
      <c r="B1085" t="s">
        <v>3851</v>
      </c>
      <c r="C1085" t="s">
        <v>9583</v>
      </c>
      <c r="D1085" t="s">
        <v>9584</v>
      </c>
      <c r="E1085" t="s">
        <v>12994</v>
      </c>
    </row>
    <row r="1086" spans="1:5" hidden="1">
      <c r="A1086" t="s">
        <v>1823</v>
      </c>
      <c r="B1086" t="s">
        <v>1823</v>
      </c>
      <c r="C1086" t="s">
        <v>9603</v>
      </c>
      <c r="D1086" t="s">
        <v>6449</v>
      </c>
      <c r="E1086" t="s">
        <v>12994</v>
      </c>
    </row>
    <row r="1087" spans="1:5" hidden="1">
      <c r="A1087" t="s">
        <v>9222</v>
      </c>
      <c r="B1087" t="s">
        <v>8286</v>
      </c>
      <c r="C1087" t="s">
        <v>8287</v>
      </c>
      <c r="D1087" t="s">
        <v>6449</v>
      </c>
      <c r="E1087" t="s">
        <v>12994</v>
      </c>
    </row>
    <row r="1088" spans="1:5" hidden="1">
      <c r="A1088" t="s">
        <v>3857</v>
      </c>
      <c r="B1088" t="s">
        <v>3857</v>
      </c>
      <c r="C1088" t="s">
        <v>9232</v>
      </c>
      <c r="D1088" t="s">
        <v>6453</v>
      </c>
      <c r="E1088" t="s">
        <v>12994</v>
      </c>
    </row>
    <row r="1089" spans="1:5" hidden="1">
      <c r="A1089" t="s">
        <v>3859</v>
      </c>
      <c r="B1089" t="s">
        <v>3859</v>
      </c>
      <c r="C1089" t="s">
        <v>8635</v>
      </c>
      <c r="D1089" t="s">
        <v>8636</v>
      </c>
      <c r="E1089" t="s">
        <v>12994</v>
      </c>
    </row>
    <row r="1090" spans="1:5" hidden="1">
      <c r="A1090" t="s">
        <v>1825</v>
      </c>
      <c r="B1090" t="s">
        <v>1825</v>
      </c>
      <c r="C1090" t="s">
        <v>9241</v>
      </c>
      <c r="D1090" t="s">
        <v>9242</v>
      </c>
      <c r="E1090" t="s">
        <v>12994</v>
      </c>
    </row>
    <row r="1091" spans="1:5" hidden="1">
      <c r="A1091" t="s">
        <v>3862</v>
      </c>
      <c r="B1091" t="s">
        <v>3862</v>
      </c>
      <c r="C1091" t="s">
        <v>9247</v>
      </c>
      <c r="D1091" t="s">
        <v>9248</v>
      </c>
      <c r="E1091" t="s">
        <v>12994</v>
      </c>
    </row>
    <row r="1092" spans="1:5" hidden="1">
      <c r="A1092" t="s">
        <v>1826</v>
      </c>
      <c r="B1092" t="s">
        <v>1826</v>
      </c>
      <c r="C1092" t="s">
        <v>9253</v>
      </c>
      <c r="D1092" t="s">
        <v>9254</v>
      </c>
      <c r="E1092" t="s">
        <v>12994</v>
      </c>
    </row>
    <row r="1093" spans="1:5" hidden="1">
      <c r="A1093" t="s">
        <v>1827</v>
      </c>
      <c r="B1093" t="s">
        <v>1827</v>
      </c>
      <c r="C1093" t="s">
        <v>9259</v>
      </c>
      <c r="D1093" t="s">
        <v>9260</v>
      </c>
      <c r="E1093" t="s">
        <v>12994</v>
      </c>
    </row>
    <row r="1094" spans="1:5" hidden="1">
      <c r="A1094" t="s">
        <v>3866</v>
      </c>
      <c r="B1094" t="s">
        <v>3866</v>
      </c>
      <c r="C1094" t="s">
        <v>9266</v>
      </c>
      <c r="D1094" t="s">
        <v>6651</v>
      </c>
      <c r="E1094" t="s">
        <v>12994</v>
      </c>
    </row>
    <row r="1095" spans="1:5" hidden="1">
      <c r="A1095" t="s">
        <v>9277</v>
      </c>
      <c r="B1095" t="s">
        <v>3042</v>
      </c>
      <c r="C1095" t="s">
        <v>7327</v>
      </c>
      <c r="D1095" t="s">
        <v>7328</v>
      </c>
      <c r="E1095" t="s">
        <v>12994</v>
      </c>
    </row>
    <row r="1096" spans="1:5" hidden="1">
      <c r="A1096" t="s">
        <v>9295</v>
      </c>
      <c r="B1096" t="s">
        <v>1662</v>
      </c>
      <c r="C1096" t="s">
        <v>7264</v>
      </c>
      <c r="D1096" t="s">
        <v>7265</v>
      </c>
      <c r="E1096" t="s">
        <v>12994</v>
      </c>
    </row>
    <row r="1097" spans="1:5" hidden="1">
      <c r="A1097" t="s">
        <v>9305</v>
      </c>
      <c r="B1097" t="s">
        <v>3529</v>
      </c>
      <c r="C1097" t="s">
        <v>8227</v>
      </c>
      <c r="D1097" t="s">
        <v>8228</v>
      </c>
      <c r="E1097" t="s">
        <v>12994</v>
      </c>
    </row>
    <row r="1098" spans="1:5" hidden="1">
      <c r="A1098" t="s">
        <v>9311</v>
      </c>
      <c r="B1098" t="s">
        <v>10369</v>
      </c>
      <c r="C1098" t="s">
        <v>9312</v>
      </c>
      <c r="D1098" t="s">
        <v>9313</v>
      </c>
      <c r="E1098" t="s">
        <v>12994</v>
      </c>
    </row>
    <row r="1099" spans="1:5" hidden="1">
      <c r="A1099" t="s">
        <v>1828</v>
      </c>
      <c r="B1099" t="s">
        <v>1828</v>
      </c>
      <c r="C1099" t="s">
        <v>9318</v>
      </c>
      <c r="D1099" t="s">
        <v>6453</v>
      </c>
      <c r="E1099" t="s">
        <v>12994</v>
      </c>
    </row>
    <row r="1100" spans="1:5" hidden="1">
      <c r="A1100" t="s">
        <v>9350</v>
      </c>
      <c r="B1100" t="s">
        <v>4026</v>
      </c>
      <c r="C1100" t="s">
        <v>9351</v>
      </c>
      <c r="D1100" t="s">
        <v>9352</v>
      </c>
      <c r="E1100" t="s">
        <v>12994</v>
      </c>
    </row>
    <row r="1101" spans="1:5" hidden="1">
      <c r="A1101" t="s">
        <v>9358</v>
      </c>
      <c r="B1101" t="s">
        <v>4069</v>
      </c>
      <c r="C1101" t="s">
        <v>9359</v>
      </c>
      <c r="D1101" t="s">
        <v>9360</v>
      </c>
      <c r="E1101" t="s">
        <v>12994</v>
      </c>
    </row>
    <row r="1102" spans="1:5" hidden="1">
      <c r="A1102" t="s">
        <v>9365</v>
      </c>
      <c r="B1102" t="s">
        <v>2005</v>
      </c>
      <c r="C1102" t="s">
        <v>9366</v>
      </c>
      <c r="D1102" t="s">
        <v>9367</v>
      </c>
      <c r="E1102" t="s">
        <v>12994</v>
      </c>
    </row>
    <row r="1103" spans="1:5" hidden="1">
      <c r="A1103" t="s">
        <v>9373</v>
      </c>
      <c r="B1103" t="s">
        <v>5580</v>
      </c>
      <c r="C1103" t="s">
        <v>9374</v>
      </c>
      <c r="D1103" t="s">
        <v>9352</v>
      </c>
      <c r="E1103" t="s">
        <v>12994</v>
      </c>
    </row>
    <row r="1104" spans="1:5" hidden="1">
      <c r="A1104" t="s">
        <v>9379</v>
      </c>
      <c r="B1104" t="s">
        <v>9379</v>
      </c>
      <c r="C1104" t="s">
        <v>9380</v>
      </c>
      <c r="D1104" t="s">
        <v>9381</v>
      </c>
      <c r="E1104" t="s">
        <v>12994</v>
      </c>
    </row>
    <row r="1105" spans="1:5" hidden="1">
      <c r="A1105" t="s">
        <v>9387</v>
      </c>
      <c r="B1105" t="s">
        <v>9387</v>
      </c>
      <c r="C1105" t="s">
        <v>9388</v>
      </c>
      <c r="D1105" t="s">
        <v>6600</v>
      </c>
      <c r="E1105" t="s">
        <v>12994</v>
      </c>
    </row>
    <row r="1106" spans="1:5" hidden="1">
      <c r="A1106" t="s">
        <v>3869</v>
      </c>
      <c r="B1106" t="s">
        <v>3869</v>
      </c>
      <c r="C1106" t="s">
        <v>9393</v>
      </c>
      <c r="D1106" t="s">
        <v>9394</v>
      </c>
      <c r="E1106" t="s">
        <v>12994</v>
      </c>
    </row>
    <row r="1107" spans="1:5" hidden="1">
      <c r="A1107" t="s">
        <v>3871</v>
      </c>
      <c r="B1107" t="s">
        <v>3871</v>
      </c>
      <c r="C1107" t="s">
        <v>9403</v>
      </c>
      <c r="D1107" t="s">
        <v>9404</v>
      </c>
      <c r="E1107" t="s">
        <v>12994</v>
      </c>
    </row>
    <row r="1108" spans="1:5" hidden="1">
      <c r="A1108" t="s">
        <v>1829</v>
      </c>
      <c r="B1108" t="s">
        <v>1829</v>
      </c>
      <c r="C1108" t="s">
        <v>9408</v>
      </c>
      <c r="D1108" t="s">
        <v>6434</v>
      </c>
      <c r="E1108" t="s">
        <v>12994</v>
      </c>
    </row>
    <row r="1109" spans="1:5" hidden="1">
      <c r="A1109" t="s">
        <v>3874</v>
      </c>
      <c r="B1109" t="s">
        <v>3874</v>
      </c>
      <c r="C1109" t="s">
        <v>9413</v>
      </c>
      <c r="D1109" t="s">
        <v>9414</v>
      </c>
      <c r="E1109" t="s">
        <v>12994</v>
      </c>
    </row>
    <row r="1110" spans="1:5" hidden="1">
      <c r="A1110" t="s">
        <v>1830</v>
      </c>
      <c r="B1110" t="s">
        <v>1830</v>
      </c>
      <c r="C1110" t="s">
        <v>9417</v>
      </c>
      <c r="D1110" t="s">
        <v>9418</v>
      </c>
      <c r="E1110" t="s">
        <v>12994</v>
      </c>
    </row>
    <row r="1111" spans="1:5" hidden="1">
      <c r="A1111" t="s">
        <v>3877</v>
      </c>
      <c r="B1111" t="s">
        <v>3877</v>
      </c>
      <c r="C1111" t="s">
        <v>6840</v>
      </c>
      <c r="D1111" t="s">
        <v>6841</v>
      </c>
      <c r="E1111" t="s">
        <v>12994</v>
      </c>
    </row>
    <row r="1112" spans="1:5" hidden="1">
      <c r="A1112" t="s">
        <v>3879</v>
      </c>
      <c r="B1112" t="s">
        <v>3879</v>
      </c>
      <c r="C1112" t="s">
        <v>9426</v>
      </c>
      <c r="D1112" t="s">
        <v>9427</v>
      </c>
      <c r="E1112" t="s">
        <v>12994</v>
      </c>
    </row>
    <row r="1113" spans="1:5" hidden="1">
      <c r="A1113" t="s">
        <v>1831</v>
      </c>
      <c r="B1113" t="s">
        <v>1831</v>
      </c>
      <c r="C1113" t="s">
        <v>9431</v>
      </c>
      <c r="D1113" t="s">
        <v>9432</v>
      </c>
      <c r="E1113" t="s">
        <v>12994</v>
      </c>
    </row>
    <row r="1114" spans="1:5" hidden="1">
      <c r="A1114" t="s">
        <v>1831</v>
      </c>
      <c r="B1114" t="s">
        <v>1831</v>
      </c>
      <c r="C1114" t="s">
        <v>9437</v>
      </c>
      <c r="D1114" t="s">
        <v>9438</v>
      </c>
      <c r="E1114" t="s">
        <v>12994</v>
      </c>
    </row>
    <row r="1115" spans="1:5" hidden="1">
      <c r="A1115" t="s">
        <v>1831</v>
      </c>
      <c r="B1115" t="s">
        <v>1831</v>
      </c>
      <c r="C1115" t="s">
        <v>9442</v>
      </c>
      <c r="D1115" t="s">
        <v>9443</v>
      </c>
      <c r="E1115" t="s">
        <v>12994</v>
      </c>
    </row>
    <row r="1116" spans="1:5" hidden="1">
      <c r="A1116" t="s">
        <v>9453</v>
      </c>
      <c r="B1116" t="s">
        <v>4458</v>
      </c>
      <c r="C1116" t="s">
        <v>9454</v>
      </c>
      <c r="D1116" t="s">
        <v>9455</v>
      </c>
      <c r="E1116" t="s">
        <v>12994</v>
      </c>
    </row>
    <row r="1117" spans="1:5" hidden="1">
      <c r="A1117" t="s">
        <v>9458</v>
      </c>
      <c r="B1117" t="s">
        <v>2315</v>
      </c>
      <c r="C1117" t="s">
        <v>9459</v>
      </c>
      <c r="D1117" t="s">
        <v>9460</v>
      </c>
      <c r="E1117" t="s">
        <v>12994</v>
      </c>
    </row>
    <row r="1118" spans="1:5" hidden="1">
      <c r="A1118" t="s">
        <v>1833</v>
      </c>
      <c r="B1118" t="s">
        <v>1833</v>
      </c>
      <c r="C1118" t="s">
        <v>9465</v>
      </c>
      <c r="D1118" t="s">
        <v>6453</v>
      </c>
      <c r="E1118" t="s">
        <v>12994</v>
      </c>
    </row>
    <row r="1119" spans="1:5" hidden="1">
      <c r="A1119" t="s">
        <v>9478</v>
      </c>
      <c r="B1119" t="s">
        <v>1784</v>
      </c>
      <c r="C1119" t="s">
        <v>8844</v>
      </c>
      <c r="D1119" t="s">
        <v>8845</v>
      </c>
      <c r="E1119" t="s">
        <v>12994</v>
      </c>
    </row>
    <row r="1120" spans="1:5" hidden="1">
      <c r="A1120" t="s">
        <v>9220</v>
      </c>
      <c r="B1120" t="s">
        <v>1855</v>
      </c>
      <c r="C1120" t="s">
        <v>9221</v>
      </c>
      <c r="D1120" t="s">
        <v>6971</v>
      </c>
      <c r="E1120" t="s">
        <v>12994</v>
      </c>
    </row>
    <row r="1121" spans="1:5" hidden="1">
      <c r="A1121" t="s">
        <v>3888</v>
      </c>
      <c r="B1121" t="s">
        <v>3888</v>
      </c>
      <c r="C1121" t="s">
        <v>9483</v>
      </c>
      <c r="D1121" t="s">
        <v>9484</v>
      </c>
      <c r="E1121" t="s">
        <v>12994</v>
      </c>
    </row>
    <row r="1122" spans="1:5" hidden="1">
      <c r="A1122" t="s">
        <v>9499</v>
      </c>
      <c r="B1122" t="s">
        <v>9499</v>
      </c>
      <c r="C1122" t="s">
        <v>9500</v>
      </c>
      <c r="D1122" t="s">
        <v>9501</v>
      </c>
      <c r="E1122" t="s">
        <v>12994</v>
      </c>
    </row>
    <row r="1123" spans="1:5" hidden="1">
      <c r="A1123" t="s">
        <v>9516</v>
      </c>
      <c r="B1123" t="s">
        <v>2645</v>
      </c>
      <c r="C1123" t="s">
        <v>6366</v>
      </c>
      <c r="D1123" t="s">
        <v>6367</v>
      </c>
      <c r="E1123" t="s">
        <v>12994</v>
      </c>
    </row>
    <row r="1124" spans="1:5" hidden="1">
      <c r="A1124" t="s">
        <v>9521</v>
      </c>
      <c r="B1124" t="s">
        <v>2731</v>
      </c>
      <c r="C1124" t="s">
        <v>6686</v>
      </c>
      <c r="D1124" t="s">
        <v>6687</v>
      </c>
      <c r="E1124" t="s">
        <v>12994</v>
      </c>
    </row>
    <row r="1125" spans="1:5" hidden="1">
      <c r="A1125" t="s">
        <v>9526</v>
      </c>
      <c r="B1125" t="s">
        <v>1628</v>
      </c>
      <c r="C1125" t="s">
        <v>6549</v>
      </c>
      <c r="E1125" t="s">
        <v>12994</v>
      </c>
    </row>
    <row r="1126" spans="1:5" hidden="1">
      <c r="A1126" t="s">
        <v>9531</v>
      </c>
      <c r="B1126" t="s">
        <v>2909</v>
      </c>
      <c r="C1126" t="s">
        <v>6783</v>
      </c>
      <c r="D1126" t="s">
        <v>6784</v>
      </c>
      <c r="E1126" t="s">
        <v>12994</v>
      </c>
    </row>
    <row r="1127" spans="1:5" hidden="1">
      <c r="A1127" t="s">
        <v>9534</v>
      </c>
      <c r="B1127" t="s">
        <v>1722</v>
      </c>
      <c r="C1127" t="s">
        <v>8002</v>
      </c>
      <c r="E1127" t="s">
        <v>12994</v>
      </c>
    </row>
    <row r="1128" spans="1:5" hidden="1">
      <c r="A1128" t="s">
        <v>9539</v>
      </c>
      <c r="B1128" t="s">
        <v>3642</v>
      </c>
      <c r="C1128" t="s">
        <v>9005</v>
      </c>
      <c r="E1128" t="s">
        <v>12994</v>
      </c>
    </row>
    <row r="1129" spans="1:5" hidden="1">
      <c r="A1129" t="s">
        <v>9542</v>
      </c>
      <c r="B1129" t="s">
        <v>3675</v>
      </c>
      <c r="C1129" t="s">
        <v>9129</v>
      </c>
      <c r="D1129" t="s">
        <v>9130</v>
      </c>
      <c r="E1129" t="s">
        <v>12994</v>
      </c>
    </row>
    <row r="1130" spans="1:5" hidden="1">
      <c r="A1130" t="s">
        <v>9547</v>
      </c>
      <c r="B1130" t="s">
        <v>1800</v>
      </c>
      <c r="C1130" t="s">
        <v>9122</v>
      </c>
      <c r="E1130" t="s">
        <v>12994</v>
      </c>
    </row>
    <row r="1131" spans="1:5" hidden="1">
      <c r="A1131" t="s">
        <v>9551</v>
      </c>
      <c r="B1131" t="s">
        <v>1934</v>
      </c>
      <c r="C1131" t="s">
        <v>9552</v>
      </c>
      <c r="E1131" t="s">
        <v>12994</v>
      </c>
    </row>
    <row r="1132" spans="1:5" hidden="1">
      <c r="A1132" t="s">
        <v>9556</v>
      </c>
      <c r="B1132" t="s">
        <v>4249</v>
      </c>
      <c r="C1132" t="s">
        <v>9557</v>
      </c>
      <c r="D1132" t="s">
        <v>9558</v>
      </c>
      <c r="E1132" t="s">
        <v>12994</v>
      </c>
    </row>
    <row r="1133" spans="1:5" hidden="1">
      <c r="A1133" t="s">
        <v>9564</v>
      </c>
      <c r="B1133" t="s">
        <v>4336</v>
      </c>
      <c r="C1133" t="s">
        <v>9565</v>
      </c>
      <c r="D1133" t="s">
        <v>9566</v>
      </c>
      <c r="E1133" t="s">
        <v>12994</v>
      </c>
    </row>
    <row r="1134" spans="1:5" hidden="1">
      <c r="A1134" t="s">
        <v>9569</v>
      </c>
      <c r="B1134" t="s">
        <v>10543</v>
      </c>
      <c r="C1134" t="s">
        <v>9570</v>
      </c>
      <c r="E1134" t="s">
        <v>12994</v>
      </c>
    </row>
    <row r="1135" spans="1:5" hidden="1">
      <c r="A1135" t="s">
        <v>9575</v>
      </c>
      <c r="B1135" t="s">
        <v>2099</v>
      </c>
      <c r="C1135" t="s">
        <v>9576</v>
      </c>
      <c r="D1135" t="s">
        <v>9577</v>
      </c>
      <c r="E1135" t="s">
        <v>12994</v>
      </c>
    </row>
    <row r="1136" spans="1:5" hidden="1">
      <c r="A1136" t="s">
        <v>9580</v>
      </c>
      <c r="B1136" t="s">
        <v>2132</v>
      </c>
      <c r="C1136" t="s">
        <v>9581</v>
      </c>
      <c r="D1136" t="s">
        <v>9558</v>
      </c>
      <c r="E1136" t="s">
        <v>12994</v>
      </c>
    </row>
    <row r="1137" spans="1:5" hidden="1">
      <c r="A1137" t="s">
        <v>9585</v>
      </c>
      <c r="B1137" t="s">
        <v>2211</v>
      </c>
      <c r="C1137" t="s">
        <v>9586</v>
      </c>
      <c r="D1137" t="s">
        <v>8758</v>
      </c>
      <c r="E1137" t="s">
        <v>12994</v>
      </c>
    </row>
    <row r="1138" spans="1:5" hidden="1">
      <c r="A1138" t="s">
        <v>9599</v>
      </c>
      <c r="B1138" t="s">
        <v>2653</v>
      </c>
      <c r="C1138" t="s">
        <v>6395</v>
      </c>
      <c r="D1138" t="s">
        <v>6396</v>
      </c>
      <c r="E1138" t="s">
        <v>12994</v>
      </c>
    </row>
    <row r="1139" spans="1:5" hidden="1">
      <c r="A1139" t="s">
        <v>9604</v>
      </c>
      <c r="B1139" t="s">
        <v>3382</v>
      </c>
      <c r="C1139" t="s">
        <v>7825</v>
      </c>
      <c r="D1139" t="s">
        <v>7826</v>
      </c>
      <c r="E1139" t="s">
        <v>12994</v>
      </c>
    </row>
    <row r="1140" spans="1:5" hidden="1">
      <c r="A1140" t="s">
        <v>9608</v>
      </c>
      <c r="B1140" t="s">
        <v>4123</v>
      </c>
      <c r="C1140" t="s">
        <v>9609</v>
      </c>
      <c r="D1140" t="s">
        <v>9610</v>
      </c>
      <c r="E1140" t="s">
        <v>12994</v>
      </c>
    </row>
    <row r="1141" spans="1:5" hidden="1">
      <c r="A1141" t="s">
        <v>9223</v>
      </c>
      <c r="B1141" t="s">
        <v>2180</v>
      </c>
      <c r="C1141" t="s">
        <v>9224</v>
      </c>
      <c r="D1141" t="s">
        <v>8758</v>
      </c>
      <c r="E1141" t="s">
        <v>12994</v>
      </c>
    </row>
    <row r="1142" spans="1:5" hidden="1">
      <c r="A1142" t="s">
        <v>1834</v>
      </c>
      <c r="B1142" t="s">
        <v>1834</v>
      </c>
      <c r="C1142" t="s">
        <v>8088</v>
      </c>
      <c r="E1142" t="s">
        <v>12994</v>
      </c>
    </row>
    <row r="1143" spans="1:5" hidden="1">
      <c r="A1143" t="s">
        <v>9236</v>
      </c>
      <c r="B1143" t="s">
        <v>10319</v>
      </c>
      <c r="C1143" t="s">
        <v>9237</v>
      </c>
      <c r="D1143" t="s">
        <v>9238</v>
      </c>
      <c r="E1143" t="s">
        <v>12994</v>
      </c>
    </row>
    <row r="1144" spans="1:5" hidden="1">
      <c r="A1144" t="s">
        <v>9243</v>
      </c>
      <c r="B1144" t="s">
        <v>11244</v>
      </c>
      <c r="C1144" t="s">
        <v>9244</v>
      </c>
      <c r="D1144" t="s">
        <v>9245</v>
      </c>
      <c r="E1144" t="s">
        <v>12994</v>
      </c>
    </row>
    <row r="1145" spans="1:5" hidden="1">
      <c r="A1145" t="s">
        <v>9249</v>
      </c>
      <c r="B1145" t="s">
        <v>5419</v>
      </c>
      <c r="C1145" t="s">
        <v>9250</v>
      </c>
      <c r="D1145" t="s">
        <v>9251</v>
      </c>
      <c r="E1145" t="s">
        <v>12994</v>
      </c>
    </row>
    <row r="1146" spans="1:5" hidden="1">
      <c r="A1146" t="s">
        <v>3897</v>
      </c>
      <c r="B1146" t="s">
        <v>3897</v>
      </c>
      <c r="C1146" t="s">
        <v>9255</v>
      </c>
      <c r="D1146" t="s">
        <v>9256</v>
      </c>
      <c r="E1146" t="s">
        <v>12994</v>
      </c>
    </row>
    <row r="1147" spans="1:5" hidden="1">
      <c r="A1147" t="s">
        <v>3899</v>
      </c>
      <c r="B1147" t="s">
        <v>3899</v>
      </c>
      <c r="C1147" t="s">
        <v>9261</v>
      </c>
      <c r="D1147" t="s">
        <v>9262</v>
      </c>
      <c r="E1147" t="s">
        <v>12994</v>
      </c>
    </row>
    <row r="1148" spans="1:5" hidden="1">
      <c r="A1148" t="s">
        <v>1835</v>
      </c>
      <c r="B1148" t="s">
        <v>1835</v>
      </c>
      <c r="C1148" t="s">
        <v>9267</v>
      </c>
      <c r="D1148" t="s">
        <v>9268</v>
      </c>
      <c r="E1148" t="s">
        <v>12994</v>
      </c>
    </row>
    <row r="1149" spans="1:5" hidden="1">
      <c r="A1149" t="s">
        <v>9278</v>
      </c>
      <c r="B1149" t="s">
        <v>2189</v>
      </c>
      <c r="C1149" t="s">
        <v>9279</v>
      </c>
      <c r="D1149" t="s">
        <v>6449</v>
      </c>
      <c r="E1149" t="s">
        <v>12994</v>
      </c>
    </row>
    <row r="1150" spans="1:5" hidden="1">
      <c r="A1150" t="s">
        <v>1836</v>
      </c>
      <c r="B1150" t="s">
        <v>1836</v>
      </c>
      <c r="C1150" t="s">
        <v>9285</v>
      </c>
      <c r="D1150" t="s">
        <v>9286</v>
      </c>
      <c r="E1150" t="s">
        <v>12994</v>
      </c>
    </row>
    <row r="1151" spans="1:5" hidden="1">
      <c r="A1151" t="s">
        <v>9296</v>
      </c>
      <c r="B1151" t="s">
        <v>3392</v>
      </c>
      <c r="C1151" t="s">
        <v>7879</v>
      </c>
      <c r="D1151" t="s">
        <v>7880</v>
      </c>
      <c r="E1151" t="s">
        <v>12994</v>
      </c>
    </row>
    <row r="1152" spans="1:5" hidden="1">
      <c r="A1152" t="s">
        <v>9301</v>
      </c>
      <c r="B1152" t="s">
        <v>1877</v>
      </c>
      <c r="C1152" t="s">
        <v>9302</v>
      </c>
      <c r="D1152" t="s">
        <v>9303</v>
      </c>
      <c r="E1152" t="s">
        <v>12994</v>
      </c>
    </row>
    <row r="1153" spans="1:5" hidden="1">
      <c r="A1153" t="s">
        <v>9306</v>
      </c>
      <c r="B1153" t="s">
        <v>2181</v>
      </c>
      <c r="C1153" t="s">
        <v>9307</v>
      </c>
      <c r="D1153" t="s">
        <v>9308</v>
      </c>
      <c r="E1153" t="s">
        <v>12994</v>
      </c>
    </row>
    <row r="1154" spans="1:5" hidden="1">
      <c r="A1154" t="s">
        <v>9314</v>
      </c>
      <c r="B1154" t="s">
        <v>2256</v>
      </c>
      <c r="C1154" t="s">
        <v>9315</v>
      </c>
      <c r="D1154" t="s">
        <v>9316</v>
      </c>
      <c r="E1154" t="s">
        <v>12994</v>
      </c>
    </row>
    <row r="1155" spans="1:5" hidden="1">
      <c r="A1155" t="s">
        <v>9319</v>
      </c>
      <c r="B1155" t="s">
        <v>2269</v>
      </c>
      <c r="C1155" t="s">
        <v>9320</v>
      </c>
      <c r="D1155" t="s">
        <v>9321</v>
      </c>
      <c r="E1155" t="s">
        <v>12994</v>
      </c>
    </row>
    <row r="1156" spans="1:5" hidden="1">
      <c r="A1156" t="s">
        <v>3909</v>
      </c>
      <c r="B1156" t="s">
        <v>3909</v>
      </c>
      <c r="C1156" t="s">
        <v>9348</v>
      </c>
      <c r="D1156" t="s">
        <v>6480</v>
      </c>
      <c r="E1156" t="s">
        <v>12994</v>
      </c>
    </row>
    <row r="1157" spans="1:5" hidden="1">
      <c r="A1157" t="s">
        <v>3911</v>
      </c>
      <c r="B1157" t="s">
        <v>3911</v>
      </c>
      <c r="C1157" t="s">
        <v>9353</v>
      </c>
      <c r="D1157" t="s">
        <v>9354</v>
      </c>
      <c r="E1157" t="s">
        <v>12994</v>
      </c>
    </row>
    <row r="1158" spans="1:5" hidden="1">
      <c r="A1158" t="s">
        <v>9382</v>
      </c>
      <c r="B1158" t="s">
        <v>9382</v>
      </c>
      <c r="C1158" t="s">
        <v>9383</v>
      </c>
      <c r="D1158" t="s">
        <v>9384</v>
      </c>
      <c r="E1158" t="s">
        <v>12994</v>
      </c>
    </row>
    <row r="1159" spans="1:5" hidden="1">
      <c r="A1159" t="s">
        <v>9401</v>
      </c>
      <c r="B1159" t="s">
        <v>3002</v>
      </c>
      <c r="C1159" t="s">
        <v>6791</v>
      </c>
      <c r="D1159" t="s">
        <v>6792</v>
      </c>
      <c r="E1159" t="s">
        <v>12994</v>
      </c>
    </row>
    <row r="1160" spans="1:5" hidden="1">
      <c r="A1160" t="s">
        <v>9405</v>
      </c>
      <c r="B1160" t="s">
        <v>3314</v>
      </c>
      <c r="C1160" t="s">
        <v>8156</v>
      </c>
      <c r="D1160" t="s">
        <v>8157</v>
      </c>
      <c r="E1160" t="s">
        <v>12994</v>
      </c>
    </row>
    <row r="1161" spans="1:5" hidden="1">
      <c r="A1161" t="s">
        <v>9415</v>
      </c>
      <c r="B1161" t="s">
        <v>4915</v>
      </c>
      <c r="C1161" t="s">
        <v>9416</v>
      </c>
      <c r="D1161" t="s">
        <v>6449</v>
      </c>
      <c r="E1161" t="s">
        <v>12994</v>
      </c>
    </row>
    <row r="1162" spans="1:5" hidden="1">
      <c r="A1162" t="s">
        <v>1837</v>
      </c>
      <c r="B1162" t="s">
        <v>1837</v>
      </c>
      <c r="C1162" t="s">
        <v>9433</v>
      </c>
      <c r="D1162" t="s">
        <v>9434</v>
      </c>
      <c r="E1162" t="s">
        <v>12994</v>
      </c>
    </row>
    <row r="1163" spans="1:5" hidden="1">
      <c r="A1163" t="s">
        <v>3914</v>
      </c>
      <c r="B1163" t="s">
        <v>3914</v>
      </c>
      <c r="C1163" t="s">
        <v>9439</v>
      </c>
      <c r="D1163" t="s">
        <v>9440</v>
      </c>
      <c r="E1163" t="s">
        <v>12994</v>
      </c>
    </row>
    <row r="1164" spans="1:5" hidden="1">
      <c r="A1164" t="s">
        <v>3916</v>
      </c>
      <c r="B1164" t="s">
        <v>3916</v>
      </c>
      <c r="C1164" t="s">
        <v>8412</v>
      </c>
      <c r="D1164" t="s">
        <v>8413</v>
      </c>
      <c r="E1164" t="s">
        <v>12994</v>
      </c>
    </row>
    <row r="1165" spans="1:5" hidden="1">
      <c r="A1165" t="s">
        <v>1838</v>
      </c>
      <c r="B1165" t="s">
        <v>1838</v>
      </c>
      <c r="C1165" t="s">
        <v>8420</v>
      </c>
      <c r="D1165" t="s">
        <v>8421</v>
      </c>
      <c r="E1165" t="s">
        <v>12994</v>
      </c>
    </row>
    <row r="1166" spans="1:5" hidden="1">
      <c r="A1166" t="s">
        <v>3919</v>
      </c>
      <c r="B1166" t="s">
        <v>3919</v>
      </c>
      <c r="C1166" t="s">
        <v>9450</v>
      </c>
      <c r="D1166" t="s">
        <v>9451</v>
      </c>
      <c r="E1166" t="s">
        <v>12994</v>
      </c>
    </row>
    <row r="1167" spans="1:5" hidden="1">
      <c r="A1167" t="s">
        <v>3921</v>
      </c>
      <c r="B1167" t="s">
        <v>3921</v>
      </c>
      <c r="C1167" t="s">
        <v>9456</v>
      </c>
      <c r="D1167" t="s">
        <v>7318</v>
      </c>
      <c r="E1167" t="s">
        <v>12994</v>
      </c>
    </row>
    <row r="1168" spans="1:5" hidden="1">
      <c r="A1168" t="s">
        <v>9461</v>
      </c>
      <c r="B1168" t="s">
        <v>2843</v>
      </c>
      <c r="C1168" t="s">
        <v>6406</v>
      </c>
      <c r="D1168" t="s">
        <v>6407</v>
      </c>
      <c r="E1168" t="s">
        <v>12994</v>
      </c>
    </row>
    <row r="1169" spans="1:5" hidden="1">
      <c r="A1169" t="s">
        <v>3923</v>
      </c>
      <c r="B1169" t="s">
        <v>3923</v>
      </c>
      <c r="C1169" t="s">
        <v>9466</v>
      </c>
      <c r="D1169" t="s">
        <v>9467</v>
      </c>
      <c r="E1169" t="s">
        <v>12994</v>
      </c>
    </row>
    <row r="1170" spans="1:5" hidden="1">
      <c r="A1170" t="s">
        <v>1839</v>
      </c>
      <c r="B1170" t="s">
        <v>1839</v>
      </c>
      <c r="C1170" t="s">
        <v>9473</v>
      </c>
      <c r="D1170" t="s">
        <v>9474</v>
      </c>
      <c r="E1170" t="s">
        <v>12994</v>
      </c>
    </row>
    <row r="1171" spans="1:5" hidden="1">
      <c r="A1171" t="s">
        <v>3926</v>
      </c>
      <c r="B1171" t="s">
        <v>3926</v>
      </c>
      <c r="C1171" t="s">
        <v>9479</v>
      </c>
      <c r="D1171" t="s">
        <v>9480</v>
      </c>
      <c r="E1171" t="s">
        <v>12994</v>
      </c>
    </row>
    <row r="1172" spans="1:5" hidden="1">
      <c r="A1172" t="s">
        <v>3928</v>
      </c>
      <c r="B1172" t="s">
        <v>3928</v>
      </c>
      <c r="C1172" t="s">
        <v>9485</v>
      </c>
      <c r="D1172" t="s">
        <v>8535</v>
      </c>
      <c r="E1172" t="s">
        <v>12994</v>
      </c>
    </row>
    <row r="1173" spans="1:5" hidden="1">
      <c r="A1173" t="s">
        <v>3930</v>
      </c>
      <c r="B1173" t="s">
        <v>3930</v>
      </c>
      <c r="C1173" t="s">
        <v>9488</v>
      </c>
      <c r="D1173" t="s">
        <v>9489</v>
      </c>
      <c r="E1173" t="s">
        <v>12994</v>
      </c>
    </row>
    <row r="1174" spans="1:5" hidden="1">
      <c r="A1174" t="s">
        <v>1840</v>
      </c>
      <c r="B1174" t="s">
        <v>1840</v>
      </c>
      <c r="C1174" t="s">
        <v>7206</v>
      </c>
      <c r="D1174" t="s">
        <v>6449</v>
      </c>
      <c r="E1174" t="s">
        <v>12994</v>
      </c>
    </row>
    <row r="1175" spans="1:5" hidden="1">
      <c r="A1175" t="s">
        <v>9496</v>
      </c>
      <c r="B1175" t="s">
        <v>9496</v>
      </c>
      <c r="C1175" t="s">
        <v>7596</v>
      </c>
      <c r="D1175" t="s">
        <v>7597</v>
      </c>
      <c r="E1175" t="s">
        <v>12994</v>
      </c>
    </row>
    <row r="1176" spans="1:5" hidden="1">
      <c r="A1176" t="s">
        <v>1841</v>
      </c>
      <c r="B1176" t="s">
        <v>1841</v>
      </c>
      <c r="C1176" t="s">
        <v>9502</v>
      </c>
      <c r="D1176" t="s">
        <v>9503</v>
      </c>
      <c r="E1176" t="s">
        <v>12994</v>
      </c>
    </row>
    <row r="1177" spans="1:5" hidden="1">
      <c r="A1177" t="s">
        <v>3934</v>
      </c>
      <c r="B1177" t="s">
        <v>3934</v>
      </c>
      <c r="C1177" t="s">
        <v>9507</v>
      </c>
      <c r="D1177" t="s">
        <v>9508</v>
      </c>
      <c r="E1177" t="s">
        <v>12994</v>
      </c>
    </row>
    <row r="1178" spans="1:5" hidden="1">
      <c r="A1178" t="s">
        <v>3938</v>
      </c>
      <c r="B1178" t="s">
        <v>3938</v>
      </c>
      <c r="C1178" t="s">
        <v>9513</v>
      </c>
      <c r="D1178" t="s">
        <v>9514</v>
      </c>
      <c r="E1178" t="s">
        <v>12994</v>
      </c>
    </row>
    <row r="1179" spans="1:5" hidden="1">
      <c r="A1179" t="s">
        <v>9522</v>
      </c>
      <c r="B1179" t="s">
        <v>2127</v>
      </c>
      <c r="C1179" t="s">
        <v>9523</v>
      </c>
      <c r="D1179" t="s">
        <v>7625</v>
      </c>
      <c r="E1179" t="s">
        <v>12994</v>
      </c>
    </row>
    <row r="1180" spans="1:5" hidden="1">
      <c r="A1180" t="s">
        <v>9527</v>
      </c>
      <c r="B1180" t="s">
        <v>2370</v>
      </c>
      <c r="C1180" t="s">
        <v>9528</v>
      </c>
      <c r="D1180" t="s">
        <v>7625</v>
      </c>
      <c r="E1180" t="s">
        <v>12994</v>
      </c>
    </row>
    <row r="1181" spans="1:5" hidden="1">
      <c r="A1181" t="s">
        <v>1842</v>
      </c>
      <c r="B1181" t="s">
        <v>1842</v>
      </c>
      <c r="C1181" t="s">
        <v>7214</v>
      </c>
      <c r="D1181" t="s">
        <v>7215</v>
      </c>
      <c r="E1181" t="s">
        <v>12994</v>
      </c>
    </row>
    <row r="1182" spans="1:5" hidden="1">
      <c r="A1182" t="s">
        <v>1843</v>
      </c>
      <c r="B1182" t="s">
        <v>1843</v>
      </c>
      <c r="C1182" t="s">
        <v>9535</v>
      </c>
      <c r="D1182" t="s">
        <v>9536</v>
      </c>
      <c r="E1182" t="s">
        <v>12994</v>
      </c>
    </row>
    <row r="1183" spans="1:5" hidden="1">
      <c r="A1183" t="s">
        <v>1844</v>
      </c>
      <c r="B1183" t="s">
        <v>1844</v>
      </c>
      <c r="C1183" t="s">
        <v>9540</v>
      </c>
      <c r="D1183" t="s">
        <v>9541</v>
      </c>
      <c r="E1183" t="s">
        <v>12994</v>
      </c>
    </row>
    <row r="1184" spans="1:5" hidden="1">
      <c r="A1184" t="s">
        <v>9543</v>
      </c>
      <c r="B1184" t="s">
        <v>9543</v>
      </c>
      <c r="C1184" t="s">
        <v>9544</v>
      </c>
      <c r="E1184" t="s">
        <v>12994</v>
      </c>
    </row>
    <row r="1185" spans="1:5" hidden="1">
      <c r="A1185" t="s">
        <v>1845</v>
      </c>
      <c r="B1185" t="s">
        <v>1845</v>
      </c>
      <c r="C1185" t="s">
        <v>9548</v>
      </c>
      <c r="D1185" t="s">
        <v>6449</v>
      </c>
      <c r="E1185" t="s">
        <v>12994</v>
      </c>
    </row>
    <row r="1186" spans="1:5" hidden="1">
      <c r="A1186" t="s">
        <v>1846</v>
      </c>
      <c r="B1186" t="s">
        <v>1846</v>
      </c>
      <c r="C1186" t="s">
        <v>9553</v>
      </c>
      <c r="D1186" t="s">
        <v>6449</v>
      </c>
      <c r="E1186" t="s">
        <v>12994</v>
      </c>
    </row>
    <row r="1187" spans="1:5" hidden="1">
      <c r="A1187" t="s">
        <v>9559</v>
      </c>
      <c r="B1187" t="s">
        <v>9559</v>
      </c>
      <c r="C1187" t="s">
        <v>9560</v>
      </c>
      <c r="D1187" t="s">
        <v>9561</v>
      </c>
      <c r="E1187" t="s">
        <v>12994</v>
      </c>
    </row>
    <row r="1188" spans="1:5" hidden="1">
      <c r="A1188" t="s">
        <v>9567</v>
      </c>
      <c r="B1188" t="s">
        <v>1626</v>
      </c>
      <c r="C1188" t="s">
        <v>6490</v>
      </c>
      <c r="D1188" t="s">
        <v>6449</v>
      </c>
      <c r="E1188" t="s">
        <v>12994</v>
      </c>
    </row>
    <row r="1189" spans="1:5" hidden="1">
      <c r="A1189" t="s">
        <v>9578</v>
      </c>
      <c r="B1189" t="s">
        <v>3523</v>
      </c>
      <c r="C1189" t="s">
        <v>8372</v>
      </c>
      <c r="D1189" t="s">
        <v>8373</v>
      </c>
      <c r="E1189" t="s">
        <v>12994</v>
      </c>
    </row>
    <row r="1190" spans="1:5" hidden="1">
      <c r="A1190" t="s">
        <v>9582</v>
      </c>
      <c r="B1190" t="s">
        <v>3551</v>
      </c>
      <c r="C1190" t="s">
        <v>8362</v>
      </c>
      <c r="E1190" t="s">
        <v>12994</v>
      </c>
    </row>
    <row r="1191" spans="1:5" hidden="1">
      <c r="A1191" t="s">
        <v>9587</v>
      </c>
      <c r="B1191" t="s">
        <v>1782</v>
      </c>
      <c r="C1191" t="s">
        <v>9212</v>
      </c>
      <c r="D1191" t="s">
        <v>9213</v>
      </c>
      <c r="E1191" t="s">
        <v>12994</v>
      </c>
    </row>
    <row r="1192" spans="1:5" hidden="1">
      <c r="A1192" t="s">
        <v>9594</v>
      </c>
      <c r="B1192" t="s">
        <v>9750</v>
      </c>
      <c r="C1192" t="s">
        <v>9595</v>
      </c>
      <c r="D1192" t="s">
        <v>9596</v>
      </c>
      <c r="E1192" t="s">
        <v>12994</v>
      </c>
    </row>
    <row r="1193" spans="1:5" hidden="1">
      <c r="A1193" t="s">
        <v>3945</v>
      </c>
      <c r="B1193" t="s">
        <v>3945</v>
      </c>
      <c r="C1193" t="s">
        <v>9605</v>
      </c>
      <c r="D1193" t="s">
        <v>6822</v>
      </c>
      <c r="E1193" t="s">
        <v>12994</v>
      </c>
    </row>
    <row r="1194" spans="1:5" hidden="1">
      <c r="A1194" t="s">
        <v>1847</v>
      </c>
      <c r="B1194" t="s">
        <v>1847</v>
      </c>
      <c r="C1194" t="s">
        <v>9611</v>
      </c>
      <c r="D1194" t="s">
        <v>6449</v>
      </c>
      <c r="E1194" t="s">
        <v>12994</v>
      </c>
    </row>
    <row r="1195" spans="1:5" hidden="1">
      <c r="A1195" t="s">
        <v>3948</v>
      </c>
      <c r="B1195" t="s">
        <v>3948</v>
      </c>
      <c r="C1195" t="s">
        <v>9629</v>
      </c>
      <c r="D1195" t="s">
        <v>9630</v>
      </c>
      <c r="E1195" t="s">
        <v>12994</v>
      </c>
    </row>
    <row r="1196" spans="1:5" hidden="1">
      <c r="A1196" t="s">
        <v>3950</v>
      </c>
      <c r="B1196" t="s">
        <v>3950</v>
      </c>
      <c r="C1196" t="s">
        <v>9637</v>
      </c>
      <c r="D1196" t="s">
        <v>9638</v>
      </c>
      <c r="E1196" t="s">
        <v>12994</v>
      </c>
    </row>
    <row r="1197" spans="1:5" hidden="1">
      <c r="A1197" t="s">
        <v>3952</v>
      </c>
      <c r="B1197" t="s">
        <v>3952</v>
      </c>
      <c r="C1197" t="s">
        <v>9644</v>
      </c>
      <c r="D1197" t="s">
        <v>9645</v>
      </c>
      <c r="E1197" t="s">
        <v>12994</v>
      </c>
    </row>
    <row r="1198" spans="1:5" hidden="1">
      <c r="A1198" t="s">
        <v>3954</v>
      </c>
      <c r="B1198" t="s">
        <v>3954</v>
      </c>
      <c r="C1198" t="s">
        <v>9652</v>
      </c>
      <c r="D1198" t="s">
        <v>9653</v>
      </c>
      <c r="E1198" t="s">
        <v>12994</v>
      </c>
    </row>
    <row r="1199" spans="1:5" hidden="1">
      <c r="A1199" t="s">
        <v>3956</v>
      </c>
      <c r="B1199" t="s">
        <v>3956</v>
      </c>
      <c r="C1199" t="s">
        <v>9660</v>
      </c>
      <c r="D1199" t="s">
        <v>9661</v>
      </c>
      <c r="E1199" t="s">
        <v>12994</v>
      </c>
    </row>
    <row r="1200" spans="1:5" hidden="1">
      <c r="A1200" t="s">
        <v>3958</v>
      </c>
      <c r="B1200" t="s">
        <v>3958</v>
      </c>
      <c r="C1200" t="s">
        <v>8800</v>
      </c>
      <c r="D1200" t="s">
        <v>8801</v>
      </c>
      <c r="E1200" t="s">
        <v>12994</v>
      </c>
    </row>
    <row r="1201" spans="1:5" hidden="1">
      <c r="A1201" t="s">
        <v>9675</v>
      </c>
      <c r="B1201" t="s">
        <v>4292</v>
      </c>
      <c r="C1201" t="s">
        <v>9676</v>
      </c>
      <c r="D1201" t="s">
        <v>9677</v>
      </c>
      <c r="E1201" t="s">
        <v>12994</v>
      </c>
    </row>
    <row r="1202" spans="1:5" hidden="1">
      <c r="A1202" t="s">
        <v>9615</v>
      </c>
      <c r="B1202" t="s">
        <v>2101</v>
      </c>
      <c r="C1202" t="s">
        <v>9616</v>
      </c>
      <c r="D1202" t="s">
        <v>6449</v>
      </c>
      <c r="E1202" t="s">
        <v>12994</v>
      </c>
    </row>
    <row r="1203" spans="1:5" hidden="1">
      <c r="A1203" t="s">
        <v>1848</v>
      </c>
      <c r="B1203" t="s">
        <v>1848</v>
      </c>
      <c r="C1203" t="s">
        <v>9678</v>
      </c>
      <c r="D1203" t="s">
        <v>9679</v>
      </c>
      <c r="E1203" t="s">
        <v>12994</v>
      </c>
    </row>
    <row r="1204" spans="1:5" hidden="1">
      <c r="A1204" t="s">
        <v>9624</v>
      </c>
      <c r="B1204" t="s">
        <v>7913</v>
      </c>
      <c r="C1204" t="s">
        <v>7914</v>
      </c>
      <c r="D1204" t="s">
        <v>7915</v>
      </c>
      <c r="E1204" t="s">
        <v>12994</v>
      </c>
    </row>
    <row r="1205" spans="1:5" hidden="1">
      <c r="A1205" t="s">
        <v>9628</v>
      </c>
      <c r="B1205" t="s">
        <v>8220</v>
      </c>
      <c r="C1205" t="s">
        <v>8221</v>
      </c>
      <c r="D1205" t="s">
        <v>8222</v>
      </c>
      <c r="E1205" t="s">
        <v>12994</v>
      </c>
    </row>
    <row r="1206" spans="1:5" hidden="1">
      <c r="A1206" t="s">
        <v>9634</v>
      </c>
      <c r="B1206" t="s">
        <v>12343</v>
      </c>
      <c r="C1206" t="s">
        <v>9635</v>
      </c>
      <c r="D1206" t="s">
        <v>9636</v>
      </c>
      <c r="E1206" t="s">
        <v>12994</v>
      </c>
    </row>
    <row r="1207" spans="1:5" hidden="1">
      <c r="A1207" t="s">
        <v>9641</v>
      </c>
      <c r="B1207" t="s">
        <v>12563</v>
      </c>
      <c r="C1207" t="s">
        <v>9642</v>
      </c>
      <c r="D1207" t="s">
        <v>9643</v>
      </c>
      <c r="E1207" t="s">
        <v>12994</v>
      </c>
    </row>
    <row r="1208" spans="1:5" hidden="1">
      <c r="A1208" t="s">
        <v>3961</v>
      </c>
      <c r="B1208" t="s">
        <v>3961</v>
      </c>
      <c r="C1208" t="s">
        <v>9664</v>
      </c>
      <c r="D1208" t="s">
        <v>7912</v>
      </c>
      <c r="E1208" t="s">
        <v>12994</v>
      </c>
    </row>
    <row r="1209" spans="1:5" hidden="1">
      <c r="A1209" t="s">
        <v>3963</v>
      </c>
      <c r="B1209" t="s">
        <v>3963</v>
      </c>
      <c r="C1209" t="s">
        <v>7389</v>
      </c>
      <c r="D1209" t="s">
        <v>7390</v>
      </c>
      <c r="E1209" t="s">
        <v>12994</v>
      </c>
    </row>
    <row r="1210" spans="1:5" hidden="1">
      <c r="A1210" t="s">
        <v>9683</v>
      </c>
      <c r="B1210" t="s">
        <v>9683</v>
      </c>
      <c r="C1210" t="s">
        <v>9684</v>
      </c>
      <c r="D1210" t="s">
        <v>9685</v>
      </c>
      <c r="E1210" t="s">
        <v>12994</v>
      </c>
    </row>
    <row r="1211" spans="1:5" hidden="1">
      <c r="A1211" t="s">
        <v>1850</v>
      </c>
      <c r="B1211" t="s">
        <v>1850</v>
      </c>
      <c r="C1211" t="s">
        <v>7315</v>
      </c>
      <c r="D1211" t="s">
        <v>7316</v>
      </c>
      <c r="E1211" t="s">
        <v>12994</v>
      </c>
    </row>
    <row r="1212" spans="1:5" hidden="1">
      <c r="A1212" t="s">
        <v>3967</v>
      </c>
      <c r="B1212" t="s">
        <v>3967</v>
      </c>
      <c r="C1212" t="s">
        <v>9689</v>
      </c>
      <c r="D1212" t="s">
        <v>6453</v>
      </c>
      <c r="E1212" t="s">
        <v>12994</v>
      </c>
    </row>
    <row r="1213" spans="1:5" hidden="1">
      <c r="A1213" t="s">
        <v>3969</v>
      </c>
      <c r="B1213" t="s">
        <v>3969</v>
      </c>
      <c r="C1213" t="s">
        <v>9698</v>
      </c>
      <c r="D1213" t="s">
        <v>9699</v>
      </c>
      <c r="E1213" t="s">
        <v>12994</v>
      </c>
    </row>
    <row r="1214" spans="1:5" hidden="1">
      <c r="A1214" t="s">
        <v>3971</v>
      </c>
      <c r="B1214" t="s">
        <v>3971</v>
      </c>
      <c r="C1214" t="s">
        <v>9701</v>
      </c>
      <c r="D1214" t="s">
        <v>9702</v>
      </c>
      <c r="E1214" t="s">
        <v>12994</v>
      </c>
    </row>
    <row r="1215" spans="1:5" hidden="1">
      <c r="A1215" t="s">
        <v>3973</v>
      </c>
      <c r="B1215" t="s">
        <v>3973</v>
      </c>
      <c r="C1215" t="s">
        <v>8463</v>
      </c>
      <c r="D1215" t="s">
        <v>6567</v>
      </c>
      <c r="E1215" t="s">
        <v>12994</v>
      </c>
    </row>
    <row r="1216" spans="1:5" hidden="1">
      <c r="A1216" t="s">
        <v>1851</v>
      </c>
      <c r="B1216" t="s">
        <v>1851</v>
      </c>
      <c r="C1216" t="s">
        <v>9709</v>
      </c>
      <c r="D1216" t="s">
        <v>7741</v>
      </c>
      <c r="E1216" t="s">
        <v>12994</v>
      </c>
    </row>
    <row r="1217" spans="1:5" hidden="1">
      <c r="A1217" t="s">
        <v>3978</v>
      </c>
      <c r="B1217" t="s">
        <v>3978</v>
      </c>
      <c r="C1217" t="s">
        <v>9715</v>
      </c>
      <c r="D1217" t="s">
        <v>9716</v>
      </c>
      <c r="E1217" t="s">
        <v>12994</v>
      </c>
    </row>
    <row r="1218" spans="1:5" hidden="1">
      <c r="A1218" t="s">
        <v>3980</v>
      </c>
      <c r="B1218" t="s">
        <v>3980</v>
      </c>
      <c r="C1218" t="s">
        <v>9721</v>
      </c>
      <c r="D1218" t="s">
        <v>9722</v>
      </c>
      <c r="E1218" t="s">
        <v>12994</v>
      </c>
    </row>
    <row r="1219" spans="1:5" hidden="1">
      <c r="A1219" t="s">
        <v>1852</v>
      </c>
      <c r="B1219" t="s">
        <v>1852</v>
      </c>
      <c r="C1219" t="s">
        <v>8428</v>
      </c>
      <c r="D1219" t="s">
        <v>8429</v>
      </c>
      <c r="E1219" t="s">
        <v>12994</v>
      </c>
    </row>
    <row r="1220" spans="1:5" hidden="1">
      <c r="A1220" t="s">
        <v>1853</v>
      </c>
      <c r="B1220" t="s">
        <v>1853</v>
      </c>
      <c r="C1220" t="s">
        <v>9729</v>
      </c>
      <c r="D1220" t="s">
        <v>9730</v>
      </c>
      <c r="E1220" t="s">
        <v>12994</v>
      </c>
    </row>
    <row r="1221" spans="1:5" hidden="1">
      <c r="A1221" t="s">
        <v>1854</v>
      </c>
      <c r="B1221" t="s">
        <v>1854</v>
      </c>
      <c r="C1221" t="s">
        <v>9734</v>
      </c>
      <c r="D1221" t="s">
        <v>9735</v>
      </c>
      <c r="E1221" t="s">
        <v>12994</v>
      </c>
    </row>
    <row r="1222" spans="1:5" hidden="1">
      <c r="A1222" t="s">
        <v>3985</v>
      </c>
      <c r="B1222" t="s">
        <v>3985</v>
      </c>
      <c r="C1222" t="s">
        <v>9742</v>
      </c>
      <c r="D1222" t="s">
        <v>9743</v>
      </c>
      <c r="E1222" t="s">
        <v>12994</v>
      </c>
    </row>
    <row r="1223" spans="1:5" hidden="1">
      <c r="A1223" t="s">
        <v>9750</v>
      </c>
      <c r="B1223" t="s">
        <v>9750</v>
      </c>
      <c r="C1223" t="s">
        <v>9595</v>
      </c>
      <c r="D1223" t="s">
        <v>9596</v>
      </c>
      <c r="E1223" t="s">
        <v>12994</v>
      </c>
    </row>
    <row r="1224" spans="1:5" hidden="1">
      <c r="A1224" t="s">
        <v>1855</v>
      </c>
      <c r="B1224" t="s">
        <v>1855</v>
      </c>
      <c r="C1224" t="s">
        <v>9221</v>
      </c>
      <c r="D1224" t="s">
        <v>6971</v>
      </c>
      <c r="E1224" t="s">
        <v>12994</v>
      </c>
    </row>
    <row r="1225" spans="1:5" hidden="1">
      <c r="A1225" t="s">
        <v>1856</v>
      </c>
      <c r="B1225" t="s">
        <v>1856</v>
      </c>
      <c r="C1225" t="s">
        <v>8436</v>
      </c>
      <c r="D1225" t="s">
        <v>8437</v>
      </c>
      <c r="E1225" t="s">
        <v>12994</v>
      </c>
    </row>
    <row r="1226" spans="1:5" hidden="1">
      <c r="A1226" t="s">
        <v>3989</v>
      </c>
      <c r="B1226" t="s">
        <v>3989</v>
      </c>
      <c r="C1226" t="s">
        <v>9762</v>
      </c>
      <c r="D1226" t="s">
        <v>6567</v>
      </c>
      <c r="E1226" t="s">
        <v>12994</v>
      </c>
    </row>
    <row r="1227" spans="1:5" hidden="1">
      <c r="A1227" t="s">
        <v>3991</v>
      </c>
      <c r="B1227" t="s">
        <v>3991</v>
      </c>
      <c r="C1227" t="s">
        <v>9763</v>
      </c>
      <c r="D1227" t="s">
        <v>7679</v>
      </c>
      <c r="E1227" t="s">
        <v>12994</v>
      </c>
    </row>
    <row r="1228" spans="1:5" hidden="1">
      <c r="A1228" t="s">
        <v>3993</v>
      </c>
      <c r="B1228" t="s">
        <v>3993</v>
      </c>
      <c r="C1228" t="s">
        <v>7296</v>
      </c>
      <c r="D1228" t="s">
        <v>6567</v>
      </c>
      <c r="E1228" t="s">
        <v>12994</v>
      </c>
    </row>
    <row r="1229" spans="1:5" hidden="1">
      <c r="A1229" t="s">
        <v>3995</v>
      </c>
      <c r="B1229" t="s">
        <v>3995</v>
      </c>
      <c r="C1229" t="s">
        <v>9771</v>
      </c>
      <c r="D1229" t="s">
        <v>9772</v>
      </c>
      <c r="E1229" t="s">
        <v>12994</v>
      </c>
    </row>
    <row r="1230" spans="1:5" hidden="1">
      <c r="A1230" t="s">
        <v>3997</v>
      </c>
      <c r="B1230" t="s">
        <v>3997</v>
      </c>
      <c r="C1230" t="s">
        <v>6533</v>
      </c>
      <c r="E1230" t="s">
        <v>12994</v>
      </c>
    </row>
    <row r="1231" spans="1:5" hidden="1">
      <c r="A1231" t="s">
        <v>3999</v>
      </c>
      <c r="B1231" t="s">
        <v>3999</v>
      </c>
      <c r="C1231" t="s">
        <v>9781</v>
      </c>
      <c r="E1231" t="s">
        <v>12994</v>
      </c>
    </row>
    <row r="1232" spans="1:5" hidden="1">
      <c r="A1232" t="s">
        <v>1857</v>
      </c>
      <c r="B1232" t="s">
        <v>1857</v>
      </c>
      <c r="C1232" t="s">
        <v>9784</v>
      </c>
      <c r="E1232" t="s">
        <v>12994</v>
      </c>
    </row>
    <row r="1233" spans="1:5" hidden="1">
      <c r="A1233" t="s">
        <v>9790</v>
      </c>
      <c r="B1233" t="s">
        <v>2834</v>
      </c>
      <c r="C1233" t="s">
        <v>6736</v>
      </c>
      <c r="D1233" t="s">
        <v>6737</v>
      </c>
      <c r="E1233" t="s">
        <v>12994</v>
      </c>
    </row>
    <row r="1234" spans="1:5" hidden="1">
      <c r="A1234" t="s">
        <v>1858</v>
      </c>
      <c r="B1234" t="s">
        <v>1858</v>
      </c>
      <c r="C1234" t="s">
        <v>9793</v>
      </c>
      <c r="D1234" t="s">
        <v>9794</v>
      </c>
      <c r="E1234" t="s">
        <v>12994</v>
      </c>
    </row>
    <row r="1235" spans="1:5" hidden="1">
      <c r="A1235" t="s">
        <v>1859</v>
      </c>
      <c r="B1235" t="s">
        <v>1859</v>
      </c>
      <c r="C1235" t="s">
        <v>7039</v>
      </c>
      <c r="D1235" t="s">
        <v>7040</v>
      </c>
      <c r="E1235" t="s">
        <v>12994</v>
      </c>
    </row>
    <row r="1236" spans="1:5" hidden="1">
      <c r="A1236" t="s">
        <v>1860</v>
      </c>
      <c r="B1236" t="s">
        <v>1860</v>
      </c>
      <c r="C1236" t="s">
        <v>9799</v>
      </c>
      <c r="D1236" t="s">
        <v>8040</v>
      </c>
      <c r="E1236" t="s">
        <v>12994</v>
      </c>
    </row>
    <row r="1237" spans="1:5" hidden="1">
      <c r="A1237" t="s">
        <v>4007</v>
      </c>
      <c r="B1237" t="s">
        <v>4007</v>
      </c>
      <c r="C1237" t="s">
        <v>9802</v>
      </c>
      <c r="D1237" t="s">
        <v>9803</v>
      </c>
      <c r="E1237" t="s">
        <v>12994</v>
      </c>
    </row>
    <row r="1238" spans="1:5" hidden="1">
      <c r="A1238" t="s">
        <v>4009</v>
      </c>
      <c r="B1238" t="s">
        <v>4009</v>
      </c>
      <c r="C1238" t="s">
        <v>9804</v>
      </c>
      <c r="D1238" t="s">
        <v>6492</v>
      </c>
      <c r="E1238" t="s">
        <v>12994</v>
      </c>
    </row>
    <row r="1239" spans="1:5" hidden="1">
      <c r="A1239" t="s">
        <v>9807</v>
      </c>
      <c r="B1239" t="s">
        <v>9807</v>
      </c>
      <c r="C1239" t="s">
        <v>8629</v>
      </c>
      <c r="D1239" t="s">
        <v>8630</v>
      </c>
      <c r="E1239" t="s">
        <v>12994</v>
      </c>
    </row>
    <row r="1240" spans="1:5" hidden="1">
      <c r="A1240" t="s">
        <v>9812</v>
      </c>
      <c r="B1240" t="s">
        <v>9812</v>
      </c>
      <c r="C1240" t="s">
        <v>9813</v>
      </c>
      <c r="D1240" t="s">
        <v>9814</v>
      </c>
      <c r="E1240" t="s">
        <v>12994</v>
      </c>
    </row>
    <row r="1241" spans="1:5" hidden="1">
      <c r="A1241" t="s">
        <v>4015</v>
      </c>
      <c r="B1241" t="s">
        <v>4015</v>
      </c>
      <c r="C1241" t="s">
        <v>9819</v>
      </c>
      <c r="D1241" t="s">
        <v>9820</v>
      </c>
      <c r="E1241" t="s">
        <v>12994</v>
      </c>
    </row>
    <row r="1242" spans="1:5" hidden="1">
      <c r="A1242" t="s">
        <v>4017</v>
      </c>
      <c r="B1242" t="s">
        <v>4017</v>
      </c>
      <c r="C1242" t="s">
        <v>9824</v>
      </c>
      <c r="D1242" t="s">
        <v>6480</v>
      </c>
      <c r="E1242" t="s">
        <v>12994</v>
      </c>
    </row>
    <row r="1243" spans="1:5" hidden="1">
      <c r="A1243" t="s">
        <v>4019</v>
      </c>
      <c r="B1243" t="s">
        <v>4019</v>
      </c>
      <c r="C1243" t="s">
        <v>9828</v>
      </c>
      <c r="D1243" t="s">
        <v>9829</v>
      </c>
      <c r="E1243" t="s">
        <v>12994</v>
      </c>
    </row>
    <row r="1244" spans="1:5" hidden="1">
      <c r="A1244" t="s">
        <v>4019</v>
      </c>
      <c r="B1244" t="s">
        <v>4019</v>
      </c>
      <c r="C1244" t="s">
        <v>9832</v>
      </c>
      <c r="D1244" t="s">
        <v>9833</v>
      </c>
      <c r="E1244" t="s">
        <v>12994</v>
      </c>
    </row>
    <row r="1245" spans="1:5" hidden="1">
      <c r="A1245" t="s">
        <v>1861</v>
      </c>
      <c r="B1245" t="s">
        <v>1861</v>
      </c>
      <c r="C1245" t="s">
        <v>7220</v>
      </c>
      <c r="D1245" t="s">
        <v>7221</v>
      </c>
      <c r="E1245" t="s">
        <v>12994</v>
      </c>
    </row>
    <row r="1246" spans="1:5" hidden="1">
      <c r="A1246" t="s">
        <v>1862</v>
      </c>
      <c r="B1246" t="s">
        <v>1862</v>
      </c>
      <c r="C1246" t="s">
        <v>8110</v>
      </c>
      <c r="D1246" t="s">
        <v>8111</v>
      </c>
      <c r="E1246" t="s">
        <v>12994</v>
      </c>
    </row>
    <row r="1247" spans="1:5" hidden="1">
      <c r="A1247" t="s">
        <v>9844</v>
      </c>
      <c r="B1247" t="s">
        <v>9844</v>
      </c>
      <c r="C1247" t="s">
        <v>8498</v>
      </c>
      <c r="D1247" t="s">
        <v>8499</v>
      </c>
      <c r="E1247" t="s">
        <v>12994</v>
      </c>
    </row>
    <row r="1248" spans="1:5" hidden="1">
      <c r="A1248" t="s">
        <v>9680</v>
      </c>
      <c r="B1248" t="s">
        <v>9680</v>
      </c>
      <c r="C1248" t="s">
        <v>8638</v>
      </c>
      <c r="D1248" t="s">
        <v>8630</v>
      </c>
      <c r="E1248" t="s">
        <v>12994</v>
      </c>
    </row>
    <row r="1249" spans="1:5" hidden="1">
      <c r="A1249" t="s">
        <v>1863</v>
      </c>
      <c r="B1249" t="s">
        <v>1863</v>
      </c>
      <c r="C1249" t="s">
        <v>8951</v>
      </c>
      <c r="D1249" t="s">
        <v>8952</v>
      </c>
      <c r="E1249" t="s">
        <v>12994</v>
      </c>
    </row>
    <row r="1250" spans="1:5" hidden="1">
      <c r="A1250" t="s">
        <v>4026</v>
      </c>
      <c r="B1250" t="s">
        <v>4026</v>
      </c>
      <c r="C1250" t="s">
        <v>9351</v>
      </c>
      <c r="D1250" t="s">
        <v>9352</v>
      </c>
      <c r="E1250" t="s">
        <v>12994</v>
      </c>
    </row>
    <row r="1251" spans="1:5" hidden="1">
      <c r="A1251" t="s">
        <v>1865</v>
      </c>
      <c r="B1251" t="s">
        <v>1865</v>
      </c>
      <c r="C1251" t="s">
        <v>9690</v>
      </c>
      <c r="D1251" t="s">
        <v>9691</v>
      </c>
      <c r="E1251" t="s">
        <v>12994</v>
      </c>
    </row>
    <row r="1252" spans="1:5" hidden="1">
      <c r="A1252" t="s">
        <v>4030</v>
      </c>
      <c r="B1252" t="s">
        <v>4030</v>
      </c>
      <c r="C1252" t="s">
        <v>9696</v>
      </c>
      <c r="D1252" t="s">
        <v>9697</v>
      </c>
      <c r="E1252" t="s">
        <v>12994</v>
      </c>
    </row>
    <row r="1253" spans="1:5" hidden="1">
      <c r="A1253" t="s">
        <v>1866</v>
      </c>
      <c r="B1253" t="s">
        <v>1866</v>
      </c>
      <c r="C1253" t="s">
        <v>9700</v>
      </c>
      <c r="D1253" t="s">
        <v>8532</v>
      </c>
      <c r="E1253" t="s">
        <v>12994</v>
      </c>
    </row>
    <row r="1254" spans="1:5" hidden="1">
      <c r="A1254" t="s">
        <v>9703</v>
      </c>
      <c r="B1254" t="s">
        <v>9703</v>
      </c>
      <c r="C1254" t="s">
        <v>9704</v>
      </c>
      <c r="D1254" t="s">
        <v>9705</v>
      </c>
      <c r="E1254" t="s">
        <v>12994</v>
      </c>
    </row>
    <row r="1255" spans="1:5" hidden="1">
      <c r="A1255" t="s">
        <v>1868</v>
      </c>
      <c r="B1255" t="s">
        <v>1868</v>
      </c>
      <c r="C1255" t="s">
        <v>9707</v>
      </c>
      <c r="D1255" t="s">
        <v>9708</v>
      </c>
      <c r="E1255" t="s">
        <v>12994</v>
      </c>
    </row>
    <row r="1256" spans="1:5" hidden="1">
      <c r="A1256" t="s">
        <v>4037</v>
      </c>
      <c r="B1256" t="s">
        <v>4037</v>
      </c>
      <c r="C1256" t="s">
        <v>9710</v>
      </c>
      <c r="D1256" t="s">
        <v>9711</v>
      </c>
      <c r="E1256" t="s">
        <v>12994</v>
      </c>
    </row>
    <row r="1257" spans="1:5" hidden="1">
      <c r="A1257" t="s">
        <v>4037</v>
      </c>
      <c r="B1257" t="s">
        <v>4037</v>
      </c>
      <c r="C1257" t="s">
        <v>9717</v>
      </c>
      <c r="D1257" t="s">
        <v>9718</v>
      </c>
      <c r="E1257" t="s">
        <v>12994</v>
      </c>
    </row>
    <row r="1258" spans="1:5" hidden="1">
      <c r="A1258" t="s">
        <v>4039</v>
      </c>
      <c r="B1258" t="s">
        <v>4039</v>
      </c>
      <c r="C1258" t="s">
        <v>9723</v>
      </c>
      <c r="D1258" t="s">
        <v>9724</v>
      </c>
      <c r="E1258" t="s">
        <v>12994</v>
      </c>
    </row>
    <row r="1259" spans="1:5" hidden="1">
      <c r="A1259" t="s">
        <v>4041</v>
      </c>
      <c r="B1259" t="s">
        <v>4041</v>
      </c>
      <c r="C1259" t="s">
        <v>9726</v>
      </c>
      <c r="D1259" t="s">
        <v>7912</v>
      </c>
      <c r="E1259" t="s">
        <v>12994</v>
      </c>
    </row>
    <row r="1260" spans="1:5" hidden="1">
      <c r="A1260" t="s">
        <v>4043</v>
      </c>
      <c r="B1260" t="s">
        <v>4043</v>
      </c>
      <c r="C1260" t="s">
        <v>9731</v>
      </c>
      <c r="D1260" t="s">
        <v>6594</v>
      </c>
      <c r="E1260" t="s">
        <v>12994</v>
      </c>
    </row>
    <row r="1261" spans="1:5" hidden="1">
      <c r="A1261" t="s">
        <v>9744</v>
      </c>
      <c r="B1261" t="s">
        <v>9744</v>
      </c>
      <c r="C1261" t="s">
        <v>9745</v>
      </c>
      <c r="D1261" t="s">
        <v>9746</v>
      </c>
      <c r="E1261" t="s">
        <v>12994</v>
      </c>
    </row>
    <row r="1262" spans="1:5" hidden="1">
      <c r="A1262" t="s">
        <v>4045</v>
      </c>
      <c r="B1262" t="s">
        <v>4045</v>
      </c>
      <c r="C1262" t="s">
        <v>9751</v>
      </c>
      <c r="D1262" t="s">
        <v>9752</v>
      </c>
      <c r="E1262" t="s">
        <v>12994</v>
      </c>
    </row>
    <row r="1263" spans="1:5" hidden="1">
      <c r="A1263" t="s">
        <v>1870</v>
      </c>
      <c r="B1263" t="s">
        <v>1870</v>
      </c>
      <c r="C1263" t="s">
        <v>9754</v>
      </c>
      <c r="D1263" t="s">
        <v>9755</v>
      </c>
      <c r="E1263" t="s">
        <v>12994</v>
      </c>
    </row>
    <row r="1264" spans="1:5" hidden="1">
      <c r="A1264" t="s">
        <v>1871</v>
      </c>
      <c r="B1264" t="s">
        <v>1871</v>
      </c>
      <c r="C1264" t="s">
        <v>9758</v>
      </c>
      <c r="D1264" t="s">
        <v>9759</v>
      </c>
      <c r="E1264" t="s">
        <v>12994</v>
      </c>
    </row>
    <row r="1265" spans="1:5" hidden="1">
      <c r="A1265" t="s">
        <v>4050</v>
      </c>
      <c r="B1265" t="s">
        <v>4050</v>
      </c>
      <c r="C1265" t="s">
        <v>6951</v>
      </c>
      <c r="D1265" t="s">
        <v>6952</v>
      </c>
      <c r="E1265" t="s">
        <v>12994</v>
      </c>
    </row>
    <row r="1266" spans="1:5" hidden="1">
      <c r="A1266" t="s">
        <v>4052</v>
      </c>
      <c r="B1266" t="s">
        <v>4052</v>
      </c>
      <c r="C1266" t="s">
        <v>9764</v>
      </c>
      <c r="D1266" t="s">
        <v>9765</v>
      </c>
      <c r="E1266" t="s">
        <v>12994</v>
      </c>
    </row>
    <row r="1267" spans="1:5" hidden="1">
      <c r="A1267" t="s">
        <v>1872</v>
      </c>
      <c r="B1267" t="s">
        <v>1872</v>
      </c>
      <c r="C1267" t="s">
        <v>9767</v>
      </c>
      <c r="D1267" t="s">
        <v>9768</v>
      </c>
      <c r="E1267" t="s">
        <v>12994</v>
      </c>
    </row>
    <row r="1268" spans="1:5" hidden="1">
      <c r="A1268" t="s">
        <v>4055</v>
      </c>
      <c r="B1268" t="s">
        <v>4055</v>
      </c>
      <c r="C1268" t="s">
        <v>9773</v>
      </c>
      <c r="D1268" t="s">
        <v>9774</v>
      </c>
      <c r="E1268" t="s">
        <v>12994</v>
      </c>
    </row>
    <row r="1269" spans="1:5" hidden="1">
      <c r="A1269" t="s">
        <v>4057</v>
      </c>
      <c r="B1269" t="s">
        <v>4057</v>
      </c>
      <c r="C1269" t="s">
        <v>9777</v>
      </c>
      <c r="D1269" t="s">
        <v>9778</v>
      </c>
      <c r="E1269" t="s">
        <v>12994</v>
      </c>
    </row>
    <row r="1270" spans="1:5" hidden="1">
      <c r="A1270" t="s">
        <v>4059</v>
      </c>
      <c r="B1270" t="s">
        <v>4059</v>
      </c>
      <c r="C1270" t="s">
        <v>6538</v>
      </c>
      <c r="D1270" t="s">
        <v>6539</v>
      </c>
      <c r="E1270" t="s">
        <v>12994</v>
      </c>
    </row>
    <row r="1271" spans="1:5" hidden="1">
      <c r="A1271" t="s">
        <v>1873</v>
      </c>
      <c r="B1271" t="s">
        <v>1873</v>
      </c>
      <c r="C1271" t="s">
        <v>6910</v>
      </c>
      <c r="D1271" t="s">
        <v>6911</v>
      </c>
      <c r="E1271" t="s">
        <v>12994</v>
      </c>
    </row>
    <row r="1272" spans="1:5" hidden="1">
      <c r="A1272" t="s">
        <v>1874</v>
      </c>
      <c r="B1272" t="s">
        <v>1874</v>
      </c>
      <c r="C1272" t="s">
        <v>7003</v>
      </c>
      <c r="D1272" t="s">
        <v>7004</v>
      </c>
      <c r="E1272" t="s">
        <v>12994</v>
      </c>
    </row>
    <row r="1273" spans="1:5" hidden="1">
      <c r="A1273" t="s">
        <v>1875</v>
      </c>
      <c r="B1273" t="s">
        <v>1875</v>
      </c>
      <c r="C1273" t="s">
        <v>7322</v>
      </c>
      <c r="D1273" t="s">
        <v>7323</v>
      </c>
      <c r="E1273" t="s">
        <v>12994</v>
      </c>
    </row>
    <row r="1274" spans="1:5" hidden="1">
      <c r="A1274" t="s">
        <v>4064</v>
      </c>
      <c r="B1274" t="s">
        <v>4064</v>
      </c>
      <c r="C1274" t="s">
        <v>7757</v>
      </c>
      <c r="D1274" t="s">
        <v>7758</v>
      </c>
      <c r="E1274" t="s">
        <v>12994</v>
      </c>
    </row>
    <row r="1275" spans="1:5" hidden="1">
      <c r="A1275" t="s">
        <v>4067</v>
      </c>
      <c r="B1275" t="s">
        <v>4067</v>
      </c>
      <c r="C1275" t="s">
        <v>8580</v>
      </c>
      <c r="D1275" t="s">
        <v>6832</v>
      </c>
      <c r="E1275" t="s">
        <v>12994</v>
      </c>
    </row>
    <row r="1276" spans="1:5" hidden="1">
      <c r="A1276" t="s">
        <v>4069</v>
      </c>
      <c r="B1276" t="s">
        <v>4069</v>
      </c>
      <c r="C1276" t="s">
        <v>9359</v>
      </c>
      <c r="D1276" t="s">
        <v>9360</v>
      </c>
      <c r="E1276" t="s">
        <v>12994</v>
      </c>
    </row>
    <row r="1277" spans="1:5" hidden="1">
      <c r="A1277" t="s">
        <v>1877</v>
      </c>
      <c r="B1277" t="s">
        <v>1877</v>
      </c>
      <c r="C1277" t="s">
        <v>9302</v>
      </c>
      <c r="D1277" t="s">
        <v>9303</v>
      </c>
      <c r="E1277" t="s">
        <v>12994</v>
      </c>
    </row>
    <row r="1278" spans="1:5" hidden="1">
      <c r="A1278" t="s">
        <v>4072</v>
      </c>
      <c r="B1278" t="s">
        <v>4072</v>
      </c>
      <c r="C1278" t="s">
        <v>9805</v>
      </c>
      <c r="D1278" t="s">
        <v>9806</v>
      </c>
      <c r="E1278" t="s">
        <v>12994</v>
      </c>
    </row>
    <row r="1279" spans="1:5" hidden="1">
      <c r="A1279" t="s">
        <v>1878</v>
      </c>
      <c r="B1279" t="s">
        <v>1878</v>
      </c>
      <c r="C1279" t="s">
        <v>9808</v>
      </c>
      <c r="D1279" t="s">
        <v>9809</v>
      </c>
      <c r="E1279" t="s">
        <v>12994</v>
      </c>
    </row>
    <row r="1280" spans="1:5" hidden="1">
      <c r="A1280" t="s">
        <v>4075</v>
      </c>
      <c r="B1280" t="s">
        <v>4075</v>
      </c>
      <c r="C1280" t="s">
        <v>9815</v>
      </c>
      <c r="D1280" t="s">
        <v>7318</v>
      </c>
      <c r="E1280" t="s">
        <v>12994</v>
      </c>
    </row>
    <row r="1281" spans="1:5" hidden="1">
      <c r="A1281" t="s">
        <v>1879</v>
      </c>
      <c r="B1281" t="s">
        <v>1879</v>
      </c>
      <c r="C1281" t="s">
        <v>9821</v>
      </c>
      <c r="D1281" t="s">
        <v>9822</v>
      </c>
      <c r="E1281" t="s">
        <v>12994</v>
      </c>
    </row>
    <row r="1282" spans="1:5" hidden="1">
      <c r="A1282" t="s">
        <v>4079</v>
      </c>
      <c r="B1282" t="s">
        <v>4079</v>
      </c>
      <c r="C1282" t="s">
        <v>9825</v>
      </c>
      <c r="E1282" t="s">
        <v>12994</v>
      </c>
    </row>
    <row r="1283" spans="1:5" hidden="1">
      <c r="A1283" t="s">
        <v>4081</v>
      </c>
      <c r="B1283" t="s">
        <v>4081</v>
      </c>
      <c r="C1283" t="s">
        <v>9830</v>
      </c>
      <c r="D1283" t="s">
        <v>9831</v>
      </c>
      <c r="E1283" t="s">
        <v>12994</v>
      </c>
    </row>
    <row r="1284" spans="1:5" hidden="1">
      <c r="A1284" t="s">
        <v>9834</v>
      </c>
      <c r="B1284" t="s">
        <v>9834</v>
      </c>
      <c r="C1284" t="s">
        <v>9835</v>
      </c>
      <c r="D1284" t="s">
        <v>6934</v>
      </c>
      <c r="E1284" t="s">
        <v>12994</v>
      </c>
    </row>
    <row r="1285" spans="1:5" hidden="1">
      <c r="A1285" t="s">
        <v>9838</v>
      </c>
      <c r="B1285" t="s">
        <v>9838</v>
      </c>
      <c r="C1285" t="s">
        <v>9839</v>
      </c>
      <c r="D1285" t="s">
        <v>9840</v>
      </c>
      <c r="E1285" t="s">
        <v>12994</v>
      </c>
    </row>
    <row r="1286" spans="1:5" hidden="1">
      <c r="A1286" t="s">
        <v>9838</v>
      </c>
      <c r="B1286" t="s">
        <v>9838</v>
      </c>
      <c r="C1286" t="s">
        <v>9841</v>
      </c>
      <c r="D1286" t="s">
        <v>9842</v>
      </c>
      <c r="E1286" t="s">
        <v>12994</v>
      </c>
    </row>
    <row r="1287" spans="1:5" hidden="1">
      <c r="A1287" t="s">
        <v>4087</v>
      </c>
      <c r="B1287" t="s">
        <v>4087</v>
      </c>
      <c r="C1287" t="s">
        <v>9845</v>
      </c>
      <c r="E1287" t="s">
        <v>12994</v>
      </c>
    </row>
    <row r="1288" spans="1:5" hidden="1">
      <c r="A1288" t="s">
        <v>1881</v>
      </c>
      <c r="B1288" t="s">
        <v>1881</v>
      </c>
      <c r="C1288" t="s">
        <v>9681</v>
      </c>
      <c r="D1288" t="s">
        <v>9682</v>
      </c>
      <c r="E1288" t="s">
        <v>12994</v>
      </c>
    </row>
    <row r="1289" spans="1:5" hidden="1">
      <c r="A1289" t="s">
        <v>1882</v>
      </c>
      <c r="B1289" t="s">
        <v>1882</v>
      </c>
      <c r="C1289" t="s">
        <v>9686</v>
      </c>
      <c r="D1289" t="s">
        <v>9687</v>
      </c>
      <c r="E1289" t="s">
        <v>12994</v>
      </c>
    </row>
    <row r="1290" spans="1:5" hidden="1">
      <c r="A1290" t="s">
        <v>9688</v>
      </c>
      <c r="B1290" t="s">
        <v>9688</v>
      </c>
      <c r="C1290" t="s">
        <v>7724</v>
      </c>
      <c r="D1290" t="s">
        <v>7725</v>
      </c>
      <c r="E1290" t="s">
        <v>12994</v>
      </c>
    </row>
    <row r="1291" spans="1:5" hidden="1">
      <c r="A1291" t="s">
        <v>1883</v>
      </c>
      <c r="B1291" t="s">
        <v>1883</v>
      </c>
      <c r="C1291" t="s">
        <v>9692</v>
      </c>
      <c r="D1291" t="s">
        <v>6826</v>
      </c>
      <c r="E1291" t="s">
        <v>12994</v>
      </c>
    </row>
    <row r="1292" spans="1:5" hidden="1">
      <c r="A1292" t="s">
        <v>4092</v>
      </c>
      <c r="B1292" t="s">
        <v>4092</v>
      </c>
      <c r="C1292" t="s">
        <v>6847</v>
      </c>
      <c r="D1292" t="s">
        <v>6848</v>
      </c>
      <c r="E1292" t="s">
        <v>12994</v>
      </c>
    </row>
    <row r="1293" spans="1:5" hidden="1">
      <c r="A1293" t="s">
        <v>1884</v>
      </c>
      <c r="B1293" t="s">
        <v>1884</v>
      </c>
      <c r="C1293" t="s">
        <v>8441</v>
      </c>
      <c r="D1293" t="s">
        <v>8442</v>
      </c>
      <c r="E1293" t="s">
        <v>12994</v>
      </c>
    </row>
    <row r="1294" spans="1:5" hidden="1">
      <c r="A1294" t="s">
        <v>1885</v>
      </c>
      <c r="B1294" t="s">
        <v>1885</v>
      </c>
      <c r="C1294" t="s">
        <v>9706</v>
      </c>
      <c r="D1294" t="s">
        <v>6934</v>
      </c>
      <c r="E1294" t="s">
        <v>12994</v>
      </c>
    </row>
    <row r="1295" spans="1:5" hidden="1">
      <c r="A1295" t="s">
        <v>4096</v>
      </c>
      <c r="B1295" t="s">
        <v>4096</v>
      </c>
      <c r="C1295" t="s">
        <v>8116</v>
      </c>
      <c r="D1295" t="s">
        <v>8117</v>
      </c>
      <c r="E1295" t="s">
        <v>12994</v>
      </c>
    </row>
    <row r="1296" spans="1:5" hidden="1">
      <c r="A1296" t="s">
        <v>9712</v>
      </c>
      <c r="B1296" t="s">
        <v>9712</v>
      </c>
      <c r="C1296" t="s">
        <v>9713</v>
      </c>
      <c r="D1296" t="s">
        <v>9714</v>
      </c>
      <c r="E1296" t="s">
        <v>12994</v>
      </c>
    </row>
    <row r="1297" spans="1:5" hidden="1">
      <c r="A1297" t="s">
        <v>4098</v>
      </c>
      <c r="B1297" t="s">
        <v>4098</v>
      </c>
      <c r="C1297" t="s">
        <v>9719</v>
      </c>
      <c r="D1297" t="s">
        <v>9720</v>
      </c>
      <c r="E1297" t="s">
        <v>12994</v>
      </c>
    </row>
    <row r="1298" spans="1:5" hidden="1">
      <c r="A1298" t="s">
        <v>1886</v>
      </c>
      <c r="B1298" t="s">
        <v>1886</v>
      </c>
      <c r="C1298" t="s">
        <v>9725</v>
      </c>
      <c r="D1298" t="s">
        <v>6934</v>
      </c>
      <c r="E1298" t="s">
        <v>12994</v>
      </c>
    </row>
    <row r="1299" spans="1:5" hidden="1">
      <c r="A1299" t="s">
        <v>1887</v>
      </c>
      <c r="B1299" t="s">
        <v>1887</v>
      </c>
      <c r="C1299" t="s">
        <v>9727</v>
      </c>
      <c r="D1299" t="s">
        <v>9728</v>
      </c>
      <c r="E1299" t="s">
        <v>12994</v>
      </c>
    </row>
    <row r="1300" spans="1:5" hidden="1">
      <c r="A1300" t="s">
        <v>9739</v>
      </c>
      <c r="B1300" t="s">
        <v>4575</v>
      </c>
      <c r="C1300" t="s">
        <v>9740</v>
      </c>
      <c r="D1300" t="s">
        <v>9741</v>
      </c>
      <c r="E1300" t="s">
        <v>12994</v>
      </c>
    </row>
    <row r="1301" spans="1:5" hidden="1">
      <c r="A1301" t="s">
        <v>9747</v>
      </c>
      <c r="B1301" t="s">
        <v>5323</v>
      </c>
      <c r="C1301" t="s">
        <v>9748</v>
      </c>
      <c r="D1301" t="s">
        <v>9749</v>
      </c>
      <c r="E1301" t="s">
        <v>12994</v>
      </c>
    </row>
    <row r="1302" spans="1:5" hidden="1">
      <c r="A1302" t="s">
        <v>4102</v>
      </c>
      <c r="B1302" t="s">
        <v>4102</v>
      </c>
      <c r="C1302" t="s">
        <v>9753</v>
      </c>
      <c r="E1302" t="s">
        <v>12994</v>
      </c>
    </row>
    <row r="1303" spans="1:5" hidden="1">
      <c r="A1303" t="s">
        <v>4104</v>
      </c>
      <c r="B1303" t="s">
        <v>4104</v>
      </c>
      <c r="C1303" t="s">
        <v>9756</v>
      </c>
      <c r="D1303" t="s">
        <v>9757</v>
      </c>
      <c r="E1303" t="s">
        <v>12994</v>
      </c>
    </row>
    <row r="1304" spans="1:5" hidden="1">
      <c r="A1304" t="s">
        <v>1888</v>
      </c>
      <c r="B1304" t="s">
        <v>1888</v>
      </c>
      <c r="C1304" t="s">
        <v>9760</v>
      </c>
      <c r="D1304" t="s">
        <v>9761</v>
      </c>
      <c r="E1304" t="s">
        <v>12994</v>
      </c>
    </row>
    <row r="1305" spans="1:5" hidden="1">
      <c r="A1305" t="s">
        <v>4107</v>
      </c>
      <c r="B1305" t="s">
        <v>4107</v>
      </c>
      <c r="C1305" t="s">
        <v>7528</v>
      </c>
      <c r="D1305" t="s">
        <v>7529</v>
      </c>
      <c r="E1305" t="s">
        <v>12994</v>
      </c>
    </row>
    <row r="1306" spans="1:5" hidden="1">
      <c r="A1306" t="s">
        <v>1889</v>
      </c>
      <c r="B1306" t="s">
        <v>1889</v>
      </c>
      <c r="C1306" t="s">
        <v>9766</v>
      </c>
      <c r="D1306" t="s">
        <v>7948</v>
      </c>
      <c r="E1306" t="s">
        <v>12994</v>
      </c>
    </row>
    <row r="1307" spans="1:5" hidden="1">
      <c r="A1307" t="s">
        <v>1890</v>
      </c>
      <c r="B1307" t="s">
        <v>1890</v>
      </c>
      <c r="C1307" t="s">
        <v>9769</v>
      </c>
      <c r="D1307" t="s">
        <v>9770</v>
      </c>
      <c r="E1307" t="s">
        <v>12994</v>
      </c>
    </row>
    <row r="1308" spans="1:5" hidden="1">
      <c r="A1308" t="s">
        <v>1891</v>
      </c>
      <c r="B1308" t="s">
        <v>1891</v>
      </c>
      <c r="C1308" t="s">
        <v>9775</v>
      </c>
      <c r="D1308" t="s">
        <v>9776</v>
      </c>
      <c r="E1308" t="s">
        <v>12994</v>
      </c>
    </row>
    <row r="1309" spans="1:5" hidden="1">
      <c r="A1309" t="s">
        <v>4112</v>
      </c>
      <c r="B1309" t="s">
        <v>4112</v>
      </c>
      <c r="C1309" t="s">
        <v>9779</v>
      </c>
      <c r="D1309" t="s">
        <v>9780</v>
      </c>
      <c r="E1309" t="s">
        <v>12994</v>
      </c>
    </row>
    <row r="1310" spans="1:5" hidden="1">
      <c r="A1310" t="s">
        <v>1892</v>
      </c>
      <c r="B1310" t="s">
        <v>1892</v>
      </c>
      <c r="C1310" t="s">
        <v>9785</v>
      </c>
      <c r="D1310" t="s">
        <v>9786</v>
      </c>
      <c r="E1310" t="s">
        <v>12994</v>
      </c>
    </row>
    <row r="1311" spans="1:5" hidden="1">
      <c r="A1311" t="s">
        <v>1892</v>
      </c>
      <c r="B1311" t="s">
        <v>1892</v>
      </c>
      <c r="C1311" t="s">
        <v>9789</v>
      </c>
      <c r="D1311" t="s">
        <v>6748</v>
      </c>
      <c r="E1311" t="s">
        <v>12994</v>
      </c>
    </row>
    <row r="1312" spans="1:5" hidden="1">
      <c r="A1312" t="s">
        <v>4115</v>
      </c>
      <c r="B1312" t="s">
        <v>4115</v>
      </c>
      <c r="C1312" t="s">
        <v>9791</v>
      </c>
      <c r="D1312" t="s">
        <v>9792</v>
      </c>
      <c r="E1312" t="s">
        <v>12994</v>
      </c>
    </row>
    <row r="1313" spans="1:5" hidden="1">
      <c r="A1313" t="s">
        <v>4119</v>
      </c>
      <c r="B1313" t="s">
        <v>4119</v>
      </c>
      <c r="C1313" t="s">
        <v>9795</v>
      </c>
      <c r="D1313" t="s">
        <v>8302</v>
      </c>
      <c r="E1313" t="s">
        <v>12994</v>
      </c>
    </row>
    <row r="1314" spans="1:5" hidden="1">
      <c r="A1314" t="s">
        <v>9796</v>
      </c>
      <c r="B1314" t="s">
        <v>5296</v>
      </c>
      <c r="C1314" t="s">
        <v>9797</v>
      </c>
      <c r="D1314" t="s">
        <v>9798</v>
      </c>
      <c r="E1314" t="s">
        <v>12994</v>
      </c>
    </row>
    <row r="1315" spans="1:5" hidden="1">
      <c r="A1315" t="s">
        <v>1894</v>
      </c>
      <c r="B1315" t="s">
        <v>1894</v>
      </c>
      <c r="C1315" t="s">
        <v>9800</v>
      </c>
      <c r="D1315" t="s">
        <v>9801</v>
      </c>
      <c r="E1315" t="s">
        <v>12994</v>
      </c>
    </row>
    <row r="1316" spans="1:5" hidden="1">
      <c r="A1316" t="s">
        <v>4123</v>
      </c>
      <c r="B1316" t="s">
        <v>4123</v>
      </c>
      <c r="C1316" t="s">
        <v>9609</v>
      </c>
      <c r="D1316" t="s">
        <v>9610</v>
      </c>
      <c r="E1316" t="s">
        <v>12994</v>
      </c>
    </row>
    <row r="1317" spans="1:5" hidden="1">
      <c r="A1317" t="s">
        <v>4125</v>
      </c>
      <c r="B1317" t="s">
        <v>4125</v>
      </c>
      <c r="C1317" t="s">
        <v>8395</v>
      </c>
      <c r="D1317" t="s">
        <v>8396</v>
      </c>
      <c r="E1317" t="s">
        <v>12994</v>
      </c>
    </row>
    <row r="1318" spans="1:5" hidden="1">
      <c r="A1318" t="s">
        <v>1895</v>
      </c>
      <c r="B1318" t="s">
        <v>1895</v>
      </c>
      <c r="C1318" t="s">
        <v>9810</v>
      </c>
      <c r="D1318" t="s">
        <v>9811</v>
      </c>
      <c r="E1318" t="s">
        <v>12994</v>
      </c>
    </row>
    <row r="1319" spans="1:5" hidden="1">
      <c r="A1319" t="s">
        <v>4128</v>
      </c>
      <c r="B1319" t="s">
        <v>4128</v>
      </c>
      <c r="C1319" t="s">
        <v>9823</v>
      </c>
      <c r="D1319" t="s">
        <v>6449</v>
      </c>
      <c r="E1319" t="s">
        <v>12994</v>
      </c>
    </row>
    <row r="1320" spans="1:5" hidden="1">
      <c r="A1320" t="s">
        <v>4130</v>
      </c>
      <c r="B1320" t="s">
        <v>4130</v>
      </c>
      <c r="C1320" t="s">
        <v>9826</v>
      </c>
      <c r="D1320" t="s">
        <v>9827</v>
      </c>
      <c r="E1320" t="s">
        <v>12994</v>
      </c>
    </row>
    <row r="1321" spans="1:5" hidden="1">
      <c r="A1321" t="s">
        <v>1896</v>
      </c>
      <c r="B1321" t="s">
        <v>1896</v>
      </c>
      <c r="C1321" t="s">
        <v>8450</v>
      </c>
      <c r="D1321" t="s">
        <v>8451</v>
      </c>
      <c r="E1321" t="s">
        <v>12994</v>
      </c>
    </row>
    <row r="1322" spans="1:5" hidden="1">
      <c r="A1322" t="s">
        <v>1897</v>
      </c>
      <c r="B1322" t="s">
        <v>1897</v>
      </c>
      <c r="C1322" t="s">
        <v>9836</v>
      </c>
      <c r="D1322" t="s">
        <v>9837</v>
      </c>
      <c r="E1322" t="s">
        <v>12994</v>
      </c>
    </row>
    <row r="1323" spans="1:5" hidden="1">
      <c r="A1323" t="s">
        <v>1898</v>
      </c>
      <c r="B1323" t="s">
        <v>1898</v>
      </c>
      <c r="C1323" t="s">
        <v>7127</v>
      </c>
      <c r="D1323" t="s">
        <v>7128</v>
      </c>
      <c r="E1323" t="s">
        <v>12994</v>
      </c>
    </row>
    <row r="1324" spans="1:5" hidden="1">
      <c r="A1324" t="s">
        <v>1899</v>
      </c>
      <c r="B1324" t="s">
        <v>1899</v>
      </c>
      <c r="C1324" t="s">
        <v>9843</v>
      </c>
      <c r="D1324" t="s">
        <v>6434</v>
      </c>
      <c r="E1324" t="s">
        <v>12994</v>
      </c>
    </row>
    <row r="1325" spans="1:5" hidden="1">
      <c r="A1325" t="s">
        <v>4136</v>
      </c>
      <c r="B1325" t="s">
        <v>4136</v>
      </c>
      <c r="C1325" t="s">
        <v>9846</v>
      </c>
      <c r="D1325" t="s">
        <v>8255</v>
      </c>
      <c r="E1325" t="s">
        <v>12994</v>
      </c>
    </row>
    <row r="1326" spans="1:5" hidden="1">
      <c r="A1326" t="s">
        <v>4138</v>
      </c>
      <c r="B1326" t="s">
        <v>4138</v>
      </c>
      <c r="C1326" t="s">
        <v>9858</v>
      </c>
      <c r="D1326" t="s">
        <v>9859</v>
      </c>
      <c r="E1326" t="s">
        <v>12994</v>
      </c>
    </row>
    <row r="1327" spans="1:5" hidden="1">
      <c r="A1327" t="s">
        <v>4140</v>
      </c>
      <c r="B1327" t="s">
        <v>4140</v>
      </c>
      <c r="C1327" t="s">
        <v>9866</v>
      </c>
      <c r="D1327" t="s">
        <v>9867</v>
      </c>
      <c r="E1327" t="s">
        <v>12994</v>
      </c>
    </row>
    <row r="1328" spans="1:5" hidden="1">
      <c r="A1328" t="s">
        <v>9879</v>
      </c>
      <c r="B1328" t="s">
        <v>2784</v>
      </c>
      <c r="C1328" t="s">
        <v>6530</v>
      </c>
      <c r="D1328" t="s">
        <v>6531</v>
      </c>
      <c r="E1328" t="s">
        <v>12994</v>
      </c>
    </row>
    <row r="1329" spans="1:5" hidden="1">
      <c r="A1329" t="s">
        <v>9883</v>
      </c>
      <c r="B1329" t="s">
        <v>1644</v>
      </c>
      <c r="C1329" t="s">
        <v>6460</v>
      </c>
      <c r="D1329" t="s">
        <v>6461</v>
      </c>
      <c r="E1329" t="s">
        <v>12994</v>
      </c>
    </row>
    <row r="1330" spans="1:5" hidden="1">
      <c r="A1330" t="s">
        <v>9888</v>
      </c>
      <c r="B1330" t="s">
        <v>3437</v>
      </c>
      <c r="C1330" t="s">
        <v>8245</v>
      </c>
      <c r="D1330" t="s">
        <v>8246</v>
      </c>
      <c r="E1330" t="s">
        <v>12994</v>
      </c>
    </row>
    <row r="1331" spans="1:5" hidden="1">
      <c r="A1331" t="s">
        <v>9892</v>
      </c>
      <c r="B1331" t="s">
        <v>3847</v>
      </c>
      <c r="C1331" t="s">
        <v>9573</v>
      </c>
      <c r="D1331" t="s">
        <v>9574</v>
      </c>
      <c r="E1331" t="s">
        <v>12994</v>
      </c>
    </row>
    <row r="1332" spans="1:5" hidden="1">
      <c r="A1332" t="s">
        <v>9899</v>
      </c>
      <c r="B1332" t="s">
        <v>4918</v>
      </c>
      <c r="C1332" t="s">
        <v>9900</v>
      </c>
      <c r="D1332" t="s">
        <v>9901</v>
      </c>
      <c r="E1332" t="s">
        <v>12994</v>
      </c>
    </row>
    <row r="1333" spans="1:5" hidden="1">
      <c r="A1333" t="s">
        <v>9905</v>
      </c>
      <c r="B1333" t="s">
        <v>2297</v>
      </c>
      <c r="C1333" t="s">
        <v>9906</v>
      </c>
      <c r="D1333" t="s">
        <v>9907</v>
      </c>
      <c r="E1333" t="s">
        <v>12994</v>
      </c>
    </row>
    <row r="1334" spans="1:5" hidden="1">
      <c r="A1334" t="s">
        <v>4142</v>
      </c>
      <c r="B1334" t="s">
        <v>4142</v>
      </c>
      <c r="C1334" t="s">
        <v>9913</v>
      </c>
      <c r="D1334" t="s">
        <v>9914</v>
      </c>
      <c r="E1334" t="s">
        <v>12994</v>
      </c>
    </row>
    <row r="1335" spans="1:5" hidden="1">
      <c r="A1335" t="s">
        <v>1900</v>
      </c>
      <c r="B1335" t="s">
        <v>1900</v>
      </c>
      <c r="C1335" t="s">
        <v>9928</v>
      </c>
      <c r="D1335" t="s">
        <v>9929</v>
      </c>
      <c r="E1335" t="s">
        <v>12994</v>
      </c>
    </row>
    <row r="1336" spans="1:5" hidden="1">
      <c r="A1336" t="s">
        <v>1901</v>
      </c>
      <c r="B1336" t="s">
        <v>1901</v>
      </c>
      <c r="C1336" t="s">
        <v>9934</v>
      </c>
      <c r="D1336" t="s">
        <v>7336</v>
      </c>
      <c r="E1336" t="s">
        <v>12994</v>
      </c>
    </row>
    <row r="1337" spans="1:5" hidden="1">
      <c r="A1337" t="s">
        <v>1902</v>
      </c>
      <c r="B1337" t="s">
        <v>1902</v>
      </c>
      <c r="C1337" t="s">
        <v>9940</v>
      </c>
      <c r="D1337" t="s">
        <v>9941</v>
      </c>
      <c r="E1337" t="s">
        <v>12994</v>
      </c>
    </row>
    <row r="1338" spans="1:5" hidden="1">
      <c r="A1338" t="s">
        <v>1903</v>
      </c>
      <c r="B1338" t="s">
        <v>1903</v>
      </c>
      <c r="C1338" t="s">
        <v>9945</v>
      </c>
      <c r="D1338" t="s">
        <v>9946</v>
      </c>
      <c r="E1338" t="s">
        <v>12994</v>
      </c>
    </row>
    <row r="1339" spans="1:5" hidden="1">
      <c r="A1339" t="s">
        <v>1904</v>
      </c>
      <c r="B1339" t="s">
        <v>1904</v>
      </c>
      <c r="C1339" t="s">
        <v>9950</v>
      </c>
      <c r="D1339" t="s">
        <v>9951</v>
      </c>
      <c r="E1339" t="s">
        <v>12994</v>
      </c>
    </row>
    <row r="1340" spans="1:5" hidden="1">
      <c r="A1340" t="s">
        <v>9860</v>
      </c>
      <c r="B1340" t="s">
        <v>2137</v>
      </c>
      <c r="C1340" t="s">
        <v>9861</v>
      </c>
      <c r="D1340" t="s">
        <v>9862</v>
      </c>
      <c r="E1340" t="s">
        <v>12994</v>
      </c>
    </row>
    <row r="1341" spans="1:5" hidden="1">
      <c r="A1341" t="s">
        <v>9868</v>
      </c>
      <c r="B1341" t="s">
        <v>2277</v>
      </c>
      <c r="C1341" t="s">
        <v>9869</v>
      </c>
      <c r="E1341" t="s">
        <v>12994</v>
      </c>
    </row>
    <row r="1342" spans="1:5" hidden="1">
      <c r="A1342" t="s">
        <v>9873</v>
      </c>
      <c r="B1342" t="s">
        <v>9873</v>
      </c>
      <c r="C1342" t="s">
        <v>9874</v>
      </c>
      <c r="D1342" t="s">
        <v>9875</v>
      </c>
      <c r="E1342" t="s">
        <v>12994</v>
      </c>
    </row>
    <row r="1343" spans="1:5" hidden="1">
      <c r="A1343" t="s">
        <v>1905</v>
      </c>
      <c r="B1343" t="s">
        <v>1905</v>
      </c>
      <c r="C1343" t="s">
        <v>9880</v>
      </c>
      <c r="D1343" t="s">
        <v>6567</v>
      </c>
      <c r="E1343" t="s">
        <v>12994</v>
      </c>
    </row>
    <row r="1344" spans="1:5" hidden="1">
      <c r="A1344" t="s">
        <v>9889</v>
      </c>
      <c r="B1344" t="s">
        <v>4665</v>
      </c>
      <c r="C1344" t="s">
        <v>9890</v>
      </c>
      <c r="D1344" t="s">
        <v>7152</v>
      </c>
      <c r="E1344" t="s">
        <v>12994</v>
      </c>
    </row>
    <row r="1345" spans="1:5" hidden="1">
      <c r="A1345" t="s">
        <v>9893</v>
      </c>
      <c r="B1345" t="s">
        <v>4670</v>
      </c>
      <c r="C1345" t="s">
        <v>9894</v>
      </c>
      <c r="D1345" t="s">
        <v>9895</v>
      </c>
      <c r="E1345" t="s">
        <v>12994</v>
      </c>
    </row>
    <row r="1346" spans="1:5" hidden="1">
      <c r="A1346" t="s">
        <v>9902</v>
      </c>
      <c r="B1346" t="s">
        <v>4673</v>
      </c>
      <c r="C1346" t="s">
        <v>9903</v>
      </c>
      <c r="D1346" t="s">
        <v>7152</v>
      </c>
      <c r="E1346" t="s">
        <v>12994</v>
      </c>
    </row>
    <row r="1347" spans="1:5" hidden="1">
      <c r="A1347" t="s">
        <v>9908</v>
      </c>
      <c r="B1347" t="s">
        <v>4678</v>
      </c>
      <c r="C1347" t="s">
        <v>9909</v>
      </c>
      <c r="D1347" t="s">
        <v>9910</v>
      </c>
      <c r="E1347" t="s">
        <v>12994</v>
      </c>
    </row>
    <row r="1348" spans="1:5" hidden="1">
      <c r="A1348" t="s">
        <v>4154</v>
      </c>
      <c r="B1348" t="s">
        <v>4154</v>
      </c>
      <c r="C1348" t="s">
        <v>9915</v>
      </c>
      <c r="D1348" t="s">
        <v>9916</v>
      </c>
      <c r="E1348" t="s">
        <v>12994</v>
      </c>
    </row>
    <row r="1349" spans="1:5" hidden="1">
      <c r="A1349" t="s">
        <v>1906</v>
      </c>
      <c r="B1349" t="s">
        <v>1906</v>
      </c>
      <c r="C1349" t="s">
        <v>9921</v>
      </c>
      <c r="D1349" t="s">
        <v>9922</v>
      </c>
      <c r="E1349" t="s">
        <v>12994</v>
      </c>
    </row>
    <row r="1350" spans="1:5" hidden="1">
      <c r="A1350" t="s">
        <v>9935</v>
      </c>
      <c r="B1350" t="s">
        <v>12235</v>
      </c>
      <c r="C1350" t="s">
        <v>9936</v>
      </c>
      <c r="D1350" t="s">
        <v>9937</v>
      </c>
      <c r="E1350" t="s">
        <v>12994</v>
      </c>
    </row>
    <row r="1351" spans="1:5" hidden="1">
      <c r="A1351" t="s">
        <v>9947</v>
      </c>
      <c r="B1351" t="s">
        <v>9947</v>
      </c>
      <c r="C1351" t="s">
        <v>9948</v>
      </c>
      <c r="D1351" t="s">
        <v>9949</v>
      </c>
      <c r="E1351" t="s">
        <v>12994</v>
      </c>
    </row>
    <row r="1352" spans="1:5" hidden="1">
      <c r="A1352" t="s">
        <v>1908</v>
      </c>
      <c r="B1352" t="s">
        <v>1908</v>
      </c>
      <c r="C1352" t="s">
        <v>9870</v>
      </c>
      <c r="E1352" t="s">
        <v>12994</v>
      </c>
    </row>
    <row r="1353" spans="1:5" hidden="1">
      <c r="A1353" t="s">
        <v>4163</v>
      </c>
      <c r="B1353" t="s">
        <v>4163</v>
      </c>
      <c r="C1353" t="s">
        <v>9886</v>
      </c>
      <c r="D1353" t="s">
        <v>9887</v>
      </c>
      <c r="E1353" t="s">
        <v>12994</v>
      </c>
    </row>
    <row r="1354" spans="1:5" hidden="1">
      <c r="A1354" t="s">
        <v>1909</v>
      </c>
      <c r="B1354" t="s">
        <v>1909</v>
      </c>
      <c r="C1354" t="s">
        <v>9891</v>
      </c>
      <c r="D1354" t="s">
        <v>6971</v>
      </c>
      <c r="E1354" t="s">
        <v>12994</v>
      </c>
    </row>
    <row r="1355" spans="1:5" hidden="1">
      <c r="A1355" t="s">
        <v>9896</v>
      </c>
      <c r="B1355" t="s">
        <v>9896</v>
      </c>
      <c r="C1355" t="s">
        <v>9897</v>
      </c>
      <c r="D1355" t="s">
        <v>9898</v>
      </c>
      <c r="E1355" t="s">
        <v>12994</v>
      </c>
    </row>
    <row r="1356" spans="1:5" hidden="1">
      <c r="A1356" t="s">
        <v>1911</v>
      </c>
      <c r="B1356" t="s">
        <v>1911</v>
      </c>
      <c r="C1356" t="s">
        <v>9904</v>
      </c>
      <c r="D1356" t="s">
        <v>6588</v>
      </c>
      <c r="E1356" t="s">
        <v>12994</v>
      </c>
    </row>
    <row r="1357" spans="1:5" hidden="1">
      <c r="A1357" t="s">
        <v>4170</v>
      </c>
      <c r="B1357" t="s">
        <v>4170</v>
      </c>
      <c r="C1357" t="s">
        <v>9911</v>
      </c>
      <c r="D1357" t="s">
        <v>9912</v>
      </c>
      <c r="E1357" t="s">
        <v>12994</v>
      </c>
    </row>
    <row r="1358" spans="1:5" hidden="1">
      <c r="A1358" t="s">
        <v>1912</v>
      </c>
      <c r="B1358" t="s">
        <v>1912</v>
      </c>
      <c r="C1358" t="s">
        <v>9917</v>
      </c>
      <c r="D1358" t="s">
        <v>6971</v>
      </c>
      <c r="E1358" t="s">
        <v>12994</v>
      </c>
    </row>
    <row r="1359" spans="1:5" hidden="1">
      <c r="A1359" t="s">
        <v>1913</v>
      </c>
      <c r="B1359" t="s">
        <v>1913</v>
      </c>
      <c r="C1359" t="s">
        <v>9923</v>
      </c>
      <c r="D1359" t="s">
        <v>6822</v>
      </c>
      <c r="E1359" t="s">
        <v>12994</v>
      </c>
    </row>
    <row r="1360" spans="1:5" hidden="1">
      <c r="A1360" t="s">
        <v>1914</v>
      </c>
      <c r="B1360" t="s">
        <v>1914</v>
      </c>
      <c r="C1360" t="s">
        <v>7727</v>
      </c>
      <c r="D1360" t="s">
        <v>7728</v>
      </c>
      <c r="E1360" t="s">
        <v>12994</v>
      </c>
    </row>
    <row r="1361" spans="1:5" hidden="1">
      <c r="A1361" t="s">
        <v>1915</v>
      </c>
      <c r="B1361" t="s">
        <v>1915</v>
      </c>
      <c r="C1361" t="s">
        <v>9932</v>
      </c>
      <c r="D1361" t="s">
        <v>9933</v>
      </c>
      <c r="E1361" t="s">
        <v>12994</v>
      </c>
    </row>
    <row r="1362" spans="1:5" hidden="1">
      <c r="A1362" t="s">
        <v>1916</v>
      </c>
      <c r="B1362" t="s">
        <v>1916</v>
      </c>
      <c r="C1362" t="s">
        <v>9938</v>
      </c>
      <c r="D1362" t="s">
        <v>9939</v>
      </c>
      <c r="E1362" t="s">
        <v>12994</v>
      </c>
    </row>
    <row r="1363" spans="1:5" hidden="1">
      <c r="A1363" t="s">
        <v>4179</v>
      </c>
      <c r="B1363" t="s">
        <v>4179</v>
      </c>
      <c r="C1363" t="s">
        <v>9944</v>
      </c>
      <c r="D1363" t="s">
        <v>6845</v>
      </c>
      <c r="E1363" t="s">
        <v>12994</v>
      </c>
    </row>
    <row r="1364" spans="1:5" hidden="1">
      <c r="A1364" t="s">
        <v>1917</v>
      </c>
      <c r="B1364" t="s">
        <v>1917</v>
      </c>
      <c r="C1364" t="s">
        <v>8458</v>
      </c>
      <c r="D1364" t="s">
        <v>8459</v>
      </c>
      <c r="E1364" t="s">
        <v>12994</v>
      </c>
    </row>
    <row r="1365" spans="1:5" hidden="1">
      <c r="A1365" t="s">
        <v>9954</v>
      </c>
      <c r="B1365" t="s">
        <v>9954</v>
      </c>
      <c r="C1365" t="s">
        <v>9955</v>
      </c>
      <c r="D1365" t="s">
        <v>9956</v>
      </c>
      <c r="E1365" t="s">
        <v>12994</v>
      </c>
    </row>
    <row r="1366" spans="1:5" hidden="1">
      <c r="A1366" t="s">
        <v>9993</v>
      </c>
      <c r="B1366" t="s">
        <v>9993</v>
      </c>
      <c r="C1366" t="s">
        <v>9994</v>
      </c>
      <c r="D1366" t="s">
        <v>6822</v>
      </c>
      <c r="E1366" t="s">
        <v>12994</v>
      </c>
    </row>
    <row r="1367" spans="1:5" hidden="1">
      <c r="A1367" t="s">
        <v>10019</v>
      </c>
      <c r="B1367" t="s">
        <v>10019</v>
      </c>
      <c r="C1367" t="s">
        <v>10020</v>
      </c>
      <c r="D1367" t="s">
        <v>10021</v>
      </c>
      <c r="E1367" t="s">
        <v>12994</v>
      </c>
    </row>
    <row r="1368" spans="1:5" hidden="1">
      <c r="A1368" t="s">
        <v>10033</v>
      </c>
      <c r="B1368" t="s">
        <v>10033</v>
      </c>
      <c r="C1368" t="s">
        <v>10034</v>
      </c>
      <c r="D1368" t="s">
        <v>10035</v>
      </c>
      <c r="E1368" t="s">
        <v>12994</v>
      </c>
    </row>
    <row r="1369" spans="1:5" hidden="1">
      <c r="A1369" t="s">
        <v>10052</v>
      </c>
      <c r="B1369" t="s">
        <v>6582</v>
      </c>
      <c r="C1369" t="s">
        <v>6583</v>
      </c>
      <c r="D1369" t="s">
        <v>6584</v>
      </c>
      <c r="E1369" t="s">
        <v>12994</v>
      </c>
    </row>
    <row r="1370" spans="1:5" hidden="1">
      <c r="A1370" t="s">
        <v>1919</v>
      </c>
      <c r="B1370" t="s">
        <v>1919</v>
      </c>
      <c r="C1370" t="s">
        <v>10057</v>
      </c>
      <c r="D1370" t="s">
        <v>6449</v>
      </c>
      <c r="E1370" t="s">
        <v>12994</v>
      </c>
    </row>
    <row r="1371" spans="1:5" hidden="1">
      <c r="A1371" t="s">
        <v>4184</v>
      </c>
      <c r="B1371" t="s">
        <v>4184</v>
      </c>
      <c r="C1371" t="s">
        <v>10062</v>
      </c>
      <c r="D1371" t="s">
        <v>10063</v>
      </c>
      <c r="E1371" t="s">
        <v>12994</v>
      </c>
    </row>
    <row r="1372" spans="1:5" hidden="1">
      <c r="A1372" t="s">
        <v>10074</v>
      </c>
      <c r="B1372" t="s">
        <v>10074</v>
      </c>
      <c r="C1372" t="s">
        <v>10075</v>
      </c>
      <c r="D1372" t="s">
        <v>10076</v>
      </c>
      <c r="E1372" t="s">
        <v>12994</v>
      </c>
    </row>
    <row r="1373" spans="1:5" hidden="1">
      <c r="A1373" t="s">
        <v>4188</v>
      </c>
      <c r="B1373" t="s">
        <v>4188</v>
      </c>
      <c r="C1373" t="s">
        <v>10081</v>
      </c>
      <c r="D1373" t="s">
        <v>10082</v>
      </c>
      <c r="E1373" t="s">
        <v>12994</v>
      </c>
    </row>
    <row r="1374" spans="1:5" hidden="1">
      <c r="A1374" t="s">
        <v>4186</v>
      </c>
      <c r="B1374" t="s">
        <v>4186</v>
      </c>
      <c r="C1374" t="s">
        <v>10086</v>
      </c>
      <c r="D1374" t="s">
        <v>10076</v>
      </c>
      <c r="E1374" t="s">
        <v>12994</v>
      </c>
    </row>
    <row r="1375" spans="1:5" hidden="1">
      <c r="A1375" t="s">
        <v>10095</v>
      </c>
      <c r="B1375" t="s">
        <v>10095</v>
      </c>
      <c r="C1375" t="s">
        <v>10096</v>
      </c>
      <c r="D1375" t="s">
        <v>6891</v>
      </c>
      <c r="E1375" t="s">
        <v>12994</v>
      </c>
    </row>
    <row r="1376" spans="1:5" hidden="1">
      <c r="A1376" t="s">
        <v>1920</v>
      </c>
      <c r="B1376" t="s">
        <v>1920</v>
      </c>
      <c r="C1376" t="s">
        <v>10102</v>
      </c>
      <c r="D1376" t="s">
        <v>6434</v>
      </c>
      <c r="E1376" t="s">
        <v>12994</v>
      </c>
    </row>
    <row r="1377" spans="1:5" hidden="1">
      <c r="A1377" t="s">
        <v>1920</v>
      </c>
      <c r="B1377" t="s">
        <v>1920</v>
      </c>
      <c r="C1377" t="s">
        <v>10106</v>
      </c>
      <c r="D1377" t="s">
        <v>6692</v>
      </c>
      <c r="E1377" t="s">
        <v>12994</v>
      </c>
    </row>
    <row r="1378" spans="1:5" hidden="1">
      <c r="A1378" t="s">
        <v>1921</v>
      </c>
      <c r="B1378" t="s">
        <v>1921</v>
      </c>
      <c r="C1378" t="s">
        <v>10111</v>
      </c>
      <c r="D1378" t="s">
        <v>10112</v>
      </c>
      <c r="E1378" t="s">
        <v>12994</v>
      </c>
    </row>
    <row r="1379" spans="1:5" hidden="1">
      <c r="A1379" t="s">
        <v>10137</v>
      </c>
      <c r="B1379" t="s">
        <v>7694</v>
      </c>
      <c r="C1379" t="s">
        <v>7695</v>
      </c>
      <c r="D1379" t="s">
        <v>7696</v>
      </c>
      <c r="E1379" t="s">
        <v>12994</v>
      </c>
    </row>
    <row r="1380" spans="1:5" hidden="1">
      <c r="A1380" t="s">
        <v>10142</v>
      </c>
      <c r="B1380" t="s">
        <v>3155</v>
      </c>
      <c r="C1380" t="s">
        <v>7711</v>
      </c>
      <c r="D1380" t="s">
        <v>7712</v>
      </c>
      <c r="E1380" t="s">
        <v>12994</v>
      </c>
    </row>
    <row r="1381" spans="1:5" hidden="1">
      <c r="A1381" t="s">
        <v>10145</v>
      </c>
      <c r="B1381" t="s">
        <v>7980</v>
      </c>
      <c r="C1381" t="s">
        <v>7981</v>
      </c>
      <c r="D1381" t="s">
        <v>7982</v>
      </c>
      <c r="E1381" t="s">
        <v>12994</v>
      </c>
    </row>
    <row r="1382" spans="1:5" hidden="1">
      <c r="A1382" t="s">
        <v>10147</v>
      </c>
      <c r="B1382" t="s">
        <v>1711</v>
      </c>
      <c r="C1382" t="s">
        <v>7986</v>
      </c>
      <c r="D1382" t="s">
        <v>7987</v>
      </c>
      <c r="E1382" t="s">
        <v>12994</v>
      </c>
    </row>
    <row r="1383" spans="1:5" hidden="1">
      <c r="A1383" t="s">
        <v>10150</v>
      </c>
      <c r="B1383" t="s">
        <v>3318</v>
      </c>
      <c r="C1383" t="s">
        <v>8167</v>
      </c>
      <c r="D1383" t="s">
        <v>8168</v>
      </c>
      <c r="E1383" t="s">
        <v>12994</v>
      </c>
    </row>
    <row r="1384" spans="1:5" hidden="1">
      <c r="A1384" t="s">
        <v>10154</v>
      </c>
      <c r="B1384" t="s">
        <v>3662</v>
      </c>
      <c r="C1384" t="s">
        <v>9078</v>
      </c>
      <c r="D1384" t="s">
        <v>9079</v>
      </c>
      <c r="E1384" t="s">
        <v>12994</v>
      </c>
    </row>
    <row r="1385" spans="1:5" hidden="1">
      <c r="A1385" t="s">
        <v>10160</v>
      </c>
      <c r="B1385" t="s">
        <v>3669</v>
      </c>
      <c r="C1385" t="s">
        <v>9109</v>
      </c>
      <c r="D1385" t="s">
        <v>9110</v>
      </c>
      <c r="E1385" t="s">
        <v>12994</v>
      </c>
    </row>
    <row r="1386" spans="1:5" hidden="1">
      <c r="A1386" t="s">
        <v>10165</v>
      </c>
      <c r="B1386" t="s">
        <v>1779</v>
      </c>
      <c r="C1386" t="s">
        <v>9134</v>
      </c>
      <c r="D1386" t="s">
        <v>9135</v>
      </c>
      <c r="E1386" t="s">
        <v>12994</v>
      </c>
    </row>
    <row r="1387" spans="1:5" hidden="1">
      <c r="A1387" t="s">
        <v>10168</v>
      </c>
      <c r="B1387" t="s">
        <v>3978</v>
      </c>
      <c r="C1387" t="s">
        <v>9715</v>
      </c>
      <c r="D1387" t="s">
        <v>9716</v>
      </c>
      <c r="E1387" t="s">
        <v>12994</v>
      </c>
    </row>
    <row r="1388" spans="1:5" hidden="1">
      <c r="A1388" t="s">
        <v>10173</v>
      </c>
      <c r="B1388" t="s">
        <v>1853</v>
      </c>
      <c r="C1388" t="s">
        <v>9729</v>
      </c>
      <c r="D1388" t="s">
        <v>9730</v>
      </c>
      <c r="E1388" t="s">
        <v>12994</v>
      </c>
    </row>
    <row r="1389" spans="1:5" hidden="1">
      <c r="A1389" t="s">
        <v>10176</v>
      </c>
      <c r="B1389" t="s">
        <v>4045</v>
      </c>
      <c r="C1389" t="s">
        <v>9751</v>
      </c>
      <c r="D1389" t="s">
        <v>9752</v>
      </c>
      <c r="E1389" t="s">
        <v>12994</v>
      </c>
    </row>
    <row r="1390" spans="1:5" hidden="1">
      <c r="A1390" t="s">
        <v>10181</v>
      </c>
      <c r="B1390" t="s">
        <v>4154</v>
      </c>
      <c r="C1390" t="s">
        <v>9915</v>
      </c>
      <c r="D1390" t="s">
        <v>9916</v>
      </c>
      <c r="E1390" t="s">
        <v>12994</v>
      </c>
    </row>
    <row r="1391" spans="1:5" hidden="1">
      <c r="A1391" t="s">
        <v>10184</v>
      </c>
      <c r="B1391" t="s">
        <v>1987</v>
      </c>
      <c r="C1391" t="s">
        <v>10185</v>
      </c>
      <c r="D1391" t="s">
        <v>10186</v>
      </c>
      <c r="E1391" t="s">
        <v>12994</v>
      </c>
    </row>
    <row r="1392" spans="1:5" hidden="1">
      <c r="A1392" t="s">
        <v>10188</v>
      </c>
      <c r="B1392" t="s">
        <v>2002</v>
      </c>
      <c r="C1392" t="s">
        <v>10189</v>
      </c>
      <c r="D1392" t="s">
        <v>10190</v>
      </c>
      <c r="E1392" t="s">
        <v>12994</v>
      </c>
    </row>
    <row r="1393" spans="1:5" hidden="1">
      <c r="A1393" t="s">
        <v>10195</v>
      </c>
      <c r="B1393" t="s">
        <v>10789</v>
      </c>
      <c r="C1393" t="s">
        <v>10196</v>
      </c>
      <c r="D1393" t="s">
        <v>10197</v>
      </c>
      <c r="E1393" t="s">
        <v>12994</v>
      </c>
    </row>
    <row r="1394" spans="1:5" hidden="1">
      <c r="A1394" t="s">
        <v>10203</v>
      </c>
      <c r="B1394" t="s">
        <v>5022</v>
      </c>
      <c r="C1394" t="s">
        <v>10204</v>
      </c>
      <c r="E1394" t="s">
        <v>12994</v>
      </c>
    </row>
    <row r="1395" spans="1:5" hidden="1">
      <c r="A1395" t="s">
        <v>10208</v>
      </c>
      <c r="B1395" t="s">
        <v>2251</v>
      </c>
      <c r="C1395" t="s">
        <v>10209</v>
      </c>
      <c r="D1395" t="s">
        <v>10210</v>
      </c>
      <c r="E1395" t="s">
        <v>12994</v>
      </c>
    </row>
    <row r="1396" spans="1:5" hidden="1">
      <c r="A1396" t="s">
        <v>10213</v>
      </c>
      <c r="B1396" t="s">
        <v>12478</v>
      </c>
      <c r="C1396" t="s">
        <v>10214</v>
      </c>
      <c r="D1396" t="s">
        <v>10056</v>
      </c>
      <c r="E1396" t="s">
        <v>12994</v>
      </c>
    </row>
    <row r="1397" spans="1:5" hidden="1">
      <c r="A1397" t="s">
        <v>10220</v>
      </c>
      <c r="B1397" t="s">
        <v>2312</v>
      </c>
      <c r="C1397" t="s">
        <v>10221</v>
      </c>
      <c r="D1397" t="s">
        <v>10222</v>
      </c>
      <c r="E1397" t="s">
        <v>12994</v>
      </c>
    </row>
    <row r="1398" spans="1:5" hidden="1">
      <c r="A1398" t="s">
        <v>10225</v>
      </c>
      <c r="B1398" t="s">
        <v>2316</v>
      </c>
      <c r="C1398" t="s">
        <v>10226</v>
      </c>
      <c r="D1398" t="s">
        <v>10227</v>
      </c>
      <c r="E1398" t="s">
        <v>12994</v>
      </c>
    </row>
    <row r="1399" spans="1:5" hidden="1">
      <c r="A1399" t="s">
        <v>10232</v>
      </c>
      <c r="B1399" t="s">
        <v>2317</v>
      </c>
      <c r="C1399" t="s">
        <v>10233</v>
      </c>
      <c r="D1399" t="s">
        <v>9916</v>
      </c>
      <c r="E1399" t="s">
        <v>12994</v>
      </c>
    </row>
    <row r="1400" spans="1:5" hidden="1">
      <c r="A1400" t="s">
        <v>10238</v>
      </c>
      <c r="B1400" t="s">
        <v>2319</v>
      </c>
      <c r="C1400" t="s">
        <v>10239</v>
      </c>
      <c r="D1400" t="s">
        <v>10240</v>
      </c>
      <c r="E1400" t="s">
        <v>12994</v>
      </c>
    </row>
    <row r="1401" spans="1:5" hidden="1">
      <c r="A1401" t="s">
        <v>10246</v>
      </c>
      <c r="B1401" t="s">
        <v>5358</v>
      </c>
      <c r="C1401" t="s">
        <v>10247</v>
      </c>
      <c r="D1401" t="s">
        <v>10248</v>
      </c>
      <c r="E1401" t="s">
        <v>12994</v>
      </c>
    </row>
    <row r="1402" spans="1:5" hidden="1">
      <c r="A1402" t="s">
        <v>10254</v>
      </c>
      <c r="B1402" t="s">
        <v>2324</v>
      </c>
      <c r="C1402" t="s">
        <v>10255</v>
      </c>
      <c r="D1402" t="s">
        <v>10256</v>
      </c>
      <c r="E1402" t="s">
        <v>12994</v>
      </c>
    </row>
    <row r="1403" spans="1:5" hidden="1">
      <c r="A1403" t="s">
        <v>10260</v>
      </c>
      <c r="B1403" t="s">
        <v>5375</v>
      </c>
      <c r="C1403" t="s">
        <v>10261</v>
      </c>
      <c r="D1403" t="s">
        <v>10262</v>
      </c>
      <c r="E1403" t="s">
        <v>12994</v>
      </c>
    </row>
    <row r="1404" spans="1:5" hidden="1">
      <c r="A1404" t="s">
        <v>10267</v>
      </c>
      <c r="B1404" t="s">
        <v>5572</v>
      </c>
      <c r="C1404" t="s">
        <v>10268</v>
      </c>
      <c r="D1404" t="s">
        <v>10269</v>
      </c>
      <c r="E1404" t="s">
        <v>12994</v>
      </c>
    </row>
    <row r="1405" spans="1:5" hidden="1">
      <c r="A1405" t="s">
        <v>4196</v>
      </c>
      <c r="B1405" t="s">
        <v>4196</v>
      </c>
      <c r="C1405" t="s">
        <v>10274</v>
      </c>
      <c r="D1405" t="s">
        <v>10275</v>
      </c>
      <c r="E1405" t="s">
        <v>12994</v>
      </c>
    </row>
    <row r="1406" spans="1:5" hidden="1">
      <c r="A1406" t="s">
        <v>4198</v>
      </c>
      <c r="B1406" t="s">
        <v>4198</v>
      </c>
      <c r="C1406" t="s">
        <v>10280</v>
      </c>
      <c r="D1406" t="s">
        <v>10281</v>
      </c>
      <c r="E1406" t="s">
        <v>12994</v>
      </c>
    </row>
    <row r="1407" spans="1:5" hidden="1">
      <c r="A1407" t="s">
        <v>1922</v>
      </c>
      <c r="B1407" t="s">
        <v>1922</v>
      </c>
      <c r="C1407" t="s">
        <v>7134</v>
      </c>
      <c r="D1407" t="s">
        <v>7135</v>
      </c>
      <c r="E1407" t="s">
        <v>12994</v>
      </c>
    </row>
    <row r="1408" spans="1:5" hidden="1">
      <c r="A1408" t="s">
        <v>1923</v>
      </c>
      <c r="B1408" t="s">
        <v>1923</v>
      </c>
      <c r="C1408" t="s">
        <v>10300</v>
      </c>
      <c r="D1408" t="s">
        <v>10301</v>
      </c>
      <c r="E1408" t="s">
        <v>12994</v>
      </c>
    </row>
    <row r="1409" spans="1:5" hidden="1">
      <c r="A1409" t="s">
        <v>10309</v>
      </c>
      <c r="B1409" t="s">
        <v>2209</v>
      </c>
      <c r="C1409" t="s">
        <v>10310</v>
      </c>
      <c r="D1409" t="s">
        <v>6449</v>
      </c>
      <c r="E1409" t="s">
        <v>12994</v>
      </c>
    </row>
    <row r="1410" spans="1:5" hidden="1">
      <c r="A1410" t="s">
        <v>10318</v>
      </c>
      <c r="B1410" t="s">
        <v>2793</v>
      </c>
      <c r="C1410" t="s">
        <v>6555</v>
      </c>
      <c r="E1410" t="s">
        <v>12994</v>
      </c>
    </row>
    <row r="1411" spans="1:5" hidden="1">
      <c r="A1411" t="s">
        <v>4206</v>
      </c>
      <c r="B1411" t="s">
        <v>4206</v>
      </c>
      <c r="C1411" t="s">
        <v>10321</v>
      </c>
      <c r="D1411" t="s">
        <v>9829</v>
      </c>
      <c r="E1411" t="s">
        <v>12994</v>
      </c>
    </row>
    <row r="1412" spans="1:5" hidden="1">
      <c r="A1412" t="s">
        <v>10328</v>
      </c>
      <c r="B1412" t="s">
        <v>10328</v>
      </c>
      <c r="C1412" t="s">
        <v>10329</v>
      </c>
      <c r="D1412" t="s">
        <v>10330</v>
      </c>
      <c r="E1412" t="s">
        <v>12994</v>
      </c>
    </row>
    <row r="1413" spans="1:5" hidden="1">
      <c r="A1413" t="s">
        <v>1924</v>
      </c>
      <c r="B1413" t="s">
        <v>1924</v>
      </c>
      <c r="C1413" t="s">
        <v>10337</v>
      </c>
      <c r="D1413" t="s">
        <v>6925</v>
      </c>
      <c r="E1413" t="s">
        <v>12994</v>
      </c>
    </row>
    <row r="1414" spans="1:5" hidden="1">
      <c r="A1414" t="s">
        <v>1925</v>
      </c>
      <c r="B1414" t="s">
        <v>1925</v>
      </c>
      <c r="C1414" t="s">
        <v>10339</v>
      </c>
      <c r="D1414" t="s">
        <v>10114</v>
      </c>
      <c r="E1414" t="s">
        <v>12994</v>
      </c>
    </row>
    <row r="1415" spans="1:5" hidden="1">
      <c r="A1415" t="s">
        <v>1926</v>
      </c>
      <c r="B1415" t="s">
        <v>1926</v>
      </c>
      <c r="C1415" t="s">
        <v>10341</v>
      </c>
      <c r="D1415" t="s">
        <v>7625</v>
      </c>
      <c r="E1415" t="s">
        <v>12994</v>
      </c>
    </row>
    <row r="1416" spans="1:5" hidden="1">
      <c r="A1416" t="s">
        <v>1927</v>
      </c>
      <c r="B1416" t="s">
        <v>1927</v>
      </c>
      <c r="C1416" t="s">
        <v>10343</v>
      </c>
      <c r="D1416" t="s">
        <v>7679</v>
      </c>
      <c r="E1416" t="s">
        <v>12994</v>
      </c>
    </row>
    <row r="1417" spans="1:5" hidden="1">
      <c r="A1417" t="s">
        <v>1928</v>
      </c>
      <c r="B1417" t="s">
        <v>1928</v>
      </c>
      <c r="C1417" t="s">
        <v>7024</v>
      </c>
      <c r="D1417" t="s">
        <v>7025</v>
      </c>
      <c r="E1417" t="s">
        <v>12994</v>
      </c>
    </row>
    <row r="1418" spans="1:5" hidden="1">
      <c r="A1418" t="s">
        <v>4215</v>
      </c>
      <c r="B1418" t="s">
        <v>4215</v>
      </c>
      <c r="C1418" t="s">
        <v>10350</v>
      </c>
      <c r="D1418" t="s">
        <v>10351</v>
      </c>
      <c r="E1418" t="s">
        <v>12994</v>
      </c>
    </row>
    <row r="1419" spans="1:5" hidden="1">
      <c r="A1419" t="s">
        <v>4217</v>
      </c>
      <c r="B1419" t="s">
        <v>4217</v>
      </c>
      <c r="C1419" t="s">
        <v>10354</v>
      </c>
      <c r="D1419" t="s">
        <v>10355</v>
      </c>
      <c r="E1419" t="s">
        <v>12994</v>
      </c>
    </row>
    <row r="1420" spans="1:5" hidden="1">
      <c r="A1420" t="s">
        <v>4217</v>
      </c>
      <c r="B1420" t="s">
        <v>4217</v>
      </c>
      <c r="C1420" t="s">
        <v>10358</v>
      </c>
      <c r="D1420" t="s">
        <v>10359</v>
      </c>
      <c r="E1420" t="s">
        <v>12994</v>
      </c>
    </row>
    <row r="1421" spans="1:5" hidden="1">
      <c r="A1421" t="s">
        <v>4217</v>
      </c>
      <c r="B1421" t="s">
        <v>4217</v>
      </c>
      <c r="C1421" t="s">
        <v>10363</v>
      </c>
      <c r="D1421" t="s">
        <v>10364</v>
      </c>
      <c r="E1421" t="s">
        <v>12994</v>
      </c>
    </row>
    <row r="1422" spans="1:5" hidden="1">
      <c r="A1422" t="s">
        <v>4223</v>
      </c>
      <c r="B1422" t="s">
        <v>4223</v>
      </c>
      <c r="C1422" t="s">
        <v>10367</v>
      </c>
      <c r="D1422" t="s">
        <v>10368</v>
      </c>
      <c r="E1422" t="s">
        <v>12994</v>
      </c>
    </row>
    <row r="1423" spans="1:5" hidden="1">
      <c r="A1423" t="s">
        <v>1929</v>
      </c>
      <c r="B1423" t="s">
        <v>1929</v>
      </c>
      <c r="C1423" t="s">
        <v>10370</v>
      </c>
      <c r="D1423" t="s">
        <v>10371</v>
      </c>
      <c r="E1423" t="s">
        <v>12994</v>
      </c>
    </row>
    <row r="1424" spans="1:5" hidden="1">
      <c r="A1424" t="s">
        <v>4226</v>
      </c>
      <c r="B1424" t="s">
        <v>4226</v>
      </c>
      <c r="C1424" t="s">
        <v>9957</v>
      </c>
      <c r="D1424" t="s">
        <v>9958</v>
      </c>
      <c r="E1424" t="s">
        <v>12994</v>
      </c>
    </row>
    <row r="1425" spans="1:5" hidden="1">
      <c r="A1425" t="s">
        <v>1930</v>
      </c>
      <c r="B1425" t="s">
        <v>1930</v>
      </c>
      <c r="C1425" t="s">
        <v>9965</v>
      </c>
      <c r="D1425" t="s">
        <v>9966</v>
      </c>
      <c r="E1425" t="s">
        <v>12994</v>
      </c>
    </row>
    <row r="1426" spans="1:5" hidden="1">
      <c r="A1426" t="s">
        <v>4229</v>
      </c>
      <c r="B1426" t="s">
        <v>4229</v>
      </c>
      <c r="C1426" t="s">
        <v>8588</v>
      </c>
      <c r="D1426" t="s">
        <v>8589</v>
      </c>
      <c r="E1426" t="s">
        <v>12994</v>
      </c>
    </row>
    <row r="1427" spans="1:5" hidden="1">
      <c r="A1427" t="s">
        <v>9977</v>
      </c>
      <c r="B1427" t="s">
        <v>9977</v>
      </c>
      <c r="C1427" t="s">
        <v>9978</v>
      </c>
      <c r="D1427" t="s">
        <v>6434</v>
      </c>
      <c r="E1427" t="s">
        <v>12994</v>
      </c>
    </row>
    <row r="1428" spans="1:5" hidden="1">
      <c r="A1428" t="s">
        <v>1931</v>
      </c>
      <c r="B1428" t="s">
        <v>1931</v>
      </c>
      <c r="C1428" t="s">
        <v>9258</v>
      </c>
      <c r="D1428" t="s">
        <v>6689</v>
      </c>
      <c r="E1428" t="s">
        <v>12994</v>
      </c>
    </row>
    <row r="1429" spans="1:5" hidden="1">
      <c r="A1429" t="s">
        <v>4232</v>
      </c>
      <c r="B1429" t="s">
        <v>4232</v>
      </c>
      <c r="C1429" t="s">
        <v>9988</v>
      </c>
      <c r="D1429" t="s">
        <v>9989</v>
      </c>
      <c r="E1429" t="s">
        <v>12994</v>
      </c>
    </row>
    <row r="1430" spans="1:5" hidden="1">
      <c r="A1430" t="s">
        <v>4234</v>
      </c>
      <c r="B1430" t="s">
        <v>4234</v>
      </c>
      <c r="C1430" t="s">
        <v>9995</v>
      </c>
      <c r="D1430" t="s">
        <v>9996</v>
      </c>
      <c r="E1430" t="s">
        <v>12994</v>
      </c>
    </row>
    <row r="1431" spans="1:5" hidden="1">
      <c r="A1431" t="s">
        <v>4236</v>
      </c>
      <c r="B1431" t="s">
        <v>4236</v>
      </c>
      <c r="C1431" t="s">
        <v>10002</v>
      </c>
      <c r="D1431" t="s">
        <v>10003</v>
      </c>
      <c r="E1431" t="s">
        <v>12994</v>
      </c>
    </row>
    <row r="1432" spans="1:5" hidden="1">
      <c r="A1432" t="s">
        <v>4236</v>
      </c>
      <c r="B1432" t="s">
        <v>4236</v>
      </c>
      <c r="C1432" t="s">
        <v>10008</v>
      </c>
      <c r="D1432" t="s">
        <v>10009</v>
      </c>
      <c r="E1432" t="s">
        <v>12994</v>
      </c>
    </row>
    <row r="1433" spans="1:5" hidden="1">
      <c r="A1433" t="s">
        <v>4236</v>
      </c>
      <c r="B1433" t="s">
        <v>4236</v>
      </c>
      <c r="C1433" t="s">
        <v>10015</v>
      </c>
      <c r="D1433" t="s">
        <v>7861</v>
      </c>
      <c r="E1433" t="s">
        <v>12994</v>
      </c>
    </row>
    <row r="1434" spans="1:5" hidden="1">
      <c r="A1434" t="s">
        <v>4242</v>
      </c>
      <c r="B1434" t="s">
        <v>4242</v>
      </c>
      <c r="C1434" t="s">
        <v>10022</v>
      </c>
      <c r="D1434" t="s">
        <v>10023</v>
      </c>
      <c r="E1434" t="s">
        <v>12994</v>
      </c>
    </row>
    <row r="1435" spans="1:5" hidden="1">
      <c r="A1435" t="s">
        <v>1932</v>
      </c>
      <c r="B1435" t="s">
        <v>1932</v>
      </c>
      <c r="C1435" t="s">
        <v>10028</v>
      </c>
      <c r="D1435" t="s">
        <v>10029</v>
      </c>
      <c r="E1435" t="s">
        <v>12994</v>
      </c>
    </row>
    <row r="1436" spans="1:5" hidden="1">
      <c r="A1436" t="s">
        <v>1933</v>
      </c>
      <c r="B1436" t="s">
        <v>1933</v>
      </c>
      <c r="C1436" t="s">
        <v>10036</v>
      </c>
      <c r="D1436" t="s">
        <v>10037</v>
      </c>
      <c r="E1436" t="s">
        <v>12994</v>
      </c>
    </row>
    <row r="1437" spans="1:5" hidden="1">
      <c r="A1437" t="s">
        <v>4246</v>
      </c>
      <c r="B1437" t="s">
        <v>4246</v>
      </c>
      <c r="C1437" t="s">
        <v>10042</v>
      </c>
      <c r="D1437" t="s">
        <v>10043</v>
      </c>
      <c r="E1437" t="s">
        <v>12994</v>
      </c>
    </row>
    <row r="1438" spans="1:5" hidden="1">
      <c r="A1438" t="s">
        <v>10053</v>
      </c>
      <c r="B1438" t="s">
        <v>5142</v>
      </c>
      <c r="C1438" t="s">
        <v>10054</v>
      </c>
      <c r="D1438" t="s">
        <v>6449</v>
      </c>
      <c r="E1438" t="s">
        <v>12994</v>
      </c>
    </row>
    <row r="1439" spans="1:5" hidden="1">
      <c r="A1439" t="s">
        <v>1934</v>
      </c>
      <c r="B1439" t="s">
        <v>1934</v>
      </c>
      <c r="C1439" t="s">
        <v>9552</v>
      </c>
      <c r="E1439" t="s">
        <v>12994</v>
      </c>
    </row>
    <row r="1440" spans="1:5" hidden="1">
      <c r="A1440" t="s">
        <v>4249</v>
      </c>
      <c r="B1440" t="s">
        <v>4249</v>
      </c>
      <c r="C1440" t="s">
        <v>9557</v>
      </c>
      <c r="D1440" t="s">
        <v>9558</v>
      </c>
      <c r="E1440" t="s">
        <v>12994</v>
      </c>
    </row>
    <row r="1441" spans="1:5" hidden="1">
      <c r="A1441" t="s">
        <v>1935</v>
      </c>
      <c r="B1441" t="s">
        <v>1935</v>
      </c>
      <c r="C1441" t="s">
        <v>10064</v>
      </c>
      <c r="D1441" t="s">
        <v>9912</v>
      </c>
      <c r="E1441" t="s">
        <v>12994</v>
      </c>
    </row>
    <row r="1442" spans="1:5" hidden="1">
      <c r="A1442" t="s">
        <v>1936</v>
      </c>
      <c r="B1442" t="s">
        <v>1936</v>
      </c>
      <c r="C1442" t="s">
        <v>10077</v>
      </c>
      <c r="D1442" t="s">
        <v>10078</v>
      </c>
      <c r="E1442" t="s">
        <v>12994</v>
      </c>
    </row>
    <row r="1443" spans="1:5" hidden="1">
      <c r="A1443" t="s">
        <v>1937</v>
      </c>
      <c r="B1443" t="s">
        <v>1937</v>
      </c>
      <c r="C1443" t="s">
        <v>10083</v>
      </c>
      <c r="E1443" t="s">
        <v>12994</v>
      </c>
    </row>
    <row r="1444" spans="1:5" hidden="1">
      <c r="A1444" t="s">
        <v>10091</v>
      </c>
      <c r="B1444" t="s">
        <v>5315</v>
      </c>
      <c r="C1444" t="s">
        <v>10092</v>
      </c>
      <c r="D1444" t="s">
        <v>10093</v>
      </c>
      <c r="E1444" t="s">
        <v>12994</v>
      </c>
    </row>
    <row r="1445" spans="1:5" hidden="1">
      <c r="A1445" t="s">
        <v>1938</v>
      </c>
      <c r="B1445" t="s">
        <v>1938</v>
      </c>
      <c r="C1445" t="s">
        <v>10113</v>
      </c>
      <c r="D1445" t="s">
        <v>10114</v>
      </c>
      <c r="E1445" t="s">
        <v>12994</v>
      </c>
    </row>
    <row r="1446" spans="1:5" hidden="1">
      <c r="A1446" t="s">
        <v>10127</v>
      </c>
      <c r="B1446" t="s">
        <v>10127</v>
      </c>
      <c r="C1446" t="s">
        <v>8465</v>
      </c>
      <c r="D1446" t="s">
        <v>8466</v>
      </c>
      <c r="E1446" t="s">
        <v>12994</v>
      </c>
    </row>
    <row r="1447" spans="1:5" hidden="1">
      <c r="A1447" t="s">
        <v>10146</v>
      </c>
      <c r="B1447" t="s">
        <v>3384</v>
      </c>
      <c r="C1447" t="s">
        <v>7830</v>
      </c>
      <c r="D1447" t="s">
        <v>7728</v>
      </c>
      <c r="E1447" t="s">
        <v>12994</v>
      </c>
    </row>
    <row r="1448" spans="1:5" hidden="1">
      <c r="A1448" t="s">
        <v>10148</v>
      </c>
      <c r="B1448" t="s">
        <v>1978</v>
      </c>
      <c r="C1448" t="s">
        <v>10149</v>
      </c>
      <c r="D1448" t="s">
        <v>6567</v>
      </c>
      <c r="E1448" t="s">
        <v>12994</v>
      </c>
    </row>
    <row r="1449" spans="1:5" hidden="1">
      <c r="A1449" t="s">
        <v>10151</v>
      </c>
      <c r="B1449" t="s">
        <v>2085</v>
      </c>
      <c r="C1449" t="s">
        <v>10152</v>
      </c>
      <c r="D1449" t="s">
        <v>10153</v>
      </c>
      <c r="E1449" t="s">
        <v>12994</v>
      </c>
    </row>
    <row r="1450" spans="1:5" hidden="1">
      <c r="A1450" t="s">
        <v>10155</v>
      </c>
      <c r="B1450" t="s">
        <v>2265</v>
      </c>
      <c r="C1450" t="s">
        <v>10156</v>
      </c>
      <c r="D1450" t="s">
        <v>10157</v>
      </c>
      <c r="E1450" t="s">
        <v>12994</v>
      </c>
    </row>
    <row r="1451" spans="1:5" hidden="1">
      <c r="A1451" t="s">
        <v>4255</v>
      </c>
      <c r="B1451" t="s">
        <v>4255</v>
      </c>
      <c r="C1451" t="s">
        <v>10161</v>
      </c>
      <c r="D1451" t="s">
        <v>10162</v>
      </c>
      <c r="E1451" t="s">
        <v>12994</v>
      </c>
    </row>
    <row r="1452" spans="1:5" hidden="1">
      <c r="A1452" t="s">
        <v>1939</v>
      </c>
      <c r="B1452" t="s">
        <v>1939</v>
      </c>
      <c r="C1452" t="s">
        <v>8320</v>
      </c>
      <c r="D1452" t="s">
        <v>8321</v>
      </c>
      <c r="E1452" t="s">
        <v>12994</v>
      </c>
    </row>
    <row r="1453" spans="1:5" hidden="1">
      <c r="A1453" t="s">
        <v>10169</v>
      </c>
      <c r="B1453" t="s">
        <v>10169</v>
      </c>
      <c r="C1453" t="s">
        <v>10170</v>
      </c>
      <c r="D1453" t="s">
        <v>7318</v>
      </c>
      <c r="E1453" t="s">
        <v>12994</v>
      </c>
    </row>
    <row r="1454" spans="1:5" hidden="1">
      <c r="A1454" t="s">
        <v>4260</v>
      </c>
      <c r="B1454" t="s">
        <v>4260</v>
      </c>
      <c r="C1454" t="s">
        <v>10174</v>
      </c>
      <c r="D1454" t="s">
        <v>10175</v>
      </c>
      <c r="E1454" t="s">
        <v>12994</v>
      </c>
    </row>
    <row r="1455" spans="1:5" hidden="1">
      <c r="A1455" t="s">
        <v>10205</v>
      </c>
      <c r="B1455" t="s">
        <v>3232</v>
      </c>
      <c r="C1455" t="s">
        <v>7710</v>
      </c>
      <c r="D1455" t="s">
        <v>7377</v>
      </c>
      <c r="E1455" t="s">
        <v>12994</v>
      </c>
    </row>
    <row r="1456" spans="1:5" hidden="1">
      <c r="A1456" t="s">
        <v>10241</v>
      </c>
      <c r="B1456" t="s">
        <v>4994</v>
      </c>
      <c r="C1456" t="s">
        <v>10242</v>
      </c>
      <c r="D1456" t="s">
        <v>10243</v>
      </c>
      <c r="E1456" t="s">
        <v>12994</v>
      </c>
    </row>
    <row r="1457" spans="1:5" hidden="1">
      <c r="A1457" t="s">
        <v>10249</v>
      </c>
      <c r="B1457" t="s">
        <v>2156</v>
      </c>
      <c r="C1457" t="s">
        <v>10250</v>
      </c>
      <c r="D1457" t="s">
        <v>10251</v>
      </c>
      <c r="E1457" t="s">
        <v>12994</v>
      </c>
    </row>
    <row r="1458" spans="1:5" hidden="1">
      <c r="A1458" t="s">
        <v>10263</v>
      </c>
      <c r="B1458" t="s">
        <v>2167</v>
      </c>
      <c r="C1458" t="s">
        <v>10264</v>
      </c>
      <c r="D1458" t="s">
        <v>8833</v>
      </c>
      <c r="E1458" t="s">
        <v>12994</v>
      </c>
    </row>
    <row r="1459" spans="1:5" hidden="1">
      <c r="A1459" t="s">
        <v>10270</v>
      </c>
      <c r="B1459" t="s">
        <v>2083</v>
      </c>
      <c r="C1459" t="s">
        <v>10271</v>
      </c>
      <c r="D1459" t="s">
        <v>6567</v>
      </c>
      <c r="E1459" t="s">
        <v>12994</v>
      </c>
    </row>
    <row r="1460" spans="1:5" hidden="1">
      <c r="A1460" t="s">
        <v>4262</v>
      </c>
      <c r="B1460" t="s">
        <v>4262</v>
      </c>
      <c r="C1460" t="s">
        <v>10276</v>
      </c>
      <c r="D1460" t="s">
        <v>10277</v>
      </c>
      <c r="E1460" t="s">
        <v>12994</v>
      </c>
    </row>
    <row r="1461" spans="1:5" hidden="1">
      <c r="A1461" t="s">
        <v>4264</v>
      </c>
      <c r="B1461" t="s">
        <v>4264</v>
      </c>
      <c r="C1461" t="s">
        <v>10284</v>
      </c>
      <c r="D1461" t="s">
        <v>10285</v>
      </c>
      <c r="E1461" t="s">
        <v>12994</v>
      </c>
    </row>
    <row r="1462" spans="1:5" hidden="1">
      <c r="A1462" t="s">
        <v>10296</v>
      </c>
      <c r="B1462" t="s">
        <v>2811</v>
      </c>
      <c r="C1462" t="s">
        <v>6650</v>
      </c>
      <c r="D1462" t="s">
        <v>6651</v>
      </c>
      <c r="E1462" t="s">
        <v>12994</v>
      </c>
    </row>
    <row r="1463" spans="1:5" hidden="1">
      <c r="A1463" t="s">
        <v>10299</v>
      </c>
      <c r="B1463" t="s">
        <v>10299</v>
      </c>
      <c r="C1463" t="s">
        <v>6545</v>
      </c>
      <c r="D1463" t="s">
        <v>6546</v>
      </c>
      <c r="E1463" t="s">
        <v>12994</v>
      </c>
    </row>
    <row r="1464" spans="1:5" hidden="1">
      <c r="A1464" t="s">
        <v>2894</v>
      </c>
      <c r="B1464" t="s">
        <v>2894</v>
      </c>
      <c r="C1464" t="s">
        <v>6678</v>
      </c>
      <c r="E1464" t="s">
        <v>12994</v>
      </c>
    </row>
    <row r="1465" spans="1:5" hidden="1">
      <c r="A1465" t="s">
        <v>10305</v>
      </c>
      <c r="B1465" t="s">
        <v>10305</v>
      </c>
      <c r="C1465" t="s">
        <v>6854</v>
      </c>
      <c r="D1465" t="s">
        <v>6855</v>
      </c>
      <c r="E1465" t="s">
        <v>12994</v>
      </c>
    </row>
    <row r="1466" spans="1:5" hidden="1">
      <c r="A1466" t="s">
        <v>1690</v>
      </c>
      <c r="B1466" t="s">
        <v>1690</v>
      </c>
      <c r="C1466" t="s">
        <v>7416</v>
      </c>
      <c r="D1466" t="s">
        <v>7417</v>
      </c>
      <c r="E1466" t="s">
        <v>12994</v>
      </c>
    </row>
    <row r="1467" spans="1:5" hidden="1">
      <c r="A1467" t="s">
        <v>3135</v>
      </c>
      <c r="B1467" t="s">
        <v>3135</v>
      </c>
      <c r="C1467" t="s">
        <v>7612</v>
      </c>
      <c r="D1467" t="s">
        <v>7613</v>
      </c>
      <c r="E1467" t="s">
        <v>12994</v>
      </c>
    </row>
    <row r="1468" spans="1:5" hidden="1">
      <c r="A1468" t="s">
        <v>10315</v>
      </c>
      <c r="B1468" t="s">
        <v>10315</v>
      </c>
      <c r="C1468" t="s">
        <v>7438</v>
      </c>
      <c r="D1468" t="s">
        <v>7439</v>
      </c>
      <c r="E1468" t="s">
        <v>12994</v>
      </c>
    </row>
    <row r="1469" spans="1:5" hidden="1">
      <c r="A1469" t="s">
        <v>10319</v>
      </c>
      <c r="B1469" t="s">
        <v>10319</v>
      </c>
      <c r="C1469" t="s">
        <v>9237</v>
      </c>
      <c r="D1469" t="s">
        <v>9238</v>
      </c>
      <c r="E1469" t="s">
        <v>12994</v>
      </c>
    </row>
    <row r="1470" spans="1:5" hidden="1">
      <c r="A1470" t="s">
        <v>10322</v>
      </c>
      <c r="B1470" t="s">
        <v>10322</v>
      </c>
      <c r="C1470" t="s">
        <v>10323</v>
      </c>
      <c r="D1470" t="s">
        <v>10324</v>
      </c>
      <c r="E1470" t="s">
        <v>12994</v>
      </c>
    </row>
    <row r="1471" spans="1:5" hidden="1">
      <c r="A1471" t="s">
        <v>10331</v>
      </c>
      <c r="B1471" t="s">
        <v>10331</v>
      </c>
      <c r="C1471" t="s">
        <v>7804</v>
      </c>
      <c r="E1471" t="s">
        <v>12994</v>
      </c>
    </row>
    <row r="1472" spans="1:5" hidden="1">
      <c r="A1472" t="s">
        <v>10338</v>
      </c>
      <c r="B1472" t="s">
        <v>10338</v>
      </c>
      <c r="C1472" t="s">
        <v>8124</v>
      </c>
      <c r="D1472" t="s">
        <v>8125</v>
      </c>
      <c r="E1472" t="s">
        <v>12994</v>
      </c>
    </row>
    <row r="1473" spans="1:5" hidden="1">
      <c r="A1473" t="s">
        <v>10340</v>
      </c>
      <c r="B1473" t="s">
        <v>10340</v>
      </c>
      <c r="C1473" t="s">
        <v>7853</v>
      </c>
      <c r="D1473" t="s">
        <v>7854</v>
      </c>
      <c r="E1473" t="s">
        <v>12994</v>
      </c>
    </row>
    <row r="1474" spans="1:5" hidden="1">
      <c r="A1474" t="s">
        <v>10342</v>
      </c>
      <c r="B1474" t="s">
        <v>10342</v>
      </c>
      <c r="C1474" t="s">
        <v>8327</v>
      </c>
      <c r="D1474" t="s">
        <v>8328</v>
      </c>
      <c r="E1474" t="s">
        <v>12994</v>
      </c>
    </row>
    <row r="1475" spans="1:5" hidden="1">
      <c r="A1475" t="s">
        <v>10347</v>
      </c>
      <c r="B1475" t="s">
        <v>10347</v>
      </c>
      <c r="C1475" t="s">
        <v>8642</v>
      </c>
      <c r="D1475" t="s">
        <v>8643</v>
      </c>
      <c r="E1475" t="s">
        <v>12994</v>
      </c>
    </row>
    <row r="1476" spans="1:5" hidden="1">
      <c r="A1476" t="s">
        <v>10352</v>
      </c>
      <c r="B1476" t="s">
        <v>10352</v>
      </c>
      <c r="C1476" t="s">
        <v>8807</v>
      </c>
      <c r="D1476" t="s">
        <v>8808</v>
      </c>
      <c r="E1476" t="s">
        <v>12994</v>
      </c>
    </row>
    <row r="1477" spans="1:5" hidden="1">
      <c r="A1477" t="s">
        <v>10356</v>
      </c>
      <c r="B1477" t="s">
        <v>10356</v>
      </c>
      <c r="C1477" t="s">
        <v>8957</v>
      </c>
      <c r="D1477" t="s">
        <v>8958</v>
      </c>
      <c r="E1477" t="s">
        <v>12994</v>
      </c>
    </row>
    <row r="1478" spans="1:5" hidden="1">
      <c r="A1478" t="s">
        <v>10360</v>
      </c>
      <c r="B1478" t="s">
        <v>10360</v>
      </c>
      <c r="C1478" t="s">
        <v>9105</v>
      </c>
      <c r="D1478" t="s">
        <v>9106</v>
      </c>
      <c r="E1478" t="s">
        <v>12994</v>
      </c>
    </row>
    <row r="1479" spans="1:5" hidden="1">
      <c r="A1479" t="s">
        <v>10360</v>
      </c>
      <c r="B1479" t="s">
        <v>10360</v>
      </c>
      <c r="C1479" t="s">
        <v>9111</v>
      </c>
      <c r="D1479" t="s">
        <v>9112</v>
      </c>
      <c r="E1479" t="s">
        <v>12994</v>
      </c>
    </row>
    <row r="1480" spans="1:5" hidden="1">
      <c r="A1480" t="s">
        <v>10369</v>
      </c>
      <c r="B1480" t="s">
        <v>10369</v>
      </c>
      <c r="C1480" t="s">
        <v>9312</v>
      </c>
      <c r="D1480" t="s">
        <v>9313</v>
      </c>
      <c r="E1480" t="s">
        <v>12994</v>
      </c>
    </row>
    <row r="1481" spans="1:5" hidden="1">
      <c r="A1481" t="s">
        <v>9959</v>
      </c>
      <c r="B1481" t="s">
        <v>13038</v>
      </c>
      <c r="C1481" t="s">
        <v>9960</v>
      </c>
      <c r="D1481" t="s">
        <v>9961</v>
      </c>
      <c r="E1481" t="s">
        <v>12994</v>
      </c>
    </row>
    <row r="1482" spans="1:5" hidden="1">
      <c r="A1482" t="s">
        <v>9967</v>
      </c>
      <c r="B1482" t="s">
        <v>9967</v>
      </c>
      <c r="C1482" t="s">
        <v>9968</v>
      </c>
      <c r="D1482" t="s">
        <v>9969</v>
      </c>
      <c r="E1482" t="s">
        <v>12994</v>
      </c>
    </row>
    <row r="1483" spans="1:5" hidden="1">
      <c r="A1483" t="s">
        <v>9979</v>
      </c>
      <c r="B1483" t="s">
        <v>9979</v>
      </c>
      <c r="C1483" t="s">
        <v>9980</v>
      </c>
      <c r="D1483" t="s">
        <v>9981</v>
      </c>
      <c r="E1483" t="s">
        <v>12994</v>
      </c>
    </row>
    <row r="1484" spans="1:5" hidden="1">
      <c r="A1484" t="s">
        <v>9990</v>
      </c>
      <c r="B1484" t="s">
        <v>9990</v>
      </c>
      <c r="C1484" t="s">
        <v>9991</v>
      </c>
      <c r="D1484" t="s">
        <v>9992</v>
      </c>
      <c r="E1484" t="s">
        <v>12994</v>
      </c>
    </row>
    <row r="1485" spans="1:5" hidden="1">
      <c r="A1485" t="s">
        <v>9997</v>
      </c>
      <c r="B1485" t="s">
        <v>9997</v>
      </c>
      <c r="C1485" t="s">
        <v>9998</v>
      </c>
      <c r="D1485" t="s">
        <v>9999</v>
      </c>
      <c r="E1485" t="s">
        <v>12994</v>
      </c>
    </row>
    <row r="1486" spans="1:5" hidden="1">
      <c r="A1486" t="s">
        <v>9997</v>
      </c>
      <c r="B1486" t="s">
        <v>9997</v>
      </c>
      <c r="C1486" t="s">
        <v>10004</v>
      </c>
      <c r="D1486" t="s">
        <v>10005</v>
      </c>
      <c r="E1486" t="s">
        <v>12994</v>
      </c>
    </row>
    <row r="1487" spans="1:5" hidden="1">
      <c r="A1487" t="s">
        <v>10010</v>
      </c>
      <c r="B1487" t="s">
        <v>10010</v>
      </c>
      <c r="C1487" t="s">
        <v>10011</v>
      </c>
      <c r="D1487" t="s">
        <v>10012</v>
      </c>
      <c r="E1487" t="s">
        <v>12994</v>
      </c>
    </row>
    <row r="1488" spans="1:5" hidden="1">
      <c r="A1488" t="s">
        <v>10016</v>
      </c>
      <c r="B1488" t="s">
        <v>10016</v>
      </c>
      <c r="C1488" t="s">
        <v>10017</v>
      </c>
      <c r="D1488" t="s">
        <v>10018</v>
      </c>
      <c r="E1488" t="s">
        <v>12994</v>
      </c>
    </row>
    <row r="1489" spans="1:5" hidden="1">
      <c r="A1489" t="s">
        <v>10030</v>
      </c>
      <c r="B1489" t="s">
        <v>10030</v>
      </c>
      <c r="C1489" t="s">
        <v>10031</v>
      </c>
      <c r="D1489" t="s">
        <v>10032</v>
      </c>
      <c r="E1489" t="s">
        <v>12994</v>
      </c>
    </row>
    <row r="1490" spans="1:5" hidden="1">
      <c r="A1490" t="s">
        <v>10030</v>
      </c>
      <c r="B1490" t="s">
        <v>10030</v>
      </c>
      <c r="C1490" t="s">
        <v>10038</v>
      </c>
      <c r="D1490" t="s">
        <v>10039</v>
      </c>
      <c r="E1490" t="s">
        <v>12994</v>
      </c>
    </row>
    <row r="1491" spans="1:5" hidden="1">
      <c r="A1491" t="s">
        <v>10044</v>
      </c>
      <c r="B1491" t="s">
        <v>10044</v>
      </c>
      <c r="C1491" t="s">
        <v>10045</v>
      </c>
      <c r="D1491" t="s">
        <v>6586</v>
      </c>
      <c r="E1491" t="s">
        <v>12994</v>
      </c>
    </row>
    <row r="1492" spans="1:5" hidden="1">
      <c r="A1492" t="s">
        <v>4266</v>
      </c>
      <c r="B1492" t="s">
        <v>4266</v>
      </c>
      <c r="C1492" t="s">
        <v>10055</v>
      </c>
      <c r="D1492" t="s">
        <v>10056</v>
      </c>
      <c r="E1492" t="s">
        <v>12994</v>
      </c>
    </row>
    <row r="1493" spans="1:5" hidden="1">
      <c r="A1493" t="s">
        <v>1940</v>
      </c>
      <c r="B1493" t="s">
        <v>1940</v>
      </c>
      <c r="C1493" t="s">
        <v>10058</v>
      </c>
      <c r="D1493" t="s">
        <v>6449</v>
      </c>
      <c r="E1493" t="s">
        <v>12994</v>
      </c>
    </row>
    <row r="1494" spans="1:5" hidden="1">
      <c r="A1494" t="s">
        <v>1941</v>
      </c>
      <c r="B1494" t="s">
        <v>1941</v>
      </c>
      <c r="C1494" t="s">
        <v>10060</v>
      </c>
      <c r="D1494" t="s">
        <v>10061</v>
      </c>
      <c r="E1494" t="s">
        <v>12994</v>
      </c>
    </row>
    <row r="1495" spans="1:5" hidden="1">
      <c r="A1495" t="s">
        <v>4270</v>
      </c>
      <c r="B1495" t="s">
        <v>4270</v>
      </c>
      <c r="C1495" t="s">
        <v>10065</v>
      </c>
      <c r="D1495" t="s">
        <v>10066</v>
      </c>
      <c r="E1495" t="s">
        <v>12994</v>
      </c>
    </row>
    <row r="1496" spans="1:5" hidden="1">
      <c r="A1496" t="s">
        <v>1942</v>
      </c>
      <c r="B1496" t="s">
        <v>1942</v>
      </c>
      <c r="C1496" t="s">
        <v>10072</v>
      </c>
      <c r="D1496" t="s">
        <v>10073</v>
      </c>
      <c r="E1496" t="s">
        <v>12994</v>
      </c>
    </row>
    <row r="1497" spans="1:5" hidden="1">
      <c r="A1497" t="s">
        <v>4274</v>
      </c>
      <c r="B1497" t="s">
        <v>4274</v>
      </c>
      <c r="C1497" t="s">
        <v>10084</v>
      </c>
      <c r="D1497" t="s">
        <v>10085</v>
      </c>
      <c r="E1497" t="s">
        <v>12994</v>
      </c>
    </row>
    <row r="1498" spans="1:5" hidden="1">
      <c r="A1498" t="s">
        <v>4277</v>
      </c>
      <c r="B1498" t="s">
        <v>4277</v>
      </c>
      <c r="C1498" t="s">
        <v>8473</v>
      </c>
      <c r="D1498" t="s">
        <v>8474</v>
      </c>
      <c r="E1498" t="s">
        <v>12994</v>
      </c>
    </row>
    <row r="1499" spans="1:5" hidden="1">
      <c r="A1499" t="s">
        <v>1945</v>
      </c>
      <c r="B1499" t="s">
        <v>1945</v>
      </c>
      <c r="C1499" t="s">
        <v>10094</v>
      </c>
      <c r="D1499" t="s">
        <v>7439</v>
      </c>
      <c r="E1499" t="s">
        <v>12994</v>
      </c>
    </row>
    <row r="1500" spans="1:5" hidden="1">
      <c r="A1500" t="s">
        <v>4280</v>
      </c>
      <c r="B1500" t="s">
        <v>4280</v>
      </c>
      <c r="C1500" t="s">
        <v>10100</v>
      </c>
      <c r="D1500" t="s">
        <v>10101</v>
      </c>
      <c r="E1500" t="s">
        <v>12994</v>
      </c>
    </row>
    <row r="1501" spans="1:5" hidden="1">
      <c r="A1501" t="s">
        <v>4282</v>
      </c>
      <c r="B1501" t="s">
        <v>4282</v>
      </c>
      <c r="C1501" t="s">
        <v>7211</v>
      </c>
      <c r="D1501" t="s">
        <v>7212</v>
      </c>
      <c r="E1501" t="s">
        <v>12994</v>
      </c>
    </row>
    <row r="1502" spans="1:5" hidden="1">
      <c r="A1502" t="s">
        <v>10115</v>
      </c>
      <c r="B1502" t="s">
        <v>1982</v>
      </c>
      <c r="C1502" t="s">
        <v>10116</v>
      </c>
      <c r="D1502" t="s">
        <v>10117</v>
      </c>
      <c r="E1502" t="s">
        <v>12994</v>
      </c>
    </row>
    <row r="1503" spans="1:5" hidden="1">
      <c r="A1503" t="s">
        <v>10121</v>
      </c>
      <c r="B1503" t="s">
        <v>4391</v>
      </c>
      <c r="C1503" t="s">
        <v>10122</v>
      </c>
      <c r="D1503" t="s">
        <v>10123</v>
      </c>
      <c r="E1503" t="s">
        <v>12994</v>
      </c>
    </row>
    <row r="1504" spans="1:5" hidden="1">
      <c r="A1504" t="s">
        <v>1946</v>
      </c>
      <c r="B1504" t="s">
        <v>1946</v>
      </c>
      <c r="C1504" t="s">
        <v>10135</v>
      </c>
      <c r="D1504" t="s">
        <v>10136</v>
      </c>
      <c r="E1504" t="s">
        <v>12994</v>
      </c>
    </row>
    <row r="1505" spans="1:5" hidden="1">
      <c r="A1505" t="s">
        <v>1947</v>
      </c>
      <c r="B1505" t="s">
        <v>1947</v>
      </c>
      <c r="C1505" t="s">
        <v>10140</v>
      </c>
      <c r="D1505" t="s">
        <v>10141</v>
      </c>
      <c r="E1505" t="s">
        <v>12994</v>
      </c>
    </row>
    <row r="1506" spans="1:5" hidden="1">
      <c r="A1506" t="s">
        <v>4288</v>
      </c>
      <c r="B1506" t="s">
        <v>4288</v>
      </c>
      <c r="C1506" t="s">
        <v>7187</v>
      </c>
      <c r="D1506" t="s">
        <v>7188</v>
      </c>
      <c r="E1506" t="s">
        <v>12994</v>
      </c>
    </row>
    <row r="1507" spans="1:5" hidden="1">
      <c r="A1507" t="s">
        <v>1948</v>
      </c>
      <c r="B1507" t="s">
        <v>1948</v>
      </c>
      <c r="C1507" t="s">
        <v>7632</v>
      </c>
      <c r="D1507" t="s">
        <v>7633</v>
      </c>
      <c r="E1507" t="s">
        <v>12994</v>
      </c>
    </row>
    <row r="1508" spans="1:5" hidden="1">
      <c r="A1508" t="s">
        <v>1949</v>
      </c>
      <c r="B1508" t="s">
        <v>1949</v>
      </c>
      <c r="C1508" t="s">
        <v>7809</v>
      </c>
      <c r="D1508" t="s">
        <v>7403</v>
      </c>
      <c r="E1508" t="s">
        <v>12994</v>
      </c>
    </row>
    <row r="1509" spans="1:5" hidden="1">
      <c r="A1509" t="s">
        <v>4292</v>
      </c>
      <c r="B1509" t="s">
        <v>4292</v>
      </c>
      <c r="C1509" t="s">
        <v>9676</v>
      </c>
      <c r="D1509" t="s">
        <v>9677</v>
      </c>
      <c r="E1509" t="s">
        <v>12994</v>
      </c>
    </row>
    <row r="1510" spans="1:5" hidden="1">
      <c r="A1510" t="s">
        <v>1950</v>
      </c>
      <c r="B1510" t="s">
        <v>1950</v>
      </c>
      <c r="C1510" t="s">
        <v>10158</v>
      </c>
      <c r="D1510" t="s">
        <v>10159</v>
      </c>
      <c r="E1510" t="s">
        <v>12994</v>
      </c>
    </row>
    <row r="1511" spans="1:5" hidden="1">
      <c r="A1511" t="s">
        <v>1952</v>
      </c>
      <c r="B1511" t="s">
        <v>1952</v>
      </c>
      <c r="C1511" t="s">
        <v>10163</v>
      </c>
      <c r="D1511" t="s">
        <v>10164</v>
      </c>
      <c r="E1511" t="s">
        <v>12994</v>
      </c>
    </row>
    <row r="1512" spans="1:5" hidden="1">
      <c r="A1512" t="s">
        <v>1953</v>
      </c>
      <c r="B1512" t="s">
        <v>1953</v>
      </c>
      <c r="C1512" t="s">
        <v>10166</v>
      </c>
      <c r="D1512" t="s">
        <v>10167</v>
      </c>
      <c r="E1512" t="s">
        <v>12994</v>
      </c>
    </row>
    <row r="1513" spans="1:5" hidden="1">
      <c r="A1513" t="s">
        <v>10171</v>
      </c>
      <c r="B1513" t="s">
        <v>10171</v>
      </c>
      <c r="C1513" t="s">
        <v>10172</v>
      </c>
      <c r="D1513" t="s">
        <v>6449</v>
      </c>
      <c r="E1513" t="s">
        <v>12994</v>
      </c>
    </row>
    <row r="1514" spans="1:5" hidden="1">
      <c r="A1514" t="s">
        <v>4298</v>
      </c>
      <c r="B1514" t="s">
        <v>4298</v>
      </c>
      <c r="C1514" t="s">
        <v>8482</v>
      </c>
      <c r="D1514" t="s">
        <v>8483</v>
      </c>
      <c r="E1514" t="s">
        <v>12994</v>
      </c>
    </row>
    <row r="1515" spans="1:5" hidden="1">
      <c r="A1515" t="s">
        <v>1954</v>
      </c>
      <c r="B1515" t="s">
        <v>1954</v>
      </c>
      <c r="C1515" t="s">
        <v>10180</v>
      </c>
      <c r="D1515" t="s">
        <v>8958</v>
      </c>
      <c r="E1515" t="s">
        <v>12994</v>
      </c>
    </row>
    <row r="1516" spans="1:5" hidden="1">
      <c r="A1516" t="s">
        <v>1955</v>
      </c>
      <c r="B1516" t="s">
        <v>1955</v>
      </c>
      <c r="C1516" t="s">
        <v>9392</v>
      </c>
      <c r="D1516" t="s">
        <v>7854</v>
      </c>
      <c r="E1516" t="s">
        <v>12994</v>
      </c>
    </row>
    <row r="1517" spans="1:5" hidden="1">
      <c r="A1517" t="s">
        <v>1956</v>
      </c>
      <c r="B1517" t="s">
        <v>1956</v>
      </c>
      <c r="C1517" t="s">
        <v>7397</v>
      </c>
      <c r="D1517" t="s">
        <v>6775</v>
      </c>
      <c r="E1517" t="s">
        <v>12994</v>
      </c>
    </row>
    <row r="1518" spans="1:5" hidden="1">
      <c r="A1518" t="s">
        <v>1957</v>
      </c>
      <c r="B1518" t="s">
        <v>1957</v>
      </c>
      <c r="C1518" t="s">
        <v>10193</v>
      </c>
      <c r="D1518" t="s">
        <v>10194</v>
      </c>
      <c r="E1518" t="s">
        <v>12994</v>
      </c>
    </row>
    <row r="1519" spans="1:5" hidden="1">
      <c r="A1519" t="s">
        <v>1958</v>
      </c>
      <c r="B1519" t="s">
        <v>1958</v>
      </c>
      <c r="C1519" t="s">
        <v>10201</v>
      </c>
      <c r="D1519" t="s">
        <v>10202</v>
      </c>
      <c r="E1519" t="s">
        <v>12994</v>
      </c>
    </row>
    <row r="1520" spans="1:5" hidden="1">
      <c r="A1520" t="s">
        <v>4305</v>
      </c>
      <c r="B1520" t="s">
        <v>4305</v>
      </c>
      <c r="C1520" t="s">
        <v>10206</v>
      </c>
      <c r="D1520" t="s">
        <v>10207</v>
      </c>
      <c r="E1520" t="s">
        <v>12994</v>
      </c>
    </row>
    <row r="1521" spans="1:5" hidden="1">
      <c r="A1521" t="s">
        <v>1959</v>
      </c>
      <c r="B1521" t="s">
        <v>1959</v>
      </c>
      <c r="C1521" t="s">
        <v>7445</v>
      </c>
      <c r="D1521" t="s">
        <v>7446</v>
      </c>
      <c r="E1521" t="s">
        <v>12994</v>
      </c>
    </row>
    <row r="1522" spans="1:5" hidden="1">
      <c r="A1522" t="s">
        <v>4308</v>
      </c>
      <c r="B1522" t="s">
        <v>4308</v>
      </c>
      <c r="C1522" t="s">
        <v>10218</v>
      </c>
      <c r="D1522" t="s">
        <v>10219</v>
      </c>
      <c r="E1522" t="s">
        <v>12994</v>
      </c>
    </row>
    <row r="1523" spans="1:5" hidden="1">
      <c r="A1523" t="s">
        <v>1960</v>
      </c>
      <c r="B1523" t="s">
        <v>1960</v>
      </c>
      <c r="C1523" t="s">
        <v>10224</v>
      </c>
      <c r="D1523" t="s">
        <v>8910</v>
      </c>
      <c r="E1523" t="s">
        <v>12994</v>
      </c>
    </row>
    <row r="1524" spans="1:5" hidden="1">
      <c r="A1524" t="s">
        <v>4311</v>
      </c>
      <c r="B1524" t="s">
        <v>4311</v>
      </c>
      <c r="C1524" t="s">
        <v>10230</v>
      </c>
      <c r="D1524" t="s">
        <v>10231</v>
      </c>
      <c r="E1524" t="s">
        <v>12994</v>
      </c>
    </row>
    <row r="1525" spans="1:5" hidden="1">
      <c r="A1525" t="s">
        <v>4311</v>
      </c>
      <c r="B1525" t="s">
        <v>4311</v>
      </c>
      <c r="C1525" t="s">
        <v>10236</v>
      </c>
      <c r="D1525" t="s">
        <v>10237</v>
      </c>
      <c r="E1525" t="s">
        <v>12994</v>
      </c>
    </row>
    <row r="1526" spans="1:5" hidden="1">
      <c r="A1526" t="s">
        <v>4311</v>
      </c>
      <c r="B1526" t="s">
        <v>4311</v>
      </c>
      <c r="C1526" t="s">
        <v>10244</v>
      </c>
      <c r="D1526" t="s">
        <v>10245</v>
      </c>
      <c r="E1526" t="s">
        <v>12994</v>
      </c>
    </row>
    <row r="1527" spans="1:5" hidden="1">
      <c r="A1527" t="s">
        <v>4319</v>
      </c>
      <c r="B1527" t="s">
        <v>4319</v>
      </c>
      <c r="C1527" t="s">
        <v>10252</v>
      </c>
      <c r="D1527" t="s">
        <v>10253</v>
      </c>
      <c r="E1527" t="s">
        <v>12994</v>
      </c>
    </row>
    <row r="1528" spans="1:5" hidden="1">
      <c r="A1528" t="s">
        <v>4321</v>
      </c>
      <c r="B1528" t="s">
        <v>4321</v>
      </c>
      <c r="C1528" t="s">
        <v>10259</v>
      </c>
      <c r="E1528" t="s">
        <v>12994</v>
      </c>
    </row>
    <row r="1529" spans="1:5" hidden="1">
      <c r="A1529" t="s">
        <v>4323</v>
      </c>
      <c r="B1529" t="s">
        <v>4323</v>
      </c>
      <c r="C1529" t="s">
        <v>10265</v>
      </c>
      <c r="D1529" t="s">
        <v>10266</v>
      </c>
      <c r="E1529" t="s">
        <v>12994</v>
      </c>
    </row>
    <row r="1530" spans="1:5" hidden="1">
      <c r="A1530" t="s">
        <v>10283</v>
      </c>
      <c r="B1530" t="s">
        <v>1865</v>
      </c>
      <c r="C1530" t="s">
        <v>9690</v>
      </c>
      <c r="D1530" t="s">
        <v>9691</v>
      </c>
      <c r="E1530" t="s">
        <v>12994</v>
      </c>
    </row>
    <row r="1531" spans="1:5" hidden="1">
      <c r="A1531" t="s">
        <v>10286</v>
      </c>
      <c r="B1531" t="s">
        <v>10286</v>
      </c>
      <c r="C1531" t="s">
        <v>10287</v>
      </c>
      <c r="D1531" t="s">
        <v>10288</v>
      </c>
      <c r="E1531" t="s">
        <v>12994</v>
      </c>
    </row>
    <row r="1532" spans="1:5" hidden="1">
      <c r="A1532" t="s">
        <v>4327</v>
      </c>
      <c r="B1532" t="s">
        <v>4327</v>
      </c>
      <c r="C1532" t="s">
        <v>7574</v>
      </c>
      <c r="D1532" t="s">
        <v>7575</v>
      </c>
      <c r="E1532" t="s">
        <v>12994</v>
      </c>
    </row>
    <row r="1533" spans="1:5" hidden="1">
      <c r="A1533" t="s">
        <v>1961</v>
      </c>
      <c r="B1533" t="s">
        <v>1961</v>
      </c>
      <c r="C1533" t="s">
        <v>8132</v>
      </c>
      <c r="D1533" t="s">
        <v>8133</v>
      </c>
      <c r="E1533" t="s">
        <v>12994</v>
      </c>
    </row>
    <row r="1534" spans="1:5" hidden="1">
      <c r="A1534" t="s">
        <v>1962</v>
      </c>
      <c r="B1534" t="s">
        <v>1962</v>
      </c>
      <c r="C1534" t="s">
        <v>8963</v>
      </c>
      <c r="D1534" t="s">
        <v>8958</v>
      </c>
      <c r="E1534" t="s">
        <v>12994</v>
      </c>
    </row>
    <row r="1535" spans="1:5" hidden="1">
      <c r="A1535" t="s">
        <v>1963</v>
      </c>
      <c r="B1535" t="s">
        <v>1963</v>
      </c>
      <c r="C1535" t="s">
        <v>10302</v>
      </c>
      <c r="D1535" t="s">
        <v>8958</v>
      </c>
      <c r="E1535" t="s">
        <v>12994</v>
      </c>
    </row>
    <row r="1536" spans="1:5" hidden="1">
      <c r="A1536" t="s">
        <v>1964</v>
      </c>
      <c r="B1536" t="s">
        <v>1964</v>
      </c>
      <c r="C1536" t="s">
        <v>10306</v>
      </c>
      <c r="D1536" t="s">
        <v>6651</v>
      </c>
      <c r="E1536" t="s">
        <v>12994</v>
      </c>
    </row>
    <row r="1537" spans="1:5" hidden="1">
      <c r="A1537" t="s">
        <v>4333</v>
      </c>
      <c r="B1537" t="s">
        <v>4333</v>
      </c>
      <c r="C1537" t="s">
        <v>7402</v>
      </c>
      <c r="D1537" t="s">
        <v>7403</v>
      </c>
      <c r="E1537" t="s">
        <v>12994</v>
      </c>
    </row>
    <row r="1538" spans="1:5" hidden="1">
      <c r="A1538" t="s">
        <v>1965</v>
      </c>
      <c r="B1538" t="s">
        <v>1965</v>
      </c>
      <c r="C1538" t="s">
        <v>10311</v>
      </c>
      <c r="D1538" t="s">
        <v>10312</v>
      </c>
      <c r="E1538" t="s">
        <v>12994</v>
      </c>
    </row>
    <row r="1539" spans="1:5" hidden="1">
      <c r="A1539" t="s">
        <v>10320</v>
      </c>
      <c r="B1539" t="s">
        <v>4072</v>
      </c>
      <c r="C1539" t="s">
        <v>9805</v>
      </c>
      <c r="D1539" t="s">
        <v>9806</v>
      </c>
      <c r="E1539" t="s">
        <v>12994</v>
      </c>
    </row>
    <row r="1540" spans="1:5" hidden="1">
      <c r="A1540" t="s">
        <v>10325</v>
      </c>
      <c r="B1540" t="s">
        <v>5241</v>
      </c>
      <c r="C1540" t="s">
        <v>10326</v>
      </c>
      <c r="D1540" t="s">
        <v>10327</v>
      </c>
      <c r="E1540" t="s">
        <v>12994</v>
      </c>
    </row>
    <row r="1541" spans="1:5" hidden="1">
      <c r="A1541" t="s">
        <v>4336</v>
      </c>
      <c r="B1541" t="s">
        <v>4336</v>
      </c>
      <c r="C1541" t="s">
        <v>9565</v>
      </c>
      <c r="D1541" t="s">
        <v>9566</v>
      </c>
      <c r="E1541" t="s">
        <v>12994</v>
      </c>
    </row>
    <row r="1542" spans="1:5" hidden="1">
      <c r="A1542" t="s">
        <v>4338</v>
      </c>
      <c r="B1542" t="s">
        <v>4338</v>
      </c>
      <c r="C1542" t="s">
        <v>10336</v>
      </c>
      <c r="D1542" t="s">
        <v>6651</v>
      </c>
      <c r="E1542" t="s">
        <v>12994</v>
      </c>
    </row>
    <row r="1543" spans="1:5" hidden="1">
      <c r="A1543" t="s">
        <v>4340</v>
      </c>
      <c r="B1543" t="s">
        <v>4340</v>
      </c>
      <c r="C1543" t="s">
        <v>6959</v>
      </c>
      <c r="D1543" t="s">
        <v>6960</v>
      </c>
      <c r="E1543" t="s">
        <v>12994</v>
      </c>
    </row>
    <row r="1544" spans="1:5" hidden="1">
      <c r="A1544" t="s">
        <v>1966</v>
      </c>
      <c r="B1544" t="s">
        <v>1966</v>
      </c>
      <c r="C1544" t="s">
        <v>7408</v>
      </c>
      <c r="D1544" t="s">
        <v>7409</v>
      </c>
      <c r="E1544" t="s">
        <v>12994</v>
      </c>
    </row>
    <row r="1545" spans="1:5" hidden="1">
      <c r="A1545" t="s">
        <v>1967</v>
      </c>
      <c r="B1545" t="s">
        <v>1967</v>
      </c>
      <c r="C1545" t="s">
        <v>8489</v>
      </c>
      <c r="D1545" t="s">
        <v>8490</v>
      </c>
      <c r="E1545" t="s">
        <v>12994</v>
      </c>
    </row>
    <row r="1546" spans="1:5" hidden="1">
      <c r="A1546" t="s">
        <v>1968</v>
      </c>
      <c r="B1546" t="s">
        <v>1968</v>
      </c>
      <c r="C1546" t="s">
        <v>10346</v>
      </c>
      <c r="E1546" t="s">
        <v>12994</v>
      </c>
    </row>
    <row r="1547" spans="1:5" hidden="1">
      <c r="A1547" t="s">
        <v>1969</v>
      </c>
      <c r="B1547" t="s">
        <v>1969</v>
      </c>
      <c r="C1547" t="s">
        <v>10348</v>
      </c>
      <c r="D1547" t="s">
        <v>10349</v>
      </c>
      <c r="E1547" t="s">
        <v>12994</v>
      </c>
    </row>
    <row r="1548" spans="1:5" hidden="1">
      <c r="A1548" t="s">
        <v>4346</v>
      </c>
      <c r="B1548" t="s">
        <v>4346</v>
      </c>
      <c r="C1548" t="s">
        <v>10353</v>
      </c>
      <c r="E1548" t="s">
        <v>12994</v>
      </c>
    </row>
    <row r="1549" spans="1:5" hidden="1">
      <c r="A1549" t="s">
        <v>1970</v>
      </c>
      <c r="B1549" t="s">
        <v>1970</v>
      </c>
      <c r="C1549" t="s">
        <v>10361</v>
      </c>
      <c r="D1549" t="s">
        <v>10362</v>
      </c>
      <c r="E1549" t="s">
        <v>12994</v>
      </c>
    </row>
    <row r="1550" spans="1:5" hidden="1">
      <c r="A1550" t="s">
        <v>4349</v>
      </c>
      <c r="B1550" t="s">
        <v>4349</v>
      </c>
      <c r="C1550" t="s">
        <v>10365</v>
      </c>
      <c r="D1550" t="s">
        <v>10366</v>
      </c>
      <c r="E1550" t="s">
        <v>12994</v>
      </c>
    </row>
    <row r="1551" spans="1:5" hidden="1">
      <c r="A1551" t="s">
        <v>1971</v>
      </c>
      <c r="B1551" t="s">
        <v>1971</v>
      </c>
      <c r="C1551" t="s">
        <v>8495</v>
      </c>
      <c r="D1551" t="s">
        <v>8496</v>
      </c>
      <c r="E1551" t="s">
        <v>12994</v>
      </c>
    </row>
    <row r="1552" spans="1:5" hidden="1">
      <c r="A1552" t="s">
        <v>1972</v>
      </c>
      <c r="B1552" t="s">
        <v>1972</v>
      </c>
      <c r="C1552" t="s">
        <v>10374</v>
      </c>
      <c r="D1552" t="s">
        <v>10375</v>
      </c>
      <c r="E1552" t="s">
        <v>12994</v>
      </c>
    </row>
    <row r="1553" spans="1:5" hidden="1">
      <c r="A1553" t="s">
        <v>10382</v>
      </c>
      <c r="B1553" t="s">
        <v>10382</v>
      </c>
      <c r="C1553" t="s">
        <v>6732</v>
      </c>
      <c r="D1553" t="s">
        <v>6733</v>
      </c>
      <c r="E1553" t="s">
        <v>12994</v>
      </c>
    </row>
    <row r="1554" spans="1:5" hidden="1">
      <c r="A1554" t="s">
        <v>10387</v>
      </c>
      <c r="B1554" t="s">
        <v>10387</v>
      </c>
      <c r="C1554" t="s">
        <v>10388</v>
      </c>
      <c r="D1554" t="s">
        <v>10389</v>
      </c>
      <c r="E1554" t="s">
        <v>12994</v>
      </c>
    </row>
    <row r="1555" spans="1:5" hidden="1">
      <c r="A1555" t="s">
        <v>1973</v>
      </c>
      <c r="B1555" t="s">
        <v>1973</v>
      </c>
      <c r="C1555" t="s">
        <v>10402</v>
      </c>
      <c r="D1555" t="s">
        <v>8841</v>
      </c>
      <c r="E1555" t="s">
        <v>12994</v>
      </c>
    </row>
    <row r="1556" spans="1:5" hidden="1">
      <c r="A1556" t="s">
        <v>4356</v>
      </c>
      <c r="B1556" t="s">
        <v>4356</v>
      </c>
      <c r="C1556" t="s">
        <v>10405</v>
      </c>
      <c r="D1556" t="s">
        <v>10406</v>
      </c>
      <c r="E1556" t="s">
        <v>12994</v>
      </c>
    </row>
    <row r="1557" spans="1:5" hidden="1">
      <c r="A1557" t="s">
        <v>1974</v>
      </c>
      <c r="B1557" t="s">
        <v>1974</v>
      </c>
      <c r="C1557" t="s">
        <v>8503</v>
      </c>
      <c r="D1557" t="s">
        <v>8504</v>
      </c>
      <c r="E1557" t="s">
        <v>12994</v>
      </c>
    </row>
    <row r="1558" spans="1:5" hidden="1">
      <c r="A1558" t="s">
        <v>4359</v>
      </c>
      <c r="B1558" t="s">
        <v>4359</v>
      </c>
      <c r="C1558" t="s">
        <v>10413</v>
      </c>
      <c r="D1558" t="s">
        <v>10414</v>
      </c>
      <c r="E1558" t="s">
        <v>12994</v>
      </c>
    </row>
    <row r="1559" spans="1:5" hidden="1">
      <c r="A1559" t="s">
        <v>10426</v>
      </c>
      <c r="B1559" t="s">
        <v>10426</v>
      </c>
      <c r="C1559" t="s">
        <v>10427</v>
      </c>
      <c r="D1559" t="s">
        <v>10428</v>
      </c>
      <c r="E1559" t="s">
        <v>12994</v>
      </c>
    </row>
    <row r="1560" spans="1:5" hidden="1">
      <c r="A1560" t="s">
        <v>10431</v>
      </c>
      <c r="B1560" t="s">
        <v>10431</v>
      </c>
      <c r="C1560" t="s">
        <v>10432</v>
      </c>
      <c r="D1560" t="s">
        <v>10433</v>
      </c>
      <c r="E1560" t="s">
        <v>12994</v>
      </c>
    </row>
    <row r="1561" spans="1:5" hidden="1">
      <c r="A1561" t="s">
        <v>10438</v>
      </c>
      <c r="B1561" t="s">
        <v>10438</v>
      </c>
      <c r="C1561" t="s">
        <v>10439</v>
      </c>
      <c r="D1561" t="s">
        <v>10440</v>
      </c>
      <c r="E1561" t="s">
        <v>12994</v>
      </c>
    </row>
    <row r="1562" spans="1:5" hidden="1">
      <c r="A1562" t="s">
        <v>4368</v>
      </c>
      <c r="B1562" t="s">
        <v>4368</v>
      </c>
      <c r="C1562" t="s">
        <v>10449</v>
      </c>
      <c r="D1562" t="s">
        <v>10450</v>
      </c>
      <c r="E1562" t="s">
        <v>12994</v>
      </c>
    </row>
    <row r="1563" spans="1:5" hidden="1">
      <c r="A1563" t="s">
        <v>10455</v>
      </c>
      <c r="B1563" t="s">
        <v>10455</v>
      </c>
      <c r="C1563" t="s">
        <v>10456</v>
      </c>
      <c r="D1563" t="s">
        <v>10457</v>
      </c>
      <c r="E1563" t="s">
        <v>12994</v>
      </c>
    </row>
    <row r="1564" spans="1:5" hidden="1">
      <c r="A1564" t="s">
        <v>4370</v>
      </c>
      <c r="B1564" t="s">
        <v>4370</v>
      </c>
      <c r="C1564" t="s">
        <v>10461</v>
      </c>
      <c r="D1564" t="s">
        <v>10462</v>
      </c>
      <c r="E1564" t="s">
        <v>12994</v>
      </c>
    </row>
    <row r="1565" spans="1:5" hidden="1">
      <c r="A1565" t="s">
        <v>1977</v>
      </c>
      <c r="B1565" t="s">
        <v>1977</v>
      </c>
      <c r="C1565" t="s">
        <v>10494</v>
      </c>
      <c r="D1565" t="s">
        <v>6689</v>
      </c>
      <c r="E1565" t="s">
        <v>12994</v>
      </c>
    </row>
    <row r="1566" spans="1:5" hidden="1">
      <c r="A1566" t="s">
        <v>1978</v>
      </c>
      <c r="B1566" t="s">
        <v>1978</v>
      </c>
      <c r="C1566" t="s">
        <v>10149</v>
      </c>
      <c r="D1566" t="s">
        <v>6567</v>
      </c>
      <c r="E1566" t="s">
        <v>12994</v>
      </c>
    </row>
    <row r="1567" spans="1:5" hidden="1">
      <c r="A1567" t="s">
        <v>1979</v>
      </c>
      <c r="B1567" t="s">
        <v>1979</v>
      </c>
      <c r="C1567" t="s">
        <v>10500</v>
      </c>
      <c r="D1567" t="s">
        <v>6573</v>
      </c>
      <c r="E1567" t="s">
        <v>12994</v>
      </c>
    </row>
    <row r="1568" spans="1:5" hidden="1">
      <c r="A1568" t="s">
        <v>10507</v>
      </c>
      <c r="B1568" t="s">
        <v>1945</v>
      </c>
      <c r="C1568" t="s">
        <v>10094</v>
      </c>
      <c r="D1568" t="s">
        <v>7439</v>
      </c>
      <c r="E1568" t="s">
        <v>12994</v>
      </c>
    </row>
    <row r="1569" spans="1:5" hidden="1">
      <c r="A1569" t="s">
        <v>1980</v>
      </c>
      <c r="B1569" t="s">
        <v>1980</v>
      </c>
      <c r="C1569" t="s">
        <v>10511</v>
      </c>
      <c r="D1569" t="s">
        <v>9310</v>
      </c>
      <c r="E1569" t="s">
        <v>12994</v>
      </c>
    </row>
    <row r="1570" spans="1:5" hidden="1">
      <c r="A1570" t="s">
        <v>10518</v>
      </c>
      <c r="B1570" t="s">
        <v>3340</v>
      </c>
      <c r="C1570" t="s">
        <v>7988</v>
      </c>
      <c r="D1570" t="s">
        <v>7989</v>
      </c>
      <c r="E1570" t="s">
        <v>12994</v>
      </c>
    </row>
    <row r="1571" spans="1:5" hidden="1">
      <c r="A1571" t="s">
        <v>10522</v>
      </c>
      <c r="B1571" t="s">
        <v>3995</v>
      </c>
      <c r="C1571" t="s">
        <v>9771</v>
      </c>
      <c r="D1571" t="s">
        <v>9772</v>
      </c>
      <c r="E1571" t="s">
        <v>12994</v>
      </c>
    </row>
    <row r="1572" spans="1:5" hidden="1">
      <c r="A1572" t="s">
        <v>10524</v>
      </c>
      <c r="B1572" t="s">
        <v>4007</v>
      </c>
      <c r="C1572" t="s">
        <v>9802</v>
      </c>
      <c r="D1572" t="s">
        <v>9803</v>
      </c>
      <c r="E1572" t="s">
        <v>12994</v>
      </c>
    </row>
    <row r="1573" spans="1:5" hidden="1">
      <c r="A1573" t="s">
        <v>10528</v>
      </c>
      <c r="B1573" t="s">
        <v>1891</v>
      </c>
      <c r="C1573" t="s">
        <v>9775</v>
      </c>
      <c r="D1573" t="s">
        <v>9776</v>
      </c>
      <c r="E1573" t="s">
        <v>12994</v>
      </c>
    </row>
    <row r="1574" spans="1:5" hidden="1">
      <c r="A1574" t="s">
        <v>10533</v>
      </c>
      <c r="B1574" t="s">
        <v>4724</v>
      </c>
      <c r="C1574" t="s">
        <v>10534</v>
      </c>
      <c r="D1574" t="s">
        <v>10535</v>
      </c>
      <c r="E1574" t="s">
        <v>12994</v>
      </c>
    </row>
    <row r="1575" spans="1:5" hidden="1">
      <c r="A1575" t="s">
        <v>4379</v>
      </c>
      <c r="B1575" t="s">
        <v>4379</v>
      </c>
      <c r="C1575" t="s">
        <v>10538</v>
      </c>
      <c r="D1575" t="s">
        <v>10539</v>
      </c>
      <c r="E1575" t="s">
        <v>12994</v>
      </c>
    </row>
    <row r="1576" spans="1:5" hidden="1">
      <c r="A1576" t="s">
        <v>10543</v>
      </c>
      <c r="B1576" t="s">
        <v>10543</v>
      </c>
      <c r="C1576" t="s">
        <v>9570</v>
      </c>
      <c r="E1576" t="s">
        <v>12994</v>
      </c>
    </row>
    <row r="1577" spans="1:5" hidden="1">
      <c r="A1577" t="s">
        <v>1981</v>
      </c>
      <c r="B1577" t="s">
        <v>1981</v>
      </c>
      <c r="C1577" t="s">
        <v>8511</v>
      </c>
      <c r="D1577" t="s">
        <v>8512</v>
      </c>
      <c r="E1577" t="s">
        <v>12994</v>
      </c>
    </row>
    <row r="1578" spans="1:5" hidden="1">
      <c r="A1578" t="s">
        <v>4382</v>
      </c>
      <c r="B1578" t="s">
        <v>4382</v>
      </c>
      <c r="C1578" t="s">
        <v>10551</v>
      </c>
      <c r="D1578" t="s">
        <v>10552</v>
      </c>
      <c r="E1578" t="s">
        <v>12994</v>
      </c>
    </row>
    <row r="1579" spans="1:5" hidden="1">
      <c r="A1579" t="s">
        <v>10564</v>
      </c>
      <c r="B1579" t="s">
        <v>3377</v>
      </c>
      <c r="C1579" t="s">
        <v>8207</v>
      </c>
      <c r="D1579" t="s">
        <v>8208</v>
      </c>
      <c r="E1579" t="s">
        <v>12994</v>
      </c>
    </row>
    <row r="1580" spans="1:5" hidden="1">
      <c r="A1580" t="s">
        <v>10568</v>
      </c>
      <c r="B1580" t="s">
        <v>5526</v>
      </c>
      <c r="C1580" t="s">
        <v>10569</v>
      </c>
      <c r="D1580" t="s">
        <v>10570</v>
      </c>
      <c r="E1580" t="s">
        <v>12994</v>
      </c>
    </row>
    <row r="1581" spans="1:5" hidden="1">
      <c r="A1581" t="s">
        <v>10573</v>
      </c>
      <c r="B1581" t="s">
        <v>5594</v>
      </c>
      <c r="C1581" t="s">
        <v>10574</v>
      </c>
      <c r="D1581" t="s">
        <v>10575</v>
      </c>
      <c r="E1581" t="s">
        <v>12994</v>
      </c>
    </row>
    <row r="1582" spans="1:5" hidden="1">
      <c r="A1582" t="s">
        <v>10578</v>
      </c>
      <c r="B1582" t="s">
        <v>2378</v>
      </c>
      <c r="C1582" t="s">
        <v>10579</v>
      </c>
      <c r="D1582" t="s">
        <v>10580</v>
      </c>
      <c r="E1582" t="s">
        <v>12994</v>
      </c>
    </row>
    <row r="1583" spans="1:5" hidden="1">
      <c r="A1583" t="s">
        <v>10585</v>
      </c>
      <c r="B1583" t="s">
        <v>5599</v>
      </c>
      <c r="C1583" t="s">
        <v>10586</v>
      </c>
      <c r="D1583" t="s">
        <v>10587</v>
      </c>
      <c r="E1583" t="s">
        <v>12994</v>
      </c>
    </row>
    <row r="1584" spans="1:5" hidden="1">
      <c r="A1584" t="s">
        <v>10592</v>
      </c>
      <c r="B1584" t="s">
        <v>5602</v>
      </c>
      <c r="C1584" t="s">
        <v>10593</v>
      </c>
      <c r="D1584" t="s">
        <v>10594</v>
      </c>
      <c r="E1584" t="s">
        <v>12994</v>
      </c>
    </row>
    <row r="1585" spans="1:5" hidden="1">
      <c r="A1585" t="s">
        <v>4384</v>
      </c>
      <c r="B1585" t="s">
        <v>4384</v>
      </c>
      <c r="C1585" t="s">
        <v>10597</v>
      </c>
      <c r="D1585" t="s">
        <v>6635</v>
      </c>
      <c r="E1585" t="s">
        <v>12994</v>
      </c>
    </row>
    <row r="1586" spans="1:5" hidden="1">
      <c r="A1586" t="s">
        <v>4386</v>
      </c>
      <c r="B1586" t="s">
        <v>4386</v>
      </c>
      <c r="C1586" t="s">
        <v>8196</v>
      </c>
      <c r="D1586" t="s">
        <v>8197</v>
      </c>
      <c r="E1586" t="s">
        <v>12994</v>
      </c>
    </row>
    <row r="1587" spans="1:5" hidden="1">
      <c r="A1587" t="s">
        <v>1982</v>
      </c>
      <c r="B1587" t="s">
        <v>1982</v>
      </c>
      <c r="C1587" t="s">
        <v>10116</v>
      </c>
      <c r="D1587" t="s">
        <v>10117</v>
      </c>
      <c r="E1587" t="s">
        <v>12994</v>
      </c>
    </row>
    <row r="1588" spans="1:5" hidden="1">
      <c r="A1588" t="s">
        <v>1983</v>
      </c>
      <c r="B1588" t="s">
        <v>1983</v>
      </c>
      <c r="C1588" t="s">
        <v>10611</v>
      </c>
      <c r="D1588" t="s">
        <v>10612</v>
      </c>
      <c r="E1588" t="s">
        <v>12994</v>
      </c>
    </row>
    <row r="1589" spans="1:5" hidden="1">
      <c r="A1589" t="s">
        <v>1984</v>
      </c>
      <c r="B1589" t="s">
        <v>1984</v>
      </c>
      <c r="C1589" t="s">
        <v>10616</v>
      </c>
      <c r="D1589" t="s">
        <v>10617</v>
      </c>
      <c r="E1589" t="s">
        <v>12994</v>
      </c>
    </row>
    <row r="1590" spans="1:5" hidden="1">
      <c r="A1590" t="s">
        <v>4391</v>
      </c>
      <c r="B1590" t="s">
        <v>4391</v>
      </c>
      <c r="C1590" t="s">
        <v>10122</v>
      </c>
      <c r="D1590" t="s">
        <v>10123</v>
      </c>
      <c r="E1590" t="s">
        <v>12994</v>
      </c>
    </row>
    <row r="1591" spans="1:5" hidden="1">
      <c r="A1591" t="s">
        <v>1985</v>
      </c>
      <c r="B1591" t="s">
        <v>1985</v>
      </c>
      <c r="C1591" t="s">
        <v>10627</v>
      </c>
      <c r="D1591" t="s">
        <v>9460</v>
      </c>
      <c r="E1591" t="s">
        <v>12994</v>
      </c>
    </row>
    <row r="1592" spans="1:5" hidden="1">
      <c r="A1592" t="s">
        <v>10648</v>
      </c>
      <c r="B1592" t="s">
        <v>3281</v>
      </c>
      <c r="C1592" t="s">
        <v>7920</v>
      </c>
      <c r="D1592" t="s">
        <v>7921</v>
      </c>
      <c r="E1592" t="s">
        <v>12994</v>
      </c>
    </row>
    <row r="1593" spans="1:5" hidden="1">
      <c r="A1593" t="s">
        <v>10652</v>
      </c>
      <c r="B1593" t="s">
        <v>3362</v>
      </c>
      <c r="C1593" t="s">
        <v>8106</v>
      </c>
      <c r="D1593" t="s">
        <v>8107</v>
      </c>
      <c r="E1593" t="s">
        <v>12994</v>
      </c>
    </row>
    <row r="1594" spans="1:5" hidden="1">
      <c r="A1594" t="s">
        <v>10668</v>
      </c>
      <c r="B1594" t="s">
        <v>2649</v>
      </c>
      <c r="C1594" t="s">
        <v>6380</v>
      </c>
      <c r="D1594" t="s">
        <v>6381</v>
      </c>
      <c r="E1594" t="s">
        <v>12994</v>
      </c>
    </row>
    <row r="1595" spans="1:5" hidden="1">
      <c r="A1595" t="s">
        <v>10672</v>
      </c>
      <c r="B1595" t="s">
        <v>7993</v>
      </c>
      <c r="C1595" t="s">
        <v>7994</v>
      </c>
      <c r="D1595" t="s">
        <v>7995</v>
      </c>
      <c r="E1595" t="s">
        <v>12994</v>
      </c>
    </row>
    <row r="1596" spans="1:5" hidden="1">
      <c r="A1596" t="s">
        <v>10676</v>
      </c>
      <c r="B1596" t="s">
        <v>8089</v>
      </c>
      <c r="C1596" t="s">
        <v>8090</v>
      </c>
      <c r="D1596" t="s">
        <v>8091</v>
      </c>
      <c r="E1596" t="s">
        <v>12994</v>
      </c>
    </row>
    <row r="1597" spans="1:5" hidden="1">
      <c r="A1597" t="s">
        <v>1986</v>
      </c>
      <c r="B1597" t="s">
        <v>1986</v>
      </c>
      <c r="C1597" t="s">
        <v>10680</v>
      </c>
      <c r="D1597" t="s">
        <v>8040</v>
      </c>
      <c r="E1597" t="s">
        <v>12994</v>
      </c>
    </row>
    <row r="1598" spans="1:5" hidden="1">
      <c r="A1598" t="s">
        <v>4395</v>
      </c>
      <c r="B1598" t="s">
        <v>4395</v>
      </c>
      <c r="C1598" t="s">
        <v>10684</v>
      </c>
      <c r="D1598" t="s">
        <v>10685</v>
      </c>
      <c r="E1598" t="s">
        <v>12994</v>
      </c>
    </row>
    <row r="1599" spans="1:5" hidden="1">
      <c r="A1599" t="s">
        <v>1987</v>
      </c>
      <c r="B1599" t="s">
        <v>1987</v>
      </c>
      <c r="C1599" t="s">
        <v>10185</v>
      </c>
      <c r="D1599" t="s">
        <v>10186</v>
      </c>
      <c r="E1599" t="s">
        <v>12994</v>
      </c>
    </row>
    <row r="1600" spans="1:5" hidden="1">
      <c r="A1600" t="s">
        <v>1988</v>
      </c>
      <c r="B1600" t="s">
        <v>1988</v>
      </c>
      <c r="C1600" t="s">
        <v>10689</v>
      </c>
      <c r="D1600" t="s">
        <v>10690</v>
      </c>
      <c r="E1600" t="s">
        <v>12994</v>
      </c>
    </row>
    <row r="1601" spans="1:5" hidden="1">
      <c r="A1601" t="s">
        <v>1989</v>
      </c>
      <c r="B1601" t="s">
        <v>1989</v>
      </c>
      <c r="C1601" t="s">
        <v>10695</v>
      </c>
      <c r="D1601" t="s">
        <v>10696</v>
      </c>
      <c r="E1601" t="s">
        <v>12994</v>
      </c>
    </row>
    <row r="1602" spans="1:5" hidden="1">
      <c r="A1602" t="s">
        <v>4400</v>
      </c>
      <c r="B1602" t="s">
        <v>4400</v>
      </c>
      <c r="C1602" t="s">
        <v>10701</v>
      </c>
      <c r="D1602" t="s">
        <v>10702</v>
      </c>
      <c r="E1602" t="s">
        <v>12994</v>
      </c>
    </row>
    <row r="1603" spans="1:5" hidden="1">
      <c r="A1603" t="s">
        <v>1990</v>
      </c>
      <c r="B1603" t="s">
        <v>1990</v>
      </c>
      <c r="C1603" t="s">
        <v>8518</v>
      </c>
      <c r="D1603" t="s">
        <v>8519</v>
      </c>
      <c r="E1603" t="s">
        <v>12994</v>
      </c>
    </row>
    <row r="1604" spans="1:5" hidden="1">
      <c r="A1604" t="s">
        <v>1991</v>
      </c>
      <c r="B1604" t="s">
        <v>1991</v>
      </c>
      <c r="C1604" t="s">
        <v>8140</v>
      </c>
      <c r="D1604" t="s">
        <v>8141</v>
      </c>
      <c r="E1604" t="s">
        <v>12994</v>
      </c>
    </row>
    <row r="1605" spans="1:5" hidden="1">
      <c r="A1605" t="s">
        <v>1992</v>
      </c>
      <c r="B1605" t="s">
        <v>1992</v>
      </c>
      <c r="C1605" t="s">
        <v>10718</v>
      </c>
      <c r="D1605" t="s">
        <v>6832</v>
      </c>
      <c r="E1605" t="s">
        <v>12994</v>
      </c>
    </row>
    <row r="1606" spans="1:5" hidden="1">
      <c r="A1606" t="s">
        <v>1993</v>
      </c>
      <c r="B1606" t="s">
        <v>1993</v>
      </c>
      <c r="C1606" t="s">
        <v>10721</v>
      </c>
      <c r="D1606" t="s">
        <v>10722</v>
      </c>
      <c r="E1606" t="s">
        <v>12994</v>
      </c>
    </row>
    <row r="1607" spans="1:5" hidden="1">
      <c r="A1607" t="s">
        <v>1994</v>
      </c>
      <c r="B1607" t="s">
        <v>1994</v>
      </c>
      <c r="C1607" t="s">
        <v>10726</v>
      </c>
      <c r="D1607" t="s">
        <v>10727</v>
      </c>
      <c r="E1607" t="s">
        <v>12994</v>
      </c>
    </row>
    <row r="1608" spans="1:5" hidden="1">
      <c r="A1608" t="s">
        <v>1995</v>
      </c>
      <c r="B1608" t="s">
        <v>1995</v>
      </c>
      <c r="C1608" t="s">
        <v>6758</v>
      </c>
      <c r="D1608" t="s">
        <v>6759</v>
      </c>
      <c r="E1608" t="s">
        <v>12994</v>
      </c>
    </row>
    <row r="1609" spans="1:5" hidden="1">
      <c r="A1609" t="s">
        <v>4408</v>
      </c>
      <c r="B1609" t="s">
        <v>4408</v>
      </c>
      <c r="C1609" t="s">
        <v>8960</v>
      </c>
      <c r="D1609" t="s">
        <v>8961</v>
      </c>
      <c r="E1609" t="s">
        <v>12994</v>
      </c>
    </row>
    <row r="1610" spans="1:5" hidden="1">
      <c r="A1610" t="s">
        <v>1996</v>
      </c>
      <c r="B1610" t="s">
        <v>1996</v>
      </c>
      <c r="C1610" t="s">
        <v>10738</v>
      </c>
      <c r="D1610" t="s">
        <v>7895</v>
      </c>
      <c r="E1610" t="s">
        <v>12994</v>
      </c>
    </row>
    <row r="1611" spans="1:5" hidden="1">
      <c r="A1611" t="s">
        <v>1997</v>
      </c>
      <c r="B1611" t="s">
        <v>1997</v>
      </c>
      <c r="C1611" t="s">
        <v>10743</v>
      </c>
      <c r="D1611" t="s">
        <v>10744</v>
      </c>
      <c r="E1611" t="s">
        <v>12994</v>
      </c>
    </row>
    <row r="1612" spans="1:5" hidden="1">
      <c r="A1612" t="s">
        <v>4412</v>
      </c>
      <c r="B1612" t="s">
        <v>4412</v>
      </c>
      <c r="C1612" t="s">
        <v>10747</v>
      </c>
      <c r="D1612" t="s">
        <v>10748</v>
      </c>
      <c r="E1612" t="s">
        <v>12994</v>
      </c>
    </row>
    <row r="1613" spans="1:5" hidden="1">
      <c r="A1613" t="s">
        <v>1998</v>
      </c>
      <c r="B1613" t="s">
        <v>1998</v>
      </c>
      <c r="C1613" t="s">
        <v>10752</v>
      </c>
      <c r="D1613" t="s">
        <v>10753</v>
      </c>
      <c r="E1613" t="s">
        <v>12994</v>
      </c>
    </row>
    <row r="1614" spans="1:5" hidden="1">
      <c r="A1614" t="s">
        <v>1999</v>
      </c>
      <c r="B1614" t="s">
        <v>1999</v>
      </c>
      <c r="C1614" t="s">
        <v>10757</v>
      </c>
      <c r="D1614" t="s">
        <v>10758</v>
      </c>
      <c r="E1614" t="s">
        <v>12994</v>
      </c>
    </row>
    <row r="1615" spans="1:5" hidden="1">
      <c r="A1615" t="s">
        <v>10768</v>
      </c>
      <c r="B1615" t="s">
        <v>3052</v>
      </c>
      <c r="C1615" t="s">
        <v>6814</v>
      </c>
      <c r="D1615" t="s">
        <v>6815</v>
      </c>
      <c r="E1615" t="s">
        <v>12994</v>
      </c>
    </row>
    <row r="1616" spans="1:5" hidden="1">
      <c r="A1616" t="s">
        <v>10780</v>
      </c>
      <c r="B1616" t="s">
        <v>2848</v>
      </c>
      <c r="C1616" t="s">
        <v>6422</v>
      </c>
      <c r="D1616" t="s">
        <v>6423</v>
      </c>
      <c r="E1616" t="s">
        <v>12994</v>
      </c>
    </row>
    <row r="1617" spans="1:5" hidden="1">
      <c r="A1617" t="s">
        <v>10782</v>
      </c>
      <c r="B1617" t="s">
        <v>3396</v>
      </c>
      <c r="C1617" t="s">
        <v>7894</v>
      </c>
      <c r="D1617" t="s">
        <v>7895</v>
      </c>
      <c r="E1617" t="s">
        <v>12994</v>
      </c>
    </row>
    <row r="1618" spans="1:5" hidden="1">
      <c r="A1618" t="s">
        <v>10786</v>
      </c>
      <c r="B1618" t="s">
        <v>3485</v>
      </c>
      <c r="C1618" t="s">
        <v>8230</v>
      </c>
      <c r="D1618" t="s">
        <v>8231</v>
      </c>
      <c r="E1618" t="s">
        <v>12994</v>
      </c>
    </row>
    <row r="1619" spans="1:5" hidden="1">
      <c r="A1619" t="s">
        <v>10790</v>
      </c>
      <c r="B1619" t="s">
        <v>4242</v>
      </c>
      <c r="C1619" t="s">
        <v>10022</v>
      </c>
      <c r="D1619" t="s">
        <v>10023</v>
      </c>
      <c r="E1619" t="s">
        <v>12994</v>
      </c>
    </row>
    <row r="1620" spans="1:5" hidden="1">
      <c r="A1620" t="s">
        <v>10376</v>
      </c>
      <c r="B1620" t="s">
        <v>4620</v>
      </c>
      <c r="C1620" t="s">
        <v>10377</v>
      </c>
      <c r="D1620" t="s">
        <v>10378</v>
      </c>
      <c r="E1620" t="s">
        <v>12994</v>
      </c>
    </row>
    <row r="1621" spans="1:5" hidden="1">
      <c r="A1621" t="s">
        <v>10383</v>
      </c>
      <c r="B1621" t="s">
        <v>11031</v>
      </c>
      <c r="C1621" t="s">
        <v>10384</v>
      </c>
      <c r="D1621" t="s">
        <v>10385</v>
      </c>
      <c r="E1621" t="s">
        <v>12994</v>
      </c>
    </row>
    <row r="1622" spans="1:5" hidden="1">
      <c r="A1622" t="s">
        <v>10390</v>
      </c>
      <c r="B1622" t="s">
        <v>4816</v>
      </c>
      <c r="C1622" t="s">
        <v>10391</v>
      </c>
      <c r="D1622" t="s">
        <v>10392</v>
      </c>
      <c r="E1622" t="s">
        <v>12994</v>
      </c>
    </row>
    <row r="1623" spans="1:5" hidden="1">
      <c r="A1623" t="s">
        <v>10397</v>
      </c>
      <c r="B1623" t="s">
        <v>5340</v>
      </c>
      <c r="C1623" t="s">
        <v>10398</v>
      </c>
      <c r="D1623" t="s">
        <v>10399</v>
      </c>
      <c r="E1623" t="s">
        <v>12994</v>
      </c>
    </row>
    <row r="1624" spans="1:5" hidden="1">
      <c r="A1624" t="s">
        <v>2001</v>
      </c>
      <c r="B1624" t="s">
        <v>2001</v>
      </c>
      <c r="C1624" t="s">
        <v>7534</v>
      </c>
      <c r="D1624" t="s">
        <v>7535</v>
      </c>
      <c r="E1624" t="s">
        <v>12994</v>
      </c>
    </row>
    <row r="1625" spans="1:5" hidden="1">
      <c r="A1625" t="s">
        <v>2002</v>
      </c>
      <c r="B1625" t="s">
        <v>2002</v>
      </c>
      <c r="C1625" t="s">
        <v>10189</v>
      </c>
      <c r="D1625" t="s">
        <v>10190</v>
      </c>
      <c r="E1625" t="s">
        <v>12994</v>
      </c>
    </row>
    <row r="1626" spans="1:5" hidden="1">
      <c r="A1626" t="s">
        <v>4419</v>
      </c>
      <c r="B1626" t="s">
        <v>4419</v>
      </c>
      <c r="C1626" t="s">
        <v>10409</v>
      </c>
      <c r="D1626" t="s">
        <v>10410</v>
      </c>
      <c r="E1626" t="s">
        <v>12994</v>
      </c>
    </row>
    <row r="1627" spans="1:5" hidden="1">
      <c r="A1627" t="s">
        <v>2003</v>
      </c>
      <c r="B1627" t="s">
        <v>2003</v>
      </c>
      <c r="C1627" t="s">
        <v>10415</v>
      </c>
      <c r="D1627" t="s">
        <v>10416</v>
      </c>
      <c r="E1627" t="s">
        <v>12994</v>
      </c>
    </row>
    <row r="1628" spans="1:5" hidden="1">
      <c r="A1628" t="s">
        <v>4422</v>
      </c>
      <c r="B1628" t="s">
        <v>4422</v>
      </c>
      <c r="C1628" t="s">
        <v>10423</v>
      </c>
      <c r="D1628" t="s">
        <v>6606</v>
      </c>
      <c r="E1628" t="s">
        <v>12994</v>
      </c>
    </row>
    <row r="1629" spans="1:5" hidden="1">
      <c r="A1629" t="s">
        <v>2004</v>
      </c>
      <c r="B1629" t="s">
        <v>2004</v>
      </c>
      <c r="C1629" t="s">
        <v>7283</v>
      </c>
      <c r="D1629" t="s">
        <v>7284</v>
      </c>
      <c r="E1629" t="s">
        <v>12994</v>
      </c>
    </row>
    <row r="1630" spans="1:5" hidden="1">
      <c r="A1630" t="s">
        <v>10434</v>
      </c>
      <c r="B1630" t="s">
        <v>10434</v>
      </c>
      <c r="C1630" t="s">
        <v>10435</v>
      </c>
      <c r="D1630" t="s">
        <v>10436</v>
      </c>
      <c r="E1630" t="s">
        <v>12994</v>
      </c>
    </row>
    <row r="1631" spans="1:5" hidden="1">
      <c r="A1631" t="s">
        <v>2005</v>
      </c>
      <c r="B1631" t="s">
        <v>2005</v>
      </c>
      <c r="C1631" t="s">
        <v>9366</v>
      </c>
      <c r="D1631" t="s">
        <v>9367</v>
      </c>
      <c r="E1631" t="s">
        <v>12994</v>
      </c>
    </row>
    <row r="1632" spans="1:5" hidden="1">
      <c r="A1632" t="s">
        <v>2006</v>
      </c>
      <c r="B1632" t="s">
        <v>2006</v>
      </c>
      <c r="C1632" t="s">
        <v>10447</v>
      </c>
      <c r="D1632" t="s">
        <v>7400</v>
      </c>
      <c r="E1632" t="s">
        <v>12994</v>
      </c>
    </row>
    <row r="1633" spans="1:5" hidden="1">
      <c r="A1633" t="s">
        <v>10458</v>
      </c>
      <c r="B1633" t="s">
        <v>4128</v>
      </c>
      <c r="C1633" t="s">
        <v>9823</v>
      </c>
      <c r="D1633" t="s">
        <v>6449</v>
      </c>
      <c r="E1633" t="s">
        <v>12994</v>
      </c>
    </row>
    <row r="1634" spans="1:5" hidden="1">
      <c r="A1634" t="s">
        <v>10463</v>
      </c>
      <c r="B1634" t="s">
        <v>12757</v>
      </c>
      <c r="C1634" t="s">
        <v>10464</v>
      </c>
      <c r="D1634" t="s">
        <v>10465</v>
      </c>
      <c r="E1634" t="s">
        <v>12994</v>
      </c>
    </row>
    <row r="1635" spans="1:5" hidden="1">
      <c r="A1635" t="s">
        <v>2000</v>
      </c>
      <c r="B1635" t="s">
        <v>2000</v>
      </c>
      <c r="C1635" t="s">
        <v>10470</v>
      </c>
      <c r="D1635" t="s">
        <v>10471</v>
      </c>
      <c r="E1635" t="s">
        <v>12994</v>
      </c>
    </row>
    <row r="1636" spans="1:5" hidden="1">
      <c r="A1636" t="s">
        <v>2007</v>
      </c>
      <c r="B1636" t="s">
        <v>2007</v>
      </c>
      <c r="C1636" t="s">
        <v>8525</v>
      </c>
      <c r="D1636" t="s">
        <v>8101</v>
      </c>
      <c r="E1636" t="s">
        <v>12994</v>
      </c>
    </row>
    <row r="1637" spans="1:5" hidden="1">
      <c r="A1637" t="s">
        <v>4430</v>
      </c>
      <c r="B1637" t="s">
        <v>4430</v>
      </c>
      <c r="C1637" t="s">
        <v>10481</v>
      </c>
      <c r="D1637" t="s">
        <v>10482</v>
      </c>
      <c r="E1637" t="s">
        <v>12994</v>
      </c>
    </row>
    <row r="1638" spans="1:5" hidden="1">
      <c r="A1638" t="s">
        <v>2008</v>
      </c>
      <c r="B1638" t="s">
        <v>2008</v>
      </c>
      <c r="C1638" t="s">
        <v>10487</v>
      </c>
      <c r="D1638" t="s">
        <v>10488</v>
      </c>
      <c r="E1638" t="s">
        <v>12994</v>
      </c>
    </row>
    <row r="1639" spans="1:5" hidden="1">
      <c r="A1639" t="s">
        <v>2009</v>
      </c>
      <c r="B1639" t="s">
        <v>2009</v>
      </c>
      <c r="C1639" t="s">
        <v>10492</v>
      </c>
      <c r="D1639" t="s">
        <v>7957</v>
      </c>
      <c r="E1639" t="s">
        <v>12994</v>
      </c>
    </row>
    <row r="1640" spans="1:5" hidden="1">
      <c r="A1640" t="s">
        <v>2011</v>
      </c>
      <c r="B1640" t="s">
        <v>2011</v>
      </c>
      <c r="C1640" t="s">
        <v>10495</v>
      </c>
      <c r="D1640" t="s">
        <v>6480</v>
      </c>
      <c r="E1640" t="s">
        <v>12994</v>
      </c>
    </row>
    <row r="1641" spans="1:5" hidden="1">
      <c r="A1641" t="s">
        <v>4436</v>
      </c>
      <c r="B1641" t="s">
        <v>4436</v>
      </c>
      <c r="C1641" t="s">
        <v>10496</v>
      </c>
      <c r="D1641" t="s">
        <v>10497</v>
      </c>
      <c r="E1641" t="s">
        <v>12994</v>
      </c>
    </row>
    <row r="1642" spans="1:5" hidden="1">
      <c r="A1642" t="s">
        <v>2012</v>
      </c>
      <c r="B1642" t="s">
        <v>2012</v>
      </c>
      <c r="C1642" t="s">
        <v>10501</v>
      </c>
      <c r="D1642" t="s">
        <v>6567</v>
      </c>
      <c r="E1642" t="s">
        <v>12994</v>
      </c>
    </row>
    <row r="1643" spans="1:5" hidden="1">
      <c r="A1643" t="s">
        <v>4439</v>
      </c>
      <c r="B1643" t="s">
        <v>4439</v>
      </c>
      <c r="C1643" t="s">
        <v>10505</v>
      </c>
      <c r="D1643" t="s">
        <v>6449</v>
      </c>
      <c r="E1643" t="s">
        <v>12994</v>
      </c>
    </row>
    <row r="1644" spans="1:5" hidden="1">
      <c r="A1644" t="s">
        <v>10512</v>
      </c>
      <c r="B1644" t="s">
        <v>3496</v>
      </c>
      <c r="C1644" t="s">
        <v>8292</v>
      </c>
      <c r="D1644" t="s">
        <v>6586</v>
      </c>
      <c r="E1644" t="s">
        <v>12994</v>
      </c>
    </row>
    <row r="1645" spans="1:5" hidden="1">
      <c r="A1645" t="s">
        <v>10516</v>
      </c>
      <c r="B1645" t="s">
        <v>1970</v>
      </c>
      <c r="C1645" t="s">
        <v>10361</v>
      </c>
      <c r="D1645" t="s">
        <v>10362</v>
      </c>
      <c r="E1645" t="s">
        <v>12994</v>
      </c>
    </row>
    <row r="1646" spans="1:5" hidden="1">
      <c r="A1646" t="s">
        <v>2014</v>
      </c>
      <c r="B1646" t="s">
        <v>2014</v>
      </c>
      <c r="C1646" t="s">
        <v>10519</v>
      </c>
      <c r="D1646" t="s">
        <v>10520</v>
      </c>
      <c r="E1646" t="s">
        <v>12994</v>
      </c>
    </row>
    <row r="1647" spans="1:5" hidden="1">
      <c r="A1647" t="s">
        <v>2016</v>
      </c>
      <c r="B1647" t="s">
        <v>2016</v>
      </c>
      <c r="C1647" t="s">
        <v>7733</v>
      </c>
      <c r="D1647" t="s">
        <v>7734</v>
      </c>
      <c r="E1647" t="s">
        <v>12994</v>
      </c>
    </row>
    <row r="1648" spans="1:5" hidden="1">
      <c r="A1648" t="s">
        <v>4445</v>
      </c>
      <c r="B1648" t="s">
        <v>4445</v>
      </c>
      <c r="C1648" t="s">
        <v>10525</v>
      </c>
      <c r="D1648" t="s">
        <v>10526</v>
      </c>
      <c r="E1648" t="s">
        <v>12994</v>
      </c>
    </row>
    <row r="1649" spans="1:5" hidden="1">
      <c r="A1649" t="s">
        <v>4447</v>
      </c>
      <c r="B1649" t="s">
        <v>4447</v>
      </c>
      <c r="C1649" t="s">
        <v>10529</v>
      </c>
      <c r="D1649" t="s">
        <v>10530</v>
      </c>
      <c r="E1649" t="s">
        <v>12994</v>
      </c>
    </row>
    <row r="1650" spans="1:5" hidden="1">
      <c r="A1650" t="s">
        <v>4449</v>
      </c>
      <c r="B1650" t="s">
        <v>4449</v>
      </c>
      <c r="C1650" t="s">
        <v>10540</v>
      </c>
      <c r="D1650" t="s">
        <v>10541</v>
      </c>
      <c r="E1650" t="s">
        <v>12994</v>
      </c>
    </row>
    <row r="1651" spans="1:5" hidden="1">
      <c r="A1651" t="s">
        <v>2017</v>
      </c>
      <c r="B1651" t="s">
        <v>2017</v>
      </c>
      <c r="C1651" t="s">
        <v>10544</v>
      </c>
      <c r="D1651" t="s">
        <v>10545</v>
      </c>
      <c r="E1651" t="s">
        <v>12994</v>
      </c>
    </row>
    <row r="1652" spans="1:5" hidden="1">
      <c r="A1652" t="s">
        <v>2019</v>
      </c>
      <c r="B1652" t="s">
        <v>2019</v>
      </c>
      <c r="C1652" t="s">
        <v>10548</v>
      </c>
      <c r="D1652" t="s">
        <v>10549</v>
      </c>
      <c r="E1652" t="s">
        <v>12994</v>
      </c>
    </row>
    <row r="1653" spans="1:5" hidden="1">
      <c r="A1653" t="s">
        <v>2020</v>
      </c>
      <c r="B1653" t="s">
        <v>2020</v>
      </c>
      <c r="C1653" t="s">
        <v>10553</v>
      </c>
      <c r="D1653" t="s">
        <v>10554</v>
      </c>
      <c r="E1653" t="s">
        <v>12994</v>
      </c>
    </row>
    <row r="1654" spans="1:5" hidden="1">
      <c r="A1654" t="s">
        <v>4456</v>
      </c>
      <c r="B1654" t="s">
        <v>4456</v>
      </c>
      <c r="C1654" t="s">
        <v>7641</v>
      </c>
      <c r="D1654" t="s">
        <v>7642</v>
      </c>
      <c r="E1654" t="s">
        <v>12994</v>
      </c>
    </row>
    <row r="1655" spans="1:5" hidden="1">
      <c r="A1655" t="s">
        <v>4458</v>
      </c>
      <c r="B1655" t="s">
        <v>4458</v>
      </c>
      <c r="C1655" t="s">
        <v>9454</v>
      </c>
      <c r="D1655" t="s">
        <v>9455</v>
      </c>
      <c r="E1655" t="s">
        <v>12994</v>
      </c>
    </row>
    <row r="1656" spans="1:5" hidden="1">
      <c r="A1656" t="s">
        <v>4460</v>
      </c>
      <c r="B1656" t="s">
        <v>4460</v>
      </c>
      <c r="C1656" t="s">
        <v>10565</v>
      </c>
      <c r="D1656" t="s">
        <v>10566</v>
      </c>
      <c r="E1656" t="s">
        <v>12994</v>
      </c>
    </row>
    <row r="1657" spans="1:5" hidden="1">
      <c r="A1657" t="s">
        <v>2022</v>
      </c>
      <c r="B1657" t="s">
        <v>2022</v>
      </c>
      <c r="C1657" t="s">
        <v>7582</v>
      </c>
      <c r="D1657" t="s">
        <v>7583</v>
      </c>
      <c r="E1657" t="s">
        <v>12994</v>
      </c>
    </row>
    <row r="1658" spans="1:5" hidden="1">
      <c r="A1658" t="s">
        <v>2023</v>
      </c>
      <c r="B1658" t="s">
        <v>2023</v>
      </c>
      <c r="C1658" t="s">
        <v>8814</v>
      </c>
      <c r="D1658" t="s">
        <v>8815</v>
      </c>
      <c r="E1658" t="s">
        <v>12994</v>
      </c>
    </row>
    <row r="1659" spans="1:5" hidden="1">
      <c r="A1659" t="s">
        <v>2024</v>
      </c>
      <c r="B1659" t="s">
        <v>2024</v>
      </c>
      <c r="C1659" t="s">
        <v>10581</v>
      </c>
      <c r="D1659" t="s">
        <v>10582</v>
      </c>
      <c r="E1659" t="s">
        <v>12994</v>
      </c>
    </row>
    <row r="1660" spans="1:5" hidden="1">
      <c r="A1660" t="s">
        <v>4465</v>
      </c>
      <c r="B1660" t="s">
        <v>4465</v>
      </c>
      <c r="C1660" t="s">
        <v>10588</v>
      </c>
      <c r="D1660" t="s">
        <v>10589</v>
      </c>
      <c r="E1660" t="s">
        <v>12994</v>
      </c>
    </row>
    <row r="1661" spans="1:5" hidden="1">
      <c r="A1661" t="s">
        <v>4467</v>
      </c>
      <c r="B1661" t="s">
        <v>4467</v>
      </c>
      <c r="C1661" t="s">
        <v>10595</v>
      </c>
      <c r="D1661" t="s">
        <v>10596</v>
      </c>
      <c r="E1661" t="s">
        <v>12994</v>
      </c>
    </row>
    <row r="1662" spans="1:5" hidden="1">
      <c r="A1662" t="s">
        <v>10598</v>
      </c>
      <c r="B1662" t="s">
        <v>10598</v>
      </c>
      <c r="C1662" t="s">
        <v>8531</v>
      </c>
      <c r="D1662" t="s">
        <v>8532</v>
      </c>
      <c r="E1662" t="s">
        <v>12994</v>
      </c>
    </row>
    <row r="1663" spans="1:5" hidden="1">
      <c r="A1663" t="s">
        <v>10601</v>
      </c>
      <c r="B1663" t="s">
        <v>10601</v>
      </c>
      <c r="C1663" t="s">
        <v>10602</v>
      </c>
      <c r="D1663" t="s">
        <v>10603</v>
      </c>
      <c r="E1663" t="s">
        <v>12994</v>
      </c>
    </row>
    <row r="1664" spans="1:5" hidden="1">
      <c r="A1664" t="s">
        <v>4470</v>
      </c>
      <c r="B1664" t="s">
        <v>4470</v>
      </c>
      <c r="C1664" t="s">
        <v>10607</v>
      </c>
      <c r="D1664" t="s">
        <v>7234</v>
      </c>
      <c r="E1664" t="s">
        <v>12994</v>
      </c>
    </row>
    <row r="1665" spans="1:5" hidden="1">
      <c r="A1665" t="s">
        <v>2026</v>
      </c>
      <c r="B1665" t="s">
        <v>2026</v>
      </c>
      <c r="C1665" t="s">
        <v>10613</v>
      </c>
      <c r="D1665" t="s">
        <v>6822</v>
      </c>
      <c r="E1665" t="s">
        <v>12994</v>
      </c>
    </row>
    <row r="1666" spans="1:5" hidden="1">
      <c r="A1666" t="s">
        <v>2027</v>
      </c>
      <c r="B1666" t="s">
        <v>2027</v>
      </c>
      <c r="C1666" t="s">
        <v>10618</v>
      </c>
      <c r="D1666" t="s">
        <v>10619</v>
      </c>
      <c r="E1666" t="s">
        <v>12994</v>
      </c>
    </row>
    <row r="1667" spans="1:5" hidden="1">
      <c r="A1667" t="s">
        <v>10621</v>
      </c>
      <c r="B1667" t="s">
        <v>10621</v>
      </c>
      <c r="C1667" t="s">
        <v>10622</v>
      </c>
      <c r="D1667" t="s">
        <v>10623</v>
      </c>
      <c r="E1667" t="s">
        <v>12994</v>
      </c>
    </row>
    <row r="1668" spans="1:5" hidden="1">
      <c r="A1668" t="s">
        <v>4475</v>
      </c>
      <c r="B1668" t="s">
        <v>4475</v>
      </c>
      <c r="C1668" t="s">
        <v>10628</v>
      </c>
      <c r="D1668" t="s">
        <v>10629</v>
      </c>
      <c r="E1668" t="s">
        <v>12994</v>
      </c>
    </row>
    <row r="1669" spans="1:5" hidden="1">
      <c r="A1669" t="s">
        <v>10634</v>
      </c>
      <c r="B1669" t="s">
        <v>10634</v>
      </c>
      <c r="C1669" t="s">
        <v>10635</v>
      </c>
      <c r="D1669" t="s">
        <v>6804</v>
      </c>
      <c r="E1669" t="s">
        <v>12994</v>
      </c>
    </row>
    <row r="1670" spans="1:5" hidden="1">
      <c r="A1670" t="s">
        <v>2029</v>
      </c>
      <c r="B1670" t="s">
        <v>2029</v>
      </c>
      <c r="C1670" t="s">
        <v>7648</v>
      </c>
      <c r="D1670" t="s">
        <v>7649</v>
      </c>
      <c r="E1670" t="s">
        <v>12994</v>
      </c>
    </row>
    <row r="1671" spans="1:5" hidden="1">
      <c r="A1671" t="s">
        <v>2030</v>
      </c>
      <c r="B1671" t="s">
        <v>2030</v>
      </c>
      <c r="C1671" t="s">
        <v>8538</v>
      </c>
      <c r="D1671" t="s">
        <v>8539</v>
      </c>
      <c r="E1671" t="s">
        <v>12994</v>
      </c>
    </row>
    <row r="1672" spans="1:5" hidden="1">
      <c r="A1672" t="s">
        <v>4479</v>
      </c>
      <c r="B1672" t="s">
        <v>4479</v>
      </c>
      <c r="C1672" t="s">
        <v>10649</v>
      </c>
      <c r="D1672" t="s">
        <v>10650</v>
      </c>
      <c r="E1672" t="s">
        <v>12994</v>
      </c>
    </row>
    <row r="1673" spans="1:5" hidden="1">
      <c r="A1673" t="s">
        <v>10653</v>
      </c>
      <c r="B1673" t="s">
        <v>10653</v>
      </c>
      <c r="C1673" t="s">
        <v>10654</v>
      </c>
      <c r="D1673" t="s">
        <v>8255</v>
      </c>
      <c r="E1673" t="s">
        <v>12994</v>
      </c>
    </row>
    <row r="1674" spans="1:5" hidden="1">
      <c r="A1674" t="s">
        <v>2031</v>
      </c>
      <c r="B1674" t="s">
        <v>2031</v>
      </c>
      <c r="C1674" t="s">
        <v>7590</v>
      </c>
      <c r="D1674" t="s">
        <v>7591</v>
      </c>
      <c r="E1674" t="s">
        <v>12994</v>
      </c>
    </row>
    <row r="1675" spans="1:5" hidden="1">
      <c r="A1675" t="s">
        <v>10677</v>
      </c>
      <c r="B1675" t="s">
        <v>10677</v>
      </c>
      <c r="C1675" t="s">
        <v>8880</v>
      </c>
      <c r="D1675" t="s">
        <v>8881</v>
      </c>
      <c r="E1675" t="s">
        <v>12994</v>
      </c>
    </row>
    <row r="1676" spans="1:5" hidden="1">
      <c r="A1676" t="s">
        <v>4485</v>
      </c>
      <c r="B1676" t="s">
        <v>4485</v>
      </c>
      <c r="C1676" t="s">
        <v>10681</v>
      </c>
      <c r="D1676" t="s">
        <v>10682</v>
      </c>
      <c r="E1676" t="s">
        <v>12994</v>
      </c>
    </row>
    <row r="1677" spans="1:5" hidden="1">
      <c r="A1677" t="s">
        <v>2033</v>
      </c>
      <c r="B1677" t="s">
        <v>2033</v>
      </c>
      <c r="C1677" t="s">
        <v>8820</v>
      </c>
      <c r="D1677" t="s">
        <v>8821</v>
      </c>
      <c r="E1677" t="s">
        <v>12994</v>
      </c>
    </row>
    <row r="1678" spans="1:5" hidden="1">
      <c r="A1678" t="s">
        <v>4488</v>
      </c>
      <c r="B1678" t="s">
        <v>4488</v>
      </c>
      <c r="C1678" t="s">
        <v>8545</v>
      </c>
      <c r="D1678" t="s">
        <v>8546</v>
      </c>
      <c r="E1678" t="s">
        <v>12994</v>
      </c>
    </row>
    <row r="1679" spans="1:5" hidden="1">
      <c r="A1679" t="s">
        <v>2034</v>
      </c>
      <c r="B1679" t="s">
        <v>2034</v>
      </c>
      <c r="C1679" t="s">
        <v>10691</v>
      </c>
      <c r="D1679" t="s">
        <v>10692</v>
      </c>
      <c r="E1679" t="s">
        <v>12994</v>
      </c>
    </row>
    <row r="1680" spans="1:5" hidden="1">
      <c r="A1680" t="s">
        <v>10703</v>
      </c>
      <c r="B1680" t="s">
        <v>4659</v>
      </c>
      <c r="C1680" t="s">
        <v>10704</v>
      </c>
      <c r="D1680" t="s">
        <v>10705</v>
      </c>
      <c r="E1680" t="s">
        <v>12994</v>
      </c>
    </row>
    <row r="1681" spans="1:5" hidden="1">
      <c r="A1681" t="s">
        <v>10708</v>
      </c>
      <c r="B1681" t="s">
        <v>11022</v>
      </c>
      <c r="C1681" t="s">
        <v>10709</v>
      </c>
      <c r="D1681" t="s">
        <v>10710</v>
      </c>
      <c r="E1681" t="s">
        <v>12994</v>
      </c>
    </row>
    <row r="1682" spans="1:5" hidden="1">
      <c r="A1682" t="s">
        <v>10713</v>
      </c>
      <c r="B1682" t="s">
        <v>11516</v>
      </c>
      <c r="C1682" t="s">
        <v>10714</v>
      </c>
      <c r="D1682" t="s">
        <v>10715</v>
      </c>
      <c r="E1682" t="s">
        <v>12994</v>
      </c>
    </row>
    <row r="1683" spans="1:5" hidden="1">
      <c r="A1683" t="s">
        <v>4492</v>
      </c>
      <c r="B1683" t="s">
        <v>4492</v>
      </c>
      <c r="C1683" t="s">
        <v>10723</v>
      </c>
      <c r="D1683" t="s">
        <v>6635</v>
      </c>
      <c r="E1683" t="s">
        <v>12994</v>
      </c>
    </row>
    <row r="1684" spans="1:5" hidden="1">
      <c r="A1684" t="s">
        <v>4494</v>
      </c>
      <c r="B1684" t="s">
        <v>4494</v>
      </c>
      <c r="C1684" t="s">
        <v>10728</v>
      </c>
      <c r="D1684" t="s">
        <v>6492</v>
      </c>
      <c r="E1684" t="s">
        <v>12994</v>
      </c>
    </row>
    <row r="1685" spans="1:5" hidden="1">
      <c r="A1685" t="s">
        <v>4496</v>
      </c>
      <c r="B1685" t="s">
        <v>4496</v>
      </c>
      <c r="C1685" t="s">
        <v>10730</v>
      </c>
      <c r="D1685" t="s">
        <v>10731</v>
      </c>
      <c r="E1685" t="s">
        <v>12994</v>
      </c>
    </row>
    <row r="1686" spans="1:5" hidden="1">
      <c r="A1686" t="s">
        <v>2036</v>
      </c>
      <c r="B1686" t="s">
        <v>2036</v>
      </c>
      <c r="C1686" t="s">
        <v>10745</v>
      </c>
      <c r="D1686" t="s">
        <v>10746</v>
      </c>
      <c r="E1686" t="s">
        <v>12994</v>
      </c>
    </row>
    <row r="1687" spans="1:5" hidden="1">
      <c r="A1687" t="s">
        <v>4499</v>
      </c>
      <c r="B1687" t="s">
        <v>4499</v>
      </c>
      <c r="C1687" t="s">
        <v>10749</v>
      </c>
      <c r="D1687" t="s">
        <v>10750</v>
      </c>
      <c r="E1687" t="s">
        <v>12994</v>
      </c>
    </row>
    <row r="1688" spans="1:5" hidden="1">
      <c r="A1688" t="s">
        <v>4501</v>
      </c>
      <c r="B1688" t="s">
        <v>4501</v>
      </c>
      <c r="C1688" t="s">
        <v>8190</v>
      </c>
      <c r="D1688" t="s">
        <v>8191</v>
      </c>
      <c r="E1688" t="s">
        <v>12994</v>
      </c>
    </row>
    <row r="1689" spans="1:5" hidden="1">
      <c r="A1689" t="s">
        <v>4503</v>
      </c>
      <c r="B1689" t="s">
        <v>4503</v>
      </c>
      <c r="C1689" t="s">
        <v>10759</v>
      </c>
      <c r="D1689" t="s">
        <v>10760</v>
      </c>
      <c r="E1689" t="s">
        <v>12994</v>
      </c>
    </row>
    <row r="1690" spans="1:5" hidden="1">
      <c r="A1690" t="s">
        <v>10767</v>
      </c>
      <c r="B1690" t="s">
        <v>4163</v>
      </c>
      <c r="C1690" t="s">
        <v>9886</v>
      </c>
      <c r="D1690" t="s">
        <v>9887</v>
      </c>
      <c r="E1690" t="s">
        <v>12994</v>
      </c>
    </row>
    <row r="1691" spans="1:5" hidden="1">
      <c r="A1691" t="s">
        <v>10769</v>
      </c>
      <c r="B1691" t="s">
        <v>2134</v>
      </c>
      <c r="C1691" t="s">
        <v>10770</v>
      </c>
      <c r="D1691" t="s">
        <v>10771</v>
      </c>
      <c r="E1691" t="s">
        <v>12994</v>
      </c>
    </row>
    <row r="1692" spans="1:5" hidden="1">
      <c r="A1692" t="s">
        <v>4505</v>
      </c>
      <c r="B1692" t="s">
        <v>4505</v>
      </c>
      <c r="C1692" t="s">
        <v>10781</v>
      </c>
      <c r="D1692" t="s">
        <v>6600</v>
      </c>
      <c r="E1692" t="s">
        <v>12994</v>
      </c>
    </row>
    <row r="1693" spans="1:5" hidden="1">
      <c r="A1693" t="s">
        <v>2037</v>
      </c>
      <c r="B1693" t="s">
        <v>2037</v>
      </c>
      <c r="C1693" t="s">
        <v>10783</v>
      </c>
      <c r="D1693" t="s">
        <v>9912</v>
      </c>
      <c r="E1693" t="s">
        <v>12994</v>
      </c>
    </row>
    <row r="1694" spans="1:5" hidden="1">
      <c r="A1694" t="s">
        <v>2038</v>
      </c>
      <c r="B1694" t="s">
        <v>2038</v>
      </c>
      <c r="C1694" t="s">
        <v>10791</v>
      </c>
      <c r="D1694" t="s">
        <v>10792</v>
      </c>
      <c r="E1694" t="s">
        <v>12994</v>
      </c>
    </row>
    <row r="1695" spans="1:5" hidden="1">
      <c r="A1695" t="s">
        <v>10386</v>
      </c>
      <c r="B1695" t="s">
        <v>3806</v>
      </c>
      <c r="C1695" t="s">
        <v>9304</v>
      </c>
      <c r="D1695" t="s">
        <v>6453</v>
      </c>
      <c r="E1695" t="s">
        <v>12994</v>
      </c>
    </row>
    <row r="1696" spans="1:5" hidden="1">
      <c r="A1696" t="s">
        <v>2039</v>
      </c>
      <c r="B1696" t="s">
        <v>2039</v>
      </c>
      <c r="C1696" t="s">
        <v>10393</v>
      </c>
      <c r="D1696" t="s">
        <v>6606</v>
      </c>
      <c r="E1696" t="s">
        <v>12994</v>
      </c>
    </row>
    <row r="1697" spans="1:5" hidden="1">
      <c r="A1697" t="s">
        <v>2040</v>
      </c>
      <c r="B1697" t="s">
        <v>2040</v>
      </c>
      <c r="C1697" t="s">
        <v>10400</v>
      </c>
      <c r="D1697" t="s">
        <v>10401</v>
      </c>
      <c r="E1697" t="s">
        <v>12994</v>
      </c>
    </row>
    <row r="1698" spans="1:5" hidden="1">
      <c r="A1698" t="s">
        <v>2041</v>
      </c>
      <c r="B1698" t="s">
        <v>2041</v>
      </c>
      <c r="C1698" t="s">
        <v>10403</v>
      </c>
      <c r="D1698" t="s">
        <v>10404</v>
      </c>
      <c r="E1698" t="s">
        <v>12994</v>
      </c>
    </row>
    <row r="1699" spans="1:5" hidden="1">
      <c r="A1699" t="s">
        <v>4512</v>
      </c>
      <c r="B1699" t="s">
        <v>4512</v>
      </c>
      <c r="C1699" t="s">
        <v>10407</v>
      </c>
      <c r="D1699" t="s">
        <v>10408</v>
      </c>
      <c r="E1699" t="s">
        <v>12994</v>
      </c>
    </row>
    <row r="1700" spans="1:5" hidden="1">
      <c r="A1700" t="s">
        <v>10437</v>
      </c>
      <c r="B1700" t="s">
        <v>3479</v>
      </c>
      <c r="C1700" t="s">
        <v>8387</v>
      </c>
      <c r="D1700" t="s">
        <v>8388</v>
      </c>
      <c r="E1700" t="s">
        <v>12994</v>
      </c>
    </row>
    <row r="1701" spans="1:5" hidden="1">
      <c r="A1701" t="s">
        <v>10441</v>
      </c>
      <c r="B1701" t="s">
        <v>5574</v>
      </c>
      <c r="C1701" t="s">
        <v>10442</v>
      </c>
      <c r="D1701" t="s">
        <v>10443</v>
      </c>
      <c r="E1701" t="s">
        <v>12994</v>
      </c>
    </row>
    <row r="1702" spans="1:5" hidden="1">
      <c r="A1702" t="s">
        <v>10448</v>
      </c>
      <c r="B1702" t="s">
        <v>3954</v>
      </c>
      <c r="C1702" t="s">
        <v>9652</v>
      </c>
      <c r="D1702" t="s">
        <v>9653</v>
      </c>
      <c r="E1702" t="s">
        <v>12994</v>
      </c>
    </row>
    <row r="1703" spans="1:5" hidden="1">
      <c r="A1703" t="s">
        <v>4518</v>
      </c>
      <c r="B1703" t="s">
        <v>4518</v>
      </c>
      <c r="C1703" t="s">
        <v>10453</v>
      </c>
      <c r="D1703" t="s">
        <v>10454</v>
      </c>
      <c r="E1703" t="s">
        <v>12994</v>
      </c>
    </row>
    <row r="1704" spans="1:5" hidden="1">
      <c r="A1704" t="s">
        <v>4520</v>
      </c>
      <c r="B1704" t="s">
        <v>4520</v>
      </c>
      <c r="C1704" t="s">
        <v>10459</v>
      </c>
      <c r="D1704" t="s">
        <v>10460</v>
      </c>
      <c r="E1704" t="s">
        <v>12994</v>
      </c>
    </row>
    <row r="1705" spans="1:5" hidden="1">
      <c r="A1705" t="s">
        <v>4522</v>
      </c>
      <c r="B1705" t="s">
        <v>4522</v>
      </c>
      <c r="C1705" t="s">
        <v>10466</v>
      </c>
      <c r="D1705" t="s">
        <v>10467</v>
      </c>
      <c r="E1705" t="s">
        <v>12994</v>
      </c>
    </row>
    <row r="1706" spans="1:5" hidden="1">
      <c r="A1706" t="s">
        <v>10477</v>
      </c>
      <c r="B1706" t="s">
        <v>4958</v>
      </c>
      <c r="C1706" t="s">
        <v>10478</v>
      </c>
      <c r="E1706" t="s">
        <v>12994</v>
      </c>
    </row>
    <row r="1707" spans="1:5" hidden="1">
      <c r="A1707" t="s">
        <v>2042</v>
      </c>
      <c r="B1707" t="s">
        <v>2042</v>
      </c>
      <c r="C1707" t="s">
        <v>10483</v>
      </c>
      <c r="D1707" t="s">
        <v>10484</v>
      </c>
      <c r="E1707" t="s">
        <v>12994</v>
      </c>
    </row>
    <row r="1708" spans="1:5" hidden="1">
      <c r="A1708" t="s">
        <v>4525</v>
      </c>
      <c r="B1708" t="s">
        <v>4525</v>
      </c>
      <c r="C1708" t="s">
        <v>10489</v>
      </c>
      <c r="D1708" t="s">
        <v>7377</v>
      </c>
      <c r="E1708" t="s">
        <v>12994</v>
      </c>
    </row>
    <row r="1709" spans="1:5" hidden="1">
      <c r="A1709" t="s">
        <v>4527</v>
      </c>
      <c r="B1709" t="s">
        <v>4527</v>
      </c>
      <c r="C1709" t="s">
        <v>10493</v>
      </c>
      <c r="D1709" t="s">
        <v>6449</v>
      </c>
      <c r="E1709" t="s">
        <v>12994</v>
      </c>
    </row>
    <row r="1710" spans="1:5" hidden="1">
      <c r="A1710" t="s">
        <v>4529</v>
      </c>
      <c r="B1710" t="s">
        <v>4529</v>
      </c>
      <c r="C1710" t="s">
        <v>7801</v>
      </c>
      <c r="D1710" t="s">
        <v>7802</v>
      </c>
      <c r="E1710" t="s">
        <v>12994</v>
      </c>
    </row>
    <row r="1711" spans="1:5" hidden="1">
      <c r="A1711" t="s">
        <v>10502</v>
      </c>
      <c r="B1711" t="s">
        <v>2786</v>
      </c>
      <c r="C1711" t="s">
        <v>6536</v>
      </c>
      <c r="E1711" t="s">
        <v>12994</v>
      </c>
    </row>
    <row r="1712" spans="1:5" hidden="1">
      <c r="A1712" t="s">
        <v>10506</v>
      </c>
      <c r="B1712" t="s">
        <v>3246</v>
      </c>
      <c r="C1712" t="s">
        <v>7815</v>
      </c>
      <c r="D1712" t="s">
        <v>7816</v>
      </c>
      <c r="E1712" t="s">
        <v>12994</v>
      </c>
    </row>
    <row r="1713" spans="1:6" hidden="1">
      <c r="A1713" t="s">
        <v>10510</v>
      </c>
      <c r="B1713" t="s">
        <v>4015</v>
      </c>
      <c r="C1713" t="s">
        <v>9819</v>
      </c>
      <c r="D1713" t="s">
        <v>9820</v>
      </c>
      <c r="E1713" t="s">
        <v>12994</v>
      </c>
    </row>
    <row r="1714" spans="1:6" hidden="1">
      <c r="A1714" t="s">
        <v>10513</v>
      </c>
      <c r="B1714" t="s">
        <v>4098</v>
      </c>
      <c r="C1714" t="s">
        <v>9719</v>
      </c>
      <c r="D1714" t="s">
        <v>9720</v>
      </c>
      <c r="E1714" t="s">
        <v>12994</v>
      </c>
    </row>
    <row r="1715" spans="1:6" hidden="1">
      <c r="A1715" t="s">
        <v>10517</v>
      </c>
      <c r="B1715" t="s">
        <v>4102</v>
      </c>
      <c r="C1715" t="s">
        <v>9753</v>
      </c>
      <c r="E1715" t="s">
        <v>12994</v>
      </c>
    </row>
    <row r="1716" spans="1:6" hidden="1">
      <c r="A1716" t="s">
        <v>10521</v>
      </c>
      <c r="B1716" t="s">
        <v>4321</v>
      </c>
      <c r="C1716" t="s">
        <v>10259</v>
      </c>
      <c r="E1716" t="s">
        <v>12994</v>
      </c>
    </row>
    <row r="1717" spans="1:6" hidden="1">
      <c r="A1717" t="s">
        <v>10523</v>
      </c>
      <c r="B1717" t="s">
        <v>4346</v>
      </c>
      <c r="C1717" t="s">
        <v>10353</v>
      </c>
      <c r="E1717" t="s">
        <v>12994</v>
      </c>
    </row>
    <row r="1718" spans="1:6" hidden="1">
      <c r="A1718" t="s">
        <v>2043</v>
      </c>
      <c r="B1718" t="s">
        <v>2043</v>
      </c>
      <c r="C1718" t="s">
        <v>10527</v>
      </c>
      <c r="D1718" t="s">
        <v>9768</v>
      </c>
      <c r="E1718" t="s">
        <v>12994</v>
      </c>
    </row>
    <row r="1719" spans="1:6" hidden="1">
      <c r="A1719" t="s">
        <v>4532</v>
      </c>
      <c r="B1719" t="s">
        <v>4532</v>
      </c>
      <c r="C1719" t="s">
        <v>10531</v>
      </c>
      <c r="D1719" t="s">
        <v>10532</v>
      </c>
      <c r="E1719" t="s">
        <v>12994</v>
      </c>
    </row>
    <row r="1720" spans="1:6" hidden="1">
      <c r="A1720" t="s">
        <v>4534</v>
      </c>
      <c r="B1720" t="s">
        <v>4534</v>
      </c>
      <c r="C1720" t="s">
        <v>10537</v>
      </c>
      <c r="D1720" t="s">
        <v>7234</v>
      </c>
      <c r="E1720" t="s">
        <v>12994</v>
      </c>
    </row>
    <row r="1721" spans="1:6" hidden="1">
      <c r="A1721" t="s">
        <v>2044</v>
      </c>
      <c r="B1721" t="s">
        <v>2044</v>
      </c>
      <c r="C1721" t="s">
        <v>10542</v>
      </c>
      <c r="D1721" t="s">
        <v>9837</v>
      </c>
      <c r="E1721" t="s">
        <v>12994</v>
      </c>
      <c r="F1721" t="s">
        <v>13004</v>
      </c>
    </row>
    <row r="1722" spans="1:6" hidden="1">
      <c r="A1722" t="s">
        <v>10550</v>
      </c>
      <c r="B1722" t="s">
        <v>3765</v>
      </c>
      <c r="C1722" t="s">
        <v>9139</v>
      </c>
      <c r="D1722" t="s">
        <v>8833</v>
      </c>
      <c r="E1722" t="s">
        <v>12994</v>
      </c>
    </row>
    <row r="1723" spans="1:6" hidden="1">
      <c r="A1723" t="s">
        <v>10555</v>
      </c>
      <c r="B1723" t="s">
        <v>4234</v>
      </c>
      <c r="C1723" t="s">
        <v>9995</v>
      </c>
      <c r="D1723" t="s">
        <v>9996</v>
      </c>
      <c r="E1723" t="s">
        <v>12994</v>
      </c>
    </row>
    <row r="1724" spans="1:6" hidden="1">
      <c r="A1724" t="s">
        <v>2045</v>
      </c>
      <c r="B1724" t="s">
        <v>2045</v>
      </c>
      <c r="C1724" t="s">
        <v>10558</v>
      </c>
      <c r="D1724" t="s">
        <v>10559</v>
      </c>
      <c r="E1724" t="s">
        <v>12994</v>
      </c>
    </row>
    <row r="1725" spans="1:6" hidden="1">
      <c r="A1725" t="s">
        <v>2046</v>
      </c>
      <c r="B1725" t="s">
        <v>2046</v>
      </c>
      <c r="C1725" t="s">
        <v>10562</v>
      </c>
      <c r="D1725" t="s">
        <v>10563</v>
      </c>
      <c r="E1725" t="s">
        <v>12994</v>
      </c>
    </row>
    <row r="1726" spans="1:6" hidden="1">
      <c r="A1726" t="s">
        <v>2047</v>
      </c>
      <c r="B1726" t="s">
        <v>2047</v>
      </c>
      <c r="C1726" t="s">
        <v>10567</v>
      </c>
      <c r="D1726" t="s">
        <v>10385</v>
      </c>
      <c r="E1726" t="s">
        <v>12994</v>
      </c>
    </row>
    <row r="1727" spans="1:6" hidden="1">
      <c r="A1727" t="s">
        <v>2047</v>
      </c>
      <c r="B1727" t="s">
        <v>2047</v>
      </c>
      <c r="C1727" t="s">
        <v>10571</v>
      </c>
      <c r="D1727" t="s">
        <v>10572</v>
      </c>
      <c r="E1727" t="s">
        <v>12994</v>
      </c>
    </row>
    <row r="1728" spans="1:6" hidden="1">
      <c r="A1728" t="s">
        <v>4540</v>
      </c>
      <c r="B1728" t="s">
        <v>4540</v>
      </c>
      <c r="C1728" t="s">
        <v>10576</v>
      </c>
      <c r="D1728" t="s">
        <v>10577</v>
      </c>
      <c r="E1728" t="s">
        <v>12994</v>
      </c>
    </row>
    <row r="1729" spans="1:5" hidden="1">
      <c r="A1729" t="s">
        <v>2049</v>
      </c>
      <c r="B1729" t="s">
        <v>2049</v>
      </c>
      <c r="C1729" t="s">
        <v>10583</v>
      </c>
      <c r="D1729" t="s">
        <v>10584</v>
      </c>
      <c r="E1729" t="s">
        <v>12994</v>
      </c>
    </row>
    <row r="1730" spans="1:5" hidden="1">
      <c r="A1730" t="s">
        <v>2050</v>
      </c>
      <c r="B1730" t="s">
        <v>2050</v>
      </c>
      <c r="C1730" t="s">
        <v>8553</v>
      </c>
      <c r="D1730" t="s">
        <v>8554</v>
      </c>
      <c r="E1730" t="s">
        <v>12994</v>
      </c>
    </row>
    <row r="1731" spans="1:5" hidden="1">
      <c r="A1731" t="s">
        <v>2051</v>
      </c>
      <c r="B1731" t="s">
        <v>2051</v>
      </c>
      <c r="C1731" t="s">
        <v>10599</v>
      </c>
      <c r="D1731" t="s">
        <v>10600</v>
      </c>
      <c r="E1731" t="s">
        <v>12994</v>
      </c>
    </row>
    <row r="1732" spans="1:5" hidden="1">
      <c r="A1732" t="s">
        <v>10604</v>
      </c>
      <c r="B1732" t="s">
        <v>5291</v>
      </c>
      <c r="C1732" t="s">
        <v>10605</v>
      </c>
      <c r="D1732" t="s">
        <v>10606</v>
      </c>
      <c r="E1732" t="s">
        <v>12994</v>
      </c>
    </row>
    <row r="1733" spans="1:5" hidden="1">
      <c r="A1733" t="s">
        <v>10630</v>
      </c>
      <c r="B1733" t="s">
        <v>12230</v>
      </c>
      <c r="C1733" t="s">
        <v>10631</v>
      </c>
      <c r="D1733" t="s">
        <v>8758</v>
      </c>
      <c r="E1733" t="s">
        <v>12994</v>
      </c>
    </row>
    <row r="1734" spans="1:5" hidden="1">
      <c r="A1734" t="s">
        <v>10636</v>
      </c>
      <c r="B1734" t="s">
        <v>2305</v>
      </c>
      <c r="C1734" t="s">
        <v>10637</v>
      </c>
      <c r="D1734" t="s">
        <v>10638</v>
      </c>
      <c r="E1734" t="s">
        <v>12994</v>
      </c>
    </row>
    <row r="1735" spans="1:5" hidden="1">
      <c r="A1735" t="s">
        <v>10642</v>
      </c>
      <c r="B1735" t="s">
        <v>2306</v>
      </c>
      <c r="C1735" t="s">
        <v>10643</v>
      </c>
      <c r="D1735" t="s">
        <v>10644</v>
      </c>
      <c r="E1735" t="s">
        <v>12994</v>
      </c>
    </row>
    <row r="1736" spans="1:5" hidden="1">
      <c r="A1736" t="s">
        <v>2052</v>
      </c>
      <c r="B1736" t="s">
        <v>2052</v>
      </c>
      <c r="C1736" t="s">
        <v>10647</v>
      </c>
      <c r="D1736" t="s">
        <v>9829</v>
      </c>
      <c r="E1736" t="s">
        <v>12994</v>
      </c>
    </row>
    <row r="1737" spans="1:5" hidden="1">
      <c r="A1737" t="s">
        <v>2052</v>
      </c>
      <c r="B1737" t="s">
        <v>2052</v>
      </c>
      <c r="C1737" t="s">
        <v>10651</v>
      </c>
      <c r="D1737" t="s">
        <v>6822</v>
      </c>
      <c r="E1737" t="s">
        <v>12994</v>
      </c>
    </row>
    <row r="1738" spans="1:5" hidden="1">
      <c r="A1738" t="s">
        <v>2053</v>
      </c>
      <c r="B1738" t="s">
        <v>2053</v>
      </c>
      <c r="C1738" t="s">
        <v>10663</v>
      </c>
      <c r="D1738" t="s">
        <v>10664</v>
      </c>
      <c r="E1738" t="s">
        <v>12994</v>
      </c>
    </row>
    <row r="1739" spans="1:5" hidden="1">
      <c r="A1739" t="s">
        <v>2054</v>
      </c>
      <c r="B1739" t="s">
        <v>2054</v>
      </c>
      <c r="C1739" t="s">
        <v>10667</v>
      </c>
      <c r="D1739" t="s">
        <v>7400</v>
      </c>
      <c r="E1739" t="s">
        <v>12994</v>
      </c>
    </row>
    <row r="1740" spans="1:5" hidden="1">
      <c r="A1740" t="s">
        <v>2055</v>
      </c>
      <c r="B1740" t="s">
        <v>2055</v>
      </c>
      <c r="C1740" t="s">
        <v>10675</v>
      </c>
      <c r="D1740" t="s">
        <v>9310</v>
      </c>
      <c r="E1740" t="s">
        <v>12994</v>
      </c>
    </row>
    <row r="1741" spans="1:5" hidden="1">
      <c r="A1741" t="s">
        <v>2056</v>
      </c>
      <c r="B1741" t="s">
        <v>2056</v>
      </c>
      <c r="C1741" t="s">
        <v>10678</v>
      </c>
      <c r="D1741" t="s">
        <v>10679</v>
      </c>
      <c r="E1741" t="s">
        <v>12994</v>
      </c>
    </row>
    <row r="1742" spans="1:5" hidden="1">
      <c r="A1742" t="s">
        <v>4553</v>
      </c>
      <c r="B1742" t="s">
        <v>4553</v>
      </c>
      <c r="C1742" t="s">
        <v>10683</v>
      </c>
      <c r="D1742" t="s">
        <v>6453</v>
      </c>
      <c r="E1742" t="s">
        <v>12994</v>
      </c>
    </row>
    <row r="1743" spans="1:5" hidden="1">
      <c r="A1743" t="s">
        <v>4553</v>
      </c>
      <c r="B1743" t="s">
        <v>4553</v>
      </c>
      <c r="C1743" t="s">
        <v>10686</v>
      </c>
      <c r="D1743" t="s">
        <v>6971</v>
      </c>
      <c r="E1743" t="s">
        <v>12994</v>
      </c>
    </row>
    <row r="1744" spans="1:5" hidden="1">
      <c r="A1744" t="s">
        <v>2057</v>
      </c>
      <c r="B1744" t="s">
        <v>2057</v>
      </c>
      <c r="C1744" t="s">
        <v>10687</v>
      </c>
      <c r="D1744" t="s">
        <v>10688</v>
      </c>
      <c r="E1744" t="s">
        <v>12994</v>
      </c>
    </row>
    <row r="1745" spans="1:5" hidden="1">
      <c r="A1745" t="s">
        <v>2058</v>
      </c>
      <c r="B1745" t="s">
        <v>2058</v>
      </c>
      <c r="C1745" t="s">
        <v>10693</v>
      </c>
      <c r="D1745" t="s">
        <v>10694</v>
      </c>
      <c r="E1745" t="s">
        <v>12994</v>
      </c>
    </row>
    <row r="1746" spans="1:5" hidden="1">
      <c r="A1746" t="s">
        <v>4559</v>
      </c>
      <c r="B1746" t="s">
        <v>4559</v>
      </c>
      <c r="C1746" t="s">
        <v>10699</v>
      </c>
      <c r="D1746" t="s">
        <v>10700</v>
      </c>
      <c r="E1746" t="s">
        <v>12994</v>
      </c>
    </row>
    <row r="1747" spans="1:5" hidden="1">
      <c r="A1747" t="s">
        <v>4561</v>
      </c>
      <c r="B1747" t="s">
        <v>4561</v>
      </c>
      <c r="C1747" t="s">
        <v>10711</v>
      </c>
      <c r="D1747" t="s">
        <v>10712</v>
      </c>
      <c r="E1747" t="s">
        <v>12994</v>
      </c>
    </row>
    <row r="1748" spans="1:5" hidden="1">
      <c r="A1748" t="s">
        <v>2059</v>
      </c>
      <c r="B1748" t="s">
        <v>2059</v>
      </c>
      <c r="C1748" t="s">
        <v>10716</v>
      </c>
      <c r="D1748" t="s">
        <v>10717</v>
      </c>
      <c r="E1748" t="s">
        <v>12994</v>
      </c>
    </row>
    <row r="1749" spans="1:5" hidden="1">
      <c r="A1749" t="s">
        <v>2060</v>
      </c>
      <c r="B1749" t="s">
        <v>2060</v>
      </c>
      <c r="C1749" t="s">
        <v>7482</v>
      </c>
      <c r="D1749" t="s">
        <v>7483</v>
      </c>
      <c r="E1749" t="s">
        <v>12994</v>
      </c>
    </row>
    <row r="1750" spans="1:5" hidden="1">
      <c r="A1750" t="s">
        <v>2061</v>
      </c>
      <c r="B1750" t="s">
        <v>2061</v>
      </c>
      <c r="C1750" t="s">
        <v>10724</v>
      </c>
      <c r="D1750" t="s">
        <v>10725</v>
      </c>
      <c r="E1750" t="s">
        <v>12994</v>
      </c>
    </row>
    <row r="1751" spans="1:5" hidden="1">
      <c r="A1751" t="s">
        <v>2061</v>
      </c>
      <c r="B1751" t="s">
        <v>2061</v>
      </c>
      <c r="C1751" t="s">
        <v>10729</v>
      </c>
      <c r="D1751" t="s">
        <v>7948</v>
      </c>
      <c r="E1751" t="s">
        <v>12994</v>
      </c>
    </row>
    <row r="1752" spans="1:5" hidden="1">
      <c r="A1752" t="s">
        <v>2062</v>
      </c>
      <c r="B1752" t="s">
        <v>2062</v>
      </c>
      <c r="C1752" t="s">
        <v>10732</v>
      </c>
      <c r="D1752" t="s">
        <v>10733</v>
      </c>
      <c r="E1752" t="s">
        <v>12994</v>
      </c>
    </row>
    <row r="1753" spans="1:5" hidden="1">
      <c r="A1753" t="s">
        <v>4569</v>
      </c>
      <c r="B1753" t="s">
        <v>4569</v>
      </c>
      <c r="C1753" t="s">
        <v>10736</v>
      </c>
      <c r="D1753" t="s">
        <v>10737</v>
      </c>
      <c r="E1753" t="s">
        <v>12994</v>
      </c>
    </row>
    <row r="1754" spans="1:5" hidden="1">
      <c r="A1754" t="s">
        <v>2063</v>
      </c>
      <c r="B1754" t="s">
        <v>2063</v>
      </c>
      <c r="C1754" t="s">
        <v>10742</v>
      </c>
      <c r="D1754" t="s">
        <v>9577</v>
      </c>
      <c r="E1754" t="s">
        <v>12994</v>
      </c>
    </row>
    <row r="1755" spans="1:5" hidden="1">
      <c r="A1755" t="s">
        <v>2064</v>
      </c>
      <c r="B1755" t="s">
        <v>2064</v>
      </c>
      <c r="C1755" t="s">
        <v>7195</v>
      </c>
      <c r="E1755" t="s">
        <v>12994</v>
      </c>
    </row>
    <row r="1756" spans="1:5" hidden="1">
      <c r="A1756" t="s">
        <v>10761</v>
      </c>
      <c r="B1756" t="s">
        <v>10761</v>
      </c>
      <c r="C1756" t="s">
        <v>10762</v>
      </c>
      <c r="D1756" t="s">
        <v>10763</v>
      </c>
      <c r="E1756" t="s">
        <v>12994</v>
      </c>
    </row>
    <row r="1757" spans="1:5" hidden="1">
      <c r="A1757" t="s">
        <v>4573</v>
      </c>
      <c r="B1757" t="s">
        <v>4573</v>
      </c>
      <c r="C1757" t="s">
        <v>6968</v>
      </c>
      <c r="D1757" t="s">
        <v>6969</v>
      </c>
      <c r="E1757" t="s">
        <v>12994</v>
      </c>
    </row>
    <row r="1758" spans="1:5" hidden="1">
      <c r="A1758" t="s">
        <v>10779</v>
      </c>
      <c r="B1758" t="s">
        <v>1878</v>
      </c>
      <c r="C1758" t="s">
        <v>9808</v>
      </c>
      <c r="D1758" t="s">
        <v>9809</v>
      </c>
      <c r="E1758" t="s">
        <v>12994</v>
      </c>
    </row>
    <row r="1759" spans="1:5" hidden="1">
      <c r="A1759" t="s">
        <v>4575</v>
      </c>
      <c r="B1759" t="s">
        <v>4575</v>
      </c>
      <c r="C1759" t="s">
        <v>9740</v>
      </c>
      <c r="D1759" t="s">
        <v>9741</v>
      </c>
      <c r="E1759" t="s">
        <v>12994</v>
      </c>
    </row>
    <row r="1760" spans="1:5" hidden="1">
      <c r="A1760" t="s">
        <v>2065</v>
      </c>
      <c r="B1760" t="s">
        <v>2065</v>
      </c>
      <c r="C1760" t="s">
        <v>10784</v>
      </c>
      <c r="D1760" t="s">
        <v>10785</v>
      </c>
      <c r="E1760" t="s">
        <v>12994</v>
      </c>
    </row>
    <row r="1761" spans="1:5" hidden="1">
      <c r="A1761" t="s">
        <v>10789</v>
      </c>
      <c r="B1761" t="s">
        <v>10789</v>
      </c>
      <c r="C1761" t="s">
        <v>10196</v>
      </c>
      <c r="D1761" t="s">
        <v>10197</v>
      </c>
      <c r="E1761" t="s">
        <v>12994</v>
      </c>
    </row>
    <row r="1762" spans="1:5" hidden="1">
      <c r="A1762" t="s">
        <v>10793</v>
      </c>
      <c r="B1762" t="s">
        <v>10793</v>
      </c>
      <c r="C1762" t="s">
        <v>10794</v>
      </c>
      <c r="D1762" t="s">
        <v>6748</v>
      </c>
      <c r="E1762" t="s">
        <v>12994</v>
      </c>
    </row>
    <row r="1763" spans="1:5" hidden="1">
      <c r="A1763" t="s">
        <v>2066</v>
      </c>
      <c r="B1763" t="s">
        <v>2066</v>
      </c>
      <c r="C1763" t="s">
        <v>10802</v>
      </c>
      <c r="D1763" t="s">
        <v>10803</v>
      </c>
      <c r="E1763" t="s">
        <v>12994</v>
      </c>
    </row>
    <row r="1764" spans="1:5" hidden="1">
      <c r="A1764" t="s">
        <v>2067</v>
      </c>
      <c r="B1764" t="s">
        <v>2067</v>
      </c>
      <c r="C1764" t="s">
        <v>10808</v>
      </c>
      <c r="D1764" t="s">
        <v>10809</v>
      </c>
      <c r="E1764" t="s">
        <v>12994</v>
      </c>
    </row>
    <row r="1765" spans="1:5" hidden="1">
      <c r="A1765" t="s">
        <v>10836</v>
      </c>
      <c r="B1765" t="s">
        <v>10836</v>
      </c>
      <c r="C1765" t="s">
        <v>10837</v>
      </c>
      <c r="D1765" t="s">
        <v>10838</v>
      </c>
      <c r="E1765" t="s">
        <v>12994</v>
      </c>
    </row>
    <row r="1766" spans="1:5" hidden="1">
      <c r="A1766" t="s">
        <v>10842</v>
      </c>
      <c r="B1766" t="s">
        <v>3244</v>
      </c>
      <c r="C1766" t="s">
        <v>7810</v>
      </c>
      <c r="D1766" t="s">
        <v>7811</v>
      </c>
      <c r="E1766" t="s">
        <v>12994</v>
      </c>
    </row>
    <row r="1767" spans="1:5" hidden="1">
      <c r="A1767" t="s">
        <v>10847</v>
      </c>
      <c r="B1767" t="s">
        <v>9896</v>
      </c>
      <c r="C1767" t="s">
        <v>9897</v>
      </c>
      <c r="D1767" t="s">
        <v>9898</v>
      </c>
      <c r="E1767" t="s">
        <v>12994</v>
      </c>
    </row>
    <row r="1768" spans="1:5" hidden="1">
      <c r="A1768" t="s">
        <v>4582</v>
      </c>
      <c r="B1768" t="s">
        <v>4582</v>
      </c>
      <c r="C1768" t="s">
        <v>10849</v>
      </c>
      <c r="D1768" t="s">
        <v>10850</v>
      </c>
      <c r="E1768" t="s">
        <v>12994</v>
      </c>
    </row>
    <row r="1769" spans="1:5" hidden="1">
      <c r="A1769" t="s">
        <v>4584</v>
      </c>
      <c r="B1769" t="s">
        <v>4584</v>
      </c>
      <c r="C1769" t="s">
        <v>10855</v>
      </c>
      <c r="D1769" t="s">
        <v>10856</v>
      </c>
      <c r="E1769" t="s">
        <v>12994</v>
      </c>
    </row>
    <row r="1770" spans="1:5" hidden="1">
      <c r="A1770" t="s">
        <v>4586</v>
      </c>
      <c r="B1770" t="s">
        <v>4586</v>
      </c>
      <c r="C1770" t="s">
        <v>10861</v>
      </c>
      <c r="D1770" t="s">
        <v>10862</v>
      </c>
      <c r="E1770" t="s">
        <v>12994</v>
      </c>
    </row>
    <row r="1771" spans="1:5" hidden="1">
      <c r="A1771" t="s">
        <v>10876</v>
      </c>
      <c r="B1771" t="s">
        <v>2144</v>
      </c>
      <c r="C1771" t="s">
        <v>10877</v>
      </c>
      <c r="D1771" t="s">
        <v>6449</v>
      </c>
      <c r="E1771" t="s">
        <v>12994</v>
      </c>
    </row>
    <row r="1772" spans="1:5" hidden="1">
      <c r="A1772" t="s">
        <v>2068</v>
      </c>
      <c r="B1772" t="s">
        <v>2068</v>
      </c>
      <c r="C1772" t="s">
        <v>10894</v>
      </c>
      <c r="D1772" t="s">
        <v>10895</v>
      </c>
      <c r="E1772" t="s">
        <v>12994</v>
      </c>
    </row>
    <row r="1773" spans="1:5" hidden="1">
      <c r="A1773" t="s">
        <v>4591</v>
      </c>
      <c r="B1773" t="s">
        <v>4591</v>
      </c>
      <c r="C1773" t="s">
        <v>10900</v>
      </c>
      <c r="D1773" t="s">
        <v>10901</v>
      </c>
      <c r="E1773" t="s">
        <v>12994</v>
      </c>
    </row>
    <row r="1774" spans="1:5" hidden="1">
      <c r="A1774" t="s">
        <v>4595</v>
      </c>
      <c r="B1774" t="s">
        <v>4595</v>
      </c>
      <c r="C1774" t="s">
        <v>10843</v>
      </c>
      <c r="D1774" t="s">
        <v>10844</v>
      </c>
      <c r="E1774" t="s">
        <v>12994</v>
      </c>
    </row>
    <row r="1775" spans="1:5" hidden="1">
      <c r="A1775" t="s">
        <v>2069</v>
      </c>
      <c r="B1775" t="s">
        <v>2069</v>
      </c>
      <c r="C1775" t="s">
        <v>8127</v>
      </c>
      <c r="D1775" t="s">
        <v>8128</v>
      </c>
      <c r="E1775" t="s">
        <v>12994</v>
      </c>
    </row>
    <row r="1776" spans="1:5" hidden="1">
      <c r="A1776" t="s">
        <v>2071</v>
      </c>
      <c r="B1776" t="s">
        <v>2071</v>
      </c>
      <c r="C1776" t="s">
        <v>10851</v>
      </c>
      <c r="D1776" t="s">
        <v>10852</v>
      </c>
      <c r="E1776" t="s">
        <v>12994</v>
      </c>
    </row>
    <row r="1777" spans="1:5" hidden="1">
      <c r="A1777" t="s">
        <v>10863</v>
      </c>
      <c r="B1777" t="s">
        <v>2741</v>
      </c>
      <c r="C1777" t="s">
        <v>6718</v>
      </c>
      <c r="D1777" t="s">
        <v>6719</v>
      </c>
      <c r="E1777" t="s">
        <v>12994</v>
      </c>
    </row>
    <row r="1778" spans="1:5" hidden="1">
      <c r="A1778" t="s">
        <v>10868</v>
      </c>
      <c r="B1778" t="s">
        <v>1657</v>
      </c>
      <c r="C1778" t="s">
        <v>7160</v>
      </c>
      <c r="D1778" t="s">
        <v>6449</v>
      </c>
      <c r="E1778" t="s">
        <v>12994</v>
      </c>
    </row>
    <row r="1779" spans="1:5" hidden="1">
      <c r="A1779" t="s">
        <v>10873</v>
      </c>
      <c r="B1779" t="s">
        <v>3914</v>
      </c>
      <c r="C1779" t="s">
        <v>9439</v>
      </c>
      <c r="D1779" t="s">
        <v>9440</v>
      </c>
      <c r="E1779" t="s">
        <v>12994</v>
      </c>
    </row>
    <row r="1780" spans="1:5" hidden="1">
      <c r="A1780" t="s">
        <v>10878</v>
      </c>
      <c r="B1780" t="s">
        <v>4009</v>
      </c>
      <c r="C1780" t="s">
        <v>9804</v>
      </c>
      <c r="D1780" t="s">
        <v>6492</v>
      </c>
      <c r="E1780" t="s">
        <v>12994</v>
      </c>
    </row>
    <row r="1781" spans="1:5" hidden="1">
      <c r="A1781" t="s">
        <v>10884</v>
      </c>
      <c r="B1781" t="s">
        <v>2155</v>
      </c>
      <c r="C1781" t="s">
        <v>10885</v>
      </c>
      <c r="D1781" t="s">
        <v>10886</v>
      </c>
      <c r="E1781" t="s">
        <v>12994</v>
      </c>
    </row>
    <row r="1782" spans="1:5" hidden="1">
      <c r="A1782" t="s">
        <v>2072</v>
      </c>
      <c r="B1782" t="s">
        <v>2072</v>
      </c>
      <c r="C1782" t="s">
        <v>10892</v>
      </c>
      <c r="D1782" t="s">
        <v>8348</v>
      </c>
      <c r="E1782" t="s">
        <v>12994</v>
      </c>
    </row>
    <row r="1783" spans="1:5" hidden="1">
      <c r="A1783" t="s">
        <v>2073</v>
      </c>
      <c r="B1783" t="s">
        <v>2073</v>
      </c>
      <c r="C1783" t="s">
        <v>10896</v>
      </c>
      <c r="D1783" t="s">
        <v>10897</v>
      </c>
      <c r="E1783" t="s">
        <v>12994</v>
      </c>
    </row>
    <row r="1784" spans="1:5" hidden="1">
      <c r="A1784" t="s">
        <v>2074</v>
      </c>
      <c r="B1784" t="s">
        <v>2074</v>
      </c>
      <c r="C1784" t="s">
        <v>8996</v>
      </c>
      <c r="D1784" t="s">
        <v>8997</v>
      </c>
      <c r="E1784" t="s">
        <v>12994</v>
      </c>
    </row>
    <row r="1785" spans="1:5" hidden="1">
      <c r="A1785" t="s">
        <v>4603</v>
      </c>
      <c r="B1785" t="s">
        <v>4603</v>
      </c>
      <c r="C1785" t="s">
        <v>10904</v>
      </c>
      <c r="D1785" t="s">
        <v>6606</v>
      </c>
      <c r="E1785" t="s">
        <v>12994</v>
      </c>
    </row>
    <row r="1786" spans="1:5" hidden="1">
      <c r="A1786" t="s">
        <v>10807</v>
      </c>
      <c r="B1786" t="s">
        <v>3057</v>
      </c>
      <c r="C1786" t="s">
        <v>6898</v>
      </c>
      <c r="D1786" t="s">
        <v>6899</v>
      </c>
      <c r="E1786" t="s">
        <v>12994</v>
      </c>
    </row>
    <row r="1787" spans="1:5" hidden="1">
      <c r="A1787" t="s">
        <v>10813</v>
      </c>
      <c r="B1787" t="s">
        <v>2102</v>
      </c>
      <c r="C1787" t="s">
        <v>10814</v>
      </c>
      <c r="D1787" t="s">
        <v>10815</v>
      </c>
      <c r="E1787" t="s">
        <v>12994</v>
      </c>
    </row>
    <row r="1788" spans="1:5" hidden="1">
      <c r="A1788" t="s">
        <v>10828</v>
      </c>
      <c r="B1788" t="s">
        <v>1753</v>
      </c>
      <c r="C1788" t="s">
        <v>8306</v>
      </c>
      <c r="D1788" t="s">
        <v>8307</v>
      </c>
      <c r="E1788" t="s">
        <v>12994</v>
      </c>
    </row>
    <row r="1789" spans="1:5" hidden="1">
      <c r="A1789" t="s">
        <v>2075</v>
      </c>
      <c r="B1789" t="s">
        <v>2075</v>
      </c>
      <c r="C1789" t="s">
        <v>10845</v>
      </c>
      <c r="D1789" t="s">
        <v>10846</v>
      </c>
      <c r="E1789" t="s">
        <v>12994</v>
      </c>
    </row>
    <row r="1790" spans="1:5" hidden="1">
      <c r="A1790" t="s">
        <v>10848</v>
      </c>
      <c r="B1790" t="s">
        <v>3374</v>
      </c>
      <c r="C1790" t="s">
        <v>8173</v>
      </c>
      <c r="D1790" t="s">
        <v>8174</v>
      </c>
      <c r="E1790" t="s">
        <v>12994</v>
      </c>
    </row>
    <row r="1791" spans="1:5" hidden="1">
      <c r="A1791" t="s">
        <v>4606</v>
      </c>
      <c r="B1791" t="s">
        <v>4606</v>
      </c>
      <c r="C1791" t="s">
        <v>10859</v>
      </c>
      <c r="D1791" t="s">
        <v>10860</v>
      </c>
      <c r="E1791" t="s">
        <v>12994</v>
      </c>
    </row>
    <row r="1792" spans="1:5" hidden="1">
      <c r="A1792" t="s">
        <v>2076</v>
      </c>
      <c r="B1792" t="s">
        <v>2076</v>
      </c>
      <c r="C1792" t="s">
        <v>10869</v>
      </c>
      <c r="D1792" t="s">
        <v>10870</v>
      </c>
      <c r="E1792" t="s">
        <v>12994</v>
      </c>
    </row>
    <row r="1793" spans="1:5" hidden="1">
      <c r="A1793" t="s">
        <v>4609</v>
      </c>
      <c r="B1793" t="s">
        <v>4609</v>
      </c>
      <c r="C1793" t="s">
        <v>10874</v>
      </c>
      <c r="D1793" t="s">
        <v>10875</v>
      </c>
      <c r="E1793" t="s">
        <v>12994</v>
      </c>
    </row>
    <row r="1794" spans="1:5" hidden="1">
      <c r="A1794" t="s">
        <v>4609</v>
      </c>
      <c r="B1794" t="s">
        <v>4609</v>
      </c>
      <c r="C1794" t="s">
        <v>10879</v>
      </c>
      <c r="D1794" t="s">
        <v>10880</v>
      </c>
      <c r="E1794" t="s">
        <v>12994</v>
      </c>
    </row>
    <row r="1795" spans="1:5" hidden="1">
      <c r="A1795" t="s">
        <v>4611</v>
      </c>
      <c r="B1795" t="s">
        <v>4611</v>
      </c>
      <c r="C1795" t="s">
        <v>10887</v>
      </c>
      <c r="D1795" t="s">
        <v>10888</v>
      </c>
      <c r="E1795" t="s">
        <v>12994</v>
      </c>
    </row>
    <row r="1796" spans="1:5" hidden="1">
      <c r="A1796" t="s">
        <v>4613</v>
      </c>
      <c r="B1796" t="s">
        <v>4613</v>
      </c>
      <c r="C1796" t="s">
        <v>10893</v>
      </c>
      <c r="D1796" t="s">
        <v>6606</v>
      </c>
      <c r="E1796" t="s">
        <v>12994</v>
      </c>
    </row>
    <row r="1797" spans="1:5" hidden="1">
      <c r="A1797" t="s">
        <v>2077</v>
      </c>
      <c r="B1797" t="s">
        <v>2077</v>
      </c>
      <c r="C1797" t="s">
        <v>10898</v>
      </c>
      <c r="D1797" t="s">
        <v>10899</v>
      </c>
      <c r="E1797" t="s">
        <v>12994</v>
      </c>
    </row>
    <row r="1798" spans="1:5" hidden="1">
      <c r="A1798" t="s">
        <v>10908</v>
      </c>
      <c r="B1798" t="s">
        <v>2743</v>
      </c>
      <c r="C1798" t="s">
        <v>6722</v>
      </c>
      <c r="E1798" t="s">
        <v>12994</v>
      </c>
    </row>
    <row r="1799" spans="1:5" hidden="1">
      <c r="A1799" t="s">
        <v>10911</v>
      </c>
      <c r="B1799" t="s">
        <v>2884</v>
      </c>
      <c r="C1799" t="s">
        <v>6621</v>
      </c>
      <c r="D1799" t="s">
        <v>6622</v>
      </c>
      <c r="E1799" t="s">
        <v>12994</v>
      </c>
    </row>
    <row r="1800" spans="1:5" hidden="1">
      <c r="A1800" t="s">
        <v>10914</v>
      </c>
      <c r="B1800" t="s">
        <v>2888</v>
      </c>
      <c r="C1800" t="s">
        <v>6634</v>
      </c>
      <c r="D1800" t="s">
        <v>6635</v>
      </c>
      <c r="E1800" t="s">
        <v>12994</v>
      </c>
    </row>
    <row r="1801" spans="1:5" hidden="1">
      <c r="A1801" t="s">
        <v>10918</v>
      </c>
      <c r="B1801" t="s">
        <v>1741</v>
      </c>
      <c r="C1801" t="s">
        <v>8270</v>
      </c>
      <c r="D1801" t="s">
        <v>8271</v>
      </c>
      <c r="E1801" t="s">
        <v>12994</v>
      </c>
    </row>
    <row r="1802" spans="1:5" hidden="1">
      <c r="A1802" t="s">
        <v>4616</v>
      </c>
      <c r="B1802" t="s">
        <v>4616</v>
      </c>
      <c r="C1802" t="s">
        <v>10930</v>
      </c>
      <c r="D1802" t="s">
        <v>10931</v>
      </c>
      <c r="E1802" t="s">
        <v>12994</v>
      </c>
    </row>
    <row r="1803" spans="1:5" hidden="1">
      <c r="A1803" t="s">
        <v>4618</v>
      </c>
      <c r="B1803" t="s">
        <v>4618</v>
      </c>
      <c r="C1803" t="s">
        <v>10933</v>
      </c>
      <c r="D1803" t="s">
        <v>10934</v>
      </c>
      <c r="E1803" t="s">
        <v>12994</v>
      </c>
    </row>
    <row r="1804" spans="1:5" hidden="1">
      <c r="A1804" t="s">
        <v>4620</v>
      </c>
      <c r="B1804" t="s">
        <v>4620</v>
      </c>
      <c r="C1804" t="s">
        <v>10377</v>
      </c>
      <c r="D1804" t="s">
        <v>10378</v>
      </c>
      <c r="E1804" t="s">
        <v>12994</v>
      </c>
    </row>
    <row r="1805" spans="1:5" hidden="1">
      <c r="A1805" t="s">
        <v>4622</v>
      </c>
      <c r="B1805" t="s">
        <v>4622</v>
      </c>
      <c r="C1805" t="s">
        <v>10943</v>
      </c>
      <c r="D1805" t="s">
        <v>6606</v>
      </c>
      <c r="E1805" t="s">
        <v>12994</v>
      </c>
    </row>
    <row r="1806" spans="1:5" hidden="1">
      <c r="A1806" t="s">
        <v>2078</v>
      </c>
      <c r="B1806" t="s">
        <v>2078</v>
      </c>
      <c r="C1806" t="s">
        <v>10948</v>
      </c>
      <c r="D1806" t="s">
        <v>8055</v>
      </c>
      <c r="E1806" t="s">
        <v>12994</v>
      </c>
    </row>
    <row r="1807" spans="1:5" hidden="1">
      <c r="A1807" t="s">
        <v>10968</v>
      </c>
      <c r="B1807" t="s">
        <v>13047</v>
      </c>
      <c r="C1807" t="s">
        <v>10969</v>
      </c>
      <c r="D1807" t="s">
        <v>10970</v>
      </c>
      <c r="E1807" t="s">
        <v>12994</v>
      </c>
    </row>
    <row r="1808" spans="1:5" hidden="1">
      <c r="A1808" t="s">
        <v>2081</v>
      </c>
      <c r="B1808" t="s">
        <v>2081</v>
      </c>
      <c r="C1808" t="s">
        <v>10988</v>
      </c>
      <c r="D1808" t="s">
        <v>10989</v>
      </c>
      <c r="E1808" t="s">
        <v>12994</v>
      </c>
    </row>
    <row r="1809" spans="1:5" hidden="1">
      <c r="A1809" t="s">
        <v>2082</v>
      </c>
      <c r="B1809" t="s">
        <v>2082</v>
      </c>
      <c r="C1809" t="s">
        <v>11009</v>
      </c>
      <c r="D1809" t="s">
        <v>11010</v>
      </c>
      <c r="E1809" t="s">
        <v>12994</v>
      </c>
    </row>
    <row r="1810" spans="1:5" hidden="1">
      <c r="A1810" t="s">
        <v>4629</v>
      </c>
      <c r="B1810" t="s">
        <v>4629</v>
      </c>
      <c r="C1810" t="s">
        <v>11014</v>
      </c>
      <c r="D1810" t="s">
        <v>11015</v>
      </c>
      <c r="E1810" t="s">
        <v>12994</v>
      </c>
    </row>
    <row r="1811" spans="1:5" hidden="1">
      <c r="A1811" t="s">
        <v>4631</v>
      </c>
      <c r="B1811" t="s">
        <v>4631</v>
      </c>
      <c r="C1811" t="s">
        <v>11019</v>
      </c>
      <c r="D1811" t="s">
        <v>6600</v>
      </c>
      <c r="E1811" t="s">
        <v>12994</v>
      </c>
    </row>
    <row r="1812" spans="1:5" hidden="1">
      <c r="A1812" t="s">
        <v>2083</v>
      </c>
      <c r="B1812" t="s">
        <v>2083</v>
      </c>
      <c r="C1812" t="s">
        <v>10271</v>
      </c>
      <c r="D1812" t="s">
        <v>6567</v>
      </c>
      <c r="E1812" t="s">
        <v>12994</v>
      </c>
    </row>
    <row r="1813" spans="1:5" hidden="1">
      <c r="A1813" t="s">
        <v>2084</v>
      </c>
      <c r="B1813" t="s">
        <v>2084</v>
      </c>
      <c r="C1813" t="s">
        <v>11023</v>
      </c>
      <c r="D1813" t="s">
        <v>11024</v>
      </c>
      <c r="E1813" t="s">
        <v>12994</v>
      </c>
    </row>
    <row r="1814" spans="1:5" hidden="1">
      <c r="A1814" t="s">
        <v>4635</v>
      </c>
      <c r="B1814" t="s">
        <v>4635</v>
      </c>
      <c r="C1814" t="s">
        <v>8561</v>
      </c>
      <c r="D1814" t="s">
        <v>8562</v>
      </c>
      <c r="E1814" t="s">
        <v>12994</v>
      </c>
    </row>
    <row r="1815" spans="1:5" hidden="1">
      <c r="A1815" t="s">
        <v>11031</v>
      </c>
      <c r="B1815" t="s">
        <v>11031</v>
      </c>
      <c r="C1815" t="s">
        <v>10384</v>
      </c>
      <c r="D1815" t="s">
        <v>10385</v>
      </c>
      <c r="E1815" t="s">
        <v>12994</v>
      </c>
    </row>
    <row r="1816" spans="1:5" hidden="1">
      <c r="A1816" t="s">
        <v>4637</v>
      </c>
      <c r="B1816" t="s">
        <v>4637</v>
      </c>
      <c r="C1816" t="s">
        <v>11038</v>
      </c>
      <c r="D1816" t="s">
        <v>11039</v>
      </c>
      <c r="E1816" t="s">
        <v>12994</v>
      </c>
    </row>
    <row r="1817" spans="1:5" hidden="1">
      <c r="A1817" t="s">
        <v>4639</v>
      </c>
      <c r="B1817" t="s">
        <v>4639</v>
      </c>
      <c r="C1817" t="s">
        <v>7047</v>
      </c>
      <c r="D1817" t="s">
        <v>7048</v>
      </c>
      <c r="E1817" t="s">
        <v>12994</v>
      </c>
    </row>
    <row r="1818" spans="1:5" hidden="1">
      <c r="A1818" t="s">
        <v>4641</v>
      </c>
      <c r="B1818" t="s">
        <v>4641</v>
      </c>
      <c r="C1818" t="s">
        <v>8827</v>
      </c>
      <c r="D1818" t="s">
        <v>8828</v>
      </c>
      <c r="E1818" t="s">
        <v>12994</v>
      </c>
    </row>
    <row r="1819" spans="1:5" hidden="1">
      <c r="A1819" t="s">
        <v>2085</v>
      </c>
      <c r="B1819" t="s">
        <v>2085</v>
      </c>
      <c r="C1819" t="s">
        <v>10152</v>
      </c>
      <c r="D1819" t="s">
        <v>10153</v>
      </c>
      <c r="E1819" t="s">
        <v>12994</v>
      </c>
    </row>
    <row r="1820" spans="1:5" hidden="1">
      <c r="A1820" t="s">
        <v>4644</v>
      </c>
      <c r="B1820" t="s">
        <v>4644</v>
      </c>
      <c r="C1820" t="s">
        <v>10912</v>
      </c>
      <c r="D1820" t="s">
        <v>10913</v>
      </c>
      <c r="E1820" t="s">
        <v>12994</v>
      </c>
    </row>
    <row r="1821" spans="1:5" hidden="1">
      <c r="A1821" t="s">
        <v>4646</v>
      </c>
      <c r="B1821" t="s">
        <v>4646</v>
      </c>
      <c r="C1821" t="s">
        <v>7621</v>
      </c>
      <c r="D1821" t="s">
        <v>7622</v>
      </c>
      <c r="E1821" t="s">
        <v>12994</v>
      </c>
    </row>
    <row r="1822" spans="1:5" hidden="1">
      <c r="A1822" t="s">
        <v>4650</v>
      </c>
      <c r="B1822" t="s">
        <v>4650</v>
      </c>
      <c r="C1822" t="s">
        <v>10919</v>
      </c>
      <c r="D1822" t="s">
        <v>10920</v>
      </c>
      <c r="E1822" t="s">
        <v>12994</v>
      </c>
    </row>
    <row r="1823" spans="1:5" hidden="1">
      <c r="A1823" t="s">
        <v>4652</v>
      </c>
      <c r="B1823" t="s">
        <v>4652</v>
      </c>
      <c r="C1823" t="s">
        <v>10927</v>
      </c>
      <c r="D1823" t="s">
        <v>10928</v>
      </c>
      <c r="E1823" t="s">
        <v>12994</v>
      </c>
    </row>
    <row r="1824" spans="1:5" hidden="1">
      <c r="A1824" t="s">
        <v>10935</v>
      </c>
      <c r="B1824" t="s">
        <v>10935</v>
      </c>
      <c r="C1824" t="s">
        <v>10936</v>
      </c>
      <c r="D1824" t="s">
        <v>10937</v>
      </c>
      <c r="E1824" t="s">
        <v>12994</v>
      </c>
    </row>
    <row r="1825" spans="1:5" hidden="1">
      <c r="A1825" t="s">
        <v>2086</v>
      </c>
      <c r="B1825" t="s">
        <v>2086</v>
      </c>
      <c r="C1825" t="s">
        <v>10944</v>
      </c>
      <c r="D1825" t="s">
        <v>10945</v>
      </c>
      <c r="E1825" t="s">
        <v>12994</v>
      </c>
    </row>
    <row r="1826" spans="1:5" hidden="1">
      <c r="A1826" t="s">
        <v>10949</v>
      </c>
      <c r="B1826" t="s">
        <v>2302</v>
      </c>
      <c r="C1826" t="s">
        <v>10950</v>
      </c>
      <c r="D1826" t="s">
        <v>10951</v>
      </c>
      <c r="E1826" t="s">
        <v>12994</v>
      </c>
    </row>
    <row r="1827" spans="1:5" hidden="1">
      <c r="A1827" t="s">
        <v>2087</v>
      </c>
      <c r="B1827" t="s">
        <v>2087</v>
      </c>
      <c r="C1827" t="s">
        <v>10958</v>
      </c>
      <c r="D1827" t="s">
        <v>6449</v>
      </c>
      <c r="E1827" t="s">
        <v>12994</v>
      </c>
    </row>
    <row r="1828" spans="1:5" hidden="1">
      <c r="A1828" t="s">
        <v>2088</v>
      </c>
      <c r="B1828" t="s">
        <v>2088</v>
      </c>
      <c r="C1828" t="s">
        <v>10965</v>
      </c>
      <c r="D1828" t="s">
        <v>10966</v>
      </c>
      <c r="E1828" t="s">
        <v>12994</v>
      </c>
    </row>
    <row r="1829" spans="1:5" hidden="1">
      <c r="A1829" t="s">
        <v>10971</v>
      </c>
      <c r="B1829" t="s">
        <v>10971</v>
      </c>
      <c r="C1829" t="s">
        <v>10972</v>
      </c>
      <c r="D1829" t="s">
        <v>10973</v>
      </c>
      <c r="E1829" t="s">
        <v>12994</v>
      </c>
    </row>
    <row r="1830" spans="1:5" hidden="1">
      <c r="A1830" t="s">
        <v>2089</v>
      </c>
      <c r="B1830" t="s">
        <v>2089</v>
      </c>
      <c r="C1830" t="s">
        <v>10977</v>
      </c>
      <c r="D1830" t="s">
        <v>10978</v>
      </c>
      <c r="E1830" t="s">
        <v>12994</v>
      </c>
    </row>
    <row r="1831" spans="1:5" hidden="1">
      <c r="A1831" t="s">
        <v>4659</v>
      </c>
      <c r="B1831" t="s">
        <v>4659</v>
      </c>
      <c r="C1831" t="s">
        <v>10704</v>
      </c>
      <c r="D1831" t="s">
        <v>10705</v>
      </c>
      <c r="E1831" t="s">
        <v>12994</v>
      </c>
    </row>
    <row r="1832" spans="1:5" hidden="1">
      <c r="A1832" t="s">
        <v>4661</v>
      </c>
      <c r="B1832" t="s">
        <v>4661</v>
      </c>
      <c r="C1832" t="s">
        <v>6975</v>
      </c>
      <c r="D1832" t="s">
        <v>6976</v>
      </c>
      <c r="E1832" t="s">
        <v>12994</v>
      </c>
    </row>
    <row r="1833" spans="1:5" hidden="1">
      <c r="A1833" t="s">
        <v>4663</v>
      </c>
      <c r="B1833" t="s">
        <v>4663</v>
      </c>
      <c r="C1833" t="s">
        <v>10991</v>
      </c>
      <c r="D1833" t="s">
        <v>10992</v>
      </c>
      <c r="E1833" t="s">
        <v>12994</v>
      </c>
    </row>
    <row r="1834" spans="1:5" hidden="1">
      <c r="A1834" t="s">
        <v>4665</v>
      </c>
      <c r="B1834" t="s">
        <v>4665</v>
      </c>
      <c r="C1834" t="s">
        <v>9890</v>
      </c>
      <c r="D1834" t="s">
        <v>7152</v>
      </c>
      <c r="E1834" t="s">
        <v>12994</v>
      </c>
    </row>
    <row r="1835" spans="1:5" hidden="1">
      <c r="A1835" t="s">
        <v>11011</v>
      </c>
      <c r="B1835" t="s">
        <v>2651</v>
      </c>
      <c r="C1835" t="s">
        <v>6388</v>
      </c>
      <c r="D1835" t="s">
        <v>6389</v>
      </c>
      <c r="E1835" t="s">
        <v>12994</v>
      </c>
    </row>
    <row r="1836" spans="1:5" hidden="1">
      <c r="A1836" t="s">
        <v>11016</v>
      </c>
      <c r="B1836" t="s">
        <v>1630</v>
      </c>
      <c r="C1836" t="s">
        <v>6561</v>
      </c>
      <c r="D1836" t="s">
        <v>6562</v>
      </c>
      <c r="E1836" t="s">
        <v>12994</v>
      </c>
    </row>
    <row r="1837" spans="1:5" hidden="1">
      <c r="A1837" t="s">
        <v>11020</v>
      </c>
      <c r="B1837" t="s">
        <v>3462</v>
      </c>
      <c r="C1837" t="s">
        <v>8322</v>
      </c>
      <c r="D1837" t="s">
        <v>8323</v>
      </c>
      <c r="E1837" t="s">
        <v>12994</v>
      </c>
    </row>
    <row r="1838" spans="1:5" hidden="1">
      <c r="A1838" t="s">
        <v>11021</v>
      </c>
      <c r="B1838" t="s">
        <v>3553</v>
      </c>
      <c r="C1838" t="s">
        <v>8364</v>
      </c>
      <c r="D1838" t="s">
        <v>8365</v>
      </c>
      <c r="E1838" t="s">
        <v>12994</v>
      </c>
    </row>
    <row r="1839" spans="1:5" hidden="1">
      <c r="A1839" t="s">
        <v>11025</v>
      </c>
      <c r="B1839" t="s">
        <v>3851</v>
      </c>
      <c r="C1839" t="s">
        <v>9583</v>
      </c>
      <c r="D1839" t="s">
        <v>9584</v>
      </c>
      <c r="E1839" t="s">
        <v>12994</v>
      </c>
    </row>
    <row r="1840" spans="1:5" hidden="1">
      <c r="A1840" t="s">
        <v>11026</v>
      </c>
      <c r="B1840" t="s">
        <v>4739</v>
      </c>
      <c r="C1840" t="s">
        <v>11027</v>
      </c>
      <c r="D1840" t="s">
        <v>11028</v>
      </c>
      <c r="E1840" t="s">
        <v>12994</v>
      </c>
    </row>
    <row r="1841" spans="1:5" hidden="1">
      <c r="A1841" t="s">
        <v>11032</v>
      </c>
      <c r="B1841" t="s">
        <v>5536</v>
      </c>
      <c r="C1841" t="s">
        <v>11033</v>
      </c>
      <c r="D1841" t="s">
        <v>11034</v>
      </c>
      <c r="E1841" t="s">
        <v>12994</v>
      </c>
    </row>
    <row r="1842" spans="1:5" hidden="1">
      <c r="A1842" t="s">
        <v>4667</v>
      </c>
      <c r="B1842" t="s">
        <v>4667</v>
      </c>
      <c r="C1842" t="s">
        <v>11040</v>
      </c>
      <c r="D1842" t="s">
        <v>11041</v>
      </c>
      <c r="E1842" t="s">
        <v>12994</v>
      </c>
    </row>
    <row r="1843" spans="1:5" hidden="1">
      <c r="A1843" t="s">
        <v>2091</v>
      </c>
      <c r="B1843" t="s">
        <v>2091</v>
      </c>
      <c r="C1843" t="s">
        <v>8567</v>
      </c>
      <c r="D1843" t="s">
        <v>8568</v>
      </c>
      <c r="E1843" t="s">
        <v>12994</v>
      </c>
    </row>
    <row r="1844" spans="1:5" hidden="1">
      <c r="A1844" t="s">
        <v>4670</v>
      </c>
      <c r="B1844" t="s">
        <v>4670</v>
      </c>
      <c r="C1844" t="s">
        <v>9894</v>
      </c>
      <c r="D1844" t="s">
        <v>9895</v>
      </c>
      <c r="E1844" t="s">
        <v>12994</v>
      </c>
    </row>
    <row r="1845" spans="1:5" hidden="1">
      <c r="A1845" t="s">
        <v>2092</v>
      </c>
      <c r="B1845" t="s">
        <v>2092</v>
      </c>
      <c r="C1845" t="s">
        <v>10909</v>
      </c>
      <c r="D1845" t="s">
        <v>10910</v>
      </c>
      <c r="E1845" t="s">
        <v>12994</v>
      </c>
    </row>
    <row r="1846" spans="1:5" hidden="1">
      <c r="A1846" t="s">
        <v>4673</v>
      </c>
      <c r="B1846" t="s">
        <v>4673</v>
      </c>
      <c r="C1846" t="s">
        <v>9903</v>
      </c>
      <c r="D1846" t="s">
        <v>7152</v>
      </c>
      <c r="E1846" t="s">
        <v>12994</v>
      </c>
    </row>
    <row r="1847" spans="1:5" hidden="1">
      <c r="A1847" t="s">
        <v>10915</v>
      </c>
      <c r="B1847" t="s">
        <v>10915</v>
      </c>
      <c r="C1847" t="s">
        <v>10916</v>
      </c>
      <c r="D1847" t="s">
        <v>10917</v>
      </c>
      <c r="E1847" t="s">
        <v>12994</v>
      </c>
    </row>
    <row r="1848" spans="1:5" hidden="1">
      <c r="A1848" t="s">
        <v>10921</v>
      </c>
      <c r="B1848" t="s">
        <v>10921</v>
      </c>
      <c r="C1848" t="s">
        <v>10922</v>
      </c>
      <c r="D1848" t="s">
        <v>10923</v>
      </c>
      <c r="E1848" t="s">
        <v>12994</v>
      </c>
    </row>
    <row r="1849" spans="1:5" hidden="1">
      <c r="A1849" t="s">
        <v>4676</v>
      </c>
      <c r="B1849" t="s">
        <v>4676</v>
      </c>
      <c r="C1849" t="s">
        <v>10929</v>
      </c>
      <c r="D1849" t="s">
        <v>7494</v>
      </c>
      <c r="E1849" t="s">
        <v>12994</v>
      </c>
    </row>
    <row r="1850" spans="1:5" hidden="1">
      <c r="A1850" t="s">
        <v>4678</v>
      </c>
      <c r="B1850" t="s">
        <v>4678</v>
      </c>
      <c r="C1850" t="s">
        <v>9909</v>
      </c>
      <c r="D1850" t="s">
        <v>9910</v>
      </c>
      <c r="E1850" t="s">
        <v>12994</v>
      </c>
    </row>
    <row r="1851" spans="1:5" hidden="1">
      <c r="A1851" t="s">
        <v>2094</v>
      </c>
      <c r="B1851" t="s">
        <v>2094</v>
      </c>
      <c r="C1851" t="s">
        <v>10938</v>
      </c>
      <c r="D1851" t="s">
        <v>8117</v>
      </c>
      <c r="E1851" t="s">
        <v>12994</v>
      </c>
    </row>
    <row r="1852" spans="1:5" hidden="1">
      <c r="A1852" t="s">
        <v>2095</v>
      </c>
      <c r="B1852" t="s">
        <v>2095</v>
      </c>
      <c r="C1852" t="s">
        <v>10941</v>
      </c>
      <c r="D1852" t="s">
        <v>10942</v>
      </c>
      <c r="E1852" t="s">
        <v>12994</v>
      </c>
    </row>
    <row r="1853" spans="1:5" hidden="1">
      <c r="A1853" t="s">
        <v>2096</v>
      </c>
      <c r="B1853" t="s">
        <v>2096</v>
      </c>
      <c r="C1853" t="s">
        <v>10946</v>
      </c>
      <c r="D1853" t="s">
        <v>10947</v>
      </c>
      <c r="E1853" t="s">
        <v>12994</v>
      </c>
    </row>
    <row r="1854" spans="1:5" hidden="1">
      <c r="A1854" t="s">
        <v>10967</v>
      </c>
      <c r="B1854" t="s">
        <v>2958</v>
      </c>
      <c r="C1854" t="s">
        <v>7249</v>
      </c>
      <c r="D1854" t="s">
        <v>7250</v>
      </c>
      <c r="E1854" t="s">
        <v>12994</v>
      </c>
    </row>
    <row r="1855" spans="1:5" hidden="1">
      <c r="A1855" t="s">
        <v>10967</v>
      </c>
      <c r="B1855" t="s">
        <v>2958</v>
      </c>
      <c r="C1855" t="s">
        <v>7256</v>
      </c>
      <c r="D1855" t="s">
        <v>7257</v>
      </c>
      <c r="E1855" t="s">
        <v>12994</v>
      </c>
    </row>
    <row r="1856" spans="1:5" hidden="1">
      <c r="A1856" t="s">
        <v>10979</v>
      </c>
      <c r="B1856" t="s">
        <v>2963</v>
      </c>
      <c r="C1856" t="s">
        <v>7270</v>
      </c>
      <c r="D1856" t="s">
        <v>7271</v>
      </c>
      <c r="E1856" t="s">
        <v>12994</v>
      </c>
    </row>
    <row r="1857" spans="1:5" hidden="1">
      <c r="A1857" t="s">
        <v>4683</v>
      </c>
      <c r="B1857" t="s">
        <v>4683</v>
      </c>
      <c r="C1857" t="s">
        <v>6862</v>
      </c>
      <c r="D1857" t="s">
        <v>6863</v>
      </c>
      <c r="E1857" t="s">
        <v>12994</v>
      </c>
    </row>
    <row r="1858" spans="1:5" hidden="1">
      <c r="A1858" t="s">
        <v>2097</v>
      </c>
      <c r="B1858" t="s">
        <v>2097</v>
      </c>
      <c r="C1858" t="s">
        <v>10987</v>
      </c>
      <c r="D1858" t="s">
        <v>6567</v>
      </c>
      <c r="E1858" t="s">
        <v>12994</v>
      </c>
    </row>
    <row r="1859" spans="1:5" hidden="1">
      <c r="A1859" t="s">
        <v>2098</v>
      </c>
      <c r="B1859" t="s">
        <v>2098</v>
      </c>
      <c r="C1859" t="s">
        <v>9217</v>
      </c>
      <c r="D1859" t="s">
        <v>9218</v>
      </c>
      <c r="E1859" t="s">
        <v>12994</v>
      </c>
    </row>
    <row r="1860" spans="1:5" hidden="1">
      <c r="A1860" t="s">
        <v>2099</v>
      </c>
      <c r="B1860" t="s">
        <v>2099</v>
      </c>
      <c r="C1860" t="s">
        <v>9576</v>
      </c>
      <c r="D1860" t="s">
        <v>9577</v>
      </c>
      <c r="E1860" t="s">
        <v>12994</v>
      </c>
    </row>
    <row r="1861" spans="1:5" hidden="1">
      <c r="A1861" t="s">
        <v>4688</v>
      </c>
      <c r="B1861" t="s">
        <v>4688</v>
      </c>
      <c r="C1861" t="s">
        <v>10995</v>
      </c>
      <c r="D1861" t="s">
        <v>10996</v>
      </c>
      <c r="E1861" t="s">
        <v>12994</v>
      </c>
    </row>
    <row r="1862" spans="1:5" hidden="1">
      <c r="A1862" t="s">
        <v>2100</v>
      </c>
      <c r="B1862" t="s">
        <v>2100</v>
      </c>
      <c r="C1862" t="s">
        <v>11002</v>
      </c>
      <c r="D1862" t="s">
        <v>6567</v>
      </c>
      <c r="E1862" t="s">
        <v>12994</v>
      </c>
    </row>
    <row r="1863" spans="1:5" hidden="1">
      <c r="A1863" t="s">
        <v>4691</v>
      </c>
      <c r="B1863" t="s">
        <v>4691</v>
      </c>
      <c r="C1863" t="s">
        <v>11012</v>
      </c>
      <c r="D1863" t="s">
        <v>11013</v>
      </c>
      <c r="E1863" t="s">
        <v>12994</v>
      </c>
    </row>
    <row r="1864" spans="1:5" hidden="1">
      <c r="A1864" t="s">
        <v>4691</v>
      </c>
      <c r="B1864" t="s">
        <v>4691</v>
      </c>
      <c r="C1864" t="s">
        <v>11017</v>
      </c>
      <c r="D1864" t="s">
        <v>11018</v>
      </c>
      <c r="E1864" t="s">
        <v>12994</v>
      </c>
    </row>
    <row r="1865" spans="1:5" hidden="1">
      <c r="A1865" t="s">
        <v>2101</v>
      </c>
      <c r="B1865" t="s">
        <v>2101</v>
      </c>
      <c r="C1865" t="s">
        <v>9616</v>
      </c>
      <c r="D1865" t="s">
        <v>6449</v>
      </c>
      <c r="E1865" t="s">
        <v>12994</v>
      </c>
    </row>
    <row r="1866" spans="1:5" hidden="1">
      <c r="A1866" t="s">
        <v>11022</v>
      </c>
      <c r="B1866" t="s">
        <v>11022</v>
      </c>
      <c r="C1866" t="s">
        <v>10709</v>
      </c>
      <c r="D1866" t="s">
        <v>10710</v>
      </c>
      <c r="E1866" t="s">
        <v>12994</v>
      </c>
    </row>
    <row r="1867" spans="1:5" hidden="1">
      <c r="A1867" t="s">
        <v>2102</v>
      </c>
      <c r="B1867" t="s">
        <v>2102</v>
      </c>
      <c r="C1867" t="s">
        <v>10814</v>
      </c>
      <c r="D1867" t="s">
        <v>10815</v>
      </c>
      <c r="E1867" t="s">
        <v>12994</v>
      </c>
    </row>
    <row r="1868" spans="1:5" hidden="1">
      <c r="A1868" t="s">
        <v>11035</v>
      </c>
      <c r="B1868" t="s">
        <v>11035</v>
      </c>
      <c r="C1868" t="s">
        <v>11036</v>
      </c>
      <c r="D1868" t="s">
        <v>11037</v>
      </c>
      <c r="E1868" t="s">
        <v>12994</v>
      </c>
    </row>
    <row r="1869" spans="1:5" hidden="1">
      <c r="A1869" t="s">
        <v>11046</v>
      </c>
      <c r="B1869" t="s">
        <v>3296</v>
      </c>
      <c r="C1869" t="s">
        <v>8000</v>
      </c>
      <c r="D1869" t="s">
        <v>8001</v>
      </c>
      <c r="E1869" t="s">
        <v>12994</v>
      </c>
    </row>
    <row r="1870" spans="1:5" hidden="1">
      <c r="A1870" t="s">
        <v>11051</v>
      </c>
      <c r="B1870" t="s">
        <v>3625</v>
      </c>
      <c r="C1870" t="s">
        <v>8949</v>
      </c>
      <c r="E1870" t="s">
        <v>12994</v>
      </c>
    </row>
    <row r="1871" spans="1:5" hidden="1">
      <c r="A1871" t="s">
        <v>11054</v>
      </c>
      <c r="B1871" t="s">
        <v>1810</v>
      </c>
      <c r="C1871" t="s">
        <v>9317</v>
      </c>
      <c r="D1871" t="s">
        <v>8001</v>
      </c>
      <c r="E1871" t="s">
        <v>12994</v>
      </c>
    </row>
    <row r="1872" spans="1:5" hidden="1">
      <c r="A1872" t="s">
        <v>11059</v>
      </c>
      <c r="B1872" t="s">
        <v>2177</v>
      </c>
      <c r="C1872" t="s">
        <v>11060</v>
      </c>
      <c r="D1872" t="s">
        <v>8001</v>
      </c>
      <c r="E1872" t="s">
        <v>12994</v>
      </c>
    </row>
    <row r="1873" spans="1:5" hidden="1">
      <c r="A1873" t="s">
        <v>11064</v>
      </c>
      <c r="B1873" t="s">
        <v>2224</v>
      </c>
      <c r="C1873" t="s">
        <v>11065</v>
      </c>
      <c r="D1873" t="s">
        <v>11066</v>
      </c>
      <c r="E1873" t="s">
        <v>12994</v>
      </c>
    </row>
    <row r="1874" spans="1:5" hidden="1">
      <c r="A1874" t="s">
        <v>11072</v>
      </c>
      <c r="B1874" t="s">
        <v>2268</v>
      </c>
      <c r="C1874" t="s">
        <v>11073</v>
      </c>
      <c r="D1874" t="s">
        <v>11074</v>
      </c>
      <c r="E1874" t="s">
        <v>12994</v>
      </c>
    </row>
    <row r="1875" spans="1:5" hidden="1">
      <c r="A1875" t="s">
        <v>11077</v>
      </c>
      <c r="B1875" t="s">
        <v>11035</v>
      </c>
      <c r="C1875" t="s">
        <v>11036</v>
      </c>
      <c r="D1875" t="s">
        <v>11037</v>
      </c>
      <c r="E1875" t="s">
        <v>12994</v>
      </c>
    </row>
    <row r="1876" spans="1:5" hidden="1">
      <c r="A1876" t="s">
        <v>2104</v>
      </c>
      <c r="B1876" t="s">
        <v>2104</v>
      </c>
      <c r="C1876" t="s">
        <v>11085</v>
      </c>
      <c r="D1876" t="s">
        <v>11086</v>
      </c>
      <c r="E1876" t="s">
        <v>12994</v>
      </c>
    </row>
    <row r="1877" spans="1:5" hidden="1">
      <c r="A1877" t="s">
        <v>4699</v>
      </c>
      <c r="B1877" t="s">
        <v>4699</v>
      </c>
      <c r="C1877" t="s">
        <v>7654</v>
      </c>
      <c r="D1877" t="s">
        <v>6832</v>
      </c>
      <c r="E1877" t="s">
        <v>12994</v>
      </c>
    </row>
    <row r="1878" spans="1:5" hidden="1">
      <c r="A1878" t="s">
        <v>4701</v>
      </c>
      <c r="B1878" t="s">
        <v>4701</v>
      </c>
      <c r="C1878" t="s">
        <v>11108</v>
      </c>
      <c r="D1878" t="s">
        <v>11109</v>
      </c>
      <c r="E1878" t="s">
        <v>12994</v>
      </c>
    </row>
    <row r="1879" spans="1:5" hidden="1">
      <c r="A1879" t="s">
        <v>4703</v>
      </c>
      <c r="B1879" t="s">
        <v>4703</v>
      </c>
      <c r="C1879" t="s">
        <v>11111</v>
      </c>
      <c r="D1879" t="s">
        <v>11112</v>
      </c>
      <c r="E1879" t="s">
        <v>12994</v>
      </c>
    </row>
    <row r="1880" spans="1:5" hidden="1">
      <c r="A1880" t="s">
        <v>4703</v>
      </c>
      <c r="B1880" t="s">
        <v>4703</v>
      </c>
      <c r="C1880" t="s">
        <v>11114</v>
      </c>
      <c r="D1880" t="s">
        <v>11115</v>
      </c>
      <c r="E1880" t="s">
        <v>12994</v>
      </c>
    </row>
    <row r="1881" spans="1:5" hidden="1">
      <c r="A1881" t="s">
        <v>4703</v>
      </c>
      <c r="B1881" t="s">
        <v>4703</v>
      </c>
      <c r="C1881" t="s">
        <v>11118</v>
      </c>
      <c r="D1881" t="s">
        <v>7318</v>
      </c>
      <c r="E1881" t="s">
        <v>12994</v>
      </c>
    </row>
    <row r="1882" spans="1:5" hidden="1">
      <c r="A1882" t="s">
        <v>4703</v>
      </c>
      <c r="B1882" t="s">
        <v>4703</v>
      </c>
      <c r="C1882" t="s">
        <v>11122</v>
      </c>
      <c r="D1882" t="s">
        <v>11123</v>
      </c>
      <c r="E1882" t="s">
        <v>12994</v>
      </c>
    </row>
    <row r="1883" spans="1:5" hidden="1">
      <c r="A1883" t="s">
        <v>4703</v>
      </c>
      <c r="B1883" t="s">
        <v>4703</v>
      </c>
      <c r="C1883" t="s">
        <v>11125</v>
      </c>
      <c r="D1883" t="s">
        <v>11126</v>
      </c>
      <c r="E1883" t="s">
        <v>12994</v>
      </c>
    </row>
    <row r="1884" spans="1:5" hidden="1">
      <c r="A1884" t="s">
        <v>4703</v>
      </c>
      <c r="B1884" t="s">
        <v>4703</v>
      </c>
      <c r="C1884" t="s">
        <v>11127</v>
      </c>
      <c r="D1884" t="s">
        <v>11128</v>
      </c>
      <c r="E1884" t="s">
        <v>12994</v>
      </c>
    </row>
    <row r="1885" spans="1:5" hidden="1">
      <c r="A1885" t="s">
        <v>4703</v>
      </c>
      <c r="B1885" t="s">
        <v>4703</v>
      </c>
      <c r="C1885" t="s">
        <v>11132</v>
      </c>
      <c r="D1885" t="s">
        <v>11133</v>
      </c>
      <c r="E1885" t="s">
        <v>12994</v>
      </c>
    </row>
    <row r="1886" spans="1:5" hidden="1">
      <c r="A1886" t="s">
        <v>4703</v>
      </c>
      <c r="B1886" t="s">
        <v>4703</v>
      </c>
      <c r="C1886" t="s">
        <v>11138</v>
      </c>
      <c r="D1886" t="s">
        <v>11139</v>
      </c>
      <c r="E1886" t="s">
        <v>12994</v>
      </c>
    </row>
    <row r="1887" spans="1:5" hidden="1">
      <c r="A1887" t="s">
        <v>4703</v>
      </c>
      <c r="B1887" t="s">
        <v>4703</v>
      </c>
      <c r="C1887" t="s">
        <v>11143</v>
      </c>
      <c r="D1887" t="s">
        <v>9829</v>
      </c>
      <c r="E1887" t="s">
        <v>12994</v>
      </c>
    </row>
    <row r="1888" spans="1:5" hidden="1">
      <c r="A1888" t="s">
        <v>4724</v>
      </c>
      <c r="B1888" t="s">
        <v>4724</v>
      </c>
      <c r="C1888" t="s">
        <v>10534</v>
      </c>
      <c r="D1888" t="s">
        <v>10535</v>
      </c>
      <c r="E1888" t="s">
        <v>12994</v>
      </c>
    </row>
    <row r="1889" spans="1:5" hidden="1">
      <c r="A1889" t="s">
        <v>2106</v>
      </c>
      <c r="B1889" t="s">
        <v>2106</v>
      </c>
      <c r="C1889" t="s">
        <v>11152</v>
      </c>
      <c r="D1889" t="s">
        <v>11153</v>
      </c>
      <c r="E1889" t="s">
        <v>12994</v>
      </c>
    </row>
    <row r="1890" spans="1:5" hidden="1">
      <c r="A1890" t="s">
        <v>4727</v>
      </c>
      <c r="B1890" t="s">
        <v>4727</v>
      </c>
      <c r="C1890" t="s">
        <v>11157</v>
      </c>
      <c r="D1890" t="s">
        <v>11158</v>
      </c>
      <c r="E1890" t="s">
        <v>12994</v>
      </c>
    </row>
    <row r="1891" spans="1:5" hidden="1">
      <c r="A1891" t="s">
        <v>4729</v>
      </c>
      <c r="B1891" t="s">
        <v>4729</v>
      </c>
      <c r="C1891" t="s">
        <v>11163</v>
      </c>
      <c r="D1891" t="s">
        <v>11164</v>
      </c>
      <c r="E1891" t="s">
        <v>12994</v>
      </c>
    </row>
    <row r="1892" spans="1:5" hidden="1">
      <c r="A1892" t="s">
        <v>11172</v>
      </c>
      <c r="B1892" t="s">
        <v>1695</v>
      </c>
      <c r="C1892" t="s">
        <v>7661</v>
      </c>
      <c r="D1892" t="s">
        <v>6449</v>
      </c>
      <c r="E1892" t="s">
        <v>12994</v>
      </c>
    </row>
    <row r="1893" spans="1:5" hidden="1">
      <c r="A1893" t="s">
        <v>11175</v>
      </c>
      <c r="B1893" t="s">
        <v>3956</v>
      </c>
      <c r="C1893" t="s">
        <v>9660</v>
      </c>
      <c r="D1893" t="s">
        <v>9661</v>
      </c>
      <c r="E1893" t="s">
        <v>12994</v>
      </c>
    </row>
    <row r="1894" spans="1:5" hidden="1">
      <c r="A1894" t="s">
        <v>11184</v>
      </c>
      <c r="B1894" t="s">
        <v>3706</v>
      </c>
      <c r="C1894" t="s">
        <v>9021</v>
      </c>
      <c r="D1894" t="s">
        <v>9022</v>
      </c>
      <c r="E1894" t="s">
        <v>12994</v>
      </c>
    </row>
    <row r="1895" spans="1:5" hidden="1">
      <c r="A1895" t="s">
        <v>11188</v>
      </c>
      <c r="B1895" t="s">
        <v>2287</v>
      </c>
      <c r="C1895" t="s">
        <v>11189</v>
      </c>
      <c r="D1895" t="s">
        <v>9022</v>
      </c>
      <c r="E1895" t="s">
        <v>12994</v>
      </c>
    </row>
    <row r="1896" spans="1:5" hidden="1">
      <c r="A1896" t="s">
        <v>2107</v>
      </c>
      <c r="B1896" t="s">
        <v>2107</v>
      </c>
      <c r="C1896" t="s">
        <v>7489</v>
      </c>
      <c r="D1896" t="s">
        <v>7490</v>
      </c>
      <c r="E1896" t="s">
        <v>12994</v>
      </c>
    </row>
    <row r="1897" spans="1:5" hidden="1">
      <c r="A1897" t="s">
        <v>11207</v>
      </c>
      <c r="B1897" t="s">
        <v>4112</v>
      </c>
      <c r="C1897" t="s">
        <v>9779</v>
      </c>
      <c r="D1897" t="s">
        <v>9780</v>
      </c>
      <c r="E1897" t="s">
        <v>12994</v>
      </c>
    </row>
    <row r="1898" spans="1:5" hidden="1">
      <c r="A1898" t="s">
        <v>11212</v>
      </c>
      <c r="B1898" t="s">
        <v>11212</v>
      </c>
      <c r="C1898" t="s">
        <v>11213</v>
      </c>
      <c r="D1898" t="s">
        <v>11214</v>
      </c>
      <c r="E1898" t="s">
        <v>12994</v>
      </c>
    </row>
    <row r="1899" spans="1:5" hidden="1">
      <c r="A1899" t="s">
        <v>4732</v>
      </c>
      <c r="B1899" t="s">
        <v>4732</v>
      </c>
      <c r="C1899" t="s">
        <v>11047</v>
      </c>
      <c r="D1899" t="s">
        <v>7032</v>
      </c>
      <c r="E1899" t="s">
        <v>12994</v>
      </c>
    </row>
    <row r="1900" spans="1:5" hidden="1">
      <c r="A1900" t="s">
        <v>11052</v>
      </c>
      <c r="B1900" t="s">
        <v>3214</v>
      </c>
      <c r="C1900" t="s">
        <v>7428</v>
      </c>
      <c r="D1900" t="s">
        <v>6449</v>
      </c>
      <c r="E1900" t="s">
        <v>12994</v>
      </c>
    </row>
    <row r="1901" spans="1:5" hidden="1">
      <c r="A1901" t="s">
        <v>11055</v>
      </c>
      <c r="B1901" t="s">
        <v>4075</v>
      </c>
      <c r="C1901" t="s">
        <v>9815</v>
      </c>
      <c r="D1901" t="s">
        <v>7318</v>
      </c>
      <c r="E1901" t="s">
        <v>12994</v>
      </c>
    </row>
    <row r="1902" spans="1:5" hidden="1">
      <c r="A1902" t="s">
        <v>11075</v>
      </c>
      <c r="B1902" t="s">
        <v>3216</v>
      </c>
      <c r="C1902" t="s">
        <v>7440</v>
      </c>
      <c r="D1902" t="s">
        <v>7441</v>
      </c>
      <c r="E1902" t="s">
        <v>12994</v>
      </c>
    </row>
    <row r="1903" spans="1:5" hidden="1">
      <c r="A1903" t="s">
        <v>11078</v>
      </c>
      <c r="B1903" t="s">
        <v>1879</v>
      </c>
      <c r="C1903" t="s">
        <v>9821</v>
      </c>
      <c r="D1903" t="s">
        <v>9822</v>
      </c>
      <c r="E1903" t="s">
        <v>12994</v>
      </c>
    </row>
    <row r="1904" spans="1:5" hidden="1">
      <c r="A1904" t="s">
        <v>11082</v>
      </c>
      <c r="B1904" t="s">
        <v>9967</v>
      </c>
      <c r="C1904" t="s">
        <v>9968</v>
      </c>
      <c r="D1904" t="s">
        <v>9969</v>
      </c>
      <c r="E1904" t="s">
        <v>12994</v>
      </c>
    </row>
    <row r="1905" spans="1:5" hidden="1">
      <c r="A1905" t="s">
        <v>11093</v>
      </c>
      <c r="B1905" t="s">
        <v>11093</v>
      </c>
      <c r="C1905" t="s">
        <v>11094</v>
      </c>
      <c r="D1905" t="s">
        <v>6606</v>
      </c>
      <c r="E1905" t="s">
        <v>12994</v>
      </c>
    </row>
    <row r="1906" spans="1:5" hidden="1">
      <c r="A1906" t="s">
        <v>2108</v>
      </c>
      <c r="B1906" t="s">
        <v>2108</v>
      </c>
      <c r="C1906" t="s">
        <v>8574</v>
      </c>
      <c r="D1906" t="s">
        <v>8575</v>
      </c>
      <c r="E1906" t="s">
        <v>12994</v>
      </c>
    </row>
    <row r="1907" spans="1:5" hidden="1">
      <c r="A1907" t="s">
        <v>11100</v>
      </c>
      <c r="B1907" t="s">
        <v>11100</v>
      </c>
      <c r="C1907" t="s">
        <v>11101</v>
      </c>
      <c r="D1907" t="s">
        <v>11102</v>
      </c>
      <c r="E1907" t="s">
        <v>12994</v>
      </c>
    </row>
    <row r="1908" spans="1:5" hidden="1">
      <c r="A1908" t="s">
        <v>2109</v>
      </c>
      <c r="B1908" t="s">
        <v>2109</v>
      </c>
      <c r="C1908" t="s">
        <v>8582</v>
      </c>
      <c r="D1908" t="s">
        <v>8583</v>
      </c>
      <c r="E1908" t="s">
        <v>12994</v>
      </c>
    </row>
    <row r="1909" spans="1:5" hidden="1">
      <c r="A1909" t="s">
        <v>2110</v>
      </c>
      <c r="B1909" t="s">
        <v>2110</v>
      </c>
      <c r="C1909" t="s">
        <v>7142</v>
      </c>
      <c r="D1909" t="s">
        <v>7143</v>
      </c>
      <c r="E1909" t="s">
        <v>12994</v>
      </c>
    </row>
    <row r="1910" spans="1:5" hidden="1">
      <c r="A1910" t="s">
        <v>4737</v>
      </c>
      <c r="B1910" t="s">
        <v>4737</v>
      </c>
      <c r="C1910" t="s">
        <v>8591</v>
      </c>
      <c r="D1910" t="s">
        <v>8592</v>
      </c>
      <c r="E1910" t="s">
        <v>12994</v>
      </c>
    </row>
    <row r="1911" spans="1:5" hidden="1">
      <c r="A1911" t="s">
        <v>4739</v>
      </c>
      <c r="B1911" t="s">
        <v>4739</v>
      </c>
      <c r="C1911" t="s">
        <v>11027</v>
      </c>
      <c r="D1911" t="s">
        <v>11028</v>
      </c>
      <c r="E1911" t="s">
        <v>12994</v>
      </c>
    </row>
    <row r="1912" spans="1:5" hidden="1">
      <c r="A1912" t="s">
        <v>2111</v>
      </c>
      <c r="B1912" t="s">
        <v>2111</v>
      </c>
      <c r="C1912" t="s">
        <v>11119</v>
      </c>
      <c r="D1912" t="s">
        <v>11120</v>
      </c>
      <c r="E1912" t="s">
        <v>12994</v>
      </c>
    </row>
    <row r="1913" spans="1:5" hidden="1">
      <c r="A1913" t="s">
        <v>4742</v>
      </c>
      <c r="B1913" t="s">
        <v>4742</v>
      </c>
      <c r="C1913" t="s">
        <v>6768</v>
      </c>
      <c r="D1913" t="s">
        <v>6769</v>
      </c>
      <c r="E1913" t="s">
        <v>12994</v>
      </c>
    </row>
    <row r="1914" spans="1:5" hidden="1">
      <c r="A1914" t="s">
        <v>4744</v>
      </c>
      <c r="B1914" t="s">
        <v>4744</v>
      </c>
      <c r="C1914" t="s">
        <v>8600</v>
      </c>
      <c r="D1914" t="s">
        <v>8601</v>
      </c>
      <c r="E1914" t="s">
        <v>12994</v>
      </c>
    </row>
    <row r="1915" spans="1:5" hidden="1">
      <c r="A1915" t="s">
        <v>4746</v>
      </c>
      <c r="B1915" t="s">
        <v>4746</v>
      </c>
      <c r="C1915" t="s">
        <v>8509</v>
      </c>
      <c r="D1915" t="s">
        <v>6651</v>
      </c>
      <c r="E1915" t="s">
        <v>12994</v>
      </c>
    </row>
    <row r="1916" spans="1:5" hidden="1">
      <c r="A1916" t="s">
        <v>2112</v>
      </c>
      <c r="B1916" t="s">
        <v>2112</v>
      </c>
      <c r="C1916" t="s">
        <v>11134</v>
      </c>
      <c r="D1916" t="s">
        <v>11135</v>
      </c>
      <c r="E1916" t="s">
        <v>12994</v>
      </c>
    </row>
    <row r="1917" spans="1:5" hidden="1">
      <c r="A1917" t="s">
        <v>4749</v>
      </c>
      <c r="B1917" t="s">
        <v>4749</v>
      </c>
      <c r="C1917" t="s">
        <v>11140</v>
      </c>
      <c r="D1917" t="s">
        <v>6614</v>
      </c>
      <c r="E1917" t="s">
        <v>12994</v>
      </c>
    </row>
    <row r="1918" spans="1:5" hidden="1">
      <c r="A1918" t="s">
        <v>11170</v>
      </c>
      <c r="B1918" t="s">
        <v>3181</v>
      </c>
      <c r="C1918" t="s">
        <v>7536</v>
      </c>
      <c r="D1918" t="s">
        <v>7537</v>
      </c>
      <c r="E1918" t="s">
        <v>12994</v>
      </c>
    </row>
    <row r="1919" spans="1:5" hidden="1">
      <c r="A1919" t="s">
        <v>11173</v>
      </c>
      <c r="B1919" t="s">
        <v>4246</v>
      </c>
      <c r="C1919" t="s">
        <v>10042</v>
      </c>
      <c r="D1919" t="s">
        <v>10043</v>
      </c>
      <c r="E1919" t="s">
        <v>12994</v>
      </c>
    </row>
    <row r="1920" spans="1:5" hidden="1">
      <c r="A1920" t="s">
        <v>11176</v>
      </c>
      <c r="B1920" t="s">
        <v>4412</v>
      </c>
      <c r="C1920" t="s">
        <v>10747</v>
      </c>
      <c r="D1920" t="s">
        <v>10748</v>
      </c>
      <c r="E1920" t="s">
        <v>12994</v>
      </c>
    </row>
    <row r="1921" spans="1:5" hidden="1">
      <c r="A1921" t="s">
        <v>11190</v>
      </c>
      <c r="B1921" t="s">
        <v>1718</v>
      </c>
      <c r="C1921" t="s">
        <v>7958</v>
      </c>
      <c r="D1921" t="s">
        <v>7959</v>
      </c>
      <c r="E1921" t="s">
        <v>12994</v>
      </c>
    </row>
    <row r="1922" spans="1:5" hidden="1">
      <c r="A1922" t="s">
        <v>11193</v>
      </c>
      <c r="B1922" t="s">
        <v>1826</v>
      </c>
      <c r="C1922" t="s">
        <v>9253</v>
      </c>
      <c r="D1922" t="s">
        <v>9254</v>
      </c>
      <c r="E1922" t="s">
        <v>12994</v>
      </c>
    </row>
    <row r="1923" spans="1:5" hidden="1">
      <c r="A1923" t="s">
        <v>2113</v>
      </c>
      <c r="B1923" t="s">
        <v>2113</v>
      </c>
      <c r="C1923" t="s">
        <v>11198</v>
      </c>
      <c r="D1923" t="s">
        <v>11199</v>
      </c>
      <c r="E1923" t="s">
        <v>12994</v>
      </c>
    </row>
    <row r="1924" spans="1:5" hidden="1">
      <c r="A1924" t="s">
        <v>4752</v>
      </c>
      <c r="B1924" t="s">
        <v>4752</v>
      </c>
      <c r="C1924" t="s">
        <v>11203</v>
      </c>
      <c r="D1924" t="s">
        <v>11204</v>
      </c>
      <c r="E1924" t="s">
        <v>12994</v>
      </c>
    </row>
    <row r="1925" spans="1:5" hidden="1">
      <c r="A1925" t="s">
        <v>2114</v>
      </c>
      <c r="B1925" t="s">
        <v>2114</v>
      </c>
      <c r="C1925" t="s">
        <v>11208</v>
      </c>
      <c r="D1925" t="s">
        <v>11209</v>
      </c>
      <c r="E1925" t="s">
        <v>12994</v>
      </c>
    </row>
    <row r="1926" spans="1:5" hidden="1">
      <c r="A1926" t="s">
        <v>4757</v>
      </c>
      <c r="B1926" t="s">
        <v>4757</v>
      </c>
      <c r="C1926" t="s">
        <v>11215</v>
      </c>
      <c r="D1926" t="s">
        <v>7427</v>
      </c>
      <c r="E1926" t="s">
        <v>12994</v>
      </c>
    </row>
    <row r="1927" spans="1:5" hidden="1">
      <c r="A1927" t="s">
        <v>2115</v>
      </c>
      <c r="B1927" t="s">
        <v>2115</v>
      </c>
      <c r="C1927" t="s">
        <v>11045</v>
      </c>
      <c r="D1927" t="s">
        <v>9724</v>
      </c>
      <c r="E1927" t="s">
        <v>12994</v>
      </c>
    </row>
    <row r="1928" spans="1:5" hidden="1">
      <c r="A1928" t="s">
        <v>11053</v>
      </c>
      <c r="B1928" t="s">
        <v>4030</v>
      </c>
      <c r="C1928" t="s">
        <v>9696</v>
      </c>
      <c r="D1928" t="s">
        <v>9697</v>
      </c>
      <c r="E1928" t="s">
        <v>12994</v>
      </c>
    </row>
    <row r="1929" spans="1:5" hidden="1">
      <c r="A1929" t="s">
        <v>11056</v>
      </c>
      <c r="B1929" t="s">
        <v>5424</v>
      </c>
      <c r="C1929" t="s">
        <v>11057</v>
      </c>
      <c r="D1929" t="s">
        <v>11058</v>
      </c>
      <c r="E1929" t="s">
        <v>12994</v>
      </c>
    </row>
    <row r="1930" spans="1:5" hidden="1">
      <c r="A1930" t="s">
        <v>4760</v>
      </c>
      <c r="B1930" t="s">
        <v>4760</v>
      </c>
      <c r="C1930" t="s">
        <v>11063</v>
      </c>
      <c r="D1930" t="s">
        <v>10063</v>
      </c>
      <c r="E1930" t="s">
        <v>12994</v>
      </c>
    </row>
    <row r="1931" spans="1:5" hidden="1">
      <c r="A1931" t="s">
        <v>2116</v>
      </c>
      <c r="B1931" t="s">
        <v>2116</v>
      </c>
      <c r="C1931" t="s">
        <v>11076</v>
      </c>
      <c r="D1931" t="s">
        <v>6453</v>
      </c>
      <c r="E1931" t="s">
        <v>12994</v>
      </c>
    </row>
    <row r="1932" spans="1:5" hidden="1">
      <c r="A1932" t="s">
        <v>4763</v>
      </c>
      <c r="B1932" t="s">
        <v>4763</v>
      </c>
      <c r="C1932" t="s">
        <v>11079</v>
      </c>
      <c r="D1932" t="s">
        <v>6449</v>
      </c>
      <c r="E1932" t="s">
        <v>12994</v>
      </c>
    </row>
    <row r="1933" spans="1:5" hidden="1">
      <c r="A1933" t="s">
        <v>11088</v>
      </c>
      <c r="B1933" t="s">
        <v>2182</v>
      </c>
      <c r="C1933" t="s">
        <v>11089</v>
      </c>
      <c r="D1933" t="s">
        <v>6449</v>
      </c>
      <c r="E1933" t="s">
        <v>12994</v>
      </c>
    </row>
    <row r="1934" spans="1:5" hidden="1">
      <c r="A1934" t="s">
        <v>2117</v>
      </c>
      <c r="B1934" t="s">
        <v>2117</v>
      </c>
      <c r="C1934" t="s">
        <v>11095</v>
      </c>
      <c r="D1934" t="s">
        <v>11096</v>
      </c>
      <c r="E1934" t="s">
        <v>12994</v>
      </c>
    </row>
    <row r="1935" spans="1:5" hidden="1">
      <c r="A1935" t="s">
        <v>2118</v>
      </c>
      <c r="B1935" t="s">
        <v>2118</v>
      </c>
      <c r="C1935" t="s">
        <v>11099</v>
      </c>
      <c r="D1935" t="s">
        <v>7152</v>
      </c>
      <c r="E1935" t="s">
        <v>12994</v>
      </c>
    </row>
    <row r="1936" spans="1:5" hidden="1">
      <c r="A1936" t="s">
        <v>11107</v>
      </c>
      <c r="B1936" t="s">
        <v>11107</v>
      </c>
      <c r="C1936" t="s">
        <v>9163</v>
      </c>
      <c r="D1936" t="s">
        <v>7811</v>
      </c>
      <c r="E1936" t="s">
        <v>12994</v>
      </c>
    </row>
    <row r="1937" spans="1:5" hidden="1">
      <c r="A1937" t="s">
        <v>11110</v>
      </c>
      <c r="B1937" t="s">
        <v>1958</v>
      </c>
      <c r="C1937" t="s">
        <v>10201</v>
      </c>
      <c r="D1937" t="s">
        <v>10202</v>
      </c>
      <c r="E1937" t="s">
        <v>12994</v>
      </c>
    </row>
    <row r="1938" spans="1:5" hidden="1">
      <c r="A1938" t="s">
        <v>11113</v>
      </c>
      <c r="B1938" t="s">
        <v>4522</v>
      </c>
      <c r="C1938" t="s">
        <v>10466</v>
      </c>
      <c r="D1938" t="s">
        <v>10467</v>
      </c>
      <c r="E1938" t="s">
        <v>12994</v>
      </c>
    </row>
    <row r="1939" spans="1:5" hidden="1">
      <c r="A1939" t="s">
        <v>11121</v>
      </c>
      <c r="B1939" t="s">
        <v>3577</v>
      </c>
      <c r="C1939" t="s">
        <v>8536</v>
      </c>
      <c r="D1939" t="s">
        <v>6651</v>
      </c>
      <c r="E1939" t="s">
        <v>12994</v>
      </c>
    </row>
    <row r="1940" spans="1:5" hidden="1">
      <c r="A1940" t="s">
        <v>11124</v>
      </c>
      <c r="B1940" t="s">
        <v>3627</v>
      </c>
      <c r="C1940" t="s">
        <v>8955</v>
      </c>
      <c r="E1940" t="s">
        <v>12994</v>
      </c>
    </row>
    <row r="1941" spans="1:5" hidden="1">
      <c r="A1941" t="s">
        <v>4771</v>
      </c>
      <c r="B1941" t="s">
        <v>4771</v>
      </c>
      <c r="C1941" t="s">
        <v>9188</v>
      </c>
      <c r="D1941" t="s">
        <v>6635</v>
      </c>
      <c r="E1941" t="s">
        <v>12994</v>
      </c>
    </row>
    <row r="1942" spans="1:5" hidden="1">
      <c r="A1942" t="s">
        <v>2119</v>
      </c>
      <c r="B1942" t="s">
        <v>2119</v>
      </c>
      <c r="C1942" t="s">
        <v>11151</v>
      </c>
      <c r="D1942" t="s">
        <v>8910</v>
      </c>
      <c r="E1942" t="s">
        <v>12994</v>
      </c>
    </row>
    <row r="1943" spans="1:5" hidden="1">
      <c r="A1943" t="s">
        <v>2121</v>
      </c>
      <c r="B1943" t="s">
        <v>2121</v>
      </c>
      <c r="C1943" t="s">
        <v>11156</v>
      </c>
      <c r="D1943" t="s">
        <v>6822</v>
      </c>
      <c r="E1943" t="s">
        <v>12994</v>
      </c>
    </row>
    <row r="1944" spans="1:5" hidden="1">
      <c r="A1944" t="s">
        <v>4776</v>
      </c>
      <c r="B1944" t="s">
        <v>4776</v>
      </c>
      <c r="C1944" t="s">
        <v>11161</v>
      </c>
      <c r="D1944" t="s">
        <v>11162</v>
      </c>
      <c r="E1944" t="s">
        <v>12994</v>
      </c>
    </row>
    <row r="1945" spans="1:5" hidden="1">
      <c r="A1945" t="s">
        <v>4778</v>
      </c>
      <c r="B1945" t="s">
        <v>4778</v>
      </c>
      <c r="C1945" t="s">
        <v>11167</v>
      </c>
      <c r="D1945" t="s">
        <v>6573</v>
      </c>
      <c r="E1945" t="s">
        <v>12994</v>
      </c>
    </row>
    <row r="1946" spans="1:5" hidden="1">
      <c r="A1946" t="s">
        <v>4780</v>
      </c>
      <c r="B1946" t="s">
        <v>4780</v>
      </c>
      <c r="C1946" t="s">
        <v>11171</v>
      </c>
      <c r="D1946" t="s">
        <v>9630</v>
      </c>
      <c r="E1946" t="s">
        <v>12994</v>
      </c>
    </row>
    <row r="1947" spans="1:5" hidden="1">
      <c r="A1947" t="s">
        <v>11183</v>
      </c>
      <c r="B1947" t="s">
        <v>3221</v>
      </c>
      <c r="C1947" t="s">
        <v>7479</v>
      </c>
      <c r="D1947" t="s">
        <v>7480</v>
      </c>
      <c r="E1947" t="s">
        <v>12994</v>
      </c>
    </row>
    <row r="1948" spans="1:5" hidden="1">
      <c r="A1948" t="s">
        <v>11187</v>
      </c>
      <c r="B1948" t="s">
        <v>1903</v>
      </c>
      <c r="C1948" t="s">
        <v>9945</v>
      </c>
      <c r="D1948" t="s">
        <v>9946</v>
      </c>
      <c r="E1948" t="s">
        <v>12994</v>
      </c>
    </row>
    <row r="1949" spans="1:5" hidden="1">
      <c r="A1949" t="s">
        <v>11191</v>
      </c>
      <c r="B1949" t="s">
        <v>4835</v>
      </c>
      <c r="C1949" t="s">
        <v>11192</v>
      </c>
      <c r="D1949" t="s">
        <v>6588</v>
      </c>
      <c r="E1949" t="s">
        <v>12994</v>
      </c>
    </row>
    <row r="1950" spans="1:5" hidden="1">
      <c r="A1950" t="s">
        <v>11194</v>
      </c>
      <c r="B1950" t="s">
        <v>5531</v>
      </c>
      <c r="C1950" t="s">
        <v>11195</v>
      </c>
      <c r="D1950" t="s">
        <v>11196</v>
      </c>
      <c r="E1950" t="s">
        <v>12994</v>
      </c>
    </row>
    <row r="1951" spans="1:5" hidden="1">
      <c r="A1951" t="s">
        <v>4782</v>
      </c>
      <c r="B1951" t="s">
        <v>4782</v>
      </c>
      <c r="C1951" t="s">
        <v>11200</v>
      </c>
      <c r="D1951" t="s">
        <v>7948</v>
      </c>
      <c r="E1951" t="s">
        <v>12994</v>
      </c>
    </row>
    <row r="1952" spans="1:5" hidden="1">
      <c r="A1952" t="s">
        <v>4784</v>
      </c>
      <c r="B1952" t="s">
        <v>4784</v>
      </c>
      <c r="C1952" t="s">
        <v>11210</v>
      </c>
      <c r="D1952" t="s">
        <v>11211</v>
      </c>
      <c r="E1952" t="s">
        <v>12994</v>
      </c>
    </row>
    <row r="1953" spans="1:5" hidden="1">
      <c r="A1953" t="s">
        <v>2122</v>
      </c>
      <c r="B1953" t="s">
        <v>2122</v>
      </c>
      <c r="C1953" t="s">
        <v>11216</v>
      </c>
      <c r="D1953" t="s">
        <v>11217</v>
      </c>
      <c r="E1953" t="s">
        <v>12994</v>
      </c>
    </row>
    <row r="1954" spans="1:5" hidden="1">
      <c r="A1954" t="s">
        <v>4787</v>
      </c>
      <c r="B1954" t="s">
        <v>4787</v>
      </c>
      <c r="C1954" t="s">
        <v>11219</v>
      </c>
      <c r="D1954" t="s">
        <v>11220</v>
      </c>
      <c r="E1954" t="s">
        <v>12994</v>
      </c>
    </row>
    <row r="1955" spans="1:5" hidden="1">
      <c r="A1955" t="s">
        <v>4787</v>
      </c>
      <c r="B1955" t="s">
        <v>4787</v>
      </c>
      <c r="C1955" t="s">
        <v>11223</v>
      </c>
      <c r="D1955" t="s">
        <v>11224</v>
      </c>
      <c r="E1955" t="s">
        <v>12994</v>
      </c>
    </row>
    <row r="1956" spans="1:5" hidden="1">
      <c r="A1956" t="s">
        <v>2123</v>
      </c>
      <c r="B1956" t="s">
        <v>2123</v>
      </c>
      <c r="C1956" t="s">
        <v>7779</v>
      </c>
      <c r="D1956" t="s">
        <v>7780</v>
      </c>
      <c r="E1956" t="s">
        <v>12994</v>
      </c>
    </row>
    <row r="1957" spans="1:5" hidden="1">
      <c r="A1957" t="s">
        <v>4792</v>
      </c>
      <c r="B1957" t="s">
        <v>4792</v>
      </c>
      <c r="C1957" t="s">
        <v>11227</v>
      </c>
      <c r="D1957" t="s">
        <v>11228</v>
      </c>
      <c r="E1957" t="s">
        <v>12994</v>
      </c>
    </row>
    <row r="1958" spans="1:5" hidden="1">
      <c r="A1958" t="s">
        <v>11244</v>
      </c>
      <c r="B1958" t="s">
        <v>11244</v>
      </c>
      <c r="C1958" t="s">
        <v>9244</v>
      </c>
      <c r="D1958" t="s">
        <v>9245</v>
      </c>
      <c r="E1958" t="s">
        <v>12994</v>
      </c>
    </row>
    <row r="1959" spans="1:5" hidden="1">
      <c r="A1959" t="s">
        <v>11248</v>
      </c>
      <c r="B1959" t="s">
        <v>11248</v>
      </c>
      <c r="C1959" t="s">
        <v>11249</v>
      </c>
      <c r="D1959" t="s">
        <v>11250</v>
      </c>
      <c r="E1959" t="s">
        <v>12994</v>
      </c>
    </row>
    <row r="1960" spans="1:5" hidden="1">
      <c r="A1960" t="s">
        <v>11259</v>
      </c>
      <c r="B1960" t="s">
        <v>2865</v>
      </c>
      <c r="C1960" t="s">
        <v>6485</v>
      </c>
      <c r="D1960" t="s">
        <v>6486</v>
      </c>
      <c r="E1960" t="s">
        <v>12994</v>
      </c>
    </row>
    <row r="1961" spans="1:5" hidden="1">
      <c r="A1961" t="s">
        <v>11262</v>
      </c>
      <c r="B1961" t="s">
        <v>1799</v>
      </c>
      <c r="C1961" t="s">
        <v>9076</v>
      </c>
      <c r="D1961" t="s">
        <v>9077</v>
      </c>
      <c r="E1961" t="s">
        <v>12994</v>
      </c>
    </row>
    <row r="1962" spans="1:5" hidden="1">
      <c r="A1962" t="s">
        <v>11266</v>
      </c>
      <c r="B1962" t="s">
        <v>10322</v>
      </c>
      <c r="C1962" t="s">
        <v>10323</v>
      </c>
      <c r="D1962" t="s">
        <v>10324</v>
      </c>
      <c r="E1962" t="s">
        <v>12994</v>
      </c>
    </row>
    <row r="1963" spans="1:5" hidden="1">
      <c r="A1963" t="s">
        <v>2124</v>
      </c>
      <c r="B1963" t="s">
        <v>2124</v>
      </c>
      <c r="C1963" t="s">
        <v>11268</v>
      </c>
      <c r="D1963" t="s">
        <v>11269</v>
      </c>
      <c r="E1963" t="s">
        <v>12994</v>
      </c>
    </row>
    <row r="1964" spans="1:5" hidden="1">
      <c r="A1964" t="s">
        <v>2125</v>
      </c>
      <c r="B1964" t="s">
        <v>2125</v>
      </c>
      <c r="C1964" t="s">
        <v>11218</v>
      </c>
      <c r="D1964" t="s">
        <v>7639</v>
      </c>
      <c r="E1964" t="s">
        <v>12994</v>
      </c>
    </row>
    <row r="1965" spans="1:5" hidden="1">
      <c r="A1965" t="s">
        <v>4798</v>
      </c>
      <c r="B1965" t="s">
        <v>4798</v>
      </c>
      <c r="C1965" t="s">
        <v>11221</v>
      </c>
      <c r="D1965" t="s">
        <v>11222</v>
      </c>
      <c r="E1965" t="s">
        <v>12994</v>
      </c>
    </row>
    <row r="1966" spans="1:5" hidden="1">
      <c r="A1966" t="s">
        <v>4800</v>
      </c>
      <c r="B1966" t="s">
        <v>4800</v>
      </c>
      <c r="C1966" t="s">
        <v>11225</v>
      </c>
      <c r="D1966" t="s">
        <v>6594</v>
      </c>
      <c r="E1966" t="s">
        <v>12994</v>
      </c>
    </row>
    <row r="1967" spans="1:5" hidden="1">
      <c r="A1967" t="s">
        <v>11226</v>
      </c>
      <c r="B1967" t="s">
        <v>1699</v>
      </c>
      <c r="C1967" t="s">
        <v>7703</v>
      </c>
      <c r="D1967" t="s">
        <v>6489</v>
      </c>
      <c r="E1967" t="s">
        <v>12994</v>
      </c>
    </row>
    <row r="1968" spans="1:5" hidden="1">
      <c r="A1968" t="s">
        <v>4802</v>
      </c>
      <c r="B1968" t="s">
        <v>4802</v>
      </c>
      <c r="C1968" t="s">
        <v>6766</v>
      </c>
      <c r="E1968" t="s">
        <v>12994</v>
      </c>
    </row>
    <row r="1969" spans="1:5" hidden="1">
      <c r="A1969" t="s">
        <v>2126</v>
      </c>
      <c r="B1969" t="s">
        <v>2126</v>
      </c>
      <c r="C1969" t="s">
        <v>8965</v>
      </c>
      <c r="E1969" t="s">
        <v>12994</v>
      </c>
    </row>
    <row r="1970" spans="1:5" hidden="1">
      <c r="A1970" t="s">
        <v>2127</v>
      </c>
      <c r="B1970" t="s">
        <v>2127</v>
      </c>
      <c r="C1970" t="s">
        <v>9523</v>
      </c>
      <c r="D1970" t="s">
        <v>7625</v>
      </c>
      <c r="E1970" t="s">
        <v>12994</v>
      </c>
    </row>
    <row r="1971" spans="1:5" hidden="1">
      <c r="A1971" t="s">
        <v>4806</v>
      </c>
      <c r="B1971" t="s">
        <v>4806</v>
      </c>
      <c r="C1971" t="s">
        <v>11260</v>
      </c>
      <c r="D1971" t="s">
        <v>6748</v>
      </c>
      <c r="E1971" t="s">
        <v>12994</v>
      </c>
    </row>
    <row r="1972" spans="1:5" hidden="1">
      <c r="A1972" t="s">
        <v>2128</v>
      </c>
      <c r="B1972" t="s">
        <v>2128</v>
      </c>
      <c r="C1972" t="s">
        <v>11263</v>
      </c>
      <c r="D1972" t="s">
        <v>6453</v>
      </c>
      <c r="E1972" t="s">
        <v>12994</v>
      </c>
    </row>
    <row r="1973" spans="1:5" hidden="1">
      <c r="A1973" t="s">
        <v>2129</v>
      </c>
      <c r="B1973" t="s">
        <v>2129</v>
      </c>
      <c r="C1973" t="s">
        <v>6880</v>
      </c>
      <c r="D1973" t="s">
        <v>6881</v>
      </c>
      <c r="E1973" t="s">
        <v>12994</v>
      </c>
    </row>
    <row r="1974" spans="1:5" hidden="1">
      <c r="A1974" t="s">
        <v>2130</v>
      </c>
      <c r="B1974" t="s">
        <v>2130</v>
      </c>
      <c r="C1974" t="s">
        <v>11270</v>
      </c>
      <c r="D1974" t="s">
        <v>11271</v>
      </c>
      <c r="E1974" t="s">
        <v>12994</v>
      </c>
    </row>
    <row r="1975" spans="1:5" hidden="1">
      <c r="A1975" t="s">
        <v>2131</v>
      </c>
      <c r="B1975" t="s">
        <v>2131</v>
      </c>
      <c r="C1975" t="s">
        <v>8972</v>
      </c>
      <c r="E1975" t="s">
        <v>12994</v>
      </c>
    </row>
    <row r="1976" spans="1:5" hidden="1">
      <c r="A1976" t="s">
        <v>2132</v>
      </c>
      <c r="B1976" t="s">
        <v>2132</v>
      </c>
      <c r="C1976" t="s">
        <v>9581</v>
      </c>
      <c r="D1976" t="s">
        <v>9558</v>
      </c>
      <c r="E1976" t="s">
        <v>12994</v>
      </c>
    </row>
    <row r="1977" spans="1:5" hidden="1">
      <c r="A1977" t="s">
        <v>2133</v>
      </c>
      <c r="B1977" t="s">
        <v>2133</v>
      </c>
      <c r="C1977" t="s">
        <v>7200</v>
      </c>
      <c r="D1977" t="s">
        <v>7201</v>
      </c>
      <c r="E1977" t="s">
        <v>12994</v>
      </c>
    </row>
    <row r="1978" spans="1:5" hidden="1">
      <c r="A1978" t="s">
        <v>4816</v>
      </c>
      <c r="B1978" t="s">
        <v>4816</v>
      </c>
      <c r="C1978" t="s">
        <v>10391</v>
      </c>
      <c r="D1978" t="s">
        <v>10392</v>
      </c>
      <c r="E1978" t="s">
        <v>12994</v>
      </c>
    </row>
    <row r="1979" spans="1:5" hidden="1">
      <c r="A1979" t="s">
        <v>4818</v>
      </c>
      <c r="B1979" t="s">
        <v>4818</v>
      </c>
      <c r="C1979" t="s">
        <v>11231</v>
      </c>
      <c r="D1979" t="s">
        <v>11232</v>
      </c>
      <c r="E1979" t="s">
        <v>12994</v>
      </c>
    </row>
    <row r="1980" spans="1:5" hidden="1">
      <c r="A1980" t="s">
        <v>2134</v>
      </c>
      <c r="B1980" t="s">
        <v>2134</v>
      </c>
      <c r="C1980" t="s">
        <v>10770</v>
      </c>
      <c r="D1980" t="s">
        <v>10771</v>
      </c>
      <c r="E1980" t="s">
        <v>12994</v>
      </c>
    </row>
    <row r="1981" spans="1:5" hidden="1">
      <c r="A1981" t="s">
        <v>4821</v>
      </c>
      <c r="B1981" t="s">
        <v>4821</v>
      </c>
      <c r="C1981" t="s">
        <v>11242</v>
      </c>
      <c r="D1981" t="s">
        <v>11243</v>
      </c>
      <c r="E1981" t="s">
        <v>12994</v>
      </c>
    </row>
    <row r="1982" spans="1:5" hidden="1">
      <c r="A1982" t="s">
        <v>4823</v>
      </c>
      <c r="B1982" t="s">
        <v>4823</v>
      </c>
      <c r="C1982" t="s">
        <v>11255</v>
      </c>
      <c r="D1982" t="s">
        <v>11256</v>
      </c>
      <c r="E1982" t="s">
        <v>12994</v>
      </c>
    </row>
    <row r="1983" spans="1:5" hidden="1">
      <c r="A1983" t="s">
        <v>4825</v>
      </c>
      <c r="B1983" t="s">
        <v>4825</v>
      </c>
      <c r="C1983" t="s">
        <v>7504</v>
      </c>
      <c r="D1983" t="s">
        <v>7505</v>
      </c>
      <c r="E1983" t="s">
        <v>12994</v>
      </c>
    </row>
    <row r="1984" spans="1:5" hidden="1">
      <c r="A1984" t="s">
        <v>2135</v>
      </c>
      <c r="B1984" t="s">
        <v>2135</v>
      </c>
      <c r="C1984" t="s">
        <v>11261</v>
      </c>
      <c r="D1984" t="s">
        <v>6925</v>
      </c>
      <c r="E1984" t="s">
        <v>12994</v>
      </c>
    </row>
    <row r="1985" spans="1:5" hidden="1">
      <c r="A1985" t="s">
        <v>4828</v>
      </c>
      <c r="B1985" t="s">
        <v>4828</v>
      </c>
      <c r="C1985" t="s">
        <v>11264</v>
      </c>
      <c r="D1985" t="s">
        <v>11265</v>
      </c>
      <c r="E1985" t="s">
        <v>12994</v>
      </c>
    </row>
    <row r="1986" spans="1:5" hidden="1">
      <c r="A1986" t="s">
        <v>2136</v>
      </c>
      <c r="B1986" t="s">
        <v>2136</v>
      </c>
      <c r="C1986" t="s">
        <v>11267</v>
      </c>
      <c r="D1986" t="s">
        <v>6822</v>
      </c>
      <c r="E1986" t="s">
        <v>12994</v>
      </c>
    </row>
    <row r="1987" spans="1:5" hidden="1">
      <c r="A1987" t="s">
        <v>4833</v>
      </c>
      <c r="B1987" t="s">
        <v>4833</v>
      </c>
      <c r="C1987" t="s">
        <v>11272</v>
      </c>
      <c r="D1987" t="s">
        <v>11273</v>
      </c>
      <c r="E1987" t="s">
        <v>12994</v>
      </c>
    </row>
    <row r="1988" spans="1:5" hidden="1">
      <c r="A1988" t="s">
        <v>4835</v>
      </c>
      <c r="B1988" t="s">
        <v>4835</v>
      </c>
      <c r="C1988" t="s">
        <v>11192</v>
      </c>
      <c r="D1988" t="s">
        <v>6588</v>
      </c>
      <c r="E1988" t="s">
        <v>12994</v>
      </c>
    </row>
    <row r="1989" spans="1:5" hidden="1">
      <c r="A1989" t="s">
        <v>4837</v>
      </c>
      <c r="B1989" t="s">
        <v>4837</v>
      </c>
      <c r="C1989" t="s">
        <v>11286</v>
      </c>
      <c r="D1989" t="s">
        <v>11041</v>
      </c>
      <c r="E1989" t="s">
        <v>12994</v>
      </c>
    </row>
    <row r="1990" spans="1:5" hidden="1">
      <c r="A1990" t="s">
        <v>11289</v>
      </c>
      <c r="B1990" t="s">
        <v>11289</v>
      </c>
      <c r="C1990" t="s">
        <v>11290</v>
      </c>
      <c r="D1990" t="s">
        <v>11291</v>
      </c>
      <c r="E1990" t="s">
        <v>12994</v>
      </c>
    </row>
    <row r="1991" spans="1:5" hidden="1">
      <c r="A1991" t="s">
        <v>4841</v>
      </c>
      <c r="B1991" t="s">
        <v>4841</v>
      </c>
      <c r="C1991" t="s">
        <v>11301</v>
      </c>
      <c r="D1991" t="s">
        <v>6594</v>
      </c>
      <c r="E1991" t="s">
        <v>12994</v>
      </c>
    </row>
    <row r="1992" spans="1:5" hidden="1">
      <c r="A1992" t="s">
        <v>11307</v>
      </c>
      <c r="B1992" t="s">
        <v>11307</v>
      </c>
      <c r="C1992" t="s">
        <v>11308</v>
      </c>
      <c r="D1992" t="s">
        <v>11309</v>
      </c>
      <c r="E1992" t="s">
        <v>12994</v>
      </c>
    </row>
    <row r="1993" spans="1:5" hidden="1">
      <c r="A1993" t="s">
        <v>11307</v>
      </c>
      <c r="B1993" t="s">
        <v>11307</v>
      </c>
      <c r="C1993" t="s">
        <v>11313</v>
      </c>
      <c r="D1993" t="s">
        <v>11314</v>
      </c>
      <c r="E1993" t="s">
        <v>12994</v>
      </c>
    </row>
    <row r="1994" spans="1:5" hidden="1">
      <c r="A1994" t="s">
        <v>11307</v>
      </c>
      <c r="B1994" t="s">
        <v>11307</v>
      </c>
      <c r="C1994" t="s">
        <v>11318</v>
      </c>
      <c r="D1994" t="s">
        <v>11319</v>
      </c>
      <c r="E1994" t="s">
        <v>12994</v>
      </c>
    </row>
    <row r="1995" spans="1:5" hidden="1">
      <c r="A1995" t="s">
        <v>2137</v>
      </c>
      <c r="B1995" t="s">
        <v>2137</v>
      </c>
      <c r="C1995" t="s">
        <v>9861</v>
      </c>
      <c r="D1995" t="s">
        <v>9862</v>
      </c>
      <c r="E1995" t="s">
        <v>12994</v>
      </c>
    </row>
    <row r="1996" spans="1:5" hidden="1">
      <c r="A1996" t="s">
        <v>2138</v>
      </c>
      <c r="B1996" t="s">
        <v>2138</v>
      </c>
      <c r="C1996" t="s">
        <v>11325</v>
      </c>
      <c r="D1996" t="s">
        <v>11326</v>
      </c>
      <c r="E1996" t="s">
        <v>12994</v>
      </c>
    </row>
    <row r="1997" spans="1:5" hidden="1">
      <c r="A1997" t="s">
        <v>11332</v>
      </c>
      <c r="B1997" t="s">
        <v>3928</v>
      </c>
      <c r="C1997" t="s">
        <v>9485</v>
      </c>
      <c r="D1997" t="s">
        <v>8535</v>
      </c>
      <c r="E1997" t="s">
        <v>12994</v>
      </c>
    </row>
    <row r="1998" spans="1:5" hidden="1">
      <c r="A1998" t="s">
        <v>11337</v>
      </c>
      <c r="B1998" t="s">
        <v>11870</v>
      </c>
      <c r="C1998" t="s">
        <v>11338</v>
      </c>
      <c r="D1998" t="s">
        <v>11339</v>
      </c>
      <c r="E1998" t="s">
        <v>12994</v>
      </c>
    </row>
    <row r="1999" spans="1:5" hidden="1">
      <c r="A1999" t="s">
        <v>11342</v>
      </c>
      <c r="B1999" t="s">
        <v>11876</v>
      </c>
      <c r="C1999" t="s">
        <v>11343</v>
      </c>
      <c r="D1999" t="s">
        <v>11339</v>
      </c>
      <c r="E1999" t="s">
        <v>12994</v>
      </c>
    </row>
    <row r="2000" spans="1:5" hidden="1">
      <c r="A2000" t="s">
        <v>11347</v>
      </c>
      <c r="B2000" t="s">
        <v>11888</v>
      </c>
      <c r="C2000" t="s">
        <v>11348</v>
      </c>
      <c r="D2000" t="s">
        <v>11339</v>
      </c>
      <c r="E2000" t="s">
        <v>12994</v>
      </c>
    </row>
    <row r="2001" spans="1:5" hidden="1">
      <c r="A2001" t="s">
        <v>4851</v>
      </c>
      <c r="B2001" t="s">
        <v>4851</v>
      </c>
      <c r="C2001" t="s">
        <v>11353</v>
      </c>
      <c r="D2001" t="s">
        <v>11354</v>
      </c>
      <c r="E2001" t="s">
        <v>12994</v>
      </c>
    </row>
    <row r="2002" spans="1:5" hidden="1">
      <c r="A2002" t="s">
        <v>4854</v>
      </c>
      <c r="B2002" t="s">
        <v>4854</v>
      </c>
      <c r="C2002" t="s">
        <v>11359</v>
      </c>
      <c r="D2002" t="s">
        <v>11360</v>
      </c>
      <c r="E2002" t="s">
        <v>12994</v>
      </c>
    </row>
    <row r="2003" spans="1:5" hidden="1">
      <c r="A2003" t="s">
        <v>11366</v>
      </c>
      <c r="B2003" t="s">
        <v>1998</v>
      </c>
      <c r="C2003" t="s">
        <v>10752</v>
      </c>
      <c r="D2003" t="s">
        <v>10753</v>
      </c>
      <c r="E2003" t="s">
        <v>12994</v>
      </c>
    </row>
    <row r="2004" spans="1:5" hidden="1">
      <c r="A2004" t="s">
        <v>2140</v>
      </c>
      <c r="B2004" t="s">
        <v>2140</v>
      </c>
      <c r="C2004" t="s">
        <v>11369</v>
      </c>
      <c r="D2004" t="s">
        <v>6480</v>
      </c>
      <c r="E2004" t="s">
        <v>12994</v>
      </c>
    </row>
    <row r="2005" spans="1:5" hidden="1">
      <c r="A2005" t="s">
        <v>4858</v>
      </c>
      <c r="B2005" t="s">
        <v>4858</v>
      </c>
      <c r="C2005" t="s">
        <v>11372</v>
      </c>
      <c r="D2005" t="s">
        <v>11373</v>
      </c>
      <c r="E2005" t="s">
        <v>12994</v>
      </c>
    </row>
    <row r="2006" spans="1:5" hidden="1">
      <c r="A2006" t="s">
        <v>2142</v>
      </c>
      <c r="B2006" t="s">
        <v>2142</v>
      </c>
      <c r="C2006" t="s">
        <v>11376</v>
      </c>
      <c r="D2006" t="s">
        <v>11377</v>
      </c>
      <c r="E2006" t="s">
        <v>12994</v>
      </c>
    </row>
    <row r="2007" spans="1:5" hidden="1">
      <c r="A2007" t="s">
        <v>4861</v>
      </c>
      <c r="B2007" t="s">
        <v>4861</v>
      </c>
      <c r="C2007" t="s">
        <v>11389</v>
      </c>
      <c r="D2007" t="s">
        <v>7523</v>
      </c>
      <c r="E2007" t="s">
        <v>12994</v>
      </c>
    </row>
    <row r="2008" spans="1:5" hidden="1">
      <c r="A2008" t="s">
        <v>11393</v>
      </c>
      <c r="B2008" t="s">
        <v>4382</v>
      </c>
      <c r="C2008" t="s">
        <v>10551</v>
      </c>
      <c r="D2008" t="s">
        <v>10552</v>
      </c>
      <c r="E2008" t="s">
        <v>12994</v>
      </c>
    </row>
    <row r="2009" spans="1:5" hidden="1">
      <c r="A2009" t="s">
        <v>2143</v>
      </c>
      <c r="B2009" t="s">
        <v>2143</v>
      </c>
      <c r="C2009" t="s">
        <v>11397</v>
      </c>
      <c r="D2009" t="s">
        <v>11398</v>
      </c>
      <c r="E2009" t="s">
        <v>12994</v>
      </c>
    </row>
    <row r="2010" spans="1:5" hidden="1">
      <c r="A2010" t="s">
        <v>2144</v>
      </c>
      <c r="B2010" t="s">
        <v>2144</v>
      </c>
      <c r="C2010" t="s">
        <v>10877</v>
      </c>
      <c r="D2010" t="s">
        <v>6449</v>
      </c>
      <c r="E2010" t="s">
        <v>12994</v>
      </c>
    </row>
    <row r="2011" spans="1:5" hidden="1">
      <c r="A2011" t="s">
        <v>4865</v>
      </c>
      <c r="B2011" t="s">
        <v>4865</v>
      </c>
      <c r="C2011" t="s">
        <v>11407</v>
      </c>
      <c r="D2011" t="s">
        <v>11408</v>
      </c>
      <c r="E2011" t="s">
        <v>12994</v>
      </c>
    </row>
    <row r="2012" spans="1:5" hidden="1">
      <c r="A2012" t="s">
        <v>2145</v>
      </c>
      <c r="B2012" t="s">
        <v>2145</v>
      </c>
      <c r="C2012" t="s">
        <v>8145</v>
      </c>
      <c r="D2012" t="s">
        <v>8146</v>
      </c>
      <c r="E2012" t="s">
        <v>12994</v>
      </c>
    </row>
    <row r="2013" spans="1:5" hidden="1">
      <c r="A2013" t="s">
        <v>2146</v>
      </c>
      <c r="B2013" t="s">
        <v>2146</v>
      </c>
      <c r="C2013" t="s">
        <v>8597</v>
      </c>
      <c r="D2013" t="s">
        <v>8598</v>
      </c>
      <c r="E2013" t="s">
        <v>12994</v>
      </c>
    </row>
    <row r="2014" spans="1:5" hidden="1">
      <c r="A2014" t="s">
        <v>2147</v>
      </c>
      <c r="B2014" t="s">
        <v>2147</v>
      </c>
      <c r="C2014" t="s">
        <v>8609</v>
      </c>
      <c r="D2014" t="s">
        <v>8610</v>
      </c>
      <c r="E2014" t="s">
        <v>12994</v>
      </c>
    </row>
    <row r="2015" spans="1:5" hidden="1">
      <c r="A2015" t="s">
        <v>2148</v>
      </c>
      <c r="B2015" t="s">
        <v>2148</v>
      </c>
      <c r="C2015" t="s">
        <v>11423</v>
      </c>
      <c r="D2015" t="s">
        <v>11424</v>
      </c>
      <c r="E2015" t="s">
        <v>12994</v>
      </c>
    </row>
    <row r="2016" spans="1:5" hidden="1">
      <c r="A2016" t="s">
        <v>2149</v>
      </c>
      <c r="B2016" t="s">
        <v>2149</v>
      </c>
      <c r="C2016" t="s">
        <v>11428</v>
      </c>
      <c r="D2016" t="s">
        <v>11429</v>
      </c>
      <c r="E2016" t="s">
        <v>12994</v>
      </c>
    </row>
    <row r="2017" spans="1:5" hidden="1">
      <c r="A2017" t="s">
        <v>4872</v>
      </c>
      <c r="B2017" t="s">
        <v>4872</v>
      </c>
      <c r="C2017" t="s">
        <v>11432</v>
      </c>
      <c r="E2017" t="s">
        <v>12994</v>
      </c>
    </row>
    <row r="2018" spans="1:5" hidden="1">
      <c r="A2018" t="s">
        <v>2150</v>
      </c>
      <c r="B2018" t="s">
        <v>2150</v>
      </c>
      <c r="C2018" t="s">
        <v>11434</v>
      </c>
      <c r="D2018" t="s">
        <v>9460</v>
      </c>
      <c r="E2018" t="s">
        <v>12994</v>
      </c>
    </row>
    <row r="2019" spans="1:5" hidden="1">
      <c r="A2019" t="s">
        <v>5470</v>
      </c>
      <c r="B2019" t="s">
        <v>5470</v>
      </c>
      <c r="C2019" t="s">
        <v>8616</v>
      </c>
      <c r="D2019" t="s">
        <v>8617</v>
      </c>
      <c r="E2019" t="s">
        <v>12994</v>
      </c>
    </row>
    <row r="2020" spans="1:5" hidden="1">
      <c r="A2020" t="s">
        <v>11500</v>
      </c>
      <c r="B2020" t="s">
        <v>3234</v>
      </c>
      <c r="C2020" t="s">
        <v>7715</v>
      </c>
      <c r="E2020" t="s">
        <v>12994</v>
      </c>
    </row>
    <row r="2021" spans="1:5" hidden="1">
      <c r="A2021" t="s">
        <v>11503</v>
      </c>
      <c r="B2021" t="s">
        <v>1837</v>
      </c>
      <c r="C2021" t="s">
        <v>9433</v>
      </c>
      <c r="D2021" t="s">
        <v>9434</v>
      </c>
      <c r="E2021" t="s">
        <v>12994</v>
      </c>
    </row>
    <row r="2022" spans="1:5" hidden="1">
      <c r="A2022" t="s">
        <v>11504</v>
      </c>
      <c r="B2022" t="s">
        <v>3999</v>
      </c>
      <c r="C2022" t="s">
        <v>9781</v>
      </c>
      <c r="E2022" t="s">
        <v>12994</v>
      </c>
    </row>
    <row r="2023" spans="1:5" hidden="1">
      <c r="A2023" t="s">
        <v>11507</v>
      </c>
      <c r="B2023" t="s">
        <v>4079</v>
      </c>
      <c r="C2023" t="s">
        <v>9825</v>
      </c>
      <c r="E2023" t="s">
        <v>12994</v>
      </c>
    </row>
    <row r="2024" spans="1:5" hidden="1">
      <c r="A2024" t="s">
        <v>11508</v>
      </c>
      <c r="B2024" t="s">
        <v>2059</v>
      </c>
      <c r="C2024" t="s">
        <v>10716</v>
      </c>
      <c r="D2024" t="s">
        <v>10717</v>
      </c>
      <c r="E2024" t="s">
        <v>12994</v>
      </c>
    </row>
    <row r="2025" spans="1:5" hidden="1">
      <c r="A2025" t="s">
        <v>2152</v>
      </c>
      <c r="B2025" t="s">
        <v>2152</v>
      </c>
      <c r="C2025" t="s">
        <v>11512</v>
      </c>
      <c r="D2025" t="s">
        <v>11243</v>
      </c>
      <c r="E2025" t="s">
        <v>12994</v>
      </c>
    </row>
    <row r="2026" spans="1:5" hidden="1">
      <c r="A2026" t="s">
        <v>2153</v>
      </c>
      <c r="B2026" t="s">
        <v>2153</v>
      </c>
      <c r="C2026" t="s">
        <v>11514</v>
      </c>
      <c r="D2026" t="s">
        <v>6567</v>
      </c>
      <c r="E2026" t="s">
        <v>12994</v>
      </c>
    </row>
    <row r="2027" spans="1:5" hidden="1">
      <c r="A2027" t="s">
        <v>11524</v>
      </c>
      <c r="B2027" t="s">
        <v>3023</v>
      </c>
      <c r="C2027" t="s">
        <v>6874</v>
      </c>
      <c r="D2027" t="s">
        <v>6875</v>
      </c>
      <c r="E2027" t="s">
        <v>12994</v>
      </c>
    </row>
    <row r="2028" spans="1:5" hidden="1">
      <c r="A2028" t="s">
        <v>11525</v>
      </c>
      <c r="B2028" t="s">
        <v>3342</v>
      </c>
      <c r="C2028" t="s">
        <v>7996</v>
      </c>
      <c r="E2028" t="s">
        <v>12994</v>
      </c>
    </row>
    <row r="2029" spans="1:5" hidden="1">
      <c r="A2029" t="s">
        <v>11528</v>
      </c>
      <c r="B2029" t="s">
        <v>8020</v>
      </c>
      <c r="C2029" t="s">
        <v>8021</v>
      </c>
      <c r="D2029" t="s">
        <v>8022</v>
      </c>
      <c r="E2029" t="s">
        <v>12994</v>
      </c>
    </row>
    <row r="2030" spans="1:5" hidden="1">
      <c r="A2030" t="s">
        <v>11531</v>
      </c>
      <c r="B2030" t="s">
        <v>1723</v>
      </c>
      <c r="C2030" t="s">
        <v>8041</v>
      </c>
      <c r="E2030" t="s">
        <v>12994</v>
      </c>
    </row>
    <row r="2031" spans="1:5" hidden="1">
      <c r="A2031" t="s">
        <v>11532</v>
      </c>
      <c r="B2031" t="s">
        <v>3899</v>
      </c>
      <c r="C2031" t="s">
        <v>9261</v>
      </c>
      <c r="D2031" t="s">
        <v>9262</v>
      </c>
      <c r="E2031" t="s">
        <v>12994</v>
      </c>
    </row>
    <row r="2032" spans="1:5" hidden="1">
      <c r="A2032" t="s">
        <v>11535</v>
      </c>
      <c r="B2032" t="s">
        <v>3911</v>
      </c>
      <c r="C2032" t="s">
        <v>9353</v>
      </c>
      <c r="D2032" t="s">
        <v>9354</v>
      </c>
      <c r="E2032" t="s">
        <v>12994</v>
      </c>
    </row>
    <row r="2033" spans="1:5" hidden="1">
      <c r="A2033" t="s">
        <v>11540</v>
      </c>
      <c r="B2033" t="s">
        <v>4629</v>
      </c>
      <c r="C2033" t="s">
        <v>11014</v>
      </c>
      <c r="D2033" t="s">
        <v>11015</v>
      </c>
      <c r="E2033" t="s">
        <v>12994</v>
      </c>
    </row>
    <row r="2034" spans="1:5" hidden="1">
      <c r="A2034" t="s">
        <v>11546</v>
      </c>
      <c r="B2034" t="s">
        <v>4729</v>
      </c>
      <c r="C2034" t="s">
        <v>11163</v>
      </c>
      <c r="D2034" t="s">
        <v>11164</v>
      </c>
      <c r="E2034" t="s">
        <v>12994</v>
      </c>
    </row>
    <row r="2035" spans="1:5" hidden="1">
      <c r="A2035" t="s">
        <v>11553</v>
      </c>
      <c r="B2035" t="s">
        <v>3926</v>
      </c>
      <c r="C2035" t="s">
        <v>9479</v>
      </c>
      <c r="D2035" t="s">
        <v>9480</v>
      </c>
      <c r="E2035" t="s">
        <v>12994</v>
      </c>
    </row>
    <row r="2036" spans="1:5" hidden="1">
      <c r="A2036" t="s">
        <v>11556</v>
      </c>
      <c r="B2036" t="s">
        <v>4052</v>
      </c>
      <c r="C2036" t="s">
        <v>9764</v>
      </c>
      <c r="D2036" t="s">
        <v>9765</v>
      </c>
      <c r="E2036" t="s">
        <v>12994</v>
      </c>
    </row>
    <row r="2037" spans="1:5" hidden="1">
      <c r="A2037" t="s">
        <v>11559</v>
      </c>
      <c r="B2037" t="s">
        <v>4447</v>
      </c>
      <c r="C2037" t="s">
        <v>10529</v>
      </c>
      <c r="D2037" t="s">
        <v>10530</v>
      </c>
      <c r="E2037" t="s">
        <v>12994</v>
      </c>
    </row>
    <row r="2038" spans="1:5" hidden="1">
      <c r="A2038" t="s">
        <v>2154</v>
      </c>
      <c r="B2038" t="s">
        <v>2154</v>
      </c>
      <c r="C2038" t="s">
        <v>8338</v>
      </c>
      <c r="D2038" t="s">
        <v>6737</v>
      </c>
      <c r="E2038" t="s">
        <v>12994</v>
      </c>
    </row>
    <row r="2039" spans="1:5" hidden="1">
      <c r="A2039" t="s">
        <v>4881</v>
      </c>
      <c r="B2039" t="s">
        <v>4881</v>
      </c>
      <c r="C2039" t="s">
        <v>11564</v>
      </c>
      <c r="D2039" t="s">
        <v>11565</v>
      </c>
      <c r="E2039" t="s">
        <v>12994</v>
      </c>
    </row>
    <row r="2040" spans="1:5" hidden="1">
      <c r="A2040" t="s">
        <v>4883</v>
      </c>
      <c r="B2040" t="s">
        <v>4883</v>
      </c>
      <c r="C2040" t="s">
        <v>6982</v>
      </c>
      <c r="D2040" t="s">
        <v>6983</v>
      </c>
      <c r="E2040" t="s">
        <v>12994</v>
      </c>
    </row>
    <row r="2041" spans="1:5" hidden="1">
      <c r="A2041" t="s">
        <v>2155</v>
      </c>
      <c r="B2041" t="s">
        <v>2155</v>
      </c>
      <c r="C2041" t="s">
        <v>10885</v>
      </c>
      <c r="D2041" t="s">
        <v>10886</v>
      </c>
      <c r="E2041" t="s">
        <v>12994</v>
      </c>
    </row>
    <row r="2042" spans="1:5" hidden="1">
      <c r="A2042" t="s">
        <v>2156</v>
      </c>
      <c r="B2042" t="s">
        <v>2156</v>
      </c>
      <c r="C2042" t="s">
        <v>10250</v>
      </c>
      <c r="D2042" t="s">
        <v>10251</v>
      </c>
      <c r="E2042" t="s">
        <v>12994</v>
      </c>
    </row>
    <row r="2043" spans="1:5" hidden="1">
      <c r="A2043" t="s">
        <v>4887</v>
      </c>
      <c r="B2043" t="s">
        <v>4887</v>
      </c>
      <c r="C2043" t="s">
        <v>11576</v>
      </c>
      <c r="D2043" t="s">
        <v>11577</v>
      </c>
      <c r="E2043" t="s">
        <v>12994</v>
      </c>
    </row>
    <row r="2044" spans="1:5" hidden="1">
      <c r="A2044" t="s">
        <v>2157</v>
      </c>
      <c r="B2044" t="s">
        <v>2157</v>
      </c>
      <c r="C2044" t="s">
        <v>11586</v>
      </c>
      <c r="D2044" t="s">
        <v>6822</v>
      </c>
      <c r="E2044" t="s">
        <v>12994</v>
      </c>
    </row>
    <row r="2045" spans="1:5" hidden="1">
      <c r="A2045" t="s">
        <v>4892</v>
      </c>
      <c r="B2045" t="s">
        <v>4892</v>
      </c>
      <c r="C2045" t="s">
        <v>11590</v>
      </c>
      <c r="D2045" t="s">
        <v>7821</v>
      </c>
      <c r="E2045" t="s">
        <v>12994</v>
      </c>
    </row>
    <row r="2046" spans="1:5" hidden="1">
      <c r="A2046" t="s">
        <v>11593</v>
      </c>
      <c r="B2046" t="s">
        <v>11593</v>
      </c>
      <c r="C2046" t="s">
        <v>11594</v>
      </c>
      <c r="D2046" t="s">
        <v>8063</v>
      </c>
      <c r="E2046" t="s">
        <v>12994</v>
      </c>
    </row>
    <row r="2047" spans="1:5" hidden="1">
      <c r="A2047" t="s">
        <v>2158</v>
      </c>
      <c r="B2047" t="s">
        <v>2158</v>
      </c>
      <c r="C2047" t="s">
        <v>8624</v>
      </c>
      <c r="D2047" t="s">
        <v>8625</v>
      </c>
      <c r="E2047" t="s">
        <v>12994</v>
      </c>
    </row>
    <row r="2048" spans="1:5" hidden="1">
      <c r="A2048" t="s">
        <v>4895</v>
      </c>
      <c r="B2048" t="s">
        <v>4895</v>
      </c>
      <c r="C2048" t="s">
        <v>11274</v>
      </c>
      <c r="D2048" t="s">
        <v>11275</v>
      </c>
      <c r="E2048" t="s">
        <v>12994</v>
      </c>
    </row>
    <row r="2049" spans="1:5" hidden="1">
      <c r="A2049" t="s">
        <v>2159</v>
      </c>
      <c r="B2049" t="s">
        <v>2159</v>
      </c>
      <c r="C2049" t="s">
        <v>11280</v>
      </c>
      <c r="D2049" t="s">
        <v>11281</v>
      </c>
      <c r="E2049" t="s">
        <v>12994</v>
      </c>
    </row>
    <row r="2050" spans="1:5" hidden="1">
      <c r="A2050" t="s">
        <v>4898</v>
      </c>
      <c r="B2050" t="s">
        <v>4898</v>
      </c>
      <c r="C2050" t="s">
        <v>11284</v>
      </c>
      <c r="D2050" t="s">
        <v>11285</v>
      </c>
      <c r="E2050" t="s">
        <v>12994</v>
      </c>
    </row>
    <row r="2051" spans="1:5" hidden="1">
      <c r="A2051" t="s">
        <v>2160</v>
      </c>
      <c r="B2051" t="s">
        <v>2160</v>
      </c>
      <c r="C2051" t="s">
        <v>11287</v>
      </c>
      <c r="D2051" t="s">
        <v>11288</v>
      </c>
      <c r="E2051" t="s">
        <v>12994</v>
      </c>
    </row>
    <row r="2052" spans="1:5" hidden="1">
      <c r="A2052" t="s">
        <v>4901</v>
      </c>
      <c r="B2052" t="s">
        <v>4901</v>
      </c>
      <c r="C2052" t="s">
        <v>11292</v>
      </c>
      <c r="E2052" t="s">
        <v>12994</v>
      </c>
    </row>
    <row r="2053" spans="1:5" hidden="1">
      <c r="A2053" t="s">
        <v>2161</v>
      </c>
      <c r="B2053" t="s">
        <v>2161</v>
      </c>
      <c r="C2053" t="s">
        <v>11297</v>
      </c>
      <c r="D2053" t="s">
        <v>11298</v>
      </c>
      <c r="E2053" t="s">
        <v>12994</v>
      </c>
    </row>
    <row r="2054" spans="1:5" hidden="1">
      <c r="A2054" t="s">
        <v>11302</v>
      </c>
      <c r="B2054" t="s">
        <v>11302</v>
      </c>
      <c r="C2054" t="s">
        <v>11303</v>
      </c>
      <c r="D2054" t="s">
        <v>11304</v>
      </c>
      <c r="E2054" t="s">
        <v>12994</v>
      </c>
    </row>
    <row r="2055" spans="1:5" hidden="1">
      <c r="A2055" t="s">
        <v>4904</v>
      </c>
      <c r="B2055" t="s">
        <v>4904</v>
      </c>
      <c r="C2055" t="s">
        <v>11310</v>
      </c>
      <c r="D2055" t="s">
        <v>11311</v>
      </c>
      <c r="E2055" t="s">
        <v>12994</v>
      </c>
    </row>
    <row r="2056" spans="1:5" hidden="1">
      <c r="A2056" t="s">
        <v>4904</v>
      </c>
      <c r="B2056" t="s">
        <v>4904</v>
      </c>
      <c r="C2056" t="s">
        <v>11315</v>
      </c>
      <c r="D2056" t="s">
        <v>11316</v>
      </c>
      <c r="E2056" t="s">
        <v>12994</v>
      </c>
    </row>
    <row r="2057" spans="1:5" hidden="1">
      <c r="A2057" t="s">
        <v>2162</v>
      </c>
      <c r="B2057" t="s">
        <v>2162</v>
      </c>
      <c r="C2057" t="s">
        <v>8401</v>
      </c>
      <c r="D2057" t="s">
        <v>8402</v>
      </c>
      <c r="E2057" t="s">
        <v>12994</v>
      </c>
    </row>
    <row r="2058" spans="1:5" hidden="1">
      <c r="A2058" t="s">
        <v>2163</v>
      </c>
      <c r="B2058" t="s">
        <v>2163</v>
      </c>
      <c r="C2058" t="s">
        <v>11327</v>
      </c>
      <c r="E2058" t="s">
        <v>12994</v>
      </c>
    </row>
    <row r="2059" spans="1:5" hidden="1">
      <c r="A2059" t="s">
        <v>2164</v>
      </c>
      <c r="B2059" t="s">
        <v>2164</v>
      </c>
      <c r="C2059" t="s">
        <v>11330</v>
      </c>
      <c r="D2059" t="s">
        <v>11331</v>
      </c>
      <c r="E2059" t="s">
        <v>12994</v>
      </c>
    </row>
    <row r="2060" spans="1:5" hidden="1">
      <c r="A2060" t="s">
        <v>2165</v>
      </c>
      <c r="B2060" t="s">
        <v>2165</v>
      </c>
      <c r="C2060" t="s">
        <v>11349</v>
      </c>
      <c r="D2060" t="s">
        <v>11350</v>
      </c>
      <c r="E2060" t="s">
        <v>12994</v>
      </c>
    </row>
    <row r="2061" spans="1:5" hidden="1">
      <c r="A2061" t="s">
        <v>2166</v>
      </c>
      <c r="B2061" t="s">
        <v>2166</v>
      </c>
      <c r="C2061" t="s">
        <v>8548</v>
      </c>
      <c r="D2061" t="s">
        <v>6449</v>
      </c>
      <c r="E2061" t="s">
        <v>12994</v>
      </c>
    </row>
    <row r="2062" spans="1:5" hidden="1">
      <c r="A2062" t="s">
        <v>4915</v>
      </c>
      <c r="B2062" t="s">
        <v>4915</v>
      </c>
      <c r="C2062" t="s">
        <v>9416</v>
      </c>
      <c r="D2062" t="s">
        <v>6449</v>
      </c>
      <c r="E2062" t="s">
        <v>12994</v>
      </c>
    </row>
    <row r="2063" spans="1:5" hidden="1">
      <c r="A2063" t="s">
        <v>2167</v>
      </c>
      <c r="B2063" t="s">
        <v>2167</v>
      </c>
      <c r="C2063" t="s">
        <v>10264</v>
      </c>
      <c r="D2063" t="s">
        <v>8833</v>
      </c>
      <c r="E2063" t="s">
        <v>12994</v>
      </c>
    </row>
    <row r="2064" spans="1:5" hidden="1">
      <c r="A2064" t="s">
        <v>4918</v>
      </c>
      <c r="B2064" t="s">
        <v>4918</v>
      </c>
      <c r="C2064" t="s">
        <v>9900</v>
      </c>
      <c r="D2064" t="s">
        <v>9901</v>
      </c>
      <c r="E2064" t="s">
        <v>12994</v>
      </c>
    </row>
    <row r="2065" spans="1:5" hidden="1">
      <c r="A2065" t="s">
        <v>2168</v>
      </c>
      <c r="B2065" t="s">
        <v>2168</v>
      </c>
      <c r="C2065" t="s">
        <v>11367</v>
      </c>
      <c r="D2065" t="s">
        <v>11358</v>
      </c>
      <c r="E2065" t="s">
        <v>12994</v>
      </c>
    </row>
    <row r="2066" spans="1:5" hidden="1">
      <c r="A2066" t="s">
        <v>4923</v>
      </c>
      <c r="B2066" t="s">
        <v>4923</v>
      </c>
      <c r="C2066" t="s">
        <v>11370</v>
      </c>
      <c r="D2066" t="s">
        <v>11371</v>
      </c>
      <c r="E2066" t="s">
        <v>12994</v>
      </c>
    </row>
    <row r="2067" spans="1:5" hidden="1">
      <c r="A2067" t="s">
        <v>4923</v>
      </c>
      <c r="B2067" t="s">
        <v>4923</v>
      </c>
      <c r="C2067" t="s">
        <v>11374</v>
      </c>
      <c r="D2067" t="s">
        <v>11375</v>
      </c>
      <c r="E2067" t="s">
        <v>12994</v>
      </c>
    </row>
    <row r="2068" spans="1:5" hidden="1">
      <c r="A2068" t="s">
        <v>2169</v>
      </c>
      <c r="B2068" t="s">
        <v>2169</v>
      </c>
      <c r="C2068" t="s">
        <v>11378</v>
      </c>
      <c r="D2068" t="s">
        <v>11379</v>
      </c>
      <c r="E2068" t="s">
        <v>12994</v>
      </c>
    </row>
    <row r="2069" spans="1:5" hidden="1">
      <c r="A2069" t="s">
        <v>2170</v>
      </c>
      <c r="B2069" t="s">
        <v>2170</v>
      </c>
      <c r="C2069" t="s">
        <v>11385</v>
      </c>
      <c r="D2069" t="s">
        <v>11386</v>
      </c>
      <c r="E2069" t="s">
        <v>12994</v>
      </c>
    </row>
    <row r="2070" spans="1:5" hidden="1">
      <c r="A2070" t="s">
        <v>4927</v>
      </c>
      <c r="B2070" t="s">
        <v>4927</v>
      </c>
      <c r="C2070" t="s">
        <v>11390</v>
      </c>
      <c r="D2070" t="s">
        <v>11391</v>
      </c>
      <c r="E2070" t="s">
        <v>12994</v>
      </c>
    </row>
    <row r="2071" spans="1:5" hidden="1">
      <c r="A2071" t="s">
        <v>2171</v>
      </c>
      <c r="B2071" t="s">
        <v>2171</v>
      </c>
      <c r="C2071" t="s">
        <v>11394</v>
      </c>
      <c r="D2071" t="s">
        <v>11395</v>
      </c>
      <c r="E2071" t="s">
        <v>12994</v>
      </c>
    </row>
    <row r="2072" spans="1:5" hidden="1">
      <c r="A2072" t="s">
        <v>11430</v>
      </c>
      <c r="B2072" t="s">
        <v>2673</v>
      </c>
      <c r="C2072" t="s">
        <v>6469</v>
      </c>
      <c r="D2072" t="s">
        <v>6470</v>
      </c>
      <c r="E2072" t="s">
        <v>12994</v>
      </c>
    </row>
    <row r="2073" spans="1:5" hidden="1">
      <c r="A2073" t="s">
        <v>11433</v>
      </c>
      <c r="B2073" t="s">
        <v>2683</v>
      </c>
      <c r="C2073" t="s">
        <v>6499</v>
      </c>
      <c r="D2073" t="s">
        <v>6500</v>
      </c>
      <c r="E2073" t="s">
        <v>12994</v>
      </c>
    </row>
    <row r="2074" spans="1:5" hidden="1">
      <c r="A2074" t="s">
        <v>11435</v>
      </c>
      <c r="B2074" t="s">
        <v>3100</v>
      </c>
      <c r="C2074" t="s">
        <v>7268</v>
      </c>
      <c r="D2074" t="s">
        <v>7269</v>
      </c>
      <c r="E2074" t="s">
        <v>12994</v>
      </c>
    </row>
    <row r="2075" spans="1:5" hidden="1">
      <c r="A2075" t="s">
        <v>11440</v>
      </c>
      <c r="B2075" t="s">
        <v>1866</v>
      </c>
      <c r="C2075" t="s">
        <v>9700</v>
      </c>
      <c r="D2075" t="s">
        <v>8532</v>
      </c>
      <c r="E2075" t="s">
        <v>12994</v>
      </c>
    </row>
    <row r="2076" spans="1:5" hidden="1">
      <c r="A2076" t="s">
        <v>11446</v>
      </c>
      <c r="B2076" t="s">
        <v>2003</v>
      </c>
      <c r="C2076" t="s">
        <v>10415</v>
      </c>
      <c r="D2076" t="s">
        <v>10416</v>
      </c>
      <c r="E2076" t="s">
        <v>12994</v>
      </c>
    </row>
    <row r="2077" spans="1:5" hidden="1">
      <c r="A2077" t="s">
        <v>11451</v>
      </c>
      <c r="B2077" t="s">
        <v>5459</v>
      </c>
      <c r="C2077" t="s">
        <v>11452</v>
      </c>
      <c r="D2077" t="s">
        <v>11453</v>
      </c>
      <c r="E2077" t="s">
        <v>12994</v>
      </c>
    </row>
    <row r="2078" spans="1:5" hidden="1">
      <c r="A2078" t="s">
        <v>11457</v>
      </c>
      <c r="B2078" t="s">
        <v>5476</v>
      </c>
      <c r="C2078" t="s">
        <v>11458</v>
      </c>
      <c r="D2078" t="s">
        <v>11459</v>
      </c>
      <c r="E2078" t="s">
        <v>12994</v>
      </c>
    </row>
    <row r="2079" spans="1:5" hidden="1">
      <c r="A2079" t="s">
        <v>2172</v>
      </c>
      <c r="B2079" t="s">
        <v>2172</v>
      </c>
      <c r="C2079" t="s">
        <v>11463</v>
      </c>
      <c r="D2079" t="s">
        <v>11464</v>
      </c>
      <c r="E2079" t="s">
        <v>12994</v>
      </c>
    </row>
    <row r="2080" spans="1:5" hidden="1">
      <c r="A2080" t="s">
        <v>2173</v>
      </c>
      <c r="B2080" t="s">
        <v>2173</v>
      </c>
      <c r="C2080" t="s">
        <v>11468</v>
      </c>
      <c r="D2080" t="s">
        <v>11469</v>
      </c>
      <c r="E2080" t="s">
        <v>12994</v>
      </c>
    </row>
    <row r="2081" spans="1:5" hidden="1">
      <c r="A2081" t="s">
        <v>2174</v>
      </c>
      <c r="B2081" t="s">
        <v>2174</v>
      </c>
      <c r="C2081" t="s">
        <v>11474</v>
      </c>
      <c r="D2081" t="s">
        <v>11475</v>
      </c>
      <c r="E2081" t="s">
        <v>12994</v>
      </c>
    </row>
    <row r="2082" spans="1:5" hidden="1">
      <c r="A2082" t="s">
        <v>4933</v>
      </c>
      <c r="B2082" t="s">
        <v>4933</v>
      </c>
      <c r="C2082" t="s">
        <v>11479</v>
      </c>
      <c r="D2082" t="s">
        <v>11480</v>
      </c>
      <c r="E2082" t="s">
        <v>12994</v>
      </c>
    </row>
    <row r="2083" spans="1:5" hidden="1">
      <c r="A2083" t="s">
        <v>4935</v>
      </c>
      <c r="B2083" t="s">
        <v>4935</v>
      </c>
      <c r="C2083" t="s">
        <v>6551</v>
      </c>
      <c r="D2083" t="s">
        <v>6552</v>
      </c>
      <c r="E2083" t="s">
        <v>12994</v>
      </c>
    </row>
    <row r="2084" spans="1:5" hidden="1">
      <c r="A2084" t="s">
        <v>2175</v>
      </c>
      <c r="B2084" t="s">
        <v>2175</v>
      </c>
      <c r="C2084" t="s">
        <v>6684</v>
      </c>
      <c r="D2084" t="s">
        <v>6685</v>
      </c>
      <c r="E2084" t="s">
        <v>12994</v>
      </c>
    </row>
    <row r="2085" spans="1:5" hidden="1">
      <c r="A2085" t="s">
        <v>4938</v>
      </c>
      <c r="B2085" t="s">
        <v>4938</v>
      </c>
      <c r="C2085" t="s">
        <v>6989</v>
      </c>
      <c r="D2085" t="s">
        <v>6990</v>
      </c>
      <c r="E2085" t="s">
        <v>12994</v>
      </c>
    </row>
    <row r="2086" spans="1:5" hidden="1">
      <c r="A2086" t="s">
        <v>2176</v>
      </c>
      <c r="B2086" t="s">
        <v>2176</v>
      </c>
      <c r="C2086" t="s">
        <v>7019</v>
      </c>
      <c r="D2086" t="s">
        <v>6996</v>
      </c>
      <c r="E2086" t="s">
        <v>12994</v>
      </c>
    </row>
    <row r="2087" spans="1:5" hidden="1">
      <c r="A2087" t="s">
        <v>2176</v>
      </c>
      <c r="B2087" t="s">
        <v>2176</v>
      </c>
      <c r="C2087" t="s">
        <v>7012</v>
      </c>
      <c r="D2087" t="s">
        <v>7013</v>
      </c>
      <c r="E2087" t="s">
        <v>12994</v>
      </c>
    </row>
    <row r="2088" spans="1:5" hidden="1">
      <c r="A2088" t="s">
        <v>4943</v>
      </c>
      <c r="B2088" t="s">
        <v>4943</v>
      </c>
      <c r="C2088" t="s">
        <v>8470</v>
      </c>
      <c r="D2088" t="s">
        <v>8471</v>
      </c>
      <c r="E2088" t="s">
        <v>12994</v>
      </c>
    </row>
    <row r="2089" spans="1:5" hidden="1">
      <c r="A2089" t="s">
        <v>4945</v>
      </c>
      <c r="B2089" t="s">
        <v>4945</v>
      </c>
      <c r="C2089" t="s">
        <v>8632</v>
      </c>
      <c r="D2089" t="s">
        <v>8633</v>
      </c>
      <c r="E2089" t="s">
        <v>12994</v>
      </c>
    </row>
    <row r="2090" spans="1:5" hidden="1">
      <c r="A2090" t="s">
        <v>4945</v>
      </c>
      <c r="B2090" t="s">
        <v>4945</v>
      </c>
      <c r="C2090" t="s">
        <v>8639</v>
      </c>
      <c r="D2090" t="s">
        <v>8640</v>
      </c>
      <c r="E2090" t="s">
        <v>12994</v>
      </c>
    </row>
    <row r="2091" spans="1:5" hidden="1">
      <c r="A2091" t="s">
        <v>2177</v>
      </c>
      <c r="B2091" t="s">
        <v>2177</v>
      </c>
      <c r="C2091" t="s">
        <v>11060</v>
      </c>
      <c r="D2091" t="s">
        <v>8001</v>
      </c>
      <c r="E2091" t="s">
        <v>12994</v>
      </c>
    </row>
    <row r="2092" spans="1:5" hidden="1">
      <c r="A2092" t="s">
        <v>2178</v>
      </c>
      <c r="B2092" t="s">
        <v>2178</v>
      </c>
      <c r="C2092" t="s">
        <v>8868</v>
      </c>
      <c r="D2092" t="s">
        <v>8869</v>
      </c>
      <c r="E2092" t="s">
        <v>12994</v>
      </c>
    </row>
    <row r="2093" spans="1:5" hidden="1">
      <c r="A2093" t="s">
        <v>4951</v>
      </c>
      <c r="B2093" t="s">
        <v>4951</v>
      </c>
      <c r="C2093" t="s">
        <v>11515</v>
      </c>
      <c r="D2093" t="s">
        <v>11018</v>
      </c>
      <c r="E2093" t="s">
        <v>12994</v>
      </c>
    </row>
    <row r="2094" spans="1:5" hidden="1">
      <c r="A2094" t="s">
        <v>4953</v>
      </c>
      <c r="B2094" t="s">
        <v>4953</v>
      </c>
      <c r="C2094" t="s">
        <v>8751</v>
      </c>
      <c r="D2094" t="s">
        <v>8044</v>
      </c>
      <c r="E2094" t="s">
        <v>12994</v>
      </c>
    </row>
    <row r="2095" spans="1:5" hidden="1">
      <c r="A2095" t="s">
        <v>2179</v>
      </c>
      <c r="B2095" t="s">
        <v>2179</v>
      </c>
      <c r="C2095" t="s">
        <v>8978</v>
      </c>
      <c r="E2095" t="s">
        <v>12994</v>
      </c>
    </row>
    <row r="2096" spans="1:5" hidden="1">
      <c r="A2096" t="s">
        <v>2180</v>
      </c>
      <c r="B2096" t="s">
        <v>2180</v>
      </c>
      <c r="C2096" t="s">
        <v>9224</v>
      </c>
      <c r="D2096" t="s">
        <v>8758</v>
      </c>
      <c r="E2096" t="s">
        <v>12994</v>
      </c>
    </row>
    <row r="2097" spans="1:5" hidden="1">
      <c r="A2097" t="s">
        <v>2181</v>
      </c>
      <c r="B2097" t="s">
        <v>2181</v>
      </c>
      <c r="C2097" t="s">
        <v>9307</v>
      </c>
      <c r="D2097" t="s">
        <v>9308</v>
      </c>
      <c r="E2097" t="s">
        <v>12994</v>
      </c>
    </row>
    <row r="2098" spans="1:5" hidden="1">
      <c r="A2098" t="s">
        <v>4958</v>
      </c>
      <c r="B2098" t="s">
        <v>4958</v>
      </c>
      <c r="C2098" t="s">
        <v>10478</v>
      </c>
      <c r="E2098" t="s">
        <v>12994</v>
      </c>
    </row>
    <row r="2099" spans="1:5" hidden="1">
      <c r="A2099" t="s">
        <v>2182</v>
      </c>
      <c r="B2099" t="s">
        <v>2182</v>
      </c>
      <c r="C2099" t="s">
        <v>11089</v>
      </c>
      <c r="D2099" t="s">
        <v>6449</v>
      </c>
      <c r="E2099" t="s">
        <v>12994</v>
      </c>
    </row>
    <row r="2100" spans="1:5" hidden="1">
      <c r="A2100" t="s">
        <v>4961</v>
      </c>
      <c r="B2100" t="s">
        <v>4961</v>
      </c>
      <c r="C2100" t="s">
        <v>11533</v>
      </c>
      <c r="D2100" t="s">
        <v>11534</v>
      </c>
      <c r="E2100" t="s">
        <v>12994</v>
      </c>
    </row>
    <row r="2101" spans="1:5" hidden="1">
      <c r="A2101" t="s">
        <v>2183</v>
      </c>
      <c r="B2101" t="s">
        <v>2183</v>
      </c>
      <c r="C2101" t="s">
        <v>11536</v>
      </c>
      <c r="D2101" t="s">
        <v>11537</v>
      </c>
      <c r="E2101" t="s">
        <v>12994</v>
      </c>
    </row>
    <row r="2102" spans="1:5" hidden="1">
      <c r="A2102" t="s">
        <v>4964</v>
      </c>
      <c r="B2102" t="s">
        <v>4964</v>
      </c>
      <c r="C2102" t="s">
        <v>7542</v>
      </c>
      <c r="D2102" t="s">
        <v>7543</v>
      </c>
      <c r="E2102" t="s">
        <v>12994</v>
      </c>
    </row>
    <row r="2103" spans="1:5" hidden="1">
      <c r="A2103" t="s">
        <v>2184</v>
      </c>
      <c r="B2103" t="s">
        <v>2184</v>
      </c>
      <c r="C2103" t="s">
        <v>8757</v>
      </c>
      <c r="D2103" t="s">
        <v>8758</v>
      </c>
      <c r="E2103" t="s">
        <v>12994</v>
      </c>
    </row>
    <row r="2104" spans="1:5" hidden="1">
      <c r="A2104" t="s">
        <v>4968</v>
      </c>
      <c r="B2104" t="s">
        <v>4968</v>
      </c>
      <c r="C2104" t="s">
        <v>8984</v>
      </c>
      <c r="D2104" t="s">
        <v>8985</v>
      </c>
      <c r="E2104" t="s">
        <v>12994</v>
      </c>
    </row>
    <row r="2105" spans="1:5" hidden="1">
      <c r="A2105" t="s">
        <v>4970</v>
      </c>
      <c r="B2105" t="s">
        <v>4970</v>
      </c>
      <c r="C2105" t="s">
        <v>9463</v>
      </c>
      <c r="D2105" t="s">
        <v>9464</v>
      </c>
      <c r="E2105" t="s">
        <v>12994</v>
      </c>
    </row>
    <row r="2106" spans="1:5" hidden="1">
      <c r="A2106" t="s">
        <v>4972</v>
      </c>
      <c r="B2106" t="s">
        <v>4972</v>
      </c>
      <c r="C2106" t="s">
        <v>11560</v>
      </c>
      <c r="D2106" t="s">
        <v>11561</v>
      </c>
      <c r="E2106" t="s">
        <v>12994</v>
      </c>
    </row>
    <row r="2107" spans="1:5" hidden="1">
      <c r="A2107" t="s">
        <v>2186</v>
      </c>
      <c r="B2107" t="s">
        <v>2186</v>
      </c>
      <c r="C2107" t="s">
        <v>11563</v>
      </c>
      <c r="D2107" t="s">
        <v>6934</v>
      </c>
      <c r="E2107" t="s">
        <v>12994</v>
      </c>
    </row>
    <row r="2108" spans="1:5" hidden="1">
      <c r="A2108" t="s">
        <v>2187</v>
      </c>
      <c r="B2108" t="s">
        <v>2187</v>
      </c>
      <c r="C2108" t="s">
        <v>11566</v>
      </c>
      <c r="D2108" t="s">
        <v>6826</v>
      </c>
      <c r="E2108" t="s">
        <v>12994</v>
      </c>
    </row>
    <row r="2109" spans="1:5" hidden="1">
      <c r="A2109" t="s">
        <v>2188</v>
      </c>
      <c r="B2109" t="s">
        <v>2188</v>
      </c>
      <c r="C2109" t="s">
        <v>11568</v>
      </c>
      <c r="D2109" t="s">
        <v>10589</v>
      </c>
      <c r="E2109" t="s">
        <v>12994</v>
      </c>
    </row>
    <row r="2110" spans="1:5" hidden="1">
      <c r="A2110" t="s">
        <v>11569</v>
      </c>
      <c r="B2110" t="s">
        <v>11569</v>
      </c>
      <c r="C2110" t="s">
        <v>11570</v>
      </c>
      <c r="D2110" t="s">
        <v>11571</v>
      </c>
      <c r="E2110" t="s">
        <v>12994</v>
      </c>
    </row>
    <row r="2111" spans="1:5" hidden="1">
      <c r="A2111" t="s">
        <v>2189</v>
      </c>
      <c r="B2111" t="s">
        <v>2189</v>
      </c>
      <c r="C2111" t="s">
        <v>9279</v>
      </c>
      <c r="D2111" t="s">
        <v>6449</v>
      </c>
      <c r="E2111" t="s">
        <v>12994</v>
      </c>
    </row>
    <row r="2112" spans="1:5" hidden="1">
      <c r="A2112" t="s">
        <v>2190</v>
      </c>
      <c r="B2112" t="s">
        <v>2190</v>
      </c>
      <c r="C2112" t="s">
        <v>11578</v>
      </c>
      <c r="D2112" t="s">
        <v>11358</v>
      </c>
      <c r="E2112" t="s">
        <v>12994</v>
      </c>
    </row>
    <row r="2113" spans="1:5" hidden="1">
      <c r="A2113" t="s">
        <v>4979</v>
      </c>
      <c r="B2113" t="s">
        <v>4979</v>
      </c>
      <c r="C2113" t="s">
        <v>11582</v>
      </c>
      <c r="D2113" t="s">
        <v>11583</v>
      </c>
      <c r="E2113" t="s">
        <v>12994</v>
      </c>
    </row>
    <row r="2114" spans="1:5" hidden="1">
      <c r="A2114" t="s">
        <v>2191</v>
      </c>
      <c r="B2114" t="s">
        <v>2191</v>
      </c>
      <c r="C2114" t="s">
        <v>11587</v>
      </c>
      <c r="D2114" t="s">
        <v>11588</v>
      </c>
      <c r="E2114" t="s">
        <v>12994</v>
      </c>
    </row>
    <row r="2115" spans="1:5" hidden="1">
      <c r="A2115" t="s">
        <v>11591</v>
      </c>
      <c r="B2115" t="s">
        <v>11591</v>
      </c>
      <c r="C2115" t="s">
        <v>7599</v>
      </c>
      <c r="D2115" t="s">
        <v>7600</v>
      </c>
      <c r="E2115" t="s">
        <v>12994</v>
      </c>
    </row>
    <row r="2116" spans="1:5" hidden="1">
      <c r="A2116" t="s">
        <v>11591</v>
      </c>
      <c r="B2116" t="s">
        <v>11591</v>
      </c>
      <c r="C2116" t="s">
        <v>7603</v>
      </c>
      <c r="D2116" t="s">
        <v>7604</v>
      </c>
      <c r="E2116" t="s">
        <v>12994</v>
      </c>
    </row>
    <row r="2117" spans="1:5" hidden="1">
      <c r="A2117" t="s">
        <v>4986</v>
      </c>
      <c r="B2117" t="s">
        <v>4986</v>
      </c>
      <c r="C2117" t="s">
        <v>11596</v>
      </c>
      <c r="D2117" t="s">
        <v>7928</v>
      </c>
      <c r="E2117" t="s">
        <v>12994</v>
      </c>
    </row>
    <row r="2118" spans="1:5" hidden="1">
      <c r="A2118" t="s">
        <v>2192</v>
      </c>
      <c r="B2118" t="s">
        <v>2192</v>
      </c>
      <c r="C2118" t="s">
        <v>11276</v>
      </c>
      <c r="D2118" t="s">
        <v>11277</v>
      </c>
      <c r="E2118" t="s">
        <v>12994</v>
      </c>
    </row>
    <row r="2119" spans="1:5" hidden="1">
      <c r="A2119" t="s">
        <v>2193</v>
      </c>
      <c r="B2119" t="s">
        <v>2193</v>
      </c>
      <c r="C2119" t="s">
        <v>11282</v>
      </c>
      <c r="D2119" t="s">
        <v>11283</v>
      </c>
      <c r="E2119" t="s">
        <v>12994</v>
      </c>
    </row>
    <row r="2120" spans="1:5" hidden="1">
      <c r="A2120" t="s">
        <v>4992</v>
      </c>
      <c r="B2120" t="s">
        <v>4992</v>
      </c>
      <c r="C2120" t="s">
        <v>8085</v>
      </c>
      <c r="D2120" t="s">
        <v>6492</v>
      </c>
      <c r="E2120" t="s">
        <v>12994</v>
      </c>
    </row>
    <row r="2121" spans="1:5" hidden="1">
      <c r="A2121" t="s">
        <v>4994</v>
      </c>
      <c r="B2121" t="s">
        <v>4994</v>
      </c>
      <c r="C2121" t="s">
        <v>10242</v>
      </c>
      <c r="D2121" t="s">
        <v>10243</v>
      </c>
      <c r="E2121" t="s">
        <v>12994</v>
      </c>
    </row>
    <row r="2122" spans="1:5" hidden="1">
      <c r="A2122" t="s">
        <v>2194</v>
      </c>
      <c r="B2122" t="s">
        <v>2194</v>
      </c>
      <c r="C2122" t="s">
        <v>11293</v>
      </c>
      <c r="D2122" t="s">
        <v>11294</v>
      </c>
      <c r="E2122" t="s">
        <v>12994</v>
      </c>
    </row>
    <row r="2123" spans="1:5" hidden="1">
      <c r="A2123" t="s">
        <v>4997</v>
      </c>
      <c r="B2123" t="s">
        <v>4997</v>
      </c>
      <c r="C2123" t="s">
        <v>11299</v>
      </c>
      <c r="D2123" t="s">
        <v>11300</v>
      </c>
      <c r="E2123" t="s">
        <v>12994</v>
      </c>
    </row>
    <row r="2124" spans="1:5" hidden="1">
      <c r="A2124" t="s">
        <v>2195</v>
      </c>
      <c r="B2124" t="s">
        <v>2195</v>
      </c>
      <c r="C2124" t="s">
        <v>11305</v>
      </c>
      <c r="D2124" t="s">
        <v>11306</v>
      </c>
      <c r="E2124" t="s">
        <v>12994</v>
      </c>
    </row>
    <row r="2125" spans="1:5" hidden="1">
      <c r="A2125" t="s">
        <v>2196</v>
      </c>
      <c r="B2125" t="s">
        <v>2196</v>
      </c>
      <c r="C2125" t="s">
        <v>11312</v>
      </c>
      <c r="D2125" t="s">
        <v>6651</v>
      </c>
      <c r="E2125" t="s">
        <v>12994</v>
      </c>
    </row>
    <row r="2126" spans="1:5" hidden="1">
      <c r="A2126" t="s">
        <v>2197</v>
      </c>
      <c r="B2126" t="s">
        <v>2197</v>
      </c>
      <c r="C2126" t="s">
        <v>11317</v>
      </c>
      <c r="D2126" t="s">
        <v>7625</v>
      </c>
      <c r="E2126" t="s">
        <v>12994</v>
      </c>
    </row>
    <row r="2127" spans="1:5" hidden="1">
      <c r="A2127" t="s">
        <v>2198</v>
      </c>
      <c r="B2127" t="s">
        <v>2198</v>
      </c>
      <c r="C2127" t="s">
        <v>11323</v>
      </c>
      <c r="E2127" t="s">
        <v>12994</v>
      </c>
    </row>
    <row r="2128" spans="1:5" hidden="1">
      <c r="A2128" t="s">
        <v>2199</v>
      </c>
      <c r="B2128" t="s">
        <v>2199</v>
      </c>
      <c r="C2128" t="s">
        <v>11324</v>
      </c>
      <c r="D2128" t="s">
        <v>10416</v>
      </c>
      <c r="E2128" t="s">
        <v>12994</v>
      </c>
    </row>
    <row r="2129" spans="1:5" hidden="1">
      <c r="A2129" t="s">
        <v>2200</v>
      </c>
      <c r="B2129" t="s">
        <v>2200</v>
      </c>
      <c r="C2129" t="s">
        <v>6557</v>
      </c>
      <c r="D2129" t="s">
        <v>6558</v>
      </c>
      <c r="E2129" t="s">
        <v>12994</v>
      </c>
    </row>
    <row r="2130" spans="1:5" hidden="1">
      <c r="A2130" t="s">
        <v>2201</v>
      </c>
      <c r="B2130" t="s">
        <v>2201</v>
      </c>
      <c r="C2130" t="s">
        <v>9364</v>
      </c>
      <c r="D2130" t="s">
        <v>6567</v>
      </c>
      <c r="E2130" t="s">
        <v>12994</v>
      </c>
    </row>
    <row r="2131" spans="1:5" hidden="1">
      <c r="A2131" t="s">
        <v>2202</v>
      </c>
      <c r="B2131" t="s">
        <v>2202</v>
      </c>
      <c r="C2131" t="s">
        <v>11335</v>
      </c>
      <c r="D2131" t="s">
        <v>11336</v>
      </c>
      <c r="E2131" t="s">
        <v>12994</v>
      </c>
    </row>
    <row r="2132" spans="1:5" hidden="1">
      <c r="A2132" t="s">
        <v>5009</v>
      </c>
      <c r="B2132" t="s">
        <v>5009</v>
      </c>
      <c r="C2132" t="s">
        <v>7763</v>
      </c>
      <c r="D2132" t="s">
        <v>7764</v>
      </c>
      <c r="E2132" t="s">
        <v>12994</v>
      </c>
    </row>
    <row r="2133" spans="1:5" hidden="1">
      <c r="A2133" t="s">
        <v>5011</v>
      </c>
      <c r="B2133" t="s">
        <v>5011</v>
      </c>
      <c r="C2133" t="s">
        <v>11346</v>
      </c>
      <c r="D2133" t="s">
        <v>7948</v>
      </c>
      <c r="E2133" t="s">
        <v>12994</v>
      </c>
    </row>
    <row r="2134" spans="1:5" hidden="1">
      <c r="A2134" t="s">
        <v>5011</v>
      </c>
      <c r="B2134" t="s">
        <v>5011</v>
      </c>
      <c r="C2134" t="s">
        <v>11351</v>
      </c>
      <c r="D2134" t="s">
        <v>11352</v>
      </c>
      <c r="E2134" t="s">
        <v>12994</v>
      </c>
    </row>
    <row r="2135" spans="1:5" hidden="1">
      <c r="A2135" t="s">
        <v>5015</v>
      </c>
      <c r="B2135" t="s">
        <v>5015</v>
      </c>
      <c r="C2135" t="s">
        <v>7312</v>
      </c>
      <c r="D2135" t="s">
        <v>7313</v>
      </c>
      <c r="E2135" t="s">
        <v>12994</v>
      </c>
    </row>
    <row r="2136" spans="1:5" hidden="1">
      <c r="A2136" t="s">
        <v>2203</v>
      </c>
      <c r="B2136" t="s">
        <v>2203</v>
      </c>
      <c r="C2136" t="s">
        <v>11357</v>
      </c>
      <c r="D2136" t="s">
        <v>11358</v>
      </c>
      <c r="E2136" t="s">
        <v>12994</v>
      </c>
    </row>
    <row r="2137" spans="1:5" hidden="1">
      <c r="A2137" t="s">
        <v>11365</v>
      </c>
      <c r="B2137" t="s">
        <v>1952</v>
      </c>
      <c r="C2137" t="s">
        <v>10163</v>
      </c>
      <c r="D2137" t="s">
        <v>10164</v>
      </c>
      <c r="E2137" t="s">
        <v>12994</v>
      </c>
    </row>
    <row r="2138" spans="1:5" hidden="1">
      <c r="A2138" t="s">
        <v>5018</v>
      </c>
      <c r="B2138" t="s">
        <v>5018</v>
      </c>
      <c r="C2138" t="s">
        <v>11368</v>
      </c>
      <c r="D2138" t="s">
        <v>6971</v>
      </c>
      <c r="E2138" t="s">
        <v>12994</v>
      </c>
    </row>
    <row r="2139" spans="1:5" hidden="1">
      <c r="A2139" t="s">
        <v>2205</v>
      </c>
      <c r="B2139" t="s">
        <v>2205</v>
      </c>
      <c r="C2139" t="s">
        <v>8096</v>
      </c>
      <c r="D2139" t="s">
        <v>8097</v>
      </c>
      <c r="E2139" t="s">
        <v>12994</v>
      </c>
    </row>
    <row r="2140" spans="1:5" hidden="1">
      <c r="A2140" t="s">
        <v>5022</v>
      </c>
      <c r="B2140" t="s">
        <v>5022</v>
      </c>
      <c r="C2140" t="s">
        <v>10204</v>
      </c>
      <c r="E2140" t="s">
        <v>12994</v>
      </c>
    </row>
    <row r="2141" spans="1:5" hidden="1">
      <c r="A2141" t="s">
        <v>11392</v>
      </c>
      <c r="B2141" t="s">
        <v>3025</v>
      </c>
      <c r="C2141" t="s">
        <v>6882</v>
      </c>
      <c r="D2141" t="s">
        <v>6883</v>
      </c>
      <c r="E2141" t="s">
        <v>12994</v>
      </c>
    </row>
    <row r="2142" spans="1:5" hidden="1">
      <c r="A2142" t="s">
        <v>11396</v>
      </c>
      <c r="B2142" t="s">
        <v>3785</v>
      </c>
      <c r="C2142" t="s">
        <v>9202</v>
      </c>
      <c r="D2142" t="s">
        <v>9203</v>
      </c>
      <c r="E2142" t="s">
        <v>12994</v>
      </c>
    </row>
    <row r="2143" spans="1:5" hidden="1">
      <c r="A2143" t="s">
        <v>2206</v>
      </c>
      <c r="B2143" t="s">
        <v>2206</v>
      </c>
      <c r="C2143" t="s">
        <v>11405</v>
      </c>
      <c r="D2143" t="s">
        <v>11406</v>
      </c>
      <c r="E2143" t="s">
        <v>12994</v>
      </c>
    </row>
    <row r="2144" spans="1:5" hidden="1">
      <c r="A2144" t="s">
        <v>2207</v>
      </c>
      <c r="B2144" t="s">
        <v>2207</v>
      </c>
      <c r="C2144" t="s">
        <v>8647</v>
      </c>
      <c r="D2144" t="s">
        <v>8648</v>
      </c>
      <c r="E2144" t="s">
        <v>12994</v>
      </c>
    </row>
    <row r="2145" spans="1:5" hidden="1">
      <c r="A2145" t="s">
        <v>5026</v>
      </c>
      <c r="B2145" t="s">
        <v>5026</v>
      </c>
      <c r="C2145" t="s">
        <v>11414</v>
      </c>
      <c r="D2145" t="s">
        <v>11415</v>
      </c>
      <c r="E2145" t="s">
        <v>12994</v>
      </c>
    </row>
    <row r="2146" spans="1:5" hidden="1">
      <c r="A2146" t="s">
        <v>11422</v>
      </c>
      <c r="B2146" t="s">
        <v>9979</v>
      </c>
      <c r="C2146" t="s">
        <v>9980</v>
      </c>
      <c r="D2146" t="s">
        <v>9981</v>
      </c>
      <c r="E2146" t="s">
        <v>12994</v>
      </c>
    </row>
    <row r="2147" spans="1:5" hidden="1">
      <c r="A2147" t="s">
        <v>11427</v>
      </c>
      <c r="B2147" t="s">
        <v>4430</v>
      </c>
      <c r="C2147" t="s">
        <v>10481</v>
      </c>
      <c r="D2147" t="s">
        <v>10482</v>
      </c>
      <c r="E2147" t="s">
        <v>12994</v>
      </c>
    </row>
    <row r="2148" spans="1:5" hidden="1">
      <c r="A2148" t="s">
        <v>11431</v>
      </c>
      <c r="B2148" t="s">
        <v>11431</v>
      </c>
      <c r="C2148" t="s">
        <v>6564</v>
      </c>
      <c r="D2148" t="s">
        <v>6565</v>
      </c>
      <c r="E2148" t="s">
        <v>12994</v>
      </c>
    </row>
    <row r="2149" spans="1:5" hidden="1">
      <c r="A2149" t="s">
        <v>5030</v>
      </c>
      <c r="B2149" t="s">
        <v>5030</v>
      </c>
      <c r="C2149" t="s">
        <v>7670</v>
      </c>
      <c r="E2149" t="s">
        <v>12994</v>
      </c>
    </row>
    <row r="2150" spans="1:5" hidden="1">
      <c r="A2150" t="s">
        <v>11447</v>
      </c>
      <c r="B2150" t="s">
        <v>2721</v>
      </c>
      <c r="C2150" t="s">
        <v>6648</v>
      </c>
      <c r="D2150" t="s">
        <v>6649</v>
      </c>
      <c r="E2150" t="s">
        <v>12994</v>
      </c>
    </row>
    <row r="2151" spans="1:5" hidden="1">
      <c r="A2151" t="s">
        <v>11454</v>
      </c>
      <c r="B2151" t="s">
        <v>2813</v>
      </c>
      <c r="C2151" t="s">
        <v>6670</v>
      </c>
      <c r="D2151" t="s">
        <v>6671</v>
      </c>
      <c r="E2151" t="s">
        <v>12994</v>
      </c>
    </row>
    <row r="2152" spans="1:5" hidden="1">
      <c r="A2152" t="s">
        <v>11460</v>
      </c>
      <c r="B2152" t="s">
        <v>9703</v>
      </c>
      <c r="C2152" t="s">
        <v>9704</v>
      </c>
      <c r="D2152" t="s">
        <v>9705</v>
      </c>
      <c r="E2152" t="s">
        <v>12994</v>
      </c>
    </row>
    <row r="2153" spans="1:5" hidden="1">
      <c r="A2153" t="s">
        <v>11465</v>
      </c>
      <c r="B2153" t="s">
        <v>1915</v>
      </c>
      <c r="C2153" t="s">
        <v>9932</v>
      </c>
      <c r="D2153" t="s">
        <v>9933</v>
      </c>
      <c r="E2153" t="s">
        <v>12994</v>
      </c>
    </row>
    <row r="2154" spans="1:5" hidden="1">
      <c r="A2154" t="s">
        <v>11470</v>
      </c>
      <c r="B2154" t="s">
        <v>10761</v>
      </c>
      <c r="C2154" t="s">
        <v>10762</v>
      </c>
      <c r="D2154" t="s">
        <v>10763</v>
      </c>
      <c r="E2154" t="s">
        <v>12994</v>
      </c>
    </row>
    <row r="2155" spans="1:5" hidden="1">
      <c r="A2155" t="s">
        <v>11476</v>
      </c>
      <c r="B2155" t="s">
        <v>4591</v>
      </c>
      <c r="C2155" t="s">
        <v>10900</v>
      </c>
      <c r="D2155" t="s">
        <v>10901</v>
      </c>
      <c r="E2155" t="s">
        <v>12994</v>
      </c>
    </row>
    <row r="2156" spans="1:5" hidden="1">
      <c r="A2156" t="s">
        <v>11481</v>
      </c>
      <c r="B2156" t="s">
        <v>11100</v>
      </c>
      <c r="C2156" t="s">
        <v>11101</v>
      </c>
      <c r="D2156" t="s">
        <v>11102</v>
      </c>
      <c r="E2156" t="s">
        <v>12994</v>
      </c>
    </row>
    <row r="2157" spans="1:5" hidden="1">
      <c r="A2157" t="s">
        <v>11485</v>
      </c>
      <c r="B2157" t="s">
        <v>5514</v>
      </c>
      <c r="C2157" t="s">
        <v>11486</v>
      </c>
      <c r="D2157" t="s">
        <v>11487</v>
      </c>
      <c r="E2157" t="s">
        <v>12994</v>
      </c>
    </row>
    <row r="2158" spans="1:5" hidden="1">
      <c r="A2158" t="s">
        <v>11490</v>
      </c>
      <c r="B2158" t="s">
        <v>5619</v>
      </c>
      <c r="C2158" t="s">
        <v>11491</v>
      </c>
      <c r="D2158" t="s">
        <v>11492</v>
      </c>
      <c r="E2158" t="s">
        <v>12994</v>
      </c>
    </row>
    <row r="2159" spans="1:5" hidden="1">
      <c r="A2159" t="s">
        <v>11493</v>
      </c>
      <c r="B2159" t="s">
        <v>2386</v>
      </c>
      <c r="C2159" t="s">
        <v>11494</v>
      </c>
      <c r="E2159" t="s">
        <v>12994</v>
      </c>
    </row>
    <row r="2160" spans="1:5" hidden="1">
      <c r="A2160" t="s">
        <v>2208</v>
      </c>
      <c r="B2160" t="s">
        <v>2208</v>
      </c>
      <c r="C2160" t="s">
        <v>11497</v>
      </c>
      <c r="D2160" t="s">
        <v>7400</v>
      </c>
      <c r="E2160" t="s">
        <v>12994</v>
      </c>
    </row>
    <row r="2161" spans="1:5" hidden="1">
      <c r="A2161" t="s">
        <v>2209</v>
      </c>
      <c r="B2161" t="s">
        <v>2209</v>
      </c>
      <c r="C2161" t="s">
        <v>10310</v>
      </c>
      <c r="D2161" t="s">
        <v>6449</v>
      </c>
      <c r="E2161" t="s">
        <v>12994</v>
      </c>
    </row>
    <row r="2162" spans="1:5" hidden="1">
      <c r="A2162" t="s">
        <v>2210</v>
      </c>
      <c r="B2162" t="s">
        <v>2210</v>
      </c>
      <c r="C2162" t="s">
        <v>11501</v>
      </c>
      <c r="D2162" t="s">
        <v>11502</v>
      </c>
      <c r="E2162" t="s">
        <v>12994</v>
      </c>
    </row>
    <row r="2163" spans="1:5" hidden="1">
      <c r="A2163" t="s">
        <v>2211</v>
      </c>
      <c r="B2163" t="s">
        <v>2211</v>
      </c>
      <c r="C2163" t="s">
        <v>9586</v>
      </c>
      <c r="D2163" t="s">
        <v>8758</v>
      </c>
      <c r="E2163" t="s">
        <v>12994</v>
      </c>
    </row>
    <row r="2164" spans="1:5" hidden="1">
      <c r="A2164" t="s">
        <v>2212</v>
      </c>
      <c r="B2164" t="s">
        <v>2212</v>
      </c>
      <c r="C2164" t="s">
        <v>7027</v>
      </c>
      <c r="D2164" t="s">
        <v>7028</v>
      </c>
      <c r="E2164" t="s">
        <v>12994</v>
      </c>
    </row>
    <row r="2165" spans="1:5" hidden="1">
      <c r="A2165" t="s">
        <v>2213</v>
      </c>
      <c r="B2165" t="s">
        <v>2213</v>
      </c>
      <c r="C2165" t="s">
        <v>7520</v>
      </c>
      <c r="D2165" t="s">
        <v>6492</v>
      </c>
      <c r="E2165" t="s">
        <v>12994</v>
      </c>
    </row>
    <row r="2166" spans="1:5" hidden="1">
      <c r="A2166" t="s">
        <v>2214</v>
      </c>
      <c r="B2166" t="s">
        <v>2214</v>
      </c>
      <c r="C2166" t="s">
        <v>11513</v>
      </c>
      <c r="D2166" t="s">
        <v>8348</v>
      </c>
      <c r="E2166" t="s">
        <v>12994</v>
      </c>
    </row>
    <row r="2167" spans="1:5" hidden="1">
      <c r="A2167" t="s">
        <v>11516</v>
      </c>
      <c r="B2167" t="s">
        <v>11516</v>
      </c>
      <c r="C2167" t="s">
        <v>10714</v>
      </c>
      <c r="D2167" t="s">
        <v>10715</v>
      </c>
      <c r="E2167" t="s">
        <v>12994</v>
      </c>
    </row>
    <row r="2168" spans="1:5" hidden="1">
      <c r="A2168" t="s">
        <v>5039</v>
      </c>
      <c r="B2168" t="s">
        <v>5039</v>
      </c>
      <c r="C2168" t="s">
        <v>11523</v>
      </c>
      <c r="E2168" t="s">
        <v>12994</v>
      </c>
    </row>
    <row r="2169" spans="1:5" hidden="1">
      <c r="A2169" t="s">
        <v>2215</v>
      </c>
      <c r="B2169" t="s">
        <v>2215</v>
      </c>
      <c r="C2169" t="s">
        <v>8409</v>
      </c>
      <c r="D2169" t="s">
        <v>8410</v>
      </c>
      <c r="E2169" t="s">
        <v>12994</v>
      </c>
    </row>
    <row r="2170" spans="1:5" hidden="1">
      <c r="A2170" t="s">
        <v>5042</v>
      </c>
      <c r="B2170" t="s">
        <v>5042</v>
      </c>
      <c r="C2170" t="s">
        <v>11526</v>
      </c>
      <c r="D2170" t="s">
        <v>11527</v>
      </c>
      <c r="E2170" t="s">
        <v>12994</v>
      </c>
    </row>
    <row r="2171" spans="1:5" hidden="1">
      <c r="A2171" t="s">
        <v>2216</v>
      </c>
      <c r="B2171" t="s">
        <v>2216</v>
      </c>
      <c r="C2171" t="s">
        <v>7659</v>
      </c>
      <c r="D2171" t="s">
        <v>7660</v>
      </c>
      <c r="E2171" t="s">
        <v>12994</v>
      </c>
    </row>
    <row r="2172" spans="1:5" hidden="1">
      <c r="A2172" t="s">
        <v>2217</v>
      </c>
      <c r="B2172" t="s">
        <v>2217</v>
      </c>
      <c r="C2172" t="s">
        <v>8655</v>
      </c>
      <c r="D2172" t="s">
        <v>8656</v>
      </c>
      <c r="E2172" t="s">
        <v>12994</v>
      </c>
    </row>
    <row r="2173" spans="1:5" hidden="1">
      <c r="A2173" t="s">
        <v>2218</v>
      </c>
      <c r="B2173" t="s">
        <v>2218</v>
      </c>
      <c r="C2173" t="s">
        <v>11538</v>
      </c>
      <c r="D2173" t="s">
        <v>11539</v>
      </c>
      <c r="E2173" t="s">
        <v>12994</v>
      </c>
    </row>
    <row r="2174" spans="1:5" hidden="1">
      <c r="A2174" t="s">
        <v>2219</v>
      </c>
      <c r="B2174" t="s">
        <v>2219</v>
      </c>
      <c r="C2174" t="s">
        <v>11547</v>
      </c>
      <c r="D2174" t="s">
        <v>10416</v>
      </c>
      <c r="E2174" t="s">
        <v>12994</v>
      </c>
    </row>
    <row r="2175" spans="1:5" hidden="1">
      <c r="A2175" t="s">
        <v>11550</v>
      </c>
      <c r="B2175" t="s">
        <v>2303</v>
      </c>
      <c r="C2175" t="s">
        <v>11551</v>
      </c>
      <c r="D2175" t="s">
        <v>11552</v>
      </c>
      <c r="E2175" t="s">
        <v>12994</v>
      </c>
    </row>
    <row r="2176" spans="1:5" hidden="1">
      <c r="A2176" t="s">
        <v>5048</v>
      </c>
      <c r="B2176" t="s">
        <v>5048</v>
      </c>
      <c r="C2176" t="s">
        <v>11554</v>
      </c>
      <c r="D2176" t="s">
        <v>11555</v>
      </c>
      <c r="E2176" t="s">
        <v>12994</v>
      </c>
    </row>
    <row r="2177" spans="1:5" hidden="1">
      <c r="A2177" t="s">
        <v>11562</v>
      </c>
      <c r="B2177" t="s">
        <v>3989</v>
      </c>
      <c r="C2177" t="s">
        <v>9762</v>
      </c>
      <c r="D2177" t="s">
        <v>6567</v>
      </c>
      <c r="E2177" t="s">
        <v>12994</v>
      </c>
    </row>
    <row r="2178" spans="1:5" hidden="1">
      <c r="A2178" t="s">
        <v>2220</v>
      </c>
      <c r="B2178" t="s">
        <v>2220</v>
      </c>
      <c r="C2178" t="s">
        <v>8417</v>
      </c>
      <c r="D2178" t="s">
        <v>8418</v>
      </c>
      <c r="E2178" t="s">
        <v>12994</v>
      </c>
    </row>
    <row r="2179" spans="1:5" hidden="1">
      <c r="A2179" t="s">
        <v>2221</v>
      </c>
      <c r="B2179" t="s">
        <v>2221</v>
      </c>
      <c r="C2179" t="s">
        <v>11567</v>
      </c>
      <c r="D2179" t="s">
        <v>6567</v>
      </c>
      <c r="E2179" t="s">
        <v>12994</v>
      </c>
    </row>
    <row r="2180" spans="1:5" hidden="1">
      <c r="A2180" t="s">
        <v>5052</v>
      </c>
      <c r="B2180" t="s">
        <v>5052</v>
      </c>
      <c r="C2180" t="s">
        <v>8664</v>
      </c>
      <c r="D2180" t="s">
        <v>8665</v>
      </c>
      <c r="E2180" t="s">
        <v>12994</v>
      </c>
    </row>
    <row r="2181" spans="1:5" hidden="1">
      <c r="A2181" t="s">
        <v>2222</v>
      </c>
      <c r="B2181" t="s">
        <v>2222</v>
      </c>
      <c r="C2181" t="s">
        <v>11572</v>
      </c>
      <c r="D2181" t="s">
        <v>11573</v>
      </c>
      <c r="E2181" t="s">
        <v>12994</v>
      </c>
    </row>
    <row r="2182" spans="1:5" hidden="1">
      <c r="A2182" t="s">
        <v>5055</v>
      </c>
      <c r="B2182" t="s">
        <v>5055</v>
      </c>
      <c r="C2182" t="s">
        <v>11574</v>
      </c>
      <c r="D2182" t="s">
        <v>11575</v>
      </c>
      <c r="E2182" t="s">
        <v>12994</v>
      </c>
    </row>
    <row r="2183" spans="1:5" hidden="1">
      <c r="A2183" t="s">
        <v>2223</v>
      </c>
      <c r="B2183" t="s">
        <v>2223</v>
      </c>
      <c r="C2183" t="s">
        <v>6420</v>
      </c>
      <c r="D2183" t="s">
        <v>6421</v>
      </c>
      <c r="E2183" t="s">
        <v>12994</v>
      </c>
    </row>
    <row r="2184" spans="1:5" hidden="1">
      <c r="A2184" t="s">
        <v>11589</v>
      </c>
      <c r="B2184" t="s">
        <v>2930</v>
      </c>
      <c r="C2184" t="s">
        <v>7036</v>
      </c>
      <c r="D2184" t="s">
        <v>7037</v>
      </c>
      <c r="E2184" t="s">
        <v>12994</v>
      </c>
    </row>
    <row r="2185" spans="1:5" hidden="1">
      <c r="A2185" t="s">
        <v>11592</v>
      </c>
      <c r="B2185" t="s">
        <v>1673</v>
      </c>
      <c r="C2185" t="s">
        <v>6887</v>
      </c>
      <c r="D2185" t="s">
        <v>6888</v>
      </c>
      <c r="E2185" t="s">
        <v>12994</v>
      </c>
    </row>
    <row r="2186" spans="1:5" hidden="1">
      <c r="A2186" t="s">
        <v>11595</v>
      </c>
      <c r="B2186" t="s">
        <v>1993</v>
      </c>
      <c r="C2186" t="s">
        <v>10721</v>
      </c>
      <c r="D2186" t="s">
        <v>10722</v>
      </c>
      <c r="E2186" t="s">
        <v>12994</v>
      </c>
    </row>
    <row r="2187" spans="1:5" hidden="1">
      <c r="A2187" t="s">
        <v>5064</v>
      </c>
      <c r="B2187" t="s">
        <v>5064</v>
      </c>
      <c r="C2187" t="s">
        <v>11609</v>
      </c>
      <c r="D2187" t="s">
        <v>11610</v>
      </c>
      <c r="E2187" t="s">
        <v>12994</v>
      </c>
    </row>
    <row r="2188" spans="1:5" hidden="1">
      <c r="A2188" t="s">
        <v>2224</v>
      </c>
      <c r="B2188" t="s">
        <v>2224</v>
      </c>
      <c r="C2188" t="s">
        <v>11065</v>
      </c>
      <c r="D2188" t="s">
        <v>11066</v>
      </c>
      <c r="E2188" t="s">
        <v>12994</v>
      </c>
    </row>
    <row r="2189" spans="1:5" hidden="1">
      <c r="A2189" t="s">
        <v>5067</v>
      </c>
      <c r="B2189" t="s">
        <v>5067</v>
      </c>
      <c r="C2189" t="s">
        <v>11618</v>
      </c>
      <c r="D2189" t="s">
        <v>11619</v>
      </c>
      <c r="E2189" t="s">
        <v>12994</v>
      </c>
    </row>
    <row r="2190" spans="1:5" hidden="1">
      <c r="A2190" t="s">
        <v>2225</v>
      </c>
      <c r="B2190" t="s">
        <v>2225</v>
      </c>
      <c r="C2190" t="s">
        <v>11625</v>
      </c>
      <c r="D2190" t="s">
        <v>10606</v>
      </c>
      <c r="E2190" t="s">
        <v>12994</v>
      </c>
    </row>
    <row r="2191" spans="1:5" hidden="1">
      <c r="A2191" t="s">
        <v>11638</v>
      </c>
      <c r="B2191" t="s">
        <v>7866</v>
      </c>
      <c r="C2191" t="s">
        <v>7867</v>
      </c>
      <c r="D2191" t="s">
        <v>7868</v>
      </c>
      <c r="E2191" t="s">
        <v>12994</v>
      </c>
    </row>
    <row r="2192" spans="1:5" hidden="1">
      <c r="A2192" t="s">
        <v>11656</v>
      </c>
      <c r="B2192" t="s">
        <v>11656</v>
      </c>
      <c r="C2192" t="s">
        <v>11657</v>
      </c>
      <c r="D2192" t="s">
        <v>11658</v>
      </c>
      <c r="E2192" t="s">
        <v>12994</v>
      </c>
    </row>
    <row r="2193" spans="1:5" hidden="1">
      <c r="A2193" t="s">
        <v>2226</v>
      </c>
      <c r="B2193" t="s">
        <v>2226</v>
      </c>
      <c r="C2193" t="s">
        <v>11663</v>
      </c>
      <c r="D2193" t="s">
        <v>11664</v>
      </c>
      <c r="E2193" t="s">
        <v>12994</v>
      </c>
    </row>
    <row r="2194" spans="1:5" hidden="1">
      <c r="A2194" t="s">
        <v>5073</v>
      </c>
      <c r="B2194" t="s">
        <v>5073</v>
      </c>
      <c r="C2194" t="s">
        <v>11670</v>
      </c>
      <c r="D2194" t="s">
        <v>6449</v>
      </c>
      <c r="E2194" t="s">
        <v>12994</v>
      </c>
    </row>
    <row r="2195" spans="1:5" hidden="1">
      <c r="A2195" t="s">
        <v>5075</v>
      </c>
      <c r="B2195" t="s">
        <v>5075</v>
      </c>
      <c r="C2195" t="s">
        <v>11674</v>
      </c>
      <c r="D2195" t="s">
        <v>11675</v>
      </c>
      <c r="E2195" t="s">
        <v>12994</v>
      </c>
    </row>
    <row r="2196" spans="1:5" hidden="1">
      <c r="A2196" t="s">
        <v>11680</v>
      </c>
      <c r="B2196" t="s">
        <v>3256</v>
      </c>
      <c r="C2196" t="s">
        <v>7831</v>
      </c>
      <c r="D2196" t="s">
        <v>7832</v>
      </c>
      <c r="E2196" t="s">
        <v>12994</v>
      </c>
    </row>
    <row r="2197" spans="1:5" hidden="1">
      <c r="A2197" t="s">
        <v>11685</v>
      </c>
      <c r="B2197" t="s">
        <v>3400</v>
      </c>
      <c r="C2197" t="s">
        <v>7906</v>
      </c>
      <c r="D2197" t="s">
        <v>7907</v>
      </c>
      <c r="E2197" t="s">
        <v>12994</v>
      </c>
    </row>
    <row r="2198" spans="1:5" hidden="1">
      <c r="A2198" t="s">
        <v>11688</v>
      </c>
      <c r="B2198" t="s">
        <v>3483</v>
      </c>
      <c r="C2198" t="s">
        <v>8236</v>
      </c>
      <c r="D2198" t="s">
        <v>8237</v>
      </c>
      <c r="E2198" t="s">
        <v>12994</v>
      </c>
    </row>
    <row r="2199" spans="1:5" hidden="1">
      <c r="A2199" t="s">
        <v>11692</v>
      </c>
      <c r="B2199" t="s">
        <v>3489</v>
      </c>
      <c r="C2199" t="s">
        <v>8247</v>
      </c>
      <c r="D2199" t="s">
        <v>8248</v>
      </c>
      <c r="E2199" t="s">
        <v>12994</v>
      </c>
    </row>
    <row r="2200" spans="1:5" hidden="1">
      <c r="A2200" t="s">
        <v>11696</v>
      </c>
      <c r="B2200" t="s">
        <v>4270</v>
      </c>
      <c r="C2200" t="s">
        <v>10065</v>
      </c>
      <c r="D2200" t="s">
        <v>10066</v>
      </c>
      <c r="E2200" t="s">
        <v>12994</v>
      </c>
    </row>
    <row r="2201" spans="1:5" hidden="1">
      <c r="A2201" t="s">
        <v>11701</v>
      </c>
      <c r="B2201" t="s">
        <v>4611</v>
      </c>
      <c r="C2201" t="s">
        <v>10887</v>
      </c>
      <c r="D2201" t="s">
        <v>10888</v>
      </c>
      <c r="E2201" t="s">
        <v>12994</v>
      </c>
    </row>
    <row r="2202" spans="1:5" hidden="1">
      <c r="A2202" t="s">
        <v>11706</v>
      </c>
      <c r="B2202" t="s">
        <v>4616</v>
      </c>
      <c r="C2202" t="s">
        <v>10930</v>
      </c>
      <c r="D2202" t="s">
        <v>10931</v>
      </c>
      <c r="E2202" t="s">
        <v>12994</v>
      </c>
    </row>
    <row r="2203" spans="1:5" hidden="1">
      <c r="A2203" t="s">
        <v>11712</v>
      </c>
      <c r="B2203" t="s">
        <v>4618</v>
      </c>
      <c r="C2203" t="s">
        <v>10933</v>
      </c>
      <c r="D2203" t="s">
        <v>10934</v>
      </c>
      <c r="E2203" t="s">
        <v>12994</v>
      </c>
    </row>
    <row r="2204" spans="1:5" hidden="1">
      <c r="A2204" t="s">
        <v>11718</v>
      </c>
      <c r="B2204" t="s">
        <v>5353</v>
      </c>
      <c r="C2204" t="s">
        <v>11719</v>
      </c>
      <c r="D2204" t="s">
        <v>11720</v>
      </c>
      <c r="E2204" t="s">
        <v>12994</v>
      </c>
    </row>
    <row r="2205" spans="1:5" hidden="1">
      <c r="A2205" t="s">
        <v>5077</v>
      </c>
      <c r="B2205" t="s">
        <v>5077</v>
      </c>
      <c r="C2205" t="s">
        <v>7509</v>
      </c>
      <c r="D2205" t="s">
        <v>7510</v>
      </c>
      <c r="E2205" t="s">
        <v>12994</v>
      </c>
    </row>
    <row r="2206" spans="1:5" hidden="1">
      <c r="A2206" t="s">
        <v>2227</v>
      </c>
      <c r="B2206" t="s">
        <v>2227</v>
      </c>
      <c r="C2206" t="s">
        <v>8670</v>
      </c>
      <c r="D2206" t="s">
        <v>8671</v>
      </c>
      <c r="E2206" t="s">
        <v>12994</v>
      </c>
    </row>
    <row r="2207" spans="1:5" hidden="1">
      <c r="A2207" t="s">
        <v>2228</v>
      </c>
      <c r="B2207" t="s">
        <v>2228</v>
      </c>
      <c r="C2207" t="s">
        <v>11737</v>
      </c>
      <c r="D2207" t="s">
        <v>11738</v>
      </c>
      <c r="E2207" t="s">
        <v>12994</v>
      </c>
    </row>
    <row r="2208" spans="1:5" hidden="1">
      <c r="A2208" t="s">
        <v>11746</v>
      </c>
      <c r="B2208" t="s">
        <v>2859</v>
      </c>
      <c r="C2208" t="s">
        <v>6467</v>
      </c>
      <c r="D2208" t="s">
        <v>6468</v>
      </c>
      <c r="E2208" t="s">
        <v>12994</v>
      </c>
    </row>
    <row r="2209" spans="1:5" hidden="1">
      <c r="A2209" t="s">
        <v>11751</v>
      </c>
      <c r="B2209" t="s">
        <v>11751</v>
      </c>
      <c r="C2209" t="s">
        <v>11752</v>
      </c>
      <c r="D2209" t="s">
        <v>11753</v>
      </c>
      <c r="E2209" t="s">
        <v>12994</v>
      </c>
    </row>
    <row r="2210" spans="1:5" hidden="1">
      <c r="A2210" t="s">
        <v>5081</v>
      </c>
      <c r="B2210" t="s">
        <v>5081</v>
      </c>
      <c r="C2210" t="s">
        <v>11758</v>
      </c>
      <c r="D2210" t="s">
        <v>11759</v>
      </c>
      <c r="E2210" t="s">
        <v>12994</v>
      </c>
    </row>
    <row r="2211" spans="1:5" hidden="1">
      <c r="A2211" t="s">
        <v>2229</v>
      </c>
      <c r="B2211" t="s">
        <v>2229</v>
      </c>
      <c r="C2211" t="s">
        <v>6774</v>
      </c>
      <c r="D2211" t="s">
        <v>6775</v>
      </c>
      <c r="E2211" t="s">
        <v>12994</v>
      </c>
    </row>
    <row r="2212" spans="1:5" hidden="1">
      <c r="A2212" t="s">
        <v>2230</v>
      </c>
      <c r="B2212" t="s">
        <v>2230</v>
      </c>
      <c r="C2212" t="s">
        <v>8676</v>
      </c>
      <c r="D2212" t="s">
        <v>8677</v>
      </c>
      <c r="E2212" t="s">
        <v>12994</v>
      </c>
    </row>
    <row r="2213" spans="1:5" hidden="1">
      <c r="A2213" t="s">
        <v>11774</v>
      </c>
      <c r="B2213" t="s">
        <v>2027</v>
      </c>
      <c r="C2213" t="s">
        <v>10618</v>
      </c>
      <c r="D2213" t="s">
        <v>10619</v>
      </c>
      <c r="E2213" t="s">
        <v>12994</v>
      </c>
    </row>
    <row r="2214" spans="1:5" hidden="1">
      <c r="A2214" t="s">
        <v>5085</v>
      </c>
      <c r="B2214" t="s">
        <v>5085</v>
      </c>
      <c r="C2214" t="s">
        <v>11778</v>
      </c>
      <c r="D2214" t="s">
        <v>11779</v>
      </c>
      <c r="E2214" t="s">
        <v>12994</v>
      </c>
    </row>
    <row r="2215" spans="1:5" hidden="1">
      <c r="A2215" t="s">
        <v>11783</v>
      </c>
      <c r="B2215" t="s">
        <v>1906</v>
      </c>
      <c r="C2215" t="s">
        <v>9921</v>
      </c>
      <c r="D2215" t="s">
        <v>9922</v>
      </c>
      <c r="E2215" t="s">
        <v>12994</v>
      </c>
    </row>
    <row r="2216" spans="1:5" hidden="1">
      <c r="A2216" t="s">
        <v>5087</v>
      </c>
      <c r="B2216" t="s">
        <v>5087</v>
      </c>
      <c r="C2216" t="s">
        <v>11790</v>
      </c>
      <c r="D2216" t="s">
        <v>6480</v>
      </c>
      <c r="E2216" t="s">
        <v>12994</v>
      </c>
    </row>
    <row r="2217" spans="1:5" hidden="1">
      <c r="A2217" t="s">
        <v>5089</v>
      </c>
      <c r="B2217" t="s">
        <v>5089</v>
      </c>
      <c r="C2217" t="s">
        <v>6781</v>
      </c>
      <c r="D2217" t="s">
        <v>6782</v>
      </c>
      <c r="E2217" t="s">
        <v>12994</v>
      </c>
    </row>
    <row r="2218" spans="1:5" hidden="1">
      <c r="A2218" t="s">
        <v>2231</v>
      </c>
      <c r="B2218" t="s">
        <v>2231</v>
      </c>
      <c r="C2218" t="s">
        <v>11800</v>
      </c>
      <c r="D2218" t="s">
        <v>7400</v>
      </c>
      <c r="E2218" t="s">
        <v>12994</v>
      </c>
    </row>
    <row r="2219" spans="1:5" hidden="1">
      <c r="A2219" t="s">
        <v>11810</v>
      </c>
      <c r="B2219" t="s">
        <v>1823</v>
      </c>
      <c r="C2219" t="s">
        <v>9603</v>
      </c>
      <c r="D2219" t="s">
        <v>6449</v>
      </c>
      <c r="E2219" t="s">
        <v>12994</v>
      </c>
    </row>
    <row r="2220" spans="1:5" hidden="1">
      <c r="A2220" t="s">
        <v>5093</v>
      </c>
      <c r="B2220" t="s">
        <v>5093</v>
      </c>
      <c r="C2220" t="s">
        <v>11820</v>
      </c>
      <c r="D2220" t="s">
        <v>10589</v>
      </c>
      <c r="E2220" t="s">
        <v>12994</v>
      </c>
    </row>
    <row r="2221" spans="1:5" hidden="1">
      <c r="A2221" t="s">
        <v>11909</v>
      </c>
      <c r="B2221" t="s">
        <v>2755</v>
      </c>
      <c r="C2221" t="s">
        <v>6375</v>
      </c>
      <c r="D2221" t="s">
        <v>6376</v>
      </c>
      <c r="E2221" t="s">
        <v>12994</v>
      </c>
    </row>
    <row r="2222" spans="1:5" hidden="1">
      <c r="A2222" t="s">
        <v>11915</v>
      </c>
      <c r="B2222" t="s">
        <v>3290</v>
      </c>
      <c r="C2222" t="s">
        <v>7951</v>
      </c>
      <c r="D2222" t="s">
        <v>7952</v>
      </c>
      <c r="E2222" t="s">
        <v>12994</v>
      </c>
    </row>
    <row r="2223" spans="1:5" hidden="1">
      <c r="A2223" t="s">
        <v>11920</v>
      </c>
      <c r="B2223" t="s">
        <v>3320</v>
      </c>
      <c r="C2223" t="s">
        <v>8171</v>
      </c>
      <c r="D2223" t="s">
        <v>8172</v>
      </c>
      <c r="E2223" t="s">
        <v>12994</v>
      </c>
    </row>
    <row r="2224" spans="1:5" hidden="1">
      <c r="A2224" t="s">
        <v>11925</v>
      </c>
      <c r="B2224" t="s">
        <v>3352</v>
      </c>
      <c r="C2224" t="s">
        <v>8045</v>
      </c>
      <c r="D2224" t="s">
        <v>8046</v>
      </c>
      <c r="E2224" t="s">
        <v>12994</v>
      </c>
    </row>
    <row r="2225" spans="1:5" hidden="1">
      <c r="A2225" t="s">
        <v>11927</v>
      </c>
      <c r="B2225" t="s">
        <v>1989</v>
      </c>
      <c r="C2225" t="s">
        <v>10695</v>
      </c>
      <c r="D2225" t="s">
        <v>10696</v>
      </c>
      <c r="E2225" t="s">
        <v>12994</v>
      </c>
    </row>
    <row r="2226" spans="1:5" hidden="1">
      <c r="A2226" t="s">
        <v>11933</v>
      </c>
      <c r="B2226" t="s">
        <v>4436</v>
      </c>
      <c r="C2226" t="s">
        <v>10496</v>
      </c>
      <c r="D2226" t="s">
        <v>10497</v>
      </c>
      <c r="E2226" t="s">
        <v>12994</v>
      </c>
    </row>
    <row r="2227" spans="1:5" hidden="1">
      <c r="A2227" t="s">
        <v>5095</v>
      </c>
      <c r="B2227" t="s">
        <v>5095</v>
      </c>
      <c r="C2227" t="s">
        <v>8506</v>
      </c>
      <c r="D2227" t="s">
        <v>8507</v>
      </c>
      <c r="E2227" t="s">
        <v>12994</v>
      </c>
    </row>
    <row r="2228" spans="1:5" hidden="1">
      <c r="A2228" t="s">
        <v>5098</v>
      </c>
      <c r="B2228" t="s">
        <v>5098</v>
      </c>
      <c r="C2228" t="s">
        <v>11950</v>
      </c>
      <c r="D2228" t="s">
        <v>9761</v>
      </c>
      <c r="E2228" t="s">
        <v>12994</v>
      </c>
    </row>
    <row r="2229" spans="1:5" hidden="1">
      <c r="A2229" t="s">
        <v>2234</v>
      </c>
      <c r="B2229" t="s">
        <v>2234</v>
      </c>
      <c r="C2229" t="s">
        <v>11955</v>
      </c>
      <c r="E2229" t="s">
        <v>12994</v>
      </c>
    </row>
    <row r="2230" spans="1:5" hidden="1">
      <c r="A2230" t="s">
        <v>11963</v>
      </c>
      <c r="B2230" t="s">
        <v>2936</v>
      </c>
      <c r="C2230" t="s">
        <v>7059</v>
      </c>
      <c r="D2230" t="s">
        <v>7060</v>
      </c>
      <c r="E2230" t="s">
        <v>12994</v>
      </c>
    </row>
    <row r="2231" spans="1:5" hidden="1">
      <c r="A2231" t="s">
        <v>11969</v>
      </c>
      <c r="B2231" t="s">
        <v>1968</v>
      </c>
      <c r="C2231" t="s">
        <v>10346</v>
      </c>
      <c r="E2231" t="s">
        <v>12994</v>
      </c>
    </row>
    <row r="2232" spans="1:5" hidden="1">
      <c r="A2232" t="s">
        <v>5101</v>
      </c>
      <c r="B2232" t="s">
        <v>5101</v>
      </c>
      <c r="C2232" t="s">
        <v>11973</v>
      </c>
      <c r="D2232" t="s">
        <v>11974</v>
      </c>
      <c r="E2232" t="s">
        <v>12994</v>
      </c>
    </row>
    <row r="2233" spans="1:5" hidden="1">
      <c r="A2233" t="s">
        <v>5103</v>
      </c>
      <c r="B2233" t="s">
        <v>5103</v>
      </c>
      <c r="C2233" t="s">
        <v>8425</v>
      </c>
      <c r="D2233" t="s">
        <v>8426</v>
      </c>
      <c r="E2233" t="s">
        <v>12994</v>
      </c>
    </row>
    <row r="2234" spans="1:5" hidden="1">
      <c r="A2234" t="s">
        <v>2235</v>
      </c>
      <c r="B2234" t="s">
        <v>2235</v>
      </c>
      <c r="C2234" t="s">
        <v>11983</v>
      </c>
      <c r="D2234" t="s">
        <v>11984</v>
      </c>
      <c r="E2234" t="s">
        <v>12994</v>
      </c>
    </row>
    <row r="2235" spans="1:5" hidden="1">
      <c r="A2235" t="s">
        <v>11987</v>
      </c>
      <c r="B2235" t="s">
        <v>11987</v>
      </c>
      <c r="C2235" t="s">
        <v>11988</v>
      </c>
      <c r="D2235" t="s">
        <v>11989</v>
      </c>
      <c r="E2235" t="s">
        <v>12994</v>
      </c>
    </row>
    <row r="2236" spans="1:5" hidden="1">
      <c r="A2236" t="s">
        <v>5106</v>
      </c>
      <c r="B2236" t="s">
        <v>5106</v>
      </c>
      <c r="C2236" t="s">
        <v>11994</v>
      </c>
      <c r="D2236" t="s">
        <v>11995</v>
      </c>
      <c r="E2236" t="s">
        <v>12994</v>
      </c>
    </row>
    <row r="2237" spans="1:5" hidden="1">
      <c r="A2237" t="s">
        <v>11999</v>
      </c>
      <c r="B2237" t="s">
        <v>11999</v>
      </c>
      <c r="C2237" t="s">
        <v>12000</v>
      </c>
      <c r="D2237" t="s">
        <v>12001</v>
      </c>
      <c r="E2237" t="s">
        <v>12994</v>
      </c>
    </row>
    <row r="2238" spans="1:5" hidden="1">
      <c r="A2238" t="s">
        <v>2236</v>
      </c>
      <c r="B2238" t="s">
        <v>2236</v>
      </c>
      <c r="C2238" t="s">
        <v>8680</v>
      </c>
      <c r="D2238" t="s">
        <v>8681</v>
      </c>
      <c r="E2238" t="s">
        <v>12994</v>
      </c>
    </row>
    <row r="2239" spans="1:5" hidden="1">
      <c r="A2239" t="s">
        <v>12014</v>
      </c>
      <c r="B2239" t="s">
        <v>1936</v>
      </c>
      <c r="C2239" t="s">
        <v>10077</v>
      </c>
      <c r="D2239" t="s">
        <v>10078</v>
      </c>
      <c r="E2239" t="s">
        <v>12994</v>
      </c>
    </row>
    <row r="2240" spans="1:5" hidden="1">
      <c r="A2240" t="s">
        <v>12019</v>
      </c>
      <c r="B2240" t="s">
        <v>4663</v>
      </c>
      <c r="C2240" t="s">
        <v>10991</v>
      </c>
      <c r="D2240" t="s">
        <v>10992</v>
      </c>
      <c r="E2240" t="s">
        <v>12994</v>
      </c>
    </row>
    <row r="2241" spans="1:5" hidden="1">
      <c r="A2241" t="s">
        <v>12024</v>
      </c>
      <c r="B2241" t="s">
        <v>12178</v>
      </c>
      <c r="C2241" t="s">
        <v>12025</v>
      </c>
      <c r="D2241" t="s">
        <v>6449</v>
      </c>
      <c r="E2241" t="s">
        <v>12994</v>
      </c>
    </row>
    <row r="2242" spans="1:5" hidden="1">
      <c r="A2242" t="s">
        <v>5111</v>
      </c>
      <c r="B2242" t="s">
        <v>5111</v>
      </c>
      <c r="C2242" t="s">
        <v>12028</v>
      </c>
      <c r="D2242" t="s">
        <v>12029</v>
      </c>
      <c r="E2242" t="s">
        <v>12994</v>
      </c>
    </row>
    <row r="2243" spans="1:5" hidden="1">
      <c r="A2243" t="s">
        <v>12045</v>
      </c>
      <c r="B2243" t="s">
        <v>12045</v>
      </c>
      <c r="C2243" t="s">
        <v>12046</v>
      </c>
      <c r="D2243" t="s">
        <v>6453</v>
      </c>
      <c r="E2243" t="s">
        <v>12994</v>
      </c>
    </row>
    <row r="2244" spans="1:5" hidden="1">
      <c r="A2244" t="s">
        <v>12059</v>
      </c>
      <c r="B2244" t="s">
        <v>12059</v>
      </c>
      <c r="C2244" t="s">
        <v>12060</v>
      </c>
      <c r="D2244" t="s">
        <v>7377</v>
      </c>
      <c r="E2244" t="s">
        <v>12994</v>
      </c>
    </row>
    <row r="2245" spans="1:5" hidden="1">
      <c r="A2245" t="s">
        <v>5115</v>
      </c>
      <c r="B2245" t="s">
        <v>5115</v>
      </c>
      <c r="C2245" t="s">
        <v>12065</v>
      </c>
      <c r="D2245" t="s">
        <v>12066</v>
      </c>
      <c r="E2245" t="s">
        <v>12994</v>
      </c>
    </row>
    <row r="2246" spans="1:5" hidden="1">
      <c r="A2246" t="s">
        <v>5117</v>
      </c>
      <c r="B2246" t="s">
        <v>5117</v>
      </c>
      <c r="C2246" t="s">
        <v>12069</v>
      </c>
      <c r="D2246" t="s">
        <v>7741</v>
      </c>
      <c r="E2246" t="s">
        <v>12994</v>
      </c>
    </row>
    <row r="2247" spans="1:5" hidden="1">
      <c r="A2247" t="s">
        <v>12071</v>
      </c>
      <c r="B2247" t="s">
        <v>12071</v>
      </c>
      <c r="C2247" t="s">
        <v>12072</v>
      </c>
      <c r="D2247" t="s">
        <v>12073</v>
      </c>
      <c r="E2247" t="s">
        <v>12994</v>
      </c>
    </row>
    <row r="2248" spans="1:5" hidden="1">
      <c r="A2248" t="s">
        <v>5119</v>
      </c>
      <c r="B2248" t="s">
        <v>5119</v>
      </c>
      <c r="C2248" t="s">
        <v>12076</v>
      </c>
      <c r="D2248" t="s">
        <v>12077</v>
      </c>
      <c r="E2248" t="s">
        <v>12994</v>
      </c>
    </row>
    <row r="2249" spans="1:5" hidden="1">
      <c r="A2249" t="s">
        <v>5121</v>
      </c>
      <c r="B2249" t="s">
        <v>5121</v>
      </c>
      <c r="C2249" t="s">
        <v>12092</v>
      </c>
      <c r="D2249" t="s">
        <v>6822</v>
      </c>
      <c r="E2249" t="s">
        <v>12994</v>
      </c>
    </row>
    <row r="2250" spans="1:5" hidden="1">
      <c r="A2250" t="s">
        <v>12103</v>
      </c>
      <c r="B2250" t="s">
        <v>1619</v>
      </c>
      <c r="C2250" t="s">
        <v>6426</v>
      </c>
      <c r="D2250" t="s">
        <v>6427</v>
      </c>
      <c r="E2250" t="s">
        <v>12994</v>
      </c>
    </row>
    <row r="2251" spans="1:5" hidden="1">
      <c r="A2251" t="s">
        <v>12106</v>
      </c>
      <c r="B2251" t="s">
        <v>1816</v>
      </c>
      <c r="C2251" t="s">
        <v>9504</v>
      </c>
      <c r="E2251" t="s">
        <v>12994</v>
      </c>
    </row>
    <row r="2252" spans="1:5" hidden="1">
      <c r="A2252" t="s">
        <v>12109</v>
      </c>
      <c r="B2252" t="s">
        <v>3840</v>
      </c>
      <c r="C2252" t="s">
        <v>9529</v>
      </c>
      <c r="D2252" t="s">
        <v>9530</v>
      </c>
      <c r="E2252" t="s">
        <v>12994</v>
      </c>
    </row>
    <row r="2253" spans="1:5" hidden="1">
      <c r="A2253" t="s">
        <v>5125</v>
      </c>
      <c r="B2253" t="s">
        <v>5125</v>
      </c>
      <c r="C2253" t="s">
        <v>12121</v>
      </c>
      <c r="D2253" t="s">
        <v>12122</v>
      </c>
      <c r="E2253" t="s">
        <v>12994</v>
      </c>
    </row>
    <row r="2254" spans="1:5" hidden="1">
      <c r="A2254" t="s">
        <v>2237</v>
      </c>
      <c r="B2254" t="s">
        <v>2237</v>
      </c>
      <c r="C2254" t="s">
        <v>12144</v>
      </c>
      <c r="D2254" t="s">
        <v>12145</v>
      </c>
      <c r="E2254" t="s">
        <v>12994</v>
      </c>
    </row>
    <row r="2255" spans="1:5" hidden="1">
      <c r="A2255" t="s">
        <v>12152</v>
      </c>
      <c r="B2255" t="s">
        <v>3298</v>
      </c>
      <c r="C2255" t="s">
        <v>8005</v>
      </c>
      <c r="D2255" t="s">
        <v>8006</v>
      </c>
      <c r="E2255" t="s">
        <v>12994</v>
      </c>
    </row>
    <row r="2256" spans="1:5" hidden="1">
      <c r="A2256" t="s">
        <v>12157</v>
      </c>
      <c r="B2256" t="s">
        <v>12157</v>
      </c>
      <c r="C2256" t="s">
        <v>12158</v>
      </c>
      <c r="D2256" t="s">
        <v>12159</v>
      </c>
      <c r="E2256" t="s">
        <v>12994</v>
      </c>
    </row>
    <row r="2257" spans="1:5" hidden="1">
      <c r="A2257" t="s">
        <v>2238</v>
      </c>
      <c r="B2257" t="s">
        <v>2238</v>
      </c>
      <c r="C2257" t="s">
        <v>7609</v>
      </c>
      <c r="D2257" t="s">
        <v>7610</v>
      </c>
      <c r="E2257" t="s">
        <v>12994</v>
      </c>
    </row>
    <row r="2258" spans="1:5" hidden="1">
      <c r="A2258" t="s">
        <v>2239</v>
      </c>
      <c r="B2258" t="s">
        <v>2239</v>
      </c>
      <c r="C2258" t="s">
        <v>12164</v>
      </c>
      <c r="D2258" t="s">
        <v>12165</v>
      </c>
      <c r="E2258" t="s">
        <v>12994</v>
      </c>
    </row>
    <row r="2259" spans="1:5" hidden="1">
      <c r="A2259" t="s">
        <v>5132</v>
      </c>
      <c r="B2259" t="s">
        <v>5132</v>
      </c>
      <c r="C2259" t="s">
        <v>6998</v>
      </c>
      <c r="D2259" t="s">
        <v>6999</v>
      </c>
      <c r="E2259" t="s">
        <v>12994</v>
      </c>
    </row>
    <row r="2260" spans="1:5" hidden="1">
      <c r="A2260" t="s">
        <v>2240</v>
      </c>
      <c r="B2260" t="s">
        <v>2240</v>
      </c>
      <c r="C2260" t="s">
        <v>8685</v>
      </c>
      <c r="D2260" t="s">
        <v>8686</v>
      </c>
      <c r="E2260" t="s">
        <v>12994</v>
      </c>
    </row>
    <row r="2261" spans="1:5" hidden="1">
      <c r="A2261" t="s">
        <v>11614</v>
      </c>
      <c r="B2261" t="s">
        <v>11614</v>
      </c>
      <c r="C2261" t="s">
        <v>11615</v>
      </c>
      <c r="D2261" t="s">
        <v>7427</v>
      </c>
      <c r="E2261" t="s">
        <v>12994</v>
      </c>
    </row>
    <row r="2262" spans="1:5" hidden="1">
      <c r="A2262" t="s">
        <v>2241</v>
      </c>
      <c r="B2262" t="s">
        <v>2241</v>
      </c>
      <c r="C2262" t="s">
        <v>11626</v>
      </c>
      <c r="D2262" t="s">
        <v>8910</v>
      </c>
      <c r="E2262" t="s">
        <v>12994</v>
      </c>
    </row>
    <row r="2263" spans="1:5" hidden="1">
      <c r="A2263" t="s">
        <v>2242</v>
      </c>
      <c r="B2263" t="s">
        <v>2242</v>
      </c>
      <c r="C2263" t="s">
        <v>11630</v>
      </c>
      <c r="D2263" t="s">
        <v>6857</v>
      </c>
      <c r="E2263" t="s">
        <v>12994</v>
      </c>
    </row>
    <row r="2264" spans="1:5" hidden="1">
      <c r="A2264" t="s">
        <v>2243</v>
      </c>
      <c r="B2264" t="s">
        <v>2243</v>
      </c>
      <c r="C2264" t="s">
        <v>8268</v>
      </c>
      <c r="D2264" t="s">
        <v>8269</v>
      </c>
      <c r="E2264" t="s">
        <v>12994</v>
      </c>
    </row>
    <row r="2265" spans="1:5" hidden="1">
      <c r="A2265" t="s">
        <v>2244</v>
      </c>
      <c r="B2265" t="s">
        <v>2244</v>
      </c>
      <c r="C2265" t="s">
        <v>11634</v>
      </c>
      <c r="D2265" t="s">
        <v>11635</v>
      </c>
      <c r="E2265" t="s">
        <v>12994</v>
      </c>
    </row>
    <row r="2266" spans="1:5" hidden="1">
      <c r="A2266" t="s">
        <v>2245</v>
      </c>
      <c r="B2266" t="s">
        <v>2245</v>
      </c>
      <c r="C2266" t="s">
        <v>9469</v>
      </c>
      <c r="D2266" t="s">
        <v>9470</v>
      </c>
      <c r="E2266" t="s">
        <v>12994</v>
      </c>
    </row>
    <row r="2267" spans="1:5" hidden="1">
      <c r="A2267" t="s">
        <v>11639</v>
      </c>
      <c r="B2267" t="s">
        <v>11639</v>
      </c>
      <c r="C2267" t="s">
        <v>11640</v>
      </c>
      <c r="D2267" t="s">
        <v>11641</v>
      </c>
      <c r="E2267" t="s">
        <v>12994</v>
      </c>
    </row>
    <row r="2268" spans="1:5" hidden="1">
      <c r="A2268" t="s">
        <v>5140</v>
      </c>
      <c r="B2268" t="s">
        <v>5140</v>
      </c>
      <c r="C2268" t="s">
        <v>11645</v>
      </c>
      <c r="D2268" t="s">
        <v>11646</v>
      </c>
      <c r="E2268" t="s">
        <v>12994</v>
      </c>
    </row>
    <row r="2269" spans="1:5" hidden="1">
      <c r="A2269" t="s">
        <v>11671</v>
      </c>
      <c r="B2269" t="s">
        <v>11671</v>
      </c>
      <c r="C2269" t="s">
        <v>11672</v>
      </c>
      <c r="D2269" t="s">
        <v>11673</v>
      </c>
      <c r="E2269" t="s">
        <v>12994</v>
      </c>
    </row>
    <row r="2270" spans="1:5" hidden="1">
      <c r="A2270" t="s">
        <v>11681</v>
      </c>
      <c r="B2270" t="s">
        <v>11681</v>
      </c>
      <c r="C2270" t="s">
        <v>11682</v>
      </c>
      <c r="D2270" t="s">
        <v>11683</v>
      </c>
      <c r="E2270" t="s">
        <v>12994</v>
      </c>
    </row>
    <row r="2271" spans="1:5" hidden="1">
      <c r="A2271" t="s">
        <v>5142</v>
      </c>
      <c r="B2271" t="s">
        <v>5142</v>
      </c>
      <c r="C2271" t="s">
        <v>10054</v>
      </c>
      <c r="D2271" t="s">
        <v>6449</v>
      </c>
      <c r="E2271" t="s">
        <v>12994</v>
      </c>
    </row>
    <row r="2272" spans="1:5" hidden="1">
      <c r="A2272" t="s">
        <v>5144</v>
      </c>
      <c r="B2272" t="s">
        <v>5144</v>
      </c>
      <c r="C2272" t="s">
        <v>11689</v>
      </c>
      <c r="D2272" t="s">
        <v>11690</v>
      </c>
      <c r="E2272" t="s">
        <v>12994</v>
      </c>
    </row>
    <row r="2273" spans="1:5" hidden="1">
      <c r="A2273" t="s">
        <v>5146</v>
      </c>
      <c r="B2273" t="s">
        <v>5146</v>
      </c>
      <c r="C2273" t="s">
        <v>11693</v>
      </c>
      <c r="D2273" t="s">
        <v>11694</v>
      </c>
      <c r="E2273" t="s">
        <v>12994</v>
      </c>
    </row>
    <row r="2274" spans="1:5" hidden="1">
      <c r="A2274" t="s">
        <v>11697</v>
      </c>
      <c r="B2274" t="s">
        <v>11697</v>
      </c>
      <c r="C2274" t="s">
        <v>7517</v>
      </c>
      <c r="D2274" t="s">
        <v>7518</v>
      </c>
      <c r="E2274" t="s">
        <v>12994</v>
      </c>
    </row>
    <row r="2275" spans="1:5" hidden="1">
      <c r="A2275" t="s">
        <v>2246</v>
      </c>
      <c r="B2275" t="s">
        <v>2246</v>
      </c>
      <c r="C2275" t="s">
        <v>11728</v>
      </c>
      <c r="D2275" t="s">
        <v>6453</v>
      </c>
      <c r="E2275" t="s">
        <v>12994</v>
      </c>
    </row>
    <row r="2276" spans="1:5" hidden="1">
      <c r="A2276" t="s">
        <v>2248</v>
      </c>
      <c r="B2276" t="s">
        <v>2248</v>
      </c>
      <c r="C2276" t="s">
        <v>11744</v>
      </c>
      <c r="D2276" t="s">
        <v>6588</v>
      </c>
      <c r="E2276" t="s">
        <v>12994</v>
      </c>
    </row>
    <row r="2277" spans="1:5" hidden="1">
      <c r="A2277" t="s">
        <v>5155</v>
      </c>
      <c r="B2277" t="s">
        <v>5155</v>
      </c>
      <c r="C2277" t="s">
        <v>11760</v>
      </c>
      <c r="D2277" t="s">
        <v>6748</v>
      </c>
      <c r="E2277" t="s">
        <v>12994</v>
      </c>
    </row>
    <row r="2278" spans="1:5" hidden="1">
      <c r="A2278" t="s">
        <v>11768</v>
      </c>
      <c r="B2278" t="s">
        <v>3308</v>
      </c>
      <c r="C2278" t="s">
        <v>8049</v>
      </c>
      <c r="D2278" t="s">
        <v>8050</v>
      </c>
      <c r="E2278" t="s">
        <v>12994</v>
      </c>
    </row>
    <row r="2279" spans="1:5" hidden="1">
      <c r="A2279" t="s">
        <v>11771</v>
      </c>
      <c r="B2279" t="s">
        <v>3985</v>
      </c>
      <c r="C2279" t="s">
        <v>9742</v>
      </c>
      <c r="D2279" t="s">
        <v>9743</v>
      </c>
      <c r="E2279" t="s">
        <v>12994</v>
      </c>
    </row>
    <row r="2280" spans="1:5" hidden="1">
      <c r="A2280" t="s">
        <v>11775</v>
      </c>
      <c r="B2280" t="s">
        <v>1894</v>
      </c>
      <c r="C2280" t="s">
        <v>9800</v>
      </c>
      <c r="D2280" t="s">
        <v>9801</v>
      </c>
      <c r="E2280" t="s">
        <v>12994</v>
      </c>
    </row>
    <row r="2281" spans="1:5" hidden="1">
      <c r="A2281" t="s">
        <v>11780</v>
      </c>
      <c r="B2281" t="s">
        <v>2045</v>
      </c>
      <c r="C2281" t="s">
        <v>10558</v>
      </c>
      <c r="D2281" t="s">
        <v>10559</v>
      </c>
      <c r="E2281" t="s">
        <v>12994</v>
      </c>
    </row>
    <row r="2282" spans="1:5" hidden="1">
      <c r="A2282" t="s">
        <v>11796</v>
      </c>
      <c r="B2282" t="s">
        <v>3126</v>
      </c>
      <c r="C2282" t="s">
        <v>7442</v>
      </c>
      <c r="D2282" t="s">
        <v>7443</v>
      </c>
      <c r="E2282" t="s">
        <v>12994</v>
      </c>
    </row>
    <row r="2283" spans="1:5" hidden="1">
      <c r="A2283" t="s">
        <v>11801</v>
      </c>
      <c r="B2283" t="s">
        <v>2063</v>
      </c>
      <c r="C2283" t="s">
        <v>10742</v>
      </c>
      <c r="D2283" t="s">
        <v>9577</v>
      </c>
      <c r="E2283" t="s">
        <v>12994</v>
      </c>
    </row>
    <row r="2284" spans="1:5" hidden="1">
      <c r="A2284" t="s">
        <v>11806</v>
      </c>
      <c r="B2284" t="s">
        <v>5254</v>
      </c>
      <c r="C2284" t="s">
        <v>11807</v>
      </c>
      <c r="D2284" t="s">
        <v>11808</v>
      </c>
      <c r="E2284" t="s">
        <v>12994</v>
      </c>
    </row>
    <row r="2285" spans="1:5" hidden="1">
      <c r="A2285" t="s">
        <v>11811</v>
      </c>
      <c r="B2285" t="s">
        <v>2284</v>
      </c>
      <c r="C2285" t="s">
        <v>11812</v>
      </c>
      <c r="D2285" t="s">
        <v>6567</v>
      </c>
      <c r="E2285" t="s">
        <v>12994</v>
      </c>
    </row>
    <row r="2286" spans="1:5" hidden="1">
      <c r="A2286" t="s">
        <v>11816</v>
      </c>
      <c r="B2286" t="s">
        <v>11816</v>
      </c>
      <c r="C2286" t="s">
        <v>11817</v>
      </c>
      <c r="D2286" t="s">
        <v>11818</v>
      </c>
      <c r="E2286" t="s">
        <v>12994</v>
      </c>
    </row>
    <row r="2287" spans="1:5" hidden="1">
      <c r="A2287" t="s">
        <v>5157</v>
      </c>
      <c r="B2287" t="s">
        <v>5157</v>
      </c>
      <c r="C2287" t="s">
        <v>11821</v>
      </c>
      <c r="D2287" t="s">
        <v>11822</v>
      </c>
      <c r="E2287" t="s">
        <v>12994</v>
      </c>
    </row>
    <row r="2288" spans="1:5" hidden="1">
      <c r="A2288" t="s">
        <v>11847</v>
      </c>
      <c r="B2288" t="s">
        <v>4081</v>
      </c>
      <c r="C2288" t="s">
        <v>9830</v>
      </c>
      <c r="D2288" t="s">
        <v>9831</v>
      </c>
      <c r="E2288" t="s">
        <v>12994</v>
      </c>
    </row>
    <row r="2289" spans="1:5" hidden="1">
      <c r="A2289" t="s">
        <v>11852</v>
      </c>
      <c r="B2289" t="s">
        <v>4196</v>
      </c>
      <c r="C2289" t="s">
        <v>10274</v>
      </c>
      <c r="D2289" t="s">
        <v>10275</v>
      </c>
      <c r="E2289" t="s">
        <v>12994</v>
      </c>
    </row>
    <row r="2290" spans="1:5" hidden="1">
      <c r="A2290" t="s">
        <v>11858</v>
      </c>
      <c r="B2290" t="s">
        <v>4851</v>
      </c>
      <c r="C2290" t="s">
        <v>11353</v>
      </c>
      <c r="D2290" t="s">
        <v>11354</v>
      </c>
      <c r="E2290" t="s">
        <v>12994</v>
      </c>
    </row>
    <row r="2291" spans="1:5" hidden="1">
      <c r="A2291" t="s">
        <v>5160</v>
      </c>
      <c r="B2291" t="s">
        <v>5160</v>
      </c>
      <c r="C2291" t="s">
        <v>11864</v>
      </c>
      <c r="D2291" t="s">
        <v>6567</v>
      </c>
      <c r="E2291" t="s">
        <v>12994</v>
      </c>
    </row>
    <row r="2292" spans="1:5" hidden="1">
      <c r="A2292" t="s">
        <v>11870</v>
      </c>
      <c r="B2292" t="s">
        <v>11870</v>
      </c>
      <c r="C2292" t="s">
        <v>11338</v>
      </c>
      <c r="D2292" t="s">
        <v>11339</v>
      </c>
      <c r="E2292" t="s">
        <v>12994</v>
      </c>
    </row>
    <row r="2293" spans="1:5" hidden="1">
      <c r="A2293" t="s">
        <v>11876</v>
      </c>
      <c r="B2293" t="s">
        <v>11876</v>
      </c>
      <c r="C2293" t="s">
        <v>11343</v>
      </c>
      <c r="D2293" t="s">
        <v>11339</v>
      </c>
      <c r="E2293" t="s">
        <v>12994</v>
      </c>
    </row>
    <row r="2294" spans="1:5" hidden="1">
      <c r="A2294" t="s">
        <v>11881</v>
      </c>
      <c r="B2294" t="s">
        <v>11881</v>
      </c>
      <c r="C2294" t="s">
        <v>6869</v>
      </c>
      <c r="D2294" t="s">
        <v>6870</v>
      </c>
      <c r="E2294" t="s">
        <v>12994</v>
      </c>
    </row>
    <row r="2295" spans="1:5" hidden="1">
      <c r="A2295" t="s">
        <v>11888</v>
      </c>
      <c r="B2295" t="s">
        <v>11888</v>
      </c>
      <c r="C2295" t="s">
        <v>11348</v>
      </c>
      <c r="D2295" t="s">
        <v>11339</v>
      </c>
      <c r="E2295" t="s">
        <v>12994</v>
      </c>
    </row>
    <row r="2296" spans="1:5" hidden="1">
      <c r="A2296" t="s">
        <v>11893</v>
      </c>
      <c r="B2296" t="s">
        <v>11893</v>
      </c>
      <c r="C2296" t="s">
        <v>8650</v>
      </c>
      <c r="D2296" t="s">
        <v>8651</v>
      </c>
      <c r="E2296" t="s">
        <v>12994</v>
      </c>
    </row>
    <row r="2297" spans="1:5" hidden="1">
      <c r="A2297" t="s">
        <v>2249</v>
      </c>
      <c r="B2297" t="s">
        <v>2249</v>
      </c>
      <c r="C2297" t="s">
        <v>7335</v>
      </c>
      <c r="D2297" t="s">
        <v>7336</v>
      </c>
      <c r="E2297" t="s">
        <v>12994</v>
      </c>
    </row>
    <row r="2298" spans="1:5" hidden="1">
      <c r="A2298" t="s">
        <v>11934</v>
      </c>
      <c r="B2298" t="s">
        <v>12265</v>
      </c>
      <c r="C2298" t="s">
        <v>11935</v>
      </c>
      <c r="D2298" t="s">
        <v>11936</v>
      </c>
      <c r="E2298" t="s">
        <v>12994</v>
      </c>
    </row>
    <row r="2299" spans="1:5" hidden="1">
      <c r="A2299" t="s">
        <v>11947</v>
      </c>
      <c r="B2299" t="s">
        <v>2196</v>
      </c>
      <c r="C2299" t="s">
        <v>11312</v>
      </c>
      <c r="D2299" t="s">
        <v>6651</v>
      </c>
      <c r="E2299" t="s">
        <v>12994</v>
      </c>
    </row>
    <row r="2300" spans="1:5" hidden="1">
      <c r="A2300" t="s">
        <v>2250</v>
      </c>
      <c r="B2300" t="s">
        <v>2250</v>
      </c>
      <c r="C2300" t="s">
        <v>11956</v>
      </c>
      <c r="D2300" t="s">
        <v>6588</v>
      </c>
      <c r="E2300" t="s">
        <v>12994</v>
      </c>
    </row>
    <row r="2301" spans="1:5" hidden="1">
      <c r="A2301" t="s">
        <v>11970</v>
      </c>
      <c r="B2301" t="s">
        <v>2779</v>
      </c>
      <c r="C2301" t="s">
        <v>6495</v>
      </c>
      <c r="D2301" t="s">
        <v>6496</v>
      </c>
      <c r="E2301" t="s">
        <v>12994</v>
      </c>
    </row>
    <row r="2302" spans="1:5" hidden="1">
      <c r="A2302" t="s">
        <v>11980</v>
      </c>
      <c r="B2302" t="s">
        <v>2735</v>
      </c>
      <c r="C2302" t="s">
        <v>6699</v>
      </c>
      <c r="D2302" t="s">
        <v>6700</v>
      </c>
      <c r="E2302" t="s">
        <v>12994</v>
      </c>
    </row>
    <row r="2303" spans="1:5" hidden="1">
      <c r="A2303" t="s">
        <v>2251</v>
      </c>
      <c r="B2303" t="s">
        <v>2251</v>
      </c>
      <c r="C2303" t="s">
        <v>10209</v>
      </c>
      <c r="D2303" t="s">
        <v>10210</v>
      </c>
      <c r="E2303" t="s">
        <v>12994</v>
      </c>
    </row>
    <row r="2304" spans="1:5" hidden="1">
      <c r="A2304" t="s">
        <v>5168</v>
      </c>
      <c r="B2304" t="s">
        <v>5168</v>
      </c>
      <c r="C2304" t="s">
        <v>7006</v>
      </c>
      <c r="D2304" t="s">
        <v>7007</v>
      </c>
      <c r="E2304" t="s">
        <v>12994</v>
      </c>
    </row>
    <row r="2305" spans="1:5" hidden="1">
      <c r="A2305" t="s">
        <v>5170</v>
      </c>
      <c r="B2305" t="s">
        <v>5170</v>
      </c>
      <c r="C2305" t="s">
        <v>12003</v>
      </c>
      <c r="D2305" t="s">
        <v>12004</v>
      </c>
      <c r="E2305" t="s">
        <v>12994</v>
      </c>
    </row>
    <row r="2306" spans="1:5" hidden="1">
      <c r="A2306" t="s">
        <v>12026</v>
      </c>
      <c r="B2306" t="s">
        <v>1646</v>
      </c>
      <c r="C2306" t="s">
        <v>6597</v>
      </c>
      <c r="D2306" t="s">
        <v>6598</v>
      </c>
      <c r="E2306" t="s">
        <v>12994</v>
      </c>
    </row>
    <row r="2307" spans="1:5" hidden="1">
      <c r="A2307" t="s">
        <v>12030</v>
      </c>
      <c r="B2307" t="s">
        <v>2886</v>
      </c>
      <c r="C2307" t="s">
        <v>6627</v>
      </c>
      <c r="D2307" t="s">
        <v>6628</v>
      </c>
      <c r="E2307" t="s">
        <v>12994</v>
      </c>
    </row>
    <row r="2308" spans="1:5" hidden="1">
      <c r="A2308" t="s">
        <v>12035</v>
      </c>
      <c r="B2308" t="s">
        <v>1655</v>
      </c>
      <c r="C2308" t="s">
        <v>7091</v>
      </c>
      <c r="D2308" t="s">
        <v>6826</v>
      </c>
      <c r="E2308" t="s">
        <v>12994</v>
      </c>
    </row>
    <row r="2309" spans="1:5" hidden="1">
      <c r="A2309" t="s">
        <v>12040</v>
      </c>
      <c r="B2309" t="s">
        <v>2984</v>
      </c>
      <c r="C2309" t="s">
        <v>7372</v>
      </c>
      <c r="D2309" t="s">
        <v>7373</v>
      </c>
      <c r="E2309" t="s">
        <v>12994</v>
      </c>
    </row>
    <row r="2310" spans="1:5" hidden="1">
      <c r="A2310" t="s">
        <v>12040</v>
      </c>
      <c r="B2310" t="s">
        <v>2984</v>
      </c>
      <c r="C2310" t="s">
        <v>7378</v>
      </c>
      <c r="D2310" t="s">
        <v>7379</v>
      </c>
      <c r="E2310" t="s">
        <v>12994</v>
      </c>
    </row>
    <row r="2311" spans="1:5" hidden="1">
      <c r="A2311" t="s">
        <v>12040</v>
      </c>
      <c r="B2311" t="s">
        <v>2984</v>
      </c>
      <c r="C2311" t="s">
        <v>7384</v>
      </c>
      <c r="D2311" t="s">
        <v>7385</v>
      </c>
      <c r="E2311" t="s">
        <v>12994</v>
      </c>
    </row>
    <row r="2312" spans="1:5" hidden="1">
      <c r="A2312" t="s">
        <v>12051</v>
      </c>
      <c r="B2312" t="s">
        <v>1666</v>
      </c>
      <c r="C2312" t="s">
        <v>6825</v>
      </c>
      <c r="D2312" t="s">
        <v>6826</v>
      </c>
      <c r="E2312" t="s">
        <v>12994</v>
      </c>
    </row>
    <row r="2313" spans="1:5" hidden="1">
      <c r="A2313" t="s">
        <v>12055</v>
      </c>
      <c r="B2313" t="s">
        <v>3063</v>
      </c>
      <c r="C2313" t="s">
        <v>6884</v>
      </c>
      <c r="D2313" t="s">
        <v>6885</v>
      </c>
      <c r="E2313" t="s">
        <v>12994</v>
      </c>
    </row>
    <row r="2314" spans="1:5" hidden="1">
      <c r="A2314" t="s">
        <v>12061</v>
      </c>
      <c r="B2314" t="s">
        <v>3059</v>
      </c>
      <c r="C2314" t="s">
        <v>6905</v>
      </c>
      <c r="D2314" t="s">
        <v>6906</v>
      </c>
      <c r="E2314" t="s">
        <v>12994</v>
      </c>
    </row>
    <row r="2315" spans="1:5" hidden="1">
      <c r="A2315" t="s">
        <v>12061</v>
      </c>
      <c r="B2315" t="s">
        <v>3059</v>
      </c>
      <c r="C2315" t="s">
        <v>6933</v>
      </c>
      <c r="D2315" t="s">
        <v>6934</v>
      </c>
      <c r="E2315" t="s">
        <v>12994</v>
      </c>
    </row>
    <row r="2316" spans="1:5" hidden="1">
      <c r="A2316" t="s">
        <v>12061</v>
      </c>
      <c r="B2316" t="s">
        <v>3059</v>
      </c>
      <c r="C2316" t="s">
        <v>6926</v>
      </c>
      <c r="D2316" t="s">
        <v>6826</v>
      </c>
      <c r="E2316" t="s">
        <v>12994</v>
      </c>
    </row>
    <row r="2317" spans="1:5" hidden="1">
      <c r="A2317" t="s">
        <v>12061</v>
      </c>
      <c r="B2317" t="s">
        <v>3059</v>
      </c>
      <c r="C2317" t="s">
        <v>6919</v>
      </c>
      <c r="D2317" t="s">
        <v>6920</v>
      </c>
      <c r="E2317" t="s">
        <v>12994</v>
      </c>
    </row>
    <row r="2318" spans="1:5" hidden="1">
      <c r="A2318" t="s">
        <v>12061</v>
      </c>
      <c r="B2318" t="s">
        <v>3059</v>
      </c>
      <c r="C2318" t="s">
        <v>6912</v>
      </c>
      <c r="D2318" t="s">
        <v>6913</v>
      </c>
      <c r="E2318" t="s">
        <v>12994</v>
      </c>
    </row>
    <row r="2319" spans="1:5" hidden="1">
      <c r="A2319" t="s">
        <v>12083</v>
      </c>
      <c r="B2319" t="s">
        <v>3230</v>
      </c>
      <c r="C2319" t="s">
        <v>7704</v>
      </c>
      <c r="D2319" t="s">
        <v>6826</v>
      </c>
      <c r="E2319" t="s">
        <v>12994</v>
      </c>
    </row>
    <row r="2320" spans="1:5" hidden="1">
      <c r="A2320" t="s">
        <v>12089</v>
      </c>
      <c r="B2320" t="s">
        <v>1731</v>
      </c>
      <c r="C2320" t="s">
        <v>7873</v>
      </c>
      <c r="D2320" t="s">
        <v>6826</v>
      </c>
      <c r="E2320" t="s">
        <v>12994</v>
      </c>
    </row>
    <row r="2321" spans="1:5" hidden="1">
      <c r="A2321" t="s">
        <v>12093</v>
      </c>
      <c r="B2321" t="s">
        <v>1732</v>
      </c>
      <c r="C2321" t="s">
        <v>7949</v>
      </c>
      <c r="D2321" t="s">
        <v>7950</v>
      </c>
      <c r="E2321" t="s">
        <v>12994</v>
      </c>
    </row>
    <row r="2322" spans="1:5" hidden="1">
      <c r="A2322" t="s">
        <v>12097</v>
      </c>
      <c r="B2322" t="s">
        <v>3439</v>
      </c>
      <c r="C2322" t="s">
        <v>8251</v>
      </c>
      <c r="D2322" t="s">
        <v>8252</v>
      </c>
      <c r="E2322" t="s">
        <v>12994</v>
      </c>
    </row>
    <row r="2323" spans="1:5" hidden="1">
      <c r="A2323" t="s">
        <v>12101</v>
      </c>
      <c r="B2323" t="s">
        <v>1739</v>
      </c>
      <c r="C2323" t="s">
        <v>8257</v>
      </c>
      <c r="D2323" t="s">
        <v>8258</v>
      </c>
      <c r="E2323" t="s">
        <v>12994</v>
      </c>
    </row>
    <row r="2324" spans="1:5" hidden="1">
      <c r="A2324" t="s">
        <v>12104</v>
      </c>
      <c r="B2324" t="s">
        <v>1743</v>
      </c>
      <c r="C2324" t="s">
        <v>8304</v>
      </c>
      <c r="D2324" t="s">
        <v>8305</v>
      </c>
      <c r="E2324" t="s">
        <v>12994</v>
      </c>
    </row>
    <row r="2325" spans="1:5" hidden="1">
      <c r="A2325" t="s">
        <v>12107</v>
      </c>
      <c r="B2325" t="s">
        <v>3458</v>
      </c>
      <c r="C2325" t="s">
        <v>8312</v>
      </c>
      <c r="D2325" t="s">
        <v>6826</v>
      </c>
      <c r="E2325" t="s">
        <v>12994</v>
      </c>
    </row>
    <row r="2326" spans="1:5" hidden="1">
      <c r="A2326" t="s">
        <v>12110</v>
      </c>
      <c r="B2326" t="s">
        <v>1744</v>
      </c>
      <c r="C2326" t="s">
        <v>8329</v>
      </c>
      <c r="D2326" t="s">
        <v>8330</v>
      </c>
      <c r="E2326" t="s">
        <v>12994</v>
      </c>
    </row>
    <row r="2327" spans="1:5" hidden="1">
      <c r="A2327" t="s">
        <v>12114</v>
      </c>
      <c r="B2327" t="s">
        <v>1763</v>
      </c>
      <c r="C2327" t="s">
        <v>8382</v>
      </c>
      <c r="D2327" t="s">
        <v>6934</v>
      </c>
      <c r="E2327" t="s">
        <v>12994</v>
      </c>
    </row>
    <row r="2328" spans="1:5" hidden="1">
      <c r="A2328" t="s">
        <v>12118</v>
      </c>
      <c r="B2328" t="s">
        <v>9834</v>
      </c>
      <c r="C2328" t="s">
        <v>9835</v>
      </c>
      <c r="D2328" t="s">
        <v>6934</v>
      </c>
      <c r="E2328" t="s">
        <v>12994</v>
      </c>
    </row>
    <row r="2329" spans="1:5" hidden="1">
      <c r="A2329" t="s">
        <v>12123</v>
      </c>
      <c r="B2329" t="s">
        <v>1883</v>
      </c>
      <c r="C2329" t="s">
        <v>9692</v>
      </c>
      <c r="D2329" t="s">
        <v>6826</v>
      </c>
      <c r="E2329" t="s">
        <v>12994</v>
      </c>
    </row>
    <row r="2330" spans="1:5" hidden="1">
      <c r="A2330" t="s">
        <v>12128</v>
      </c>
      <c r="B2330" t="s">
        <v>1885</v>
      </c>
      <c r="C2330" t="s">
        <v>9706</v>
      </c>
      <c r="D2330" t="s">
        <v>6934</v>
      </c>
      <c r="E2330" t="s">
        <v>12994</v>
      </c>
    </row>
    <row r="2331" spans="1:5" hidden="1">
      <c r="A2331" t="s">
        <v>12133</v>
      </c>
      <c r="B2331" t="s">
        <v>1886</v>
      </c>
      <c r="C2331" t="s">
        <v>9725</v>
      </c>
      <c r="D2331" t="s">
        <v>6934</v>
      </c>
      <c r="E2331" t="s">
        <v>12994</v>
      </c>
    </row>
    <row r="2332" spans="1:5" hidden="1">
      <c r="A2332" t="s">
        <v>12136</v>
      </c>
      <c r="B2332" t="s">
        <v>4140</v>
      </c>
      <c r="C2332" t="s">
        <v>9866</v>
      </c>
      <c r="D2332" t="s">
        <v>9867</v>
      </c>
      <c r="E2332" t="s">
        <v>12994</v>
      </c>
    </row>
    <row r="2333" spans="1:5" hidden="1">
      <c r="A2333" t="s">
        <v>12141</v>
      </c>
      <c r="B2333" t="s">
        <v>4323</v>
      </c>
      <c r="C2333" t="s">
        <v>10265</v>
      </c>
      <c r="D2333" t="s">
        <v>10266</v>
      </c>
      <c r="E2333" t="s">
        <v>12994</v>
      </c>
    </row>
    <row r="2334" spans="1:5" hidden="1">
      <c r="A2334" t="s">
        <v>12146</v>
      </c>
      <c r="B2334" t="s">
        <v>10915</v>
      </c>
      <c r="C2334" t="s">
        <v>10916</v>
      </c>
      <c r="D2334" t="s">
        <v>10917</v>
      </c>
      <c r="E2334" t="s">
        <v>12994</v>
      </c>
    </row>
    <row r="2335" spans="1:5" hidden="1">
      <c r="A2335" t="s">
        <v>12149</v>
      </c>
      <c r="B2335" t="s">
        <v>4923</v>
      </c>
      <c r="C2335" t="s">
        <v>11374</v>
      </c>
      <c r="D2335" t="s">
        <v>11375</v>
      </c>
      <c r="E2335" t="s">
        <v>12994</v>
      </c>
    </row>
    <row r="2336" spans="1:5" hidden="1">
      <c r="A2336" t="s">
        <v>12149</v>
      </c>
      <c r="B2336" t="s">
        <v>4923</v>
      </c>
      <c r="C2336" t="s">
        <v>11370</v>
      </c>
      <c r="D2336" t="s">
        <v>11371</v>
      </c>
      <c r="E2336" t="s">
        <v>12994</v>
      </c>
    </row>
    <row r="2337" spans="1:5" hidden="1">
      <c r="A2337" t="s">
        <v>12156</v>
      </c>
      <c r="B2337" t="s">
        <v>4927</v>
      </c>
      <c r="C2337" t="s">
        <v>11390</v>
      </c>
      <c r="D2337" t="s">
        <v>11391</v>
      </c>
      <c r="E2337" t="s">
        <v>12994</v>
      </c>
    </row>
    <row r="2338" spans="1:5" hidden="1">
      <c r="A2338" t="s">
        <v>12160</v>
      </c>
      <c r="B2338" t="s">
        <v>4933</v>
      </c>
      <c r="C2338" t="s">
        <v>11479</v>
      </c>
      <c r="D2338" t="s">
        <v>11480</v>
      </c>
      <c r="E2338" t="s">
        <v>12994</v>
      </c>
    </row>
    <row r="2339" spans="1:5" hidden="1">
      <c r="A2339" t="s">
        <v>12163</v>
      </c>
      <c r="B2339" t="s">
        <v>2186</v>
      </c>
      <c r="C2339" t="s">
        <v>11563</v>
      </c>
      <c r="D2339" t="s">
        <v>6934</v>
      </c>
      <c r="E2339" t="s">
        <v>12994</v>
      </c>
    </row>
    <row r="2340" spans="1:5" hidden="1">
      <c r="A2340" t="s">
        <v>12166</v>
      </c>
      <c r="B2340" t="s">
        <v>2187</v>
      </c>
      <c r="C2340" t="s">
        <v>11566</v>
      </c>
      <c r="D2340" t="s">
        <v>6826</v>
      </c>
      <c r="E2340" t="s">
        <v>12994</v>
      </c>
    </row>
    <row r="2341" spans="1:5" hidden="1">
      <c r="A2341" t="s">
        <v>11601</v>
      </c>
      <c r="B2341" t="s">
        <v>2283</v>
      </c>
      <c r="C2341" t="s">
        <v>11602</v>
      </c>
      <c r="D2341" t="s">
        <v>11603</v>
      </c>
      <c r="E2341" t="s">
        <v>12994</v>
      </c>
    </row>
    <row r="2342" spans="1:5" hidden="1">
      <c r="A2342" t="s">
        <v>11606</v>
      </c>
      <c r="B2342" t="s">
        <v>5318</v>
      </c>
      <c r="C2342" t="s">
        <v>11607</v>
      </c>
      <c r="D2342" t="s">
        <v>11608</v>
      </c>
      <c r="E2342" t="s">
        <v>12994</v>
      </c>
    </row>
    <row r="2343" spans="1:5" hidden="1">
      <c r="A2343" t="s">
        <v>11611</v>
      </c>
      <c r="B2343" t="s">
        <v>2355</v>
      </c>
      <c r="C2343" t="s">
        <v>11612</v>
      </c>
      <c r="D2343" t="s">
        <v>11613</v>
      </c>
      <c r="E2343" t="s">
        <v>12994</v>
      </c>
    </row>
    <row r="2344" spans="1:5" hidden="1">
      <c r="A2344" t="s">
        <v>11616</v>
      </c>
      <c r="B2344" t="s">
        <v>12737</v>
      </c>
      <c r="C2344" t="s">
        <v>11617</v>
      </c>
      <c r="D2344" t="s">
        <v>6826</v>
      </c>
      <c r="E2344" t="s">
        <v>12994</v>
      </c>
    </row>
    <row r="2345" spans="1:5" hidden="1">
      <c r="A2345" t="s">
        <v>2253</v>
      </c>
      <c r="B2345" t="s">
        <v>2253</v>
      </c>
      <c r="C2345" t="s">
        <v>11627</v>
      </c>
      <c r="D2345" t="s">
        <v>11628</v>
      </c>
      <c r="E2345" t="s">
        <v>12994</v>
      </c>
    </row>
    <row r="2346" spans="1:5" hidden="1">
      <c r="A2346" t="s">
        <v>5174</v>
      </c>
      <c r="B2346" t="s">
        <v>5174</v>
      </c>
      <c r="C2346" t="s">
        <v>7015</v>
      </c>
      <c r="D2346" t="s">
        <v>7016</v>
      </c>
      <c r="E2346" t="s">
        <v>12994</v>
      </c>
    </row>
    <row r="2347" spans="1:5" hidden="1">
      <c r="A2347" t="s">
        <v>2254</v>
      </c>
      <c r="B2347" t="s">
        <v>2254</v>
      </c>
      <c r="C2347" t="s">
        <v>8606</v>
      </c>
      <c r="D2347" t="s">
        <v>8607</v>
      </c>
      <c r="E2347" t="s">
        <v>12994</v>
      </c>
    </row>
    <row r="2348" spans="1:5" hidden="1">
      <c r="A2348" t="s">
        <v>2255</v>
      </c>
      <c r="B2348" t="s">
        <v>2255</v>
      </c>
      <c r="C2348" t="s">
        <v>8690</v>
      </c>
      <c r="D2348" t="s">
        <v>8691</v>
      </c>
      <c r="E2348" t="s">
        <v>12994</v>
      </c>
    </row>
    <row r="2349" spans="1:5" hidden="1">
      <c r="A2349" t="s">
        <v>2256</v>
      </c>
      <c r="B2349" t="s">
        <v>2256</v>
      </c>
      <c r="C2349" t="s">
        <v>9315</v>
      </c>
      <c r="D2349" t="s">
        <v>9316</v>
      </c>
      <c r="E2349" t="s">
        <v>12994</v>
      </c>
    </row>
    <row r="2350" spans="1:5" hidden="1">
      <c r="A2350" t="s">
        <v>5179</v>
      </c>
      <c r="B2350" t="s">
        <v>5179</v>
      </c>
      <c r="C2350" t="s">
        <v>11642</v>
      </c>
      <c r="D2350" t="s">
        <v>11643</v>
      </c>
      <c r="E2350" t="s">
        <v>12994</v>
      </c>
    </row>
    <row r="2351" spans="1:5" hidden="1">
      <c r="A2351" t="s">
        <v>2257</v>
      </c>
      <c r="B2351" t="s">
        <v>2257</v>
      </c>
      <c r="C2351" t="s">
        <v>11647</v>
      </c>
      <c r="D2351" t="s">
        <v>11648</v>
      </c>
      <c r="E2351" t="s">
        <v>12994</v>
      </c>
    </row>
    <row r="2352" spans="1:5" hidden="1">
      <c r="A2352" t="s">
        <v>2258</v>
      </c>
      <c r="B2352" t="s">
        <v>2258</v>
      </c>
      <c r="C2352" t="s">
        <v>11654</v>
      </c>
      <c r="D2352" t="s">
        <v>11655</v>
      </c>
      <c r="E2352" t="s">
        <v>12994</v>
      </c>
    </row>
    <row r="2353" spans="1:5" hidden="1">
      <c r="A2353" t="s">
        <v>2259</v>
      </c>
      <c r="B2353" t="s">
        <v>2259</v>
      </c>
      <c r="C2353" t="s">
        <v>11662</v>
      </c>
      <c r="D2353" t="s">
        <v>6586</v>
      </c>
      <c r="E2353" t="s">
        <v>12994</v>
      </c>
    </row>
    <row r="2354" spans="1:5" hidden="1">
      <c r="A2354" t="s">
        <v>5184</v>
      </c>
      <c r="B2354" t="s">
        <v>5184</v>
      </c>
      <c r="C2354" t="s">
        <v>8697</v>
      </c>
      <c r="D2354" t="s">
        <v>8698</v>
      </c>
      <c r="E2354" t="s">
        <v>12994</v>
      </c>
    </row>
    <row r="2355" spans="1:5" hidden="1">
      <c r="A2355" t="s">
        <v>11679</v>
      </c>
      <c r="B2355" t="s">
        <v>4115</v>
      </c>
      <c r="C2355" t="s">
        <v>9791</v>
      </c>
      <c r="D2355" t="s">
        <v>9792</v>
      </c>
      <c r="E2355" t="s">
        <v>12994</v>
      </c>
    </row>
    <row r="2356" spans="1:5" hidden="1">
      <c r="A2356" t="s">
        <v>2260</v>
      </c>
      <c r="B2356" t="s">
        <v>2260</v>
      </c>
      <c r="C2356" t="s">
        <v>11684</v>
      </c>
      <c r="D2356" t="s">
        <v>10312</v>
      </c>
      <c r="E2356" t="s">
        <v>12994</v>
      </c>
    </row>
    <row r="2357" spans="1:5" hidden="1">
      <c r="A2357" t="s">
        <v>11691</v>
      </c>
      <c r="B2357" t="s">
        <v>3561</v>
      </c>
      <c r="C2357" t="s">
        <v>8467</v>
      </c>
      <c r="D2357" t="s">
        <v>8468</v>
      </c>
      <c r="E2357" t="s">
        <v>12994</v>
      </c>
    </row>
    <row r="2358" spans="1:5" hidden="1">
      <c r="A2358" t="s">
        <v>11695</v>
      </c>
      <c r="B2358" t="s">
        <v>4255</v>
      </c>
      <c r="C2358" t="s">
        <v>10161</v>
      </c>
      <c r="D2358" t="s">
        <v>10162</v>
      </c>
      <c r="E2358" t="s">
        <v>12994</v>
      </c>
    </row>
    <row r="2359" spans="1:5" hidden="1">
      <c r="A2359" t="s">
        <v>2261</v>
      </c>
      <c r="B2359" t="s">
        <v>2261</v>
      </c>
      <c r="C2359" t="s">
        <v>11723</v>
      </c>
      <c r="D2359" t="s">
        <v>6925</v>
      </c>
      <c r="E2359" t="s">
        <v>12994</v>
      </c>
    </row>
    <row r="2360" spans="1:5" hidden="1">
      <c r="A2360" t="s">
        <v>11727</v>
      </c>
      <c r="B2360" t="s">
        <v>4559</v>
      </c>
      <c r="C2360" t="s">
        <v>10699</v>
      </c>
      <c r="D2360" t="s">
        <v>10700</v>
      </c>
      <c r="E2360" t="s">
        <v>12994</v>
      </c>
    </row>
    <row r="2361" spans="1:5" hidden="1">
      <c r="A2361" t="s">
        <v>11729</v>
      </c>
      <c r="B2361" t="s">
        <v>5273</v>
      </c>
      <c r="C2361" t="s">
        <v>11730</v>
      </c>
      <c r="D2361" t="s">
        <v>6567</v>
      </c>
      <c r="E2361" t="s">
        <v>12994</v>
      </c>
    </row>
    <row r="2362" spans="1:5" hidden="1">
      <c r="A2362" t="s">
        <v>5188</v>
      </c>
      <c r="B2362" t="s">
        <v>5188</v>
      </c>
      <c r="C2362" t="s">
        <v>11745</v>
      </c>
      <c r="D2362" t="s">
        <v>7625</v>
      </c>
      <c r="E2362" t="s">
        <v>12994</v>
      </c>
    </row>
    <row r="2363" spans="1:5" hidden="1">
      <c r="A2363" t="s">
        <v>11761</v>
      </c>
      <c r="B2363" t="s">
        <v>2138</v>
      </c>
      <c r="C2363" t="s">
        <v>11325</v>
      </c>
      <c r="D2363" t="s">
        <v>11326</v>
      </c>
      <c r="E2363" t="s">
        <v>12994</v>
      </c>
    </row>
    <row r="2364" spans="1:5" hidden="1">
      <c r="A2364" t="s">
        <v>11765</v>
      </c>
      <c r="B2364" t="s">
        <v>12284</v>
      </c>
      <c r="C2364" t="s">
        <v>11766</v>
      </c>
      <c r="D2364" t="s">
        <v>11767</v>
      </c>
      <c r="E2364" t="s">
        <v>12994</v>
      </c>
    </row>
    <row r="2365" spans="1:5" hidden="1">
      <c r="A2365" t="s">
        <v>5190</v>
      </c>
      <c r="B2365" t="s">
        <v>5190</v>
      </c>
      <c r="C2365" t="s">
        <v>11769</v>
      </c>
      <c r="D2365" t="s">
        <v>6567</v>
      </c>
      <c r="E2365" t="s">
        <v>12994</v>
      </c>
    </row>
    <row r="2366" spans="1:5" hidden="1">
      <c r="A2366" t="s">
        <v>11787</v>
      </c>
      <c r="B2366" t="s">
        <v>12914</v>
      </c>
      <c r="C2366" t="s">
        <v>11788</v>
      </c>
      <c r="D2366" t="s">
        <v>11789</v>
      </c>
      <c r="E2366" t="s">
        <v>12994</v>
      </c>
    </row>
    <row r="2367" spans="1:5" hidden="1">
      <c r="A2367" t="s">
        <v>11809</v>
      </c>
      <c r="B2367" t="s">
        <v>1696</v>
      </c>
      <c r="C2367" t="s">
        <v>7667</v>
      </c>
      <c r="D2367" t="s">
        <v>7668</v>
      </c>
      <c r="E2367" t="s">
        <v>12994</v>
      </c>
    </row>
    <row r="2368" spans="1:5" hidden="1">
      <c r="A2368" t="s">
        <v>11813</v>
      </c>
      <c r="B2368" t="s">
        <v>3453</v>
      </c>
      <c r="C2368" t="s">
        <v>8299</v>
      </c>
      <c r="D2368" t="s">
        <v>8300</v>
      </c>
      <c r="E2368" t="s">
        <v>12994</v>
      </c>
    </row>
    <row r="2369" spans="1:5" hidden="1">
      <c r="A2369" t="s">
        <v>11819</v>
      </c>
      <c r="B2369" t="s">
        <v>2194</v>
      </c>
      <c r="C2369" t="s">
        <v>11293</v>
      </c>
      <c r="D2369" t="s">
        <v>11294</v>
      </c>
      <c r="E2369" t="s">
        <v>12994</v>
      </c>
    </row>
    <row r="2370" spans="1:5" hidden="1">
      <c r="A2370" t="s">
        <v>11844</v>
      </c>
      <c r="B2370" t="s">
        <v>1825</v>
      </c>
      <c r="C2370" t="s">
        <v>9241</v>
      </c>
      <c r="D2370" t="s">
        <v>9242</v>
      </c>
      <c r="E2370" t="s">
        <v>12994</v>
      </c>
    </row>
    <row r="2371" spans="1:5" hidden="1">
      <c r="A2371" t="s">
        <v>11848</v>
      </c>
      <c r="B2371" t="s">
        <v>2202</v>
      </c>
      <c r="C2371" t="s">
        <v>11335</v>
      </c>
      <c r="D2371" t="s">
        <v>11336</v>
      </c>
      <c r="E2371" t="s">
        <v>12994</v>
      </c>
    </row>
    <row r="2372" spans="1:5" hidden="1">
      <c r="A2372" t="s">
        <v>11853</v>
      </c>
      <c r="B2372" t="s">
        <v>5604</v>
      </c>
      <c r="C2372" t="s">
        <v>11854</v>
      </c>
      <c r="D2372" t="s">
        <v>6567</v>
      </c>
      <c r="E2372" t="s">
        <v>12994</v>
      </c>
    </row>
    <row r="2373" spans="1:5" hidden="1">
      <c r="A2373" t="s">
        <v>11859</v>
      </c>
      <c r="B2373" t="s">
        <v>11859</v>
      </c>
      <c r="C2373" t="s">
        <v>11860</v>
      </c>
      <c r="D2373" t="s">
        <v>11861</v>
      </c>
      <c r="E2373" t="s">
        <v>12994</v>
      </c>
    </row>
    <row r="2374" spans="1:5" hidden="1">
      <c r="A2374" t="s">
        <v>11894</v>
      </c>
      <c r="B2374" t="s">
        <v>1946</v>
      </c>
      <c r="C2374" t="s">
        <v>10135</v>
      </c>
      <c r="D2374" t="s">
        <v>10136</v>
      </c>
      <c r="E2374" t="s">
        <v>12994</v>
      </c>
    </row>
    <row r="2375" spans="1:5" hidden="1">
      <c r="A2375" t="s">
        <v>2262</v>
      </c>
      <c r="B2375" t="s">
        <v>2262</v>
      </c>
      <c r="C2375" t="s">
        <v>11908</v>
      </c>
      <c r="D2375" t="s">
        <v>6588</v>
      </c>
      <c r="E2375" t="s">
        <v>12994</v>
      </c>
    </row>
    <row r="2376" spans="1:5" hidden="1">
      <c r="A2376" t="s">
        <v>5193</v>
      </c>
      <c r="B2376" t="s">
        <v>5193</v>
      </c>
      <c r="C2376" t="s">
        <v>11913</v>
      </c>
      <c r="D2376" t="s">
        <v>11914</v>
      </c>
      <c r="E2376" t="s">
        <v>12994</v>
      </c>
    </row>
    <row r="2377" spans="1:5" hidden="1">
      <c r="A2377" t="s">
        <v>11917</v>
      </c>
      <c r="B2377" t="s">
        <v>11917</v>
      </c>
      <c r="C2377" t="s">
        <v>11918</v>
      </c>
      <c r="D2377" t="s">
        <v>11919</v>
      </c>
      <c r="E2377" t="s">
        <v>12994</v>
      </c>
    </row>
    <row r="2378" spans="1:5" hidden="1">
      <c r="A2378" t="s">
        <v>11926</v>
      </c>
      <c r="B2378" t="s">
        <v>3176</v>
      </c>
      <c r="C2378" t="s">
        <v>7491</v>
      </c>
      <c r="D2378" t="s">
        <v>6449</v>
      </c>
      <c r="E2378" t="s">
        <v>12994</v>
      </c>
    </row>
    <row r="2379" spans="1:5" hidden="1">
      <c r="A2379" t="s">
        <v>11930</v>
      </c>
      <c r="B2379" t="s">
        <v>11930</v>
      </c>
      <c r="C2379" t="s">
        <v>11931</v>
      </c>
      <c r="D2379" t="s">
        <v>11932</v>
      </c>
      <c r="E2379" t="s">
        <v>12994</v>
      </c>
    </row>
    <row r="2380" spans="1:5" hidden="1">
      <c r="A2380" t="s">
        <v>2263</v>
      </c>
      <c r="B2380" t="s">
        <v>2263</v>
      </c>
      <c r="C2380" t="s">
        <v>7618</v>
      </c>
      <c r="D2380" t="s">
        <v>7619</v>
      </c>
      <c r="E2380" t="s">
        <v>12994</v>
      </c>
    </row>
    <row r="2381" spans="1:5" hidden="1">
      <c r="A2381" t="s">
        <v>11977</v>
      </c>
      <c r="B2381" t="s">
        <v>5338</v>
      </c>
      <c r="C2381" t="s">
        <v>11978</v>
      </c>
      <c r="D2381" t="s">
        <v>11979</v>
      </c>
      <c r="E2381" t="s">
        <v>12994</v>
      </c>
    </row>
    <row r="2382" spans="1:5" hidden="1">
      <c r="A2382" t="s">
        <v>11998</v>
      </c>
      <c r="B2382" t="s">
        <v>7170</v>
      </c>
      <c r="C2382" t="s">
        <v>7171</v>
      </c>
      <c r="D2382" t="s">
        <v>7172</v>
      </c>
      <c r="E2382" t="s">
        <v>12994</v>
      </c>
    </row>
    <row r="2383" spans="1:5" hidden="1">
      <c r="A2383" t="s">
        <v>12002</v>
      </c>
      <c r="B2383" t="s">
        <v>3756</v>
      </c>
      <c r="C2383" t="s">
        <v>9113</v>
      </c>
      <c r="D2383" t="s">
        <v>9114</v>
      </c>
      <c r="E2383" t="s">
        <v>12994</v>
      </c>
    </row>
    <row r="2384" spans="1:5" hidden="1">
      <c r="A2384" t="s">
        <v>5058</v>
      </c>
      <c r="B2384" t="s">
        <v>5058</v>
      </c>
      <c r="C2384" t="s">
        <v>11597</v>
      </c>
      <c r="D2384" t="s">
        <v>11598</v>
      </c>
      <c r="E2384" t="s">
        <v>12994</v>
      </c>
    </row>
    <row r="2385" spans="1:5" hidden="1">
      <c r="A2385" t="s">
        <v>12023</v>
      </c>
      <c r="B2385" t="s">
        <v>2922</v>
      </c>
      <c r="C2385" t="s">
        <v>6849</v>
      </c>
      <c r="D2385" t="s">
        <v>6850</v>
      </c>
      <c r="E2385" t="s">
        <v>12994</v>
      </c>
    </row>
    <row r="2386" spans="1:5" hidden="1">
      <c r="A2386" t="s">
        <v>12027</v>
      </c>
      <c r="B2386" t="s">
        <v>7421</v>
      </c>
      <c r="C2386" t="s">
        <v>7422</v>
      </c>
      <c r="D2386" t="s">
        <v>7423</v>
      </c>
      <c r="E2386" t="s">
        <v>12994</v>
      </c>
    </row>
    <row r="2387" spans="1:5" hidden="1">
      <c r="A2387" t="s">
        <v>12031</v>
      </c>
      <c r="B2387" t="s">
        <v>1707</v>
      </c>
      <c r="C2387" t="s">
        <v>7798</v>
      </c>
      <c r="D2387" t="s">
        <v>7799</v>
      </c>
      <c r="E2387" t="s">
        <v>12994</v>
      </c>
    </row>
    <row r="2388" spans="1:5" hidden="1">
      <c r="A2388" t="s">
        <v>12036</v>
      </c>
      <c r="B2388" t="s">
        <v>7835</v>
      </c>
      <c r="C2388" t="s">
        <v>7836</v>
      </c>
      <c r="D2388" t="s">
        <v>7837</v>
      </c>
      <c r="E2388" t="s">
        <v>12994</v>
      </c>
    </row>
    <row r="2389" spans="1:5" hidden="1">
      <c r="A2389" t="s">
        <v>12041</v>
      </c>
      <c r="B2389" t="s">
        <v>1777</v>
      </c>
      <c r="C2389" t="s">
        <v>9047</v>
      </c>
      <c r="D2389" t="s">
        <v>9048</v>
      </c>
      <c r="E2389" t="s">
        <v>12994</v>
      </c>
    </row>
    <row r="2390" spans="1:5" hidden="1">
      <c r="A2390" t="s">
        <v>12044</v>
      </c>
      <c r="B2390" t="s">
        <v>3754</v>
      </c>
      <c r="C2390" t="s">
        <v>9082</v>
      </c>
      <c r="D2390" t="s">
        <v>9083</v>
      </c>
      <c r="E2390" t="s">
        <v>12994</v>
      </c>
    </row>
    <row r="2391" spans="1:5" hidden="1">
      <c r="A2391" t="s">
        <v>12047</v>
      </c>
      <c r="B2391" t="s">
        <v>1983</v>
      </c>
      <c r="C2391" t="s">
        <v>10611</v>
      </c>
      <c r="D2391" t="s">
        <v>10612</v>
      </c>
      <c r="E2391" t="s">
        <v>12994</v>
      </c>
    </row>
    <row r="2392" spans="1:5" hidden="1">
      <c r="A2392" t="s">
        <v>12052</v>
      </c>
      <c r="B2392" t="s">
        <v>2142</v>
      </c>
      <c r="C2392" t="s">
        <v>11376</v>
      </c>
      <c r="D2392" t="s">
        <v>11377</v>
      </c>
      <c r="E2392" t="s">
        <v>12994</v>
      </c>
    </row>
    <row r="2393" spans="1:5" hidden="1">
      <c r="A2393" t="s">
        <v>12062</v>
      </c>
      <c r="B2393" t="s">
        <v>12062</v>
      </c>
      <c r="C2393" t="s">
        <v>12063</v>
      </c>
      <c r="D2393" t="s">
        <v>12064</v>
      </c>
      <c r="E2393" t="s">
        <v>12994</v>
      </c>
    </row>
    <row r="2394" spans="1:5" hidden="1">
      <c r="A2394" t="s">
        <v>12094</v>
      </c>
      <c r="B2394" t="s">
        <v>7924</v>
      </c>
      <c r="C2394" t="s">
        <v>7925</v>
      </c>
      <c r="D2394" t="s">
        <v>7926</v>
      </c>
      <c r="E2394" t="s">
        <v>12994</v>
      </c>
    </row>
    <row r="2395" spans="1:5" hidden="1">
      <c r="A2395" t="s">
        <v>12098</v>
      </c>
      <c r="B2395" t="s">
        <v>3866</v>
      </c>
      <c r="C2395" t="s">
        <v>9266</v>
      </c>
      <c r="D2395" t="s">
        <v>6651</v>
      </c>
      <c r="E2395" t="s">
        <v>12994</v>
      </c>
    </row>
    <row r="2396" spans="1:5" hidden="1">
      <c r="A2396" t="s">
        <v>12102</v>
      </c>
      <c r="B2396" t="s">
        <v>1845</v>
      </c>
      <c r="C2396" t="s">
        <v>9548</v>
      </c>
      <c r="D2396" t="s">
        <v>6449</v>
      </c>
      <c r="E2396" t="s">
        <v>12994</v>
      </c>
    </row>
    <row r="2397" spans="1:5" hidden="1">
      <c r="A2397" t="s">
        <v>12105</v>
      </c>
      <c r="B2397" t="s">
        <v>9744</v>
      </c>
      <c r="C2397" t="s">
        <v>9745</v>
      </c>
      <c r="D2397" t="s">
        <v>9746</v>
      </c>
      <c r="E2397" t="s">
        <v>12994</v>
      </c>
    </row>
    <row r="2398" spans="1:5" hidden="1">
      <c r="A2398" t="s">
        <v>12108</v>
      </c>
      <c r="B2398" t="s">
        <v>1870</v>
      </c>
      <c r="C2398" t="s">
        <v>9754</v>
      </c>
      <c r="D2398" t="s">
        <v>9755</v>
      </c>
      <c r="E2398" t="s">
        <v>12994</v>
      </c>
    </row>
    <row r="2399" spans="1:5" hidden="1">
      <c r="A2399" t="s">
        <v>2264</v>
      </c>
      <c r="B2399" t="s">
        <v>2264</v>
      </c>
      <c r="C2399" t="s">
        <v>12111</v>
      </c>
      <c r="D2399" t="s">
        <v>12112</v>
      </c>
      <c r="E2399" t="s">
        <v>12994</v>
      </c>
    </row>
    <row r="2400" spans="1:5" hidden="1">
      <c r="A2400" t="s">
        <v>2265</v>
      </c>
      <c r="B2400" t="s">
        <v>2265</v>
      </c>
      <c r="C2400" t="s">
        <v>10156</v>
      </c>
      <c r="D2400" t="s">
        <v>10157</v>
      </c>
      <c r="E2400" t="s">
        <v>12994</v>
      </c>
    </row>
    <row r="2401" spans="1:5" hidden="1">
      <c r="A2401" t="s">
        <v>2266</v>
      </c>
      <c r="B2401" t="s">
        <v>2266</v>
      </c>
      <c r="C2401" t="s">
        <v>12119</v>
      </c>
      <c r="D2401" t="s">
        <v>12120</v>
      </c>
      <c r="E2401" t="s">
        <v>12994</v>
      </c>
    </row>
    <row r="2402" spans="1:5" hidden="1">
      <c r="A2402" t="s">
        <v>2266</v>
      </c>
      <c r="B2402" t="s">
        <v>2266</v>
      </c>
      <c r="C2402" t="s">
        <v>12124</v>
      </c>
      <c r="D2402" t="s">
        <v>12125</v>
      </c>
      <c r="E2402" t="s">
        <v>12994</v>
      </c>
    </row>
    <row r="2403" spans="1:5" hidden="1">
      <c r="A2403" t="s">
        <v>5202</v>
      </c>
      <c r="B2403" t="s">
        <v>5202</v>
      </c>
      <c r="C2403" t="s">
        <v>12129</v>
      </c>
      <c r="D2403" t="s">
        <v>12130</v>
      </c>
      <c r="E2403" t="s">
        <v>12994</v>
      </c>
    </row>
    <row r="2404" spans="1:5" hidden="1">
      <c r="A2404" t="s">
        <v>2268</v>
      </c>
      <c r="B2404" t="s">
        <v>2268</v>
      </c>
      <c r="C2404" t="s">
        <v>11073</v>
      </c>
      <c r="D2404" t="s">
        <v>11074</v>
      </c>
      <c r="E2404" t="s">
        <v>12994</v>
      </c>
    </row>
    <row r="2405" spans="1:5" hidden="1">
      <c r="A2405" t="s">
        <v>12137</v>
      </c>
      <c r="B2405" t="s">
        <v>12137</v>
      </c>
      <c r="C2405" t="s">
        <v>12138</v>
      </c>
      <c r="D2405" t="s">
        <v>12139</v>
      </c>
      <c r="E2405" t="s">
        <v>12994</v>
      </c>
    </row>
    <row r="2406" spans="1:5" hidden="1">
      <c r="A2406" t="s">
        <v>5207</v>
      </c>
      <c r="B2406" t="s">
        <v>5207</v>
      </c>
      <c r="C2406" t="s">
        <v>12142</v>
      </c>
      <c r="D2406" t="s">
        <v>12143</v>
      </c>
      <c r="E2406" t="s">
        <v>12994</v>
      </c>
    </row>
    <row r="2407" spans="1:5" hidden="1">
      <c r="A2407" t="s">
        <v>2269</v>
      </c>
      <c r="B2407" t="s">
        <v>2269</v>
      </c>
      <c r="C2407" t="s">
        <v>9320</v>
      </c>
      <c r="D2407" t="s">
        <v>9321</v>
      </c>
      <c r="E2407" t="s">
        <v>12994</v>
      </c>
    </row>
    <row r="2408" spans="1:5" hidden="1">
      <c r="A2408" t="s">
        <v>5210</v>
      </c>
      <c r="B2408" t="s">
        <v>5210</v>
      </c>
      <c r="C2408" t="s">
        <v>12150</v>
      </c>
      <c r="D2408" t="s">
        <v>12151</v>
      </c>
      <c r="E2408" t="s">
        <v>12994</v>
      </c>
    </row>
    <row r="2409" spans="1:5" hidden="1">
      <c r="A2409" t="s">
        <v>5212</v>
      </c>
      <c r="B2409" t="s">
        <v>5212</v>
      </c>
      <c r="C2409" t="s">
        <v>6788</v>
      </c>
      <c r="E2409" t="s">
        <v>12994</v>
      </c>
    </row>
    <row r="2410" spans="1:5" hidden="1">
      <c r="A2410" t="s">
        <v>2270</v>
      </c>
      <c r="B2410" t="s">
        <v>2270</v>
      </c>
      <c r="C2410" t="s">
        <v>8702</v>
      </c>
      <c r="D2410" t="s">
        <v>8703</v>
      </c>
      <c r="E2410" t="s">
        <v>12994</v>
      </c>
    </row>
    <row r="2411" spans="1:5" hidden="1">
      <c r="A2411" t="s">
        <v>2271</v>
      </c>
      <c r="B2411" t="s">
        <v>2271</v>
      </c>
      <c r="C2411" t="s">
        <v>12161</v>
      </c>
      <c r="D2411" t="s">
        <v>12162</v>
      </c>
      <c r="E2411" t="s">
        <v>12994</v>
      </c>
    </row>
    <row r="2412" spans="1:5" hidden="1">
      <c r="A2412" t="s">
        <v>5216</v>
      </c>
      <c r="B2412" t="s">
        <v>5216</v>
      </c>
      <c r="C2412" t="s">
        <v>8522</v>
      </c>
      <c r="D2412" t="s">
        <v>8523</v>
      </c>
      <c r="E2412" t="s">
        <v>12994</v>
      </c>
    </row>
    <row r="2413" spans="1:5" hidden="1">
      <c r="A2413" t="s">
        <v>12167</v>
      </c>
      <c r="B2413" t="s">
        <v>12167</v>
      </c>
      <c r="C2413" t="s">
        <v>12168</v>
      </c>
      <c r="D2413" t="s">
        <v>12169</v>
      </c>
      <c r="E2413" t="s">
        <v>12994</v>
      </c>
    </row>
    <row r="2414" spans="1:5" hidden="1">
      <c r="A2414" t="s">
        <v>5220</v>
      </c>
      <c r="B2414" t="s">
        <v>5220</v>
      </c>
      <c r="C2414" t="s">
        <v>12174</v>
      </c>
      <c r="D2414" t="s">
        <v>12175</v>
      </c>
      <c r="E2414" t="s">
        <v>12994</v>
      </c>
    </row>
    <row r="2415" spans="1:5" hidden="1">
      <c r="A2415" t="s">
        <v>12178</v>
      </c>
      <c r="B2415" t="s">
        <v>12178</v>
      </c>
      <c r="C2415" t="s">
        <v>12025</v>
      </c>
      <c r="D2415" t="s">
        <v>6449</v>
      </c>
      <c r="E2415" t="s">
        <v>12994</v>
      </c>
    </row>
    <row r="2416" spans="1:5" hidden="1">
      <c r="A2416" t="s">
        <v>5222</v>
      </c>
      <c r="B2416" t="s">
        <v>5222</v>
      </c>
      <c r="C2416" t="s">
        <v>12182</v>
      </c>
      <c r="D2416" t="s">
        <v>12183</v>
      </c>
      <c r="E2416" t="s">
        <v>12994</v>
      </c>
    </row>
    <row r="2417" spans="1:5" hidden="1">
      <c r="A2417" t="s">
        <v>2272</v>
      </c>
      <c r="B2417" t="s">
        <v>2272</v>
      </c>
      <c r="C2417" t="s">
        <v>12196</v>
      </c>
      <c r="D2417" t="s">
        <v>12197</v>
      </c>
      <c r="E2417" t="s">
        <v>12994</v>
      </c>
    </row>
    <row r="2418" spans="1:5" hidden="1">
      <c r="A2418" t="s">
        <v>5225</v>
      </c>
      <c r="B2418" t="s">
        <v>5225</v>
      </c>
      <c r="C2418" t="s">
        <v>12200</v>
      </c>
      <c r="D2418" t="s">
        <v>7377</v>
      </c>
      <c r="E2418" t="s">
        <v>12994</v>
      </c>
    </row>
    <row r="2419" spans="1:5" hidden="1">
      <c r="A2419" t="s">
        <v>12210</v>
      </c>
      <c r="B2419" t="s">
        <v>2980</v>
      </c>
      <c r="C2419" t="s">
        <v>7360</v>
      </c>
      <c r="D2419" t="s">
        <v>7361</v>
      </c>
      <c r="E2419" t="s">
        <v>12994</v>
      </c>
    </row>
    <row r="2420" spans="1:5" hidden="1">
      <c r="A2420" t="s">
        <v>12214</v>
      </c>
      <c r="B2420" t="s">
        <v>3000</v>
      </c>
      <c r="C2420" t="s">
        <v>6785</v>
      </c>
      <c r="D2420" t="s">
        <v>6786</v>
      </c>
      <c r="E2420" t="s">
        <v>12994</v>
      </c>
    </row>
    <row r="2421" spans="1:5" hidden="1">
      <c r="A2421" t="s">
        <v>12220</v>
      </c>
      <c r="B2421" t="s">
        <v>1681</v>
      </c>
      <c r="C2421" t="s">
        <v>6941</v>
      </c>
      <c r="D2421" t="s">
        <v>6942</v>
      </c>
      <c r="E2421" t="s">
        <v>12994</v>
      </c>
    </row>
    <row r="2422" spans="1:5" hidden="1">
      <c r="A2422" t="s">
        <v>12226</v>
      </c>
      <c r="B2422" t="s">
        <v>1738</v>
      </c>
      <c r="C2422" t="s">
        <v>8239</v>
      </c>
      <c r="D2422" t="s">
        <v>8240</v>
      </c>
      <c r="E2422" t="s">
        <v>12994</v>
      </c>
    </row>
    <row r="2423" spans="1:5" hidden="1">
      <c r="A2423" t="s">
        <v>12231</v>
      </c>
      <c r="B2423" t="s">
        <v>3874</v>
      </c>
      <c r="C2423" t="s">
        <v>9413</v>
      </c>
      <c r="D2423" t="s">
        <v>9414</v>
      </c>
      <c r="E2423" t="s">
        <v>12994</v>
      </c>
    </row>
    <row r="2424" spans="1:5" hidden="1">
      <c r="A2424" t="s">
        <v>12234</v>
      </c>
      <c r="B2424" t="s">
        <v>4223</v>
      </c>
      <c r="C2424" t="s">
        <v>10367</v>
      </c>
      <c r="D2424" t="s">
        <v>10368</v>
      </c>
      <c r="E2424" t="s">
        <v>12994</v>
      </c>
    </row>
    <row r="2425" spans="1:5" hidden="1">
      <c r="A2425" t="s">
        <v>12239</v>
      </c>
      <c r="B2425" t="s">
        <v>12239</v>
      </c>
      <c r="C2425" t="s">
        <v>12240</v>
      </c>
      <c r="D2425" t="s">
        <v>12241</v>
      </c>
      <c r="E2425" t="s">
        <v>12994</v>
      </c>
    </row>
    <row r="2426" spans="1:5" hidden="1">
      <c r="A2426" t="s">
        <v>5229</v>
      </c>
      <c r="B2426" t="s">
        <v>5229</v>
      </c>
      <c r="C2426" t="s">
        <v>12244</v>
      </c>
      <c r="D2426" t="s">
        <v>12245</v>
      </c>
      <c r="E2426" t="s">
        <v>12994</v>
      </c>
    </row>
    <row r="2427" spans="1:5" hidden="1">
      <c r="A2427" t="s">
        <v>5231</v>
      </c>
      <c r="B2427" t="s">
        <v>5231</v>
      </c>
      <c r="C2427" t="s">
        <v>12250</v>
      </c>
      <c r="D2427" t="s">
        <v>12251</v>
      </c>
      <c r="E2427" t="s">
        <v>12994</v>
      </c>
    </row>
    <row r="2428" spans="1:5" hidden="1">
      <c r="A2428" t="s">
        <v>5231</v>
      </c>
      <c r="B2428" t="s">
        <v>5231</v>
      </c>
      <c r="C2428" t="s">
        <v>12256</v>
      </c>
      <c r="D2428" t="s">
        <v>12257</v>
      </c>
      <c r="E2428" t="s">
        <v>12994</v>
      </c>
    </row>
    <row r="2429" spans="1:5" hidden="1">
      <c r="A2429" t="s">
        <v>2273</v>
      </c>
      <c r="B2429" t="s">
        <v>2273</v>
      </c>
      <c r="C2429" t="s">
        <v>8614</v>
      </c>
      <c r="D2429" t="s">
        <v>6832</v>
      </c>
      <c r="E2429" t="s">
        <v>12994</v>
      </c>
    </row>
    <row r="2430" spans="1:5" hidden="1">
      <c r="A2430" t="s">
        <v>12272</v>
      </c>
      <c r="B2430" t="s">
        <v>10019</v>
      </c>
      <c r="C2430" t="s">
        <v>10020</v>
      </c>
      <c r="D2430" t="s">
        <v>10021</v>
      </c>
      <c r="E2430" t="s">
        <v>12994</v>
      </c>
    </row>
    <row r="2431" spans="1:5" hidden="1">
      <c r="A2431" t="s">
        <v>12277</v>
      </c>
      <c r="B2431" t="s">
        <v>9990</v>
      </c>
      <c r="C2431" t="s">
        <v>9991</v>
      </c>
      <c r="D2431" t="s">
        <v>9992</v>
      </c>
      <c r="E2431" t="s">
        <v>12994</v>
      </c>
    </row>
    <row r="2432" spans="1:5" hidden="1">
      <c r="A2432" t="s">
        <v>2274</v>
      </c>
      <c r="B2432" t="s">
        <v>2274</v>
      </c>
      <c r="C2432" t="s">
        <v>12283</v>
      </c>
      <c r="D2432" t="s">
        <v>7318</v>
      </c>
      <c r="E2432" t="s">
        <v>12994</v>
      </c>
    </row>
    <row r="2433" spans="1:5" hidden="1">
      <c r="A2433" t="s">
        <v>12299</v>
      </c>
      <c r="B2433" t="s">
        <v>2671</v>
      </c>
      <c r="C2433" t="s">
        <v>6450</v>
      </c>
      <c r="D2433" t="s">
        <v>6451</v>
      </c>
      <c r="E2433" t="s">
        <v>12994</v>
      </c>
    </row>
    <row r="2434" spans="1:5" hidden="1">
      <c r="A2434" t="s">
        <v>12304</v>
      </c>
      <c r="B2434" t="s">
        <v>2661</v>
      </c>
      <c r="C2434" t="s">
        <v>6424</v>
      </c>
      <c r="D2434" t="s">
        <v>6425</v>
      </c>
      <c r="E2434" t="s">
        <v>12994</v>
      </c>
    </row>
    <row r="2435" spans="1:5" hidden="1">
      <c r="A2435" t="s">
        <v>12308</v>
      </c>
      <c r="B2435" t="s">
        <v>2663</v>
      </c>
      <c r="C2435" t="s">
        <v>6431</v>
      </c>
      <c r="D2435" t="s">
        <v>6432</v>
      </c>
      <c r="E2435" t="s">
        <v>12994</v>
      </c>
    </row>
    <row r="2436" spans="1:5" hidden="1">
      <c r="A2436" t="s">
        <v>12311</v>
      </c>
      <c r="B2436" t="s">
        <v>2665</v>
      </c>
      <c r="C2436" t="s">
        <v>6438</v>
      </c>
      <c r="D2436" t="s">
        <v>6439</v>
      </c>
      <c r="E2436" t="s">
        <v>12994</v>
      </c>
    </row>
    <row r="2437" spans="1:5" hidden="1">
      <c r="A2437" t="s">
        <v>12313</v>
      </c>
      <c r="B2437" t="s">
        <v>2667</v>
      </c>
      <c r="C2437" t="s">
        <v>6444</v>
      </c>
      <c r="D2437" t="s">
        <v>6445</v>
      </c>
      <c r="E2437" t="s">
        <v>12994</v>
      </c>
    </row>
    <row r="2438" spans="1:5" hidden="1">
      <c r="A2438" t="s">
        <v>12317</v>
      </c>
      <c r="B2438" t="s">
        <v>2669</v>
      </c>
      <c r="C2438" t="s">
        <v>6456</v>
      </c>
      <c r="D2438" t="s">
        <v>6457</v>
      </c>
      <c r="E2438" t="s">
        <v>12994</v>
      </c>
    </row>
    <row r="2439" spans="1:5" hidden="1">
      <c r="A2439" t="s">
        <v>12319</v>
      </c>
      <c r="B2439" t="s">
        <v>2675</v>
      </c>
      <c r="C2439" t="s">
        <v>6475</v>
      </c>
      <c r="D2439" t="s">
        <v>6476</v>
      </c>
      <c r="E2439" t="s">
        <v>12994</v>
      </c>
    </row>
    <row r="2440" spans="1:5" hidden="1">
      <c r="A2440" t="s">
        <v>12323</v>
      </c>
      <c r="B2440" t="s">
        <v>2685</v>
      </c>
      <c r="C2440" t="s">
        <v>6506</v>
      </c>
      <c r="D2440" t="s">
        <v>6507</v>
      </c>
      <c r="E2440" t="s">
        <v>12994</v>
      </c>
    </row>
    <row r="2441" spans="1:5" hidden="1">
      <c r="A2441" t="s">
        <v>12323</v>
      </c>
      <c r="B2441" t="s">
        <v>2685</v>
      </c>
      <c r="C2441" t="s">
        <v>6512</v>
      </c>
      <c r="D2441" t="s">
        <v>6513</v>
      </c>
      <c r="E2441" t="s">
        <v>12994</v>
      </c>
    </row>
    <row r="2442" spans="1:5" hidden="1">
      <c r="A2442" t="s">
        <v>12327</v>
      </c>
      <c r="B2442" t="s">
        <v>6520</v>
      </c>
      <c r="C2442" t="s">
        <v>6521</v>
      </c>
      <c r="D2442" t="s">
        <v>6522</v>
      </c>
      <c r="E2442" t="s">
        <v>12994</v>
      </c>
    </row>
    <row r="2443" spans="1:5" hidden="1">
      <c r="A2443" t="s">
        <v>12329</v>
      </c>
      <c r="B2443" t="s">
        <v>2693</v>
      </c>
      <c r="C2443" t="s">
        <v>6534</v>
      </c>
      <c r="D2443" t="s">
        <v>6535</v>
      </c>
      <c r="E2443" t="s">
        <v>12994</v>
      </c>
    </row>
    <row r="2444" spans="1:5" hidden="1">
      <c r="A2444" t="s">
        <v>12334</v>
      </c>
      <c r="B2444" t="s">
        <v>2695</v>
      </c>
      <c r="C2444" t="s">
        <v>6540</v>
      </c>
      <c r="D2444" t="s">
        <v>6541</v>
      </c>
      <c r="E2444" t="s">
        <v>12994</v>
      </c>
    </row>
    <row r="2445" spans="1:5" hidden="1">
      <c r="A2445" t="s">
        <v>12338</v>
      </c>
      <c r="B2445" t="s">
        <v>2699</v>
      </c>
      <c r="C2445" t="s">
        <v>6553</v>
      </c>
      <c r="D2445" t="s">
        <v>6554</v>
      </c>
      <c r="E2445" t="s">
        <v>12994</v>
      </c>
    </row>
    <row r="2446" spans="1:5" hidden="1">
      <c r="A2446" t="s">
        <v>12342</v>
      </c>
      <c r="B2446" t="s">
        <v>2701</v>
      </c>
      <c r="C2446" t="s">
        <v>6559</v>
      </c>
      <c r="D2446" t="s">
        <v>6560</v>
      </c>
      <c r="E2446" t="s">
        <v>12994</v>
      </c>
    </row>
    <row r="2447" spans="1:5" hidden="1">
      <c r="A2447" t="s">
        <v>12344</v>
      </c>
      <c r="B2447" t="s">
        <v>2797</v>
      </c>
      <c r="C2447" t="s">
        <v>6568</v>
      </c>
      <c r="D2447" t="s">
        <v>6569</v>
      </c>
      <c r="E2447" t="s">
        <v>12994</v>
      </c>
    </row>
    <row r="2448" spans="1:5" hidden="1">
      <c r="A2448" t="s">
        <v>12349</v>
      </c>
      <c r="B2448" t="s">
        <v>2913</v>
      </c>
      <c r="C2448" t="s">
        <v>6796</v>
      </c>
      <c r="D2448" t="s">
        <v>6797</v>
      </c>
      <c r="E2448" t="s">
        <v>12994</v>
      </c>
    </row>
    <row r="2449" spans="1:5" hidden="1">
      <c r="A2449" t="s">
        <v>12351</v>
      </c>
      <c r="B2449" t="s">
        <v>2911</v>
      </c>
      <c r="C2449" t="s">
        <v>6789</v>
      </c>
      <c r="D2449" t="s">
        <v>6790</v>
      </c>
      <c r="E2449" t="s">
        <v>12994</v>
      </c>
    </row>
    <row r="2450" spans="1:5" hidden="1">
      <c r="A2450" t="s">
        <v>12355</v>
      </c>
      <c r="B2450" t="s">
        <v>3250</v>
      </c>
      <c r="C2450" t="s">
        <v>7820</v>
      </c>
      <c r="D2450" t="s">
        <v>7821</v>
      </c>
      <c r="E2450" t="s">
        <v>12994</v>
      </c>
    </row>
    <row r="2451" spans="1:5" hidden="1">
      <c r="A2451" t="s">
        <v>12358</v>
      </c>
      <c r="B2451" t="s">
        <v>3258</v>
      </c>
      <c r="C2451" t="s">
        <v>7838</v>
      </c>
      <c r="D2451" t="s">
        <v>7839</v>
      </c>
      <c r="E2451" t="s">
        <v>12994</v>
      </c>
    </row>
    <row r="2452" spans="1:5" hidden="1">
      <c r="A2452" t="s">
        <v>12360</v>
      </c>
      <c r="B2452" t="s">
        <v>3262</v>
      </c>
      <c r="C2452" t="s">
        <v>7844</v>
      </c>
      <c r="D2452" t="s">
        <v>7845</v>
      </c>
      <c r="E2452" t="s">
        <v>12994</v>
      </c>
    </row>
    <row r="2453" spans="1:5" hidden="1">
      <c r="A2453" t="s">
        <v>12360</v>
      </c>
      <c r="B2453" t="s">
        <v>3262</v>
      </c>
      <c r="C2453" t="s">
        <v>7850</v>
      </c>
      <c r="D2453" t="s">
        <v>7851</v>
      </c>
      <c r="E2453" t="s">
        <v>12994</v>
      </c>
    </row>
    <row r="2454" spans="1:5" hidden="1">
      <c r="A2454" t="s">
        <v>12369</v>
      </c>
      <c r="B2454" t="s">
        <v>3268</v>
      </c>
      <c r="C2454" t="s">
        <v>7869</v>
      </c>
      <c r="D2454" t="s">
        <v>7870</v>
      </c>
      <c r="E2454" t="s">
        <v>12994</v>
      </c>
    </row>
    <row r="2455" spans="1:5" hidden="1">
      <c r="A2455" t="s">
        <v>12373</v>
      </c>
      <c r="B2455" t="s">
        <v>3264</v>
      </c>
      <c r="C2455" t="s">
        <v>7857</v>
      </c>
      <c r="D2455" t="s">
        <v>7858</v>
      </c>
      <c r="E2455" t="s">
        <v>12994</v>
      </c>
    </row>
    <row r="2456" spans="1:5" hidden="1">
      <c r="A2456" t="s">
        <v>12377</v>
      </c>
      <c r="B2456" t="s">
        <v>3266</v>
      </c>
      <c r="C2456" t="s">
        <v>7862</v>
      </c>
      <c r="D2456" t="s">
        <v>7863</v>
      </c>
      <c r="E2456" t="s">
        <v>12994</v>
      </c>
    </row>
    <row r="2457" spans="1:5" hidden="1">
      <c r="A2457" t="s">
        <v>12384</v>
      </c>
      <c r="B2457" t="s">
        <v>7881</v>
      </c>
      <c r="C2457" t="s">
        <v>7882</v>
      </c>
      <c r="D2457" t="s">
        <v>7883</v>
      </c>
      <c r="E2457" t="s">
        <v>12994</v>
      </c>
    </row>
    <row r="2458" spans="1:5" hidden="1">
      <c r="A2458" t="s">
        <v>12387</v>
      </c>
      <c r="B2458" t="s">
        <v>3417</v>
      </c>
      <c r="C2458" t="s">
        <v>8129</v>
      </c>
      <c r="D2458" t="s">
        <v>8130</v>
      </c>
      <c r="E2458" t="s">
        <v>12994</v>
      </c>
    </row>
    <row r="2459" spans="1:5" hidden="1">
      <c r="A2459" t="s">
        <v>12392</v>
      </c>
      <c r="B2459" t="s">
        <v>1746</v>
      </c>
      <c r="C2459" t="s">
        <v>8359</v>
      </c>
      <c r="D2459" t="s">
        <v>8360</v>
      </c>
      <c r="E2459" t="s">
        <v>12994</v>
      </c>
    </row>
    <row r="2460" spans="1:5" hidden="1">
      <c r="A2460" t="s">
        <v>12394</v>
      </c>
      <c r="B2460" t="s">
        <v>3969</v>
      </c>
      <c r="C2460" t="s">
        <v>9698</v>
      </c>
      <c r="D2460" t="s">
        <v>9699</v>
      </c>
      <c r="E2460" t="s">
        <v>12994</v>
      </c>
    </row>
    <row r="2461" spans="1:5" hidden="1">
      <c r="A2461" t="s">
        <v>12397</v>
      </c>
      <c r="B2461" t="s">
        <v>3971</v>
      </c>
      <c r="C2461" t="s">
        <v>9701</v>
      </c>
      <c r="D2461" t="s">
        <v>9702</v>
      </c>
      <c r="E2461" t="s">
        <v>12994</v>
      </c>
    </row>
    <row r="2462" spans="1:5" hidden="1">
      <c r="A2462" t="s">
        <v>12401</v>
      </c>
      <c r="B2462" t="s">
        <v>4359</v>
      </c>
      <c r="C2462" t="s">
        <v>10413</v>
      </c>
      <c r="D2462" t="s">
        <v>10414</v>
      </c>
      <c r="E2462" t="s">
        <v>12994</v>
      </c>
    </row>
    <row r="2463" spans="1:5" hidden="1">
      <c r="A2463" t="s">
        <v>12404</v>
      </c>
      <c r="B2463" t="s">
        <v>10426</v>
      </c>
      <c r="C2463" t="s">
        <v>10427</v>
      </c>
      <c r="D2463" t="s">
        <v>10428</v>
      </c>
      <c r="E2463" t="s">
        <v>12994</v>
      </c>
    </row>
    <row r="2464" spans="1:5" hidden="1">
      <c r="A2464" t="s">
        <v>12407</v>
      </c>
      <c r="B2464" t="s">
        <v>2000</v>
      </c>
      <c r="C2464" t="s">
        <v>10470</v>
      </c>
      <c r="D2464" t="s">
        <v>10471</v>
      </c>
      <c r="E2464" t="s">
        <v>12994</v>
      </c>
    </row>
    <row r="2465" spans="1:5" hidden="1">
      <c r="A2465" t="s">
        <v>12409</v>
      </c>
      <c r="B2465" t="s">
        <v>2066</v>
      </c>
      <c r="C2465" t="s">
        <v>10802</v>
      </c>
      <c r="D2465" t="s">
        <v>10803</v>
      </c>
      <c r="E2465" t="s">
        <v>12994</v>
      </c>
    </row>
    <row r="2466" spans="1:5" hidden="1">
      <c r="A2466" t="s">
        <v>12413</v>
      </c>
      <c r="B2466" t="s">
        <v>4892</v>
      </c>
      <c r="C2466" t="s">
        <v>11590</v>
      </c>
      <c r="D2466" t="s">
        <v>7821</v>
      </c>
      <c r="E2466" t="s">
        <v>12994</v>
      </c>
    </row>
    <row r="2467" spans="1:5" hidden="1">
      <c r="A2467" t="s">
        <v>12417</v>
      </c>
      <c r="B2467" t="s">
        <v>4895</v>
      </c>
      <c r="C2467" t="s">
        <v>11274</v>
      </c>
      <c r="D2467" t="s">
        <v>11275</v>
      </c>
      <c r="E2467" t="s">
        <v>12994</v>
      </c>
    </row>
    <row r="2468" spans="1:5" hidden="1">
      <c r="A2468" t="s">
        <v>12419</v>
      </c>
      <c r="B2468" t="s">
        <v>2159</v>
      </c>
      <c r="C2468" t="s">
        <v>11280</v>
      </c>
      <c r="D2468" t="s">
        <v>11281</v>
      </c>
      <c r="E2468" t="s">
        <v>12994</v>
      </c>
    </row>
    <row r="2469" spans="1:5" hidden="1">
      <c r="A2469" t="s">
        <v>12422</v>
      </c>
      <c r="B2469" t="s">
        <v>2160</v>
      </c>
      <c r="C2469" t="s">
        <v>11287</v>
      </c>
      <c r="D2469" t="s">
        <v>11288</v>
      </c>
      <c r="E2469" t="s">
        <v>12994</v>
      </c>
    </row>
    <row r="2470" spans="1:5" hidden="1">
      <c r="A2470" t="s">
        <v>12424</v>
      </c>
      <c r="B2470" t="s">
        <v>4901</v>
      </c>
      <c r="C2470" t="s">
        <v>11292</v>
      </c>
      <c r="E2470" t="s">
        <v>12994</v>
      </c>
    </row>
    <row r="2471" spans="1:5" hidden="1">
      <c r="A2471" t="s">
        <v>12428</v>
      </c>
      <c r="B2471" t="s">
        <v>2161</v>
      </c>
      <c r="C2471" t="s">
        <v>11297</v>
      </c>
      <c r="D2471" t="s">
        <v>11298</v>
      </c>
      <c r="E2471" t="s">
        <v>12994</v>
      </c>
    </row>
    <row r="2472" spans="1:5" hidden="1">
      <c r="A2472" t="s">
        <v>12431</v>
      </c>
      <c r="B2472" t="s">
        <v>11302</v>
      </c>
      <c r="C2472" t="s">
        <v>11303</v>
      </c>
      <c r="D2472" t="s">
        <v>11304</v>
      </c>
      <c r="E2472" t="s">
        <v>12994</v>
      </c>
    </row>
    <row r="2473" spans="1:5" hidden="1">
      <c r="A2473" t="s">
        <v>12434</v>
      </c>
      <c r="B2473" t="s">
        <v>4904</v>
      </c>
      <c r="C2473" t="s">
        <v>11310</v>
      </c>
      <c r="D2473" t="s">
        <v>11311</v>
      </c>
      <c r="E2473" t="s">
        <v>12994</v>
      </c>
    </row>
    <row r="2474" spans="1:5" hidden="1">
      <c r="A2474" t="s">
        <v>12434</v>
      </c>
      <c r="B2474" t="s">
        <v>4904</v>
      </c>
      <c r="C2474" t="s">
        <v>11315</v>
      </c>
      <c r="D2474" t="s">
        <v>11316</v>
      </c>
      <c r="E2474" t="s">
        <v>12994</v>
      </c>
    </row>
    <row r="2475" spans="1:5" hidden="1">
      <c r="A2475" t="s">
        <v>12437</v>
      </c>
      <c r="B2475" t="s">
        <v>2336</v>
      </c>
      <c r="C2475" t="s">
        <v>12438</v>
      </c>
      <c r="D2475" t="s">
        <v>12439</v>
      </c>
      <c r="E2475" t="s">
        <v>12994</v>
      </c>
    </row>
    <row r="2476" spans="1:5" hidden="1">
      <c r="A2476" t="s">
        <v>12442</v>
      </c>
      <c r="B2476" t="s">
        <v>5436</v>
      </c>
      <c r="C2476" t="s">
        <v>12443</v>
      </c>
      <c r="D2476" t="s">
        <v>11316</v>
      </c>
      <c r="E2476" t="s">
        <v>12994</v>
      </c>
    </row>
    <row r="2477" spans="1:5" hidden="1">
      <c r="A2477" t="s">
        <v>12447</v>
      </c>
      <c r="B2477" t="s">
        <v>2343</v>
      </c>
      <c r="C2477" t="s">
        <v>12448</v>
      </c>
      <c r="D2477" t="s">
        <v>12449</v>
      </c>
      <c r="E2477" t="s">
        <v>12994</v>
      </c>
    </row>
    <row r="2478" spans="1:5" hidden="1">
      <c r="A2478" t="s">
        <v>12452</v>
      </c>
      <c r="B2478" t="s">
        <v>2344</v>
      </c>
      <c r="C2478" t="s">
        <v>12453</v>
      </c>
      <c r="D2478" t="s">
        <v>12454</v>
      </c>
      <c r="E2478" t="s">
        <v>12994</v>
      </c>
    </row>
    <row r="2479" spans="1:5" hidden="1">
      <c r="A2479" t="s">
        <v>12459</v>
      </c>
      <c r="B2479" t="s">
        <v>12632</v>
      </c>
      <c r="C2479" t="s">
        <v>12460</v>
      </c>
      <c r="D2479" t="s">
        <v>12461</v>
      </c>
      <c r="E2479" t="s">
        <v>12994</v>
      </c>
    </row>
    <row r="2480" spans="1:5" hidden="1">
      <c r="A2480" t="s">
        <v>5237</v>
      </c>
      <c r="B2480" t="s">
        <v>5237</v>
      </c>
      <c r="C2480" t="s">
        <v>12466</v>
      </c>
      <c r="E2480" t="s">
        <v>12994</v>
      </c>
    </row>
    <row r="2481" spans="1:5" hidden="1">
      <c r="A2481" t="s">
        <v>12473</v>
      </c>
      <c r="B2481" t="s">
        <v>3364</v>
      </c>
      <c r="C2481" t="s">
        <v>8112</v>
      </c>
      <c r="D2481" t="s">
        <v>8113</v>
      </c>
      <c r="E2481" t="s">
        <v>12994</v>
      </c>
    </row>
    <row r="2482" spans="1:5" hidden="1">
      <c r="A2482" t="s">
        <v>12475</v>
      </c>
      <c r="B2482" t="s">
        <v>4854</v>
      </c>
      <c r="C2482" t="s">
        <v>11359</v>
      </c>
      <c r="D2482" t="s">
        <v>11360</v>
      </c>
      <c r="E2482" t="s">
        <v>12994</v>
      </c>
    </row>
    <row r="2483" spans="1:5" hidden="1">
      <c r="A2483" t="s">
        <v>12477</v>
      </c>
      <c r="B2483" t="s">
        <v>5075</v>
      </c>
      <c r="C2483" t="s">
        <v>11674</v>
      </c>
      <c r="D2483" t="s">
        <v>11675</v>
      </c>
      <c r="E2483" t="s">
        <v>12994</v>
      </c>
    </row>
    <row r="2484" spans="1:5" hidden="1">
      <c r="A2484" t="s">
        <v>12491</v>
      </c>
      <c r="B2484" t="s">
        <v>6574</v>
      </c>
      <c r="C2484" t="s">
        <v>6575</v>
      </c>
      <c r="D2484" t="s">
        <v>6430</v>
      </c>
      <c r="E2484" t="s">
        <v>12994</v>
      </c>
    </row>
    <row r="2485" spans="1:5" hidden="1">
      <c r="A2485" t="s">
        <v>12494</v>
      </c>
      <c r="B2485" t="s">
        <v>6428</v>
      </c>
      <c r="C2485" t="s">
        <v>6429</v>
      </c>
      <c r="D2485" t="s">
        <v>6430</v>
      </c>
      <c r="E2485" t="s">
        <v>12994</v>
      </c>
    </row>
    <row r="2486" spans="1:5" hidden="1">
      <c r="A2486" t="s">
        <v>12500</v>
      </c>
      <c r="B2486" t="s">
        <v>7089</v>
      </c>
      <c r="C2486" t="s">
        <v>7090</v>
      </c>
      <c r="D2486" t="s">
        <v>6430</v>
      </c>
      <c r="E2486" t="s">
        <v>12994</v>
      </c>
    </row>
    <row r="2487" spans="1:5" hidden="1">
      <c r="A2487" t="s">
        <v>12506</v>
      </c>
      <c r="B2487" t="s">
        <v>3520</v>
      </c>
      <c r="C2487" t="s">
        <v>8363</v>
      </c>
      <c r="D2487" t="s">
        <v>6567</v>
      </c>
      <c r="E2487" t="s">
        <v>12994</v>
      </c>
    </row>
    <row r="2488" spans="1:5" hidden="1">
      <c r="A2488" t="s">
        <v>12511</v>
      </c>
      <c r="B2488" t="s">
        <v>8848</v>
      </c>
      <c r="C2488" t="s">
        <v>8849</v>
      </c>
      <c r="D2488" t="s">
        <v>8850</v>
      </c>
      <c r="E2488" t="s">
        <v>12994</v>
      </c>
    </row>
    <row r="2489" spans="1:5" hidden="1">
      <c r="A2489" t="s">
        <v>12512</v>
      </c>
      <c r="B2489" t="s">
        <v>5101</v>
      </c>
      <c r="C2489" t="s">
        <v>11973</v>
      </c>
      <c r="D2489" t="s">
        <v>11974</v>
      </c>
      <c r="E2489" t="s">
        <v>12994</v>
      </c>
    </row>
    <row r="2490" spans="1:5" hidden="1">
      <c r="A2490" t="s">
        <v>12522</v>
      </c>
      <c r="B2490" t="s">
        <v>1926</v>
      </c>
      <c r="C2490" t="s">
        <v>10341</v>
      </c>
      <c r="D2490" t="s">
        <v>7625</v>
      </c>
      <c r="E2490" t="s">
        <v>12994</v>
      </c>
    </row>
    <row r="2491" spans="1:5" hidden="1">
      <c r="A2491" t="s">
        <v>2275</v>
      </c>
      <c r="B2491" t="s">
        <v>2275</v>
      </c>
      <c r="C2491" t="s">
        <v>12528</v>
      </c>
      <c r="D2491" t="s">
        <v>8055</v>
      </c>
      <c r="E2491" t="s">
        <v>12994</v>
      </c>
    </row>
    <row r="2492" spans="1:5" hidden="1">
      <c r="A2492" t="s">
        <v>12536</v>
      </c>
      <c r="B2492" t="s">
        <v>11987</v>
      </c>
      <c r="C2492" t="s">
        <v>11988</v>
      </c>
      <c r="D2492" t="s">
        <v>11989</v>
      </c>
      <c r="E2492" t="s">
        <v>12994</v>
      </c>
    </row>
    <row r="2493" spans="1:5" hidden="1">
      <c r="A2493" t="s">
        <v>12540</v>
      </c>
      <c r="B2493" t="s">
        <v>2271</v>
      </c>
      <c r="C2493" t="s">
        <v>12161</v>
      </c>
      <c r="D2493" t="s">
        <v>12162</v>
      </c>
      <c r="E2493" t="s">
        <v>12994</v>
      </c>
    </row>
    <row r="2494" spans="1:5" hidden="1">
      <c r="A2494" t="s">
        <v>12547</v>
      </c>
      <c r="B2494" t="s">
        <v>2089</v>
      </c>
      <c r="C2494" t="s">
        <v>10977</v>
      </c>
      <c r="D2494" t="s">
        <v>10978</v>
      </c>
      <c r="E2494" t="s">
        <v>12994</v>
      </c>
    </row>
    <row r="2495" spans="1:5" hidden="1">
      <c r="A2495" t="s">
        <v>2276</v>
      </c>
      <c r="B2495" t="s">
        <v>2276</v>
      </c>
      <c r="C2495" t="s">
        <v>12549</v>
      </c>
      <c r="D2495" t="s">
        <v>12550</v>
      </c>
      <c r="E2495" t="s">
        <v>12994</v>
      </c>
    </row>
    <row r="2496" spans="1:5" hidden="1">
      <c r="A2496" t="s">
        <v>5241</v>
      </c>
      <c r="B2496" t="s">
        <v>5241</v>
      </c>
      <c r="C2496" t="s">
        <v>10326</v>
      </c>
      <c r="D2496" t="s">
        <v>10327</v>
      </c>
      <c r="E2496" t="s">
        <v>12994</v>
      </c>
    </row>
    <row r="2497" spans="1:5" hidden="1">
      <c r="A2497" t="s">
        <v>2277</v>
      </c>
      <c r="B2497" t="s">
        <v>2277</v>
      </c>
      <c r="C2497" t="s">
        <v>9869</v>
      </c>
      <c r="E2497" t="s">
        <v>12994</v>
      </c>
    </row>
    <row r="2498" spans="1:5" hidden="1">
      <c r="A2498" t="s">
        <v>2278</v>
      </c>
      <c r="B2498" t="s">
        <v>2278</v>
      </c>
      <c r="C2498" t="s">
        <v>12170</v>
      </c>
      <c r="D2498" t="s">
        <v>12171</v>
      </c>
      <c r="E2498" t="s">
        <v>12994</v>
      </c>
    </row>
    <row r="2499" spans="1:5" hidden="1">
      <c r="A2499" t="s">
        <v>5245</v>
      </c>
      <c r="B2499" t="s">
        <v>5245</v>
      </c>
      <c r="C2499" t="s">
        <v>12176</v>
      </c>
      <c r="D2499" t="s">
        <v>10913</v>
      </c>
      <c r="E2499" t="s">
        <v>12994</v>
      </c>
    </row>
    <row r="2500" spans="1:5" hidden="1">
      <c r="A2500" t="s">
        <v>12179</v>
      </c>
      <c r="B2500" t="s">
        <v>1719</v>
      </c>
      <c r="C2500" t="s">
        <v>7965</v>
      </c>
      <c r="D2500" t="s">
        <v>7966</v>
      </c>
      <c r="E2500" t="s">
        <v>12994</v>
      </c>
    </row>
    <row r="2501" spans="1:5" hidden="1">
      <c r="A2501" t="s">
        <v>12184</v>
      </c>
      <c r="B2501" t="s">
        <v>2384</v>
      </c>
      <c r="C2501" t="s">
        <v>12185</v>
      </c>
      <c r="D2501" t="s">
        <v>12186</v>
      </c>
      <c r="E2501" t="s">
        <v>12994</v>
      </c>
    </row>
    <row r="2502" spans="1:5" hidden="1">
      <c r="A2502" t="s">
        <v>12191</v>
      </c>
      <c r="B2502" t="s">
        <v>12191</v>
      </c>
      <c r="C2502" t="s">
        <v>12192</v>
      </c>
      <c r="D2502" t="s">
        <v>12193</v>
      </c>
      <c r="E2502" t="s">
        <v>12994</v>
      </c>
    </row>
    <row r="2503" spans="1:5" hidden="1">
      <c r="A2503" t="s">
        <v>12198</v>
      </c>
      <c r="B2503" t="s">
        <v>12198</v>
      </c>
      <c r="C2503" t="s">
        <v>12199</v>
      </c>
      <c r="D2503" t="s">
        <v>11598</v>
      </c>
      <c r="E2503" t="s">
        <v>12994</v>
      </c>
    </row>
    <row r="2504" spans="1:5" hidden="1">
      <c r="A2504" t="s">
        <v>12201</v>
      </c>
      <c r="B2504" t="s">
        <v>12201</v>
      </c>
      <c r="C2504" t="s">
        <v>12202</v>
      </c>
      <c r="D2504" t="s">
        <v>12203</v>
      </c>
      <c r="E2504" t="s">
        <v>12994</v>
      </c>
    </row>
    <row r="2505" spans="1:5" hidden="1">
      <c r="A2505" t="s">
        <v>12208</v>
      </c>
      <c r="B2505" t="s">
        <v>12208</v>
      </c>
      <c r="C2505" t="s">
        <v>12209</v>
      </c>
      <c r="D2505" t="s">
        <v>12203</v>
      </c>
      <c r="E2505" t="s">
        <v>12994</v>
      </c>
    </row>
    <row r="2506" spans="1:5" hidden="1">
      <c r="A2506" t="s">
        <v>12211</v>
      </c>
      <c r="B2506" t="s">
        <v>12211</v>
      </c>
      <c r="C2506" t="s">
        <v>12212</v>
      </c>
      <c r="D2506" t="s">
        <v>12213</v>
      </c>
      <c r="E2506" t="s">
        <v>12994</v>
      </c>
    </row>
    <row r="2507" spans="1:5" hidden="1">
      <c r="A2507" t="s">
        <v>12215</v>
      </c>
      <c r="B2507" t="s">
        <v>12215</v>
      </c>
      <c r="C2507" t="s">
        <v>12216</v>
      </c>
      <c r="D2507" t="s">
        <v>12217</v>
      </c>
      <c r="E2507" t="s">
        <v>12994</v>
      </c>
    </row>
    <row r="2508" spans="1:5" hidden="1">
      <c r="A2508" t="s">
        <v>12221</v>
      </c>
      <c r="B2508" t="s">
        <v>12221</v>
      </c>
      <c r="C2508" t="s">
        <v>12222</v>
      </c>
      <c r="D2508" t="s">
        <v>12203</v>
      </c>
      <c r="E2508" t="s">
        <v>12994</v>
      </c>
    </row>
    <row r="2509" spans="1:5" hidden="1">
      <c r="A2509" t="s">
        <v>12227</v>
      </c>
      <c r="B2509" t="s">
        <v>12227</v>
      </c>
      <c r="C2509" t="s">
        <v>12228</v>
      </c>
      <c r="D2509" t="s">
        <v>12229</v>
      </c>
      <c r="E2509" t="s">
        <v>12994</v>
      </c>
    </row>
    <row r="2510" spans="1:5" hidden="1">
      <c r="A2510" t="s">
        <v>12232</v>
      </c>
      <c r="B2510" t="s">
        <v>12232</v>
      </c>
      <c r="C2510" t="s">
        <v>12233</v>
      </c>
      <c r="D2510" t="s">
        <v>12193</v>
      </c>
      <c r="E2510" t="s">
        <v>12994</v>
      </c>
    </row>
    <row r="2511" spans="1:5" hidden="1">
      <c r="A2511" t="s">
        <v>12235</v>
      </c>
      <c r="B2511" t="s">
        <v>12235</v>
      </c>
      <c r="C2511" t="s">
        <v>9936</v>
      </c>
      <c r="D2511" t="s">
        <v>9937</v>
      </c>
      <c r="E2511" t="s">
        <v>12994</v>
      </c>
    </row>
    <row r="2512" spans="1:5" hidden="1">
      <c r="A2512" t="s">
        <v>12238</v>
      </c>
      <c r="B2512" t="s">
        <v>12238</v>
      </c>
      <c r="C2512" t="s">
        <v>9095</v>
      </c>
      <c r="D2512" t="s">
        <v>9096</v>
      </c>
      <c r="E2512" t="s">
        <v>12994</v>
      </c>
    </row>
    <row r="2513" spans="1:5" hidden="1">
      <c r="A2513" t="s">
        <v>12242</v>
      </c>
      <c r="B2513" t="s">
        <v>12242</v>
      </c>
      <c r="C2513" t="s">
        <v>12243</v>
      </c>
      <c r="D2513" t="s">
        <v>12229</v>
      </c>
      <c r="E2513" t="s">
        <v>12994</v>
      </c>
    </row>
    <row r="2514" spans="1:5" hidden="1">
      <c r="A2514" t="s">
        <v>12246</v>
      </c>
      <c r="B2514" t="s">
        <v>12246</v>
      </c>
      <c r="C2514" t="s">
        <v>12247</v>
      </c>
      <c r="D2514" t="s">
        <v>6733</v>
      </c>
      <c r="E2514" t="s">
        <v>12994</v>
      </c>
    </row>
    <row r="2515" spans="1:5" hidden="1">
      <c r="A2515" t="s">
        <v>12258</v>
      </c>
      <c r="B2515" t="s">
        <v>12258</v>
      </c>
      <c r="C2515" t="s">
        <v>12259</v>
      </c>
      <c r="D2515" t="s">
        <v>6692</v>
      </c>
      <c r="E2515" t="s">
        <v>12994</v>
      </c>
    </row>
    <row r="2516" spans="1:5" hidden="1">
      <c r="A2516" t="s">
        <v>12260</v>
      </c>
      <c r="B2516" t="s">
        <v>12260</v>
      </c>
      <c r="C2516" t="s">
        <v>12261</v>
      </c>
      <c r="D2516" t="s">
        <v>12262</v>
      </c>
      <c r="E2516" t="s">
        <v>12994</v>
      </c>
    </row>
    <row r="2517" spans="1:5" hidden="1">
      <c r="A2517" t="s">
        <v>12265</v>
      </c>
      <c r="B2517" t="s">
        <v>12265</v>
      </c>
      <c r="C2517" t="s">
        <v>11935</v>
      </c>
      <c r="D2517" t="s">
        <v>11936</v>
      </c>
      <c r="E2517" t="s">
        <v>12994</v>
      </c>
    </row>
    <row r="2518" spans="1:5" hidden="1">
      <c r="A2518" t="s">
        <v>12270</v>
      </c>
      <c r="B2518" t="s">
        <v>12270</v>
      </c>
      <c r="C2518" t="s">
        <v>12271</v>
      </c>
      <c r="D2518" t="s">
        <v>12203</v>
      </c>
      <c r="E2518" t="s">
        <v>12994</v>
      </c>
    </row>
    <row r="2519" spans="1:5" hidden="1">
      <c r="A2519" t="s">
        <v>12273</v>
      </c>
      <c r="B2519" t="s">
        <v>12273</v>
      </c>
      <c r="C2519" t="s">
        <v>12274</v>
      </c>
      <c r="D2519" t="s">
        <v>12203</v>
      </c>
      <c r="E2519" t="s">
        <v>12994</v>
      </c>
    </row>
    <row r="2520" spans="1:5" hidden="1">
      <c r="A2520" t="s">
        <v>12278</v>
      </c>
      <c r="B2520" t="s">
        <v>12278</v>
      </c>
      <c r="C2520" t="s">
        <v>12279</v>
      </c>
      <c r="D2520" t="s">
        <v>12203</v>
      </c>
      <c r="E2520" t="s">
        <v>12994</v>
      </c>
    </row>
    <row r="2521" spans="1:5" hidden="1">
      <c r="A2521" t="s">
        <v>12284</v>
      </c>
      <c r="B2521" t="s">
        <v>12284</v>
      </c>
      <c r="C2521" t="s">
        <v>11766</v>
      </c>
      <c r="D2521" t="s">
        <v>11767</v>
      </c>
      <c r="E2521" t="s">
        <v>12994</v>
      </c>
    </row>
    <row r="2522" spans="1:5" hidden="1">
      <c r="A2522" t="s">
        <v>12289</v>
      </c>
      <c r="B2522" t="s">
        <v>12289</v>
      </c>
      <c r="C2522" t="s">
        <v>12290</v>
      </c>
      <c r="D2522" t="s">
        <v>12229</v>
      </c>
      <c r="E2522" t="s">
        <v>12994</v>
      </c>
    </row>
    <row r="2523" spans="1:5" hidden="1">
      <c r="A2523" t="s">
        <v>12295</v>
      </c>
      <c r="B2523" t="s">
        <v>12295</v>
      </c>
      <c r="C2523" t="s">
        <v>12296</v>
      </c>
      <c r="D2523" t="s">
        <v>12297</v>
      </c>
      <c r="E2523" t="s">
        <v>12994</v>
      </c>
    </row>
    <row r="2524" spans="1:5" hidden="1">
      <c r="A2524" t="s">
        <v>12300</v>
      </c>
      <c r="B2524" t="s">
        <v>12300</v>
      </c>
      <c r="C2524" t="s">
        <v>12301</v>
      </c>
      <c r="D2524" t="s">
        <v>12302</v>
      </c>
      <c r="E2524" t="s">
        <v>12994</v>
      </c>
    </row>
    <row r="2525" spans="1:5" hidden="1">
      <c r="A2525" t="s">
        <v>2280</v>
      </c>
      <c r="B2525" t="s">
        <v>2280</v>
      </c>
      <c r="C2525" t="s">
        <v>12305</v>
      </c>
      <c r="D2525" t="s">
        <v>12306</v>
      </c>
      <c r="E2525" t="s">
        <v>12994</v>
      </c>
    </row>
    <row r="2526" spans="1:5" hidden="1">
      <c r="A2526" t="s">
        <v>5249</v>
      </c>
      <c r="B2526" t="s">
        <v>5249</v>
      </c>
      <c r="C2526" t="s">
        <v>12309</v>
      </c>
      <c r="D2526" t="s">
        <v>6606</v>
      </c>
      <c r="E2526" t="s">
        <v>12994</v>
      </c>
    </row>
    <row r="2527" spans="1:5" hidden="1">
      <c r="A2527" t="s">
        <v>5251</v>
      </c>
      <c r="B2527" t="s">
        <v>5251</v>
      </c>
      <c r="C2527" t="s">
        <v>12312</v>
      </c>
      <c r="D2527" t="s">
        <v>6449</v>
      </c>
      <c r="E2527" t="s">
        <v>12994</v>
      </c>
    </row>
    <row r="2528" spans="1:5" hidden="1">
      <c r="A2528" t="s">
        <v>2281</v>
      </c>
      <c r="B2528" t="s">
        <v>2281</v>
      </c>
      <c r="C2528" t="s">
        <v>12314</v>
      </c>
      <c r="D2528" t="s">
        <v>12315</v>
      </c>
      <c r="E2528" t="s">
        <v>12994</v>
      </c>
    </row>
    <row r="2529" spans="1:5" hidden="1">
      <c r="A2529" t="s">
        <v>5254</v>
      </c>
      <c r="B2529" t="s">
        <v>5254</v>
      </c>
      <c r="C2529" t="s">
        <v>11807</v>
      </c>
      <c r="D2529" t="s">
        <v>11808</v>
      </c>
      <c r="E2529" t="s">
        <v>12994</v>
      </c>
    </row>
    <row r="2530" spans="1:5" hidden="1">
      <c r="A2530" t="s">
        <v>5256</v>
      </c>
      <c r="B2530" t="s">
        <v>5256</v>
      </c>
      <c r="C2530" t="s">
        <v>12320</v>
      </c>
      <c r="D2530" t="s">
        <v>12321</v>
      </c>
      <c r="E2530" t="s">
        <v>12994</v>
      </c>
    </row>
    <row r="2531" spans="1:5" hidden="1">
      <c r="A2531" t="s">
        <v>2282</v>
      </c>
      <c r="B2531" t="s">
        <v>2282</v>
      </c>
      <c r="C2531" t="s">
        <v>9476</v>
      </c>
      <c r="D2531" t="s">
        <v>9477</v>
      </c>
      <c r="E2531" t="s">
        <v>12994</v>
      </c>
    </row>
    <row r="2532" spans="1:5" hidden="1">
      <c r="A2532" t="s">
        <v>5259</v>
      </c>
      <c r="B2532" t="s">
        <v>5259</v>
      </c>
      <c r="C2532" t="s">
        <v>8991</v>
      </c>
      <c r="D2532" t="s">
        <v>8992</v>
      </c>
      <c r="E2532" t="s">
        <v>12994</v>
      </c>
    </row>
    <row r="2533" spans="1:5" hidden="1">
      <c r="A2533" t="s">
        <v>2283</v>
      </c>
      <c r="B2533" t="s">
        <v>2283</v>
      </c>
      <c r="C2533" t="s">
        <v>11602</v>
      </c>
      <c r="D2533" t="s">
        <v>11603</v>
      </c>
      <c r="E2533" t="s">
        <v>12994</v>
      </c>
    </row>
    <row r="2534" spans="1:5" hidden="1">
      <c r="A2534" t="s">
        <v>12330</v>
      </c>
      <c r="B2534" t="s">
        <v>12330</v>
      </c>
      <c r="C2534" t="s">
        <v>12331</v>
      </c>
      <c r="D2534" t="s">
        <v>6657</v>
      </c>
      <c r="E2534" t="s">
        <v>12994</v>
      </c>
    </row>
    <row r="2535" spans="1:5" hidden="1">
      <c r="A2535" t="s">
        <v>12335</v>
      </c>
      <c r="B2535" t="s">
        <v>12335</v>
      </c>
      <c r="C2535" t="s">
        <v>12336</v>
      </c>
      <c r="D2535" t="s">
        <v>7948</v>
      </c>
      <c r="E2535" t="s">
        <v>12994</v>
      </c>
    </row>
    <row r="2536" spans="1:5" hidden="1">
      <c r="A2536" t="s">
        <v>2284</v>
      </c>
      <c r="B2536" t="s">
        <v>2284</v>
      </c>
      <c r="C2536" t="s">
        <v>11812</v>
      </c>
      <c r="D2536" t="s">
        <v>6567</v>
      </c>
      <c r="E2536" t="s">
        <v>12994</v>
      </c>
    </row>
    <row r="2537" spans="1:5" hidden="1">
      <c r="A2537" t="s">
        <v>12343</v>
      </c>
      <c r="B2537" t="s">
        <v>12343</v>
      </c>
      <c r="C2537" t="s">
        <v>9635</v>
      </c>
      <c r="D2537" t="s">
        <v>9636</v>
      </c>
      <c r="E2537" t="s">
        <v>12994</v>
      </c>
    </row>
    <row r="2538" spans="1:5" hidden="1">
      <c r="A2538" t="s">
        <v>12350</v>
      </c>
      <c r="B2538" t="s">
        <v>2757</v>
      </c>
      <c r="C2538" t="s">
        <v>6390</v>
      </c>
      <c r="D2538" t="s">
        <v>6391</v>
      </c>
      <c r="E2538" t="s">
        <v>12994</v>
      </c>
    </row>
    <row r="2539" spans="1:5" hidden="1">
      <c r="A2539" t="s">
        <v>12352</v>
      </c>
      <c r="B2539" t="s">
        <v>12352</v>
      </c>
      <c r="C2539" t="s">
        <v>12353</v>
      </c>
      <c r="D2539" t="s">
        <v>12354</v>
      </c>
      <c r="E2539" t="s">
        <v>12994</v>
      </c>
    </row>
    <row r="2540" spans="1:5" hidden="1">
      <c r="A2540" t="s">
        <v>5268</v>
      </c>
      <c r="B2540" t="s">
        <v>5268</v>
      </c>
      <c r="C2540" t="s">
        <v>12359</v>
      </c>
      <c r="D2540" t="s">
        <v>9630</v>
      </c>
      <c r="E2540" t="s">
        <v>12994</v>
      </c>
    </row>
    <row r="2541" spans="1:5" hidden="1">
      <c r="A2541" t="s">
        <v>12363</v>
      </c>
      <c r="B2541" t="s">
        <v>12363</v>
      </c>
      <c r="C2541" t="s">
        <v>12364</v>
      </c>
      <c r="D2541" t="s">
        <v>12365</v>
      </c>
      <c r="E2541" t="s">
        <v>12994</v>
      </c>
    </row>
    <row r="2542" spans="1:5" hidden="1">
      <c r="A2542" t="s">
        <v>2286</v>
      </c>
      <c r="B2542" t="s">
        <v>2286</v>
      </c>
      <c r="C2542" t="s">
        <v>12370</v>
      </c>
      <c r="D2542" t="s">
        <v>12371</v>
      </c>
      <c r="E2542" t="s">
        <v>12994</v>
      </c>
    </row>
    <row r="2543" spans="1:5" hidden="1">
      <c r="A2543" t="s">
        <v>12374</v>
      </c>
      <c r="B2543" t="s">
        <v>12374</v>
      </c>
      <c r="C2543" t="s">
        <v>12375</v>
      </c>
      <c r="D2543" t="s">
        <v>12376</v>
      </c>
      <c r="E2543" t="s">
        <v>12994</v>
      </c>
    </row>
    <row r="2544" spans="1:5" hidden="1">
      <c r="A2544" t="s">
        <v>5271</v>
      </c>
      <c r="B2544" t="s">
        <v>5271</v>
      </c>
      <c r="C2544" t="s">
        <v>12385</v>
      </c>
      <c r="D2544" t="s">
        <v>7427</v>
      </c>
      <c r="E2544" t="s">
        <v>12994</v>
      </c>
    </row>
    <row r="2545" spans="1:5" hidden="1">
      <c r="A2545" t="s">
        <v>12388</v>
      </c>
      <c r="B2545" t="s">
        <v>12388</v>
      </c>
      <c r="C2545" t="s">
        <v>12389</v>
      </c>
      <c r="D2545" t="s">
        <v>12390</v>
      </c>
      <c r="E2545" t="s">
        <v>12994</v>
      </c>
    </row>
    <row r="2546" spans="1:5" hidden="1">
      <c r="A2546" t="s">
        <v>5273</v>
      </c>
      <c r="B2546" t="s">
        <v>5273</v>
      </c>
      <c r="C2546" t="s">
        <v>11730</v>
      </c>
      <c r="D2546" t="s">
        <v>6567</v>
      </c>
      <c r="E2546" t="s">
        <v>12994</v>
      </c>
    </row>
    <row r="2547" spans="1:5" hidden="1">
      <c r="A2547" t="s">
        <v>5277</v>
      </c>
      <c r="B2547" t="s">
        <v>5277</v>
      </c>
      <c r="C2547" t="s">
        <v>12395</v>
      </c>
      <c r="D2547" t="s">
        <v>9630</v>
      </c>
      <c r="E2547" t="s">
        <v>12994</v>
      </c>
    </row>
    <row r="2548" spans="1:5" hidden="1">
      <c r="A2548" t="s">
        <v>5279</v>
      </c>
      <c r="B2548" t="s">
        <v>5279</v>
      </c>
      <c r="C2548" t="s">
        <v>12398</v>
      </c>
      <c r="D2548" t="s">
        <v>12399</v>
      </c>
      <c r="E2548" t="s">
        <v>12994</v>
      </c>
    </row>
    <row r="2549" spans="1:5" hidden="1">
      <c r="A2549" t="s">
        <v>5283</v>
      </c>
      <c r="B2549" t="s">
        <v>5283</v>
      </c>
      <c r="C2549" t="s">
        <v>12402</v>
      </c>
      <c r="D2549" t="s">
        <v>6449</v>
      </c>
      <c r="E2549" t="s">
        <v>12994</v>
      </c>
    </row>
    <row r="2550" spans="1:5" hidden="1">
      <c r="A2550" t="s">
        <v>5285</v>
      </c>
      <c r="B2550" t="s">
        <v>5285</v>
      </c>
      <c r="C2550" t="s">
        <v>12405</v>
      </c>
      <c r="D2550" t="s">
        <v>7234</v>
      </c>
      <c r="E2550" t="s">
        <v>12994</v>
      </c>
    </row>
    <row r="2551" spans="1:5" hidden="1">
      <c r="A2551" t="s">
        <v>5287</v>
      </c>
      <c r="B2551" t="s">
        <v>5287</v>
      </c>
      <c r="C2551" t="s">
        <v>8709</v>
      </c>
      <c r="D2551" t="s">
        <v>8710</v>
      </c>
      <c r="E2551" t="s">
        <v>12994</v>
      </c>
    </row>
    <row r="2552" spans="1:5" hidden="1">
      <c r="A2552" t="s">
        <v>12410</v>
      </c>
      <c r="B2552" t="s">
        <v>12410</v>
      </c>
      <c r="C2552" t="s">
        <v>12411</v>
      </c>
      <c r="D2552" t="s">
        <v>12412</v>
      </c>
      <c r="E2552" t="s">
        <v>12994</v>
      </c>
    </row>
    <row r="2553" spans="1:5" hidden="1">
      <c r="A2553" t="s">
        <v>2287</v>
      </c>
      <c r="B2553" t="s">
        <v>2287</v>
      </c>
      <c r="C2553" t="s">
        <v>11189</v>
      </c>
      <c r="D2553" t="s">
        <v>9022</v>
      </c>
      <c r="E2553" t="s">
        <v>12994</v>
      </c>
    </row>
    <row r="2554" spans="1:5" hidden="1">
      <c r="A2554" t="s">
        <v>2288</v>
      </c>
      <c r="B2554" t="s">
        <v>2288</v>
      </c>
      <c r="C2554" t="s">
        <v>12420</v>
      </c>
      <c r="D2554" t="s">
        <v>7427</v>
      </c>
      <c r="E2554" t="s">
        <v>12994</v>
      </c>
    </row>
    <row r="2555" spans="1:5" hidden="1">
      <c r="A2555" t="s">
        <v>5291</v>
      </c>
      <c r="B2555" t="s">
        <v>5291</v>
      </c>
      <c r="C2555" t="s">
        <v>10605</v>
      </c>
      <c r="D2555" t="s">
        <v>10606</v>
      </c>
      <c r="E2555" t="s">
        <v>12994</v>
      </c>
    </row>
    <row r="2556" spans="1:5" hidden="1">
      <c r="A2556" t="s">
        <v>2289</v>
      </c>
      <c r="B2556" t="s">
        <v>2289</v>
      </c>
      <c r="C2556" t="s">
        <v>12425</v>
      </c>
      <c r="D2556" t="s">
        <v>12426</v>
      </c>
      <c r="E2556" t="s">
        <v>12994</v>
      </c>
    </row>
    <row r="2557" spans="1:5" hidden="1">
      <c r="A2557" t="s">
        <v>2290</v>
      </c>
      <c r="B2557" t="s">
        <v>2290</v>
      </c>
      <c r="C2557" t="s">
        <v>12429</v>
      </c>
      <c r="D2557" t="s">
        <v>6588</v>
      </c>
      <c r="E2557" t="s">
        <v>12994</v>
      </c>
    </row>
    <row r="2558" spans="1:5" hidden="1">
      <c r="A2558" t="s">
        <v>2291</v>
      </c>
      <c r="B2558" t="s">
        <v>2291</v>
      </c>
      <c r="C2558" t="s">
        <v>12432</v>
      </c>
      <c r="D2558" t="s">
        <v>6925</v>
      </c>
      <c r="E2558" t="s">
        <v>12994</v>
      </c>
    </row>
    <row r="2559" spans="1:5" hidden="1">
      <c r="A2559" t="s">
        <v>5296</v>
      </c>
      <c r="B2559" t="s">
        <v>5296</v>
      </c>
      <c r="C2559" t="s">
        <v>9797</v>
      </c>
      <c r="D2559" t="s">
        <v>9798</v>
      </c>
      <c r="E2559" t="s">
        <v>12994</v>
      </c>
    </row>
    <row r="2560" spans="1:5" hidden="1">
      <c r="A2560" t="s">
        <v>12440</v>
      </c>
      <c r="B2560" t="s">
        <v>2076</v>
      </c>
      <c r="C2560" t="s">
        <v>10869</v>
      </c>
      <c r="D2560" t="s">
        <v>10870</v>
      </c>
      <c r="E2560" t="s">
        <v>12994</v>
      </c>
    </row>
    <row r="2561" spans="1:5" hidden="1">
      <c r="A2561" t="s">
        <v>12450</v>
      </c>
      <c r="B2561" t="s">
        <v>3442</v>
      </c>
      <c r="C2561" t="s">
        <v>8262</v>
      </c>
      <c r="D2561" t="s">
        <v>8263</v>
      </c>
      <c r="E2561" t="s">
        <v>12994</v>
      </c>
    </row>
    <row r="2562" spans="1:5" hidden="1">
      <c r="A2562" t="s">
        <v>12455</v>
      </c>
      <c r="B2562" t="s">
        <v>5406</v>
      </c>
      <c r="C2562" t="s">
        <v>12456</v>
      </c>
      <c r="D2562" t="s">
        <v>12457</v>
      </c>
      <c r="E2562" t="s">
        <v>12994</v>
      </c>
    </row>
    <row r="2563" spans="1:5" hidden="1">
      <c r="A2563" t="s">
        <v>12462</v>
      </c>
      <c r="B2563" t="s">
        <v>12462</v>
      </c>
      <c r="C2563" t="s">
        <v>12463</v>
      </c>
      <c r="D2563" t="s">
        <v>12464</v>
      </c>
      <c r="E2563" t="s">
        <v>12994</v>
      </c>
    </row>
    <row r="2564" spans="1:5" hidden="1">
      <c r="A2564" t="s">
        <v>5298</v>
      </c>
      <c r="B2564" t="s">
        <v>5298</v>
      </c>
      <c r="C2564" t="s">
        <v>7469</v>
      </c>
      <c r="D2564" t="s">
        <v>7470</v>
      </c>
      <c r="E2564" t="s">
        <v>12994</v>
      </c>
    </row>
    <row r="2565" spans="1:5" hidden="1">
      <c r="A2565" t="s">
        <v>5304</v>
      </c>
      <c r="B2565" t="s">
        <v>5304</v>
      </c>
      <c r="C2565" t="s">
        <v>12470</v>
      </c>
      <c r="D2565" t="s">
        <v>12471</v>
      </c>
      <c r="E2565" t="s">
        <v>12994</v>
      </c>
    </row>
    <row r="2566" spans="1:5" hidden="1">
      <c r="A2566" t="s">
        <v>5307</v>
      </c>
      <c r="B2566" t="s">
        <v>5307</v>
      </c>
      <c r="C2566" t="s">
        <v>7021</v>
      </c>
      <c r="D2566" t="s">
        <v>7022</v>
      </c>
      <c r="E2566" t="s">
        <v>12994</v>
      </c>
    </row>
    <row r="2567" spans="1:5" hidden="1">
      <c r="A2567" t="s">
        <v>2293</v>
      </c>
      <c r="B2567" t="s">
        <v>2293</v>
      </c>
      <c r="C2567" t="s">
        <v>7474</v>
      </c>
      <c r="D2567" t="s">
        <v>7475</v>
      </c>
      <c r="E2567" t="s">
        <v>12994</v>
      </c>
    </row>
    <row r="2568" spans="1:5" hidden="1">
      <c r="A2568" t="s">
        <v>12478</v>
      </c>
      <c r="B2568" t="s">
        <v>12478</v>
      </c>
      <c r="C2568" t="s">
        <v>10214</v>
      </c>
      <c r="D2568" t="s">
        <v>10056</v>
      </c>
      <c r="E2568" t="s">
        <v>12994</v>
      </c>
    </row>
    <row r="2569" spans="1:5" hidden="1">
      <c r="A2569" t="s">
        <v>5302</v>
      </c>
      <c r="B2569" t="s">
        <v>5302</v>
      </c>
      <c r="C2569" t="s">
        <v>12482</v>
      </c>
      <c r="D2569" t="s">
        <v>12483</v>
      </c>
      <c r="E2569" t="s">
        <v>12994</v>
      </c>
    </row>
    <row r="2570" spans="1:5" hidden="1">
      <c r="A2570" t="s">
        <v>2294</v>
      </c>
      <c r="B2570" t="s">
        <v>2294</v>
      </c>
      <c r="C2570" t="s">
        <v>12492</v>
      </c>
      <c r="D2570" t="s">
        <v>6600</v>
      </c>
      <c r="E2570" t="s">
        <v>12994</v>
      </c>
    </row>
    <row r="2571" spans="1:5" hidden="1">
      <c r="A2571" t="s">
        <v>2295</v>
      </c>
      <c r="B2571" t="s">
        <v>2295</v>
      </c>
      <c r="C2571" t="s">
        <v>12495</v>
      </c>
      <c r="D2571" t="s">
        <v>12496</v>
      </c>
      <c r="E2571" t="s">
        <v>12994</v>
      </c>
    </row>
    <row r="2572" spans="1:5" hidden="1">
      <c r="A2572" t="s">
        <v>5312</v>
      </c>
      <c r="B2572" t="s">
        <v>5312</v>
      </c>
      <c r="C2572" t="s">
        <v>12501</v>
      </c>
      <c r="D2572" t="s">
        <v>12502</v>
      </c>
      <c r="E2572" t="s">
        <v>12994</v>
      </c>
    </row>
    <row r="2573" spans="1:5" hidden="1">
      <c r="A2573" t="s">
        <v>2296</v>
      </c>
      <c r="B2573" t="s">
        <v>2296</v>
      </c>
      <c r="C2573" t="s">
        <v>12507</v>
      </c>
      <c r="D2573" t="s">
        <v>7741</v>
      </c>
      <c r="E2573" t="s">
        <v>12994</v>
      </c>
    </row>
    <row r="2574" spans="1:5" hidden="1">
      <c r="A2574" t="s">
        <v>5315</v>
      </c>
      <c r="B2574" t="s">
        <v>5315</v>
      </c>
      <c r="C2574" t="s">
        <v>10092</v>
      </c>
      <c r="D2574" t="s">
        <v>10093</v>
      </c>
      <c r="E2574" t="s">
        <v>12994</v>
      </c>
    </row>
    <row r="2575" spans="1:5" hidden="1">
      <c r="A2575" t="s">
        <v>12520</v>
      </c>
      <c r="B2575" t="s">
        <v>2737</v>
      </c>
      <c r="C2575" t="s">
        <v>6706</v>
      </c>
      <c r="D2575" t="s">
        <v>6707</v>
      </c>
      <c r="E2575" t="s">
        <v>12994</v>
      </c>
    </row>
    <row r="2576" spans="1:5" hidden="1">
      <c r="A2576" t="s">
        <v>2297</v>
      </c>
      <c r="B2576" t="s">
        <v>2297</v>
      </c>
      <c r="C2576" t="s">
        <v>9906</v>
      </c>
      <c r="D2576" t="s">
        <v>9907</v>
      </c>
      <c r="E2576" t="s">
        <v>12994</v>
      </c>
    </row>
    <row r="2577" spans="1:5" hidden="1">
      <c r="A2577" t="s">
        <v>5318</v>
      </c>
      <c r="B2577" t="s">
        <v>5318</v>
      </c>
      <c r="C2577" t="s">
        <v>11607</v>
      </c>
      <c r="D2577" t="s">
        <v>11608</v>
      </c>
      <c r="E2577" t="s">
        <v>12994</v>
      </c>
    </row>
    <row r="2578" spans="1:5" hidden="1">
      <c r="A2578" t="s">
        <v>12537</v>
      </c>
      <c r="B2578" t="s">
        <v>12537</v>
      </c>
      <c r="C2578" t="s">
        <v>12538</v>
      </c>
      <c r="D2578" t="s">
        <v>12539</v>
      </c>
      <c r="E2578" t="s">
        <v>12994</v>
      </c>
    </row>
    <row r="2579" spans="1:5" hidden="1">
      <c r="A2579" t="s">
        <v>2300</v>
      </c>
      <c r="B2579" t="s">
        <v>2300</v>
      </c>
      <c r="C2579" t="s">
        <v>12541</v>
      </c>
      <c r="D2579" t="s">
        <v>12542</v>
      </c>
      <c r="E2579" t="s">
        <v>12994</v>
      </c>
    </row>
    <row r="2580" spans="1:5" hidden="1">
      <c r="A2580" t="s">
        <v>12177</v>
      </c>
      <c r="B2580" t="s">
        <v>5146</v>
      </c>
      <c r="C2580" t="s">
        <v>11693</v>
      </c>
      <c r="D2580" t="s">
        <v>11694</v>
      </c>
      <c r="E2580" t="s">
        <v>12994</v>
      </c>
    </row>
    <row r="2581" spans="1:5" hidden="1">
      <c r="A2581" t="s">
        <v>12187</v>
      </c>
      <c r="B2581" t="s">
        <v>4492</v>
      </c>
      <c r="C2581" t="s">
        <v>10723</v>
      </c>
      <c r="D2581" t="s">
        <v>6635</v>
      </c>
      <c r="E2581" t="s">
        <v>12994</v>
      </c>
    </row>
    <row r="2582" spans="1:5" hidden="1">
      <c r="A2582" t="s">
        <v>12194</v>
      </c>
      <c r="B2582" t="s">
        <v>12194</v>
      </c>
      <c r="C2582" t="s">
        <v>12195</v>
      </c>
      <c r="D2582" t="s">
        <v>9829</v>
      </c>
      <c r="E2582" t="s">
        <v>12994</v>
      </c>
    </row>
    <row r="2583" spans="1:5" hidden="1">
      <c r="A2583" t="s">
        <v>5323</v>
      </c>
      <c r="B2583" t="s">
        <v>5323</v>
      </c>
      <c r="C2583" t="s">
        <v>9748</v>
      </c>
      <c r="D2583" t="s">
        <v>9749</v>
      </c>
      <c r="E2583" t="s">
        <v>12994</v>
      </c>
    </row>
    <row r="2584" spans="1:5" hidden="1">
      <c r="A2584" t="s">
        <v>2301</v>
      </c>
      <c r="B2584" t="s">
        <v>2301</v>
      </c>
      <c r="C2584" t="s">
        <v>12204</v>
      </c>
      <c r="D2584" t="s">
        <v>12205</v>
      </c>
      <c r="E2584" t="s">
        <v>12994</v>
      </c>
    </row>
    <row r="2585" spans="1:5" hidden="1">
      <c r="A2585" t="s">
        <v>2302</v>
      </c>
      <c r="B2585" t="s">
        <v>2302</v>
      </c>
      <c r="C2585" t="s">
        <v>10950</v>
      </c>
      <c r="D2585" t="s">
        <v>10951</v>
      </c>
      <c r="E2585" t="s">
        <v>12994</v>
      </c>
    </row>
    <row r="2586" spans="1:5" hidden="1">
      <c r="A2586" t="s">
        <v>5327</v>
      </c>
      <c r="B2586" t="s">
        <v>5327</v>
      </c>
      <c r="C2586" t="s">
        <v>8907</v>
      </c>
      <c r="D2586" t="s">
        <v>8908</v>
      </c>
      <c r="E2586" t="s">
        <v>12994</v>
      </c>
    </row>
    <row r="2587" spans="1:5" hidden="1">
      <c r="A2587" t="s">
        <v>12230</v>
      </c>
      <c r="B2587" t="s">
        <v>12230</v>
      </c>
      <c r="C2587" t="s">
        <v>10631</v>
      </c>
      <c r="D2587" t="s">
        <v>8758</v>
      </c>
      <c r="E2587" t="s">
        <v>12994</v>
      </c>
    </row>
    <row r="2588" spans="1:5" hidden="1">
      <c r="A2588" t="s">
        <v>2303</v>
      </c>
      <c r="B2588" t="s">
        <v>2303</v>
      </c>
      <c r="C2588" t="s">
        <v>11551</v>
      </c>
      <c r="D2588" t="s">
        <v>11552</v>
      </c>
      <c r="E2588" t="s">
        <v>12994</v>
      </c>
    </row>
    <row r="2589" spans="1:5" hidden="1">
      <c r="A2589" t="s">
        <v>2304</v>
      </c>
      <c r="B2589" t="s">
        <v>2304</v>
      </c>
      <c r="C2589" t="s">
        <v>6794</v>
      </c>
      <c r="D2589" t="s">
        <v>6795</v>
      </c>
      <c r="E2589" t="s">
        <v>12994</v>
      </c>
    </row>
    <row r="2590" spans="1:5" hidden="1">
      <c r="A2590" t="s">
        <v>2305</v>
      </c>
      <c r="B2590" t="s">
        <v>2305</v>
      </c>
      <c r="C2590" t="s">
        <v>10637</v>
      </c>
      <c r="D2590" t="s">
        <v>10638</v>
      </c>
      <c r="E2590" t="s">
        <v>12994</v>
      </c>
    </row>
    <row r="2591" spans="1:5" hidden="1">
      <c r="A2591" t="s">
        <v>2306</v>
      </c>
      <c r="B2591" t="s">
        <v>2306</v>
      </c>
      <c r="C2591" t="s">
        <v>10643</v>
      </c>
      <c r="D2591" t="s">
        <v>10644</v>
      </c>
      <c r="E2591" t="s">
        <v>12994</v>
      </c>
    </row>
    <row r="2592" spans="1:5" hidden="1">
      <c r="A2592" t="s">
        <v>2307</v>
      </c>
      <c r="B2592" t="s">
        <v>2307</v>
      </c>
      <c r="C2592" t="s">
        <v>12248</v>
      </c>
      <c r="D2592" t="s">
        <v>12249</v>
      </c>
      <c r="E2592" t="s">
        <v>12994</v>
      </c>
    </row>
    <row r="2593" spans="1:5" hidden="1">
      <c r="A2593" t="s">
        <v>5334</v>
      </c>
      <c r="B2593" t="s">
        <v>5334</v>
      </c>
      <c r="C2593" t="s">
        <v>12254</v>
      </c>
      <c r="D2593" t="s">
        <v>12255</v>
      </c>
      <c r="E2593" t="s">
        <v>12994</v>
      </c>
    </row>
    <row r="2594" spans="1:5" hidden="1">
      <c r="A2594" t="s">
        <v>5336</v>
      </c>
      <c r="B2594" t="s">
        <v>5336</v>
      </c>
      <c r="C2594" t="s">
        <v>8585</v>
      </c>
      <c r="D2594" t="s">
        <v>8586</v>
      </c>
      <c r="E2594" t="s">
        <v>12994</v>
      </c>
    </row>
    <row r="2595" spans="1:5" hidden="1">
      <c r="A2595" t="s">
        <v>5338</v>
      </c>
      <c r="B2595" t="s">
        <v>5338</v>
      </c>
      <c r="C2595" t="s">
        <v>11978</v>
      </c>
      <c r="D2595" t="s">
        <v>11979</v>
      </c>
      <c r="E2595" t="s">
        <v>12994</v>
      </c>
    </row>
    <row r="2596" spans="1:5" hidden="1">
      <c r="A2596" t="s">
        <v>5340</v>
      </c>
      <c r="B2596" t="s">
        <v>5340</v>
      </c>
      <c r="C2596" t="s">
        <v>10398</v>
      </c>
      <c r="D2596" t="s">
        <v>10399</v>
      </c>
      <c r="E2596" t="s">
        <v>12994</v>
      </c>
    </row>
    <row r="2597" spans="1:5" hidden="1">
      <c r="A2597" t="s">
        <v>2308</v>
      </c>
      <c r="B2597" t="s">
        <v>2308</v>
      </c>
      <c r="C2597" t="s">
        <v>12275</v>
      </c>
      <c r="D2597" t="s">
        <v>12276</v>
      </c>
      <c r="E2597" t="s">
        <v>12994</v>
      </c>
    </row>
    <row r="2598" spans="1:5" hidden="1">
      <c r="A2598" t="s">
        <v>12285</v>
      </c>
      <c r="B2598" t="s">
        <v>3102</v>
      </c>
      <c r="C2598" t="s">
        <v>7273</v>
      </c>
      <c r="D2598" t="s">
        <v>7274</v>
      </c>
      <c r="E2598" t="s">
        <v>12994</v>
      </c>
    </row>
    <row r="2599" spans="1:5" hidden="1">
      <c r="A2599" t="s">
        <v>12291</v>
      </c>
      <c r="B2599" t="s">
        <v>3141</v>
      </c>
      <c r="C2599" t="s">
        <v>7636</v>
      </c>
      <c r="D2599" t="s">
        <v>7637</v>
      </c>
      <c r="E2599" t="s">
        <v>12994</v>
      </c>
    </row>
    <row r="2600" spans="1:5" hidden="1">
      <c r="A2600" t="s">
        <v>12298</v>
      </c>
      <c r="B2600" t="s">
        <v>3447</v>
      </c>
      <c r="C2600" t="s">
        <v>8284</v>
      </c>
      <c r="D2600" t="s">
        <v>8285</v>
      </c>
      <c r="E2600" t="s">
        <v>12994</v>
      </c>
    </row>
    <row r="2601" spans="1:5" hidden="1">
      <c r="A2601" t="s">
        <v>12303</v>
      </c>
      <c r="B2601" t="s">
        <v>3449</v>
      </c>
      <c r="C2601" t="s">
        <v>8290</v>
      </c>
      <c r="D2601" t="s">
        <v>8291</v>
      </c>
      <c r="E2601" t="s">
        <v>12994</v>
      </c>
    </row>
    <row r="2602" spans="1:5" hidden="1">
      <c r="A2602" t="s">
        <v>12307</v>
      </c>
      <c r="B2602" t="s">
        <v>3919</v>
      </c>
      <c r="C2602" t="s">
        <v>9450</v>
      </c>
      <c r="D2602" t="s">
        <v>9451</v>
      </c>
      <c r="E2602" t="s">
        <v>12994</v>
      </c>
    </row>
    <row r="2603" spans="1:5" hidden="1">
      <c r="A2603" t="s">
        <v>12310</v>
      </c>
      <c r="B2603" t="s">
        <v>9997</v>
      </c>
      <c r="C2603" t="s">
        <v>10004</v>
      </c>
      <c r="D2603" t="s">
        <v>10005</v>
      </c>
      <c r="E2603" t="s">
        <v>12994</v>
      </c>
    </row>
    <row r="2604" spans="1:5" hidden="1">
      <c r="A2604" t="s">
        <v>12310</v>
      </c>
      <c r="B2604" t="s">
        <v>9997</v>
      </c>
      <c r="C2604" t="s">
        <v>9998</v>
      </c>
      <c r="D2604" t="s">
        <v>9999</v>
      </c>
      <c r="E2604" t="s">
        <v>12994</v>
      </c>
    </row>
    <row r="2605" spans="1:5" hidden="1">
      <c r="A2605" t="s">
        <v>12316</v>
      </c>
      <c r="B2605" t="s">
        <v>4349</v>
      </c>
      <c r="C2605" t="s">
        <v>10365</v>
      </c>
      <c r="D2605" t="s">
        <v>10366</v>
      </c>
      <c r="E2605" t="s">
        <v>12994</v>
      </c>
    </row>
    <row r="2606" spans="1:5" hidden="1">
      <c r="A2606" t="s">
        <v>2309</v>
      </c>
      <c r="B2606" t="s">
        <v>2309</v>
      </c>
      <c r="C2606" t="s">
        <v>12318</v>
      </c>
      <c r="D2606" t="s">
        <v>6567</v>
      </c>
      <c r="E2606" t="s">
        <v>12994</v>
      </c>
    </row>
    <row r="2607" spans="1:5" hidden="1">
      <c r="A2607" t="s">
        <v>12326</v>
      </c>
      <c r="B2607" t="s">
        <v>2042</v>
      </c>
      <c r="C2607" t="s">
        <v>10483</v>
      </c>
      <c r="D2607" t="s">
        <v>10484</v>
      </c>
      <c r="E2607" t="s">
        <v>12994</v>
      </c>
    </row>
    <row r="2608" spans="1:5" hidden="1">
      <c r="A2608" t="s">
        <v>12328</v>
      </c>
      <c r="B2608" t="s">
        <v>1919</v>
      </c>
      <c r="C2608" t="s">
        <v>10057</v>
      </c>
      <c r="D2608" t="s">
        <v>6449</v>
      </c>
      <c r="E2608" t="s">
        <v>12994</v>
      </c>
    </row>
    <row r="2609" spans="1:5" hidden="1">
      <c r="A2609" t="s">
        <v>2310</v>
      </c>
      <c r="B2609" t="s">
        <v>2310</v>
      </c>
      <c r="C2609" t="s">
        <v>12332</v>
      </c>
      <c r="D2609" t="s">
        <v>12333</v>
      </c>
      <c r="E2609" t="s">
        <v>12994</v>
      </c>
    </row>
    <row r="2610" spans="1:5" hidden="1">
      <c r="A2610" t="s">
        <v>2311</v>
      </c>
      <c r="B2610" t="s">
        <v>2311</v>
      </c>
      <c r="C2610" t="s">
        <v>12337</v>
      </c>
      <c r="D2610" t="s">
        <v>7948</v>
      </c>
      <c r="E2610" t="s">
        <v>12994</v>
      </c>
    </row>
    <row r="2611" spans="1:5" hidden="1">
      <c r="A2611" t="s">
        <v>2312</v>
      </c>
      <c r="B2611" t="s">
        <v>2312</v>
      </c>
      <c r="C2611" t="s">
        <v>10221</v>
      </c>
      <c r="D2611" t="s">
        <v>10222</v>
      </c>
      <c r="E2611" t="s">
        <v>12994</v>
      </c>
    </row>
    <row r="2612" spans="1:5" hidden="1">
      <c r="A2612" t="s">
        <v>2313</v>
      </c>
      <c r="B2612" t="s">
        <v>2313</v>
      </c>
      <c r="C2612" t="s">
        <v>12347</v>
      </c>
      <c r="D2612" t="s">
        <v>12348</v>
      </c>
      <c r="E2612" t="s">
        <v>12994</v>
      </c>
    </row>
    <row r="2613" spans="1:5" hidden="1">
      <c r="A2613" t="s">
        <v>2314</v>
      </c>
      <c r="B2613" t="s">
        <v>2314</v>
      </c>
      <c r="C2613" t="s">
        <v>7627</v>
      </c>
      <c r="D2613" t="s">
        <v>7628</v>
      </c>
      <c r="E2613" t="s">
        <v>12994</v>
      </c>
    </row>
    <row r="2614" spans="1:5" hidden="1">
      <c r="A2614" t="s">
        <v>2315</v>
      </c>
      <c r="B2614" t="s">
        <v>2315</v>
      </c>
      <c r="C2614" t="s">
        <v>9459</v>
      </c>
      <c r="D2614" t="s">
        <v>9460</v>
      </c>
      <c r="E2614" t="s">
        <v>12994</v>
      </c>
    </row>
    <row r="2615" spans="1:5" hidden="1">
      <c r="A2615" t="s">
        <v>2316</v>
      </c>
      <c r="B2615" t="s">
        <v>2316</v>
      </c>
      <c r="C2615" t="s">
        <v>10226</v>
      </c>
      <c r="D2615" t="s">
        <v>10227</v>
      </c>
      <c r="E2615" t="s">
        <v>12994</v>
      </c>
    </row>
    <row r="2616" spans="1:5" hidden="1">
      <c r="A2616" t="s">
        <v>5353</v>
      </c>
      <c r="B2616" t="s">
        <v>5353</v>
      </c>
      <c r="C2616" t="s">
        <v>11719</v>
      </c>
      <c r="D2616" t="s">
        <v>11720</v>
      </c>
      <c r="E2616" t="s">
        <v>12994</v>
      </c>
    </row>
    <row r="2617" spans="1:5" hidden="1">
      <c r="A2617" t="s">
        <v>2317</v>
      </c>
      <c r="B2617" t="s">
        <v>2317</v>
      </c>
      <c r="C2617" t="s">
        <v>10233</v>
      </c>
      <c r="D2617" t="s">
        <v>9916</v>
      </c>
      <c r="E2617" t="s">
        <v>12994</v>
      </c>
    </row>
    <row r="2618" spans="1:5" hidden="1">
      <c r="A2618" t="s">
        <v>12366</v>
      </c>
      <c r="B2618" t="s">
        <v>12366</v>
      </c>
      <c r="C2618" t="s">
        <v>12367</v>
      </c>
      <c r="D2618" t="s">
        <v>12368</v>
      </c>
      <c r="E2618" t="s">
        <v>12994</v>
      </c>
    </row>
    <row r="2619" spans="1:5" hidden="1">
      <c r="A2619" t="s">
        <v>2318</v>
      </c>
      <c r="B2619" t="s">
        <v>2318</v>
      </c>
      <c r="C2619" t="s">
        <v>12372</v>
      </c>
      <c r="D2619" t="s">
        <v>6588</v>
      </c>
      <c r="E2619" t="s">
        <v>12994</v>
      </c>
    </row>
    <row r="2620" spans="1:5" hidden="1">
      <c r="A2620" t="s">
        <v>2319</v>
      </c>
      <c r="B2620" t="s">
        <v>2319</v>
      </c>
      <c r="C2620" t="s">
        <v>10239</v>
      </c>
      <c r="D2620" t="s">
        <v>10240</v>
      </c>
      <c r="E2620" t="s">
        <v>12994</v>
      </c>
    </row>
    <row r="2621" spans="1:5" hidden="1">
      <c r="A2621" t="s">
        <v>12386</v>
      </c>
      <c r="B2621" t="s">
        <v>2749</v>
      </c>
      <c r="C2621" t="s">
        <v>6740</v>
      </c>
      <c r="D2621" t="s">
        <v>6741</v>
      </c>
      <c r="E2621" t="s">
        <v>12994</v>
      </c>
    </row>
    <row r="2622" spans="1:5" hidden="1">
      <c r="A2622" t="s">
        <v>12391</v>
      </c>
      <c r="B2622" t="s">
        <v>3487</v>
      </c>
      <c r="C2622" t="s">
        <v>8241</v>
      </c>
      <c r="D2622" t="s">
        <v>8242</v>
      </c>
      <c r="E2622" t="s">
        <v>12994</v>
      </c>
    </row>
    <row r="2623" spans="1:5" hidden="1">
      <c r="A2623" t="s">
        <v>12393</v>
      </c>
      <c r="B2623" t="s">
        <v>3621</v>
      </c>
      <c r="C2623" t="s">
        <v>8941</v>
      </c>
      <c r="D2623" t="s">
        <v>8942</v>
      </c>
      <c r="E2623" t="s">
        <v>12994</v>
      </c>
    </row>
    <row r="2624" spans="1:5" hidden="1">
      <c r="A2624" t="s">
        <v>12396</v>
      </c>
      <c r="B2624" t="s">
        <v>3646</v>
      </c>
      <c r="C2624" t="s">
        <v>9012</v>
      </c>
      <c r="D2624" t="s">
        <v>9013</v>
      </c>
      <c r="E2624" t="s">
        <v>12994</v>
      </c>
    </row>
    <row r="2625" spans="1:5" hidden="1">
      <c r="A2625" t="s">
        <v>12400</v>
      </c>
      <c r="B2625" t="s">
        <v>1788</v>
      </c>
      <c r="C2625" t="s">
        <v>9027</v>
      </c>
      <c r="D2625" t="s">
        <v>9028</v>
      </c>
      <c r="E2625" t="s">
        <v>12994</v>
      </c>
    </row>
    <row r="2626" spans="1:5" hidden="1">
      <c r="A2626" t="s">
        <v>12403</v>
      </c>
      <c r="B2626" t="s">
        <v>1814</v>
      </c>
      <c r="C2626" t="s">
        <v>9481</v>
      </c>
      <c r="D2626" t="s">
        <v>9482</v>
      </c>
      <c r="E2626" t="s">
        <v>12994</v>
      </c>
    </row>
    <row r="2627" spans="1:5" hidden="1">
      <c r="A2627" t="s">
        <v>12406</v>
      </c>
      <c r="B2627" t="s">
        <v>1854</v>
      </c>
      <c r="C2627" t="s">
        <v>9734</v>
      </c>
      <c r="D2627" t="s">
        <v>9735</v>
      </c>
      <c r="E2627" t="s">
        <v>12994</v>
      </c>
    </row>
    <row r="2628" spans="1:5" hidden="1">
      <c r="A2628" t="s">
        <v>12408</v>
      </c>
      <c r="B2628" t="s">
        <v>4217</v>
      </c>
      <c r="C2628" t="s">
        <v>10354</v>
      </c>
      <c r="D2628" t="s">
        <v>10355</v>
      </c>
      <c r="E2628" t="s">
        <v>12994</v>
      </c>
    </row>
    <row r="2629" spans="1:5" hidden="1">
      <c r="A2629" t="s">
        <v>12408</v>
      </c>
      <c r="B2629" t="s">
        <v>4217</v>
      </c>
      <c r="C2629" t="s">
        <v>10358</v>
      </c>
      <c r="D2629" t="s">
        <v>10359</v>
      </c>
      <c r="E2629" t="s">
        <v>12994</v>
      </c>
    </row>
    <row r="2630" spans="1:5" hidden="1">
      <c r="A2630" t="s">
        <v>12408</v>
      </c>
      <c r="B2630" t="s">
        <v>4217</v>
      </c>
      <c r="C2630" t="s">
        <v>10363</v>
      </c>
      <c r="D2630" t="s">
        <v>10364</v>
      </c>
      <c r="E2630" t="s">
        <v>12994</v>
      </c>
    </row>
    <row r="2631" spans="1:5" hidden="1">
      <c r="A2631" t="s">
        <v>12418</v>
      </c>
      <c r="B2631" t="s">
        <v>1929</v>
      </c>
      <c r="C2631" t="s">
        <v>10370</v>
      </c>
      <c r="D2631" t="s">
        <v>10371</v>
      </c>
      <c r="E2631" t="s">
        <v>12994</v>
      </c>
    </row>
    <row r="2632" spans="1:5" hidden="1">
      <c r="A2632" t="s">
        <v>12421</v>
      </c>
      <c r="B2632" t="s">
        <v>4262</v>
      </c>
      <c r="C2632" t="s">
        <v>10276</v>
      </c>
      <c r="D2632" t="s">
        <v>10277</v>
      </c>
      <c r="E2632" t="s">
        <v>12994</v>
      </c>
    </row>
    <row r="2633" spans="1:5" hidden="1">
      <c r="A2633" t="s">
        <v>12423</v>
      </c>
      <c r="B2633" t="s">
        <v>10010</v>
      </c>
      <c r="C2633" t="s">
        <v>10011</v>
      </c>
      <c r="D2633" t="s">
        <v>10012</v>
      </c>
      <c r="E2633" t="s">
        <v>12994</v>
      </c>
    </row>
    <row r="2634" spans="1:5" hidden="1">
      <c r="A2634" t="s">
        <v>12427</v>
      </c>
      <c r="B2634" t="s">
        <v>1941</v>
      </c>
      <c r="C2634" t="s">
        <v>10060</v>
      </c>
      <c r="D2634" t="s">
        <v>10061</v>
      </c>
      <c r="E2634" t="s">
        <v>12994</v>
      </c>
    </row>
    <row r="2635" spans="1:5" hidden="1">
      <c r="A2635" t="s">
        <v>12430</v>
      </c>
      <c r="B2635" t="s">
        <v>1953</v>
      </c>
      <c r="C2635" t="s">
        <v>10166</v>
      </c>
      <c r="D2635" t="s">
        <v>10167</v>
      </c>
      <c r="E2635" t="s">
        <v>12994</v>
      </c>
    </row>
    <row r="2636" spans="1:5" hidden="1">
      <c r="A2636" t="s">
        <v>12433</v>
      </c>
      <c r="B2636" t="s">
        <v>4311</v>
      </c>
      <c r="C2636" t="s">
        <v>10236</v>
      </c>
      <c r="D2636" t="s">
        <v>10237</v>
      </c>
      <c r="E2636" t="s">
        <v>12994</v>
      </c>
    </row>
    <row r="2637" spans="1:5" hidden="1">
      <c r="A2637" t="s">
        <v>12433</v>
      </c>
      <c r="B2637" t="s">
        <v>4311</v>
      </c>
      <c r="C2637" t="s">
        <v>10230</v>
      </c>
      <c r="D2637" t="s">
        <v>10231</v>
      </c>
      <c r="E2637" t="s">
        <v>12994</v>
      </c>
    </row>
    <row r="2638" spans="1:5" hidden="1">
      <c r="A2638" t="s">
        <v>12433</v>
      </c>
      <c r="B2638" t="s">
        <v>4311</v>
      </c>
      <c r="C2638" t="s">
        <v>10244</v>
      </c>
      <c r="D2638" t="s">
        <v>10245</v>
      </c>
      <c r="E2638" t="s">
        <v>12994</v>
      </c>
    </row>
    <row r="2639" spans="1:5" hidden="1">
      <c r="A2639" t="s">
        <v>12441</v>
      </c>
      <c r="B2639" t="s">
        <v>1969</v>
      </c>
      <c r="C2639" t="s">
        <v>10348</v>
      </c>
      <c r="D2639" t="s">
        <v>10349</v>
      </c>
      <c r="E2639" t="s">
        <v>12994</v>
      </c>
    </row>
    <row r="2640" spans="1:5" hidden="1">
      <c r="A2640" t="s">
        <v>12446</v>
      </c>
      <c r="B2640" t="s">
        <v>1972</v>
      </c>
      <c r="C2640" t="s">
        <v>10374</v>
      </c>
      <c r="D2640" t="s">
        <v>10375</v>
      </c>
      <c r="E2640" t="s">
        <v>12994</v>
      </c>
    </row>
    <row r="2641" spans="1:5" hidden="1">
      <c r="A2641" t="s">
        <v>12451</v>
      </c>
      <c r="B2641" t="s">
        <v>4395</v>
      </c>
      <c r="C2641" t="s">
        <v>10684</v>
      </c>
      <c r="D2641" t="s">
        <v>10685</v>
      </c>
      <c r="E2641" t="s">
        <v>12994</v>
      </c>
    </row>
    <row r="2642" spans="1:5" hidden="1">
      <c r="A2642" t="s">
        <v>12458</v>
      </c>
      <c r="B2642" t="s">
        <v>4445</v>
      </c>
      <c r="C2642" t="s">
        <v>10525</v>
      </c>
      <c r="D2642" t="s">
        <v>10526</v>
      </c>
      <c r="E2642" t="s">
        <v>12994</v>
      </c>
    </row>
    <row r="2643" spans="1:5" hidden="1">
      <c r="A2643" t="s">
        <v>12465</v>
      </c>
      <c r="B2643" t="s">
        <v>2017</v>
      </c>
      <c r="C2643" t="s">
        <v>10544</v>
      </c>
      <c r="D2643" t="s">
        <v>10545</v>
      </c>
      <c r="E2643" t="s">
        <v>12994</v>
      </c>
    </row>
    <row r="2644" spans="1:5" hidden="1">
      <c r="A2644" t="s">
        <v>12467</v>
      </c>
      <c r="B2644" t="s">
        <v>2036</v>
      </c>
      <c r="C2644" t="s">
        <v>10745</v>
      </c>
      <c r="D2644" t="s">
        <v>10746</v>
      </c>
      <c r="E2644" t="s">
        <v>12994</v>
      </c>
    </row>
    <row r="2645" spans="1:5" hidden="1">
      <c r="A2645" t="s">
        <v>12472</v>
      </c>
      <c r="B2645" t="s">
        <v>2051</v>
      </c>
      <c r="C2645" t="s">
        <v>10599</v>
      </c>
      <c r="D2645" t="s">
        <v>10600</v>
      </c>
      <c r="E2645" t="s">
        <v>12994</v>
      </c>
    </row>
    <row r="2646" spans="1:5" hidden="1">
      <c r="A2646" t="s">
        <v>12474</v>
      </c>
      <c r="B2646" t="s">
        <v>2073</v>
      </c>
      <c r="C2646" t="s">
        <v>10896</v>
      </c>
      <c r="D2646" t="s">
        <v>10897</v>
      </c>
      <c r="E2646" t="s">
        <v>12994</v>
      </c>
    </row>
    <row r="2647" spans="1:5" hidden="1">
      <c r="A2647" t="s">
        <v>12476</v>
      </c>
      <c r="B2647" t="s">
        <v>2082</v>
      </c>
      <c r="C2647" t="s">
        <v>11009</v>
      </c>
      <c r="D2647" t="s">
        <v>11010</v>
      </c>
      <c r="E2647" t="s">
        <v>12994</v>
      </c>
    </row>
    <row r="2648" spans="1:5" hidden="1">
      <c r="A2648" t="s">
        <v>12479</v>
      </c>
      <c r="B2648" t="s">
        <v>2084</v>
      </c>
      <c r="C2648" t="s">
        <v>11023</v>
      </c>
      <c r="D2648" t="s">
        <v>11024</v>
      </c>
      <c r="E2648" t="s">
        <v>12994</v>
      </c>
    </row>
    <row r="2649" spans="1:5" hidden="1">
      <c r="A2649" t="s">
        <v>12484</v>
      </c>
      <c r="B2649" t="s">
        <v>2130</v>
      </c>
      <c r="C2649" t="s">
        <v>11270</v>
      </c>
      <c r="D2649" t="s">
        <v>11271</v>
      </c>
      <c r="E2649" t="s">
        <v>12994</v>
      </c>
    </row>
    <row r="2650" spans="1:5" hidden="1">
      <c r="A2650" t="s">
        <v>12490</v>
      </c>
      <c r="B2650" t="s">
        <v>2148</v>
      </c>
      <c r="C2650" t="s">
        <v>11423</v>
      </c>
      <c r="D2650" t="s">
        <v>11424</v>
      </c>
      <c r="E2650" t="s">
        <v>12994</v>
      </c>
    </row>
    <row r="2651" spans="1:5" hidden="1">
      <c r="A2651" t="s">
        <v>12493</v>
      </c>
      <c r="B2651" t="s">
        <v>2169</v>
      </c>
      <c r="C2651" t="s">
        <v>11378</v>
      </c>
      <c r="D2651" t="s">
        <v>11379</v>
      </c>
      <c r="E2651" t="s">
        <v>12994</v>
      </c>
    </row>
    <row r="2652" spans="1:5" hidden="1">
      <c r="A2652" t="s">
        <v>12497</v>
      </c>
      <c r="B2652" t="s">
        <v>2339</v>
      </c>
      <c r="C2652" t="s">
        <v>12498</v>
      </c>
      <c r="D2652" t="s">
        <v>12499</v>
      </c>
      <c r="E2652" t="s">
        <v>12994</v>
      </c>
    </row>
    <row r="2653" spans="1:5" hidden="1">
      <c r="A2653" t="s">
        <v>12503</v>
      </c>
      <c r="B2653" t="s">
        <v>2340</v>
      </c>
      <c r="C2653" t="s">
        <v>12504</v>
      </c>
      <c r="D2653" t="s">
        <v>12505</v>
      </c>
      <c r="E2653" t="s">
        <v>12994</v>
      </c>
    </row>
    <row r="2654" spans="1:5" hidden="1">
      <c r="A2654" t="s">
        <v>12508</v>
      </c>
      <c r="B2654" t="s">
        <v>5566</v>
      </c>
      <c r="C2654" t="s">
        <v>12509</v>
      </c>
      <c r="D2654" t="s">
        <v>12510</v>
      </c>
      <c r="E2654" t="s">
        <v>12994</v>
      </c>
    </row>
    <row r="2655" spans="1:5" hidden="1">
      <c r="A2655" t="s">
        <v>5358</v>
      </c>
      <c r="B2655" t="s">
        <v>5358</v>
      </c>
      <c r="C2655" t="s">
        <v>10247</v>
      </c>
      <c r="D2655" t="s">
        <v>10248</v>
      </c>
      <c r="E2655" t="s">
        <v>12994</v>
      </c>
    </row>
    <row r="2656" spans="1:5" hidden="1">
      <c r="A2656" t="s">
        <v>12515</v>
      </c>
      <c r="B2656" t="s">
        <v>12515</v>
      </c>
      <c r="C2656" t="s">
        <v>12516</v>
      </c>
      <c r="D2656" t="s">
        <v>12517</v>
      </c>
      <c r="E2656" t="s">
        <v>12994</v>
      </c>
    </row>
    <row r="2657" spans="1:5" hidden="1">
      <c r="A2657" t="s">
        <v>5361</v>
      </c>
      <c r="B2657" t="s">
        <v>5361</v>
      </c>
      <c r="C2657" t="s">
        <v>8716</v>
      </c>
      <c r="D2657" t="s">
        <v>8717</v>
      </c>
      <c r="E2657" t="s">
        <v>12994</v>
      </c>
    </row>
    <row r="2658" spans="1:5" hidden="1">
      <c r="A2658" t="s">
        <v>5363</v>
      </c>
      <c r="B2658" t="s">
        <v>5363</v>
      </c>
      <c r="C2658" t="s">
        <v>12526</v>
      </c>
      <c r="D2658" t="s">
        <v>12527</v>
      </c>
      <c r="E2658" t="s">
        <v>12994</v>
      </c>
    </row>
    <row r="2659" spans="1:5" hidden="1">
      <c r="A2659" t="s">
        <v>2321</v>
      </c>
      <c r="B2659" t="s">
        <v>2321</v>
      </c>
      <c r="C2659" t="s">
        <v>8723</v>
      </c>
      <c r="D2659" t="s">
        <v>8724</v>
      </c>
      <c r="E2659" t="s">
        <v>12994</v>
      </c>
    </row>
    <row r="2660" spans="1:5" hidden="1">
      <c r="A2660" t="s">
        <v>5366</v>
      </c>
      <c r="B2660" t="s">
        <v>5366</v>
      </c>
      <c r="C2660" t="s">
        <v>7208</v>
      </c>
      <c r="D2660" t="s">
        <v>7209</v>
      </c>
      <c r="E2660" t="s">
        <v>12994</v>
      </c>
    </row>
    <row r="2661" spans="1:5" hidden="1">
      <c r="A2661" t="s">
        <v>2322</v>
      </c>
      <c r="B2661" t="s">
        <v>2322</v>
      </c>
      <c r="C2661" t="s">
        <v>7034</v>
      </c>
      <c r="D2661" t="s">
        <v>7035</v>
      </c>
      <c r="E2661" t="s">
        <v>12994</v>
      </c>
    </row>
    <row r="2662" spans="1:5" hidden="1">
      <c r="A2662" t="s">
        <v>2323</v>
      </c>
      <c r="B2662" t="s">
        <v>2323</v>
      </c>
      <c r="C2662" t="s">
        <v>8729</v>
      </c>
      <c r="D2662" t="s">
        <v>8730</v>
      </c>
      <c r="E2662" t="s">
        <v>12994</v>
      </c>
    </row>
    <row r="2663" spans="1:5" hidden="1">
      <c r="A2663" t="s">
        <v>2324</v>
      </c>
      <c r="B2663" t="s">
        <v>2324</v>
      </c>
      <c r="C2663" t="s">
        <v>10255</v>
      </c>
      <c r="D2663" t="s">
        <v>10256</v>
      </c>
      <c r="E2663" t="s">
        <v>12994</v>
      </c>
    </row>
    <row r="2664" spans="1:5" hidden="1">
      <c r="A2664" t="s">
        <v>5371</v>
      </c>
      <c r="B2664" t="s">
        <v>5371</v>
      </c>
      <c r="C2664" t="s">
        <v>8733</v>
      </c>
      <c r="D2664" t="s">
        <v>8734</v>
      </c>
      <c r="E2664" t="s">
        <v>12994</v>
      </c>
    </row>
    <row r="2665" spans="1:5" hidden="1">
      <c r="A2665" t="s">
        <v>5375</v>
      </c>
      <c r="B2665" t="s">
        <v>5375</v>
      </c>
      <c r="C2665" t="s">
        <v>10261</v>
      </c>
      <c r="D2665" t="s">
        <v>10262</v>
      </c>
      <c r="E2665" t="s">
        <v>12994</v>
      </c>
    </row>
    <row r="2666" spans="1:5" hidden="1">
      <c r="A2666" t="s">
        <v>12564</v>
      </c>
      <c r="B2666" t="s">
        <v>3869</v>
      </c>
      <c r="C2666" t="s">
        <v>9393</v>
      </c>
      <c r="D2666" t="s">
        <v>9394</v>
      </c>
      <c r="E2666" t="s">
        <v>12994</v>
      </c>
    </row>
    <row r="2667" spans="1:5" hidden="1">
      <c r="A2667" t="s">
        <v>12570</v>
      </c>
      <c r="B2667" t="s">
        <v>4997</v>
      </c>
      <c r="C2667" t="s">
        <v>11299</v>
      </c>
      <c r="D2667" t="s">
        <v>11300</v>
      </c>
      <c r="E2667" t="s">
        <v>12994</v>
      </c>
    </row>
    <row r="2668" spans="1:5" hidden="1">
      <c r="A2668" t="s">
        <v>5377</v>
      </c>
      <c r="B2668" t="s">
        <v>5377</v>
      </c>
      <c r="C2668" t="s">
        <v>12573</v>
      </c>
      <c r="D2668" t="s">
        <v>12574</v>
      </c>
      <c r="E2668" t="s">
        <v>12994</v>
      </c>
    </row>
    <row r="2669" spans="1:5" hidden="1">
      <c r="A2669" t="s">
        <v>5377</v>
      </c>
      <c r="B2669" t="s">
        <v>5377</v>
      </c>
      <c r="C2669" t="s">
        <v>12576</v>
      </c>
      <c r="D2669" t="s">
        <v>12577</v>
      </c>
      <c r="E2669" t="s">
        <v>12994</v>
      </c>
    </row>
    <row r="2670" spans="1:5" hidden="1">
      <c r="A2670" t="s">
        <v>2325</v>
      </c>
      <c r="B2670" t="s">
        <v>2325</v>
      </c>
      <c r="C2670" t="s">
        <v>12578</v>
      </c>
      <c r="D2670" t="s">
        <v>6588</v>
      </c>
      <c r="E2670" t="s">
        <v>12994</v>
      </c>
    </row>
    <row r="2671" spans="1:5" hidden="1">
      <c r="A2671" t="s">
        <v>12587</v>
      </c>
      <c r="B2671" t="s">
        <v>3830</v>
      </c>
      <c r="C2671" t="s">
        <v>9497</v>
      </c>
      <c r="D2671" t="s">
        <v>9498</v>
      </c>
      <c r="E2671" t="s">
        <v>12994</v>
      </c>
    </row>
    <row r="2672" spans="1:5" hidden="1">
      <c r="A2672" t="s">
        <v>12592</v>
      </c>
      <c r="B2672" t="s">
        <v>9136</v>
      </c>
      <c r="C2672" t="s">
        <v>9137</v>
      </c>
      <c r="D2672" t="s">
        <v>9138</v>
      </c>
      <c r="E2672" t="s">
        <v>12994</v>
      </c>
    </row>
    <row r="2673" spans="1:5" hidden="1">
      <c r="A2673" t="s">
        <v>2326</v>
      </c>
      <c r="B2673" t="s">
        <v>2326</v>
      </c>
      <c r="C2673" t="s">
        <v>12594</v>
      </c>
      <c r="D2673" t="s">
        <v>6567</v>
      </c>
      <c r="E2673" t="s">
        <v>12994</v>
      </c>
    </row>
    <row r="2674" spans="1:5" hidden="1">
      <c r="A2674" t="s">
        <v>5383</v>
      </c>
      <c r="B2674" t="s">
        <v>5383</v>
      </c>
      <c r="C2674" t="s">
        <v>7834</v>
      </c>
      <c r="D2674" t="s">
        <v>6449</v>
      </c>
      <c r="E2674" t="s">
        <v>12994</v>
      </c>
    </row>
    <row r="2675" spans="1:5" hidden="1">
      <c r="A2675" t="s">
        <v>2327</v>
      </c>
      <c r="B2675" t="s">
        <v>2327</v>
      </c>
      <c r="C2675" t="s">
        <v>12561</v>
      </c>
      <c r="D2675" t="s">
        <v>12562</v>
      </c>
      <c r="E2675" t="s">
        <v>12994</v>
      </c>
    </row>
    <row r="2676" spans="1:5" hidden="1">
      <c r="A2676" t="s">
        <v>12571</v>
      </c>
      <c r="B2676" t="s">
        <v>3923</v>
      </c>
      <c r="C2676" t="s">
        <v>9466</v>
      </c>
      <c r="D2676" t="s">
        <v>9467</v>
      </c>
      <c r="E2676" t="s">
        <v>12994</v>
      </c>
    </row>
    <row r="2677" spans="1:5" hidden="1">
      <c r="A2677" t="s">
        <v>12575</v>
      </c>
      <c r="B2677" t="s">
        <v>9838</v>
      </c>
      <c r="C2677" t="s">
        <v>9841</v>
      </c>
      <c r="D2677" t="s">
        <v>9842</v>
      </c>
      <c r="E2677" t="s">
        <v>12994</v>
      </c>
    </row>
    <row r="2678" spans="1:5" hidden="1">
      <c r="A2678" t="s">
        <v>12575</v>
      </c>
      <c r="B2678" t="s">
        <v>9838</v>
      </c>
      <c r="C2678" t="s">
        <v>9839</v>
      </c>
      <c r="D2678" t="s">
        <v>9840</v>
      </c>
      <c r="E2678" t="s">
        <v>12994</v>
      </c>
    </row>
    <row r="2679" spans="1:5" hidden="1">
      <c r="A2679" t="s">
        <v>12579</v>
      </c>
      <c r="B2679" t="s">
        <v>4540</v>
      </c>
      <c r="C2679" t="s">
        <v>10576</v>
      </c>
      <c r="D2679" t="s">
        <v>10577</v>
      </c>
      <c r="E2679" t="s">
        <v>12994</v>
      </c>
    </row>
    <row r="2680" spans="1:5" hidden="1">
      <c r="A2680" t="s">
        <v>2328</v>
      </c>
      <c r="B2680" t="s">
        <v>2328</v>
      </c>
      <c r="C2680" t="s">
        <v>12584</v>
      </c>
      <c r="D2680" t="s">
        <v>12585</v>
      </c>
      <c r="E2680" t="s">
        <v>12994</v>
      </c>
    </row>
    <row r="2681" spans="1:5" hidden="1">
      <c r="A2681" t="s">
        <v>5389</v>
      </c>
      <c r="B2681" t="s">
        <v>5389</v>
      </c>
      <c r="C2681" t="s">
        <v>12588</v>
      </c>
      <c r="D2681" t="s">
        <v>12589</v>
      </c>
      <c r="E2681" t="s">
        <v>12994</v>
      </c>
    </row>
    <row r="2682" spans="1:5" hidden="1">
      <c r="A2682" t="s">
        <v>5391</v>
      </c>
      <c r="B2682" t="s">
        <v>5391</v>
      </c>
      <c r="C2682" t="s">
        <v>12593</v>
      </c>
      <c r="D2682" t="s">
        <v>6600</v>
      </c>
      <c r="E2682" t="s">
        <v>12994</v>
      </c>
    </row>
    <row r="2683" spans="1:5" hidden="1">
      <c r="A2683" t="s">
        <v>12563</v>
      </c>
      <c r="B2683" t="s">
        <v>12563</v>
      </c>
      <c r="C2683" t="s">
        <v>9642</v>
      </c>
      <c r="D2683" t="s">
        <v>9643</v>
      </c>
      <c r="E2683" t="s">
        <v>12994</v>
      </c>
    </row>
    <row r="2684" spans="1:5" hidden="1">
      <c r="A2684" t="s">
        <v>12567</v>
      </c>
      <c r="B2684" t="s">
        <v>12567</v>
      </c>
      <c r="C2684" t="s">
        <v>12568</v>
      </c>
      <c r="D2684" t="s">
        <v>12569</v>
      </c>
      <c r="E2684" t="s">
        <v>12994</v>
      </c>
    </row>
    <row r="2685" spans="1:5" hidden="1">
      <c r="A2685" t="s">
        <v>2329</v>
      </c>
      <c r="B2685" t="s">
        <v>2329</v>
      </c>
      <c r="C2685" t="s">
        <v>12572</v>
      </c>
      <c r="D2685" t="s">
        <v>6822</v>
      </c>
      <c r="E2685" t="s">
        <v>12994</v>
      </c>
    </row>
    <row r="2686" spans="1:5" hidden="1">
      <c r="A2686" t="s">
        <v>2331</v>
      </c>
      <c r="B2686" t="s">
        <v>2331</v>
      </c>
      <c r="C2686" t="s">
        <v>8999</v>
      </c>
      <c r="E2686" t="s">
        <v>12994</v>
      </c>
    </row>
    <row r="2687" spans="1:5" hidden="1">
      <c r="A2687" t="s">
        <v>2332</v>
      </c>
      <c r="B2687" t="s">
        <v>2332</v>
      </c>
      <c r="C2687" t="s">
        <v>8904</v>
      </c>
      <c r="D2687" t="s">
        <v>8905</v>
      </c>
      <c r="E2687" t="s">
        <v>12994</v>
      </c>
    </row>
    <row r="2688" spans="1:5" hidden="1">
      <c r="A2688" t="s">
        <v>5401</v>
      </c>
      <c r="B2688" t="s">
        <v>5401</v>
      </c>
      <c r="C2688" t="s">
        <v>12580</v>
      </c>
      <c r="D2688" t="s">
        <v>12581</v>
      </c>
      <c r="E2688" t="s">
        <v>12994</v>
      </c>
    </row>
    <row r="2689" spans="1:5" hidden="1">
      <c r="A2689" t="s">
        <v>2333</v>
      </c>
      <c r="B2689" t="s">
        <v>2333</v>
      </c>
      <c r="C2689" t="s">
        <v>12586</v>
      </c>
      <c r="D2689" t="s">
        <v>6588</v>
      </c>
      <c r="E2689" t="s">
        <v>12994</v>
      </c>
    </row>
    <row r="2690" spans="1:5" hidden="1">
      <c r="A2690" t="s">
        <v>5404</v>
      </c>
      <c r="B2690" t="s">
        <v>5404</v>
      </c>
      <c r="C2690" t="s">
        <v>12590</v>
      </c>
      <c r="D2690" t="s">
        <v>12591</v>
      </c>
      <c r="E2690" t="s">
        <v>12994</v>
      </c>
    </row>
    <row r="2691" spans="1:5" hidden="1">
      <c r="A2691" t="s">
        <v>5406</v>
      </c>
      <c r="B2691" t="s">
        <v>5406</v>
      </c>
      <c r="C2691" t="s">
        <v>12456</v>
      </c>
      <c r="D2691" t="s">
        <v>12457</v>
      </c>
      <c r="E2691" t="s">
        <v>12994</v>
      </c>
    </row>
    <row r="2692" spans="1:5" hidden="1">
      <c r="A2692" t="s">
        <v>5409</v>
      </c>
      <c r="B2692" t="s">
        <v>5409</v>
      </c>
      <c r="C2692" t="s">
        <v>12598</v>
      </c>
      <c r="D2692" t="s">
        <v>12599</v>
      </c>
      <c r="E2692" t="s">
        <v>12994</v>
      </c>
    </row>
    <row r="2693" spans="1:5" hidden="1">
      <c r="A2693" t="s">
        <v>5411</v>
      </c>
      <c r="B2693" t="s">
        <v>5411</v>
      </c>
      <c r="C2693" t="s">
        <v>12602</v>
      </c>
      <c r="D2693" t="s">
        <v>12603</v>
      </c>
      <c r="E2693" t="s">
        <v>12994</v>
      </c>
    </row>
    <row r="2694" spans="1:5" hidden="1">
      <c r="A2694" t="s">
        <v>12622</v>
      </c>
      <c r="B2694" t="s">
        <v>3270</v>
      </c>
      <c r="C2694" t="s">
        <v>7874</v>
      </c>
      <c r="D2694" t="s">
        <v>7875</v>
      </c>
      <c r="E2694" t="s">
        <v>12994</v>
      </c>
    </row>
    <row r="2695" spans="1:5" hidden="1">
      <c r="A2695" t="s">
        <v>12626</v>
      </c>
      <c r="B2695" t="s">
        <v>10033</v>
      </c>
      <c r="C2695" t="s">
        <v>10034</v>
      </c>
      <c r="D2695" t="s">
        <v>10035</v>
      </c>
      <c r="E2695" t="s">
        <v>12994</v>
      </c>
    </row>
    <row r="2696" spans="1:5" hidden="1">
      <c r="A2696" t="s">
        <v>2335</v>
      </c>
      <c r="B2696" t="s">
        <v>2335</v>
      </c>
      <c r="C2696" t="s">
        <v>12633</v>
      </c>
      <c r="D2696" t="s">
        <v>12634</v>
      </c>
      <c r="E2696" t="s">
        <v>12994</v>
      </c>
    </row>
    <row r="2697" spans="1:5" hidden="1">
      <c r="A2697" t="s">
        <v>2336</v>
      </c>
      <c r="B2697" t="s">
        <v>2336</v>
      </c>
      <c r="C2697" t="s">
        <v>12438</v>
      </c>
      <c r="D2697" t="s">
        <v>12439</v>
      </c>
      <c r="E2697" t="s">
        <v>12994</v>
      </c>
    </row>
    <row r="2698" spans="1:5" hidden="1">
      <c r="A2698" t="s">
        <v>12675</v>
      </c>
      <c r="B2698" t="s">
        <v>3274</v>
      </c>
      <c r="C2698" t="s">
        <v>7896</v>
      </c>
      <c r="D2698" t="s">
        <v>7897</v>
      </c>
      <c r="E2698" t="s">
        <v>12994</v>
      </c>
    </row>
    <row r="2699" spans="1:5" hidden="1">
      <c r="A2699" t="s">
        <v>12679</v>
      </c>
      <c r="B2699" t="s">
        <v>1749</v>
      </c>
      <c r="C2699" t="s">
        <v>8259</v>
      </c>
      <c r="E2699" t="s">
        <v>12994</v>
      </c>
    </row>
    <row r="2700" spans="1:5" hidden="1">
      <c r="A2700" t="s">
        <v>12685</v>
      </c>
      <c r="B2700" t="s">
        <v>1757</v>
      </c>
      <c r="C2700" t="s">
        <v>8353</v>
      </c>
      <c r="E2700" t="s">
        <v>12994</v>
      </c>
    </row>
    <row r="2701" spans="1:5" hidden="1">
      <c r="A2701" t="s">
        <v>12689</v>
      </c>
      <c r="B2701" t="s">
        <v>1841</v>
      </c>
      <c r="C2701" t="s">
        <v>9502</v>
      </c>
      <c r="D2701" t="s">
        <v>9503</v>
      </c>
      <c r="E2701" t="s">
        <v>12994</v>
      </c>
    </row>
    <row r="2702" spans="1:5" hidden="1">
      <c r="A2702" t="s">
        <v>12692</v>
      </c>
      <c r="B2702" t="s">
        <v>4087</v>
      </c>
      <c r="C2702" t="s">
        <v>9845</v>
      </c>
      <c r="E2702" t="s">
        <v>12994</v>
      </c>
    </row>
    <row r="2703" spans="1:5" hidden="1">
      <c r="A2703" t="s">
        <v>12694</v>
      </c>
      <c r="B2703" t="s">
        <v>4142</v>
      </c>
      <c r="C2703" t="s">
        <v>9913</v>
      </c>
      <c r="D2703" t="s">
        <v>9914</v>
      </c>
      <c r="E2703" t="s">
        <v>12994</v>
      </c>
    </row>
    <row r="2704" spans="1:5" hidden="1">
      <c r="A2704" t="s">
        <v>12696</v>
      </c>
      <c r="B2704" t="s">
        <v>1908</v>
      </c>
      <c r="C2704" t="s">
        <v>9870</v>
      </c>
      <c r="E2704" t="s">
        <v>12994</v>
      </c>
    </row>
    <row r="2705" spans="1:5" hidden="1">
      <c r="A2705" t="s">
        <v>12698</v>
      </c>
      <c r="B2705" t="s">
        <v>1937</v>
      </c>
      <c r="C2705" t="s">
        <v>10083</v>
      </c>
      <c r="E2705" t="s">
        <v>12994</v>
      </c>
    </row>
    <row r="2706" spans="1:5" hidden="1">
      <c r="A2706" t="s">
        <v>12701</v>
      </c>
      <c r="B2706" t="s">
        <v>10016</v>
      </c>
      <c r="C2706" t="s">
        <v>10017</v>
      </c>
      <c r="D2706" t="s">
        <v>10018</v>
      </c>
      <c r="E2706" t="s">
        <v>12994</v>
      </c>
    </row>
    <row r="2707" spans="1:5" hidden="1">
      <c r="A2707" t="s">
        <v>12705</v>
      </c>
      <c r="B2707" t="s">
        <v>1988</v>
      </c>
      <c r="C2707" t="s">
        <v>10689</v>
      </c>
      <c r="D2707" t="s">
        <v>10690</v>
      </c>
      <c r="E2707" t="s">
        <v>12994</v>
      </c>
    </row>
    <row r="2708" spans="1:5" hidden="1">
      <c r="A2708" t="s">
        <v>12604</v>
      </c>
      <c r="B2708" t="s">
        <v>2071</v>
      </c>
      <c r="C2708" t="s">
        <v>10851</v>
      </c>
      <c r="D2708" t="s">
        <v>10852</v>
      </c>
      <c r="E2708" t="s">
        <v>12994</v>
      </c>
    </row>
    <row r="2709" spans="1:5" hidden="1">
      <c r="A2709" t="s">
        <v>12609</v>
      </c>
      <c r="B2709" t="s">
        <v>2106</v>
      </c>
      <c r="C2709" t="s">
        <v>11152</v>
      </c>
      <c r="D2709" t="s">
        <v>11153</v>
      </c>
      <c r="E2709" t="s">
        <v>12994</v>
      </c>
    </row>
    <row r="2710" spans="1:5" hidden="1">
      <c r="A2710" t="s">
        <v>12613</v>
      </c>
      <c r="B2710" t="s">
        <v>2163</v>
      </c>
      <c r="C2710" t="s">
        <v>11327</v>
      </c>
      <c r="E2710" t="s">
        <v>12994</v>
      </c>
    </row>
    <row r="2711" spans="1:5" hidden="1">
      <c r="A2711" t="s">
        <v>12619</v>
      </c>
      <c r="B2711" t="s">
        <v>2198</v>
      </c>
      <c r="C2711" t="s">
        <v>11323</v>
      </c>
      <c r="E2711" t="s">
        <v>12994</v>
      </c>
    </row>
    <row r="2712" spans="1:5" hidden="1">
      <c r="A2712" t="s">
        <v>12623</v>
      </c>
      <c r="B2712" t="s">
        <v>5478</v>
      </c>
      <c r="C2712" t="s">
        <v>12624</v>
      </c>
      <c r="D2712" t="s">
        <v>12625</v>
      </c>
      <c r="E2712" t="s">
        <v>12994</v>
      </c>
    </row>
    <row r="2713" spans="1:5" hidden="1">
      <c r="A2713" t="s">
        <v>5415</v>
      </c>
      <c r="B2713" t="s">
        <v>5415</v>
      </c>
      <c r="C2713" t="s">
        <v>12627</v>
      </c>
      <c r="D2713" t="s">
        <v>12628</v>
      </c>
      <c r="E2713" t="s">
        <v>12994</v>
      </c>
    </row>
    <row r="2714" spans="1:5" hidden="1">
      <c r="A2714" t="s">
        <v>5417</v>
      </c>
      <c r="B2714" t="s">
        <v>5417</v>
      </c>
      <c r="C2714" t="s">
        <v>8340</v>
      </c>
      <c r="D2714" t="s">
        <v>8341</v>
      </c>
      <c r="E2714" t="s">
        <v>12994</v>
      </c>
    </row>
    <row r="2715" spans="1:5" hidden="1">
      <c r="A2715" t="s">
        <v>5419</v>
      </c>
      <c r="B2715" t="s">
        <v>5419</v>
      </c>
      <c r="C2715" t="s">
        <v>9250</v>
      </c>
      <c r="D2715" t="s">
        <v>9251</v>
      </c>
      <c r="E2715" t="s">
        <v>12994</v>
      </c>
    </row>
    <row r="2716" spans="1:5" hidden="1">
      <c r="A2716" t="s">
        <v>2337</v>
      </c>
      <c r="B2716" t="s">
        <v>2337</v>
      </c>
      <c r="C2716" t="s">
        <v>12638</v>
      </c>
      <c r="D2716" t="s">
        <v>6453</v>
      </c>
      <c r="E2716" t="s">
        <v>12994</v>
      </c>
    </row>
    <row r="2717" spans="1:5" hidden="1">
      <c r="A2717" t="s">
        <v>12648</v>
      </c>
      <c r="B2717" t="s">
        <v>2259</v>
      </c>
      <c r="C2717" t="s">
        <v>11662</v>
      </c>
      <c r="D2717" t="s">
        <v>6586</v>
      </c>
      <c r="E2717" t="s">
        <v>12994</v>
      </c>
    </row>
    <row r="2718" spans="1:5" hidden="1">
      <c r="A2718" t="s">
        <v>5422</v>
      </c>
      <c r="B2718" t="s">
        <v>5422</v>
      </c>
      <c r="C2718" t="s">
        <v>12654</v>
      </c>
      <c r="D2718" t="s">
        <v>12655</v>
      </c>
      <c r="E2718" t="s">
        <v>12994</v>
      </c>
    </row>
    <row r="2719" spans="1:5" hidden="1">
      <c r="A2719" t="s">
        <v>5424</v>
      </c>
      <c r="B2719" t="s">
        <v>5424</v>
      </c>
      <c r="C2719" t="s">
        <v>11057</v>
      </c>
      <c r="D2719" t="s">
        <v>11058</v>
      </c>
      <c r="E2719" t="s">
        <v>12994</v>
      </c>
    </row>
    <row r="2720" spans="1:5" hidden="1">
      <c r="A2720" t="s">
        <v>12669</v>
      </c>
      <c r="B2720" t="s">
        <v>2781</v>
      </c>
      <c r="C2720" t="s">
        <v>6501</v>
      </c>
      <c r="D2720" t="s">
        <v>6502</v>
      </c>
      <c r="E2720" t="s">
        <v>12994</v>
      </c>
    </row>
    <row r="2721" spans="1:5" hidden="1">
      <c r="A2721" t="s">
        <v>12673</v>
      </c>
      <c r="B2721" t="s">
        <v>2040</v>
      </c>
      <c r="C2721" t="s">
        <v>10400</v>
      </c>
      <c r="D2721" t="s">
        <v>10401</v>
      </c>
      <c r="E2721" t="s">
        <v>12994</v>
      </c>
    </row>
    <row r="2722" spans="1:5" hidden="1">
      <c r="A2722" t="s">
        <v>12676</v>
      </c>
      <c r="B2722" t="s">
        <v>2041</v>
      </c>
      <c r="C2722" t="s">
        <v>10403</v>
      </c>
      <c r="D2722" t="s">
        <v>10404</v>
      </c>
      <c r="E2722" t="s">
        <v>12994</v>
      </c>
    </row>
    <row r="2723" spans="1:5" hidden="1">
      <c r="A2723" t="s">
        <v>12686</v>
      </c>
      <c r="B2723" t="s">
        <v>12686</v>
      </c>
      <c r="C2723" t="s">
        <v>12687</v>
      </c>
      <c r="D2723" t="s">
        <v>6804</v>
      </c>
      <c r="E2723" t="s">
        <v>12994</v>
      </c>
    </row>
    <row r="2724" spans="1:5" hidden="1">
      <c r="A2724" t="s">
        <v>5428</v>
      </c>
      <c r="B2724" t="s">
        <v>5428</v>
      </c>
      <c r="C2724" t="s">
        <v>6801</v>
      </c>
      <c r="E2724" t="s">
        <v>12994</v>
      </c>
    </row>
    <row r="2725" spans="1:5" hidden="1">
      <c r="A2725" t="s">
        <v>2338</v>
      </c>
      <c r="B2725" t="s">
        <v>2338</v>
      </c>
      <c r="C2725" t="s">
        <v>9003</v>
      </c>
      <c r="D2725" t="s">
        <v>9004</v>
      </c>
      <c r="E2725" t="s">
        <v>12994</v>
      </c>
    </row>
    <row r="2726" spans="1:5" hidden="1">
      <c r="A2726" t="s">
        <v>2339</v>
      </c>
      <c r="B2726" t="s">
        <v>2339</v>
      </c>
      <c r="C2726" t="s">
        <v>12498</v>
      </c>
      <c r="D2726" t="s">
        <v>12499</v>
      </c>
      <c r="E2726" t="s">
        <v>12994</v>
      </c>
    </row>
    <row r="2727" spans="1:5" hidden="1">
      <c r="A2727" t="s">
        <v>5432</v>
      </c>
      <c r="B2727" t="s">
        <v>5432</v>
      </c>
      <c r="C2727" t="s">
        <v>9010</v>
      </c>
      <c r="D2727" t="s">
        <v>9011</v>
      </c>
      <c r="E2727" t="s">
        <v>12994</v>
      </c>
    </row>
    <row r="2728" spans="1:5" hidden="1">
      <c r="A2728" t="s">
        <v>2340</v>
      </c>
      <c r="B2728" t="s">
        <v>2340</v>
      </c>
      <c r="C2728" t="s">
        <v>12504</v>
      </c>
      <c r="D2728" t="s">
        <v>12505</v>
      </c>
      <c r="E2728" t="s">
        <v>12994</v>
      </c>
    </row>
    <row r="2729" spans="1:5" hidden="1">
      <c r="A2729" t="s">
        <v>12706</v>
      </c>
      <c r="B2729" t="s">
        <v>1964</v>
      </c>
      <c r="C2729" t="s">
        <v>10306</v>
      </c>
      <c r="D2729" t="s">
        <v>6651</v>
      </c>
      <c r="E2729" t="s">
        <v>12994</v>
      </c>
    </row>
    <row r="2730" spans="1:5" hidden="1">
      <c r="A2730" t="s">
        <v>5436</v>
      </c>
      <c r="B2730" t="s">
        <v>5436</v>
      </c>
      <c r="C2730" t="s">
        <v>12443</v>
      </c>
      <c r="D2730" t="s">
        <v>11316</v>
      </c>
      <c r="E2730" t="s">
        <v>12994</v>
      </c>
    </row>
    <row r="2731" spans="1:5" hidden="1">
      <c r="A2731" t="s">
        <v>12620</v>
      </c>
      <c r="B2731" t="s">
        <v>12620</v>
      </c>
      <c r="C2731" t="s">
        <v>12621</v>
      </c>
      <c r="D2731" t="s">
        <v>8063</v>
      </c>
      <c r="E2731" t="s">
        <v>12994</v>
      </c>
    </row>
    <row r="2732" spans="1:5" hidden="1">
      <c r="A2732" t="s">
        <v>2343</v>
      </c>
      <c r="B2732" t="s">
        <v>2343</v>
      </c>
      <c r="C2732" t="s">
        <v>12448</v>
      </c>
      <c r="D2732" t="s">
        <v>12449</v>
      </c>
      <c r="E2732" t="s">
        <v>12994</v>
      </c>
    </row>
    <row r="2733" spans="1:5" hidden="1">
      <c r="A2733" t="s">
        <v>2344</v>
      </c>
      <c r="B2733" t="s">
        <v>2344</v>
      </c>
      <c r="C2733" t="s">
        <v>12453</v>
      </c>
      <c r="D2733" t="s">
        <v>12454</v>
      </c>
      <c r="E2733" t="s">
        <v>12994</v>
      </c>
    </row>
    <row r="2734" spans="1:5" hidden="1">
      <c r="A2734" t="s">
        <v>12632</v>
      </c>
      <c r="B2734" t="s">
        <v>12632</v>
      </c>
      <c r="C2734" t="s">
        <v>12460</v>
      </c>
      <c r="D2734" t="s">
        <v>12461</v>
      </c>
      <c r="E2734" t="s">
        <v>12994</v>
      </c>
    </row>
    <row r="2735" spans="1:5" hidden="1">
      <c r="A2735" t="s">
        <v>12645</v>
      </c>
      <c r="B2735" t="s">
        <v>4792</v>
      </c>
      <c r="C2735" t="s">
        <v>11227</v>
      </c>
      <c r="D2735" t="s">
        <v>11228</v>
      </c>
      <c r="E2735" t="s">
        <v>12994</v>
      </c>
    </row>
    <row r="2736" spans="1:5" hidden="1">
      <c r="A2736" t="s">
        <v>12661</v>
      </c>
      <c r="B2736" t="s">
        <v>1997</v>
      </c>
      <c r="C2736" t="s">
        <v>10743</v>
      </c>
      <c r="D2736" t="s">
        <v>10744</v>
      </c>
      <c r="E2736" t="s">
        <v>12994</v>
      </c>
    </row>
    <row r="2737" spans="1:5" hidden="1">
      <c r="A2737" t="s">
        <v>2345</v>
      </c>
      <c r="B2737" t="s">
        <v>2345</v>
      </c>
      <c r="C2737" t="s">
        <v>7665</v>
      </c>
      <c r="D2737" t="s">
        <v>7666</v>
      </c>
      <c r="E2737" t="s">
        <v>12994</v>
      </c>
    </row>
    <row r="2738" spans="1:5" hidden="1">
      <c r="A2738" t="s">
        <v>12670</v>
      </c>
      <c r="B2738" t="s">
        <v>7707</v>
      </c>
      <c r="C2738" t="s">
        <v>7708</v>
      </c>
      <c r="D2738" t="s">
        <v>7709</v>
      </c>
      <c r="E2738" t="s">
        <v>12994</v>
      </c>
    </row>
    <row r="2739" spans="1:5" hidden="1">
      <c r="A2739" t="s">
        <v>12674</v>
      </c>
      <c r="B2739" t="s">
        <v>1687</v>
      </c>
      <c r="C2739" t="s">
        <v>7365</v>
      </c>
      <c r="D2739" t="s">
        <v>7366</v>
      </c>
      <c r="E2739" t="s">
        <v>12994</v>
      </c>
    </row>
    <row r="2740" spans="1:5" hidden="1">
      <c r="A2740" t="s">
        <v>2346</v>
      </c>
      <c r="B2740" t="s">
        <v>2346</v>
      </c>
      <c r="C2740" t="s">
        <v>12677</v>
      </c>
      <c r="D2740" t="s">
        <v>12678</v>
      </c>
      <c r="E2740" t="s">
        <v>12994</v>
      </c>
    </row>
    <row r="2741" spans="1:5" hidden="1">
      <c r="A2741" t="s">
        <v>2347</v>
      </c>
      <c r="B2741" t="s">
        <v>2347</v>
      </c>
      <c r="C2741" t="s">
        <v>12683</v>
      </c>
      <c r="D2741" t="s">
        <v>12684</v>
      </c>
      <c r="E2741" t="s">
        <v>12994</v>
      </c>
    </row>
    <row r="2742" spans="1:5" hidden="1">
      <c r="A2742" t="s">
        <v>2348</v>
      </c>
      <c r="B2742" t="s">
        <v>2348</v>
      </c>
      <c r="C2742" t="s">
        <v>12688</v>
      </c>
      <c r="D2742" t="s">
        <v>9939</v>
      </c>
      <c r="E2742" t="s">
        <v>12994</v>
      </c>
    </row>
    <row r="2743" spans="1:5" hidden="1">
      <c r="A2743" t="s">
        <v>12693</v>
      </c>
      <c r="B2743" t="s">
        <v>3300</v>
      </c>
      <c r="C2743" t="s">
        <v>8012</v>
      </c>
      <c r="D2743" t="s">
        <v>8013</v>
      </c>
      <c r="E2743" t="s">
        <v>12994</v>
      </c>
    </row>
    <row r="2744" spans="1:5" hidden="1">
      <c r="A2744" t="s">
        <v>12695</v>
      </c>
      <c r="B2744" t="s">
        <v>1752</v>
      </c>
      <c r="C2744" t="s">
        <v>8295</v>
      </c>
      <c r="D2744" t="s">
        <v>8296</v>
      </c>
      <c r="E2744" t="s">
        <v>12994</v>
      </c>
    </row>
    <row r="2745" spans="1:5" hidden="1">
      <c r="A2745" t="s">
        <v>12697</v>
      </c>
      <c r="B2745" t="s">
        <v>1954</v>
      </c>
      <c r="C2745" t="s">
        <v>10180</v>
      </c>
      <c r="D2745" t="s">
        <v>8958</v>
      </c>
      <c r="E2745" t="s">
        <v>12994</v>
      </c>
    </row>
    <row r="2746" spans="1:5" hidden="1">
      <c r="A2746" t="s">
        <v>12704</v>
      </c>
      <c r="B2746" t="s">
        <v>3950</v>
      </c>
      <c r="C2746" t="s">
        <v>9637</v>
      </c>
      <c r="D2746" t="s">
        <v>9638</v>
      </c>
      <c r="E2746" t="s">
        <v>12994</v>
      </c>
    </row>
    <row r="2747" spans="1:5" hidden="1">
      <c r="A2747" t="s">
        <v>12711</v>
      </c>
      <c r="B2747" t="s">
        <v>1846</v>
      </c>
      <c r="C2747" t="s">
        <v>9553</v>
      </c>
      <c r="D2747" t="s">
        <v>6449</v>
      </c>
      <c r="E2747" t="s">
        <v>12994</v>
      </c>
    </row>
    <row r="2748" spans="1:5" hidden="1">
      <c r="A2748" t="s">
        <v>12714</v>
      </c>
      <c r="B2748" t="s">
        <v>12714</v>
      </c>
      <c r="C2748" t="s">
        <v>8739</v>
      </c>
      <c r="D2748" t="s">
        <v>8740</v>
      </c>
      <c r="E2748" t="s">
        <v>12994</v>
      </c>
    </row>
    <row r="2749" spans="1:5" hidden="1">
      <c r="A2749" t="s">
        <v>12714</v>
      </c>
      <c r="B2749" t="s">
        <v>12714</v>
      </c>
      <c r="C2749" t="s">
        <v>8743</v>
      </c>
      <c r="D2749" t="s">
        <v>8744</v>
      </c>
      <c r="E2749" t="s">
        <v>12994</v>
      </c>
    </row>
    <row r="2750" spans="1:5" hidden="1">
      <c r="A2750" t="s">
        <v>5459</v>
      </c>
      <c r="B2750" t="s">
        <v>5459</v>
      </c>
      <c r="C2750" t="s">
        <v>11452</v>
      </c>
      <c r="D2750" t="s">
        <v>11453</v>
      </c>
      <c r="E2750" t="s">
        <v>12994</v>
      </c>
    </row>
    <row r="2751" spans="1:5" hidden="1">
      <c r="A2751" t="s">
        <v>12720</v>
      </c>
      <c r="B2751" t="s">
        <v>12720</v>
      </c>
      <c r="C2751" t="s">
        <v>12721</v>
      </c>
      <c r="D2751" t="s">
        <v>12722</v>
      </c>
      <c r="E2751" t="s">
        <v>12994</v>
      </c>
    </row>
    <row r="2752" spans="1:5" hidden="1">
      <c r="A2752" t="s">
        <v>2349</v>
      </c>
      <c r="B2752" t="s">
        <v>2349</v>
      </c>
      <c r="C2752" t="s">
        <v>7042</v>
      </c>
      <c r="D2752" t="s">
        <v>7043</v>
      </c>
      <c r="E2752" t="s">
        <v>12994</v>
      </c>
    </row>
    <row r="2753" spans="1:5" hidden="1">
      <c r="A2753" t="s">
        <v>12729</v>
      </c>
      <c r="B2753" t="s">
        <v>12729</v>
      </c>
      <c r="C2753" t="s">
        <v>8748</v>
      </c>
      <c r="D2753" t="s">
        <v>8749</v>
      </c>
      <c r="E2753" t="s">
        <v>12994</v>
      </c>
    </row>
    <row r="2754" spans="1:5" hidden="1">
      <c r="A2754" t="s">
        <v>2350</v>
      </c>
      <c r="B2754" t="s">
        <v>2350</v>
      </c>
      <c r="C2754" t="s">
        <v>8969</v>
      </c>
      <c r="D2754" t="s">
        <v>8970</v>
      </c>
      <c r="E2754" t="s">
        <v>12994</v>
      </c>
    </row>
    <row r="2755" spans="1:5" hidden="1">
      <c r="A2755" t="s">
        <v>2351</v>
      </c>
      <c r="B2755" t="s">
        <v>2351</v>
      </c>
      <c r="C2755" t="s">
        <v>9264</v>
      </c>
      <c r="D2755" t="s">
        <v>9265</v>
      </c>
      <c r="E2755" t="s">
        <v>12994</v>
      </c>
    </row>
    <row r="2756" spans="1:5" hidden="1">
      <c r="A2756" t="s">
        <v>5476</v>
      </c>
      <c r="B2756" t="s">
        <v>5476</v>
      </c>
      <c r="C2756" t="s">
        <v>11458</v>
      </c>
      <c r="D2756" t="s">
        <v>11459</v>
      </c>
      <c r="E2756" t="s">
        <v>12994</v>
      </c>
    </row>
    <row r="2757" spans="1:5" hidden="1">
      <c r="A2757" t="s">
        <v>5478</v>
      </c>
      <c r="B2757" t="s">
        <v>5478</v>
      </c>
      <c r="C2757" t="s">
        <v>12624</v>
      </c>
      <c r="D2757" t="s">
        <v>12625</v>
      </c>
      <c r="E2757" t="s">
        <v>12994</v>
      </c>
    </row>
    <row r="2758" spans="1:5" hidden="1">
      <c r="A2758" t="s">
        <v>5480</v>
      </c>
      <c r="B2758" t="s">
        <v>5480</v>
      </c>
      <c r="C2758" t="s">
        <v>12741</v>
      </c>
      <c r="D2758" t="s">
        <v>12742</v>
      </c>
      <c r="E2758" t="s">
        <v>12994</v>
      </c>
    </row>
    <row r="2759" spans="1:5" hidden="1">
      <c r="A2759" t="s">
        <v>2352</v>
      </c>
      <c r="B2759" t="s">
        <v>2352</v>
      </c>
      <c r="C2759" t="s">
        <v>12745</v>
      </c>
      <c r="E2759" t="s">
        <v>12994</v>
      </c>
    </row>
    <row r="2760" spans="1:5" hidden="1">
      <c r="A2760" t="s">
        <v>12757</v>
      </c>
      <c r="B2760" t="s">
        <v>12757</v>
      </c>
      <c r="C2760" t="s">
        <v>10464</v>
      </c>
      <c r="D2760" t="s">
        <v>10465</v>
      </c>
      <c r="E2760" t="s">
        <v>12994</v>
      </c>
    </row>
    <row r="2761" spans="1:5" hidden="1">
      <c r="A2761" t="s">
        <v>5483</v>
      </c>
      <c r="B2761" t="s">
        <v>5483</v>
      </c>
      <c r="C2761" t="s">
        <v>12760</v>
      </c>
      <c r="D2761" t="s">
        <v>12761</v>
      </c>
      <c r="E2761" t="s">
        <v>12994</v>
      </c>
    </row>
    <row r="2762" spans="1:5" hidden="1">
      <c r="A2762" t="s">
        <v>2353</v>
      </c>
      <c r="B2762" t="s">
        <v>2353</v>
      </c>
      <c r="C2762" t="s">
        <v>12765</v>
      </c>
      <c r="D2762" t="s">
        <v>10312</v>
      </c>
      <c r="E2762" t="s">
        <v>12994</v>
      </c>
    </row>
    <row r="2763" spans="1:5" hidden="1">
      <c r="A2763" t="s">
        <v>5488</v>
      </c>
      <c r="B2763" t="s">
        <v>5488</v>
      </c>
      <c r="C2763" t="s">
        <v>12768</v>
      </c>
      <c r="D2763" t="s">
        <v>12769</v>
      </c>
      <c r="E2763" t="s">
        <v>12994</v>
      </c>
    </row>
    <row r="2764" spans="1:5" hidden="1">
      <c r="A2764" t="s">
        <v>2354</v>
      </c>
      <c r="B2764" t="s">
        <v>2354</v>
      </c>
      <c r="C2764" t="s">
        <v>8754</v>
      </c>
      <c r="D2764" t="s">
        <v>8755</v>
      </c>
      <c r="E2764" t="s">
        <v>12994</v>
      </c>
    </row>
    <row r="2765" spans="1:5" hidden="1">
      <c r="A2765" t="s">
        <v>2355</v>
      </c>
      <c r="B2765" t="s">
        <v>2355</v>
      </c>
      <c r="C2765" t="s">
        <v>11612</v>
      </c>
      <c r="D2765" t="s">
        <v>11613</v>
      </c>
      <c r="E2765" t="s">
        <v>12994</v>
      </c>
    </row>
    <row r="2766" spans="1:5" hidden="1">
      <c r="A2766" t="s">
        <v>2356</v>
      </c>
      <c r="B2766" t="s">
        <v>2356</v>
      </c>
      <c r="C2766" t="s">
        <v>8761</v>
      </c>
      <c r="D2766" t="s">
        <v>8762</v>
      </c>
      <c r="E2766" t="s">
        <v>12994</v>
      </c>
    </row>
    <row r="2767" spans="1:5" hidden="1">
      <c r="A2767" t="s">
        <v>2358</v>
      </c>
      <c r="B2767" t="s">
        <v>2358</v>
      </c>
      <c r="C2767" t="s">
        <v>12799</v>
      </c>
      <c r="D2767" t="s">
        <v>6689</v>
      </c>
      <c r="E2767" t="s">
        <v>12994</v>
      </c>
    </row>
    <row r="2768" spans="1:5" hidden="1">
      <c r="A2768" t="s">
        <v>5493</v>
      </c>
      <c r="B2768" t="s">
        <v>5493</v>
      </c>
      <c r="C2768" t="s">
        <v>7226</v>
      </c>
      <c r="D2768" t="s">
        <v>7227</v>
      </c>
      <c r="E2768" t="s">
        <v>12994</v>
      </c>
    </row>
    <row r="2769" spans="1:5" hidden="1">
      <c r="A2769" t="s">
        <v>5495</v>
      </c>
      <c r="B2769" t="s">
        <v>5495</v>
      </c>
      <c r="C2769" t="s">
        <v>12804</v>
      </c>
      <c r="D2769" t="s">
        <v>12805</v>
      </c>
      <c r="E2769" t="s">
        <v>12994</v>
      </c>
    </row>
    <row r="2770" spans="1:5" hidden="1">
      <c r="A2770" t="s">
        <v>5495</v>
      </c>
      <c r="B2770" t="s">
        <v>5495</v>
      </c>
      <c r="C2770" t="s">
        <v>12810</v>
      </c>
      <c r="D2770" t="s">
        <v>12811</v>
      </c>
      <c r="E2770" t="s">
        <v>12994</v>
      </c>
    </row>
    <row r="2771" spans="1:5" hidden="1">
      <c r="A2771" t="s">
        <v>5495</v>
      </c>
      <c r="B2771" t="s">
        <v>5495</v>
      </c>
      <c r="C2771" t="s">
        <v>12814</v>
      </c>
      <c r="D2771" t="s">
        <v>7318</v>
      </c>
      <c r="E2771" t="s">
        <v>12994</v>
      </c>
    </row>
    <row r="2772" spans="1:5" hidden="1">
      <c r="A2772" t="s">
        <v>5495</v>
      </c>
      <c r="B2772" t="s">
        <v>5495</v>
      </c>
      <c r="C2772" t="s">
        <v>12817</v>
      </c>
      <c r="E2772" t="s">
        <v>12994</v>
      </c>
    </row>
    <row r="2773" spans="1:5" hidden="1">
      <c r="A2773" t="s">
        <v>5495</v>
      </c>
      <c r="B2773" t="s">
        <v>5495</v>
      </c>
      <c r="C2773" t="s">
        <v>12820</v>
      </c>
      <c r="D2773" t="s">
        <v>9829</v>
      </c>
      <c r="E2773" t="s">
        <v>12994</v>
      </c>
    </row>
    <row r="2774" spans="1:5" hidden="1">
      <c r="A2774" t="s">
        <v>5495</v>
      </c>
      <c r="B2774" t="s">
        <v>5495</v>
      </c>
      <c r="C2774" t="s">
        <v>12823</v>
      </c>
      <c r="D2774" t="s">
        <v>9829</v>
      </c>
      <c r="E2774" t="s">
        <v>12994</v>
      </c>
    </row>
    <row r="2775" spans="1:5" hidden="1">
      <c r="A2775" t="s">
        <v>2359</v>
      </c>
      <c r="B2775" t="s">
        <v>2359</v>
      </c>
      <c r="C2775" t="s">
        <v>12832</v>
      </c>
      <c r="D2775" t="s">
        <v>12833</v>
      </c>
      <c r="E2775" t="s">
        <v>12994</v>
      </c>
    </row>
    <row r="2776" spans="1:5" hidden="1">
      <c r="A2776" t="s">
        <v>12844</v>
      </c>
      <c r="B2776" t="s">
        <v>2900</v>
      </c>
      <c r="C2776" t="s">
        <v>6725</v>
      </c>
      <c r="D2776" t="s">
        <v>6726</v>
      </c>
      <c r="E2776" t="s">
        <v>12994</v>
      </c>
    </row>
    <row r="2777" spans="1:5" hidden="1">
      <c r="A2777" t="s">
        <v>12850</v>
      </c>
      <c r="B2777" t="s">
        <v>9559</v>
      </c>
      <c r="C2777" t="s">
        <v>9560</v>
      </c>
      <c r="D2777" t="s">
        <v>9561</v>
      </c>
      <c r="E2777" t="s">
        <v>12994</v>
      </c>
    </row>
    <row r="2778" spans="1:5" hidden="1">
      <c r="A2778" t="s">
        <v>12854</v>
      </c>
      <c r="B2778" t="s">
        <v>1868</v>
      </c>
      <c r="C2778" t="s">
        <v>9707</v>
      </c>
      <c r="D2778" t="s">
        <v>9708</v>
      </c>
      <c r="E2778" t="s">
        <v>12994</v>
      </c>
    </row>
    <row r="2779" spans="1:5" hidden="1">
      <c r="A2779" t="s">
        <v>12858</v>
      </c>
      <c r="B2779" t="s">
        <v>1881</v>
      </c>
      <c r="C2779" t="s">
        <v>9681</v>
      </c>
      <c r="D2779" t="s">
        <v>9682</v>
      </c>
      <c r="E2779" t="s">
        <v>12994</v>
      </c>
    </row>
    <row r="2780" spans="1:5" hidden="1">
      <c r="A2780" t="s">
        <v>12863</v>
      </c>
      <c r="B2780" t="s">
        <v>12515</v>
      </c>
      <c r="C2780" t="s">
        <v>12516</v>
      </c>
      <c r="D2780" t="s">
        <v>12517</v>
      </c>
      <c r="E2780" t="s">
        <v>12994</v>
      </c>
    </row>
    <row r="2781" spans="1:5" hidden="1">
      <c r="A2781" t="s">
        <v>2360</v>
      </c>
      <c r="B2781" t="s">
        <v>2360</v>
      </c>
      <c r="C2781" t="s">
        <v>12868</v>
      </c>
      <c r="D2781" t="s">
        <v>12869</v>
      </c>
      <c r="E2781" t="s">
        <v>12994</v>
      </c>
    </row>
    <row r="2782" spans="1:5" hidden="1">
      <c r="A2782" t="s">
        <v>2361</v>
      </c>
      <c r="B2782" t="s">
        <v>2361</v>
      </c>
      <c r="C2782" t="s">
        <v>12874</v>
      </c>
      <c r="D2782" t="s">
        <v>12875</v>
      </c>
      <c r="E2782" t="s">
        <v>12994</v>
      </c>
    </row>
    <row r="2783" spans="1:5" hidden="1">
      <c r="A2783" t="s">
        <v>12884</v>
      </c>
      <c r="B2783" t="s">
        <v>8278</v>
      </c>
      <c r="C2783" t="s">
        <v>8279</v>
      </c>
      <c r="D2783" t="s">
        <v>8280</v>
      </c>
      <c r="E2783" t="s">
        <v>12994</v>
      </c>
    </row>
    <row r="2784" spans="1:5" hidden="1">
      <c r="A2784" t="s">
        <v>5514</v>
      </c>
      <c r="B2784" t="s">
        <v>5514</v>
      </c>
      <c r="C2784" t="s">
        <v>11486</v>
      </c>
      <c r="D2784" t="s">
        <v>11487</v>
      </c>
      <c r="E2784" t="s">
        <v>12994</v>
      </c>
    </row>
    <row r="2785" spans="1:5" hidden="1">
      <c r="A2785" t="s">
        <v>2362</v>
      </c>
      <c r="B2785" t="s">
        <v>2362</v>
      </c>
      <c r="C2785" t="s">
        <v>12895</v>
      </c>
      <c r="D2785" t="s">
        <v>6453</v>
      </c>
      <c r="E2785" t="s">
        <v>12994</v>
      </c>
    </row>
    <row r="2786" spans="1:5" hidden="1">
      <c r="A2786" t="s">
        <v>2362</v>
      </c>
      <c r="B2786" t="s">
        <v>2362</v>
      </c>
      <c r="C2786" t="s">
        <v>12900</v>
      </c>
      <c r="D2786" t="s">
        <v>6835</v>
      </c>
      <c r="E2786" t="s">
        <v>12994</v>
      </c>
    </row>
    <row r="2787" spans="1:5" hidden="1">
      <c r="A2787" t="s">
        <v>12904</v>
      </c>
      <c r="B2787" t="s">
        <v>5404</v>
      </c>
      <c r="C2787" t="s">
        <v>12590</v>
      </c>
      <c r="D2787" t="s">
        <v>12591</v>
      </c>
      <c r="E2787" t="s">
        <v>12994</v>
      </c>
    </row>
    <row r="2788" spans="1:5" hidden="1">
      <c r="A2788" t="s">
        <v>12913</v>
      </c>
      <c r="B2788" t="s">
        <v>2837</v>
      </c>
      <c r="C2788" t="s">
        <v>6749</v>
      </c>
      <c r="D2788" t="s">
        <v>6750</v>
      </c>
      <c r="E2788" t="s">
        <v>12994</v>
      </c>
    </row>
    <row r="2789" spans="1:5" hidden="1">
      <c r="A2789" t="s">
        <v>12915</v>
      </c>
      <c r="B2789" t="s">
        <v>1692</v>
      </c>
      <c r="C2789" t="s">
        <v>7456</v>
      </c>
      <c r="D2789" t="s">
        <v>7457</v>
      </c>
      <c r="E2789" t="s">
        <v>12994</v>
      </c>
    </row>
    <row r="2790" spans="1:5" hidden="1">
      <c r="A2790" t="s">
        <v>12919</v>
      </c>
      <c r="B2790" t="s">
        <v>3388</v>
      </c>
      <c r="C2790" t="s">
        <v>7842</v>
      </c>
      <c r="D2790" t="s">
        <v>7843</v>
      </c>
      <c r="E2790" t="s">
        <v>12994</v>
      </c>
    </row>
    <row r="2791" spans="1:5" hidden="1">
      <c r="A2791" t="s">
        <v>12924</v>
      </c>
      <c r="B2791" t="s">
        <v>1754</v>
      </c>
      <c r="C2791" t="s">
        <v>8310</v>
      </c>
      <c r="E2791" t="s">
        <v>12994</v>
      </c>
    </row>
    <row r="2792" spans="1:5" hidden="1">
      <c r="A2792" t="s">
        <v>12927</v>
      </c>
      <c r="B2792" t="s">
        <v>1857</v>
      </c>
      <c r="C2792" t="s">
        <v>9784</v>
      </c>
      <c r="E2792" t="s">
        <v>12994</v>
      </c>
    </row>
    <row r="2793" spans="1:5" hidden="1">
      <c r="A2793" t="s">
        <v>12931</v>
      </c>
      <c r="B2793" t="s">
        <v>1999</v>
      </c>
      <c r="C2793" t="s">
        <v>10757</v>
      </c>
      <c r="D2793" t="s">
        <v>10758</v>
      </c>
      <c r="E2793" t="s">
        <v>12994</v>
      </c>
    </row>
    <row r="2794" spans="1:5" hidden="1">
      <c r="A2794" t="s">
        <v>12937</v>
      </c>
      <c r="B2794" t="s">
        <v>2049</v>
      </c>
      <c r="C2794" t="s">
        <v>10583</v>
      </c>
      <c r="D2794" t="s">
        <v>10584</v>
      </c>
      <c r="E2794" t="s">
        <v>12994</v>
      </c>
    </row>
    <row r="2795" spans="1:5" hidden="1">
      <c r="A2795" t="s">
        <v>2363</v>
      </c>
      <c r="B2795" t="s">
        <v>2363</v>
      </c>
      <c r="C2795" t="s">
        <v>12941</v>
      </c>
      <c r="D2795" t="s">
        <v>12942</v>
      </c>
      <c r="E2795" t="s">
        <v>12994</v>
      </c>
    </row>
    <row r="2796" spans="1:5" hidden="1">
      <c r="A2796" t="s">
        <v>12950</v>
      </c>
      <c r="B2796" t="s">
        <v>2197</v>
      </c>
      <c r="C2796" t="s">
        <v>11317</v>
      </c>
      <c r="D2796" t="s">
        <v>7625</v>
      </c>
      <c r="E2796" t="s">
        <v>12994</v>
      </c>
    </row>
    <row r="2797" spans="1:5" hidden="1">
      <c r="A2797" t="s">
        <v>12959</v>
      </c>
      <c r="B2797" t="s">
        <v>4887</v>
      </c>
      <c r="C2797" t="s">
        <v>11576</v>
      </c>
      <c r="D2797" t="s">
        <v>11577</v>
      </c>
      <c r="E2797" t="s">
        <v>12994</v>
      </c>
    </row>
    <row r="2798" spans="1:5" hidden="1">
      <c r="A2798" t="s">
        <v>12962</v>
      </c>
      <c r="B2798" t="s">
        <v>2191</v>
      </c>
      <c r="C2798" t="s">
        <v>11587</v>
      </c>
      <c r="D2798" t="s">
        <v>11588</v>
      </c>
      <c r="E2798" t="s">
        <v>12994</v>
      </c>
    </row>
    <row r="2799" spans="1:5" hidden="1">
      <c r="A2799" t="s">
        <v>5518</v>
      </c>
      <c r="B2799" t="s">
        <v>5518</v>
      </c>
      <c r="C2799" t="s">
        <v>12709</v>
      </c>
      <c r="D2799" t="s">
        <v>12710</v>
      </c>
      <c r="E2799" t="s">
        <v>12994</v>
      </c>
    </row>
    <row r="2800" spans="1:5" hidden="1">
      <c r="A2800" t="s">
        <v>5520</v>
      </c>
      <c r="B2800" t="s">
        <v>5520</v>
      </c>
      <c r="C2800" t="s">
        <v>12715</v>
      </c>
      <c r="D2800" t="s">
        <v>12716</v>
      </c>
      <c r="E2800" t="s">
        <v>12994</v>
      </c>
    </row>
    <row r="2801" spans="1:5" hidden="1">
      <c r="A2801" t="s">
        <v>12717</v>
      </c>
      <c r="B2801" t="s">
        <v>4368</v>
      </c>
      <c r="C2801" t="s">
        <v>10449</v>
      </c>
      <c r="D2801" t="s">
        <v>10450</v>
      </c>
      <c r="E2801" t="s">
        <v>12994</v>
      </c>
    </row>
    <row r="2802" spans="1:5" hidden="1">
      <c r="A2802" t="s">
        <v>12723</v>
      </c>
      <c r="B2802" t="s">
        <v>5251</v>
      </c>
      <c r="C2802" t="s">
        <v>12312</v>
      </c>
      <c r="D2802" t="s">
        <v>6449</v>
      </c>
      <c r="E2802" t="s">
        <v>12994</v>
      </c>
    </row>
    <row r="2803" spans="1:5" hidden="1">
      <c r="A2803" t="s">
        <v>2364</v>
      </c>
      <c r="B2803" t="s">
        <v>2364</v>
      </c>
      <c r="C2803" t="s">
        <v>12724</v>
      </c>
      <c r="D2803" t="s">
        <v>12725</v>
      </c>
      <c r="E2803" t="s">
        <v>12994</v>
      </c>
    </row>
    <row r="2804" spans="1:5" hidden="1">
      <c r="A2804" t="s">
        <v>5523</v>
      </c>
      <c r="B2804" t="s">
        <v>5523</v>
      </c>
      <c r="C2804" t="s">
        <v>12730</v>
      </c>
      <c r="D2804" t="s">
        <v>12731</v>
      </c>
      <c r="E2804" t="s">
        <v>12994</v>
      </c>
    </row>
    <row r="2805" spans="1:5" hidden="1">
      <c r="A2805" t="s">
        <v>2365</v>
      </c>
      <c r="B2805" t="s">
        <v>2365</v>
      </c>
      <c r="C2805" t="s">
        <v>8767</v>
      </c>
      <c r="D2805" t="s">
        <v>8768</v>
      </c>
      <c r="E2805" t="s">
        <v>12994</v>
      </c>
    </row>
    <row r="2806" spans="1:5" hidden="1">
      <c r="A2806" t="s">
        <v>5526</v>
      </c>
      <c r="B2806" t="s">
        <v>5526</v>
      </c>
      <c r="C2806" t="s">
        <v>10569</v>
      </c>
      <c r="D2806" t="s">
        <v>10570</v>
      </c>
      <c r="E2806" t="s">
        <v>12994</v>
      </c>
    </row>
    <row r="2807" spans="1:5" hidden="1">
      <c r="A2807" t="s">
        <v>2366</v>
      </c>
      <c r="B2807" t="s">
        <v>2366</v>
      </c>
      <c r="C2807" t="s">
        <v>12735</v>
      </c>
      <c r="D2807" t="s">
        <v>12736</v>
      </c>
      <c r="E2807" t="s">
        <v>12994</v>
      </c>
    </row>
    <row r="2808" spans="1:5" hidden="1">
      <c r="A2808" t="s">
        <v>2367</v>
      </c>
      <c r="B2808" t="s">
        <v>2367</v>
      </c>
      <c r="C2808" t="s">
        <v>7892</v>
      </c>
      <c r="D2808" t="s">
        <v>7893</v>
      </c>
      <c r="E2808" t="s">
        <v>12994</v>
      </c>
    </row>
    <row r="2809" spans="1:5" hidden="1">
      <c r="A2809" t="s">
        <v>2368</v>
      </c>
      <c r="B2809" t="s">
        <v>2368</v>
      </c>
      <c r="C2809" t="s">
        <v>12754</v>
      </c>
      <c r="D2809" t="s">
        <v>6588</v>
      </c>
      <c r="E2809" t="s">
        <v>12994</v>
      </c>
    </row>
    <row r="2810" spans="1:5" hidden="1">
      <c r="A2810" t="s">
        <v>12766</v>
      </c>
      <c r="B2810" t="s">
        <v>8224</v>
      </c>
      <c r="C2810" t="s">
        <v>8225</v>
      </c>
      <c r="D2810" t="s">
        <v>8226</v>
      </c>
      <c r="E2810" t="s">
        <v>12994</v>
      </c>
    </row>
    <row r="2811" spans="1:5" hidden="1">
      <c r="A2811" t="s">
        <v>12770</v>
      </c>
      <c r="B2811" t="s">
        <v>3503</v>
      </c>
      <c r="C2811" t="s">
        <v>8313</v>
      </c>
      <c r="D2811" t="s">
        <v>6651</v>
      </c>
      <c r="E2811" t="s">
        <v>12994</v>
      </c>
    </row>
    <row r="2812" spans="1:5" hidden="1">
      <c r="A2812" t="s">
        <v>12772</v>
      </c>
      <c r="B2812" t="s">
        <v>3652</v>
      </c>
      <c r="C2812" t="s">
        <v>9053</v>
      </c>
      <c r="D2812" t="s">
        <v>9054</v>
      </c>
      <c r="E2812" t="s">
        <v>12994</v>
      </c>
    </row>
    <row r="2813" spans="1:5" hidden="1">
      <c r="A2813" t="s">
        <v>12774</v>
      </c>
      <c r="B2813" t="s">
        <v>4037</v>
      </c>
      <c r="C2813" t="s">
        <v>9710</v>
      </c>
      <c r="D2813" t="s">
        <v>9711</v>
      </c>
      <c r="E2813" t="s">
        <v>12994</v>
      </c>
    </row>
    <row r="2814" spans="1:5" hidden="1">
      <c r="A2814" t="s">
        <v>12774</v>
      </c>
      <c r="B2814" t="s">
        <v>4037</v>
      </c>
      <c r="C2814" t="s">
        <v>9717</v>
      </c>
      <c r="D2814" t="s">
        <v>9718</v>
      </c>
      <c r="E2814" t="s">
        <v>12994</v>
      </c>
    </row>
    <row r="2815" spans="1:5" hidden="1">
      <c r="A2815" t="s">
        <v>12783</v>
      </c>
      <c r="B2815" t="s">
        <v>2149</v>
      </c>
      <c r="C2815" t="s">
        <v>11428</v>
      </c>
      <c r="D2815" t="s">
        <v>11429</v>
      </c>
      <c r="E2815" t="s">
        <v>12994</v>
      </c>
    </row>
    <row r="2816" spans="1:5" hidden="1">
      <c r="A2816" t="s">
        <v>12788</v>
      </c>
      <c r="B2816" t="s">
        <v>2193</v>
      </c>
      <c r="C2816" t="s">
        <v>11282</v>
      </c>
      <c r="D2816" t="s">
        <v>11283</v>
      </c>
      <c r="E2816" t="s">
        <v>12994</v>
      </c>
    </row>
    <row r="2817" spans="1:5" hidden="1">
      <c r="A2817" t="s">
        <v>5531</v>
      </c>
      <c r="B2817" t="s">
        <v>5531</v>
      </c>
      <c r="C2817" t="s">
        <v>11195</v>
      </c>
      <c r="D2817" t="s">
        <v>11196</v>
      </c>
      <c r="E2817" t="s">
        <v>12994</v>
      </c>
    </row>
    <row r="2818" spans="1:5" hidden="1">
      <c r="A2818" t="s">
        <v>2369</v>
      </c>
      <c r="B2818" t="s">
        <v>2369</v>
      </c>
      <c r="C2818" t="s">
        <v>8772</v>
      </c>
      <c r="D2818" t="s">
        <v>8773</v>
      </c>
      <c r="E2818" t="s">
        <v>12994</v>
      </c>
    </row>
    <row r="2819" spans="1:5" hidden="1">
      <c r="A2819" t="s">
        <v>12812</v>
      </c>
      <c r="B2819" t="s">
        <v>8414</v>
      </c>
      <c r="C2819" t="s">
        <v>8415</v>
      </c>
      <c r="E2819" t="s">
        <v>12994</v>
      </c>
    </row>
    <row r="2820" spans="1:5" hidden="1">
      <c r="A2820" t="s">
        <v>12815</v>
      </c>
      <c r="B2820" t="s">
        <v>10030</v>
      </c>
      <c r="C2820" t="s">
        <v>10038</v>
      </c>
      <c r="D2820" t="s">
        <v>10039</v>
      </c>
      <c r="E2820" t="s">
        <v>12994</v>
      </c>
    </row>
    <row r="2821" spans="1:5" hidden="1">
      <c r="A2821" t="s">
        <v>12815</v>
      </c>
      <c r="B2821" t="s">
        <v>10030</v>
      </c>
      <c r="C2821" t="s">
        <v>10031</v>
      </c>
      <c r="D2821" t="s">
        <v>10032</v>
      </c>
      <c r="E2821" t="s">
        <v>12994</v>
      </c>
    </row>
    <row r="2822" spans="1:5" hidden="1">
      <c r="A2822" t="s">
        <v>12821</v>
      </c>
      <c r="B2822" t="s">
        <v>4499</v>
      </c>
      <c r="C2822" t="s">
        <v>10749</v>
      </c>
      <c r="D2822" t="s">
        <v>10750</v>
      </c>
      <c r="E2822" t="s">
        <v>12994</v>
      </c>
    </row>
    <row r="2823" spans="1:5" hidden="1">
      <c r="A2823" t="s">
        <v>12824</v>
      </c>
      <c r="B2823" t="s">
        <v>2094</v>
      </c>
      <c r="C2823" t="s">
        <v>10938</v>
      </c>
      <c r="D2823" t="s">
        <v>8117</v>
      </c>
      <c r="E2823" t="s">
        <v>12994</v>
      </c>
    </row>
    <row r="2824" spans="1:5" hidden="1">
      <c r="A2824" t="s">
        <v>12830</v>
      </c>
      <c r="B2824" t="s">
        <v>5085</v>
      </c>
      <c r="C2824" t="s">
        <v>11778</v>
      </c>
      <c r="D2824" t="s">
        <v>11779</v>
      </c>
      <c r="E2824" t="s">
        <v>12994</v>
      </c>
    </row>
    <row r="2825" spans="1:5" hidden="1">
      <c r="A2825" t="s">
        <v>12834</v>
      </c>
      <c r="B2825" t="s">
        <v>5125</v>
      </c>
      <c r="C2825" t="s">
        <v>12121</v>
      </c>
      <c r="D2825" t="s">
        <v>12122</v>
      </c>
      <c r="E2825" t="s">
        <v>12994</v>
      </c>
    </row>
    <row r="2826" spans="1:5" hidden="1">
      <c r="A2826" t="s">
        <v>5457</v>
      </c>
      <c r="B2826" t="s">
        <v>5457</v>
      </c>
      <c r="C2826" t="s">
        <v>8777</v>
      </c>
      <c r="D2826" t="s">
        <v>8778</v>
      </c>
      <c r="E2826" t="s">
        <v>12994</v>
      </c>
    </row>
    <row r="2827" spans="1:5" hidden="1">
      <c r="A2827" t="s">
        <v>12880</v>
      </c>
      <c r="B2827" t="s">
        <v>12880</v>
      </c>
      <c r="C2827" t="s">
        <v>12881</v>
      </c>
      <c r="D2827" t="s">
        <v>10702</v>
      </c>
      <c r="E2827" t="s">
        <v>12994</v>
      </c>
    </row>
    <row r="2828" spans="1:5" hidden="1">
      <c r="A2828" t="s">
        <v>12896</v>
      </c>
      <c r="B2828" t="s">
        <v>12896</v>
      </c>
      <c r="C2828" t="s">
        <v>12897</v>
      </c>
      <c r="D2828" t="s">
        <v>12898</v>
      </c>
      <c r="E2828" t="s">
        <v>12994</v>
      </c>
    </row>
    <row r="2829" spans="1:5" hidden="1">
      <c r="A2829" t="s">
        <v>12914</v>
      </c>
      <c r="B2829" t="s">
        <v>12914</v>
      </c>
      <c r="C2829" t="s">
        <v>11788</v>
      </c>
      <c r="D2829" t="s">
        <v>11789</v>
      </c>
      <c r="E2829" t="s">
        <v>12994</v>
      </c>
    </row>
    <row r="2830" spans="1:5" hidden="1">
      <c r="A2830" t="s">
        <v>5534</v>
      </c>
      <c r="B2830" t="s">
        <v>5534</v>
      </c>
      <c r="C2830" t="s">
        <v>12920</v>
      </c>
      <c r="D2830" t="s">
        <v>12921</v>
      </c>
      <c r="E2830" t="s">
        <v>12994</v>
      </c>
    </row>
    <row r="2831" spans="1:5" hidden="1">
      <c r="A2831" t="s">
        <v>5536</v>
      </c>
      <c r="B2831" t="s">
        <v>5536</v>
      </c>
      <c r="C2831" t="s">
        <v>11033</v>
      </c>
      <c r="D2831" t="s">
        <v>11034</v>
      </c>
      <c r="E2831" t="s">
        <v>12994</v>
      </c>
    </row>
    <row r="2832" spans="1:5" hidden="1">
      <c r="A2832" t="s">
        <v>5538</v>
      </c>
      <c r="B2832" t="s">
        <v>5538</v>
      </c>
      <c r="C2832" t="s">
        <v>12943</v>
      </c>
      <c r="D2832" t="s">
        <v>12944</v>
      </c>
      <c r="E2832" t="s">
        <v>12994</v>
      </c>
    </row>
    <row r="2833" spans="1:5" hidden="1">
      <c r="A2833" t="s">
        <v>5538</v>
      </c>
      <c r="B2833" t="s">
        <v>5538</v>
      </c>
      <c r="C2833" t="s">
        <v>12949</v>
      </c>
      <c r="D2833" t="s">
        <v>7318</v>
      </c>
      <c r="E2833" t="s">
        <v>12994</v>
      </c>
    </row>
    <row r="2834" spans="1:5" hidden="1">
      <c r="A2834" t="s">
        <v>5538</v>
      </c>
      <c r="B2834" t="s">
        <v>5538</v>
      </c>
      <c r="C2834" t="s">
        <v>12951</v>
      </c>
      <c r="D2834" t="s">
        <v>6567</v>
      </c>
      <c r="E2834" t="s">
        <v>12994</v>
      </c>
    </row>
    <row r="2835" spans="1:5" hidden="1">
      <c r="A2835" t="s">
        <v>5538</v>
      </c>
      <c r="B2835" t="s">
        <v>5538</v>
      </c>
      <c r="C2835" t="s">
        <v>12956</v>
      </c>
      <c r="D2835" t="s">
        <v>12957</v>
      </c>
      <c r="E2835" t="s">
        <v>12994</v>
      </c>
    </row>
    <row r="2836" spans="1:5" hidden="1">
      <c r="A2836" t="s">
        <v>5538</v>
      </c>
      <c r="B2836" t="s">
        <v>5538</v>
      </c>
      <c r="C2836" t="s">
        <v>12960</v>
      </c>
      <c r="D2836" t="s">
        <v>12961</v>
      </c>
      <c r="E2836" t="s">
        <v>12994</v>
      </c>
    </row>
    <row r="2837" spans="1:5" hidden="1">
      <c r="A2837" t="s">
        <v>5538</v>
      </c>
      <c r="B2837" t="s">
        <v>5538</v>
      </c>
      <c r="C2837" t="s">
        <v>12963</v>
      </c>
      <c r="D2837" t="s">
        <v>12964</v>
      </c>
      <c r="E2837" t="s">
        <v>12994</v>
      </c>
    </row>
    <row r="2838" spans="1:5" hidden="1">
      <c r="A2838" t="s">
        <v>2370</v>
      </c>
      <c r="B2838" t="s">
        <v>2370</v>
      </c>
      <c r="C2838" t="s">
        <v>9528</v>
      </c>
      <c r="D2838" t="s">
        <v>7625</v>
      </c>
      <c r="E2838" t="s">
        <v>12994</v>
      </c>
    </row>
    <row r="2839" spans="1:5" hidden="1">
      <c r="A2839" t="s">
        <v>5555</v>
      </c>
      <c r="B2839" t="s">
        <v>5555</v>
      </c>
      <c r="C2839" t="s">
        <v>8782</v>
      </c>
      <c r="D2839" t="s">
        <v>8783</v>
      </c>
      <c r="E2839" t="s">
        <v>12994</v>
      </c>
    </row>
    <row r="2840" spans="1:5" hidden="1">
      <c r="A2840" t="s">
        <v>5566</v>
      </c>
      <c r="B2840" t="s">
        <v>5566</v>
      </c>
      <c r="C2840" t="s">
        <v>12509</v>
      </c>
      <c r="D2840" t="s">
        <v>12510</v>
      </c>
      <c r="E2840" t="s">
        <v>12994</v>
      </c>
    </row>
    <row r="2841" spans="1:5" hidden="1">
      <c r="A2841" t="s">
        <v>5568</v>
      </c>
      <c r="B2841" t="s">
        <v>5568</v>
      </c>
      <c r="C2841" t="s">
        <v>8153</v>
      </c>
      <c r="D2841" t="s">
        <v>8154</v>
      </c>
      <c r="E2841" t="s">
        <v>12994</v>
      </c>
    </row>
    <row r="2842" spans="1:5" hidden="1">
      <c r="A2842" t="s">
        <v>5570</v>
      </c>
      <c r="B2842" t="s">
        <v>5570</v>
      </c>
      <c r="C2842" t="s">
        <v>8787</v>
      </c>
      <c r="D2842" t="s">
        <v>8788</v>
      </c>
      <c r="E2842" t="s">
        <v>12994</v>
      </c>
    </row>
    <row r="2843" spans="1:5" hidden="1">
      <c r="A2843" t="s">
        <v>5572</v>
      </c>
      <c r="B2843" t="s">
        <v>5572</v>
      </c>
      <c r="C2843" t="s">
        <v>10268</v>
      </c>
      <c r="D2843" t="s">
        <v>10269</v>
      </c>
      <c r="E2843" t="s">
        <v>12994</v>
      </c>
    </row>
    <row r="2844" spans="1:5" hidden="1">
      <c r="A2844" t="s">
        <v>12726</v>
      </c>
      <c r="B2844" t="s">
        <v>12726</v>
      </c>
      <c r="C2844" t="s">
        <v>12727</v>
      </c>
      <c r="D2844" t="s">
        <v>12728</v>
      </c>
      <c r="E2844" t="s">
        <v>12994</v>
      </c>
    </row>
    <row r="2845" spans="1:5" hidden="1">
      <c r="A2845" t="s">
        <v>12732</v>
      </c>
      <c r="B2845" t="s">
        <v>12732</v>
      </c>
      <c r="C2845" t="s">
        <v>12733</v>
      </c>
      <c r="D2845" t="s">
        <v>11018</v>
      </c>
      <c r="E2845" t="s">
        <v>12994</v>
      </c>
    </row>
    <row r="2846" spans="1:5" hidden="1">
      <c r="A2846" t="s">
        <v>12734</v>
      </c>
      <c r="B2846" t="s">
        <v>12734</v>
      </c>
      <c r="C2846" t="s">
        <v>8183</v>
      </c>
      <c r="D2846" t="s">
        <v>8184</v>
      </c>
      <c r="E2846" t="s">
        <v>12994</v>
      </c>
    </row>
    <row r="2847" spans="1:5" hidden="1">
      <c r="A2847" t="s">
        <v>5574</v>
      </c>
      <c r="B2847" t="s">
        <v>5574</v>
      </c>
      <c r="C2847" t="s">
        <v>10442</v>
      </c>
      <c r="D2847" t="s">
        <v>10443</v>
      </c>
      <c r="E2847" t="s">
        <v>12994</v>
      </c>
    </row>
    <row r="2848" spans="1:5" hidden="1">
      <c r="A2848" t="s">
        <v>12737</v>
      </c>
      <c r="B2848" t="s">
        <v>12737</v>
      </c>
      <c r="C2848" t="s">
        <v>11617</v>
      </c>
      <c r="D2848" t="s">
        <v>6826</v>
      </c>
      <c r="E2848" t="s">
        <v>12994</v>
      </c>
    </row>
    <row r="2849" spans="1:5" hidden="1">
      <c r="A2849" t="s">
        <v>12738</v>
      </c>
      <c r="B2849" t="s">
        <v>12738</v>
      </c>
      <c r="C2849" t="s">
        <v>12739</v>
      </c>
      <c r="D2849" t="s">
        <v>12740</v>
      </c>
      <c r="E2849" t="s">
        <v>12994</v>
      </c>
    </row>
    <row r="2850" spans="1:5" hidden="1">
      <c r="A2850" t="s">
        <v>5576</v>
      </c>
      <c r="B2850" t="s">
        <v>5576</v>
      </c>
      <c r="C2850" t="s">
        <v>12744</v>
      </c>
      <c r="D2850" t="s">
        <v>6606</v>
      </c>
      <c r="E2850" t="s">
        <v>12994</v>
      </c>
    </row>
    <row r="2851" spans="1:5" hidden="1">
      <c r="A2851" t="s">
        <v>2372</v>
      </c>
      <c r="B2851" t="s">
        <v>2372</v>
      </c>
      <c r="C2851" t="s">
        <v>12749</v>
      </c>
      <c r="D2851" t="s">
        <v>12750</v>
      </c>
      <c r="E2851" t="s">
        <v>12994</v>
      </c>
    </row>
    <row r="2852" spans="1:5" hidden="1">
      <c r="A2852" t="s">
        <v>2373</v>
      </c>
      <c r="B2852" t="s">
        <v>2373</v>
      </c>
      <c r="C2852" t="s">
        <v>12755</v>
      </c>
      <c r="D2852" t="s">
        <v>12756</v>
      </c>
      <c r="E2852" t="s">
        <v>12994</v>
      </c>
    </row>
    <row r="2853" spans="1:5" hidden="1">
      <c r="A2853" t="s">
        <v>5580</v>
      </c>
      <c r="B2853" t="s">
        <v>5580</v>
      </c>
      <c r="C2853" t="s">
        <v>9374</v>
      </c>
      <c r="D2853" t="s">
        <v>9352</v>
      </c>
      <c r="E2853" t="s">
        <v>12994</v>
      </c>
    </row>
    <row r="2854" spans="1:5" hidden="1">
      <c r="A2854" t="s">
        <v>5584</v>
      </c>
      <c r="B2854" t="s">
        <v>5584</v>
      </c>
      <c r="C2854" t="s">
        <v>12764</v>
      </c>
      <c r="D2854" t="s">
        <v>6633</v>
      </c>
      <c r="E2854" t="s">
        <v>12994</v>
      </c>
    </row>
    <row r="2855" spans="1:5" hidden="1">
      <c r="A2855" t="s">
        <v>12767</v>
      </c>
      <c r="B2855" t="s">
        <v>3499</v>
      </c>
      <c r="C2855" t="s">
        <v>8301</v>
      </c>
      <c r="D2855" t="s">
        <v>8302</v>
      </c>
      <c r="E2855" t="s">
        <v>12994</v>
      </c>
    </row>
    <row r="2856" spans="1:5" hidden="1">
      <c r="A2856" t="s">
        <v>12771</v>
      </c>
      <c r="B2856" t="s">
        <v>4119</v>
      </c>
      <c r="C2856" t="s">
        <v>9795</v>
      </c>
      <c r="D2856" t="s">
        <v>8302</v>
      </c>
      <c r="E2856" t="s">
        <v>12994</v>
      </c>
    </row>
    <row r="2857" spans="1:5" hidden="1">
      <c r="A2857" t="s">
        <v>12773</v>
      </c>
      <c r="B2857" t="s">
        <v>10044</v>
      </c>
      <c r="C2857" t="s">
        <v>10045</v>
      </c>
      <c r="D2857" t="s">
        <v>6586</v>
      </c>
      <c r="E2857" t="s">
        <v>12994</v>
      </c>
    </row>
    <row r="2858" spans="1:5" hidden="1">
      <c r="A2858" t="s">
        <v>2374</v>
      </c>
      <c r="B2858" t="s">
        <v>2374</v>
      </c>
      <c r="C2858" t="s">
        <v>12800</v>
      </c>
      <c r="D2858" t="s">
        <v>9757</v>
      </c>
      <c r="E2858" t="s">
        <v>12994</v>
      </c>
    </row>
    <row r="2859" spans="1:5" hidden="1">
      <c r="A2859" t="s">
        <v>12813</v>
      </c>
      <c r="B2859" t="s">
        <v>10171</v>
      </c>
      <c r="C2859" t="s">
        <v>10172</v>
      </c>
      <c r="D2859" t="s">
        <v>6449</v>
      </c>
      <c r="E2859" t="s">
        <v>12994</v>
      </c>
    </row>
    <row r="2860" spans="1:5" hidden="1">
      <c r="A2860" t="s">
        <v>12816</v>
      </c>
      <c r="B2860" t="s">
        <v>4763</v>
      </c>
      <c r="C2860" t="s">
        <v>11079</v>
      </c>
      <c r="D2860" t="s">
        <v>6449</v>
      </c>
      <c r="E2860" t="s">
        <v>12994</v>
      </c>
    </row>
    <row r="2861" spans="1:5" hidden="1">
      <c r="A2861" t="s">
        <v>12822</v>
      </c>
      <c r="B2861" t="s">
        <v>4226</v>
      </c>
      <c r="C2861" t="s">
        <v>9957</v>
      </c>
      <c r="D2861" t="s">
        <v>9958</v>
      </c>
      <c r="E2861" t="s">
        <v>12994</v>
      </c>
    </row>
    <row r="2862" spans="1:5" hidden="1">
      <c r="A2862" t="s">
        <v>2375</v>
      </c>
      <c r="B2862" t="s">
        <v>2375</v>
      </c>
      <c r="C2862" t="s">
        <v>12831</v>
      </c>
      <c r="D2862" t="s">
        <v>6822</v>
      </c>
      <c r="E2862" t="s">
        <v>12994</v>
      </c>
    </row>
    <row r="2863" spans="1:5" hidden="1">
      <c r="A2863" t="s">
        <v>2376</v>
      </c>
      <c r="B2863" t="s">
        <v>2376</v>
      </c>
      <c r="C2863" t="s">
        <v>12842</v>
      </c>
      <c r="D2863" t="s">
        <v>12843</v>
      </c>
      <c r="E2863" t="s">
        <v>12994</v>
      </c>
    </row>
    <row r="2864" spans="1:5" hidden="1">
      <c r="A2864" t="s">
        <v>12853</v>
      </c>
      <c r="B2864" t="s">
        <v>3934</v>
      </c>
      <c r="C2864" t="s">
        <v>9507</v>
      </c>
      <c r="D2864" t="s">
        <v>9508</v>
      </c>
      <c r="E2864" t="s">
        <v>12994</v>
      </c>
    </row>
    <row r="2865" spans="1:5" hidden="1">
      <c r="A2865" t="s">
        <v>12857</v>
      </c>
      <c r="B2865" t="s">
        <v>2280</v>
      </c>
      <c r="C2865" t="s">
        <v>12305</v>
      </c>
      <c r="D2865" t="s">
        <v>12306</v>
      </c>
      <c r="E2865" t="s">
        <v>12994</v>
      </c>
    </row>
    <row r="2866" spans="1:5" hidden="1">
      <c r="A2866" t="s">
        <v>2377</v>
      </c>
      <c r="B2866" t="s">
        <v>2377</v>
      </c>
      <c r="C2866" t="s">
        <v>12867</v>
      </c>
      <c r="D2866" t="s">
        <v>6405</v>
      </c>
      <c r="E2866" t="s">
        <v>12994</v>
      </c>
    </row>
    <row r="2867" spans="1:5" hidden="1">
      <c r="A2867" t="s">
        <v>2377</v>
      </c>
      <c r="B2867" t="s">
        <v>2377</v>
      </c>
      <c r="C2867" t="s">
        <v>12873</v>
      </c>
      <c r="D2867" t="s">
        <v>6453</v>
      </c>
      <c r="E2867" t="s">
        <v>12994</v>
      </c>
    </row>
    <row r="2868" spans="1:5" hidden="1">
      <c r="A2868" t="s">
        <v>5592</v>
      </c>
      <c r="B2868" t="s">
        <v>5592</v>
      </c>
      <c r="C2868" t="s">
        <v>12876</v>
      </c>
      <c r="D2868" t="s">
        <v>12877</v>
      </c>
      <c r="E2868" t="s">
        <v>12994</v>
      </c>
    </row>
    <row r="2869" spans="1:5" hidden="1">
      <c r="A2869" t="s">
        <v>12888</v>
      </c>
      <c r="B2869" t="s">
        <v>3654</v>
      </c>
      <c r="C2869" t="s">
        <v>9057</v>
      </c>
      <c r="D2869" t="s">
        <v>9058</v>
      </c>
      <c r="E2869" t="s">
        <v>12994</v>
      </c>
    </row>
    <row r="2870" spans="1:5" hidden="1">
      <c r="A2870" t="s">
        <v>12891</v>
      </c>
      <c r="B2870" t="s">
        <v>3693</v>
      </c>
      <c r="C2870" t="s">
        <v>8832</v>
      </c>
      <c r="D2870" t="s">
        <v>8833</v>
      </c>
      <c r="E2870" t="s">
        <v>12994</v>
      </c>
    </row>
    <row r="2871" spans="1:5" hidden="1">
      <c r="A2871" t="s">
        <v>12894</v>
      </c>
      <c r="B2871" t="s">
        <v>1882</v>
      </c>
      <c r="C2871" t="s">
        <v>9686</v>
      </c>
      <c r="D2871" t="s">
        <v>9687</v>
      </c>
      <c r="E2871" t="s">
        <v>12994</v>
      </c>
    </row>
    <row r="2872" spans="1:5" hidden="1">
      <c r="A2872" t="s">
        <v>12899</v>
      </c>
      <c r="B2872" t="s">
        <v>2170</v>
      </c>
      <c r="C2872" t="s">
        <v>11385</v>
      </c>
      <c r="D2872" t="s">
        <v>11386</v>
      </c>
      <c r="E2872" t="s">
        <v>12994</v>
      </c>
    </row>
    <row r="2873" spans="1:5" hidden="1">
      <c r="A2873" t="s">
        <v>12903</v>
      </c>
      <c r="B2873" t="s">
        <v>2313</v>
      </c>
      <c r="C2873" t="s">
        <v>12347</v>
      </c>
      <c r="D2873" t="s">
        <v>12348</v>
      </c>
      <c r="E2873" t="s">
        <v>12994</v>
      </c>
    </row>
    <row r="2874" spans="1:5" hidden="1">
      <c r="A2874" t="s">
        <v>5594</v>
      </c>
      <c r="B2874" t="s">
        <v>5594</v>
      </c>
      <c r="C2874" t="s">
        <v>10574</v>
      </c>
      <c r="D2874" t="s">
        <v>10575</v>
      </c>
      <c r="E2874" t="s">
        <v>12994</v>
      </c>
    </row>
    <row r="2875" spans="1:5" hidden="1">
      <c r="A2875" t="s">
        <v>5596</v>
      </c>
      <c r="B2875" t="s">
        <v>5596</v>
      </c>
      <c r="C2875" t="s">
        <v>12911</v>
      </c>
      <c r="D2875" t="s">
        <v>12912</v>
      </c>
      <c r="E2875" t="s">
        <v>12994</v>
      </c>
    </row>
    <row r="2876" spans="1:5" hidden="1">
      <c r="A2876" t="s">
        <v>2378</v>
      </c>
      <c r="B2876" t="s">
        <v>2378</v>
      </c>
      <c r="C2876" t="s">
        <v>10579</v>
      </c>
      <c r="D2876" t="s">
        <v>10580</v>
      </c>
      <c r="E2876" t="s">
        <v>12994</v>
      </c>
    </row>
    <row r="2877" spans="1:5" hidden="1">
      <c r="A2877" t="s">
        <v>5599</v>
      </c>
      <c r="B2877" t="s">
        <v>5599</v>
      </c>
      <c r="C2877" t="s">
        <v>10586</v>
      </c>
      <c r="D2877" t="s">
        <v>10587</v>
      </c>
      <c r="E2877" t="s">
        <v>12994</v>
      </c>
    </row>
    <row r="2878" spans="1:5" hidden="1">
      <c r="A2878" t="s">
        <v>12922</v>
      </c>
      <c r="B2878" t="s">
        <v>12922</v>
      </c>
      <c r="C2878" t="s">
        <v>12923</v>
      </c>
      <c r="D2878" t="s">
        <v>11577</v>
      </c>
      <c r="E2878" t="s">
        <v>12994</v>
      </c>
    </row>
    <row r="2879" spans="1:5" hidden="1">
      <c r="A2879" t="s">
        <v>2379</v>
      </c>
      <c r="B2879" t="s">
        <v>2379</v>
      </c>
      <c r="C2879" t="s">
        <v>12925</v>
      </c>
      <c r="D2879" t="s">
        <v>12926</v>
      </c>
      <c r="E2879" t="s">
        <v>12994</v>
      </c>
    </row>
    <row r="2880" spans="1:5" hidden="1">
      <c r="A2880" t="s">
        <v>5602</v>
      </c>
      <c r="B2880" t="s">
        <v>5602</v>
      </c>
      <c r="C2880" t="s">
        <v>10593</v>
      </c>
      <c r="D2880" t="s">
        <v>10594</v>
      </c>
      <c r="E2880" t="s">
        <v>12994</v>
      </c>
    </row>
    <row r="2881" spans="1:5" hidden="1">
      <c r="A2881" t="s">
        <v>12940</v>
      </c>
      <c r="B2881" t="s">
        <v>2713</v>
      </c>
      <c r="C2881" t="s">
        <v>6611</v>
      </c>
      <c r="D2881" t="s">
        <v>6612</v>
      </c>
      <c r="E2881" t="s">
        <v>12994</v>
      </c>
    </row>
    <row r="2882" spans="1:5" hidden="1">
      <c r="A2882" t="s">
        <v>5604</v>
      </c>
      <c r="B2882" t="s">
        <v>5604</v>
      </c>
      <c r="C2882" t="s">
        <v>11854</v>
      </c>
      <c r="D2882" t="s">
        <v>6567</v>
      </c>
      <c r="E2882" t="s">
        <v>12994</v>
      </c>
    </row>
    <row r="2883" spans="1:5" hidden="1">
      <c r="A2883" t="s">
        <v>12958</v>
      </c>
      <c r="B2883" t="s">
        <v>2100</v>
      </c>
      <c r="C2883" t="s">
        <v>11002</v>
      </c>
      <c r="D2883" t="s">
        <v>6567</v>
      </c>
      <c r="E2883" t="s">
        <v>12994</v>
      </c>
    </row>
    <row r="2884" spans="1:5" hidden="1">
      <c r="A2884" t="s">
        <v>5606</v>
      </c>
      <c r="B2884" t="s">
        <v>5606</v>
      </c>
      <c r="C2884" t="s">
        <v>8193</v>
      </c>
      <c r="D2884" t="s">
        <v>8194</v>
      </c>
      <c r="E2884" t="s">
        <v>12994</v>
      </c>
    </row>
    <row r="2885" spans="1:5" hidden="1">
      <c r="A2885" t="s">
        <v>12965</v>
      </c>
      <c r="B2885" t="s">
        <v>3980</v>
      </c>
      <c r="C2885" t="s">
        <v>9721</v>
      </c>
      <c r="D2885" t="s">
        <v>9722</v>
      </c>
      <c r="E2885" t="s">
        <v>12994</v>
      </c>
    </row>
    <row r="2886" spans="1:5" hidden="1">
      <c r="A2886" t="s">
        <v>12966</v>
      </c>
      <c r="B2886" t="s">
        <v>12966</v>
      </c>
      <c r="C2886" t="s">
        <v>8066</v>
      </c>
      <c r="D2886" t="s">
        <v>8067</v>
      </c>
      <c r="E2886" t="s">
        <v>12994</v>
      </c>
    </row>
    <row r="2887" spans="1:5" hidden="1">
      <c r="A2887" t="s">
        <v>12973</v>
      </c>
      <c r="B2887" t="s">
        <v>2096</v>
      </c>
      <c r="C2887" t="s">
        <v>10946</v>
      </c>
      <c r="D2887" t="s">
        <v>10947</v>
      </c>
      <c r="E2887" t="s">
        <v>12994</v>
      </c>
    </row>
    <row r="2888" spans="1:5" hidden="1">
      <c r="A2888" t="s">
        <v>12979</v>
      </c>
      <c r="B2888" t="s">
        <v>1985</v>
      </c>
      <c r="C2888" t="s">
        <v>10627</v>
      </c>
      <c r="D2888" t="s">
        <v>9460</v>
      </c>
      <c r="E2888" t="s">
        <v>12994</v>
      </c>
    </row>
    <row r="2889" spans="1:5" hidden="1">
      <c r="A2889" t="s">
        <v>2381</v>
      </c>
      <c r="B2889" t="s">
        <v>2381</v>
      </c>
      <c r="C2889" t="s">
        <v>8594</v>
      </c>
      <c r="D2889" t="s">
        <v>8595</v>
      </c>
      <c r="E2889" t="s">
        <v>12994</v>
      </c>
    </row>
    <row r="2890" spans="1:5" hidden="1">
      <c r="A2890" t="s">
        <v>5614</v>
      </c>
      <c r="B2890" t="s">
        <v>5614</v>
      </c>
      <c r="C2890" t="s">
        <v>12985</v>
      </c>
      <c r="D2890" t="s">
        <v>11041</v>
      </c>
      <c r="E2890" t="s">
        <v>12994</v>
      </c>
    </row>
    <row r="2891" spans="1:5" hidden="1">
      <c r="A2891" t="s">
        <v>5616</v>
      </c>
      <c r="B2891" t="s">
        <v>5616</v>
      </c>
      <c r="C2891" t="s">
        <v>12969</v>
      </c>
      <c r="D2891" t="s">
        <v>12970</v>
      </c>
      <c r="E2891" t="s">
        <v>12994</v>
      </c>
    </row>
    <row r="2892" spans="1:5" hidden="1">
      <c r="A2892" t="s">
        <v>2382</v>
      </c>
      <c r="B2892" t="s">
        <v>2382</v>
      </c>
      <c r="C2892" t="s">
        <v>8603</v>
      </c>
      <c r="D2892" t="s">
        <v>8604</v>
      </c>
      <c r="E2892" t="s">
        <v>12994</v>
      </c>
    </row>
    <row r="2893" spans="1:5" hidden="1">
      <c r="A2893" t="s">
        <v>5619</v>
      </c>
      <c r="B2893" t="s">
        <v>5619</v>
      </c>
      <c r="C2893" t="s">
        <v>11491</v>
      </c>
      <c r="D2893" t="s">
        <v>11492</v>
      </c>
      <c r="E2893" t="s">
        <v>12994</v>
      </c>
    </row>
    <row r="2894" spans="1:5" hidden="1">
      <c r="A2894" t="s">
        <v>5621</v>
      </c>
      <c r="B2894" t="s">
        <v>5621</v>
      </c>
      <c r="C2894" t="s">
        <v>12980</v>
      </c>
      <c r="D2894" t="s">
        <v>12981</v>
      </c>
      <c r="E2894" t="s">
        <v>12994</v>
      </c>
    </row>
    <row r="2895" spans="1:5" hidden="1">
      <c r="A2895" t="s">
        <v>2383</v>
      </c>
      <c r="B2895" t="s">
        <v>2383</v>
      </c>
      <c r="C2895" t="s">
        <v>12983</v>
      </c>
      <c r="D2895" t="s">
        <v>12833</v>
      </c>
      <c r="E2895" t="s">
        <v>12994</v>
      </c>
    </row>
    <row r="2896" spans="1:5" hidden="1">
      <c r="A2896" t="s">
        <v>2384</v>
      </c>
      <c r="B2896" t="s">
        <v>2384</v>
      </c>
      <c r="C2896" t="s">
        <v>12185</v>
      </c>
      <c r="D2896" t="s">
        <v>12186</v>
      </c>
      <c r="E2896" t="s">
        <v>12994</v>
      </c>
    </row>
    <row r="2897" spans="1:5" hidden="1">
      <c r="A2897" t="s">
        <v>2385</v>
      </c>
      <c r="B2897" t="s">
        <v>2385</v>
      </c>
      <c r="C2897" t="s">
        <v>12989</v>
      </c>
      <c r="D2897" t="s">
        <v>7722</v>
      </c>
      <c r="E2897" t="s">
        <v>12994</v>
      </c>
    </row>
    <row r="2898" spans="1:5" hidden="1">
      <c r="A2898" t="s">
        <v>12978</v>
      </c>
      <c r="B2898" t="s">
        <v>2815</v>
      </c>
      <c r="C2898" t="s">
        <v>6675</v>
      </c>
      <c r="D2898" t="s">
        <v>6676</v>
      </c>
      <c r="E2898" t="s">
        <v>12994</v>
      </c>
    </row>
    <row r="2899" spans="1:5" hidden="1">
      <c r="A2899" t="s">
        <v>12982</v>
      </c>
      <c r="B2899" t="s">
        <v>3187</v>
      </c>
      <c r="C2899" t="s">
        <v>7557</v>
      </c>
      <c r="D2899" t="s">
        <v>7558</v>
      </c>
      <c r="E2899" t="s">
        <v>12994</v>
      </c>
    </row>
    <row r="2900" spans="1:5" hidden="1">
      <c r="A2900" t="s">
        <v>12984</v>
      </c>
      <c r="B2900" t="s">
        <v>10971</v>
      </c>
      <c r="C2900" t="s">
        <v>10972</v>
      </c>
      <c r="D2900" t="s">
        <v>10973</v>
      </c>
      <c r="E2900" t="s">
        <v>12994</v>
      </c>
    </row>
    <row r="2901" spans="1:5" hidden="1">
      <c r="A2901" t="s">
        <v>2386</v>
      </c>
      <c r="B2901" t="s">
        <v>2386</v>
      </c>
      <c r="C2901" t="s">
        <v>11494</v>
      </c>
      <c r="E2901" t="s">
        <v>12994</v>
      </c>
    </row>
    <row r="2902" spans="1:5" hidden="1">
      <c r="A2902" t="s">
        <v>2387</v>
      </c>
      <c r="B2902" t="s">
        <v>2387</v>
      </c>
      <c r="C2902" t="s">
        <v>8792</v>
      </c>
      <c r="D2902" t="s">
        <v>8793</v>
      </c>
      <c r="E2902" t="s">
        <v>12994</v>
      </c>
    </row>
    <row r="2903" spans="1:5" hidden="1">
      <c r="A2903" t="s">
        <v>5630</v>
      </c>
      <c r="B2903" t="s">
        <v>5630</v>
      </c>
      <c r="C2903" t="s">
        <v>12992</v>
      </c>
      <c r="D2903" t="s">
        <v>6606</v>
      </c>
      <c r="E2903" t="s">
        <v>12994</v>
      </c>
    </row>
    <row r="2904" spans="1:5" hidden="1">
      <c r="A2904" t="s">
        <v>2388</v>
      </c>
      <c r="B2904" t="s">
        <v>2388</v>
      </c>
      <c r="C2904" t="s">
        <v>12991</v>
      </c>
      <c r="D2904" t="s">
        <v>10582</v>
      </c>
      <c r="E2904" t="s">
        <v>12994</v>
      </c>
    </row>
    <row r="2905" spans="1:5" hidden="1">
      <c r="A2905" t="s">
        <v>2390</v>
      </c>
      <c r="B2905" t="s">
        <v>2390</v>
      </c>
      <c r="C2905" t="s">
        <v>7229</v>
      </c>
      <c r="D2905" t="s">
        <v>7230</v>
      </c>
      <c r="E2905" t="s">
        <v>12994</v>
      </c>
    </row>
    <row r="2906" spans="1:5" hidden="1">
      <c r="A2906" t="s">
        <v>2391</v>
      </c>
      <c r="B2906" t="s">
        <v>2391</v>
      </c>
      <c r="C2906" t="s">
        <v>8797</v>
      </c>
      <c r="D2906" t="s">
        <v>8798</v>
      </c>
      <c r="E2906" t="s">
        <v>12994</v>
      </c>
    </row>
    <row r="2907" spans="1:5" hidden="1">
      <c r="A2907" t="s">
        <v>5636</v>
      </c>
      <c r="B2907" t="s">
        <v>5636</v>
      </c>
      <c r="C2907" t="s">
        <v>12993</v>
      </c>
      <c r="D2907" t="s">
        <v>9630</v>
      </c>
      <c r="E2907" t="s">
        <v>12994</v>
      </c>
    </row>
    <row r="2908" spans="1:5" hidden="1">
      <c r="A2908" t="s">
        <v>6579</v>
      </c>
      <c r="B2908" t="s">
        <v>6579</v>
      </c>
      <c r="C2908" t="s">
        <v>6580</v>
      </c>
      <c r="D2908" t="s">
        <v>6581</v>
      </c>
      <c r="E2908" t="s">
        <v>12997</v>
      </c>
    </row>
    <row r="2909" spans="1:5" hidden="1">
      <c r="A2909" t="s">
        <v>6927</v>
      </c>
      <c r="B2909" t="s">
        <v>13010</v>
      </c>
      <c r="C2909" t="s">
        <v>6928</v>
      </c>
      <c r="D2909" t="s">
        <v>6929</v>
      </c>
      <c r="E2909" t="s">
        <v>12997</v>
      </c>
    </row>
    <row r="2910" spans="1:5" hidden="1">
      <c r="A2910" t="s">
        <v>7080</v>
      </c>
      <c r="B2910" t="s">
        <v>13013</v>
      </c>
      <c r="C2910" t="s">
        <v>7081</v>
      </c>
      <c r="D2910" t="s">
        <v>7082</v>
      </c>
      <c r="E2910" t="s">
        <v>12997</v>
      </c>
    </row>
    <row r="2911" spans="1:5" hidden="1">
      <c r="A2911" t="s">
        <v>7768</v>
      </c>
      <c r="B2911" t="s">
        <v>13018</v>
      </c>
      <c r="C2911" t="s">
        <v>7769</v>
      </c>
      <c r="D2911" t="s">
        <v>7770</v>
      </c>
      <c r="E2911" t="s">
        <v>12997</v>
      </c>
    </row>
    <row r="2912" spans="1:5" hidden="1">
      <c r="A2912" t="s">
        <v>8025</v>
      </c>
      <c r="B2912" t="s">
        <v>13021</v>
      </c>
      <c r="C2912" t="s">
        <v>8026</v>
      </c>
      <c r="D2912" t="s">
        <v>8027</v>
      </c>
      <c r="E2912" t="s">
        <v>12997</v>
      </c>
    </row>
    <row r="2913" spans="1:5" hidden="1">
      <c r="A2913" t="s">
        <v>8185</v>
      </c>
      <c r="B2913" t="s">
        <v>8185</v>
      </c>
      <c r="C2913" t="s">
        <v>8186</v>
      </c>
      <c r="D2913" t="s">
        <v>8187</v>
      </c>
      <c r="E2913" t="s">
        <v>12997</v>
      </c>
    </row>
    <row r="2914" spans="1:5" hidden="1">
      <c r="A2914" t="s">
        <v>7898</v>
      </c>
      <c r="B2914" t="s">
        <v>7898</v>
      </c>
      <c r="C2914" t="s">
        <v>7899</v>
      </c>
      <c r="E2914" t="s">
        <v>12997</v>
      </c>
    </row>
    <row r="2915" spans="1:5" hidden="1">
      <c r="A2915" t="s">
        <v>7886</v>
      </c>
      <c r="B2915" t="s">
        <v>13020</v>
      </c>
      <c r="C2915" t="s">
        <v>7887</v>
      </c>
      <c r="D2915" t="s">
        <v>7888</v>
      </c>
      <c r="E2915" t="s">
        <v>12997</v>
      </c>
    </row>
    <row r="2916" spans="1:5" hidden="1">
      <c r="A2916" t="s">
        <v>8917</v>
      </c>
      <c r="B2916" t="s">
        <v>8917</v>
      </c>
      <c r="C2916" t="s">
        <v>8918</v>
      </c>
      <c r="D2916" t="s">
        <v>8919</v>
      </c>
      <c r="E2916" t="s">
        <v>12997</v>
      </c>
    </row>
    <row r="2917" spans="1:5" hidden="1">
      <c r="A2917" t="s">
        <v>10198</v>
      </c>
      <c r="B2917" t="s">
        <v>13040</v>
      </c>
      <c r="C2917" t="s">
        <v>10199</v>
      </c>
      <c r="D2917" t="s">
        <v>10200</v>
      </c>
      <c r="E2917" t="s">
        <v>12997</v>
      </c>
    </row>
    <row r="2918" spans="1:5" hidden="1">
      <c r="A2918" t="s">
        <v>10959</v>
      </c>
      <c r="B2918" t="s">
        <v>13046</v>
      </c>
      <c r="C2918" t="s">
        <v>10960</v>
      </c>
      <c r="D2918" t="s">
        <v>10961</v>
      </c>
      <c r="E2918" t="s">
        <v>12997</v>
      </c>
    </row>
    <row r="2919" spans="1:5" hidden="1">
      <c r="A2919" t="s">
        <v>11509</v>
      </c>
      <c r="B2919" t="s">
        <v>11509</v>
      </c>
      <c r="C2919" t="s">
        <v>11510</v>
      </c>
      <c r="D2919" t="s">
        <v>11511</v>
      </c>
      <c r="E2919" t="s">
        <v>12997</v>
      </c>
    </row>
    <row r="2920" spans="1:5" hidden="1">
      <c r="A2920" t="s">
        <v>12292</v>
      </c>
      <c r="B2920" t="s">
        <v>13064</v>
      </c>
      <c r="C2920" t="s">
        <v>12293</v>
      </c>
      <c r="D2920" t="s">
        <v>12294</v>
      </c>
      <c r="E2920" t="s">
        <v>12997</v>
      </c>
    </row>
    <row r="2921" spans="1:5" hidden="1">
      <c r="A2921" t="s">
        <v>12781</v>
      </c>
      <c r="B2921" t="s">
        <v>12781</v>
      </c>
      <c r="C2921" t="s">
        <v>12782</v>
      </c>
      <c r="E2921" t="s">
        <v>12997</v>
      </c>
    </row>
    <row r="2922" spans="1:5" hidden="1">
      <c r="A2922" t="s">
        <v>12786</v>
      </c>
      <c r="B2922" t="s">
        <v>12786</v>
      </c>
      <c r="C2922" t="s">
        <v>12787</v>
      </c>
      <c r="E2922" t="s">
        <v>12997</v>
      </c>
    </row>
    <row r="2923" spans="1:5" hidden="1">
      <c r="A2923" t="s">
        <v>6667</v>
      </c>
      <c r="B2923" t="s">
        <v>6667</v>
      </c>
      <c r="C2923" t="s">
        <v>6668</v>
      </c>
      <c r="D2923" t="s">
        <v>6669</v>
      </c>
      <c r="E2923" t="s">
        <v>12996</v>
      </c>
    </row>
    <row r="2924" spans="1:5" hidden="1">
      <c r="A2924" t="s">
        <v>6403</v>
      </c>
      <c r="B2924" t="s">
        <v>6403</v>
      </c>
      <c r="C2924" t="s">
        <v>6404</v>
      </c>
      <c r="D2924" t="s">
        <v>6405</v>
      </c>
      <c r="E2924" t="s">
        <v>12996</v>
      </c>
    </row>
    <row r="2925" spans="1:5" hidden="1">
      <c r="A2925" t="s">
        <v>6631</v>
      </c>
      <c r="B2925" t="s">
        <v>6631</v>
      </c>
      <c r="C2925" t="s">
        <v>6632</v>
      </c>
      <c r="D2925" t="s">
        <v>6633</v>
      </c>
      <c r="E2925" t="s">
        <v>12996</v>
      </c>
    </row>
    <row r="2926" spans="1:5" hidden="1">
      <c r="A2926" t="s">
        <v>6655</v>
      </c>
      <c r="B2926" t="s">
        <v>6655</v>
      </c>
      <c r="C2926" t="s">
        <v>6656</v>
      </c>
      <c r="D2926" t="s">
        <v>6657</v>
      </c>
      <c r="E2926" t="s">
        <v>12996</v>
      </c>
    </row>
    <row r="2927" spans="1:5" hidden="1">
      <c r="A2927" t="s">
        <v>6503</v>
      </c>
      <c r="B2927" t="s">
        <v>6503</v>
      </c>
      <c r="C2927" t="s">
        <v>6504</v>
      </c>
      <c r="D2927" t="s">
        <v>6505</v>
      </c>
      <c r="E2927" t="s">
        <v>12996</v>
      </c>
    </row>
    <row r="2928" spans="1:5" hidden="1">
      <c r="A2928" t="s">
        <v>6509</v>
      </c>
      <c r="B2928" t="s">
        <v>6509</v>
      </c>
      <c r="C2928" t="s">
        <v>6510</v>
      </c>
      <c r="D2928" t="s">
        <v>6511</v>
      </c>
      <c r="E2928" t="s">
        <v>12996</v>
      </c>
    </row>
    <row r="2929" spans="1:5" hidden="1">
      <c r="A2929" t="s">
        <v>6665</v>
      </c>
      <c r="B2929" t="s">
        <v>6665</v>
      </c>
      <c r="C2929" t="s">
        <v>6666</v>
      </c>
      <c r="D2929" t="s">
        <v>6633</v>
      </c>
      <c r="E2929" t="s">
        <v>12996</v>
      </c>
    </row>
    <row r="2930" spans="1:5" hidden="1">
      <c r="A2930" t="s">
        <v>6760</v>
      </c>
      <c r="B2930" t="s">
        <v>6760</v>
      </c>
      <c r="C2930" t="s">
        <v>6761</v>
      </c>
      <c r="D2930" t="s">
        <v>6762</v>
      </c>
      <c r="E2930" t="s">
        <v>12996</v>
      </c>
    </row>
    <row r="2931" spans="1:5" hidden="1">
      <c r="A2931" t="s">
        <v>6810</v>
      </c>
      <c r="B2931" t="s">
        <v>6810</v>
      </c>
      <c r="C2931" t="s">
        <v>6811</v>
      </c>
      <c r="D2931" t="s">
        <v>6633</v>
      </c>
      <c r="E2931" t="s">
        <v>12996</v>
      </c>
    </row>
    <row r="2932" spans="1:5" hidden="1">
      <c r="A2932" t="s">
        <v>6871</v>
      </c>
      <c r="B2932" t="s">
        <v>6871</v>
      </c>
      <c r="C2932" t="s">
        <v>6872</v>
      </c>
      <c r="D2932" t="s">
        <v>6873</v>
      </c>
      <c r="E2932" t="s">
        <v>12996</v>
      </c>
    </row>
    <row r="2933" spans="1:5" hidden="1">
      <c r="A2933" t="s">
        <v>6892</v>
      </c>
      <c r="B2933" t="s">
        <v>6892</v>
      </c>
      <c r="C2933" t="s">
        <v>6893</v>
      </c>
      <c r="D2933" t="s">
        <v>6894</v>
      </c>
      <c r="E2933" t="s">
        <v>12996</v>
      </c>
    </row>
    <row r="2934" spans="1:5" hidden="1">
      <c r="A2934" t="s">
        <v>6907</v>
      </c>
      <c r="B2934" t="s">
        <v>6907</v>
      </c>
      <c r="C2934" t="s">
        <v>6908</v>
      </c>
      <c r="D2934" t="s">
        <v>6894</v>
      </c>
      <c r="E2934" t="s">
        <v>12996</v>
      </c>
    </row>
    <row r="2935" spans="1:5" hidden="1">
      <c r="A2935" t="s">
        <v>6914</v>
      </c>
      <c r="B2935" t="s">
        <v>6914</v>
      </c>
      <c r="C2935" t="s">
        <v>6915</v>
      </c>
      <c r="D2935" t="s">
        <v>6916</v>
      </c>
      <c r="E2935" t="s">
        <v>12996</v>
      </c>
    </row>
    <row r="2936" spans="1:5" hidden="1">
      <c r="A2936" t="s">
        <v>6921</v>
      </c>
      <c r="B2936" t="s">
        <v>6921</v>
      </c>
      <c r="C2936" t="s">
        <v>6922</v>
      </c>
      <c r="D2936" t="s">
        <v>6923</v>
      </c>
      <c r="E2936" t="s">
        <v>12996</v>
      </c>
    </row>
    <row r="2937" spans="1:5" hidden="1">
      <c r="A2937" t="s">
        <v>7192</v>
      </c>
      <c r="B2937" t="s">
        <v>7192</v>
      </c>
      <c r="C2937" t="s">
        <v>7193</v>
      </c>
      <c r="D2937" t="s">
        <v>6633</v>
      </c>
      <c r="E2937" t="s">
        <v>12996</v>
      </c>
    </row>
    <row r="2938" spans="1:5" hidden="1">
      <c r="A2938" t="s">
        <v>7275</v>
      </c>
      <c r="B2938" t="s">
        <v>7275</v>
      </c>
      <c r="C2938" t="s">
        <v>7276</v>
      </c>
      <c r="D2938" t="s">
        <v>6762</v>
      </c>
      <c r="E2938" t="s">
        <v>12996</v>
      </c>
    </row>
    <row r="2939" spans="1:5" hidden="1">
      <c r="A2939" t="s">
        <v>6903</v>
      </c>
      <c r="B2939" t="s">
        <v>6903</v>
      </c>
      <c r="C2939" t="s">
        <v>6904</v>
      </c>
      <c r="D2939" t="s">
        <v>6873</v>
      </c>
      <c r="E2939" t="s">
        <v>12996</v>
      </c>
    </row>
    <row r="2940" spans="1:5" hidden="1">
      <c r="A2940" t="s">
        <v>6991</v>
      </c>
      <c r="B2940" t="s">
        <v>6991</v>
      </c>
      <c r="C2940" t="s">
        <v>6992</v>
      </c>
      <c r="D2940" t="s">
        <v>6993</v>
      </c>
      <c r="E2940" t="s">
        <v>12996</v>
      </c>
    </row>
    <row r="2941" spans="1:5" hidden="1">
      <c r="A2941" t="s">
        <v>7017</v>
      </c>
      <c r="B2941" t="s">
        <v>7017</v>
      </c>
      <c r="C2941" t="s">
        <v>7018</v>
      </c>
      <c r="D2941" t="s">
        <v>6633</v>
      </c>
      <c r="E2941" t="s">
        <v>12996</v>
      </c>
    </row>
    <row r="2942" spans="1:5" hidden="1">
      <c r="A2942" t="s">
        <v>7030</v>
      </c>
      <c r="B2942" t="s">
        <v>7030</v>
      </c>
      <c r="C2942" t="s">
        <v>7031</v>
      </c>
      <c r="D2942" t="s">
        <v>7032</v>
      </c>
      <c r="E2942" t="s">
        <v>12996</v>
      </c>
    </row>
    <row r="2943" spans="1:5" hidden="1">
      <c r="A2943" t="s">
        <v>7068</v>
      </c>
      <c r="B2943" t="s">
        <v>7068</v>
      </c>
      <c r="C2943" t="s">
        <v>7069</v>
      </c>
      <c r="D2943" t="s">
        <v>6894</v>
      </c>
      <c r="E2943" t="s">
        <v>12996</v>
      </c>
    </row>
    <row r="2944" spans="1:5" hidden="1">
      <c r="A2944" t="s">
        <v>7119</v>
      </c>
      <c r="B2944" t="s">
        <v>7119</v>
      </c>
      <c r="C2944" t="s">
        <v>7120</v>
      </c>
      <c r="D2944" t="s">
        <v>6405</v>
      </c>
      <c r="E2944" t="s">
        <v>12996</v>
      </c>
    </row>
    <row r="2945" spans="1:5" hidden="1">
      <c r="A2945" t="s">
        <v>7155</v>
      </c>
      <c r="B2945" t="s">
        <v>7155</v>
      </c>
      <c r="C2945" t="s">
        <v>7156</v>
      </c>
      <c r="D2945" t="s">
        <v>7157</v>
      </c>
      <c r="E2945" t="s">
        <v>12996</v>
      </c>
    </row>
    <row r="2946" spans="1:5" hidden="1">
      <c r="A2946" t="s">
        <v>7175</v>
      </c>
      <c r="B2946" t="s">
        <v>7175</v>
      </c>
      <c r="C2946" t="s">
        <v>7176</v>
      </c>
      <c r="D2946" t="s">
        <v>6835</v>
      </c>
      <c r="E2946" t="s">
        <v>12996</v>
      </c>
    </row>
    <row r="2947" spans="1:5" hidden="1">
      <c r="A2947" t="s">
        <v>7222</v>
      </c>
      <c r="B2947" t="s">
        <v>7222</v>
      </c>
      <c r="C2947" t="s">
        <v>7223</v>
      </c>
      <c r="D2947" t="s">
        <v>6835</v>
      </c>
      <c r="E2947" t="s">
        <v>12996</v>
      </c>
    </row>
    <row r="2948" spans="1:5" hidden="1">
      <c r="A2948" t="s">
        <v>7246</v>
      </c>
      <c r="B2948" t="s">
        <v>7246</v>
      </c>
      <c r="C2948" t="s">
        <v>7247</v>
      </c>
      <c r="D2948" t="s">
        <v>6894</v>
      </c>
      <c r="E2948" t="s">
        <v>12996</v>
      </c>
    </row>
    <row r="2949" spans="1:5" hidden="1">
      <c r="A2949" t="s">
        <v>7277</v>
      </c>
      <c r="B2949" t="s">
        <v>7277</v>
      </c>
      <c r="C2949" t="s">
        <v>7278</v>
      </c>
      <c r="D2949" t="s">
        <v>6894</v>
      </c>
      <c r="E2949" t="s">
        <v>12996</v>
      </c>
    </row>
    <row r="2950" spans="1:5" hidden="1">
      <c r="A2950" t="s">
        <v>7299</v>
      </c>
      <c r="B2950" t="s">
        <v>7299</v>
      </c>
      <c r="C2950" t="s">
        <v>7300</v>
      </c>
      <c r="D2950" t="s">
        <v>7301</v>
      </c>
      <c r="E2950" t="s">
        <v>12996</v>
      </c>
    </row>
    <row r="2951" spans="1:5" hidden="1">
      <c r="A2951" t="s">
        <v>7357</v>
      </c>
      <c r="B2951" t="s">
        <v>7357</v>
      </c>
      <c r="C2951" t="s">
        <v>7358</v>
      </c>
      <c r="D2951" t="s">
        <v>6762</v>
      </c>
      <c r="E2951" t="s">
        <v>12996</v>
      </c>
    </row>
    <row r="2952" spans="1:5" hidden="1">
      <c r="A2952" t="s">
        <v>7374</v>
      </c>
      <c r="B2952" t="s">
        <v>7374</v>
      </c>
      <c r="C2952" t="s">
        <v>7375</v>
      </c>
      <c r="D2952" t="s">
        <v>7157</v>
      </c>
      <c r="E2952" t="s">
        <v>12996</v>
      </c>
    </row>
    <row r="2953" spans="1:5" hidden="1">
      <c r="A2953" t="s">
        <v>6964</v>
      </c>
      <c r="B2953" t="s">
        <v>6964</v>
      </c>
      <c r="C2953" t="s">
        <v>6965</v>
      </c>
      <c r="D2953" t="s">
        <v>6966</v>
      </c>
      <c r="E2953" t="s">
        <v>12996</v>
      </c>
    </row>
    <row r="2954" spans="1:5" hidden="1">
      <c r="A2954" t="s">
        <v>6979</v>
      </c>
      <c r="B2954" t="s">
        <v>6979</v>
      </c>
      <c r="C2954" t="s">
        <v>6980</v>
      </c>
      <c r="D2954" t="s">
        <v>6873</v>
      </c>
      <c r="E2954" t="s">
        <v>12996</v>
      </c>
    </row>
    <row r="2955" spans="1:5" hidden="1">
      <c r="A2955" t="s">
        <v>7093</v>
      </c>
      <c r="B2955" t="s">
        <v>7093</v>
      </c>
      <c r="C2955" t="s">
        <v>7094</v>
      </c>
      <c r="D2955" t="s">
        <v>6966</v>
      </c>
      <c r="E2955" t="s">
        <v>12996</v>
      </c>
    </row>
    <row r="2956" spans="1:5" hidden="1">
      <c r="A2956" t="s">
        <v>7163</v>
      </c>
      <c r="B2956" t="s">
        <v>7163</v>
      </c>
      <c r="C2956" t="s">
        <v>7164</v>
      </c>
      <c r="D2956" t="s">
        <v>6873</v>
      </c>
      <c r="E2956" t="s">
        <v>12996</v>
      </c>
    </row>
    <row r="2957" spans="1:5" hidden="1">
      <c r="A2957" t="s">
        <v>7177</v>
      </c>
      <c r="B2957" t="s">
        <v>7177</v>
      </c>
      <c r="C2957" t="s">
        <v>7178</v>
      </c>
      <c r="D2957" t="s">
        <v>7179</v>
      </c>
      <c r="E2957" t="s">
        <v>12996</v>
      </c>
    </row>
    <row r="2958" spans="1:5" hidden="1">
      <c r="A2958" t="s">
        <v>7189</v>
      </c>
      <c r="B2958" t="s">
        <v>7189</v>
      </c>
      <c r="C2958" t="s">
        <v>7190</v>
      </c>
      <c r="D2958" t="s">
        <v>7191</v>
      </c>
      <c r="E2958" t="s">
        <v>12996</v>
      </c>
    </row>
    <row r="2959" spans="1:5" hidden="1">
      <c r="A2959" t="s">
        <v>7196</v>
      </c>
      <c r="B2959" t="s">
        <v>7196</v>
      </c>
      <c r="C2959" t="s">
        <v>7197</v>
      </c>
      <c r="D2959" t="s">
        <v>6894</v>
      </c>
      <c r="E2959" t="s">
        <v>12996</v>
      </c>
    </row>
    <row r="2960" spans="1:5" hidden="1">
      <c r="A2960" t="s">
        <v>7279</v>
      </c>
      <c r="B2960" t="s">
        <v>7279</v>
      </c>
      <c r="C2960" t="s">
        <v>7280</v>
      </c>
      <c r="D2960" t="s">
        <v>7281</v>
      </c>
      <c r="E2960" t="s">
        <v>12996</v>
      </c>
    </row>
    <row r="2961" spans="1:5" hidden="1">
      <c r="A2961" t="s">
        <v>7288</v>
      </c>
      <c r="B2961" t="s">
        <v>7288</v>
      </c>
      <c r="C2961" t="s">
        <v>7289</v>
      </c>
      <c r="D2961" t="s">
        <v>6894</v>
      </c>
      <c r="E2961" t="s">
        <v>12996</v>
      </c>
    </row>
    <row r="2962" spans="1:5" hidden="1">
      <c r="A2962" t="s">
        <v>7302</v>
      </c>
      <c r="B2962" t="s">
        <v>7302</v>
      </c>
      <c r="C2962" t="s">
        <v>7303</v>
      </c>
      <c r="D2962" t="s">
        <v>6633</v>
      </c>
      <c r="E2962" t="s">
        <v>12996</v>
      </c>
    </row>
    <row r="2963" spans="1:5" hidden="1">
      <c r="A2963" t="s">
        <v>7329</v>
      </c>
      <c r="B2963" t="s">
        <v>7329</v>
      </c>
      <c r="C2963" t="s">
        <v>7330</v>
      </c>
      <c r="D2963" t="s">
        <v>7331</v>
      </c>
      <c r="E2963" t="s">
        <v>12996</v>
      </c>
    </row>
    <row r="2964" spans="1:5" hidden="1">
      <c r="A2964" t="s">
        <v>7343</v>
      </c>
      <c r="B2964" t="s">
        <v>7343</v>
      </c>
      <c r="C2964" t="s">
        <v>7344</v>
      </c>
      <c r="D2964" t="s">
        <v>6633</v>
      </c>
      <c r="E2964" t="s">
        <v>12996</v>
      </c>
    </row>
    <row r="2965" spans="1:5" hidden="1">
      <c r="A2965" t="s">
        <v>7353</v>
      </c>
      <c r="B2965" t="s">
        <v>7353</v>
      </c>
      <c r="C2965" t="s">
        <v>7354</v>
      </c>
      <c r="D2965" t="s">
        <v>6633</v>
      </c>
      <c r="E2965" t="s">
        <v>12996</v>
      </c>
    </row>
    <row r="2966" spans="1:5" hidden="1">
      <c r="A2966" t="s">
        <v>7370</v>
      </c>
      <c r="B2966" t="s">
        <v>7370</v>
      </c>
      <c r="C2966" t="s">
        <v>7371</v>
      </c>
      <c r="D2966" t="s">
        <v>6894</v>
      </c>
      <c r="E2966" t="s">
        <v>12996</v>
      </c>
    </row>
    <row r="2967" spans="1:5" hidden="1">
      <c r="A2967" t="s">
        <v>7382</v>
      </c>
      <c r="B2967" t="s">
        <v>7382</v>
      </c>
      <c r="C2967" t="s">
        <v>7383</v>
      </c>
      <c r="D2967" t="s">
        <v>6894</v>
      </c>
      <c r="E2967" t="s">
        <v>12996</v>
      </c>
    </row>
    <row r="2968" spans="1:5" hidden="1">
      <c r="A2968" t="s">
        <v>7410</v>
      </c>
      <c r="B2968" t="s">
        <v>7410</v>
      </c>
      <c r="C2968" t="s">
        <v>7411</v>
      </c>
      <c r="D2968" t="s">
        <v>7281</v>
      </c>
      <c r="E2968" t="s">
        <v>12996</v>
      </c>
    </row>
    <row r="2969" spans="1:5" hidden="1">
      <c r="A2969" t="s">
        <v>7449</v>
      </c>
      <c r="B2969" t="s">
        <v>7449</v>
      </c>
      <c r="C2969" t="s">
        <v>7450</v>
      </c>
      <c r="D2969" t="s">
        <v>7451</v>
      </c>
      <c r="E2969" t="s">
        <v>12996</v>
      </c>
    </row>
    <row r="2970" spans="1:5" hidden="1">
      <c r="A2970" t="s">
        <v>7463</v>
      </c>
      <c r="B2970" t="s">
        <v>7463</v>
      </c>
      <c r="C2970" t="s">
        <v>7464</v>
      </c>
      <c r="D2970" t="s">
        <v>7281</v>
      </c>
      <c r="E2970" t="s">
        <v>12996</v>
      </c>
    </row>
    <row r="2971" spans="1:5" hidden="1">
      <c r="A2971" t="s">
        <v>7513</v>
      </c>
      <c r="B2971" t="s">
        <v>7513</v>
      </c>
      <c r="C2971" t="s">
        <v>7514</v>
      </c>
      <c r="D2971" t="s">
        <v>7515</v>
      </c>
      <c r="E2971" t="s">
        <v>12996</v>
      </c>
    </row>
    <row r="2972" spans="1:5" hidden="1">
      <c r="A2972" t="s">
        <v>7554</v>
      </c>
      <c r="B2972" t="s">
        <v>7554</v>
      </c>
      <c r="C2972" t="s">
        <v>7555</v>
      </c>
      <c r="D2972" t="s">
        <v>7556</v>
      </c>
      <c r="E2972" t="s">
        <v>12996</v>
      </c>
    </row>
    <row r="2973" spans="1:5" hidden="1">
      <c r="A2973" t="s">
        <v>7605</v>
      </c>
      <c r="B2973" t="s">
        <v>7605</v>
      </c>
      <c r="C2973" t="s">
        <v>7606</v>
      </c>
      <c r="D2973" t="s">
        <v>6633</v>
      </c>
      <c r="E2973" t="s">
        <v>12996</v>
      </c>
    </row>
    <row r="2974" spans="1:5" hidden="1">
      <c r="A2974" t="s">
        <v>7643</v>
      </c>
      <c r="B2974" t="s">
        <v>7643</v>
      </c>
      <c r="C2974" t="s">
        <v>7644</v>
      </c>
      <c r="D2974" t="s">
        <v>6894</v>
      </c>
      <c r="E2974" t="s">
        <v>12996</v>
      </c>
    </row>
    <row r="2975" spans="1:5" hidden="1">
      <c r="A2975" t="s">
        <v>7680</v>
      </c>
      <c r="B2975" t="s">
        <v>7680</v>
      </c>
      <c r="C2975" t="s">
        <v>7681</v>
      </c>
      <c r="D2975" t="s">
        <v>6894</v>
      </c>
      <c r="E2975" t="s">
        <v>12996</v>
      </c>
    </row>
    <row r="2976" spans="1:5" hidden="1">
      <c r="A2976" t="s">
        <v>7716</v>
      </c>
      <c r="B2976" t="s">
        <v>7716</v>
      </c>
      <c r="C2976" t="s">
        <v>7717</v>
      </c>
      <c r="D2976" t="s">
        <v>7301</v>
      </c>
      <c r="E2976" t="s">
        <v>12996</v>
      </c>
    </row>
    <row r="2977" spans="1:5" hidden="1">
      <c r="A2977" t="s">
        <v>7743</v>
      </c>
      <c r="B2977" t="s">
        <v>7743</v>
      </c>
      <c r="C2977" t="s">
        <v>7744</v>
      </c>
      <c r="D2977" t="s">
        <v>6835</v>
      </c>
      <c r="E2977" t="s">
        <v>12996</v>
      </c>
    </row>
    <row r="2978" spans="1:5" hidden="1">
      <c r="A2978" t="s">
        <v>7773</v>
      </c>
      <c r="B2978" t="s">
        <v>7773</v>
      </c>
      <c r="C2978" t="s">
        <v>7774</v>
      </c>
      <c r="D2978" t="s">
        <v>6894</v>
      </c>
      <c r="E2978" t="s">
        <v>12996</v>
      </c>
    </row>
    <row r="2979" spans="1:5" hidden="1">
      <c r="A2979" t="s">
        <v>7793</v>
      </c>
      <c r="B2979" t="s">
        <v>7793</v>
      </c>
      <c r="C2979" t="s">
        <v>7794</v>
      </c>
      <c r="D2979" t="s">
        <v>6633</v>
      </c>
      <c r="E2979" t="s">
        <v>12996</v>
      </c>
    </row>
    <row r="2980" spans="1:5" hidden="1">
      <c r="A2980" t="s">
        <v>7418</v>
      </c>
      <c r="B2980" t="s">
        <v>7418</v>
      </c>
      <c r="C2980" t="s">
        <v>7419</v>
      </c>
      <c r="D2980" t="s">
        <v>7420</v>
      </c>
      <c r="E2980" t="s">
        <v>12996</v>
      </c>
    </row>
    <row r="2981" spans="1:5" hidden="1">
      <c r="A2981" t="s">
        <v>7431</v>
      </c>
      <c r="B2981" t="s">
        <v>7431</v>
      </c>
      <c r="C2981" t="s">
        <v>7432</v>
      </c>
      <c r="D2981" t="s">
        <v>6894</v>
      </c>
      <c r="E2981" t="s">
        <v>12996</v>
      </c>
    </row>
    <row r="2982" spans="1:5" hidden="1">
      <c r="A2982" t="s">
        <v>7465</v>
      </c>
      <c r="B2982" t="s">
        <v>7465</v>
      </c>
      <c r="C2982" t="s">
        <v>7466</v>
      </c>
      <c r="D2982" t="s">
        <v>7467</v>
      </c>
      <c r="E2982" t="s">
        <v>12996</v>
      </c>
    </row>
    <row r="2983" spans="1:5" hidden="1">
      <c r="A2983" t="s">
        <v>7495</v>
      </c>
      <c r="B2983" t="s">
        <v>7495</v>
      </c>
      <c r="C2983" t="s">
        <v>7496</v>
      </c>
      <c r="D2983" t="s">
        <v>6873</v>
      </c>
      <c r="E2983" t="s">
        <v>12996</v>
      </c>
    </row>
    <row r="2984" spans="1:5" hidden="1">
      <c r="A2984" t="s">
        <v>7579</v>
      </c>
      <c r="B2984" t="s">
        <v>7579</v>
      </c>
      <c r="C2984" t="s">
        <v>7580</v>
      </c>
      <c r="D2984" t="s">
        <v>6633</v>
      </c>
      <c r="E2984" t="s">
        <v>12996</v>
      </c>
    </row>
    <row r="2985" spans="1:5" hidden="1">
      <c r="A2985" t="s">
        <v>7614</v>
      </c>
      <c r="B2985" t="s">
        <v>7614</v>
      </c>
      <c r="C2985" t="s">
        <v>7615</v>
      </c>
      <c r="D2985" t="s">
        <v>7616</v>
      </c>
      <c r="E2985" t="s">
        <v>12996</v>
      </c>
    </row>
    <row r="2986" spans="1:5" hidden="1">
      <c r="A2986" t="s">
        <v>7662</v>
      </c>
      <c r="B2986" t="s">
        <v>7662</v>
      </c>
      <c r="C2986" t="s">
        <v>7663</v>
      </c>
      <c r="D2986" t="s">
        <v>6762</v>
      </c>
      <c r="E2986" t="s">
        <v>12996</v>
      </c>
    </row>
    <row r="2987" spans="1:5" hidden="1">
      <c r="A2987" t="s">
        <v>7676</v>
      </c>
      <c r="B2987" t="s">
        <v>7676</v>
      </c>
      <c r="C2987" t="s">
        <v>7677</v>
      </c>
      <c r="D2987" t="s">
        <v>7032</v>
      </c>
      <c r="E2987" t="s">
        <v>12996</v>
      </c>
    </row>
    <row r="2988" spans="1:5" hidden="1">
      <c r="A2988" t="s">
        <v>7718</v>
      </c>
      <c r="B2988" t="s">
        <v>7718</v>
      </c>
      <c r="C2988" t="s">
        <v>7719</v>
      </c>
      <c r="D2988" t="s">
        <v>7301</v>
      </c>
      <c r="E2988" t="s">
        <v>12996</v>
      </c>
    </row>
    <row r="2989" spans="1:5" hidden="1">
      <c r="A2989" t="s">
        <v>7735</v>
      </c>
      <c r="B2989" t="s">
        <v>7735</v>
      </c>
      <c r="C2989" t="s">
        <v>7736</v>
      </c>
      <c r="D2989" t="s">
        <v>6633</v>
      </c>
      <c r="E2989" t="s">
        <v>12996</v>
      </c>
    </row>
    <row r="2990" spans="1:5" hidden="1">
      <c r="A2990" t="s">
        <v>7745</v>
      </c>
      <c r="B2990" t="s">
        <v>7745</v>
      </c>
      <c r="C2990" t="s">
        <v>7746</v>
      </c>
      <c r="D2990" t="s">
        <v>7281</v>
      </c>
      <c r="E2990" t="s">
        <v>12996</v>
      </c>
    </row>
    <row r="2991" spans="1:5" hidden="1">
      <c r="A2991" t="s">
        <v>7788</v>
      </c>
      <c r="B2991" t="s">
        <v>7788</v>
      </c>
      <c r="C2991" t="s">
        <v>7789</v>
      </c>
      <c r="D2991" t="s">
        <v>6762</v>
      </c>
      <c r="E2991" t="s">
        <v>12996</v>
      </c>
    </row>
    <row r="2992" spans="1:5" hidden="1">
      <c r="A2992" t="s">
        <v>7413</v>
      </c>
      <c r="B2992" t="s">
        <v>7413</v>
      </c>
      <c r="C2992" t="s">
        <v>7414</v>
      </c>
      <c r="D2992" t="s">
        <v>6633</v>
      </c>
      <c r="E2992" t="s">
        <v>12996</v>
      </c>
    </row>
    <row r="2993" spans="1:5" hidden="1">
      <c r="A2993" t="s">
        <v>7461</v>
      </c>
      <c r="B2993" t="s">
        <v>7461</v>
      </c>
      <c r="C2993" t="s">
        <v>7462</v>
      </c>
      <c r="D2993" t="s">
        <v>6633</v>
      </c>
      <c r="E2993" t="s">
        <v>12996</v>
      </c>
    </row>
    <row r="2994" spans="1:5" hidden="1">
      <c r="A2994" t="s">
        <v>7497</v>
      </c>
      <c r="B2994" t="s">
        <v>7497</v>
      </c>
      <c r="C2994" t="s">
        <v>7498</v>
      </c>
      <c r="D2994" t="s">
        <v>6835</v>
      </c>
      <c r="E2994" t="s">
        <v>12996</v>
      </c>
    </row>
    <row r="2995" spans="1:5" hidden="1">
      <c r="A2995" t="s">
        <v>7511</v>
      </c>
      <c r="B2995" t="s">
        <v>7511</v>
      </c>
      <c r="C2995" t="s">
        <v>7512</v>
      </c>
      <c r="D2995" t="s">
        <v>7451</v>
      </c>
      <c r="E2995" t="s">
        <v>12996</v>
      </c>
    </row>
    <row r="2996" spans="1:5" hidden="1">
      <c r="A2996" t="s">
        <v>7559</v>
      </c>
      <c r="B2996" t="s">
        <v>7559</v>
      </c>
      <c r="C2996" t="s">
        <v>7560</v>
      </c>
      <c r="D2996" t="s">
        <v>6873</v>
      </c>
      <c r="E2996" t="s">
        <v>12996</v>
      </c>
    </row>
    <row r="2997" spans="1:5" hidden="1">
      <c r="A2997" t="s">
        <v>7634</v>
      </c>
      <c r="B2997" t="s">
        <v>7634</v>
      </c>
      <c r="C2997" t="s">
        <v>7635</v>
      </c>
      <c r="D2997" t="s">
        <v>6633</v>
      </c>
      <c r="E2997" t="s">
        <v>12996</v>
      </c>
    </row>
    <row r="2998" spans="1:5" hidden="1">
      <c r="A2998" t="s">
        <v>7771</v>
      </c>
      <c r="B2998" t="s">
        <v>7771</v>
      </c>
      <c r="C2998" t="s">
        <v>7772</v>
      </c>
      <c r="D2998" t="s">
        <v>6633</v>
      </c>
      <c r="E2998" t="s">
        <v>12996</v>
      </c>
    </row>
    <row r="2999" spans="1:5" hidden="1">
      <c r="A2999" t="s">
        <v>7889</v>
      </c>
      <c r="B2999" t="s">
        <v>7889</v>
      </c>
      <c r="C2999" t="s">
        <v>7890</v>
      </c>
      <c r="D2999" t="s">
        <v>7032</v>
      </c>
      <c r="E2999" t="s">
        <v>12996</v>
      </c>
    </row>
    <row r="3000" spans="1:5" hidden="1">
      <c r="A3000" t="s">
        <v>7970</v>
      </c>
      <c r="B3000" t="s">
        <v>7970</v>
      </c>
      <c r="C3000" t="s">
        <v>7971</v>
      </c>
      <c r="D3000" t="s">
        <v>6405</v>
      </c>
      <c r="E3000" t="s">
        <v>12996</v>
      </c>
    </row>
    <row r="3001" spans="1:5" hidden="1">
      <c r="A3001" t="s">
        <v>8077</v>
      </c>
      <c r="B3001" t="s">
        <v>8077</v>
      </c>
      <c r="C3001" t="s">
        <v>8078</v>
      </c>
      <c r="D3001" t="s">
        <v>7451</v>
      </c>
      <c r="E3001" t="s">
        <v>12996</v>
      </c>
    </row>
    <row r="3002" spans="1:5" hidden="1">
      <c r="A3002" t="s">
        <v>8098</v>
      </c>
      <c r="B3002" t="s">
        <v>8098</v>
      </c>
      <c r="C3002" t="s">
        <v>8099</v>
      </c>
      <c r="D3002" t="s">
        <v>6835</v>
      </c>
      <c r="E3002" t="s">
        <v>12996</v>
      </c>
    </row>
    <row r="3003" spans="1:5" hidden="1">
      <c r="A3003" t="s">
        <v>8200</v>
      </c>
      <c r="B3003" t="s">
        <v>8200</v>
      </c>
      <c r="C3003" t="s">
        <v>8201</v>
      </c>
      <c r="D3003" t="s">
        <v>8202</v>
      </c>
      <c r="E3003" t="s">
        <v>12996</v>
      </c>
    </row>
    <row r="3004" spans="1:5" hidden="1">
      <c r="A3004" t="s">
        <v>8205</v>
      </c>
      <c r="B3004" t="s">
        <v>8205</v>
      </c>
      <c r="C3004" t="s">
        <v>8206</v>
      </c>
      <c r="D3004" t="s">
        <v>6405</v>
      </c>
      <c r="E3004" t="s">
        <v>12996</v>
      </c>
    </row>
    <row r="3005" spans="1:5" hidden="1">
      <c r="A3005" t="s">
        <v>7846</v>
      </c>
      <c r="B3005" t="s">
        <v>7846</v>
      </c>
      <c r="C3005" t="s">
        <v>7847</v>
      </c>
      <c r="D3005" t="s">
        <v>7032</v>
      </c>
      <c r="E3005" t="s">
        <v>12996</v>
      </c>
    </row>
    <row r="3006" spans="1:5" hidden="1">
      <c r="A3006" t="s">
        <v>7876</v>
      </c>
      <c r="B3006" t="s">
        <v>7876</v>
      </c>
      <c r="C3006" t="s">
        <v>7877</v>
      </c>
      <c r="D3006" t="s">
        <v>7878</v>
      </c>
      <c r="E3006" t="s">
        <v>12996</v>
      </c>
    </row>
    <row r="3007" spans="1:5" hidden="1">
      <c r="A3007" t="s">
        <v>8180</v>
      </c>
      <c r="B3007" t="s">
        <v>8180</v>
      </c>
      <c r="C3007" t="s">
        <v>8181</v>
      </c>
      <c r="D3007" t="s">
        <v>7281</v>
      </c>
      <c r="E3007" t="s">
        <v>12996</v>
      </c>
    </row>
    <row r="3008" spans="1:5" hidden="1">
      <c r="A3008" t="s">
        <v>7855</v>
      </c>
      <c r="B3008" t="s">
        <v>7855</v>
      </c>
      <c r="C3008" t="s">
        <v>7856</v>
      </c>
      <c r="D3008" t="s">
        <v>6762</v>
      </c>
      <c r="E3008" t="s">
        <v>12996</v>
      </c>
    </row>
    <row r="3009" spans="1:5" hidden="1">
      <c r="A3009" t="s">
        <v>8075</v>
      </c>
      <c r="B3009" t="s">
        <v>8075</v>
      </c>
      <c r="C3009" t="s">
        <v>8076</v>
      </c>
      <c r="D3009" t="s">
        <v>7157</v>
      </c>
      <c r="E3009" t="s">
        <v>12996</v>
      </c>
    </row>
    <row r="3010" spans="1:5" hidden="1">
      <c r="A3010" t="s">
        <v>8137</v>
      </c>
      <c r="B3010" t="s">
        <v>8137</v>
      </c>
      <c r="C3010" t="s">
        <v>8138</v>
      </c>
      <c r="D3010" t="s">
        <v>6633</v>
      </c>
      <c r="E3010" t="s">
        <v>12996</v>
      </c>
    </row>
    <row r="3011" spans="1:5" hidden="1">
      <c r="A3011" t="s">
        <v>8165</v>
      </c>
      <c r="B3011" t="s">
        <v>8165</v>
      </c>
      <c r="C3011" t="s">
        <v>8166</v>
      </c>
      <c r="D3011" t="s">
        <v>6633</v>
      </c>
      <c r="E3011" t="s">
        <v>12996</v>
      </c>
    </row>
    <row r="3012" spans="1:5" hidden="1">
      <c r="A3012" t="s">
        <v>8175</v>
      </c>
      <c r="B3012" t="s">
        <v>8175</v>
      </c>
      <c r="C3012" t="s">
        <v>8176</v>
      </c>
      <c r="D3012" t="s">
        <v>7301</v>
      </c>
      <c r="E3012" t="s">
        <v>12996</v>
      </c>
    </row>
    <row r="3013" spans="1:5" hidden="1">
      <c r="A3013" t="s">
        <v>8335</v>
      </c>
      <c r="B3013" t="s">
        <v>8335</v>
      </c>
      <c r="C3013" t="s">
        <v>8336</v>
      </c>
      <c r="D3013" t="s">
        <v>6762</v>
      </c>
      <c r="E3013" t="s">
        <v>12996</v>
      </c>
    </row>
    <row r="3014" spans="1:5" hidden="1">
      <c r="A3014" t="s">
        <v>8218</v>
      </c>
      <c r="B3014" t="s">
        <v>8218</v>
      </c>
      <c r="C3014" t="s">
        <v>8219</v>
      </c>
      <c r="D3014" t="s">
        <v>6762</v>
      </c>
      <c r="E3014" t="s">
        <v>12996</v>
      </c>
    </row>
    <row r="3015" spans="1:5" hidden="1">
      <c r="A3015" t="s">
        <v>8389</v>
      </c>
      <c r="B3015" t="s">
        <v>8389</v>
      </c>
      <c r="C3015" t="s">
        <v>8390</v>
      </c>
      <c r="D3015" t="s">
        <v>6835</v>
      </c>
      <c r="E3015" t="s">
        <v>12996</v>
      </c>
    </row>
    <row r="3016" spans="1:5" hidden="1">
      <c r="A3016" t="s">
        <v>8260</v>
      </c>
      <c r="B3016" t="s">
        <v>8260</v>
      </c>
      <c r="C3016" t="s">
        <v>8261</v>
      </c>
      <c r="D3016" t="s">
        <v>7281</v>
      </c>
      <c r="E3016" t="s">
        <v>12996</v>
      </c>
    </row>
    <row r="3017" spans="1:5" hidden="1">
      <c r="A3017" t="s">
        <v>8297</v>
      </c>
      <c r="B3017" t="s">
        <v>8297</v>
      </c>
      <c r="C3017" t="s">
        <v>8298</v>
      </c>
      <c r="D3017" t="s">
        <v>7281</v>
      </c>
      <c r="E3017" t="s">
        <v>12996</v>
      </c>
    </row>
    <row r="3018" spans="1:5" hidden="1">
      <c r="A3018" t="s">
        <v>8333</v>
      </c>
      <c r="B3018" t="s">
        <v>8333</v>
      </c>
      <c r="C3018" t="s">
        <v>8334</v>
      </c>
      <c r="D3018" t="s">
        <v>6873</v>
      </c>
      <c r="E3018" t="s">
        <v>12996</v>
      </c>
    </row>
    <row r="3019" spans="1:5" hidden="1">
      <c r="A3019" t="s">
        <v>8397</v>
      </c>
      <c r="B3019" t="s">
        <v>8397</v>
      </c>
      <c r="C3019" t="s">
        <v>8398</v>
      </c>
      <c r="D3019" t="s">
        <v>8399</v>
      </c>
      <c r="E3019" t="s">
        <v>12996</v>
      </c>
    </row>
    <row r="3020" spans="1:5" hidden="1">
      <c r="A3020" t="s">
        <v>8443</v>
      </c>
      <c r="B3020" t="s">
        <v>13025</v>
      </c>
      <c r="C3020" t="s">
        <v>8444</v>
      </c>
      <c r="D3020" t="s">
        <v>8445</v>
      </c>
      <c r="E3020" t="s">
        <v>12996</v>
      </c>
    </row>
    <row r="3021" spans="1:5" hidden="1">
      <c r="A3021" t="s">
        <v>8491</v>
      </c>
      <c r="B3021" t="s">
        <v>8491</v>
      </c>
      <c r="C3021" t="s">
        <v>8492</v>
      </c>
      <c r="D3021" t="s">
        <v>6873</v>
      </c>
      <c r="E3021" t="s">
        <v>12996</v>
      </c>
    </row>
    <row r="3022" spans="1:5" hidden="1">
      <c r="A3022" t="s">
        <v>8513</v>
      </c>
      <c r="B3022" t="s">
        <v>8513</v>
      </c>
      <c r="C3022" t="s">
        <v>8514</v>
      </c>
      <c r="D3022" t="s">
        <v>6894</v>
      </c>
      <c r="E3022" t="s">
        <v>12996</v>
      </c>
    </row>
    <row r="3023" spans="1:5" hidden="1">
      <c r="A3023" t="s">
        <v>8555</v>
      </c>
      <c r="B3023" t="s">
        <v>8555</v>
      </c>
      <c r="C3023" t="s">
        <v>8556</v>
      </c>
      <c r="D3023" t="s">
        <v>8557</v>
      </c>
      <c r="E3023" t="s">
        <v>12996</v>
      </c>
    </row>
    <row r="3024" spans="1:5" hidden="1">
      <c r="A3024" t="s">
        <v>8563</v>
      </c>
      <c r="B3024" t="s">
        <v>8563</v>
      </c>
      <c r="C3024" t="s">
        <v>8564</v>
      </c>
      <c r="D3024" t="s">
        <v>7157</v>
      </c>
      <c r="E3024" t="s">
        <v>12996</v>
      </c>
    </row>
    <row r="3025" spans="1:5" hidden="1">
      <c r="A3025" t="s">
        <v>8626</v>
      </c>
      <c r="B3025" t="s">
        <v>8626</v>
      </c>
      <c r="C3025" t="s">
        <v>8627</v>
      </c>
      <c r="D3025" t="s">
        <v>7281</v>
      </c>
      <c r="E3025" t="s">
        <v>12996</v>
      </c>
    </row>
    <row r="3026" spans="1:5" hidden="1">
      <c r="A3026" t="s">
        <v>8735</v>
      </c>
      <c r="B3026" t="s">
        <v>8735</v>
      </c>
      <c r="C3026" t="s">
        <v>8736</v>
      </c>
      <c r="D3026" t="s">
        <v>7301</v>
      </c>
      <c r="E3026" t="s">
        <v>12996</v>
      </c>
    </row>
    <row r="3027" spans="1:5" hidden="1">
      <c r="A3027" t="s">
        <v>8763</v>
      </c>
      <c r="B3027" t="s">
        <v>8763</v>
      </c>
      <c r="C3027" t="s">
        <v>8764</v>
      </c>
      <c r="D3027" t="s">
        <v>6633</v>
      </c>
      <c r="E3027" t="s">
        <v>12996</v>
      </c>
    </row>
    <row r="3028" spans="1:5" hidden="1">
      <c r="A3028" t="s">
        <v>8500</v>
      </c>
      <c r="B3028" t="s">
        <v>8500</v>
      </c>
      <c r="C3028" t="s">
        <v>8501</v>
      </c>
      <c r="D3028" t="s">
        <v>6873</v>
      </c>
      <c r="E3028" t="s">
        <v>12996</v>
      </c>
    </row>
    <row r="3029" spans="1:5" hidden="1">
      <c r="A3029" t="s">
        <v>8515</v>
      </c>
      <c r="B3029" t="s">
        <v>8515</v>
      </c>
      <c r="C3029" t="s">
        <v>8516</v>
      </c>
      <c r="D3029" t="s">
        <v>6633</v>
      </c>
      <c r="E3029" t="s">
        <v>12996</v>
      </c>
    </row>
    <row r="3030" spans="1:5" hidden="1">
      <c r="A3030" t="s">
        <v>8549</v>
      </c>
      <c r="B3030" t="s">
        <v>8549</v>
      </c>
      <c r="C3030" t="s">
        <v>8550</v>
      </c>
      <c r="D3030" t="s">
        <v>8551</v>
      </c>
      <c r="E3030" t="s">
        <v>12996</v>
      </c>
    </row>
    <row r="3031" spans="1:5" hidden="1">
      <c r="A3031" t="s">
        <v>8549</v>
      </c>
      <c r="B3031" t="s">
        <v>8549</v>
      </c>
      <c r="C3031" t="s">
        <v>8558</v>
      </c>
      <c r="D3031" t="s">
        <v>8559</v>
      </c>
      <c r="E3031" t="s">
        <v>12996</v>
      </c>
    </row>
    <row r="3032" spans="1:5" hidden="1">
      <c r="A3032" t="s">
        <v>8620</v>
      </c>
      <c r="B3032" t="s">
        <v>8620</v>
      </c>
      <c r="C3032" t="s">
        <v>8621</v>
      </c>
      <c r="D3032" t="s">
        <v>8622</v>
      </c>
      <c r="E3032" t="s">
        <v>12996</v>
      </c>
    </row>
    <row r="3033" spans="1:5" hidden="1">
      <c r="A3033" t="s">
        <v>8673</v>
      </c>
      <c r="B3033" t="s">
        <v>8673</v>
      </c>
      <c r="C3033" t="s">
        <v>8674</v>
      </c>
      <c r="D3033" t="s">
        <v>6835</v>
      </c>
      <c r="E3033" t="s">
        <v>12996</v>
      </c>
    </row>
    <row r="3034" spans="1:5" hidden="1">
      <c r="A3034" t="s">
        <v>8873</v>
      </c>
      <c r="B3034" t="s">
        <v>8873</v>
      </c>
      <c r="C3034" t="s">
        <v>8874</v>
      </c>
      <c r="D3034" t="s">
        <v>8875</v>
      </c>
      <c r="E3034" t="s">
        <v>12996</v>
      </c>
    </row>
    <row r="3035" spans="1:5" hidden="1">
      <c r="A3035" t="s">
        <v>8899</v>
      </c>
      <c r="B3035" t="s">
        <v>8899</v>
      </c>
      <c r="C3035" t="s">
        <v>8900</v>
      </c>
      <c r="D3035" t="s">
        <v>6405</v>
      </c>
      <c r="E3035" t="s">
        <v>12996</v>
      </c>
    </row>
    <row r="3036" spans="1:5" hidden="1">
      <c r="A3036" t="s">
        <v>9035</v>
      </c>
      <c r="B3036" t="s">
        <v>9035</v>
      </c>
      <c r="C3036" t="s">
        <v>9036</v>
      </c>
      <c r="D3036" t="s">
        <v>6894</v>
      </c>
      <c r="E3036" t="s">
        <v>12996</v>
      </c>
    </row>
    <row r="3037" spans="1:5" hidden="1">
      <c r="A3037" t="s">
        <v>8851</v>
      </c>
      <c r="B3037" t="s">
        <v>8851</v>
      </c>
      <c r="C3037" t="s">
        <v>8852</v>
      </c>
      <c r="D3037" t="s">
        <v>7301</v>
      </c>
      <c r="E3037" t="s">
        <v>12996</v>
      </c>
    </row>
    <row r="3038" spans="1:5" hidden="1">
      <c r="A3038" t="s">
        <v>8915</v>
      </c>
      <c r="B3038" t="s">
        <v>8915</v>
      </c>
      <c r="C3038" t="s">
        <v>8916</v>
      </c>
      <c r="D3038" t="s">
        <v>6966</v>
      </c>
      <c r="E3038" t="s">
        <v>12996</v>
      </c>
    </row>
    <row r="3039" spans="1:5" hidden="1">
      <c r="A3039" t="s">
        <v>8946</v>
      </c>
      <c r="B3039" t="s">
        <v>8946</v>
      </c>
      <c r="C3039" t="s">
        <v>8947</v>
      </c>
      <c r="D3039" t="s">
        <v>6835</v>
      </c>
      <c r="E3039" t="s">
        <v>12996</v>
      </c>
    </row>
    <row r="3040" spans="1:5" hidden="1">
      <c r="A3040" t="s">
        <v>8975</v>
      </c>
      <c r="B3040" t="s">
        <v>8975</v>
      </c>
      <c r="C3040" t="s">
        <v>8976</v>
      </c>
      <c r="D3040" t="s">
        <v>7157</v>
      </c>
      <c r="E3040" t="s">
        <v>12996</v>
      </c>
    </row>
    <row r="3041" spans="1:5" hidden="1">
      <c r="A3041" t="s">
        <v>8981</v>
      </c>
      <c r="B3041" t="s">
        <v>8981</v>
      </c>
      <c r="C3041" t="s">
        <v>8982</v>
      </c>
      <c r="D3041" t="s">
        <v>7157</v>
      </c>
      <c r="E3041" t="s">
        <v>12996</v>
      </c>
    </row>
    <row r="3042" spans="1:5" hidden="1">
      <c r="A3042" t="s">
        <v>8988</v>
      </c>
      <c r="B3042" t="s">
        <v>8988</v>
      </c>
      <c r="C3042" t="s">
        <v>8989</v>
      </c>
      <c r="D3042" t="s">
        <v>7157</v>
      </c>
      <c r="E3042" t="s">
        <v>12996</v>
      </c>
    </row>
    <row r="3043" spans="1:5" hidden="1">
      <c r="A3043" t="s">
        <v>9059</v>
      </c>
      <c r="B3043" t="s">
        <v>9059</v>
      </c>
      <c r="C3043" t="s">
        <v>9060</v>
      </c>
      <c r="D3043" t="s">
        <v>7281</v>
      </c>
      <c r="E3043" t="s">
        <v>12996</v>
      </c>
    </row>
    <row r="3044" spans="1:5" hidden="1">
      <c r="A3044" t="s">
        <v>9064</v>
      </c>
      <c r="B3044" t="s">
        <v>9064</v>
      </c>
      <c r="C3044" t="s">
        <v>9065</v>
      </c>
      <c r="D3044" t="s">
        <v>6633</v>
      </c>
      <c r="E3044" t="s">
        <v>12996</v>
      </c>
    </row>
    <row r="3045" spans="1:5" hidden="1">
      <c r="A3045" t="s">
        <v>9074</v>
      </c>
      <c r="B3045" t="s">
        <v>9074</v>
      </c>
      <c r="C3045" t="s">
        <v>9075</v>
      </c>
      <c r="D3045" t="s">
        <v>6762</v>
      </c>
      <c r="E3045" t="s">
        <v>12996</v>
      </c>
    </row>
    <row r="3046" spans="1:5" hidden="1">
      <c r="A3046" t="s">
        <v>9092</v>
      </c>
      <c r="B3046" t="s">
        <v>9092</v>
      </c>
      <c r="C3046" t="s">
        <v>9093</v>
      </c>
      <c r="D3046" t="s">
        <v>7281</v>
      </c>
      <c r="E3046" t="s">
        <v>12996</v>
      </c>
    </row>
    <row r="3047" spans="1:5" hidden="1">
      <c r="A3047" t="s">
        <v>9214</v>
      </c>
      <c r="B3047" t="s">
        <v>9214</v>
      </c>
      <c r="C3047" t="s">
        <v>9215</v>
      </c>
      <c r="D3047" t="s">
        <v>6835</v>
      </c>
      <c r="E3047" t="s">
        <v>12996</v>
      </c>
    </row>
    <row r="3048" spans="1:5" hidden="1">
      <c r="A3048" t="s">
        <v>8896</v>
      </c>
      <c r="B3048" t="s">
        <v>8896</v>
      </c>
      <c r="C3048" t="s">
        <v>8897</v>
      </c>
      <c r="D3048" t="s">
        <v>8898</v>
      </c>
      <c r="E3048" t="s">
        <v>12996</v>
      </c>
    </row>
    <row r="3049" spans="1:5" hidden="1">
      <c r="A3049" t="s">
        <v>8911</v>
      </c>
      <c r="B3049" t="s">
        <v>8911</v>
      </c>
      <c r="C3049" t="s">
        <v>8912</v>
      </c>
      <c r="D3049" t="s">
        <v>8913</v>
      </c>
      <c r="E3049" t="s">
        <v>12996</v>
      </c>
    </row>
    <row r="3050" spans="1:5" hidden="1">
      <c r="A3050" t="s">
        <v>9039</v>
      </c>
      <c r="B3050" t="s">
        <v>9039</v>
      </c>
      <c r="C3050" t="s">
        <v>9040</v>
      </c>
      <c r="D3050" t="s">
        <v>6633</v>
      </c>
      <c r="E3050" t="s">
        <v>12996</v>
      </c>
    </row>
    <row r="3051" spans="1:5" hidden="1">
      <c r="A3051" t="s">
        <v>9239</v>
      </c>
      <c r="B3051" t="s">
        <v>9239</v>
      </c>
      <c r="C3051" t="s">
        <v>9240</v>
      </c>
      <c r="D3051" t="s">
        <v>6835</v>
      </c>
      <c r="E3051" t="s">
        <v>12996</v>
      </c>
    </row>
    <row r="3052" spans="1:5" hidden="1">
      <c r="A3052" t="s">
        <v>9355</v>
      </c>
      <c r="B3052" t="s">
        <v>9355</v>
      </c>
      <c r="C3052" t="s">
        <v>9356</v>
      </c>
      <c r="D3052" t="s">
        <v>9357</v>
      </c>
      <c r="E3052" t="s">
        <v>12996</v>
      </c>
    </row>
    <row r="3053" spans="1:5" hidden="1">
      <c r="A3053" t="s">
        <v>9385</v>
      </c>
      <c r="B3053" t="s">
        <v>9385</v>
      </c>
      <c r="C3053" t="s">
        <v>9386</v>
      </c>
      <c r="D3053" t="s">
        <v>6894</v>
      </c>
      <c r="E3053" t="s">
        <v>12996</v>
      </c>
    </row>
    <row r="3054" spans="1:5" hidden="1">
      <c r="A3054" t="s">
        <v>9397</v>
      </c>
      <c r="B3054" t="s">
        <v>9397</v>
      </c>
      <c r="C3054" t="s">
        <v>9398</v>
      </c>
      <c r="D3054" t="s">
        <v>6762</v>
      </c>
      <c r="E3054" t="s">
        <v>12996</v>
      </c>
    </row>
    <row r="3055" spans="1:5" hidden="1">
      <c r="A3055" t="s">
        <v>9435</v>
      </c>
      <c r="B3055" t="s">
        <v>9435</v>
      </c>
      <c r="C3055" t="s">
        <v>9436</v>
      </c>
      <c r="D3055" t="s">
        <v>7157</v>
      </c>
      <c r="E3055" t="s">
        <v>12996</v>
      </c>
    </row>
    <row r="3056" spans="1:5" hidden="1">
      <c r="A3056" t="s">
        <v>9597</v>
      </c>
      <c r="B3056" t="s">
        <v>9597</v>
      </c>
      <c r="C3056" t="s">
        <v>9598</v>
      </c>
      <c r="E3056" t="s">
        <v>12996</v>
      </c>
    </row>
    <row r="3057" spans="1:5" hidden="1">
      <c r="A3057" t="s">
        <v>9606</v>
      </c>
      <c r="B3057" t="s">
        <v>9606</v>
      </c>
      <c r="C3057" t="s">
        <v>9607</v>
      </c>
      <c r="D3057" t="s">
        <v>6894</v>
      </c>
      <c r="E3057" t="s">
        <v>12996</v>
      </c>
    </row>
    <row r="3058" spans="1:5" hidden="1">
      <c r="A3058" t="s">
        <v>9271</v>
      </c>
      <c r="B3058" t="s">
        <v>9271</v>
      </c>
      <c r="C3058" t="s">
        <v>9272</v>
      </c>
      <c r="D3058" t="s">
        <v>7281</v>
      </c>
      <c r="E3058" t="s">
        <v>12996</v>
      </c>
    </row>
    <row r="3059" spans="1:5" hidden="1">
      <c r="A3059" t="s">
        <v>9288</v>
      </c>
      <c r="B3059" t="s">
        <v>9288</v>
      </c>
      <c r="C3059" t="s">
        <v>9289</v>
      </c>
      <c r="D3059" t="s">
        <v>6835</v>
      </c>
      <c r="E3059" t="s">
        <v>12996</v>
      </c>
    </row>
    <row r="3060" spans="1:5" hidden="1">
      <c r="A3060" t="s">
        <v>9445</v>
      </c>
      <c r="B3060" t="s">
        <v>9445</v>
      </c>
      <c r="C3060" t="s">
        <v>9446</v>
      </c>
      <c r="D3060" t="s">
        <v>6762</v>
      </c>
      <c r="E3060" t="s">
        <v>12996</v>
      </c>
    </row>
    <row r="3061" spans="1:5" hidden="1">
      <c r="A3061" t="s">
        <v>9448</v>
      </c>
      <c r="B3061" t="s">
        <v>9448</v>
      </c>
      <c r="C3061" t="s">
        <v>9449</v>
      </c>
      <c r="D3061" t="s">
        <v>6873</v>
      </c>
      <c r="E3061" t="s">
        <v>12996</v>
      </c>
    </row>
    <row r="3062" spans="1:5" hidden="1">
      <c r="A3062" t="s">
        <v>9471</v>
      </c>
      <c r="B3062" t="s">
        <v>9471</v>
      </c>
      <c r="C3062" t="s">
        <v>9472</v>
      </c>
      <c r="D3062" t="s">
        <v>6633</v>
      </c>
      <c r="E3062" t="s">
        <v>12996</v>
      </c>
    </row>
    <row r="3063" spans="1:5" hidden="1">
      <c r="A3063" t="s">
        <v>9511</v>
      </c>
      <c r="B3063" t="s">
        <v>9511</v>
      </c>
      <c r="C3063" t="s">
        <v>9512</v>
      </c>
      <c r="D3063" t="s">
        <v>6633</v>
      </c>
      <c r="E3063" t="s">
        <v>12996</v>
      </c>
    </row>
    <row r="3064" spans="1:5" hidden="1">
      <c r="A3064" t="s">
        <v>9233</v>
      </c>
      <c r="B3064" t="s">
        <v>9233</v>
      </c>
      <c r="C3064" t="s">
        <v>9234</v>
      </c>
      <c r="D3064" t="s">
        <v>8898</v>
      </c>
      <c r="E3064" t="s">
        <v>12996</v>
      </c>
    </row>
    <row r="3065" spans="1:5" hidden="1">
      <c r="A3065" t="s">
        <v>9273</v>
      </c>
      <c r="B3065" t="s">
        <v>9273</v>
      </c>
      <c r="C3065" t="s">
        <v>9274</v>
      </c>
      <c r="D3065" t="s">
        <v>6894</v>
      </c>
      <c r="E3065" t="s">
        <v>12996</v>
      </c>
    </row>
    <row r="3066" spans="1:5" hidden="1">
      <c r="A3066" t="s">
        <v>9290</v>
      </c>
      <c r="B3066" t="s">
        <v>9290</v>
      </c>
      <c r="C3066" t="s">
        <v>9291</v>
      </c>
      <c r="D3066" t="s">
        <v>9292</v>
      </c>
      <c r="E3066" t="s">
        <v>12996</v>
      </c>
    </row>
    <row r="3067" spans="1:5" hidden="1">
      <c r="A3067" t="s">
        <v>9395</v>
      </c>
      <c r="B3067" t="s">
        <v>9395</v>
      </c>
      <c r="C3067" t="s">
        <v>9396</v>
      </c>
      <c r="D3067" t="s">
        <v>7301</v>
      </c>
      <c r="E3067" t="s">
        <v>12996</v>
      </c>
    </row>
    <row r="3068" spans="1:5" hidden="1">
      <c r="A3068" t="s">
        <v>9409</v>
      </c>
      <c r="B3068" t="s">
        <v>9409</v>
      </c>
      <c r="C3068" t="s">
        <v>9410</v>
      </c>
      <c r="D3068" t="s">
        <v>7281</v>
      </c>
      <c r="E3068" t="s">
        <v>12996</v>
      </c>
    </row>
    <row r="3069" spans="1:5" hidden="1">
      <c r="A3069" t="s">
        <v>9419</v>
      </c>
      <c r="B3069" t="s">
        <v>9419</v>
      </c>
      <c r="C3069" t="s">
        <v>9420</v>
      </c>
      <c r="D3069" t="s">
        <v>9421</v>
      </c>
      <c r="E3069" t="s">
        <v>12996</v>
      </c>
    </row>
    <row r="3070" spans="1:5" hidden="1">
      <c r="A3070" t="s">
        <v>9517</v>
      </c>
      <c r="B3070" t="s">
        <v>9517</v>
      </c>
      <c r="C3070" t="s">
        <v>9518</v>
      </c>
      <c r="D3070" t="s">
        <v>7157</v>
      </c>
      <c r="E3070" t="s">
        <v>12996</v>
      </c>
    </row>
    <row r="3071" spans="1:5" hidden="1">
      <c r="A3071" t="s">
        <v>9571</v>
      </c>
      <c r="B3071" t="s">
        <v>9571</v>
      </c>
      <c r="C3071" t="s">
        <v>9572</v>
      </c>
      <c r="D3071" t="s">
        <v>6762</v>
      </c>
      <c r="E3071" t="s">
        <v>12996</v>
      </c>
    </row>
    <row r="3072" spans="1:5" hidden="1">
      <c r="A3072" t="s">
        <v>9670</v>
      </c>
      <c r="B3072" t="s">
        <v>9670</v>
      </c>
      <c r="C3072" t="s">
        <v>9671</v>
      </c>
      <c r="D3072" t="s">
        <v>6633</v>
      </c>
      <c r="E3072" t="s">
        <v>12996</v>
      </c>
    </row>
    <row r="3073" spans="1:5" hidden="1">
      <c r="A3073" t="s">
        <v>9631</v>
      </c>
      <c r="B3073" t="s">
        <v>9631</v>
      </c>
      <c r="C3073" t="s">
        <v>9632</v>
      </c>
      <c r="D3073" t="s">
        <v>9633</v>
      </c>
      <c r="E3073" t="s">
        <v>12996</v>
      </c>
    </row>
    <row r="3074" spans="1:5" hidden="1">
      <c r="A3074" t="s">
        <v>9617</v>
      </c>
      <c r="B3074" t="s">
        <v>9617</v>
      </c>
      <c r="C3074" t="s">
        <v>9618</v>
      </c>
      <c r="D3074" t="s">
        <v>7157</v>
      </c>
      <c r="E3074" t="s">
        <v>12996</v>
      </c>
    </row>
    <row r="3075" spans="1:5" hidden="1">
      <c r="A3075" t="s">
        <v>9787</v>
      </c>
      <c r="B3075" t="s">
        <v>9787</v>
      </c>
      <c r="C3075" t="s">
        <v>9788</v>
      </c>
      <c r="D3075" t="s">
        <v>6873</v>
      </c>
      <c r="E3075" t="s">
        <v>12996</v>
      </c>
    </row>
    <row r="3076" spans="1:5" hidden="1">
      <c r="A3076" t="s">
        <v>9732</v>
      </c>
      <c r="B3076" t="s">
        <v>9732</v>
      </c>
      <c r="C3076" t="s">
        <v>9733</v>
      </c>
      <c r="D3076" t="s">
        <v>6405</v>
      </c>
      <c r="E3076" t="s">
        <v>12996</v>
      </c>
    </row>
    <row r="3077" spans="1:5" hidden="1">
      <c r="A3077" t="s">
        <v>9871</v>
      </c>
      <c r="B3077" t="s">
        <v>9871</v>
      </c>
      <c r="C3077" t="s">
        <v>9872</v>
      </c>
      <c r="D3077" t="s">
        <v>7301</v>
      </c>
      <c r="E3077" t="s">
        <v>12996</v>
      </c>
    </row>
    <row r="3078" spans="1:5" hidden="1">
      <c r="A3078" t="s">
        <v>9847</v>
      </c>
      <c r="B3078" t="s">
        <v>9847</v>
      </c>
      <c r="C3078" t="s">
        <v>9848</v>
      </c>
      <c r="D3078" t="s">
        <v>7157</v>
      </c>
      <c r="E3078" t="s">
        <v>12996</v>
      </c>
    </row>
    <row r="3079" spans="1:5" hidden="1">
      <c r="A3079" t="s">
        <v>9853</v>
      </c>
      <c r="B3079" t="s">
        <v>9853</v>
      </c>
      <c r="C3079" t="s">
        <v>9854</v>
      </c>
      <c r="D3079" t="s">
        <v>6873</v>
      </c>
      <c r="E3079" t="s">
        <v>12996</v>
      </c>
    </row>
    <row r="3080" spans="1:5" hidden="1">
      <c r="A3080" t="s">
        <v>9884</v>
      </c>
      <c r="B3080" t="s">
        <v>9884</v>
      </c>
      <c r="C3080" t="s">
        <v>9885</v>
      </c>
      <c r="D3080" t="s">
        <v>6894</v>
      </c>
      <c r="E3080" t="s">
        <v>12996</v>
      </c>
    </row>
    <row r="3081" spans="1:5" hidden="1">
      <c r="A3081" t="s">
        <v>9855</v>
      </c>
      <c r="B3081" t="s">
        <v>9855</v>
      </c>
      <c r="C3081" t="s">
        <v>9856</v>
      </c>
      <c r="D3081" t="s">
        <v>9857</v>
      </c>
      <c r="E3081" t="s">
        <v>12996</v>
      </c>
    </row>
    <row r="3082" spans="1:5" hidden="1">
      <c r="A3082" t="s">
        <v>9876</v>
      </c>
      <c r="B3082" t="s">
        <v>9876</v>
      </c>
      <c r="C3082" t="s">
        <v>9877</v>
      </c>
      <c r="D3082" t="s">
        <v>9878</v>
      </c>
      <c r="E3082" t="s">
        <v>12996</v>
      </c>
    </row>
    <row r="3083" spans="1:5" hidden="1">
      <c r="A3083" t="s">
        <v>9881</v>
      </c>
      <c r="B3083" t="s">
        <v>9881</v>
      </c>
      <c r="C3083" t="s">
        <v>9882</v>
      </c>
      <c r="D3083" t="s">
        <v>9357</v>
      </c>
      <c r="E3083" t="s">
        <v>12996</v>
      </c>
    </row>
    <row r="3084" spans="1:5" hidden="1">
      <c r="A3084" t="s">
        <v>10046</v>
      </c>
      <c r="B3084" t="s">
        <v>10046</v>
      </c>
      <c r="C3084" t="s">
        <v>10047</v>
      </c>
      <c r="D3084" t="s">
        <v>6405</v>
      </c>
      <c r="E3084" t="s">
        <v>12996</v>
      </c>
    </row>
    <row r="3085" spans="1:5" hidden="1">
      <c r="A3085" t="s">
        <v>10124</v>
      </c>
      <c r="B3085" t="s">
        <v>10124</v>
      </c>
      <c r="C3085" t="s">
        <v>10125</v>
      </c>
      <c r="D3085" t="s">
        <v>10126</v>
      </c>
      <c r="E3085" t="s">
        <v>12996</v>
      </c>
    </row>
    <row r="3086" spans="1:5" hidden="1">
      <c r="A3086" t="s">
        <v>10130</v>
      </c>
      <c r="B3086" t="s">
        <v>10130</v>
      </c>
      <c r="C3086" t="s">
        <v>10131</v>
      </c>
      <c r="D3086" t="s">
        <v>10132</v>
      </c>
      <c r="E3086" t="s">
        <v>12996</v>
      </c>
    </row>
    <row r="3087" spans="1:5" hidden="1">
      <c r="A3087" t="s">
        <v>10307</v>
      </c>
      <c r="B3087" t="s">
        <v>10307</v>
      </c>
      <c r="C3087" t="s">
        <v>10308</v>
      </c>
      <c r="D3087" t="s">
        <v>6894</v>
      </c>
      <c r="E3087" t="s">
        <v>12996</v>
      </c>
    </row>
    <row r="3088" spans="1:5" hidden="1">
      <c r="A3088" t="s">
        <v>10313</v>
      </c>
      <c r="B3088" t="s">
        <v>10313</v>
      </c>
      <c r="C3088" t="s">
        <v>10314</v>
      </c>
      <c r="D3088" t="s">
        <v>6873</v>
      </c>
      <c r="E3088" t="s">
        <v>12996</v>
      </c>
    </row>
    <row r="3089" spans="1:5" hidden="1">
      <c r="A3089" t="s">
        <v>10048</v>
      </c>
      <c r="B3089" t="s">
        <v>10048</v>
      </c>
      <c r="C3089" t="s">
        <v>10049</v>
      </c>
      <c r="D3089" t="s">
        <v>6633</v>
      </c>
      <c r="E3089" t="s">
        <v>12996</v>
      </c>
    </row>
    <row r="3090" spans="1:5" hidden="1">
      <c r="A3090" t="s">
        <v>10087</v>
      </c>
      <c r="B3090" t="s">
        <v>10087</v>
      </c>
      <c r="C3090" t="s">
        <v>10088</v>
      </c>
      <c r="D3090" t="s">
        <v>9357</v>
      </c>
      <c r="E3090" t="s">
        <v>12996</v>
      </c>
    </row>
    <row r="3091" spans="1:5" hidden="1">
      <c r="A3091" t="s">
        <v>10143</v>
      </c>
      <c r="B3091" t="s">
        <v>10143</v>
      </c>
      <c r="C3091" t="s">
        <v>10144</v>
      </c>
      <c r="D3091" t="s">
        <v>7301</v>
      </c>
      <c r="E3091" t="s">
        <v>12996</v>
      </c>
    </row>
    <row r="3092" spans="1:5" hidden="1">
      <c r="A3092" t="s">
        <v>10234</v>
      </c>
      <c r="B3092" t="s">
        <v>10234</v>
      </c>
      <c r="C3092" t="s">
        <v>10235</v>
      </c>
      <c r="D3092" t="s">
        <v>6762</v>
      </c>
      <c r="E3092" t="s">
        <v>12996</v>
      </c>
    </row>
    <row r="3093" spans="1:5" hidden="1">
      <c r="A3093" t="s">
        <v>10257</v>
      </c>
      <c r="B3093" t="s">
        <v>10257</v>
      </c>
      <c r="C3093" t="s">
        <v>10258</v>
      </c>
      <c r="D3093" t="s">
        <v>7281</v>
      </c>
      <c r="E3093" t="s">
        <v>12996</v>
      </c>
    </row>
    <row r="3094" spans="1:5" hidden="1">
      <c r="A3094" t="s">
        <v>10291</v>
      </c>
      <c r="B3094" t="s">
        <v>10291</v>
      </c>
      <c r="C3094" t="s">
        <v>10292</v>
      </c>
      <c r="D3094" t="s">
        <v>6873</v>
      </c>
      <c r="E3094" t="s">
        <v>12996</v>
      </c>
    </row>
    <row r="3095" spans="1:5" hidden="1">
      <c r="A3095" t="s">
        <v>10109</v>
      </c>
      <c r="B3095" t="s">
        <v>10109</v>
      </c>
      <c r="C3095" t="s">
        <v>10110</v>
      </c>
      <c r="D3095" t="s">
        <v>6835</v>
      </c>
      <c r="E3095" t="s">
        <v>12996</v>
      </c>
    </row>
    <row r="3096" spans="1:5" hidden="1">
      <c r="A3096" t="s">
        <v>10272</v>
      </c>
      <c r="B3096" t="s">
        <v>10272</v>
      </c>
      <c r="C3096" t="s">
        <v>10273</v>
      </c>
      <c r="D3096" t="s">
        <v>6835</v>
      </c>
      <c r="E3096" t="s">
        <v>12996</v>
      </c>
    </row>
    <row r="3097" spans="1:5" hidden="1">
      <c r="A3097" t="s">
        <v>10278</v>
      </c>
      <c r="B3097" t="s">
        <v>10278</v>
      </c>
      <c r="C3097" t="s">
        <v>10279</v>
      </c>
      <c r="D3097" t="s">
        <v>6873</v>
      </c>
      <c r="E3097" t="s">
        <v>12996</v>
      </c>
    </row>
    <row r="3098" spans="1:5" hidden="1">
      <c r="A3098" t="s">
        <v>10316</v>
      </c>
      <c r="B3098" t="s">
        <v>10316</v>
      </c>
      <c r="C3098" t="s">
        <v>10317</v>
      </c>
      <c r="D3098" t="s">
        <v>6762</v>
      </c>
      <c r="E3098" t="s">
        <v>12996</v>
      </c>
    </row>
    <row r="3099" spans="1:5" hidden="1">
      <c r="A3099" t="s">
        <v>10444</v>
      </c>
      <c r="B3099" t="s">
        <v>10444</v>
      </c>
      <c r="C3099" t="s">
        <v>10445</v>
      </c>
      <c r="D3099" t="s">
        <v>10446</v>
      </c>
      <c r="E3099" t="s">
        <v>12996</v>
      </c>
    </row>
    <row r="3100" spans="1:5" hidden="1">
      <c r="A3100" t="s">
        <v>10474</v>
      </c>
      <c r="B3100" t="s">
        <v>10474</v>
      </c>
      <c r="C3100" t="s">
        <v>10475</v>
      </c>
      <c r="D3100" t="s">
        <v>10476</v>
      </c>
      <c r="E3100" t="s">
        <v>12996</v>
      </c>
    </row>
    <row r="3101" spans="1:5" hidden="1">
      <c r="A3101" t="s">
        <v>10503</v>
      </c>
      <c r="B3101" t="s">
        <v>10503</v>
      </c>
      <c r="C3101" t="s">
        <v>10504</v>
      </c>
      <c r="D3101" t="s">
        <v>6894</v>
      </c>
      <c r="E3101" t="s">
        <v>12996</v>
      </c>
    </row>
    <row r="3102" spans="1:5" hidden="1">
      <c r="A3102" t="s">
        <v>10514</v>
      </c>
      <c r="B3102" t="s">
        <v>10514</v>
      </c>
      <c r="C3102" t="s">
        <v>10515</v>
      </c>
      <c r="D3102" t="s">
        <v>6835</v>
      </c>
      <c r="E3102" t="s">
        <v>12996</v>
      </c>
    </row>
    <row r="3103" spans="1:5" hidden="1">
      <c r="A3103" t="s">
        <v>10560</v>
      </c>
      <c r="B3103" t="s">
        <v>10560</v>
      </c>
      <c r="C3103" t="s">
        <v>10561</v>
      </c>
      <c r="D3103" t="s">
        <v>7301</v>
      </c>
      <c r="E3103" t="s">
        <v>12996</v>
      </c>
    </row>
    <row r="3104" spans="1:5" hidden="1">
      <c r="A3104" t="s">
        <v>10632</v>
      </c>
      <c r="B3104" t="s">
        <v>10632</v>
      </c>
      <c r="C3104" t="s">
        <v>10633</v>
      </c>
      <c r="D3104" t="s">
        <v>6894</v>
      </c>
      <c r="E3104" t="s">
        <v>12996</v>
      </c>
    </row>
    <row r="3105" spans="1:5" hidden="1">
      <c r="A3105" t="s">
        <v>10645</v>
      </c>
      <c r="B3105" t="s">
        <v>10645</v>
      </c>
      <c r="C3105" t="s">
        <v>10646</v>
      </c>
      <c r="D3105" t="s">
        <v>6405</v>
      </c>
      <c r="E3105" t="s">
        <v>12996</v>
      </c>
    </row>
    <row r="3106" spans="1:5" hidden="1">
      <c r="A3106" t="s">
        <v>10665</v>
      </c>
      <c r="B3106" t="s">
        <v>10665</v>
      </c>
      <c r="C3106" t="s">
        <v>10666</v>
      </c>
      <c r="D3106" t="s">
        <v>6873</v>
      </c>
      <c r="E3106" t="s">
        <v>12996</v>
      </c>
    </row>
    <row r="3107" spans="1:5" hidden="1">
      <c r="A3107" t="s">
        <v>10764</v>
      </c>
      <c r="B3107" t="s">
        <v>10764</v>
      </c>
      <c r="C3107" t="s">
        <v>10765</v>
      </c>
      <c r="D3107" t="s">
        <v>10766</v>
      </c>
      <c r="E3107" t="s">
        <v>12996</v>
      </c>
    </row>
    <row r="3108" spans="1:5" hidden="1">
      <c r="A3108" t="s">
        <v>10774</v>
      </c>
      <c r="B3108" t="s">
        <v>10774</v>
      </c>
      <c r="C3108" t="s">
        <v>10775</v>
      </c>
      <c r="D3108" t="s">
        <v>10776</v>
      </c>
      <c r="E3108" t="s">
        <v>12996</v>
      </c>
    </row>
    <row r="3109" spans="1:5" hidden="1">
      <c r="A3109" t="s">
        <v>10451</v>
      </c>
      <c r="B3109" t="s">
        <v>10451</v>
      </c>
      <c r="C3109" t="s">
        <v>10452</v>
      </c>
      <c r="D3109" t="s">
        <v>6894</v>
      </c>
      <c r="E3109" t="s">
        <v>12996</v>
      </c>
    </row>
    <row r="3110" spans="1:5" hidden="1">
      <c r="A3110" t="s">
        <v>10508</v>
      </c>
      <c r="B3110" t="s">
        <v>10508</v>
      </c>
      <c r="C3110" t="s">
        <v>10509</v>
      </c>
      <c r="D3110" t="s">
        <v>6633</v>
      </c>
      <c r="E3110" t="s">
        <v>12996</v>
      </c>
    </row>
    <row r="3111" spans="1:5" hidden="1">
      <c r="A3111" t="s">
        <v>10669</v>
      </c>
      <c r="B3111" t="s">
        <v>10669</v>
      </c>
      <c r="C3111" t="s">
        <v>10670</v>
      </c>
      <c r="D3111" t="s">
        <v>7157</v>
      </c>
      <c r="E3111" t="s">
        <v>12996</v>
      </c>
    </row>
    <row r="3112" spans="1:5" hidden="1">
      <c r="A3112" t="s">
        <v>10697</v>
      </c>
      <c r="B3112" t="s">
        <v>10697</v>
      </c>
      <c r="C3112" t="s">
        <v>10698</v>
      </c>
      <c r="D3112" t="s">
        <v>6633</v>
      </c>
      <c r="E3112" t="s">
        <v>12996</v>
      </c>
    </row>
    <row r="3113" spans="1:5" hidden="1">
      <c r="A3113" t="s">
        <v>10719</v>
      </c>
      <c r="B3113" t="s">
        <v>10719</v>
      </c>
      <c r="C3113" t="s">
        <v>10720</v>
      </c>
      <c r="D3113" t="s">
        <v>7281</v>
      </c>
      <c r="E3113" t="s">
        <v>12996</v>
      </c>
    </row>
    <row r="3114" spans="1:5" hidden="1">
      <c r="A3114" t="s">
        <v>10734</v>
      </c>
      <c r="B3114" t="s">
        <v>10734</v>
      </c>
      <c r="C3114" t="s">
        <v>10735</v>
      </c>
      <c r="D3114" t="s">
        <v>7331</v>
      </c>
      <c r="E3114" t="s">
        <v>12996</v>
      </c>
    </row>
    <row r="3115" spans="1:5" hidden="1">
      <c r="A3115" t="s">
        <v>10379</v>
      </c>
      <c r="B3115" t="s">
        <v>10379</v>
      </c>
      <c r="C3115" t="s">
        <v>10380</v>
      </c>
      <c r="D3115" t="s">
        <v>10381</v>
      </c>
      <c r="E3115" t="s">
        <v>12996</v>
      </c>
    </row>
    <row r="3116" spans="1:5" hidden="1">
      <c r="A3116" t="s">
        <v>10411</v>
      </c>
      <c r="B3116" t="s">
        <v>10411</v>
      </c>
      <c r="C3116" t="s">
        <v>10412</v>
      </c>
      <c r="D3116" t="s">
        <v>7331</v>
      </c>
      <c r="E3116" t="s">
        <v>12996</v>
      </c>
    </row>
    <row r="3117" spans="1:5" hidden="1">
      <c r="A3117" t="s">
        <v>10424</v>
      </c>
      <c r="B3117" t="s">
        <v>10424</v>
      </c>
      <c r="C3117" t="s">
        <v>10425</v>
      </c>
      <c r="D3117" t="s">
        <v>6762</v>
      </c>
      <c r="E3117" t="s">
        <v>12996</v>
      </c>
    </row>
    <row r="3118" spans="1:5" hidden="1">
      <c r="A3118" t="s">
        <v>10429</v>
      </c>
      <c r="B3118" t="s">
        <v>10429</v>
      </c>
      <c r="C3118" t="s">
        <v>10430</v>
      </c>
      <c r="D3118" t="s">
        <v>6835</v>
      </c>
      <c r="E3118" t="s">
        <v>12996</v>
      </c>
    </row>
    <row r="3119" spans="1:5" hidden="1">
      <c r="A3119" t="s">
        <v>10472</v>
      </c>
      <c r="B3119" t="s">
        <v>10472</v>
      </c>
      <c r="C3119" t="s">
        <v>10473</v>
      </c>
      <c r="D3119" t="s">
        <v>6873</v>
      </c>
      <c r="E3119" t="s">
        <v>12996</v>
      </c>
    </row>
    <row r="3120" spans="1:5" hidden="1">
      <c r="A3120" t="s">
        <v>10498</v>
      </c>
      <c r="B3120" t="s">
        <v>10498</v>
      </c>
      <c r="C3120" t="s">
        <v>10499</v>
      </c>
      <c r="D3120" t="s">
        <v>7301</v>
      </c>
      <c r="E3120" t="s">
        <v>12996</v>
      </c>
    </row>
    <row r="3121" spans="1:5" hidden="1">
      <c r="A3121" t="s">
        <v>10546</v>
      </c>
      <c r="B3121" t="s">
        <v>10546</v>
      </c>
      <c r="C3121" t="s">
        <v>10547</v>
      </c>
      <c r="D3121" t="s">
        <v>7281</v>
      </c>
      <c r="E3121" t="s">
        <v>12996</v>
      </c>
    </row>
    <row r="3122" spans="1:5" hidden="1">
      <c r="A3122" t="s">
        <v>10608</v>
      </c>
      <c r="B3122" t="s">
        <v>10608</v>
      </c>
      <c r="C3122" t="s">
        <v>10609</v>
      </c>
      <c r="D3122" t="s">
        <v>10610</v>
      </c>
      <c r="E3122" t="s">
        <v>12996</v>
      </c>
    </row>
    <row r="3123" spans="1:5" hidden="1">
      <c r="A3123" t="s">
        <v>10624</v>
      </c>
      <c r="B3123" t="s">
        <v>10624</v>
      </c>
      <c r="C3123" t="s">
        <v>10625</v>
      </c>
      <c r="D3123" t="s">
        <v>10626</v>
      </c>
      <c r="E3123" t="s">
        <v>12996</v>
      </c>
    </row>
    <row r="3124" spans="1:5" hidden="1">
      <c r="A3124" t="s">
        <v>10655</v>
      </c>
      <c r="B3124" t="s">
        <v>10655</v>
      </c>
      <c r="C3124" t="s">
        <v>10656</v>
      </c>
      <c r="D3124" t="s">
        <v>6633</v>
      </c>
      <c r="E3124" t="s">
        <v>12996</v>
      </c>
    </row>
    <row r="3125" spans="1:5" hidden="1">
      <c r="A3125" t="s">
        <v>10706</v>
      </c>
      <c r="B3125" t="s">
        <v>10706</v>
      </c>
      <c r="C3125" t="s">
        <v>10707</v>
      </c>
      <c r="D3125" t="s">
        <v>6873</v>
      </c>
      <c r="E3125" t="s">
        <v>12996</v>
      </c>
    </row>
    <row r="3126" spans="1:5" hidden="1">
      <c r="A3126" t="s">
        <v>10772</v>
      </c>
      <c r="B3126" t="s">
        <v>10772</v>
      </c>
      <c r="C3126" t="s">
        <v>10773</v>
      </c>
      <c r="D3126" t="s">
        <v>7157</v>
      </c>
      <c r="E3126" t="s">
        <v>12996</v>
      </c>
    </row>
    <row r="3127" spans="1:5" hidden="1">
      <c r="A3127" t="s">
        <v>10871</v>
      </c>
      <c r="B3127" t="s">
        <v>10871</v>
      </c>
      <c r="C3127" t="s">
        <v>10872</v>
      </c>
      <c r="D3127" t="s">
        <v>6633</v>
      </c>
      <c r="E3127" t="s">
        <v>12996</v>
      </c>
    </row>
    <row r="3128" spans="1:5" hidden="1">
      <c r="A3128" t="s">
        <v>10902</v>
      </c>
      <c r="B3128" t="s">
        <v>10902</v>
      </c>
      <c r="C3128" t="s">
        <v>10903</v>
      </c>
      <c r="D3128" t="s">
        <v>7157</v>
      </c>
      <c r="E3128" t="s">
        <v>12996</v>
      </c>
    </row>
    <row r="3129" spans="1:5" hidden="1">
      <c r="A3129" t="s">
        <v>10804</v>
      </c>
      <c r="B3129" t="s">
        <v>10804</v>
      </c>
      <c r="C3129" t="s">
        <v>10805</v>
      </c>
      <c r="D3129" t="s">
        <v>10806</v>
      </c>
      <c r="E3129" t="s">
        <v>12996</v>
      </c>
    </row>
    <row r="3130" spans="1:5" hidden="1">
      <c r="A3130" t="s">
        <v>10857</v>
      </c>
      <c r="B3130" t="s">
        <v>10857</v>
      </c>
      <c r="C3130" t="s">
        <v>10858</v>
      </c>
      <c r="D3130" t="s">
        <v>6633</v>
      </c>
      <c r="E3130" t="s">
        <v>12996</v>
      </c>
    </row>
    <row r="3131" spans="1:5" hidden="1">
      <c r="A3131" t="s">
        <v>10800</v>
      </c>
      <c r="B3131" t="s">
        <v>10800</v>
      </c>
      <c r="C3131" t="s">
        <v>10801</v>
      </c>
      <c r="D3131" t="s">
        <v>9357</v>
      </c>
      <c r="E3131" t="s">
        <v>12996</v>
      </c>
    </row>
    <row r="3132" spans="1:5" hidden="1">
      <c r="A3132" t="s">
        <v>10822</v>
      </c>
      <c r="B3132" t="s">
        <v>10822</v>
      </c>
      <c r="C3132" t="s">
        <v>10823</v>
      </c>
      <c r="D3132" t="s">
        <v>6633</v>
      </c>
      <c r="E3132" t="s">
        <v>12996</v>
      </c>
    </row>
    <row r="3133" spans="1:5" hidden="1">
      <c r="A3133" t="s">
        <v>10906</v>
      </c>
      <c r="B3133" t="s">
        <v>10906</v>
      </c>
      <c r="C3133" t="s">
        <v>10907</v>
      </c>
      <c r="D3133" t="s">
        <v>6633</v>
      </c>
      <c r="E3133" t="s">
        <v>12996</v>
      </c>
    </row>
    <row r="3134" spans="1:5" hidden="1">
      <c r="A3134" t="s">
        <v>10939</v>
      </c>
      <c r="B3134" t="s">
        <v>10939</v>
      </c>
      <c r="C3134" t="s">
        <v>10940</v>
      </c>
      <c r="D3134" t="s">
        <v>7157</v>
      </c>
      <c r="E3134" t="s">
        <v>12996</v>
      </c>
    </row>
    <row r="3135" spans="1:5" hidden="1">
      <c r="A3135" t="s">
        <v>10999</v>
      </c>
      <c r="B3135" t="s">
        <v>10999</v>
      </c>
      <c r="C3135" t="s">
        <v>11000</v>
      </c>
      <c r="D3135" t="s">
        <v>11001</v>
      </c>
      <c r="E3135" t="s">
        <v>12996</v>
      </c>
    </row>
    <row r="3136" spans="1:5" hidden="1">
      <c r="A3136" t="s">
        <v>11005</v>
      </c>
      <c r="B3136" t="s">
        <v>11005</v>
      </c>
      <c r="C3136" t="s">
        <v>11006</v>
      </c>
      <c r="D3136" t="s">
        <v>6633</v>
      </c>
      <c r="E3136" t="s">
        <v>12996</v>
      </c>
    </row>
    <row r="3137" spans="1:5" hidden="1">
      <c r="A3137" t="s">
        <v>11007</v>
      </c>
      <c r="B3137" t="s">
        <v>11007</v>
      </c>
      <c r="C3137" t="s">
        <v>11008</v>
      </c>
      <c r="D3137" t="s">
        <v>7301</v>
      </c>
      <c r="E3137" t="s">
        <v>12996</v>
      </c>
    </row>
    <row r="3138" spans="1:5" hidden="1">
      <c r="A3138" t="s">
        <v>11042</v>
      </c>
      <c r="B3138" t="s">
        <v>11042</v>
      </c>
      <c r="C3138" t="s">
        <v>11043</v>
      </c>
      <c r="D3138" t="s">
        <v>6835</v>
      </c>
      <c r="E3138" t="s">
        <v>12996</v>
      </c>
    </row>
    <row r="3139" spans="1:5" hidden="1">
      <c r="A3139" t="s">
        <v>11080</v>
      </c>
      <c r="B3139" t="s">
        <v>11080</v>
      </c>
      <c r="C3139" t="s">
        <v>11081</v>
      </c>
      <c r="D3139" t="s">
        <v>6993</v>
      </c>
      <c r="E3139" t="s">
        <v>12996</v>
      </c>
    </row>
    <row r="3140" spans="1:5" hidden="1">
      <c r="A3140" t="s">
        <v>11105</v>
      </c>
      <c r="B3140" t="s">
        <v>11105</v>
      </c>
      <c r="C3140" t="s">
        <v>11106</v>
      </c>
      <c r="D3140" t="s">
        <v>6873</v>
      </c>
      <c r="E3140" t="s">
        <v>12996</v>
      </c>
    </row>
    <row r="3141" spans="1:5" hidden="1">
      <c r="A3141" t="s">
        <v>11168</v>
      </c>
      <c r="B3141" t="s">
        <v>11168</v>
      </c>
      <c r="C3141" t="s">
        <v>11169</v>
      </c>
      <c r="D3141" t="s">
        <v>6873</v>
      </c>
      <c r="E3141" t="s">
        <v>12996</v>
      </c>
    </row>
    <row r="3142" spans="1:5" hidden="1">
      <c r="A3142" t="s">
        <v>11179</v>
      </c>
      <c r="B3142" t="s">
        <v>11179</v>
      </c>
      <c r="C3142" t="s">
        <v>11180</v>
      </c>
      <c r="D3142" t="s">
        <v>6633</v>
      </c>
      <c r="E3142" t="s">
        <v>12996</v>
      </c>
    </row>
    <row r="3143" spans="1:5" hidden="1">
      <c r="A3143" t="s">
        <v>11201</v>
      </c>
      <c r="B3143" t="s">
        <v>11201</v>
      </c>
      <c r="C3143" t="s">
        <v>11202</v>
      </c>
      <c r="D3143" t="s">
        <v>6873</v>
      </c>
      <c r="E3143" t="s">
        <v>12996</v>
      </c>
    </row>
    <row r="3144" spans="1:5" hidden="1">
      <c r="A3144" t="s">
        <v>11067</v>
      </c>
      <c r="B3144" t="s">
        <v>11067</v>
      </c>
      <c r="C3144" t="s">
        <v>11068</v>
      </c>
      <c r="D3144" t="s">
        <v>7281</v>
      </c>
      <c r="E3144" t="s">
        <v>12996</v>
      </c>
    </row>
    <row r="3145" spans="1:5" hidden="1">
      <c r="A3145" t="s">
        <v>11165</v>
      </c>
      <c r="B3145" t="s">
        <v>11165</v>
      </c>
      <c r="C3145" t="s">
        <v>11166</v>
      </c>
      <c r="D3145" t="s">
        <v>6835</v>
      </c>
      <c r="E3145" t="s">
        <v>12996</v>
      </c>
    </row>
    <row r="3146" spans="1:5" hidden="1">
      <c r="A3146" t="s">
        <v>11185</v>
      </c>
      <c r="B3146" t="s">
        <v>11185</v>
      </c>
      <c r="C3146" t="s">
        <v>11186</v>
      </c>
      <c r="D3146" t="s">
        <v>6873</v>
      </c>
      <c r="E3146" t="s">
        <v>12996</v>
      </c>
    </row>
    <row r="3147" spans="1:5" hidden="1">
      <c r="A3147" t="s">
        <v>11048</v>
      </c>
      <c r="B3147" t="s">
        <v>11048</v>
      </c>
      <c r="C3147" t="s">
        <v>11049</v>
      </c>
      <c r="D3147" t="s">
        <v>11050</v>
      </c>
      <c r="E3147" t="s">
        <v>12996</v>
      </c>
    </row>
    <row r="3148" spans="1:5" hidden="1">
      <c r="A3148" t="s">
        <v>11083</v>
      </c>
      <c r="B3148" t="s">
        <v>11083</v>
      </c>
      <c r="C3148" t="s">
        <v>11084</v>
      </c>
      <c r="D3148" t="s">
        <v>6633</v>
      </c>
      <c r="E3148" t="s">
        <v>12996</v>
      </c>
    </row>
    <row r="3149" spans="1:5" hidden="1">
      <c r="A3149" t="s">
        <v>11116</v>
      </c>
      <c r="B3149" t="s">
        <v>11116</v>
      </c>
      <c r="C3149" t="s">
        <v>11117</v>
      </c>
      <c r="D3149" t="s">
        <v>6873</v>
      </c>
      <c r="E3149" t="s">
        <v>12996</v>
      </c>
    </row>
    <row r="3150" spans="1:5" hidden="1">
      <c r="A3150" t="s">
        <v>11205</v>
      </c>
      <c r="B3150" t="s">
        <v>11205</v>
      </c>
      <c r="C3150" t="s">
        <v>11206</v>
      </c>
      <c r="D3150" t="s">
        <v>6894</v>
      </c>
      <c r="E3150" t="s">
        <v>12996</v>
      </c>
    </row>
    <row r="3151" spans="1:5" hidden="1">
      <c r="A3151" t="s">
        <v>11257</v>
      </c>
      <c r="B3151" t="s">
        <v>11257</v>
      </c>
      <c r="C3151" t="s">
        <v>11258</v>
      </c>
      <c r="D3151" t="s">
        <v>6405</v>
      </c>
      <c r="E3151" t="s">
        <v>12996</v>
      </c>
    </row>
    <row r="3152" spans="1:5" hidden="1">
      <c r="A3152" t="s">
        <v>11328</v>
      </c>
      <c r="B3152" t="s">
        <v>11328</v>
      </c>
      <c r="C3152" t="s">
        <v>11329</v>
      </c>
      <c r="D3152" t="s">
        <v>6894</v>
      </c>
      <c r="E3152" t="s">
        <v>12996</v>
      </c>
    </row>
    <row r="3153" spans="1:5" hidden="1">
      <c r="A3153" t="s">
        <v>11363</v>
      </c>
      <c r="B3153" t="s">
        <v>11363</v>
      </c>
      <c r="C3153" t="s">
        <v>11364</v>
      </c>
      <c r="D3153" t="s">
        <v>7032</v>
      </c>
      <c r="E3153" t="s">
        <v>12996</v>
      </c>
    </row>
    <row r="3154" spans="1:5" hidden="1">
      <c r="A3154" t="s">
        <v>11498</v>
      </c>
      <c r="B3154" t="s">
        <v>11498</v>
      </c>
      <c r="C3154" t="s">
        <v>11499</v>
      </c>
      <c r="D3154" t="s">
        <v>6762</v>
      </c>
      <c r="E3154" t="s">
        <v>12996</v>
      </c>
    </row>
    <row r="3155" spans="1:5" hidden="1">
      <c r="A3155" t="s">
        <v>11517</v>
      </c>
      <c r="B3155" t="s">
        <v>11517</v>
      </c>
      <c r="C3155" t="s">
        <v>11518</v>
      </c>
      <c r="D3155" t="s">
        <v>6633</v>
      </c>
      <c r="E3155" t="s">
        <v>12996</v>
      </c>
    </row>
    <row r="3156" spans="1:5" hidden="1">
      <c r="A3156" t="s">
        <v>11548</v>
      </c>
      <c r="B3156" t="s">
        <v>11548</v>
      </c>
      <c r="C3156" t="s">
        <v>11549</v>
      </c>
      <c r="D3156" t="s">
        <v>7301</v>
      </c>
      <c r="E3156" t="s">
        <v>12996</v>
      </c>
    </row>
    <row r="3157" spans="1:5" hidden="1">
      <c r="A3157" t="s">
        <v>11579</v>
      </c>
      <c r="B3157" t="s">
        <v>11579</v>
      </c>
      <c r="C3157" t="s">
        <v>11580</v>
      </c>
      <c r="D3157" t="s">
        <v>11581</v>
      </c>
      <c r="E3157" t="s">
        <v>12996</v>
      </c>
    </row>
    <row r="3158" spans="1:5" hidden="1">
      <c r="A3158" t="s">
        <v>11344</v>
      </c>
      <c r="B3158" t="s">
        <v>11344</v>
      </c>
      <c r="C3158" t="s">
        <v>11345</v>
      </c>
      <c r="D3158" t="s">
        <v>6633</v>
      </c>
      <c r="E3158" t="s">
        <v>12996</v>
      </c>
    </row>
    <row r="3159" spans="1:5" hidden="1">
      <c r="A3159" t="s">
        <v>11361</v>
      </c>
      <c r="B3159" t="s">
        <v>11361</v>
      </c>
      <c r="C3159" t="s">
        <v>11362</v>
      </c>
      <c r="D3159" t="s">
        <v>6835</v>
      </c>
      <c r="E3159" t="s">
        <v>12996</v>
      </c>
    </row>
    <row r="3160" spans="1:5" hidden="1">
      <c r="A3160" t="s">
        <v>11387</v>
      </c>
      <c r="B3160" t="s">
        <v>11387</v>
      </c>
      <c r="C3160" t="s">
        <v>11388</v>
      </c>
      <c r="D3160" t="s">
        <v>6894</v>
      </c>
      <c r="E3160" t="s">
        <v>12996</v>
      </c>
    </row>
    <row r="3161" spans="1:5" hidden="1">
      <c r="A3161" t="s">
        <v>11417</v>
      </c>
      <c r="B3161" t="s">
        <v>11417</v>
      </c>
      <c r="C3161" t="s">
        <v>11418</v>
      </c>
      <c r="D3161" t="s">
        <v>6633</v>
      </c>
      <c r="E3161" t="s">
        <v>12996</v>
      </c>
    </row>
    <row r="3162" spans="1:5" hidden="1">
      <c r="A3162" t="s">
        <v>11436</v>
      </c>
      <c r="B3162" t="s">
        <v>11436</v>
      </c>
      <c r="C3162" t="s">
        <v>11437</v>
      </c>
      <c r="D3162" t="s">
        <v>6762</v>
      </c>
      <c r="E3162" t="s">
        <v>12996</v>
      </c>
    </row>
    <row r="3163" spans="1:5" hidden="1">
      <c r="A3163" t="s">
        <v>11441</v>
      </c>
      <c r="B3163" t="s">
        <v>11441</v>
      </c>
      <c r="C3163" t="s">
        <v>11442</v>
      </c>
      <c r="D3163" t="s">
        <v>6762</v>
      </c>
      <c r="E3163" t="s">
        <v>12996</v>
      </c>
    </row>
    <row r="3164" spans="1:5" hidden="1">
      <c r="A3164" t="s">
        <v>11519</v>
      </c>
      <c r="B3164" t="s">
        <v>11519</v>
      </c>
      <c r="C3164" t="s">
        <v>11520</v>
      </c>
      <c r="D3164" t="s">
        <v>6873</v>
      </c>
      <c r="E3164" t="s">
        <v>12996</v>
      </c>
    </row>
    <row r="3165" spans="1:5" hidden="1">
      <c r="A3165" t="s">
        <v>11544</v>
      </c>
      <c r="B3165" t="s">
        <v>11544</v>
      </c>
      <c r="C3165" t="s">
        <v>11545</v>
      </c>
      <c r="D3165" t="s">
        <v>6835</v>
      </c>
      <c r="E3165" t="s">
        <v>12996</v>
      </c>
    </row>
    <row r="3166" spans="1:5" hidden="1">
      <c r="A3166" t="s">
        <v>11557</v>
      </c>
      <c r="B3166" t="s">
        <v>11557</v>
      </c>
      <c r="C3166" t="s">
        <v>11558</v>
      </c>
      <c r="D3166" t="s">
        <v>6894</v>
      </c>
      <c r="E3166" t="s">
        <v>12996</v>
      </c>
    </row>
    <row r="3167" spans="1:5" hidden="1">
      <c r="A3167" t="s">
        <v>11584</v>
      </c>
      <c r="B3167" t="s">
        <v>11584</v>
      </c>
      <c r="C3167" t="s">
        <v>11585</v>
      </c>
      <c r="D3167" t="s">
        <v>7301</v>
      </c>
      <c r="E3167" t="s">
        <v>12996</v>
      </c>
    </row>
    <row r="3168" spans="1:5" hidden="1">
      <c r="A3168" t="s">
        <v>11636</v>
      </c>
      <c r="B3168" t="s">
        <v>11636</v>
      </c>
      <c r="C3168" t="s">
        <v>11637</v>
      </c>
      <c r="D3168" t="s">
        <v>7157</v>
      </c>
      <c r="E3168" t="s">
        <v>12996</v>
      </c>
    </row>
    <row r="3169" spans="1:5" hidden="1">
      <c r="A3169" t="s">
        <v>11742</v>
      </c>
      <c r="B3169" t="s">
        <v>11742</v>
      </c>
      <c r="C3169" t="s">
        <v>11743</v>
      </c>
      <c r="D3169" t="s">
        <v>6405</v>
      </c>
      <c r="E3169" t="s">
        <v>12996</v>
      </c>
    </row>
    <row r="3170" spans="1:5" hidden="1">
      <c r="A3170" t="s">
        <v>11804</v>
      </c>
      <c r="B3170" t="s">
        <v>11804</v>
      </c>
      <c r="C3170" t="s">
        <v>11805</v>
      </c>
      <c r="D3170" t="s">
        <v>6633</v>
      </c>
      <c r="E3170" t="s">
        <v>12996</v>
      </c>
    </row>
    <row r="3171" spans="1:5" hidden="1">
      <c r="A3171" t="s">
        <v>11903</v>
      </c>
      <c r="B3171" t="s">
        <v>11903</v>
      </c>
      <c r="C3171" t="s">
        <v>11904</v>
      </c>
      <c r="D3171" t="s">
        <v>7281</v>
      </c>
      <c r="E3171" t="s">
        <v>12996</v>
      </c>
    </row>
    <row r="3172" spans="1:5" hidden="1">
      <c r="A3172" t="s">
        <v>11945</v>
      </c>
      <c r="B3172" t="s">
        <v>11945</v>
      </c>
      <c r="C3172" t="s">
        <v>11946</v>
      </c>
      <c r="D3172" t="s">
        <v>6966</v>
      </c>
      <c r="E3172" t="s">
        <v>12996</v>
      </c>
    </row>
    <row r="3173" spans="1:5" hidden="1">
      <c r="A3173" t="s">
        <v>11959</v>
      </c>
      <c r="B3173" t="s">
        <v>11959</v>
      </c>
      <c r="C3173" t="s">
        <v>11960</v>
      </c>
      <c r="D3173" t="s">
        <v>7281</v>
      </c>
      <c r="E3173" t="s">
        <v>12996</v>
      </c>
    </row>
    <row r="3174" spans="1:5" hidden="1">
      <c r="A3174" t="s">
        <v>12008</v>
      </c>
      <c r="B3174" t="s">
        <v>12008</v>
      </c>
      <c r="C3174" t="s">
        <v>12009</v>
      </c>
      <c r="D3174" t="s">
        <v>6633</v>
      </c>
      <c r="E3174" t="s">
        <v>12996</v>
      </c>
    </row>
    <row r="3175" spans="1:5" hidden="1">
      <c r="A3175" t="s">
        <v>12095</v>
      </c>
      <c r="B3175" t="s">
        <v>12095</v>
      </c>
      <c r="C3175" t="s">
        <v>12096</v>
      </c>
      <c r="D3175" t="s">
        <v>7157</v>
      </c>
      <c r="E3175" t="s">
        <v>12996</v>
      </c>
    </row>
    <row r="3176" spans="1:5" hidden="1">
      <c r="A3176" t="s">
        <v>12126</v>
      </c>
      <c r="B3176" t="s">
        <v>12126</v>
      </c>
      <c r="C3176" t="s">
        <v>12127</v>
      </c>
      <c r="D3176" t="s">
        <v>7157</v>
      </c>
      <c r="E3176" t="s">
        <v>12996</v>
      </c>
    </row>
    <row r="3177" spans="1:5" hidden="1">
      <c r="A3177" t="s">
        <v>12131</v>
      </c>
      <c r="B3177" t="s">
        <v>12131</v>
      </c>
      <c r="C3177" t="s">
        <v>12132</v>
      </c>
      <c r="D3177" t="s">
        <v>6633</v>
      </c>
      <c r="E3177" t="s">
        <v>12996</v>
      </c>
    </row>
    <row r="3178" spans="1:5" hidden="1">
      <c r="A3178" t="s">
        <v>12147</v>
      </c>
      <c r="B3178" t="s">
        <v>12147</v>
      </c>
      <c r="C3178" t="s">
        <v>12148</v>
      </c>
      <c r="D3178" t="s">
        <v>6762</v>
      </c>
      <c r="E3178" t="s">
        <v>12996</v>
      </c>
    </row>
    <row r="3179" spans="1:5" hidden="1">
      <c r="A3179" t="s">
        <v>11659</v>
      </c>
      <c r="B3179" t="s">
        <v>11659</v>
      </c>
      <c r="C3179" t="s">
        <v>11660</v>
      </c>
      <c r="D3179" t="s">
        <v>11661</v>
      </c>
      <c r="E3179" t="s">
        <v>12996</v>
      </c>
    </row>
    <row r="3180" spans="1:5" hidden="1">
      <c r="A3180" t="s">
        <v>11762</v>
      </c>
      <c r="B3180" t="s">
        <v>11762</v>
      </c>
      <c r="C3180" t="s">
        <v>11763</v>
      </c>
      <c r="D3180" t="s">
        <v>11764</v>
      </c>
      <c r="E3180" t="s">
        <v>12996</v>
      </c>
    </row>
    <row r="3181" spans="1:5" hidden="1">
      <c r="A3181" t="s">
        <v>11784</v>
      </c>
      <c r="B3181" t="s">
        <v>11784</v>
      </c>
      <c r="C3181" t="s">
        <v>11785</v>
      </c>
      <c r="D3181" t="s">
        <v>11786</v>
      </c>
      <c r="E3181" t="s">
        <v>12996</v>
      </c>
    </row>
    <row r="3182" spans="1:5" hidden="1">
      <c r="A3182" t="s">
        <v>11791</v>
      </c>
      <c r="B3182" t="s">
        <v>11791</v>
      </c>
      <c r="C3182" t="s">
        <v>11792</v>
      </c>
      <c r="D3182" t="s">
        <v>6835</v>
      </c>
      <c r="E3182" t="s">
        <v>12996</v>
      </c>
    </row>
    <row r="3183" spans="1:5" hidden="1">
      <c r="A3183" t="s">
        <v>11898</v>
      </c>
      <c r="B3183" t="s">
        <v>11898</v>
      </c>
      <c r="C3183" t="s">
        <v>11899</v>
      </c>
      <c r="D3183" t="s">
        <v>11900</v>
      </c>
      <c r="E3183" t="s">
        <v>12996</v>
      </c>
    </row>
    <row r="3184" spans="1:5" hidden="1">
      <c r="A3184" t="s">
        <v>11905</v>
      </c>
      <c r="B3184" t="s">
        <v>11905</v>
      </c>
      <c r="C3184" t="s">
        <v>11906</v>
      </c>
      <c r="D3184" t="s">
        <v>11907</v>
      </c>
      <c r="E3184" t="s">
        <v>12996</v>
      </c>
    </row>
    <row r="3185" spans="1:5" hidden="1">
      <c r="A3185" t="s">
        <v>11928</v>
      </c>
      <c r="B3185" t="s">
        <v>11928</v>
      </c>
      <c r="C3185" t="s">
        <v>11929</v>
      </c>
      <c r="D3185" t="s">
        <v>7157</v>
      </c>
      <c r="E3185" t="s">
        <v>12996</v>
      </c>
    </row>
    <row r="3186" spans="1:5" hidden="1">
      <c r="A3186" t="s">
        <v>11940</v>
      </c>
      <c r="B3186" t="s">
        <v>11940</v>
      </c>
      <c r="C3186" t="s">
        <v>11941</v>
      </c>
      <c r="D3186" t="s">
        <v>6873</v>
      </c>
      <c r="E3186" t="s">
        <v>12996</v>
      </c>
    </row>
    <row r="3187" spans="1:5" hidden="1">
      <c r="A3187" t="s">
        <v>11961</v>
      </c>
      <c r="B3187" t="s">
        <v>11961</v>
      </c>
      <c r="C3187" t="s">
        <v>11962</v>
      </c>
      <c r="D3187" t="s">
        <v>6633</v>
      </c>
      <c r="E3187" t="s">
        <v>12996</v>
      </c>
    </row>
    <row r="3188" spans="1:5" hidden="1">
      <c r="A3188" t="s">
        <v>11964</v>
      </c>
      <c r="B3188" t="s">
        <v>11964</v>
      </c>
      <c r="C3188" t="s">
        <v>11965</v>
      </c>
      <c r="D3188" t="s">
        <v>6873</v>
      </c>
      <c r="E3188" t="s">
        <v>12996</v>
      </c>
    </row>
    <row r="3189" spans="1:5" hidden="1">
      <c r="A3189" t="s">
        <v>11975</v>
      </c>
      <c r="B3189" t="s">
        <v>11975</v>
      </c>
      <c r="C3189" t="s">
        <v>11976</v>
      </c>
      <c r="D3189" t="s">
        <v>7281</v>
      </c>
      <c r="E3189" t="s">
        <v>12996</v>
      </c>
    </row>
    <row r="3190" spans="1:5" hidden="1">
      <c r="A3190" t="s">
        <v>12020</v>
      </c>
      <c r="B3190" t="s">
        <v>12020</v>
      </c>
      <c r="C3190" t="s">
        <v>12021</v>
      </c>
      <c r="D3190" t="s">
        <v>12022</v>
      </c>
      <c r="E3190" t="s">
        <v>12996</v>
      </c>
    </row>
    <row r="3191" spans="1:5" hidden="1">
      <c r="A3191" t="s">
        <v>11623</v>
      </c>
      <c r="B3191" t="s">
        <v>11623</v>
      </c>
      <c r="C3191" t="s">
        <v>11624</v>
      </c>
      <c r="D3191" t="s">
        <v>6894</v>
      </c>
      <c r="E3191" t="s">
        <v>12996</v>
      </c>
    </row>
    <row r="3192" spans="1:5" hidden="1">
      <c r="A3192" t="s">
        <v>11686</v>
      </c>
      <c r="B3192" t="s">
        <v>11686</v>
      </c>
      <c r="C3192" t="s">
        <v>11687</v>
      </c>
      <c r="D3192" t="s">
        <v>6894</v>
      </c>
      <c r="E3192" t="s">
        <v>12996</v>
      </c>
    </row>
    <row r="3193" spans="1:5" hidden="1">
      <c r="A3193" t="s">
        <v>11704</v>
      </c>
      <c r="B3193" t="s">
        <v>11704</v>
      </c>
      <c r="C3193" t="s">
        <v>11705</v>
      </c>
      <c r="D3193" t="s">
        <v>7331</v>
      </c>
      <c r="E3193" t="s">
        <v>12996</v>
      </c>
    </row>
    <row r="3194" spans="1:5" hidden="1">
      <c r="A3194" t="s">
        <v>11756</v>
      </c>
      <c r="B3194" t="s">
        <v>11756</v>
      </c>
      <c r="C3194" t="s">
        <v>11757</v>
      </c>
      <c r="D3194" t="s">
        <v>7157</v>
      </c>
      <c r="E3194" t="s">
        <v>12996</v>
      </c>
    </row>
    <row r="3195" spans="1:5" hidden="1">
      <c r="A3195" t="s">
        <v>11772</v>
      </c>
      <c r="B3195" t="s">
        <v>11772</v>
      </c>
      <c r="C3195" t="s">
        <v>11773</v>
      </c>
      <c r="D3195" t="s">
        <v>7157</v>
      </c>
      <c r="E3195" t="s">
        <v>12996</v>
      </c>
    </row>
    <row r="3196" spans="1:5" hidden="1">
      <c r="A3196" t="s">
        <v>11823</v>
      </c>
      <c r="B3196" t="s">
        <v>11823</v>
      </c>
      <c r="C3196" t="s">
        <v>11824</v>
      </c>
      <c r="D3196" t="s">
        <v>6966</v>
      </c>
      <c r="E3196" t="s">
        <v>12996</v>
      </c>
    </row>
    <row r="3197" spans="1:5" hidden="1">
      <c r="A3197" t="s">
        <v>11837</v>
      </c>
      <c r="B3197" t="s">
        <v>11837</v>
      </c>
      <c r="C3197" t="s">
        <v>11838</v>
      </c>
      <c r="D3197" t="s">
        <v>7301</v>
      </c>
      <c r="E3197" t="s">
        <v>12996</v>
      </c>
    </row>
    <row r="3198" spans="1:5" hidden="1">
      <c r="A3198" t="s">
        <v>11889</v>
      </c>
      <c r="B3198" t="s">
        <v>11889</v>
      </c>
      <c r="C3198" t="s">
        <v>11890</v>
      </c>
      <c r="D3198" t="s">
        <v>6835</v>
      </c>
      <c r="E3198" t="s">
        <v>12996</v>
      </c>
    </row>
    <row r="3199" spans="1:5" hidden="1">
      <c r="A3199" t="s">
        <v>11923</v>
      </c>
      <c r="B3199" t="s">
        <v>11923</v>
      </c>
      <c r="C3199" t="s">
        <v>11924</v>
      </c>
      <c r="D3199" t="s">
        <v>7032</v>
      </c>
      <c r="E3199" t="s">
        <v>12996</v>
      </c>
    </row>
    <row r="3200" spans="1:5" hidden="1">
      <c r="A3200" t="s">
        <v>11971</v>
      </c>
      <c r="B3200" t="s">
        <v>11971</v>
      </c>
      <c r="C3200" t="s">
        <v>11972</v>
      </c>
      <c r="D3200" t="s">
        <v>6762</v>
      </c>
      <c r="E3200" t="s">
        <v>12996</v>
      </c>
    </row>
    <row r="3201" spans="1:5" hidden="1">
      <c r="A3201" t="s">
        <v>11981</v>
      </c>
      <c r="B3201" t="s">
        <v>11981</v>
      </c>
      <c r="C3201" t="s">
        <v>11982</v>
      </c>
      <c r="D3201" t="s">
        <v>7157</v>
      </c>
      <c r="E3201" t="s">
        <v>12996</v>
      </c>
    </row>
    <row r="3202" spans="1:5" hidden="1">
      <c r="A3202" t="s">
        <v>11992</v>
      </c>
      <c r="B3202" t="s">
        <v>11992</v>
      </c>
      <c r="C3202" t="s">
        <v>11993</v>
      </c>
      <c r="D3202" t="s">
        <v>6894</v>
      </c>
      <c r="E3202" t="s">
        <v>12996</v>
      </c>
    </row>
    <row r="3203" spans="1:5" hidden="1">
      <c r="A3203" t="s">
        <v>12017</v>
      </c>
      <c r="B3203" t="s">
        <v>12017</v>
      </c>
      <c r="C3203" t="s">
        <v>12018</v>
      </c>
      <c r="D3203" t="s">
        <v>7281</v>
      </c>
      <c r="E3203" t="s">
        <v>12996</v>
      </c>
    </row>
    <row r="3204" spans="1:5" hidden="1">
      <c r="A3204" t="s">
        <v>12090</v>
      </c>
      <c r="B3204" t="s">
        <v>12090</v>
      </c>
      <c r="C3204" t="s">
        <v>12091</v>
      </c>
      <c r="D3204" t="s">
        <v>6873</v>
      </c>
      <c r="E3204" t="s">
        <v>12996</v>
      </c>
    </row>
    <row r="3205" spans="1:5" hidden="1">
      <c r="A3205" t="s">
        <v>12206</v>
      </c>
      <c r="B3205" t="s">
        <v>12206</v>
      </c>
      <c r="C3205" t="s">
        <v>12207</v>
      </c>
      <c r="D3205" t="s">
        <v>7301</v>
      </c>
      <c r="E3205" t="s">
        <v>12996</v>
      </c>
    </row>
    <row r="3206" spans="1:5" hidden="1">
      <c r="A3206" t="s">
        <v>12268</v>
      </c>
      <c r="B3206" t="s">
        <v>12268</v>
      </c>
      <c r="C3206" t="s">
        <v>12269</v>
      </c>
      <c r="D3206" t="s">
        <v>11581</v>
      </c>
      <c r="E3206" t="s">
        <v>12996</v>
      </c>
    </row>
    <row r="3207" spans="1:5" hidden="1">
      <c r="A3207" t="s">
        <v>12286</v>
      </c>
      <c r="B3207" t="s">
        <v>12286</v>
      </c>
      <c r="C3207" t="s">
        <v>12287</v>
      </c>
      <c r="D3207" t="s">
        <v>12288</v>
      </c>
      <c r="E3207" t="s">
        <v>12996</v>
      </c>
    </row>
    <row r="3208" spans="1:5" hidden="1">
      <c r="A3208" t="s">
        <v>12468</v>
      </c>
      <c r="B3208" t="s">
        <v>12468</v>
      </c>
      <c r="C3208" t="s">
        <v>12469</v>
      </c>
      <c r="D3208" t="s">
        <v>6633</v>
      </c>
      <c r="E3208" t="s">
        <v>12996</v>
      </c>
    </row>
    <row r="3209" spans="1:5" hidden="1">
      <c r="A3209" t="s">
        <v>12485</v>
      </c>
      <c r="B3209" t="s">
        <v>12485</v>
      </c>
      <c r="C3209" t="s">
        <v>12486</v>
      </c>
      <c r="D3209" t="s">
        <v>7281</v>
      </c>
      <c r="E3209" t="s">
        <v>12996</v>
      </c>
    </row>
    <row r="3210" spans="1:5" hidden="1">
      <c r="A3210" t="s">
        <v>12518</v>
      </c>
      <c r="B3210" t="s">
        <v>12518</v>
      </c>
      <c r="C3210" t="s">
        <v>12519</v>
      </c>
      <c r="D3210" t="s">
        <v>7157</v>
      </c>
      <c r="E3210" t="s">
        <v>12996</v>
      </c>
    </row>
    <row r="3211" spans="1:5" hidden="1">
      <c r="A3211" t="s">
        <v>12531</v>
      </c>
      <c r="B3211" t="s">
        <v>12531</v>
      </c>
      <c r="C3211" t="s">
        <v>12532</v>
      </c>
      <c r="D3211" t="s">
        <v>6762</v>
      </c>
      <c r="E3211" t="s">
        <v>12996</v>
      </c>
    </row>
    <row r="3212" spans="1:5" hidden="1">
      <c r="A3212" t="s">
        <v>12345</v>
      </c>
      <c r="B3212" t="s">
        <v>12345</v>
      </c>
      <c r="C3212" t="s">
        <v>12346</v>
      </c>
      <c r="D3212" t="s">
        <v>6894</v>
      </c>
      <c r="E3212" t="s">
        <v>12996</v>
      </c>
    </row>
    <row r="3213" spans="1:5" hidden="1">
      <c r="A3213" t="s">
        <v>12435</v>
      </c>
      <c r="B3213" t="s">
        <v>12435</v>
      </c>
      <c r="C3213" t="s">
        <v>12436</v>
      </c>
      <c r="D3213" t="s">
        <v>6405</v>
      </c>
      <c r="E3213" t="s">
        <v>12996</v>
      </c>
    </row>
    <row r="3214" spans="1:5" hidden="1">
      <c r="A3214" t="s">
        <v>12444</v>
      </c>
      <c r="B3214" t="s">
        <v>12444</v>
      </c>
      <c r="C3214" t="s">
        <v>12445</v>
      </c>
      <c r="D3214" t="s">
        <v>6762</v>
      </c>
      <c r="E3214" t="s">
        <v>12996</v>
      </c>
    </row>
    <row r="3215" spans="1:5" hidden="1">
      <c r="A3215" t="s">
        <v>12513</v>
      </c>
      <c r="B3215" t="s">
        <v>12513</v>
      </c>
      <c r="C3215" t="s">
        <v>12514</v>
      </c>
      <c r="D3215" t="s">
        <v>6762</v>
      </c>
      <c r="E3215" t="s">
        <v>12996</v>
      </c>
    </row>
    <row r="3216" spans="1:5" hidden="1">
      <c r="A3216" t="s">
        <v>12545</v>
      </c>
      <c r="B3216" t="s">
        <v>12545</v>
      </c>
      <c r="C3216" t="s">
        <v>12546</v>
      </c>
      <c r="D3216" t="s">
        <v>6657</v>
      </c>
      <c r="E3216" t="s">
        <v>12996</v>
      </c>
    </row>
    <row r="3217" spans="1:5" hidden="1">
      <c r="A3217" t="s">
        <v>12172</v>
      </c>
      <c r="B3217" t="s">
        <v>12172</v>
      </c>
      <c r="C3217" t="s">
        <v>12173</v>
      </c>
      <c r="D3217" t="s">
        <v>7281</v>
      </c>
      <c r="E3217" t="s">
        <v>12996</v>
      </c>
    </row>
    <row r="3218" spans="1:5" hidden="1">
      <c r="A3218" t="s">
        <v>12180</v>
      </c>
      <c r="B3218" t="s">
        <v>12180</v>
      </c>
      <c r="C3218" t="s">
        <v>12181</v>
      </c>
      <c r="D3218" t="s">
        <v>7281</v>
      </c>
      <c r="E3218" t="s">
        <v>12996</v>
      </c>
    </row>
    <row r="3219" spans="1:5" hidden="1">
      <c r="A3219" t="s">
        <v>12280</v>
      </c>
      <c r="B3219" t="s">
        <v>12280</v>
      </c>
      <c r="C3219" t="s">
        <v>12281</v>
      </c>
      <c r="D3219" t="s">
        <v>12282</v>
      </c>
      <c r="E3219" t="s">
        <v>12996</v>
      </c>
    </row>
    <row r="3220" spans="1:5" hidden="1">
      <c r="A3220" t="s">
        <v>12381</v>
      </c>
      <c r="B3220" t="s">
        <v>12381</v>
      </c>
      <c r="C3220" t="s">
        <v>12382</v>
      </c>
      <c r="D3220" t="s">
        <v>12383</v>
      </c>
      <c r="E3220" t="s">
        <v>12996</v>
      </c>
    </row>
    <row r="3221" spans="1:5" hidden="1">
      <c r="A3221" t="s">
        <v>12559</v>
      </c>
      <c r="B3221" t="s">
        <v>12559</v>
      </c>
      <c r="C3221" t="s">
        <v>12560</v>
      </c>
      <c r="D3221" t="s">
        <v>6633</v>
      </c>
      <c r="E3221" t="s">
        <v>12996</v>
      </c>
    </row>
    <row r="3222" spans="1:5" hidden="1">
      <c r="A3222" t="s">
        <v>12582</v>
      </c>
      <c r="B3222" t="s">
        <v>12582</v>
      </c>
      <c r="C3222" t="s">
        <v>12583</v>
      </c>
      <c r="D3222" t="s">
        <v>6405</v>
      </c>
      <c r="E3222" t="s">
        <v>12996</v>
      </c>
    </row>
    <row r="3223" spans="1:5" hidden="1">
      <c r="A3223" t="s">
        <v>12565</v>
      </c>
      <c r="B3223" t="s">
        <v>12565</v>
      </c>
      <c r="C3223" t="s">
        <v>12566</v>
      </c>
      <c r="D3223" t="s">
        <v>7301</v>
      </c>
      <c r="E3223" t="s">
        <v>12996</v>
      </c>
    </row>
    <row r="3224" spans="1:5" hidden="1">
      <c r="A3224" t="s">
        <v>12595</v>
      </c>
      <c r="B3224" t="s">
        <v>12595</v>
      </c>
      <c r="C3224" t="s">
        <v>12596</v>
      </c>
      <c r="D3224" t="s">
        <v>12597</v>
      </c>
      <c r="E3224" t="s">
        <v>12996</v>
      </c>
    </row>
    <row r="3225" spans="1:5" hidden="1">
      <c r="A3225" t="s">
        <v>12617</v>
      </c>
      <c r="B3225" t="s">
        <v>12617</v>
      </c>
      <c r="C3225" t="s">
        <v>12618</v>
      </c>
      <c r="D3225" t="s">
        <v>6405</v>
      </c>
      <c r="E3225" t="s">
        <v>12996</v>
      </c>
    </row>
    <row r="3226" spans="1:5" hidden="1">
      <c r="A3226" t="s">
        <v>12667</v>
      </c>
      <c r="B3226" t="s">
        <v>12667</v>
      </c>
      <c r="C3226" t="s">
        <v>12668</v>
      </c>
      <c r="D3226" t="s">
        <v>6835</v>
      </c>
      <c r="E3226" t="s">
        <v>12996</v>
      </c>
    </row>
    <row r="3227" spans="1:5" hidden="1">
      <c r="A3227" t="s">
        <v>12671</v>
      </c>
      <c r="B3227" t="s">
        <v>12671</v>
      </c>
      <c r="C3227" t="s">
        <v>12672</v>
      </c>
      <c r="D3227" t="s">
        <v>6835</v>
      </c>
      <c r="E3227" t="s">
        <v>12996</v>
      </c>
    </row>
    <row r="3228" spans="1:5" hidden="1">
      <c r="A3228" t="s">
        <v>12643</v>
      </c>
      <c r="B3228" t="s">
        <v>12643</v>
      </c>
      <c r="C3228" t="s">
        <v>12644</v>
      </c>
      <c r="D3228" t="s">
        <v>6633</v>
      </c>
      <c r="E3228" t="s">
        <v>12996</v>
      </c>
    </row>
    <row r="3229" spans="1:5" hidden="1">
      <c r="A3229" t="s">
        <v>12665</v>
      </c>
      <c r="B3229" t="s">
        <v>12665</v>
      </c>
      <c r="C3229" t="s">
        <v>12666</v>
      </c>
      <c r="D3229" t="s">
        <v>6894</v>
      </c>
      <c r="E3229" t="s">
        <v>12996</v>
      </c>
    </row>
    <row r="3230" spans="1:5" hidden="1">
      <c r="A3230" t="s">
        <v>12702</v>
      </c>
      <c r="B3230" t="s">
        <v>12702</v>
      </c>
      <c r="C3230" t="s">
        <v>12703</v>
      </c>
      <c r="D3230" t="s">
        <v>6873</v>
      </c>
      <c r="E3230" t="s">
        <v>12996</v>
      </c>
    </row>
    <row r="3231" spans="1:5" hidden="1">
      <c r="A3231" t="s">
        <v>12656</v>
      </c>
      <c r="B3231" t="s">
        <v>12656</v>
      </c>
      <c r="C3231" t="s">
        <v>12657</v>
      </c>
      <c r="D3231" t="s">
        <v>7157</v>
      </c>
      <c r="E3231" t="s">
        <v>12996</v>
      </c>
    </row>
    <row r="3232" spans="1:5" hidden="1">
      <c r="A3232" t="s">
        <v>12690</v>
      </c>
      <c r="B3232" t="s">
        <v>12690</v>
      </c>
      <c r="C3232" t="s">
        <v>12691</v>
      </c>
      <c r="D3232" t="s">
        <v>6835</v>
      </c>
      <c r="E3232" t="s">
        <v>12996</v>
      </c>
    </row>
    <row r="3233" spans="1:5" hidden="1">
      <c r="A3233" t="s">
        <v>12699</v>
      </c>
      <c r="B3233" t="s">
        <v>12699</v>
      </c>
      <c r="C3233" t="s">
        <v>12700</v>
      </c>
      <c r="D3233" t="s">
        <v>6633</v>
      </c>
      <c r="E3233" t="s">
        <v>12996</v>
      </c>
    </row>
    <row r="3234" spans="1:5" hidden="1">
      <c r="A3234" t="s">
        <v>12707</v>
      </c>
      <c r="B3234" t="s">
        <v>12707</v>
      </c>
      <c r="C3234" t="s">
        <v>12708</v>
      </c>
      <c r="D3234" t="s">
        <v>7281</v>
      </c>
      <c r="E3234" t="s">
        <v>12996</v>
      </c>
    </row>
    <row r="3235" spans="1:5" hidden="1">
      <c r="A3235" t="s">
        <v>12791</v>
      </c>
      <c r="B3235" t="s">
        <v>12791</v>
      </c>
      <c r="C3235" t="s">
        <v>12792</v>
      </c>
      <c r="D3235" t="s">
        <v>12793</v>
      </c>
      <c r="E3235" t="s">
        <v>12996</v>
      </c>
    </row>
    <row r="3236" spans="1:5" hidden="1">
      <c r="A3236" t="s">
        <v>12878</v>
      </c>
      <c r="B3236" t="s">
        <v>12878</v>
      </c>
      <c r="C3236" t="s">
        <v>12879</v>
      </c>
      <c r="D3236" t="s">
        <v>6762</v>
      </c>
      <c r="E3236" t="s">
        <v>12996</v>
      </c>
    </row>
    <row r="3237" spans="1:5" hidden="1">
      <c r="A3237" t="s">
        <v>12907</v>
      </c>
      <c r="B3237" t="s">
        <v>12907</v>
      </c>
      <c r="C3237" t="s">
        <v>12908</v>
      </c>
      <c r="D3237" t="s">
        <v>6762</v>
      </c>
      <c r="E3237" t="s">
        <v>12996</v>
      </c>
    </row>
    <row r="3238" spans="1:5" hidden="1">
      <c r="A3238" t="s">
        <v>12947</v>
      </c>
      <c r="B3238" t="s">
        <v>12947</v>
      </c>
      <c r="C3238" t="s">
        <v>12948</v>
      </c>
      <c r="D3238" t="s">
        <v>7157</v>
      </c>
      <c r="E3238" t="s">
        <v>12996</v>
      </c>
    </row>
    <row r="3239" spans="1:5" hidden="1">
      <c r="A3239" t="s">
        <v>12954</v>
      </c>
      <c r="B3239" t="s">
        <v>12954</v>
      </c>
      <c r="C3239" t="s">
        <v>12955</v>
      </c>
      <c r="D3239" t="s">
        <v>6633</v>
      </c>
      <c r="E3239" t="s">
        <v>12996</v>
      </c>
    </row>
    <row r="3240" spans="1:5" hidden="1">
      <c r="A3240" t="s">
        <v>12718</v>
      </c>
      <c r="B3240" t="s">
        <v>12718</v>
      </c>
      <c r="C3240" t="s">
        <v>12719</v>
      </c>
      <c r="D3240" t="s">
        <v>9195</v>
      </c>
      <c r="E3240" t="s">
        <v>12996</v>
      </c>
    </row>
    <row r="3241" spans="1:5" hidden="1">
      <c r="A3241" t="s">
        <v>12762</v>
      </c>
      <c r="B3241" t="s">
        <v>12762</v>
      </c>
      <c r="C3241" t="s">
        <v>12763</v>
      </c>
      <c r="D3241" t="s">
        <v>6873</v>
      </c>
      <c r="E3241" t="s">
        <v>12996</v>
      </c>
    </row>
    <row r="3242" spans="1:5" hidden="1">
      <c r="A3242" t="s">
        <v>12806</v>
      </c>
      <c r="B3242" t="s">
        <v>12806</v>
      </c>
      <c r="C3242" t="s">
        <v>12807</v>
      </c>
      <c r="D3242" t="s">
        <v>6835</v>
      </c>
      <c r="E3242" t="s">
        <v>12996</v>
      </c>
    </row>
    <row r="3243" spans="1:5" hidden="1">
      <c r="A3243" t="s">
        <v>12789</v>
      </c>
      <c r="B3243" t="s">
        <v>12789</v>
      </c>
      <c r="C3243" t="s">
        <v>12790</v>
      </c>
      <c r="D3243" t="s">
        <v>6835</v>
      </c>
      <c r="E3243" t="s">
        <v>12996</v>
      </c>
    </row>
    <row r="3244" spans="1:5" hidden="1">
      <c r="A3244" t="s">
        <v>12801</v>
      </c>
      <c r="B3244" t="s">
        <v>12801</v>
      </c>
      <c r="C3244" t="s">
        <v>12802</v>
      </c>
      <c r="D3244" t="s">
        <v>12803</v>
      </c>
      <c r="E3244" t="s">
        <v>12996</v>
      </c>
    </row>
    <row r="3245" spans="1:5" hidden="1">
      <c r="A3245" t="s">
        <v>12808</v>
      </c>
      <c r="B3245" t="s">
        <v>12808</v>
      </c>
      <c r="C3245" t="s">
        <v>12809</v>
      </c>
      <c r="D3245" t="s">
        <v>6633</v>
      </c>
      <c r="E3245" t="s">
        <v>12996</v>
      </c>
    </row>
    <row r="3246" spans="1:5" hidden="1">
      <c r="A3246" t="s">
        <v>12818</v>
      </c>
      <c r="B3246" t="s">
        <v>12818</v>
      </c>
      <c r="C3246" t="s">
        <v>12819</v>
      </c>
      <c r="E3246" t="s">
        <v>12996</v>
      </c>
    </row>
    <row r="3247" spans="1:5" hidden="1">
      <c r="A3247" t="s">
        <v>12848</v>
      </c>
      <c r="B3247" t="s">
        <v>12848</v>
      </c>
      <c r="C3247" t="s">
        <v>12849</v>
      </c>
      <c r="D3247" t="s">
        <v>9357</v>
      </c>
      <c r="E3247" t="s">
        <v>12996</v>
      </c>
    </row>
    <row r="3248" spans="1:5" hidden="1">
      <c r="A3248" t="s">
        <v>12861</v>
      </c>
      <c r="B3248" t="s">
        <v>12861</v>
      </c>
      <c r="C3248" t="s">
        <v>12862</v>
      </c>
      <c r="D3248" t="s">
        <v>6762</v>
      </c>
      <c r="E3248" t="s">
        <v>12996</v>
      </c>
    </row>
    <row r="3249" spans="1:5" hidden="1">
      <c r="A3249" t="s">
        <v>12882</v>
      </c>
      <c r="B3249" t="s">
        <v>12882</v>
      </c>
      <c r="C3249" t="s">
        <v>12883</v>
      </c>
      <c r="D3249" t="s">
        <v>7281</v>
      </c>
      <c r="E3249" t="s">
        <v>12996</v>
      </c>
    </row>
    <row r="3250" spans="1:5" hidden="1">
      <c r="A3250" t="s">
        <v>12935</v>
      </c>
      <c r="B3250" t="s">
        <v>12935</v>
      </c>
      <c r="C3250" t="s">
        <v>12936</v>
      </c>
      <c r="D3250" t="s">
        <v>7157</v>
      </c>
      <c r="E3250" t="s">
        <v>12996</v>
      </c>
    </row>
    <row r="3251" spans="1:5" hidden="1">
      <c r="A3251" t="s">
        <v>12952</v>
      </c>
      <c r="B3251" t="s">
        <v>12952</v>
      </c>
      <c r="C3251" t="s">
        <v>12953</v>
      </c>
      <c r="D3251" t="s">
        <v>6633</v>
      </c>
      <c r="E3251" t="s">
        <v>12996</v>
      </c>
    </row>
    <row r="3252" spans="1:5" hidden="1">
      <c r="A3252" t="s">
        <v>12967</v>
      </c>
      <c r="B3252" t="s">
        <v>12967</v>
      </c>
      <c r="C3252" t="s">
        <v>12968</v>
      </c>
      <c r="D3252" t="s">
        <v>6873</v>
      </c>
      <c r="E3252" t="s">
        <v>12996</v>
      </c>
    </row>
    <row r="3253" spans="1:5" hidden="1">
      <c r="A3253" t="s">
        <v>12976</v>
      </c>
      <c r="B3253" t="s">
        <v>12976</v>
      </c>
      <c r="C3253" t="s">
        <v>12977</v>
      </c>
      <c r="D3253" t="s">
        <v>6873</v>
      </c>
      <c r="E3253" t="s">
        <v>12996</v>
      </c>
    </row>
    <row r="3254" spans="1:5" hidden="1">
      <c r="A3254" t="s">
        <v>12974</v>
      </c>
      <c r="B3254" t="s">
        <v>12974</v>
      </c>
      <c r="C3254" t="s">
        <v>12975</v>
      </c>
      <c r="D3254" t="s">
        <v>6405</v>
      </c>
      <c r="E3254" t="s">
        <v>12996</v>
      </c>
    </row>
    <row r="3255" spans="1:5" hidden="1">
      <c r="A3255" t="s">
        <v>6662</v>
      </c>
      <c r="B3255" t="s">
        <v>6662</v>
      </c>
      <c r="C3255" t="s">
        <v>6663</v>
      </c>
      <c r="D3255" t="s">
        <v>6664</v>
      </c>
      <c r="E3255" t="s">
        <v>12999</v>
      </c>
    </row>
    <row r="3256" spans="1:5" hidden="1">
      <c r="A3256" t="s">
        <v>6703</v>
      </c>
      <c r="B3256" t="s">
        <v>6703</v>
      </c>
      <c r="C3256" t="s">
        <v>6704</v>
      </c>
      <c r="D3256" t="s">
        <v>6705</v>
      </c>
      <c r="E3256" t="s">
        <v>12999</v>
      </c>
    </row>
    <row r="3257" spans="1:5" hidden="1">
      <c r="A3257" t="s">
        <v>7671</v>
      </c>
      <c r="B3257" t="s">
        <v>7671</v>
      </c>
      <c r="C3257" t="s">
        <v>7672</v>
      </c>
      <c r="D3257" t="s">
        <v>7673</v>
      </c>
      <c r="E3257" t="s">
        <v>12999</v>
      </c>
    </row>
    <row r="3258" spans="1:5" hidden="1">
      <c r="A3258" t="s">
        <v>7942</v>
      </c>
      <c r="B3258" t="s">
        <v>7942</v>
      </c>
      <c r="C3258" t="s">
        <v>7943</v>
      </c>
      <c r="D3258" t="s">
        <v>7944</v>
      </c>
      <c r="E3258" t="s">
        <v>12999</v>
      </c>
    </row>
    <row r="3259" spans="1:5" hidden="1">
      <c r="A3259" t="s">
        <v>7972</v>
      </c>
      <c r="B3259" t="s">
        <v>7972</v>
      </c>
      <c r="C3259" t="s">
        <v>7973</v>
      </c>
      <c r="D3259" t="s">
        <v>7974</v>
      </c>
      <c r="E3259" t="s">
        <v>12999</v>
      </c>
    </row>
    <row r="3260" spans="1:5" hidden="1">
      <c r="A3260" t="s">
        <v>8704</v>
      </c>
      <c r="B3260" t="s">
        <v>8704</v>
      </c>
      <c r="C3260" t="s">
        <v>8705</v>
      </c>
      <c r="D3260" t="s">
        <v>8706</v>
      </c>
      <c r="E3260" t="s">
        <v>12999</v>
      </c>
    </row>
    <row r="3261" spans="1:5" hidden="1">
      <c r="A3261" t="s">
        <v>9167</v>
      </c>
      <c r="B3261" t="s">
        <v>9167</v>
      </c>
      <c r="C3261" t="s">
        <v>9168</v>
      </c>
      <c r="D3261" t="s">
        <v>9169</v>
      </c>
      <c r="E3261" t="s">
        <v>12999</v>
      </c>
    </row>
    <row r="3262" spans="1:5" hidden="1">
      <c r="A3262" t="s">
        <v>9649</v>
      </c>
      <c r="B3262" t="s">
        <v>9649</v>
      </c>
      <c r="C3262" t="s">
        <v>9650</v>
      </c>
      <c r="D3262" t="s">
        <v>9651</v>
      </c>
      <c r="E3262" t="s">
        <v>12999</v>
      </c>
    </row>
    <row r="3263" spans="1:5" hidden="1">
      <c r="A3263" t="s">
        <v>9736</v>
      </c>
      <c r="B3263" t="s">
        <v>9736</v>
      </c>
      <c r="C3263" t="s">
        <v>9737</v>
      </c>
      <c r="D3263" t="s">
        <v>9738</v>
      </c>
      <c r="E3263" t="s">
        <v>12999</v>
      </c>
    </row>
    <row r="3264" spans="1:5" hidden="1">
      <c r="A3264" t="s">
        <v>10069</v>
      </c>
      <c r="B3264" t="s">
        <v>10069</v>
      </c>
      <c r="C3264" t="s">
        <v>10070</v>
      </c>
      <c r="D3264" t="s">
        <v>10071</v>
      </c>
      <c r="E3264" t="s">
        <v>12999</v>
      </c>
    </row>
    <row r="3265" spans="1:5" hidden="1">
      <c r="A3265" t="s">
        <v>10982</v>
      </c>
      <c r="B3265" t="s">
        <v>10982</v>
      </c>
      <c r="C3265" t="s">
        <v>10983</v>
      </c>
      <c r="D3265" t="s">
        <v>10984</v>
      </c>
      <c r="E3265" t="s">
        <v>12999</v>
      </c>
    </row>
    <row r="3266" spans="1:5" hidden="1">
      <c r="A3266" t="s">
        <v>11237</v>
      </c>
      <c r="B3266" t="s">
        <v>11237</v>
      </c>
      <c r="C3266" t="s">
        <v>11238</v>
      </c>
      <c r="D3266" t="s">
        <v>11239</v>
      </c>
      <c r="E3266" t="s">
        <v>12999</v>
      </c>
    </row>
    <row r="3267" spans="1:5" hidden="1">
      <c r="A3267" t="s">
        <v>11333</v>
      </c>
      <c r="B3267" t="s">
        <v>11333</v>
      </c>
      <c r="C3267" t="s">
        <v>11334</v>
      </c>
      <c r="D3267" t="s">
        <v>8706</v>
      </c>
      <c r="E3267" t="s">
        <v>12999</v>
      </c>
    </row>
    <row r="3268" spans="1:5" hidden="1">
      <c r="A3268" t="s">
        <v>11707</v>
      </c>
      <c r="B3268" t="s">
        <v>11707</v>
      </c>
      <c r="C3268" t="s">
        <v>11708</v>
      </c>
      <c r="D3268" t="s">
        <v>11709</v>
      </c>
      <c r="E3268" t="s">
        <v>12999</v>
      </c>
    </row>
    <row r="3269" spans="1:5" hidden="1">
      <c r="A3269" t="s">
        <v>12932</v>
      </c>
      <c r="B3269" t="s">
        <v>12932</v>
      </c>
      <c r="C3269" t="s">
        <v>12933</v>
      </c>
      <c r="D3269" t="s">
        <v>12934</v>
      </c>
      <c r="E3269" t="s">
        <v>12999</v>
      </c>
    </row>
    <row r="3270" spans="1:5">
      <c r="A3270" t="s">
        <v>565</v>
      </c>
      <c r="B3270" t="s">
        <v>565</v>
      </c>
      <c r="C3270" t="s">
        <v>6373</v>
      </c>
      <c r="D3270" t="s">
        <v>6374</v>
      </c>
      <c r="E3270" t="s">
        <v>13000</v>
      </c>
    </row>
    <row r="3271" spans="1:5">
      <c r="A3271" t="s">
        <v>6462</v>
      </c>
      <c r="B3271" t="s">
        <v>6462</v>
      </c>
      <c r="C3271" t="s">
        <v>6463</v>
      </c>
      <c r="D3271" t="s">
        <v>6464</v>
      </c>
      <c r="E3271" t="s">
        <v>13000</v>
      </c>
    </row>
    <row r="3272" spans="1:5">
      <c r="A3272" t="s">
        <v>805</v>
      </c>
      <c r="B3272" t="s">
        <v>805</v>
      </c>
      <c r="C3272" t="s">
        <v>6601</v>
      </c>
      <c r="D3272" t="s">
        <v>6602</v>
      </c>
      <c r="E3272" t="s">
        <v>13000</v>
      </c>
    </row>
    <row r="3273" spans="1:5">
      <c r="A3273" t="s">
        <v>6385</v>
      </c>
      <c r="B3273" t="s">
        <v>13009</v>
      </c>
      <c r="C3273" t="s">
        <v>6386</v>
      </c>
      <c r="D3273" t="s">
        <v>6387</v>
      </c>
      <c r="E3273" t="s">
        <v>13000</v>
      </c>
    </row>
    <row r="3274" spans="1:5">
      <c r="A3274" t="s">
        <v>869</v>
      </c>
      <c r="B3274" t="s">
        <v>869</v>
      </c>
      <c r="C3274" t="s">
        <v>6652</v>
      </c>
      <c r="D3274" t="s">
        <v>6653</v>
      </c>
      <c r="E3274" t="s">
        <v>13000</v>
      </c>
    </row>
    <row r="3275" spans="1:5">
      <c r="A3275" t="s">
        <v>418</v>
      </c>
      <c r="B3275" t="s">
        <v>418</v>
      </c>
      <c r="C3275" t="s">
        <v>6658</v>
      </c>
      <c r="E3275" t="s">
        <v>13000</v>
      </c>
    </row>
    <row r="3276" spans="1:5">
      <c r="A3276" t="s">
        <v>1433</v>
      </c>
      <c r="B3276" t="s">
        <v>1433</v>
      </c>
      <c r="C3276" t="s">
        <v>6697</v>
      </c>
      <c r="D3276" t="s">
        <v>6698</v>
      </c>
      <c r="E3276" t="s">
        <v>13000</v>
      </c>
    </row>
    <row r="3277" spans="1:5">
      <c r="A3277" t="s">
        <v>1427</v>
      </c>
      <c r="B3277" t="s">
        <v>1427</v>
      </c>
      <c r="C3277" t="s">
        <v>6710</v>
      </c>
      <c r="D3277" t="s">
        <v>6711</v>
      </c>
      <c r="E3277" t="s">
        <v>13000</v>
      </c>
    </row>
    <row r="3278" spans="1:5">
      <c r="A3278" t="s">
        <v>566</v>
      </c>
      <c r="B3278" t="s">
        <v>566</v>
      </c>
      <c r="C3278" t="s">
        <v>6716</v>
      </c>
      <c r="D3278" t="s">
        <v>6717</v>
      </c>
      <c r="E3278" t="s">
        <v>13000</v>
      </c>
    </row>
    <row r="3279" spans="1:5">
      <c r="A3279" t="s">
        <v>870</v>
      </c>
      <c r="B3279" t="s">
        <v>870</v>
      </c>
      <c r="C3279" t="s">
        <v>6864</v>
      </c>
      <c r="D3279" t="s">
        <v>6865</v>
      </c>
      <c r="E3279" t="s">
        <v>13000</v>
      </c>
    </row>
    <row r="3280" spans="1:5">
      <c r="A3280" t="s">
        <v>7065</v>
      </c>
      <c r="B3280" t="s">
        <v>13012</v>
      </c>
      <c r="C3280" t="s">
        <v>7066</v>
      </c>
      <c r="D3280" t="s">
        <v>7067</v>
      </c>
      <c r="E3280" t="s">
        <v>13000</v>
      </c>
    </row>
    <row r="3281" spans="1:5">
      <c r="A3281" t="s">
        <v>241</v>
      </c>
      <c r="B3281" t="s">
        <v>241</v>
      </c>
      <c r="C3281" t="s">
        <v>7072</v>
      </c>
      <c r="D3281" t="s">
        <v>7073</v>
      </c>
      <c r="E3281" t="s">
        <v>13000</v>
      </c>
    </row>
    <row r="3282" spans="1:5">
      <c r="A3282" t="s">
        <v>7095</v>
      </c>
      <c r="B3282" t="s">
        <v>7095</v>
      </c>
      <c r="C3282" t="s">
        <v>7096</v>
      </c>
      <c r="D3282" t="s">
        <v>7097</v>
      </c>
      <c r="E3282" t="s">
        <v>13000</v>
      </c>
    </row>
    <row r="3283" spans="1:5">
      <c r="A3283" t="s">
        <v>421</v>
      </c>
      <c r="B3283" t="s">
        <v>421</v>
      </c>
      <c r="C3283" t="s">
        <v>7117</v>
      </c>
      <c r="D3283" t="s">
        <v>7118</v>
      </c>
      <c r="E3283" t="s">
        <v>13000</v>
      </c>
    </row>
    <row r="3284" spans="1:5">
      <c r="A3284" t="s">
        <v>422</v>
      </c>
      <c r="B3284" t="s">
        <v>422</v>
      </c>
      <c r="C3284" t="s">
        <v>7131</v>
      </c>
      <c r="D3284" t="s">
        <v>7132</v>
      </c>
      <c r="E3284" t="s">
        <v>13000</v>
      </c>
    </row>
    <row r="3285" spans="1:5">
      <c r="A3285" t="s">
        <v>72</v>
      </c>
      <c r="B3285" t="s">
        <v>72</v>
      </c>
      <c r="C3285" t="s">
        <v>7139</v>
      </c>
      <c r="D3285" t="s">
        <v>7140</v>
      </c>
      <c r="E3285" t="s">
        <v>13000</v>
      </c>
    </row>
    <row r="3286" spans="1:5">
      <c r="A3286" t="s">
        <v>242</v>
      </c>
      <c r="B3286" t="s">
        <v>242</v>
      </c>
      <c r="C3286" t="s">
        <v>7147</v>
      </c>
      <c r="D3286" t="s">
        <v>7148</v>
      </c>
      <c r="E3286" t="s">
        <v>13000</v>
      </c>
    </row>
    <row r="3287" spans="1:5">
      <c r="A3287" t="s">
        <v>243</v>
      </c>
      <c r="B3287" t="s">
        <v>243</v>
      </c>
      <c r="C3287" t="s">
        <v>7153</v>
      </c>
      <c r="D3287" t="s">
        <v>7154</v>
      </c>
      <c r="E3287" t="s">
        <v>13000</v>
      </c>
    </row>
    <row r="3288" spans="1:5">
      <c r="A3288" t="s">
        <v>7165</v>
      </c>
      <c r="B3288" t="s">
        <v>7165</v>
      </c>
      <c r="C3288" t="s">
        <v>7166</v>
      </c>
      <c r="D3288" t="s">
        <v>7167</v>
      </c>
      <c r="E3288" t="s">
        <v>13000</v>
      </c>
    </row>
    <row r="3289" spans="1:5">
      <c r="A3289" t="s">
        <v>244</v>
      </c>
      <c r="B3289" t="s">
        <v>244</v>
      </c>
      <c r="C3289" t="s">
        <v>7173</v>
      </c>
      <c r="D3289" t="s">
        <v>7174</v>
      </c>
      <c r="E3289" t="s">
        <v>13000</v>
      </c>
    </row>
    <row r="3290" spans="1:5">
      <c r="A3290" t="s">
        <v>6938</v>
      </c>
      <c r="B3290" t="s">
        <v>6938</v>
      </c>
      <c r="C3290" t="s">
        <v>6939</v>
      </c>
      <c r="D3290" t="s">
        <v>6940</v>
      </c>
      <c r="E3290" t="s">
        <v>13000</v>
      </c>
    </row>
    <row r="3291" spans="1:5">
      <c r="A3291" t="s">
        <v>6961</v>
      </c>
      <c r="B3291" t="s">
        <v>13011</v>
      </c>
      <c r="C3291" t="s">
        <v>6962</v>
      </c>
      <c r="D3291" t="s">
        <v>6963</v>
      </c>
      <c r="E3291" t="s">
        <v>13000</v>
      </c>
    </row>
    <row r="3292" spans="1:5">
      <c r="A3292" t="s">
        <v>423</v>
      </c>
      <c r="B3292" t="s">
        <v>423</v>
      </c>
      <c r="C3292" t="s">
        <v>6977</v>
      </c>
      <c r="D3292" t="s">
        <v>6978</v>
      </c>
      <c r="E3292" t="s">
        <v>13000</v>
      </c>
    </row>
    <row r="3293" spans="1:5">
      <c r="A3293" t="s">
        <v>424</v>
      </c>
      <c r="B3293" t="s">
        <v>424</v>
      </c>
      <c r="C3293" t="s">
        <v>7061</v>
      </c>
      <c r="D3293" t="s">
        <v>7062</v>
      </c>
      <c r="E3293" t="s">
        <v>13000</v>
      </c>
    </row>
    <row r="3294" spans="1:5">
      <c r="A3294" t="s">
        <v>743</v>
      </c>
      <c r="B3294" t="s">
        <v>743</v>
      </c>
      <c r="C3294" t="s">
        <v>7105</v>
      </c>
      <c r="D3294" t="s">
        <v>7106</v>
      </c>
      <c r="E3294" t="s">
        <v>13000</v>
      </c>
    </row>
    <row r="3295" spans="1:5">
      <c r="A3295" t="s">
        <v>0</v>
      </c>
      <c r="B3295" t="s">
        <v>0</v>
      </c>
      <c r="C3295" t="s">
        <v>7113</v>
      </c>
      <c r="D3295" t="s">
        <v>7114</v>
      </c>
      <c r="E3295" t="s">
        <v>13000</v>
      </c>
    </row>
    <row r="3296" spans="1:5">
      <c r="A3296" t="s">
        <v>179</v>
      </c>
      <c r="B3296" t="s">
        <v>179</v>
      </c>
      <c r="C3296" t="s">
        <v>7149</v>
      </c>
      <c r="D3296" t="s">
        <v>7150</v>
      </c>
      <c r="E3296" t="s">
        <v>13000</v>
      </c>
    </row>
    <row r="3297" spans="1:5">
      <c r="A3297" t="s">
        <v>73</v>
      </c>
      <c r="B3297" t="s">
        <v>73</v>
      </c>
      <c r="C3297" t="s">
        <v>7161</v>
      </c>
      <c r="D3297" t="s">
        <v>7162</v>
      </c>
      <c r="E3297" t="s">
        <v>13000</v>
      </c>
    </row>
    <row r="3298" spans="1:5">
      <c r="A3298" t="s">
        <v>74</v>
      </c>
      <c r="B3298" t="s">
        <v>74</v>
      </c>
      <c r="C3298" t="s">
        <v>7168</v>
      </c>
      <c r="D3298" t="s">
        <v>7169</v>
      </c>
      <c r="E3298" t="s">
        <v>13000</v>
      </c>
    </row>
    <row r="3299" spans="1:5">
      <c r="A3299" t="s">
        <v>245</v>
      </c>
      <c r="B3299" t="s">
        <v>245</v>
      </c>
      <c r="C3299" t="s">
        <v>7235</v>
      </c>
      <c r="D3299" t="s">
        <v>7236</v>
      </c>
      <c r="E3299" t="s">
        <v>13000</v>
      </c>
    </row>
    <row r="3300" spans="1:5">
      <c r="A3300" t="s">
        <v>806</v>
      </c>
      <c r="B3300" t="s">
        <v>806</v>
      </c>
      <c r="C3300" t="s">
        <v>7241</v>
      </c>
      <c r="D3300" t="s">
        <v>7242</v>
      </c>
      <c r="E3300" t="s">
        <v>13000</v>
      </c>
    </row>
    <row r="3301" spans="1:5">
      <c r="A3301" t="s">
        <v>7251</v>
      </c>
      <c r="B3301" t="s">
        <v>7251</v>
      </c>
      <c r="C3301" t="s">
        <v>7252</v>
      </c>
      <c r="D3301" t="s">
        <v>7253</v>
      </c>
      <c r="E3301" t="s">
        <v>13000</v>
      </c>
    </row>
    <row r="3302" spans="1:5">
      <c r="A3302" t="s">
        <v>7258</v>
      </c>
      <c r="B3302" t="s">
        <v>7258</v>
      </c>
      <c r="C3302" t="s">
        <v>7259</v>
      </c>
      <c r="D3302" t="s">
        <v>7260</v>
      </c>
      <c r="E3302" t="s">
        <v>13000</v>
      </c>
    </row>
    <row r="3303" spans="1:5">
      <c r="A3303" t="s">
        <v>1</v>
      </c>
      <c r="B3303" t="s">
        <v>1</v>
      </c>
      <c r="C3303" t="s">
        <v>7319</v>
      </c>
      <c r="D3303" t="s">
        <v>7320</v>
      </c>
      <c r="E3303" t="s">
        <v>13000</v>
      </c>
    </row>
    <row r="3304" spans="1:5">
      <c r="A3304" t="s">
        <v>1401</v>
      </c>
      <c r="B3304" t="s">
        <v>1401</v>
      </c>
      <c r="C3304" t="s">
        <v>6827</v>
      </c>
      <c r="D3304" t="s">
        <v>6828</v>
      </c>
      <c r="E3304" t="s">
        <v>13000</v>
      </c>
    </row>
    <row r="3305" spans="1:5">
      <c r="A3305" t="s">
        <v>6833</v>
      </c>
      <c r="B3305" t="s">
        <v>6833</v>
      </c>
      <c r="C3305" t="s">
        <v>6834</v>
      </c>
      <c r="D3305" t="s">
        <v>6835</v>
      </c>
      <c r="E3305" t="s">
        <v>13000</v>
      </c>
    </row>
    <row r="3306" spans="1:5">
      <c r="A3306" t="s">
        <v>426</v>
      </c>
      <c r="B3306" t="s">
        <v>426</v>
      </c>
      <c r="C3306" t="s">
        <v>6948</v>
      </c>
      <c r="D3306" t="s">
        <v>6949</v>
      </c>
      <c r="E3306" t="s">
        <v>13000</v>
      </c>
    </row>
    <row r="3307" spans="1:5">
      <c r="A3307" t="s">
        <v>75</v>
      </c>
      <c r="B3307" t="s">
        <v>75</v>
      </c>
      <c r="C3307" t="s">
        <v>7076</v>
      </c>
      <c r="D3307" t="s">
        <v>7077</v>
      </c>
      <c r="E3307" t="s">
        <v>13000</v>
      </c>
    </row>
    <row r="3308" spans="1:5">
      <c r="A3308" t="s">
        <v>427</v>
      </c>
      <c r="B3308" t="s">
        <v>427</v>
      </c>
      <c r="C3308" t="s">
        <v>7115</v>
      </c>
      <c r="D3308" t="s">
        <v>7116</v>
      </c>
      <c r="E3308" t="s">
        <v>13000</v>
      </c>
    </row>
    <row r="3309" spans="1:5">
      <c r="A3309" t="s">
        <v>2</v>
      </c>
      <c r="B3309" t="s">
        <v>2</v>
      </c>
      <c r="C3309" t="s">
        <v>7121</v>
      </c>
      <c r="D3309" t="s">
        <v>7122</v>
      </c>
      <c r="E3309" t="s">
        <v>13000</v>
      </c>
    </row>
    <row r="3310" spans="1:5">
      <c r="A3310" t="s">
        <v>76</v>
      </c>
      <c r="B3310" t="s">
        <v>76</v>
      </c>
      <c r="C3310" t="s">
        <v>7129</v>
      </c>
      <c r="D3310" t="s">
        <v>7130</v>
      </c>
      <c r="E3310" t="s">
        <v>13000</v>
      </c>
    </row>
    <row r="3311" spans="1:5">
      <c r="A3311" t="s">
        <v>7136</v>
      </c>
      <c r="B3311" t="s">
        <v>13014</v>
      </c>
      <c r="C3311" t="s">
        <v>7137</v>
      </c>
      <c r="D3311" t="s">
        <v>7138</v>
      </c>
      <c r="E3311" t="s">
        <v>13000</v>
      </c>
    </row>
    <row r="3312" spans="1:5">
      <c r="A3312" t="s">
        <v>7144</v>
      </c>
      <c r="B3312" t="s">
        <v>13015</v>
      </c>
      <c r="C3312" t="s">
        <v>7145</v>
      </c>
      <c r="D3312" t="s">
        <v>7146</v>
      </c>
      <c r="E3312" t="s">
        <v>13000</v>
      </c>
    </row>
    <row r="3313" spans="1:5">
      <c r="A3313" t="s">
        <v>745</v>
      </c>
      <c r="B3313" t="s">
        <v>745</v>
      </c>
      <c r="C3313" t="s">
        <v>7158</v>
      </c>
      <c r="D3313" t="s">
        <v>7159</v>
      </c>
      <c r="E3313" t="s">
        <v>13000</v>
      </c>
    </row>
    <row r="3314" spans="1:5">
      <c r="A3314" t="s">
        <v>78</v>
      </c>
      <c r="B3314" t="s">
        <v>78</v>
      </c>
      <c r="C3314" t="s">
        <v>7182</v>
      </c>
      <c r="D3314" t="s">
        <v>7183</v>
      </c>
      <c r="E3314" t="s">
        <v>13000</v>
      </c>
    </row>
    <row r="3315" spans="1:5">
      <c r="A3315" t="s">
        <v>746</v>
      </c>
      <c r="B3315" t="s">
        <v>746</v>
      </c>
      <c r="C3315" t="s">
        <v>7435</v>
      </c>
      <c r="D3315" t="s">
        <v>7436</v>
      </c>
      <c r="E3315" t="s">
        <v>13000</v>
      </c>
    </row>
    <row r="3316" spans="1:5">
      <c r="A3316" t="s">
        <v>871</v>
      </c>
      <c r="B3316" t="s">
        <v>871</v>
      </c>
      <c r="C3316" t="s">
        <v>7548</v>
      </c>
      <c r="D3316" t="s">
        <v>7549</v>
      </c>
      <c r="E3316" t="s">
        <v>13000</v>
      </c>
    </row>
    <row r="3317" spans="1:5">
      <c r="A3317" t="s">
        <v>872</v>
      </c>
      <c r="B3317" t="s">
        <v>872</v>
      </c>
      <c r="C3317" t="s">
        <v>7561</v>
      </c>
      <c r="D3317" t="s">
        <v>7562</v>
      </c>
      <c r="E3317" t="s">
        <v>13000</v>
      </c>
    </row>
    <row r="3318" spans="1:5">
      <c r="A3318" t="s">
        <v>249</v>
      </c>
      <c r="B3318" t="s">
        <v>249</v>
      </c>
      <c r="C3318" t="s">
        <v>7566</v>
      </c>
      <c r="D3318" t="s">
        <v>7567</v>
      </c>
      <c r="E3318" t="s">
        <v>13000</v>
      </c>
    </row>
    <row r="3319" spans="1:5">
      <c r="A3319" t="s">
        <v>250</v>
      </c>
      <c r="B3319" t="s">
        <v>250</v>
      </c>
      <c r="C3319" t="s">
        <v>7570</v>
      </c>
      <c r="D3319" t="s">
        <v>7571</v>
      </c>
      <c r="E3319" t="s">
        <v>13000</v>
      </c>
    </row>
    <row r="3320" spans="1:5">
      <c r="A3320" t="s">
        <v>7576</v>
      </c>
      <c r="B3320" t="s">
        <v>7576</v>
      </c>
      <c r="C3320" t="s">
        <v>7577</v>
      </c>
      <c r="D3320" t="s">
        <v>7578</v>
      </c>
      <c r="E3320" t="s">
        <v>13000</v>
      </c>
    </row>
    <row r="3321" spans="1:5">
      <c r="A3321" t="s">
        <v>7584</v>
      </c>
      <c r="B3321" t="s">
        <v>7584</v>
      </c>
      <c r="C3321" t="s">
        <v>7585</v>
      </c>
      <c r="D3321" t="s">
        <v>7586</v>
      </c>
      <c r="E3321" t="s">
        <v>13000</v>
      </c>
    </row>
    <row r="3322" spans="1:5">
      <c r="A3322" t="s">
        <v>7592</v>
      </c>
      <c r="B3322" t="s">
        <v>7592</v>
      </c>
      <c r="C3322" t="s">
        <v>7593</v>
      </c>
      <c r="D3322" t="s">
        <v>7594</v>
      </c>
      <c r="E3322" t="s">
        <v>13000</v>
      </c>
    </row>
    <row r="3323" spans="1:5">
      <c r="A3323" t="s">
        <v>7785</v>
      </c>
      <c r="B3323" t="s">
        <v>13019</v>
      </c>
      <c r="C3323" t="s">
        <v>7786</v>
      </c>
      <c r="D3323" t="s">
        <v>7787</v>
      </c>
      <c r="E3323" t="s">
        <v>13000</v>
      </c>
    </row>
    <row r="3324" spans="1:5">
      <c r="A3324" t="s">
        <v>7805</v>
      </c>
      <c r="B3324" t="s">
        <v>7805</v>
      </c>
      <c r="C3324" t="s">
        <v>7806</v>
      </c>
      <c r="D3324" t="s">
        <v>7807</v>
      </c>
      <c r="E3324" t="s">
        <v>13000</v>
      </c>
    </row>
    <row r="3325" spans="1:5">
      <c r="A3325" t="s">
        <v>7458</v>
      </c>
      <c r="B3325" t="s">
        <v>13016</v>
      </c>
      <c r="C3325" t="s">
        <v>7459</v>
      </c>
      <c r="D3325" t="s">
        <v>7460</v>
      </c>
      <c r="E3325" t="s">
        <v>13000</v>
      </c>
    </row>
    <row r="3326" spans="1:5">
      <c r="A3326" t="s">
        <v>80</v>
      </c>
      <c r="B3326" t="s">
        <v>80</v>
      </c>
      <c r="C3326" t="s">
        <v>7484</v>
      </c>
      <c r="D3326" t="s">
        <v>7485</v>
      </c>
      <c r="E3326" t="s">
        <v>13000</v>
      </c>
    </row>
    <row r="3327" spans="1:5">
      <c r="A3327" t="s">
        <v>433</v>
      </c>
      <c r="B3327" t="s">
        <v>433</v>
      </c>
      <c r="C3327" t="s">
        <v>7607</v>
      </c>
      <c r="D3327" t="s">
        <v>7253</v>
      </c>
      <c r="E3327" t="s">
        <v>13000</v>
      </c>
    </row>
    <row r="3328" spans="1:5">
      <c r="A3328" t="s">
        <v>434</v>
      </c>
      <c r="B3328" t="s">
        <v>434</v>
      </c>
      <c r="C3328" t="s">
        <v>7651</v>
      </c>
      <c r="D3328" t="s">
        <v>7652</v>
      </c>
      <c r="E3328" t="s">
        <v>13000</v>
      </c>
    </row>
    <row r="3329" spans="1:5">
      <c r="A3329" t="s">
        <v>807</v>
      </c>
      <c r="B3329" t="s">
        <v>807</v>
      </c>
      <c r="C3329" t="s">
        <v>7656</v>
      </c>
      <c r="D3329" t="s">
        <v>7657</v>
      </c>
      <c r="E3329" t="s">
        <v>13000</v>
      </c>
    </row>
    <row r="3330" spans="1:5">
      <c r="A3330" t="s">
        <v>180</v>
      </c>
      <c r="B3330" t="s">
        <v>180</v>
      </c>
      <c r="C3330" t="s">
        <v>7433</v>
      </c>
      <c r="D3330" t="s">
        <v>7434</v>
      </c>
      <c r="E3330" t="s">
        <v>13000</v>
      </c>
    </row>
    <row r="3331" spans="1:5">
      <c r="A3331" t="s">
        <v>81</v>
      </c>
      <c r="B3331" t="s">
        <v>81</v>
      </c>
      <c r="C3331" t="s">
        <v>7531</v>
      </c>
      <c r="D3331" t="s">
        <v>7532</v>
      </c>
      <c r="E3331" t="s">
        <v>13000</v>
      </c>
    </row>
    <row r="3332" spans="1:5">
      <c r="A3332" t="s">
        <v>7538</v>
      </c>
      <c r="B3332" t="s">
        <v>891</v>
      </c>
      <c r="C3332" t="s">
        <v>7539</v>
      </c>
      <c r="D3332" t="s">
        <v>7540</v>
      </c>
      <c r="E3332" t="s">
        <v>13000</v>
      </c>
    </row>
    <row r="3333" spans="1:5">
      <c r="A3333" t="s">
        <v>875</v>
      </c>
      <c r="B3333" t="s">
        <v>875</v>
      </c>
      <c r="C3333" t="s">
        <v>7552</v>
      </c>
      <c r="D3333" t="s">
        <v>7553</v>
      </c>
      <c r="E3333" t="s">
        <v>13000</v>
      </c>
    </row>
    <row r="3334" spans="1:5">
      <c r="A3334" t="s">
        <v>7684</v>
      </c>
      <c r="B3334" t="s">
        <v>7684</v>
      </c>
      <c r="C3334" t="s">
        <v>7685</v>
      </c>
      <c r="D3334" t="s">
        <v>7686</v>
      </c>
      <c r="E3334" t="s">
        <v>13000</v>
      </c>
    </row>
    <row r="3335" spans="1:5">
      <c r="A3335" t="s">
        <v>181</v>
      </c>
      <c r="B3335" t="s">
        <v>181</v>
      </c>
      <c r="C3335" t="s">
        <v>7742</v>
      </c>
      <c r="D3335" t="s">
        <v>7434</v>
      </c>
      <c r="E3335" t="s">
        <v>13000</v>
      </c>
    </row>
    <row r="3336" spans="1:5">
      <c r="A3336" t="s">
        <v>7747</v>
      </c>
      <c r="B3336" t="s">
        <v>13017</v>
      </c>
      <c r="C3336" t="s">
        <v>7748</v>
      </c>
      <c r="D3336" t="s">
        <v>7749</v>
      </c>
      <c r="E3336" t="s">
        <v>13000</v>
      </c>
    </row>
    <row r="3337" spans="1:5">
      <c r="A3337" t="s">
        <v>747</v>
      </c>
      <c r="B3337" t="s">
        <v>747</v>
      </c>
      <c r="C3337" t="s">
        <v>7752</v>
      </c>
      <c r="D3337" t="s">
        <v>7753</v>
      </c>
      <c r="E3337" t="s">
        <v>13000</v>
      </c>
    </row>
    <row r="3338" spans="1:5">
      <c r="A3338" t="s">
        <v>8104</v>
      </c>
      <c r="B3338" t="s">
        <v>8104</v>
      </c>
      <c r="C3338" t="s">
        <v>8105</v>
      </c>
      <c r="D3338" t="s">
        <v>6940</v>
      </c>
      <c r="E3338" t="s">
        <v>13000</v>
      </c>
    </row>
    <row r="3339" spans="1:5">
      <c r="A3339" t="s">
        <v>876</v>
      </c>
      <c r="B3339" t="s">
        <v>876</v>
      </c>
      <c r="C3339" t="s">
        <v>7864</v>
      </c>
      <c r="D3339" t="s">
        <v>7865</v>
      </c>
      <c r="E3339" t="s">
        <v>13000</v>
      </c>
    </row>
    <row r="3340" spans="1:5">
      <c r="A3340" t="s">
        <v>252</v>
      </c>
      <c r="B3340" t="s">
        <v>252</v>
      </c>
      <c r="C3340" t="s">
        <v>7871</v>
      </c>
      <c r="D3340" t="s">
        <v>7872</v>
      </c>
      <c r="E3340" t="s">
        <v>13000</v>
      </c>
    </row>
    <row r="3341" spans="1:5">
      <c r="A3341" t="s">
        <v>254</v>
      </c>
      <c r="B3341" t="s">
        <v>254</v>
      </c>
      <c r="C3341" t="s">
        <v>7884</v>
      </c>
      <c r="D3341" t="s">
        <v>7885</v>
      </c>
      <c r="E3341" t="s">
        <v>13000</v>
      </c>
    </row>
    <row r="3342" spans="1:5">
      <c r="A3342" t="s">
        <v>436</v>
      </c>
      <c r="B3342" t="s">
        <v>436</v>
      </c>
      <c r="C3342" t="s">
        <v>8014</v>
      </c>
      <c r="D3342" t="s">
        <v>8015</v>
      </c>
      <c r="E3342" t="s">
        <v>13000</v>
      </c>
    </row>
    <row r="3343" spans="1:5">
      <c r="A3343" t="s">
        <v>8147</v>
      </c>
      <c r="B3343" t="s">
        <v>8147</v>
      </c>
      <c r="C3343" t="s">
        <v>8148</v>
      </c>
      <c r="D3343" t="s">
        <v>8149</v>
      </c>
      <c r="E3343" t="s">
        <v>13000</v>
      </c>
    </row>
    <row r="3344" spans="1:5">
      <c r="A3344" t="s">
        <v>579</v>
      </c>
      <c r="B3344" t="s">
        <v>579</v>
      </c>
      <c r="C3344" t="s">
        <v>7848</v>
      </c>
      <c r="D3344" t="s">
        <v>7849</v>
      </c>
      <c r="E3344" t="s">
        <v>13000</v>
      </c>
    </row>
    <row r="3345" spans="1:5">
      <c r="A3345" t="s">
        <v>921</v>
      </c>
      <c r="B3345" t="s">
        <v>921</v>
      </c>
      <c r="C3345" t="s">
        <v>7929</v>
      </c>
      <c r="D3345" t="s">
        <v>7930</v>
      </c>
      <c r="E3345" t="s">
        <v>13000</v>
      </c>
    </row>
    <row r="3346" spans="1:5">
      <c r="A3346" t="s">
        <v>437</v>
      </c>
      <c r="B3346" t="s">
        <v>437</v>
      </c>
      <c r="C3346" t="s">
        <v>7935</v>
      </c>
      <c r="D3346" t="s">
        <v>7936</v>
      </c>
      <c r="E3346" t="s">
        <v>13000</v>
      </c>
    </row>
    <row r="3347" spans="1:5">
      <c r="A3347" t="s">
        <v>438</v>
      </c>
      <c r="B3347" t="s">
        <v>438</v>
      </c>
      <c r="C3347" t="s">
        <v>7954</v>
      </c>
      <c r="D3347" t="s">
        <v>7955</v>
      </c>
      <c r="E3347" t="s">
        <v>13000</v>
      </c>
    </row>
    <row r="3348" spans="1:5">
      <c r="A3348" t="s">
        <v>1419</v>
      </c>
      <c r="B3348" t="s">
        <v>1419</v>
      </c>
      <c r="C3348" t="s">
        <v>7978</v>
      </c>
      <c r="D3348" t="s">
        <v>7979</v>
      </c>
      <c r="E3348" t="s">
        <v>13000</v>
      </c>
    </row>
    <row r="3349" spans="1:5">
      <c r="A3349" t="s">
        <v>182</v>
      </c>
      <c r="B3349" t="s">
        <v>182</v>
      </c>
      <c r="C3349" t="s">
        <v>7985</v>
      </c>
      <c r="D3349" t="s">
        <v>7434</v>
      </c>
      <c r="E3349" t="s">
        <v>13000</v>
      </c>
    </row>
    <row r="3350" spans="1:5">
      <c r="A3350" t="s">
        <v>83</v>
      </c>
      <c r="B3350" t="s">
        <v>83</v>
      </c>
      <c r="C3350" t="s">
        <v>8003</v>
      </c>
      <c r="D3350" t="s">
        <v>8004</v>
      </c>
      <c r="E3350" t="s">
        <v>13000</v>
      </c>
    </row>
    <row r="3351" spans="1:5">
      <c r="A3351" t="s">
        <v>84</v>
      </c>
      <c r="B3351" t="s">
        <v>84</v>
      </c>
      <c r="C3351" t="s">
        <v>8023</v>
      </c>
      <c r="D3351" t="s">
        <v>8024</v>
      </c>
      <c r="E3351" t="s">
        <v>13000</v>
      </c>
    </row>
    <row r="3352" spans="1:5">
      <c r="A3352" t="s">
        <v>84</v>
      </c>
      <c r="B3352" t="s">
        <v>84</v>
      </c>
      <c r="C3352" t="s">
        <v>8029</v>
      </c>
      <c r="D3352" t="s">
        <v>8030</v>
      </c>
      <c r="E3352" t="s">
        <v>13000</v>
      </c>
    </row>
    <row r="3353" spans="1:5">
      <c r="A3353" t="s">
        <v>8036</v>
      </c>
      <c r="B3353" t="s">
        <v>13022</v>
      </c>
      <c r="C3353" t="s">
        <v>8037</v>
      </c>
      <c r="D3353" t="s">
        <v>8038</v>
      </c>
      <c r="E3353" t="s">
        <v>13000</v>
      </c>
    </row>
    <row r="3354" spans="1:5">
      <c r="A3354" t="s">
        <v>85</v>
      </c>
      <c r="B3354" t="s">
        <v>85</v>
      </c>
      <c r="C3354" t="s">
        <v>8047</v>
      </c>
      <c r="D3354" t="s">
        <v>8048</v>
      </c>
      <c r="E3354" t="s">
        <v>13000</v>
      </c>
    </row>
    <row r="3355" spans="1:5">
      <c r="A3355" t="s">
        <v>87</v>
      </c>
      <c r="B3355" t="s">
        <v>87</v>
      </c>
      <c r="C3355" t="s">
        <v>8169</v>
      </c>
      <c r="D3355" t="s">
        <v>8170</v>
      </c>
      <c r="E3355" t="s">
        <v>13000</v>
      </c>
    </row>
    <row r="3356" spans="1:5">
      <c r="A3356" t="s">
        <v>88</v>
      </c>
      <c r="B3356" t="s">
        <v>88</v>
      </c>
      <c r="C3356" t="s">
        <v>8209</v>
      </c>
      <c r="D3356" t="s">
        <v>8210</v>
      </c>
      <c r="E3356" t="s">
        <v>13000</v>
      </c>
    </row>
    <row r="3357" spans="1:5">
      <c r="A3357" t="s">
        <v>258</v>
      </c>
      <c r="B3357" t="s">
        <v>258</v>
      </c>
      <c r="C3357" t="s">
        <v>8216</v>
      </c>
      <c r="D3357" t="s">
        <v>8217</v>
      </c>
      <c r="E3357" t="s">
        <v>13000</v>
      </c>
    </row>
    <row r="3358" spans="1:5">
      <c r="A3358" t="s">
        <v>748</v>
      </c>
      <c r="B3358" t="s">
        <v>748</v>
      </c>
      <c r="C3358" t="s">
        <v>8293</v>
      </c>
      <c r="D3358" t="s">
        <v>8294</v>
      </c>
      <c r="E3358" t="s">
        <v>13000</v>
      </c>
    </row>
    <row r="3359" spans="1:5">
      <c r="A3359" t="s">
        <v>749</v>
      </c>
      <c r="B3359" t="s">
        <v>749</v>
      </c>
      <c r="C3359" t="s">
        <v>8369</v>
      </c>
      <c r="D3359" t="s">
        <v>8370</v>
      </c>
      <c r="E3359" t="s">
        <v>13000</v>
      </c>
    </row>
    <row r="3360" spans="1:5">
      <c r="A3360" t="s">
        <v>8374</v>
      </c>
      <c r="B3360" t="s">
        <v>13024</v>
      </c>
      <c r="C3360" t="s">
        <v>8375</v>
      </c>
      <c r="D3360" t="s">
        <v>8376</v>
      </c>
      <c r="E3360" t="s">
        <v>13000</v>
      </c>
    </row>
    <row r="3361" spans="1:5">
      <c r="A3361" t="s">
        <v>877</v>
      </c>
      <c r="B3361" t="s">
        <v>877</v>
      </c>
      <c r="C3361" t="s">
        <v>8406</v>
      </c>
      <c r="D3361" t="s">
        <v>8407</v>
      </c>
      <c r="E3361" t="s">
        <v>13000</v>
      </c>
    </row>
    <row r="3362" spans="1:5">
      <c r="A3362" t="s">
        <v>878</v>
      </c>
      <c r="B3362" t="s">
        <v>878</v>
      </c>
      <c r="C3362" t="s">
        <v>8430</v>
      </c>
      <c r="D3362" t="s">
        <v>8431</v>
      </c>
      <c r="E3362" t="s">
        <v>13000</v>
      </c>
    </row>
    <row r="3363" spans="1:5">
      <c r="A3363" t="s">
        <v>580</v>
      </c>
      <c r="B3363" t="s">
        <v>580</v>
      </c>
      <c r="C3363" t="s">
        <v>8438</v>
      </c>
      <c r="D3363" t="s">
        <v>7849</v>
      </c>
      <c r="E3363" t="s">
        <v>13000</v>
      </c>
    </row>
    <row r="3364" spans="1:5">
      <c r="A3364" t="s">
        <v>8475</v>
      </c>
      <c r="B3364" t="s">
        <v>13026</v>
      </c>
      <c r="C3364" t="s">
        <v>8476</v>
      </c>
      <c r="D3364" t="s">
        <v>8477</v>
      </c>
      <c r="E3364" t="s">
        <v>13000</v>
      </c>
    </row>
    <row r="3365" spans="1:5">
      <c r="A3365" t="s">
        <v>750</v>
      </c>
      <c r="B3365" t="s">
        <v>750</v>
      </c>
      <c r="C3365" t="s">
        <v>8618</v>
      </c>
      <c r="D3365" t="s">
        <v>8619</v>
      </c>
      <c r="E3365" t="s">
        <v>13000</v>
      </c>
    </row>
    <row r="3366" spans="1:5">
      <c r="A3366" t="s">
        <v>8657</v>
      </c>
      <c r="B3366" t="s">
        <v>8657</v>
      </c>
      <c r="C3366" t="s">
        <v>8658</v>
      </c>
      <c r="D3366" t="s">
        <v>8659</v>
      </c>
      <c r="E3366" t="s">
        <v>13000</v>
      </c>
    </row>
    <row r="3367" spans="1:5">
      <c r="A3367" t="s">
        <v>259</v>
      </c>
      <c r="B3367" t="s">
        <v>259</v>
      </c>
      <c r="C3367" t="s">
        <v>8682</v>
      </c>
      <c r="D3367" t="s">
        <v>7146</v>
      </c>
      <c r="E3367" t="s">
        <v>13000</v>
      </c>
    </row>
    <row r="3368" spans="1:5">
      <c r="A3368" t="s">
        <v>581</v>
      </c>
      <c r="B3368" t="s">
        <v>581</v>
      </c>
      <c r="C3368" t="s">
        <v>8687</v>
      </c>
      <c r="D3368" t="s">
        <v>7849</v>
      </c>
      <c r="E3368" t="s">
        <v>13000</v>
      </c>
    </row>
    <row r="3369" spans="1:5">
      <c r="A3369" t="s">
        <v>8692</v>
      </c>
      <c r="B3369" t="s">
        <v>13028</v>
      </c>
      <c r="C3369" t="s">
        <v>8693</v>
      </c>
      <c r="D3369" t="s">
        <v>8694</v>
      </c>
      <c r="E3369" t="s">
        <v>13000</v>
      </c>
    </row>
    <row r="3370" spans="1:5">
      <c r="A3370" t="s">
        <v>8711</v>
      </c>
      <c r="B3370" t="s">
        <v>8711</v>
      </c>
      <c r="C3370" t="s">
        <v>8712</v>
      </c>
      <c r="D3370" t="s">
        <v>8713</v>
      </c>
      <c r="E3370" t="s">
        <v>13000</v>
      </c>
    </row>
    <row r="3371" spans="1:5">
      <c r="A3371" t="s">
        <v>89</v>
      </c>
      <c r="B3371" t="s">
        <v>89</v>
      </c>
      <c r="C3371" t="s">
        <v>8725</v>
      </c>
      <c r="D3371" t="s">
        <v>8726</v>
      </c>
      <c r="E3371" t="s">
        <v>13000</v>
      </c>
    </row>
    <row r="3372" spans="1:5">
      <c r="A3372" t="s">
        <v>8527</v>
      </c>
      <c r="B3372" t="s">
        <v>8527</v>
      </c>
      <c r="C3372" t="s">
        <v>8528</v>
      </c>
      <c r="D3372" t="s">
        <v>8529</v>
      </c>
      <c r="E3372" t="s">
        <v>13000</v>
      </c>
    </row>
    <row r="3373" spans="1:5">
      <c r="A3373" t="s">
        <v>8660</v>
      </c>
      <c r="B3373" t="s">
        <v>13027</v>
      </c>
      <c r="C3373" t="s">
        <v>8661</v>
      </c>
      <c r="D3373" t="s">
        <v>8662</v>
      </c>
      <c r="E3373" t="s">
        <v>13000</v>
      </c>
    </row>
    <row r="3374" spans="1:5">
      <c r="A3374" t="s">
        <v>8803</v>
      </c>
      <c r="B3374" t="s">
        <v>8803</v>
      </c>
      <c r="C3374" t="s">
        <v>8804</v>
      </c>
      <c r="D3374" t="s">
        <v>8805</v>
      </c>
      <c r="E3374" t="s">
        <v>13000</v>
      </c>
    </row>
    <row r="3375" spans="1:5">
      <c r="A3375" t="s">
        <v>8810</v>
      </c>
      <c r="B3375" t="s">
        <v>13029</v>
      </c>
      <c r="C3375" t="s">
        <v>8811</v>
      </c>
      <c r="D3375" t="s">
        <v>8812</v>
      </c>
      <c r="E3375" t="s">
        <v>13000</v>
      </c>
    </row>
    <row r="3376" spans="1:5">
      <c r="A3376" t="s">
        <v>810</v>
      </c>
      <c r="B3376" t="s">
        <v>810</v>
      </c>
      <c r="C3376" t="s">
        <v>9031</v>
      </c>
      <c r="D3376" t="s">
        <v>9032</v>
      </c>
      <c r="E3376" t="s">
        <v>13000</v>
      </c>
    </row>
    <row r="3377" spans="1:5">
      <c r="A3377" t="s">
        <v>4</v>
      </c>
      <c r="B3377" t="s">
        <v>4</v>
      </c>
      <c r="C3377" t="s">
        <v>9155</v>
      </c>
      <c r="D3377" t="s">
        <v>9156</v>
      </c>
      <c r="E3377" t="s">
        <v>13000</v>
      </c>
    </row>
    <row r="3378" spans="1:5">
      <c r="A3378" t="s">
        <v>5</v>
      </c>
      <c r="B3378" t="s">
        <v>5</v>
      </c>
      <c r="C3378" t="s">
        <v>9177</v>
      </c>
      <c r="D3378" t="s">
        <v>9178</v>
      </c>
      <c r="E3378" t="s">
        <v>13000</v>
      </c>
    </row>
    <row r="3379" spans="1:5">
      <c r="A3379" t="s">
        <v>811</v>
      </c>
      <c r="B3379" t="s">
        <v>811</v>
      </c>
      <c r="C3379" t="s">
        <v>9185</v>
      </c>
      <c r="D3379" t="s">
        <v>9186</v>
      </c>
      <c r="E3379" t="s">
        <v>13000</v>
      </c>
    </row>
    <row r="3380" spans="1:5">
      <c r="A3380" t="s">
        <v>9198</v>
      </c>
      <c r="B3380" t="s">
        <v>13033</v>
      </c>
      <c r="C3380" t="s">
        <v>9199</v>
      </c>
      <c r="D3380" t="s">
        <v>9200</v>
      </c>
      <c r="E3380" t="s">
        <v>13000</v>
      </c>
    </row>
    <row r="3381" spans="1:5">
      <c r="A3381" t="s">
        <v>8882</v>
      </c>
      <c r="B3381" t="s">
        <v>8882</v>
      </c>
      <c r="C3381" t="s">
        <v>8883</v>
      </c>
      <c r="D3381" t="s">
        <v>8884</v>
      </c>
      <c r="E3381" t="s">
        <v>13000</v>
      </c>
    </row>
    <row r="3382" spans="1:5">
      <c r="A3382" t="s">
        <v>6</v>
      </c>
      <c r="B3382" t="s">
        <v>6</v>
      </c>
      <c r="C3382" t="s">
        <v>8894</v>
      </c>
      <c r="D3382" t="s">
        <v>8895</v>
      </c>
      <c r="E3382" t="s">
        <v>13000</v>
      </c>
    </row>
    <row r="3383" spans="1:5">
      <c r="A3383" t="s">
        <v>6</v>
      </c>
      <c r="B3383" t="s">
        <v>6</v>
      </c>
      <c r="C3383" t="s">
        <v>8901</v>
      </c>
      <c r="D3383" t="s">
        <v>8902</v>
      </c>
      <c r="E3383" t="s">
        <v>13000</v>
      </c>
    </row>
    <row r="3384" spans="1:5">
      <c r="A3384" t="s">
        <v>880</v>
      </c>
      <c r="B3384" t="s">
        <v>880</v>
      </c>
      <c r="C3384" t="s">
        <v>8934</v>
      </c>
      <c r="D3384" t="s">
        <v>8935</v>
      </c>
      <c r="E3384" t="s">
        <v>13000</v>
      </c>
    </row>
    <row r="3385" spans="1:5">
      <c r="A3385" t="s">
        <v>439</v>
      </c>
      <c r="B3385" t="s">
        <v>439</v>
      </c>
      <c r="C3385" t="s">
        <v>8938</v>
      </c>
      <c r="D3385" t="s">
        <v>8939</v>
      </c>
      <c r="E3385" t="s">
        <v>13000</v>
      </c>
    </row>
    <row r="3386" spans="1:5">
      <c r="A3386" t="s">
        <v>91</v>
      </c>
      <c r="B3386" t="s">
        <v>91</v>
      </c>
      <c r="C3386" t="s">
        <v>8943</v>
      </c>
      <c r="D3386" t="s">
        <v>8944</v>
      </c>
      <c r="E3386" t="s">
        <v>13000</v>
      </c>
    </row>
    <row r="3387" spans="1:5">
      <c r="A3387" t="s">
        <v>9006</v>
      </c>
      <c r="B3387" t="s">
        <v>13030</v>
      </c>
      <c r="C3387" t="s">
        <v>9007</v>
      </c>
      <c r="D3387" t="s">
        <v>9008</v>
      </c>
      <c r="E3387" t="s">
        <v>13000</v>
      </c>
    </row>
    <row r="3388" spans="1:5">
      <c r="A3388" t="s">
        <v>753</v>
      </c>
      <c r="B3388" t="s">
        <v>753</v>
      </c>
      <c r="C3388" t="s">
        <v>9116</v>
      </c>
      <c r="D3388" t="s">
        <v>9117</v>
      </c>
      <c r="E3388" t="s">
        <v>13000</v>
      </c>
    </row>
    <row r="3389" spans="1:5">
      <c r="A3389" t="s">
        <v>9141</v>
      </c>
      <c r="B3389" t="s">
        <v>13031</v>
      </c>
      <c r="C3389" t="s">
        <v>9142</v>
      </c>
      <c r="D3389" t="s">
        <v>9143</v>
      </c>
      <c r="E3389" t="s">
        <v>13000</v>
      </c>
    </row>
    <row r="3390" spans="1:5">
      <c r="A3390" t="s">
        <v>9157</v>
      </c>
      <c r="B3390" t="s">
        <v>9157</v>
      </c>
      <c r="C3390" t="s">
        <v>9158</v>
      </c>
      <c r="D3390" t="s">
        <v>9159</v>
      </c>
      <c r="E3390" t="s">
        <v>13000</v>
      </c>
    </row>
    <row r="3391" spans="1:5">
      <c r="A3391" t="s">
        <v>183</v>
      </c>
      <c r="B3391" t="s">
        <v>183</v>
      </c>
      <c r="C3391" t="s">
        <v>9164</v>
      </c>
      <c r="D3391" t="s">
        <v>7150</v>
      </c>
      <c r="E3391" t="s">
        <v>13000</v>
      </c>
    </row>
    <row r="3392" spans="1:5">
      <c r="A3392" t="s">
        <v>9170</v>
      </c>
      <c r="B3392" t="s">
        <v>9170</v>
      </c>
      <c r="C3392" t="s">
        <v>9171</v>
      </c>
      <c r="D3392" t="s">
        <v>7260</v>
      </c>
      <c r="E3392" t="s">
        <v>13000</v>
      </c>
    </row>
    <row r="3393" spans="1:5">
      <c r="A3393" t="s">
        <v>9175</v>
      </c>
      <c r="B3393" t="s">
        <v>9175</v>
      </c>
      <c r="C3393" t="s">
        <v>9176</v>
      </c>
      <c r="D3393" t="s">
        <v>6940</v>
      </c>
      <c r="E3393" t="s">
        <v>13000</v>
      </c>
    </row>
    <row r="3394" spans="1:5">
      <c r="A3394" t="s">
        <v>7</v>
      </c>
      <c r="B3394" t="s">
        <v>7</v>
      </c>
      <c r="C3394" t="s">
        <v>9179</v>
      </c>
      <c r="D3394" t="s">
        <v>7122</v>
      </c>
      <c r="E3394" t="s">
        <v>13000</v>
      </c>
    </row>
    <row r="3395" spans="1:5">
      <c r="A3395" t="s">
        <v>881</v>
      </c>
      <c r="B3395" t="s">
        <v>881</v>
      </c>
      <c r="C3395" t="s">
        <v>9184</v>
      </c>
      <c r="D3395" t="s">
        <v>6873</v>
      </c>
      <c r="E3395" t="s">
        <v>13000</v>
      </c>
    </row>
    <row r="3396" spans="1:5">
      <c r="A3396" t="s">
        <v>584</v>
      </c>
      <c r="B3396" t="s">
        <v>584</v>
      </c>
      <c r="C3396" t="s">
        <v>9194</v>
      </c>
      <c r="D3396" t="s">
        <v>9195</v>
      </c>
      <c r="E3396" t="s">
        <v>13000</v>
      </c>
    </row>
    <row r="3397" spans="1:5">
      <c r="A3397" t="s">
        <v>441</v>
      </c>
      <c r="B3397" t="s">
        <v>441</v>
      </c>
      <c r="C3397" t="s">
        <v>9204</v>
      </c>
      <c r="D3397" t="s">
        <v>9018</v>
      </c>
      <c r="E3397" t="s">
        <v>13000</v>
      </c>
    </row>
    <row r="3398" spans="1:5">
      <c r="A3398" t="s">
        <v>754</v>
      </c>
      <c r="B3398" t="s">
        <v>754</v>
      </c>
      <c r="C3398" t="s">
        <v>9206</v>
      </c>
      <c r="D3398" t="s">
        <v>9207</v>
      </c>
      <c r="E3398" t="s">
        <v>13000</v>
      </c>
    </row>
    <row r="3399" spans="1:5">
      <c r="A3399" t="s">
        <v>184</v>
      </c>
      <c r="B3399" t="s">
        <v>184</v>
      </c>
      <c r="C3399" t="s">
        <v>8846</v>
      </c>
      <c r="D3399" t="s">
        <v>8847</v>
      </c>
      <c r="E3399" t="s">
        <v>13000</v>
      </c>
    </row>
    <row r="3400" spans="1:5">
      <c r="A3400" t="s">
        <v>812</v>
      </c>
      <c r="B3400" t="s">
        <v>812</v>
      </c>
      <c r="C3400" t="s">
        <v>8858</v>
      </c>
      <c r="D3400" t="s">
        <v>8859</v>
      </c>
      <c r="E3400" t="s">
        <v>13000</v>
      </c>
    </row>
    <row r="3401" spans="1:5">
      <c r="A3401" t="s">
        <v>271</v>
      </c>
      <c r="B3401" t="s">
        <v>271</v>
      </c>
      <c r="C3401" t="s">
        <v>8888</v>
      </c>
      <c r="D3401" t="s">
        <v>7872</v>
      </c>
      <c r="E3401" t="s">
        <v>13000</v>
      </c>
    </row>
    <row r="3402" spans="1:5">
      <c r="A3402" t="s">
        <v>442</v>
      </c>
      <c r="B3402" t="s">
        <v>442</v>
      </c>
      <c r="C3402" t="s">
        <v>9017</v>
      </c>
      <c r="D3402" t="s">
        <v>9018</v>
      </c>
      <c r="E3402" t="s">
        <v>13000</v>
      </c>
    </row>
    <row r="3403" spans="1:5">
      <c r="A3403" t="s">
        <v>272</v>
      </c>
      <c r="B3403" t="s">
        <v>272</v>
      </c>
      <c r="C3403" t="s">
        <v>9023</v>
      </c>
      <c r="D3403" t="s">
        <v>9024</v>
      </c>
      <c r="E3403" t="s">
        <v>13000</v>
      </c>
    </row>
    <row r="3404" spans="1:5">
      <c r="A3404" t="s">
        <v>443</v>
      </c>
      <c r="B3404" t="s">
        <v>443</v>
      </c>
      <c r="C3404" t="s">
        <v>9045</v>
      </c>
      <c r="D3404" t="s">
        <v>9046</v>
      </c>
      <c r="E3404" t="s">
        <v>13000</v>
      </c>
    </row>
    <row r="3405" spans="1:5">
      <c r="A3405" t="s">
        <v>813</v>
      </c>
      <c r="B3405" t="s">
        <v>813</v>
      </c>
      <c r="C3405" t="s">
        <v>9089</v>
      </c>
      <c r="D3405" t="s">
        <v>9090</v>
      </c>
      <c r="E3405" t="s">
        <v>13000</v>
      </c>
    </row>
    <row r="3406" spans="1:5">
      <c r="A3406" t="s">
        <v>814</v>
      </c>
      <c r="B3406" t="s">
        <v>814</v>
      </c>
      <c r="C3406" t="s">
        <v>9101</v>
      </c>
      <c r="D3406" t="s">
        <v>9102</v>
      </c>
      <c r="E3406" t="s">
        <v>13000</v>
      </c>
    </row>
    <row r="3407" spans="1:5">
      <c r="A3407" t="s">
        <v>586</v>
      </c>
      <c r="B3407" t="s">
        <v>586</v>
      </c>
      <c r="C3407" t="s">
        <v>9230</v>
      </c>
      <c r="D3407" t="s">
        <v>9231</v>
      </c>
      <c r="E3407" t="s">
        <v>13000</v>
      </c>
    </row>
    <row r="3408" spans="1:5">
      <c r="A3408" t="s">
        <v>186</v>
      </c>
      <c r="B3408" t="s">
        <v>186</v>
      </c>
      <c r="C3408" t="s">
        <v>9334</v>
      </c>
      <c r="D3408" t="s">
        <v>9335</v>
      </c>
      <c r="E3408" t="s">
        <v>13000</v>
      </c>
    </row>
    <row r="3409" spans="1:5">
      <c r="A3409" t="s">
        <v>187</v>
      </c>
      <c r="B3409" t="s">
        <v>187</v>
      </c>
      <c r="C3409" t="s">
        <v>9377</v>
      </c>
      <c r="D3409" t="s">
        <v>9378</v>
      </c>
      <c r="E3409" t="s">
        <v>13000</v>
      </c>
    </row>
    <row r="3410" spans="1:5">
      <c r="A3410" t="s">
        <v>188</v>
      </c>
      <c r="B3410" t="s">
        <v>188</v>
      </c>
      <c r="C3410" t="s">
        <v>9425</v>
      </c>
      <c r="D3410" t="s">
        <v>7150</v>
      </c>
      <c r="E3410" t="s">
        <v>13000</v>
      </c>
    </row>
    <row r="3411" spans="1:5">
      <c r="A3411" t="s">
        <v>189</v>
      </c>
      <c r="B3411" t="s">
        <v>189</v>
      </c>
      <c r="C3411" t="s">
        <v>9429</v>
      </c>
      <c r="D3411" t="s">
        <v>9430</v>
      </c>
      <c r="E3411" t="s">
        <v>13000</v>
      </c>
    </row>
    <row r="3412" spans="1:5">
      <c r="A3412" t="s">
        <v>587</v>
      </c>
      <c r="B3412" t="s">
        <v>587</v>
      </c>
      <c r="C3412" t="s">
        <v>9549</v>
      </c>
      <c r="D3412" t="s">
        <v>9550</v>
      </c>
      <c r="E3412" t="s">
        <v>13000</v>
      </c>
    </row>
    <row r="3413" spans="1:5">
      <c r="A3413" t="s">
        <v>588</v>
      </c>
      <c r="B3413" t="s">
        <v>588</v>
      </c>
      <c r="C3413" t="s">
        <v>9554</v>
      </c>
      <c r="D3413" t="s">
        <v>9555</v>
      </c>
      <c r="E3413" t="s">
        <v>13000</v>
      </c>
    </row>
    <row r="3414" spans="1:5">
      <c r="A3414" t="s">
        <v>190</v>
      </c>
      <c r="B3414" t="s">
        <v>190</v>
      </c>
      <c r="C3414" t="s">
        <v>9568</v>
      </c>
      <c r="D3414" t="s">
        <v>8847</v>
      </c>
      <c r="E3414" t="s">
        <v>13000</v>
      </c>
    </row>
    <row r="3415" spans="1:5">
      <c r="A3415" t="s">
        <v>9588</v>
      </c>
      <c r="B3415" t="s">
        <v>9588</v>
      </c>
      <c r="C3415" t="s">
        <v>9589</v>
      </c>
      <c r="D3415" t="s">
        <v>9590</v>
      </c>
      <c r="E3415" t="s">
        <v>13000</v>
      </c>
    </row>
    <row r="3416" spans="1:5">
      <c r="A3416" t="s">
        <v>756</v>
      </c>
      <c r="B3416" t="s">
        <v>756</v>
      </c>
      <c r="C3416" t="s">
        <v>9228</v>
      </c>
      <c r="D3416" t="s">
        <v>9229</v>
      </c>
      <c r="E3416" t="s">
        <v>13000</v>
      </c>
    </row>
    <row r="3417" spans="1:5">
      <c r="A3417" t="s">
        <v>9282</v>
      </c>
      <c r="B3417" t="s">
        <v>9282</v>
      </c>
      <c r="C3417" t="s">
        <v>9283</v>
      </c>
      <c r="D3417" t="s">
        <v>9284</v>
      </c>
      <c r="E3417" t="s">
        <v>13000</v>
      </c>
    </row>
    <row r="3418" spans="1:5">
      <c r="A3418" t="s">
        <v>94</v>
      </c>
      <c r="B3418" t="s">
        <v>94</v>
      </c>
      <c r="C3418" t="s">
        <v>9300</v>
      </c>
      <c r="D3418" t="s">
        <v>6894</v>
      </c>
      <c r="E3418" t="s">
        <v>13000</v>
      </c>
    </row>
    <row r="3419" spans="1:5">
      <c r="A3419" t="s">
        <v>757</v>
      </c>
      <c r="B3419" t="s">
        <v>757</v>
      </c>
      <c r="C3419" t="s">
        <v>9324</v>
      </c>
      <c r="D3419" t="s">
        <v>9325</v>
      </c>
      <c r="E3419" t="s">
        <v>13000</v>
      </c>
    </row>
    <row r="3420" spans="1:5">
      <c r="A3420" t="s">
        <v>815</v>
      </c>
      <c r="B3420" t="s">
        <v>815</v>
      </c>
      <c r="C3420" t="s">
        <v>9330</v>
      </c>
      <c r="D3420" t="s">
        <v>9331</v>
      </c>
      <c r="E3420" t="s">
        <v>13000</v>
      </c>
    </row>
    <row r="3421" spans="1:5">
      <c r="A3421" t="s">
        <v>8</v>
      </c>
      <c r="B3421" t="s">
        <v>8</v>
      </c>
      <c r="C3421" t="s">
        <v>9399</v>
      </c>
      <c r="D3421" t="s">
        <v>9400</v>
      </c>
      <c r="E3421" t="s">
        <v>13000</v>
      </c>
    </row>
    <row r="3422" spans="1:5">
      <c r="A3422" t="s">
        <v>589</v>
      </c>
      <c r="B3422" t="s">
        <v>589</v>
      </c>
      <c r="C3422" t="s">
        <v>9486</v>
      </c>
      <c r="D3422" t="s">
        <v>9487</v>
      </c>
      <c r="E3422" t="s">
        <v>13000</v>
      </c>
    </row>
    <row r="3423" spans="1:5">
      <c r="A3423" t="s">
        <v>9</v>
      </c>
      <c r="B3423" t="s">
        <v>9</v>
      </c>
      <c r="C3423" t="s">
        <v>9490</v>
      </c>
      <c r="D3423" t="s">
        <v>9491</v>
      </c>
      <c r="E3423" t="s">
        <v>13000</v>
      </c>
    </row>
    <row r="3424" spans="1:5">
      <c r="A3424" t="s">
        <v>590</v>
      </c>
      <c r="B3424" t="s">
        <v>590</v>
      </c>
      <c r="C3424" t="s">
        <v>9494</v>
      </c>
      <c r="D3424" t="s">
        <v>9495</v>
      </c>
      <c r="E3424" t="s">
        <v>13000</v>
      </c>
    </row>
    <row r="3425" spans="1:5">
      <c r="A3425" t="s">
        <v>444</v>
      </c>
      <c r="B3425" t="s">
        <v>444</v>
      </c>
      <c r="C3425" t="s">
        <v>9505</v>
      </c>
      <c r="D3425" t="s">
        <v>9506</v>
      </c>
      <c r="E3425" t="s">
        <v>13000</v>
      </c>
    </row>
    <row r="3426" spans="1:5">
      <c r="A3426" t="s">
        <v>9591</v>
      </c>
      <c r="B3426" t="s">
        <v>13034</v>
      </c>
      <c r="C3426" t="s">
        <v>9592</v>
      </c>
      <c r="D3426" t="s">
        <v>9593</v>
      </c>
      <c r="E3426" t="s">
        <v>13000</v>
      </c>
    </row>
    <row r="3427" spans="1:5">
      <c r="A3427" t="s">
        <v>447</v>
      </c>
      <c r="B3427" t="s">
        <v>447</v>
      </c>
      <c r="C3427" t="s">
        <v>9326</v>
      </c>
      <c r="D3427" t="s">
        <v>9327</v>
      </c>
      <c r="E3427" t="s">
        <v>13000</v>
      </c>
    </row>
    <row r="3428" spans="1:5">
      <c r="A3428" t="s">
        <v>448</v>
      </c>
      <c r="B3428" t="s">
        <v>448</v>
      </c>
      <c r="C3428" t="s">
        <v>9332</v>
      </c>
      <c r="D3428" t="s">
        <v>9333</v>
      </c>
      <c r="E3428" t="s">
        <v>13000</v>
      </c>
    </row>
    <row r="3429" spans="1:5">
      <c r="A3429" t="s">
        <v>449</v>
      </c>
      <c r="B3429" t="s">
        <v>449</v>
      </c>
      <c r="C3429" t="s">
        <v>9361</v>
      </c>
      <c r="D3429" t="s">
        <v>9362</v>
      </c>
      <c r="E3429" t="s">
        <v>13000</v>
      </c>
    </row>
    <row r="3430" spans="1:5">
      <c r="A3430" t="s">
        <v>882</v>
      </c>
      <c r="B3430" t="s">
        <v>882</v>
      </c>
      <c r="C3430" t="s">
        <v>9389</v>
      </c>
      <c r="D3430" t="s">
        <v>9390</v>
      </c>
      <c r="E3430" t="s">
        <v>13000</v>
      </c>
    </row>
    <row r="3431" spans="1:5">
      <c r="A3431" t="s">
        <v>450</v>
      </c>
      <c r="B3431" t="s">
        <v>450</v>
      </c>
      <c r="C3431" t="s">
        <v>9423</v>
      </c>
      <c r="D3431" t="s">
        <v>9424</v>
      </c>
      <c r="E3431" t="s">
        <v>13000</v>
      </c>
    </row>
    <row r="3432" spans="1:5">
      <c r="A3432" t="s">
        <v>451</v>
      </c>
      <c r="B3432" t="s">
        <v>451</v>
      </c>
      <c r="C3432" t="s">
        <v>9428</v>
      </c>
      <c r="D3432" t="s">
        <v>7118</v>
      </c>
      <c r="E3432" t="s">
        <v>13000</v>
      </c>
    </row>
    <row r="3433" spans="1:5">
      <c r="A3433" t="s">
        <v>9612</v>
      </c>
      <c r="B3433" t="s">
        <v>9612</v>
      </c>
      <c r="C3433" t="s">
        <v>9613</v>
      </c>
      <c r="D3433" t="s">
        <v>9614</v>
      </c>
      <c r="E3433" t="s">
        <v>13000</v>
      </c>
    </row>
    <row r="3434" spans="1:5">
      <c r="A3434" t="s">
        <v>276</v>
      </c>
      <c r="B3434" t="s">
        <v>276</v>
      </c>
      <c r="C3434" t="s">
        <v>9625</v>
      </c>
      <c r="D3434" t="s">
        <v>7872</v>
      </c>
      <c r="E3434" t="s">
        <v>13000</v>
      </c>
    </row>
    <row r="3435" spans="1:5">
      <c r="A3435" t="s">
        <v>592</v>
      </c>
      <c r="B3435" t="s">
        <v>592</v>
      </c>
      <c r="C3435" t="s">
        <v>9626</v>
      </c>
      <c r="D3435" t="s">
        <v>9627</v>
      </c>
      <c r="E3435" t="s">
        <v>13000</v>
      </c>
    </row>
    <row r="3436" spans="1:5">
      <c r="A3436" t="s">
        <v>191</v>
      </c>
      <c r="B3436" t="s">
        <v>191</v>
      </c>
      <c r="C3436" t="s">
        <v>9639</v>
      </c>
      <c r="D3436" t="s">
        <v>9640</v>
      </c>
      <c r="E3436" t="s">
        <v>13000</v>
      </c>
    </row>
    <row r="3437" spans="1:5">
      <c r="A3437" t="s">
        <v>9646</v>
      </c>
      <c r="B3437" t="s">
        <v>13035</v>
      </c>
      <c r="C3437" t="s">
        <v>9647</v>
      </c>
      <c r="D3437" t="s">
        <v>9648</v>
      </c>
      <c r="E3437" t="s">
        <v>13000</v>
      </c>
    </row>
    <row r="3438" spans="1:5">
      <c r="A3438" t="s">
        <v>9657</v>
      </c>
      <c r="B3438" t="s">
        <v>9657</v>
      </c>
      <c r="C3438" t="s">
        <v>9658</v>
      </c>
      <c r="D3438" t="s">
        <v>9659</v>
      </c>
      <c r="E3438" t="s">
        <v>13000</v>
      </c>
    </row>
    <row r="3439" spans="1:5">
      <c r="A3439" t="s">
        <v>593</v>
      </c>
      <c r="B3439" t="s">
        <v>593</v>
      </c>
      <c r="C3439" t="s">
        <v>9668</v>
      </c>
      <c r="D3439" t="s">
        <v>9669</v>
      </c>
      <c r="E3439" t="s">
        <v>13000</v>
      </c>
    </row>
    <row r="3440" spans="1:5">
      <c r="A3440" t="s">
        <v>452</v>
      </c>
      <c r="B3440" t="s">
        <v>452</v>
      </c>
      <c r="C3440" t="s">
        <v>9674</v>
      </c>
      <c r="D3440" t="s">
        <v>7118</v>
      </c>
      <c r="E3440" t="s">
        <v>13000</v>
      </c>
    </row>
    <row r="3441" spans="1:5">
      <c r="A3441" t="s">
        <v>9693</v>
      </c>
      <c r="B3441" t="s">
        <v>9693</v>
      </c>
      <c r="C3441" t="s">
        <v>9694</v>
      </c>
      <c r="D3441" t="s">
        <v>9695</v>
      </c>
      <c r="E3441" t="s">
        <v>13000</v>
      </c>
    </row>
    <row r="3442" spans="1:5">
      <c r="A3442" t="s">
        <v>277</v>
      </c>
      <c r="B3442" t="s">
        <v>277</v>
      </c>
      <c r="C3442" t="s">
        <v>9851</v>
      </c>
      <c r="D3442" t="s">
        <v>9852</v>
      </c>
      <c r="E3442" t="s">
        <v>13000</v>
      </c>
    </row>
    <row r="3443" spans="1:5">
      <c r="A3443" t="s">
        <v>9918</v>
      </c>
      <c r="B3443" t="s">
        <v>9918</v>
      </c>
      <c r="C3443" t="s">
        <v>9919</v>
      </c>
      <c r="D3443" t="s">
        <v>9920</v>
      </c>
      <c r="E3443" t="s">
        <v>13000</v>
      </c>
    </row>
    <row r="3444" spans="1:5">
      <c r="A3444" t="s">
        <v>883</v>
      </c>
      <c r="B3444" t="s">
        <v>883</v>
      </c>
      <c r="C3444" t="s">
        <v>9924</v>
      </c>
      <c r="D3444" t="s">
        <v>9925</v>
      </c>
      <c r="E3444" t="s">
        <v>13000</v>
      </c>
    </row>
    <row r="3445" spans="1:5">
      <c r="A3445" t="s">
        <v>97</v>
      </c>
      <c r="B3445" t="s">
        <v>97</v>
      </c>
      <c r="C3445" t="s">
        <v>9930</v>
      </c>
      <c r="D3445" t="s">
        <v>9931</v>
      </c>
      <c r="E3445" t="s">
        <v>13000</v>
      </c>
    </row>
    <row r="3446" spans="1:5">
      <c r="A3446" t="s">
        <v>10</v>
      </c>
      <c r="B3446" t="s">
        <v>10</v>
      </c>
      <c r="C3446" t="s">
        <v>9942</v>
      </c>
      <c r="D3446" t="s">
        <v>9943</v>
      </c>
      <c r="E3446" t="s">
        <v>13000</v>
      </c>
    </row>
    <row r="3447" spans="1:5">
      <c r="A3447" t="s">
        <v>98</v>
      </c>
      <c r="B3447" t="s">
        <v>98</v>
      </c>
      <c r="C3447" t="s">
        <v>9849</v>
      </c>
      <c r="D3447" t="s">
        <v>9850</v>
      </c>
      <c r="E3447" t="s">
        <v>13000</v>
      </c>
    </row>
    <row r="3448" spans="1:5">
      <c r="A3448" t="s">
        <v>9863</v>
      </c>
      <c r="B3448" t="s">
        <v>13037</v>
      </c>
      <c r="C3448" t="s">
        <v>9864</v>
      </c>
      <c r="D3448" t="s">
        <v>9865</v>
      </c>
      <c r="E3448" t="s">
        <v>13000</v>
      </c>
    </row>
    <row r="3449" spans="1:5">
      <c r="A3449" t="s">
        <v>595</v>
      </c>
      <c r="B3449" t="s">
        <v>595</v>
      </c>
      <c r="C3449" t="s">
        <v>10059</v>
      </c>
      <c r="D3449" t="s">
        <v>7130</v>
      </c>
      <c r="E3449" t="s">
        <v>13000</v>
      </c>
    </row>
    <row r="3450" spans="1:5">
      <c r="A3450" t="s">
        <v>10089</v>
      </c>
      <c r="B3450" t="s">
        <v>10089</v>
      </c>
      <c r="C3450" t="s">
        <v>10090</v>
      </c>
      <c r="D3450" t="s">
        <v>7849</v>
      </c>
      <c r="E3450" t="s">
        <v>13000</v>
      </c>
    </row>
    <row r="3451" spans="1:5">
      <c r="A3451" t="s">
        <v>884</v>
      </c>
      <c r="B3451" t="s">
        <v>884</v>
      </c>
      <c r="C3451" t="s">
        <v>10118</v>
      </c>
      <c r="D3451" t="s">
        <v>10119</v>
      </c>
      <c r="E3451" t="s">
        <v>13000</v>
      </c>
    </row>
    <row r="3452" spans="1:5">
      <c r="A3452" t="s">
        <v>280</v>
      </c>
      <c r="B3452" t="s">
        <v>280</v>
      </c>
      <c r="C3452" t="s">
        <v>10289</v>
      </c>
      <c r="D3452" t="s">
        <v>10290</v>
      </c>
      <c r="E3452" t="s">
        <v>13000</v>
      </c>
    </row>
    <row r="3453" spans="1:5">
      <c r="A3453" t="s">
        <v>10293</v>
      </c>
      <c r="B3453" t="s">
        <v>13041</v>
      </c>
      <c r="C3453" t="s">
        <v>10294</v>
      </c>
      <c r="D3453" t="s">
        <v>10295</v>
      </c>
      <c r="E3453" t="s">
        <v>13000</v>
      </c>
    </row>
    <row r="3454" spans="1:5">
      <c r="A3454" t="s">
        <v>454</v>
      </c>
      <c r="B3454" t="s">
        <v>454</v>
      </c>
      <c r="C3454" t="s">
        <v>10303</v>
      </c>
      <c r="D3454" t="s">
        <v>10304</v>
      </c>
      <c r="E3454" t="s">
        <v>13000</v>
      </c>
    </row>
    <row r="3455" spans="1:5">
      <c r="A3455" t="s">
        <v>11</v>
      </c>
      <c r="B3455" t="s">
        <v>11</v>
      </c>
      <c r="C3455" t="s">
        <v>10332</v>
      </c>
      <c r="D3455" t="s">
        <v>10333</v>
      </c>
      <c r="E3455" t="s">
        <v>13000</v>
      </c>
    </row>
    <row r="3456" spans="1:5">
      <c r="A3456" t="s">
        <v>455</v>
      </c>
      <c r="B3456" t="s">
        <v>455</v>
      </c>
      <c r="C3456" t="s">
        <v>10120</v>
      </c>
      <c r="D3456" t="s">
        <v>7955</v>
      </c>
      <c r="E3456" t="s">
        <v>13000</v>
      </c>
    </row>
    <row r="3457" spans="1:5">
      <c r="A3457" t="s">
        <v>10133</v>
      </c>
      <c r="B3457" t="s">
        <v>10133</v>
      </c>
      <c r="C3457" t="s">
        <v>10134</v>
      </c>
      <c r="D3457" t="s">
        <v>6940</v>
      </c>
      <c r="E3457" t="s">
        <v>13000</v>
      </c>
    </row>
    <row r="3458" spans="1:5">
      <c r="A3458" t="s">
        <v>817</v>
      </c>
      <c r="B3458" t="s">
        <v>817</v>
      </c>
      <c r="C3458" t="s">
        <v>10138</v>
      </c>
      <c r="D3458" t="s">
        <v>10139</v>
      </c>
      <c r="E3458" t="s">
        <v>13000</v>
      </c>
    </row>
    <row r="3459" spans="1:5">
      <c r="A3459" t="s">
        <v>10177</v>
      </c>
      <c r="B3459" t="s">
        <v>13039</v>
      </c>
      <c r="C3459" t="s">
        <v>10178</v>
      </c>
      <c r="D3459" t="s">
        <v>10179</v>
      </c>
      <c r="E3459" t="s">
        <v>13000</v>
      </c>
    </row>
    <row r="3460" spans="1:5">
      <c r="A3460" t="s">
        <v>193</v>
      </c>
      <c r="B3460" t="s">
        <v>193</v>
      </c>
      <c r="C3460" t="s">
        <v>10182</v>
      </c>
      <c r="D3460" t="s">
        <v>10183</v>
      </c>
      <c r="E3460" t="s">
        <v>13000</v>
      </c>
    </row>
    <row r="3461" spans="1:5">
      <c r="A3461" t="s">
        <v>283</v>
      </c>
      <c r="B3461" t="s">
        <v>283</v>
      </c>
      <c r="C3461" t="s">
        <v>10187</v>
      </c>
      <c r="D3461" t="s">
        <v>7872</v>
      </c>
      <c r="E3461" t="s">
        <v>13000</v>
      </c>
    </row>
    <row r="3462" spans="1:5">
      <c r="A3462" t="s">
        <v>284</v>
      </c>
      <c r="B3462" t="s">
        <v>284</v>
      </c>
      <c r="C3462" t="s">
        <v>10191</v>
      </c>
      <c r="D3462" t="s">
        <v>10192</v>
      </c>
      <c r="E3462" t="s">
        <v>13000</v>
      </c>
    </row>
    <row r="3463" spans="1:5">
      <c r="A3463" t="s">
        <v>818</v>
      </c>
      <c r="B3463" t="s">
        <v>818</v>
      </c>
      <c r="C3463" t="s">
        <v>10211</v>
      </c>
      <c r="D3463" t="s">
        <v>10212</v>
      </c>
      <c r="E3463" t="s">
        <v>13000</v>
      </c>
    </row>
    <row r="3464" spans="1:5">
      <c r="A3464" t="s">
        <v>819</v>
      </c>
      <c r="B3464" t="s">
        <v>819</v>
      </c>
      <c r="C3464" t="s">
        <v>10223</v>
      </c>
      <c r="D3464" t="s">
        <v>10139</v>
      </c>
      <c r="E3464" t="s">
        <v>13000</v>
      </c>
    </row>
    <row r="3465" spans="1:5">
      <c r="A3465" t="s">
        <v>456</v>
      </c>
      <c r="B3465" t="s">
        <v>456</v>
      </c>
      <c r="C3465" t="s">
        <v>10228</v>
      </c>
      <c r="D3465" t="s">
        <v>10229</v>
      </c>
      <c r="E3465" t="s">
        <v>13000</v>
      </c>
    </row>
    <row r="3466" spans="1:5">
      <c r="A3466" t="s">
        <v>1415</v>
      </c>
      <c r="B3466" t="s">
        <v>1415</v>
      </c>
      <c r="C3466" t="s">
        <v>10282</v>
      </c>
      <c r="D3466" t="s">
        <v>6828</v>
      </c>
      <c r="E3466" t="s">
        <v>13000</v>
      </c>
    </row>
    <row r="3467" spans="1:5">
      <c r="A3467" t="s">
        <v>457</v>
      </c>
      <c r="B3467" t="s">
        <v>457</v>
      </c>
      <c r="C3467" t="s">
        <v>10372</v>
      </c>
      <c r="D3467" t="s">
        <v>10373</v>
      </c>
      <c r="E3467" t="s">
        <v>13000</v>
      </c>
    </row>
    <row r="3468" spans="1:5">
      <c r="A3468" t="s">
        <v>194</v>
      </c>
      <c r="B3468" t="s">
        <v>194</v>
      </c>
      <c r="C3468" t="s">
        <v>10050</v>
      </c>
      <c r="D3468" t="s">
        <v>10051</v>
      </c>
      <c r="E3468" t="s">
        <v>13000</v>
      </c>
    </row>
    <row r="3469" spans="1:5">
      <c r="A3469" t="s">
        <v>285</v>
      </c>
      <c r="B3469" t="s">
        <v>285</v>
      </c>
      <c r="C3469" t="s">
        <v>10079</v>
      </c>
      <c r="D3469" t="s">
        <v>10080</v>
      </c>
      <c r="E3469" t="s">
        <v>13000</v>
      </c>
    </row>
    <row r="3470" spans="1:5">
      <c r="A3470" t="s">
        <v>1413</v>
      </c>
      <c r="B3470" t="s">
        <v>1413</v>
      </c>
      <c r="C3470" t="s">
        <v>10357</v>
      </c>
      <c r="D3470" t="s">
        <v>6828</v>
      </c>
      <c r="E3470" t="s">
        <v>13000</v>
      </c>
    </row>
    <row r="3471" spans="1:5">
      <c r="A3471" t="s">
        <v>10420</v>
      </c>
      <c r="B3471" t="s">
        <v>10420</v>
      </c>
      <c r="C3471" t="s">
        <v>10421</v>
      </c>
      <c r="D3471" t="s">
        <v>10422</v>
      </c>
      <c r="E3471" t="s">
        <v>13000</v>
      </c>
    </row>
    <row r="3472" spans="1:5">
      <c r="A3472" t="s">
        <v>10479</v>
      </c>
      <c r="B3472" t="s">
        <v>10479</v>
      </c>
      <c r="C3472" t="s">
        <v>10480</v>
      </c>
      <c r="D3472" t="s">
        <v>6940</v>
      </c>
      <c r="E3472" t="s">
        <v>13000</v>
      </c>
    </row>
    <row r="3473" spans="1:5">
      <c r="A3473" t="s">
        <v>601</v>
      </c>
      <c r="B3473" t="s">
        <v>601</v>
      </c>
      <c r="C3473" t="s">
        <v>10490</v>
      </c>
      <c r="D3473" t="s">
        <v>10491</v>
      </c>
      <c r="E3473" t="s">
        <v>13000</v>
      </c>
    </row>
    <row r="3474" spans="1:5">
      <c r="A3474" t="s">
        <v>459</v>
      </c>
      <c r="B3474" t="s">
        <v>459</v>
      </c>
      <c r="C3474" t="s">
        <v>10556</v>
      </c>
      <c r="D3474" t="s">
        <v>10557</v>
      </c>
      <c r="E3474" t="s">
        <v>13000</v>
      </c>
    </row>
    <row r="3475" spans="1:5">
      <c r="A3475" t="s">
        <v>1423</v>
      </c>
      <c r="B3475" t="s">
        <v>1423</v>
      </c>
      <c r="C3475" t="s">
        <v>10536</v>
      </c>
      <c r="D3475" t="s">
        <v>6711</v>
      </c>
      <c r="E3475" t="s">
        <v>13000</v>
      </c>
    </row>
    <row r="3476" spans="1:5">
      <c r="A3476" t="s">
        <v>10673</v>
      </c>
      <c r="B3476" t="s">
        <v>13042</v>
      </c>
      <c r="C3476" t="s">
        <v>10674</v>
      </c>
      <c r="D3476" t="s">
        <v>7118</v>
      </c>
      <c r="E3476" t="s">
        <v>13000</v>
      </c>
    </row>
    <row r="3477" spans="1:5">
      <c r="A3477" t="s">
        <v>10739</v>
      </c>
      <c r="B3477" t="s">
        <v>10739</v>
      </c>
      <c r="C3477" t="s">
        <v>10740</v>
      </c>
      <c r="D3477" t="s">
        <v>10741</v>
      </c>
      <c r="E3477" t="s">
        <v>13000</v>
      </c>
    </row>
    <row r="3478" spans="1:5">
      <c r="A3478" t="s">
        <v>287</v>
      </c>
      <c r="B3478" t="s">
        <v>287</v>
      </c>
      <c r="C3478" t="s">
        <v>10777</v>
      </c>
      <c r="D3478" t="s">
        <v>10778</v>
      </c>
      <c r="E3478" t="s">
        <v>13000</v>
      </c>
    </row>
    <row r="3479" spans="1:5">
      <c r="A3479" t="s">
        <v>288</v>
      </c>
      <c r="B3479" t="s">
        <v>288</v>
      </c>
      <c r="C3479" t="s">
        <v>10787</v>
      </c>
      <c r="D3479" t="s">
        <v>10788</v>
      </c>
      <c r="E3479" t="s">
        <v>13000</v>
      </c>
    </row>
    <row r="3480" spans="1:5">
      <c r="A3480" t="s">
        <v>10590</v>
      </c>
      <c r="B3480" t="s">
        <v>10590</v>
      </c>
      <c r="C3480" t="s">
        <v>10591</v>
      </c>
      <c r="D3480" t="s">
        <v>7849</v>
      </c>
      <c r="E3480" t="s">
        <v>13000</v>
      </c>
    </row>
    <row r="3481" spans="1:5">
      <c r="A3481" t="s">
        <v>821</v>
      </c>
      <c r="B3481" t="s">
        <v>821</v>
      </c>
      <c r="C3481" t="s">
        <v>10614</v>
      </c>
      <c r="D3481" t="s">
        <v>10615</v>
      </c>
      <c r="E3481" t="s">
        <v>13000</v>
      </c>
    </row>
    <row r="3482" spans="1:5">
      <c r="A3482" t="s">
        <v>602</v>
      </c>
      <c r="B3482" t="s">
        <v>602</v>
      </c>
      <c r="C3482" t="s">
        <v>10620</v>
      </c>
      <c r="D3482" t="s">
        <v>7849</v>
      </c>
      <c r="E3482" t="s">
        <v>13000</v>
      </c>
    </row>
    <row r="3483" spans="1:5">
      <c r="A3483" t="s">
        <v>605</v>
      </c>
      <c r="B3483" t="s">
        <v>605</v>
      </c>
      <c r="C3483" t="s">
        <v>10671</v>
      </c>
      <c r="D3483" t="s">
        <v>7077</v>
      </c>
      <c r="E3483" t="s">
        <v>13000</v>
      </c>
    </row>
    <row r="3484" spans="1:5">
      <c r="A3484" t="s">
        <v>1411</v>
      </c>
      <c r="B3484" t="s">
        <v>1411</v>
      </c>
      <c r="C3484" t="s">
        <v>10751</v>
      </c>
      <c r="D3484" t="s">
        <v>6828</v>
      </c>
      <c r="E3484" t="s">
        <v>13000</v>
      </c>
    </row>
    <row r="3485" spans="1:5">
      <c r="A3485" t="s">
        <v>1435</v>
      </c>
      <c r="B3485" t="s">
        <v>1435</v>
      </c>
      <c r="C3485" t="s">
        <v>10795</v>
      </c>
      <c r="D3485" t="s">
        <v>10796</v>
      </c>
      <c r="E3485" t="s">
        <v>13000</v>
      </c>
    </row>
    <row r="3486" spans="1:5">
      <c r="A3486" t="s">
        <v>10816</v>
      </c>
      <c r="B3486" t="s">
        <v>10816</v>
      </c>
      <c r="C3486" t="s">
        <v>10824</v>
      </c>
      <c r="D3486" t="s">
        <v>10825</v>
      </c>
      <c r="E3486" t="s">
        <v>13000</v>
      </c>
    </row>
    <row r="3487" spans="1:5">
      <c r="A3487" t="s">
        <v>195</v>
      </c>
      <c r="B3487" t="s">
        <v>195</v>
      </c>
      <c r="C3487" t="s">
        <v>10829</v>
      </c>
      <c r="D3487" t="s">
        <v>10830</v>
      </c>
      <c r="E3487" t="s">
        <v>13000</v>
      </c>
    </row>
    <row r="3488" spans="1:5">
      <c r="A3488" t="s">
        <v>10865</v>
      </c>
      <c r="B3488" t="s">
        <v>10865</v>
      </c>
      <c r="C3488" t="s">
        <v>10866</v>
      </c>
      <c r="D3488" t="s">
        <v>10867</v>
      </c>
      <c r="E3488" t="s">
        <v>13000</v>
      </c>
    </row>
    <row r="3489" spans="1:5">
      <c r="A3489" t="s">
        <v>10881</v>
      </c>
      <c r="B3489" t="s">
        <v>310</v>
      </c>
      <c r="C3489" t="s">
        <v>10882</v>
      </c>
      <c r="D3489" t="s">
        <v>10883</v>
      </c>
      <c r="E3489" t="s">
        <v>13000</v>
      </c>
    </row>
    <row r="3490" spans="1:5">
      <c r="A3490" t="s">
        <v>10797</v>
      </c>
      <c r="B3490" t="s">
        <v>10797</v>
      </c>
      <c r="C3490" t="s">
        <v>10798</v>
      </c>
      <c r="D3490" t="s">
        <v>10799</v>
      </c>
      <c r="E3490" t="s">
        <v>13000</v>
      </c>
    </row>
    <row r="3491" spans="1:5">
      <c r="A3491" t="s">
        <v>10826</v>
      </c>
      <c r="B3491" t="s">
        <v>13043</v>
      </c>
      <c r="C3491" t="s">
        <v>10827</v>
      </c>
      <c r="D3491" t="s">
        <v>7872</v>
      </c>
      <c r="E3491" t="s">
        <v>13000</v>
      </c>
    </row>
    <row r="3492" spans="1:5">
      <c r="A3492" t="s">
        <v>759</v>
      </c>
      <c r="B3492" t="s">
        <v>759</v>
      </c>
      <c r="C3492" t="s">
        <v>10831</v>
      </c>
      <c r="D3492" t="s">
        <v>10832</v>
      </c>
      <c r="E3492" t="s">
        <v>13000</v>
      </c>
    </row>
    <row r="3493" spans="1:5">
      <c r="A3493" t="s">
        <v>823</v>
      </c>
      <c r="B3493" t="s">
        <v>823</v>
      </c>
      <c r="C3493" t="s">
        <v>10839</v>
      </c>
      <c r="D3493" t="s">
        <v>10840</v>
      </c>
      <c r="E3493" t="s">
        <v>13000</v>
      </c>
    </row>
    <row r="3494" spans="1:5">
      <c r="A3494" t="s">
        <v>10833</v>
      </c>
      <c r="B3494" t="s">
        <v>13044</v>
      </c>
      <c r="C3494" t="s">
        <v>10834</v>
      </c>
      <c r="D3494" t="s">
        <v>10835</v>
      </c>
      <c r="E3494" t="s">
        <v>13000</v>
      </c>
    </row>
    <row r="3495" spans="1:5">
      <c r="A3495" t="s">
        <v>1417</v>
      </c>
      <c r="B3495" t="s">
        <v>1417</v>
      </c>
      <c r="C3495" t="s">
        <v>10841</v>
      </c>
      <c r="D3495" t="s">
        <v>6828</v>
      </c>
      <c r="E3495" t="s">
        <v>13000</v>
      </c>
    </row>
    <row r="3496" spans="1:5">
      <c r="A3496" t="s">
        <v>885</v>
      </c>
      <c r="B3496" t="s">
        <v>885</v>
      </c>
      <c r="C3496" t="s">
        <v>10853</v>
      </c>
      <c r="D3496" t="s">
        <v>10854</v>
      </c>
      <c r="E3496" t="s">
        <v>13000</v>
      </c>
    </row>
    <row r="3497" spans="1:5">
      <c r="A3497" t="s">
        <v>606</v>
      </c>
      <c r="B3497" t="s">
        <v>606</v>
      </c>
      <c r="C3497" t="s">
        <v>10864</v>
      </c>
      <c r="D3497" t="s">
        <v>7849</v>
      </c>
      <c r="E3497" t="s">
        <v>13000</v>
      </c>
    </row>
    <row r="3498" spans="1:5">
      <c r="A3498" t="s">
        <v>463</v>
      </c>
      <c r="B3498" t="s">
        <v>463</v>
      </c>
      <c r="C3498" t="s">
        <v>10905</v>
      </c>
      <c r="D3498" t="s">
        <v>9018</v>
      </c>
      <c r="E3498" t="s">
        <v>13000</v>
      </c>
    </row>
    <row r="3499" spans="1:5">
      <c r="A3499" t="s">
        <v>10955</v>
      </c>
      <c r="B3499" t="s">
        <v>13045</v>
      </c>
      <c r="C3499" t="s">
        <v>10956</v>
      </c>
      <c r="D3499" t="s">
        <v>10957</v>
      </c>
      <c r="E3499" t="s">
        <v>13000</v>
      </c>
    </row>
    <row r="3500" spans="1:5">
      <c r="A3500" t="s">
        <v>10962</v>
      </c>
      <c r="B3500" t="s">
        <v>10962</v>
      </c>
      <c r="C3500" t="s">
        <v>10963</v>
      </c>
      <c r="D3500" t="s">
        <v>10964</v>
      </c>
      <c r="E3500" t="s">
        <v>13000</v>
      </c>
    </row>
    <row r="3501" spans="1:5">
      <c r="A3501" t="s">
        <v>465</v>
      </c>
      <c r="B3501" t="s">
        <v>465</v>
      </c>
      <c r="C3501" t="s">
        <v>10980</v>
      </c>
      <c r="D3501" t="s">
        <v>10981</v>
      </c>
      <c r="E3501" t="s">
        <v>13000</v>
      </c>
    </row>
    <row r="3502" spans="1:5">
      <c r="A3502" t="s">
        <v>105</v>
      </c>
      <c r="B3502" t="s">
        <v>105</v>
      </c>
      <c r="C3502" t="s">
        <v>10985</v>
      </c>
      <c r="D3502" t="s">
        <v>10986</v>
      </c>
      <c r="E3502" t="s">
        <v>13000</v>
      </c>
    </row>
    <row r="3503" spans="1:5">
      <c r="A3503" t="s">
        <v>197</v>
      </c>
      <c r="B3503" t="s">
        <v>197</v>
      </c>
      <c r="C3503" t="s">
        <v>10990</v>
      </c>
      <c r="D3503" t="s">
        <v>7150</v>
      </c>
      <c r="E3503" t="s">
        <v>13000</v>
      </c>
    </row>
    <row r="3504" spans="1:5">
      <c r="A3504" t="s">
        <v>292</v>
      </c>
      <c r="B3504" t="s">
        <v>292</v>
      </c>
      <c r="C3504" t="s">
        <v>10993</v>
      </c>
      <c r="D3504" t="s">
        <v>10994</v>
      </c>
      <c r="E3504" t="s">
        <v>13000</v>
      </c>
    </row>
    <row r="3505" spans="1:5">
      <c r="A3505" t="s">
        <v>608</v>
      </c>
      <c r="B3505" t="s">
        <v>608</v>
      </c>
      <c r="C3505" t="s">
        <v>10997</v>
      </c>
      <c r="D3505" t="s">
        <v>10998</v>
      </c>
      <c r="E3505" t="s">
        <v>13000</v>
      </c>
    </row>
    <row r="3506" spans="1:5">
      <c r="A3506" t="s">
        <v>466</v>
      </c>
      <c r="B3506" t="s">
        <v>466</v>
      </c>
      <c r="C3506" t="s">
        <v>11003</v>
      </c>
      <c r="D3506" t="s">
        <v>11004</v>
      </c>
      <c r="E3506" t="s">
        <v>13000</v>
      </c>
    </row>
    <row r="3507" spans="1:5">
      <c r="A3507" t="s">
        <v>198</v>
      </c>
      <c r="B3507" t="s">
        <v>198</v>
      </c>
      <c r="C3507" t="s">
        <v>10932</v>
      </c>
      <c r="D3507" t="s">
        <v>7150</v>
      </c>
      <c r="E3507" t="s">
        <v>13000</v>
      </c>
    </row>
    <row r="3508" spans="1:5">
      <c r="A3508" t="s">
        <v>886</v>
      </c>
      <c r="B3508" t="s">
        <v>886</v>
      </c>
      <c r="C3508" t="s">
        <v>11029</v>
      </c>
      <c r="D3508" t="s">
        <v>11030</v>
      </c>
      <c r="E3508" t="s">
        <v>13000</v>
      </c>
    </row>
    <row r="3509" spans="1:5">
      <c r="A3509" t="s">
        <v>11090</v>
      </c>
      <c r="B3509" t="s">
        <v>832</v>
      </c>
      <c r="C3509" t="s">
        <v>11091</v>
      </c>
      <c r="D3509" t="s">
        <v>11092</v>
      </c>
      <c r="E3509" t="s">
        <v>13000</v>
      </c>
    </row>
    <row r="3510" spans="1:5">
      <c r="A3510" t="s">
        <v>760</v>
      </c>
      <c r="B3510" t="s">
        <v>760</v>
      </c>
      <c r="C3510" t="s">
        <v>11097</v>
      </c>
      <c r="D3510" t="s">
        <v>11098</v>
      </c>
      <c r="E3510" t="s">
        <v>13000</v>
      </c>
    </row>
    <row r="3511" spans="1:5">
      <c r="A3511" t="s">
        <v>199</v>
      </c>
      <c r="B3511" t="s">
        <v>199</v>
      </c>
      <c r="C3511" t="s">
        <v>11197</v>
      </c>
      <c r="E3511" t="s">
        <v>13000</v>
      </c>
    </row>
    <row r="3512" spans="1:5">
      <c r="A3512" t="s">
        <v>887</v>
      </c>
      <c r="B3512" t="s">
        <v>887</v>
      </c>
      <c r="C3512" t="s">
        <v>11044</v>
      </c>
      <c r="D3512" t="s">
        <v>10854</v>
      </c>
      <c r="E3512" t="s">
        <v>13000</v>
      </c>
    </row>
    <row r="3513" spans="1:5">
      <c r="A3513" t="s">
        <v>610</v>
      </c>
      <c r="B3513" t="s">
        <v>610</v>
      </c>
      <c r="C3513" t="s">
        <v>11061</v>
      </c>
      <c r="D3513" t="s">
        <v>11062</v>
      </c>
      <c r="E3513" t="s">
        <v>13000</v>
      </c>
    </row>
    <row r="3514" spans="1:5">
      <c r="A3514" t="s">
        <v>1403</v>
      </c>
      <c r="B3514" t="s">
        <v>1403</v>
      </c>
      <c r="C3514" t="s">
        <v>11087</v>
      </c>
      <c r="D3514" t="s">
        <v>6828</v>
      </c>
      <c r="E3514" t="s">
        <v>13000</v>
      </c>
    </row>
    <row r="3515" spans="1:5">
      <c r="A3515" t="s">
        <v>11148</v>
      </c>
      <c r="B3515" t="s">
        <v>11148</v>
      </c>
      <c r="C3515" t="s">
        <v>11149</v>
      </c>
      <c r="D3515" t="s">
        <v>11150</v>
      </c>
      <c r="E3515" t="s">
        <v>13000</v>
      </c>
    </row>
    <row r="3516" spans="1:5">
      <c r="A3516" t="s">
        <v>611</v>
      </c>
      <c r="B3516" t="s">
        <v>611</v>
      </c>
      <c r="C3516" t="s">
        <v>11159</v>
      </c>
      <c r="D3516" t="s">
        <v>11160</v>
      </c>
      <c r="E3516" t="s">
        <v>13000</v>
      </c>
    </row>
    <row r="3517" spans="1:5">
      <c r="A3517" t="s">
        <v>12</v>
      </c>
      <c r="B3517" t="s">
        <v>12</v>
      </c>
      <c r="C3517" t="s">
        <v>11181</v>
      </c>
      <c r="D3517" t="s">
        <v>11182</v>
      </c>
      <c r="E3517" t="s">
        <v>13000</v>
      </c>
    </row>
    <row r="3518" spans="1:5">
      <c r="A3518" t="s">
        <v>11069</v>
      </c>
      <c r="B3518" t="s">
        <v>11069</v>
      </c>
      <c r="C3518" t="s">
        <v>11070</v>
      </c>
      <c r="D3518" t="s">
        <v>11071</v>
      </c>
      <c r="E3518" t="s">
        <v>13000</v>
      </c>
    </row>
    <row r="3519" spans="1:5">
      <c r="A3519" t="s">
        <v>13</v>
      </c>
      <c r="B3519" t="s">
        <v>13</v>
      </c>
      <c r="C3519" t="s">
        <v>11141</v>
      </c>
      <c r="D3519" t="s">
        <v>11142</v>
      </c>
      <c r="E3519" t="s">
        <v>13000</v>
      </c>
    </row>
    <row r="3520" spans="1:5">
      <c r="A3520" t="s">
        <v>200</v>
      </c>
      <c r="B3520" t="s">
        <v>200</v>
      </c>
      <c r="C3520" t="s">
        <v>11174</v>
      </c>
      <c r="D3520" t="s">
        <v>7150</v>
      </c>
      <c r="E3520" t="s">
        <v>13000</v>
      </c>
    </row>
    <row r="3521" spans="1:5">
      <c r="A3521" t="s">
        <v>200</v>
      </c>
      <c r="B3521" t="s">
        <v>200</v>
      </c>
      <c r="C3521" t="s">
        <v>11177</v>
      </c>
      <c r="D3521" t="s">
        <v>11178</v>
      </c>
      <c r="E3521" t="s">
        <v>13000</v>
      </c>
    </row>
    <row r="3522" spans="1:5">
      <c r="A3522" t="s">
        <v>1431</v>
      </c>
      <c r="B3522" t="s">
        <v>1431</v>
      </c>
      <c r="C3522" t="s">
        <v>11233</v>
      </c>
      <c r="D3522" t="s">
        <v>11234</v>
      </c>
      <c r="E3522" t="s">
        <v>13000</v>
      </c>
    </row>
    <row r="3523" spans="1:5">
      <c r="A3523" t="s">
        <v>1405</v>
      </c>
      <c r="B3523" t="s">
        <v>1405</v>
      </c>
      <c r="C3523" t="s">
        <v>11254</v>
      </c>
      <c r="D3523" t="s">
        <v>6828</v>
      </c>
      <c r="E3523" t="s">
        <v>13000</v>
      </c>
    </row>
    <row r="3524" spans="1:5">
      <c r="A3524" t="s">
        <v>293</v>
      </c>
      <c r="B3524" t="s">
        <v>293</v>
      </c>
      <c r="C3524" t="s">
        <v>11240</v>
      </c>
      <c r="D3524" t="s">
        <v>11241</v>
      </c>
      <c r="E3524" t="s">
        <v>13000</v>
      </c>
    </row>
    <row r="3525" spans="1:5">
      <c r="A3525" t="s">
        <v>294</v>
      </c>
      <c r="B3525" t="s">
        <v>294</v>
      </c>
      <c r="C3525" t="s">
        <v>11245</v>
      </c>
      <c r="D3525" t="s">
        <v>7872</v>
      </c>
      <c r="E3525" t="s">
        <v>13000</v>
      </c>
    </row>
    <row r="3526" spans="1:5">
      <c r="A3526" t="s">
        <v>11251</v>
      </c>
      <c r="B3526" t="s">
        <v>13048</v>
      </c>
      <c r="C3526" t="s">
        <v>11252</v>
      </c>
      <c r="D3526" t="s">
        <v>11253</v>
      </c>
      <c r="E3526" t="s">
        <v>13000</v>
      </c>
    </row>
    <row r="3527" spans="1:5">
      <c r="A3527" t="s">
        <v>763</v>
      </c>
      <c r="B3527" t="s">
        <v>763</v>
      </c>
      <c r="C3527" t="s">
        <v>11295</v>
      </c>
      <c r="D3527" t="s">
        <v>11296</v>
      </c>
      <c r="E3527" t="s">
        <v>13000</v>
      </c>
    </row>
    <row r="3528" spans="1:5">
      <c r="A3528" t="s">
        <v>11382</v>
      </c>
      <c r="B3528" t="s">
        <v>11382</v>
      </c>
      <c r="C3528" t="s">
        <v>11383</v>
      </c>
      <c r="D3528" t="s">
        <v>11384</v>
      </c>
      <c r="E3528" t="s">
        <v>13000</v>
      </c>
    </row>
    <row r="3529" spans="1:5">
      <c r="A3529" t="s">
        <v>11438</v>
      </c>
      <c r="B3529" t="s">
        <v>13052</v>
      </c>
      <c r="C3529" t="s">
        <v>11439</v>
      </c>
      <c r="D3529" t="s">
        <v>11421</v>
      </c>
      <c r="E3529" t="s">
        <v>13000</v>
      </c>
    </row>
    <row r="3530" spans="1:5">
      <c r="A3530" t="s">
        <v>11448</v>
      </c>
      <c r="B3530" t="s">
        <v>11448</v>
      </c>
      <c r="C3530" t="s">
        <v>11449</v>
      </c>
      <c r="D3530" t="s">
        <v>11450</v>
      </c>
      <c r="E3530" t="s">
        <v>13000</v>
      </c>
    </row>
    <row r="3531" spans="1:5">
      <c r="A3531" t="s">
        <v>11455</v>
      </c>
      <c r="B3531" t="s">
        <v>11455</v>
      </c>
      <c r="C3531" t="s">
        <v>11456</v>
      </c>
      <c r="D3531" t="s">
        <v>7260</v>
      </c>
      <c r="E3531" t="s">
        <v>13000</v>
      </c>
    </row>
    <row r="3532" spans="1:5">
      <c r="A3532" t="s">
        <v>107</v>
      </c>
      <c r="B3532" t="s">
        <v>107</v>
      </c>
      <c r="C3532" t="s">
        <v>11461</v>
      </c>
      <c r="D3532" t="s">
        <v>11462</v>
      </c>
      <c r="E3532" t="s">
        <v>13000</v>
      </c>
    </row>
    <row r="3533" spans="1:5">
      <c r="A3533" t="s">
        <v>468</v>
      </c>
      <c r="B3533" t="s">
        <v>468</v>
      </c>
      <c r="C3533" t="s">
        <v>11466</v>
      </c>
      <c r="D3533" t="s">
        <v>11467</v>
      </c>
      <c r="E3533" t="s">
        <v>13000</v>
      </c>
    </row>
    <row r="3534" spans="1:5">
      <c r="A3534" t="s">
        <v>11471</v>
      </c>
      <c r="B3534" t="s">
        <v>13053</v>
      </c>
      <c r="C3534" t="s">
        <v>11472</v>
      </c>
      <c r="D3534" t="s">
        <v>11473</v>
      </c>
      <c r="E3534" t="s">
        <v>13000</v>
      </c>
    </row>
    <row r="3535" spans="1:5">
      <c r="A3535" t="s">
        <v>14</v>
      </c>
      <c r="B3535" t="s">
        <v>14</v>
      </c>
      <c r="C3535" t="s">
        <v>11477</v>
      </c>
      <c r="D3535" t="s">
        <v>11478</v>
      </c>
      <c r="E3535" t="s">
        <v>13000</v>
      </c>
    </row>
    <row r="3536" spans="1:5">
      <c r="A3536" t="s">
        <v>826</v>
      </c>
      <c r="B3536" t="s">
        <v>826</v>
      </c>
      <c r="C3536" t="s">
        <v>11495</v>
      </c>
      <c r="D3536" t="s">
        <v>11496</v>
      </c>
      <c r="E3536" t="s">
        <v>13000</v>
      </c>
    </row>
    <row r="3537" spans="1:5">
      <c r="A3537" t="s">
        <v>469</v>
      </c>
      <c r="B3537" t="s">
        <v>469</v>
      </c>
      <c r="C3537" t="s">
        <v>11521</v>
      </c>
      <c r="D3537" t="s">
        <v>11522</v>
      </c>
      <c r="E3537" t="s">
        <v>13000</v>
      </c>
    </row>
    <row r="3538" spans="1:5">
      <c r="A3538" t="s">
        <v>11320</v>
      </c>
      <c r="B3538" t="s">
        <v>11320</v>
      </c>
      <c r="C3538" t="s">
        <v>11321</v>
      </c>
      <c r="D3538" t="s">
        <v>11322</v>
      </c>
      <c r="E3538" t="s">
        <v>13000</v>
      </c>
    </row>
    <row r="3539" spans="1:5">
      <c r="A3539" t="s">
        <v>11340</v>
      </c>
      <c r="B3539" t="s">
        <v>11340</v>
      </c>
      <c r="C3539" t="s">
        <v>11341</v>
      </c>
      <c r="E3539" t="s">
        <v>13000</v>
      </c>
    </row>
    <row r="3540" spans="1:5">
      <c r="A3540" t="s">
        <v>11399</v>
      </c>
      <c r="B3540" t="s">
        <v>13049</v>
      </c>
      <c r="C3540" t="s">
        <v>11400</v>
      </c>
      <c r="D3540" t="s">
        <v>11401</v>
      </c>
      <c r="E3540" t="s">
        <v>13000</v>
      </c>
    </row>
    <row r="3541" spans="1:5">
      <c r="A3541" t="s">
        <v>617</v>
      </c>
      <c r="B3541" t="s">
        <v>617</v>
      </c>
      <c r="C3541" t="s">
        <v>11404</v>
      </c>
      <c r="D3541" t="s">
        <v>6940</v>
      </c>
      <c r="E3541" t="s">
        <v>13000</v>
      </c>
    </row>
    <row r="3542" spans="1:5">
      <c r="A3542" t="s">
        <v>11411</v>
      </c>
      <c r="B3542" t="s">
        <v>13050</v>
      </c>
      <c r="C3542" t="s">
        <v>11412</v>
      </c>
      <c r="D3542" t="s">
        <v>11413</v>
      </c>
      <c r="E3542" t="s">
        <v>13000</v>
      </c>
    </row>
    <row r="3543" spans="1:5">
      <c r="A3543" t="s">
        <v>619</v>
      </c>
      <c r="B3543" t="s">
        <v>619</v>
      </c>
      <c r="C3543" t="s">
        <v>11416</v>
      </c>
      <c r="D3543" t="s">
        <v>7849</v>
      </c>
      <c r="E3543" t="s">
        <v>13000</v>
      </c>
    </row>
    <row r="3544" spans="1:5">
      <c r="A3544" t="s">
        <v>11419</v>
      </c>
      <c r="B3544" t="s">
        <v>13051</v>
      </c>
      <c r="C3544" t="s">
        <v>11420</v>
      </c>
      <c r="D3544" t="s">
        <v>11421</v>
      </c>
      <c r="E3544" t="s">
        <v>13000</v>
      </c>
    </row>
    <row r="3545" spans="1:5">
      <c r="A3545" t="s">
        <v>620</v>
      </c>
      <c r="B3545" t="s">
        <v>620</v>
      </c>
      <c r="C3545" t="s">
        <v>11425</v>
      </c>
      <c r="D3545" t="s">
        <v>11426</v>
      </c>
      <c r="E3545" t="s">
        <v>13000</v>
      </c>
    </row>
    <row r="3546" spans="1:5">
      <c r="A3546" t="s">
        <v>111</v>
      </c>
      <c r="B3546" t="s">
        <v>111</v>
      </c>
      <c r="C3546" t="s">
        <v>11380</v>
      </c>
      <c r="D3546" t="s">
        <v>11381</v>
      </c>
      <c r="E3546" t="s">
        <v>13000</v>
      </c>
    </row>
    <row r="3547" spans="1:5">
      <c r="A3547" t="s">
        <v>112</v>
      </c>
      <c r="B3547" t="s">
        <v>112</v>
      </c>
      <c r="C3547" t="s">
        <v>11402</v>
      </c>
      <c r="D3547" t="s">
        <v>11403</v>
      </c>
      <c r="E3547" t="s">
        <v>13000</v>
      </c>
    </row>
    <row r="3548" spans="1:5">
      <c r="A3548" t="s">
        <v>827</v>
      </c>
      <c r="B3548" t="s">
        <v>827</v>
      </c>
      <c r="C3548" t="s">
        <v>11505</v>
      </c>
      <c r="D3548" t="s">
        <v>11506</v>
      </c>
      <c r="E3548" t="s">
        <v>13000</v>
      </c>
    </row>
    <row r="3549" spans="1:5">
      <c r="A3549" t="s">
        <v>470</v>
      </c>
      <c r="B3549" t="s">
        <v>470</v>
      </c>
      <c r="C3549" t="s">
        <v>11529</v>
      </c>
      <c r="D3549" t="s">
        <v>11530</v>
      </c>
      <c r="E3549" t="s">
        <v>13000</v>
      </c>
    </row>
    <row r="3550" spans="1:5">
      <c r="A3550" t="s">
        <v>624</v>
      </c>
      <c r="B3550" t="s">
        <v>624</v>
      </c>
      <c r="C3550" t="s">
        <v>11629</v>
      </c>
      <c r="D3550" t="s">
        <v>7130</v>
      </c>
      <c r="E3550" t="s">
        <v>13000</v>
      </c>
    </row>
    <row r="3551" spans="1:5">
      <c r="A3551" t="s">
        <v>15</v>
      </c>
      <c r="B3551" t="s">
        <v>15</v>
      </c>
      <c r="C3551" t="s">
        <v>11631</v>
      </c>
      <c r="D3551" t="s">
        <v>11632</v>
      </c>
      <c r="E3551" t="s">
        <v>13000</v>
      </c>
    </row>
    <row r="3552" spans="1:5">
      <c r="A3552" t="s">
        <v>201</v>
      </c>
      <c r="B3552" t="s">
        <v>201</v>
      </c>
      <c r="C3552" t="s">
        <v>11633</v>
      </c>
      <c r="D3552" t="s">
        <v>7150</v>
      </c>
      <c r="E3552" t="s">
        <v>13000</v>
      </c>
    </row>
    <row r="3553" spans="1:5">
      <c r="A3553" t="s">
        <v>625</v>
      </c>
      <c r="B3553" t="s">
        <v>625</v>
      </c>
      <c r="C3553" t="s">
        <v>11644</v>
      </c>
      <c r="D3553" t="s">
        <v>7849</v>
      </c>
      <c r="E3553" t="s">
        <v>13000</v>
      </c>
    </row>
    <row r="3554" spans="1:5">
      <c r="A3554" t="s">
        <v>299</v>
      </c>
      <c r="B3554" t="s">
        <v>299</v>
      </c>
      <c r="C3554" t="s">
        <v>11649</v>
      </c>
      <c r="D3554" t="s">
        <v>11650</v>
      </c>
      <c r="E3554" t="s">
        <v>13000</v>
      </c>
    </row>
    <row r="3555" spans="1:5">
      <c r="A3555" t="s">
        <v>16</v>
      </c>
      <c r="B3555" t="s">
        <v>16</v>
      </c>
      <c r="C3555" t="s">
        <v>11731</v>
      </c>
      <c r="D3555" t="s">
        <v>11732</v>
      </c>
      <c r="E3555" t="s">
        <v>13000</v>
      </c>
    </row>
    <row r="3556" spans="1:5">
      <c r="A3556" t="s">
        <v>888</v>
      </c>
      <c r="B3556" t="s">
        <v>888</v>
      </c>
      <c r="C3556" t="s">
        <v>11770</v>
      </c>
      <c r="D3556" t="s">
        <v>6873</v>
      </c>
      <c r="E3556" t="s">
        <v>13000</v>
      </c>
    </row>
    <row r="3557" spans="1:5">
      <c r="A3557" t="s">
        <v>11825</v>
      </c>
      <c r="B3557" t="s">
        <v>13055</v>
      </c>
      <c r="C3557" t="s">
        <v>11826</v>
      </c>
      <c r="D3557" t="s">
        <v>11827</v>
      </c>
      <c r="E3557" t="s">
        <v>13000</v>
      </c>
    </row>
    <row r="3558" spans="1:5">
      <c r="A3558" t="s">
        <v>300</v>
      </c>
      <c r="B3558" t="s">
        <v>300</v>
      </c>
      <c r="C3558" t="s">
        <v>11845</v>
      </c>
      <c r="D3558" t="s">
        <v>11846</v>
      </c>
      <c r="E3558" t="s">
        <v>13000</v>
      </c>
    </row>
    <row r="3559" spans="1:5">
      <c r="A3559" t="s">
        <v>11849</v>
      </c>
      <c r="B3559" t="s">
        <v>11849</v>
      </c>
      <c r="C3559" t="s">
        <v>11850</v>
      </c>
      <c r="D3559" t="s">
        <v>11851</v>
      </c>
      <c r="E3559" t="s">
        <v>13000</v>
      </c>
    </row>
    <row r="3560" spans="1:5">
      <c r="A3560" t="s">
        <v>626</v>
      </c>
      <c r="B3560" t="s">
        <v>626</v>
      </c>
      <c r="C3560" t="s">
        <v>11868</v>
      </c>
      <c r="D3560" t="s">
        <v>11869</v>
      </c>
      <c r="E3560" t="s">
        <v>13000</v>
      </c>
    </row>
    <row r="3561" spans="1:5">
      <c r="A3561" t="s">
        <v>202</v>
      </c>
      <c r="B3561" t="s">
        <v>202</v>
      </c>
      <c r="C3561" t="s">
        <v>11880</v>
      </c>
      <c r="D3561" t="s">
        <v>10183</v>
      </c>
      <c r="E3561" t="s">
        <v>13000</v>
      </c>
    </row>
    <row r="3562" spans="1:5">
      <c r="A3562" t="s">
        <v>11885</v>
      </c>
      <c r="B3562" t="s">
        <v>11885</v>
      </c>
      <c r="C3562" t="s">
        <v>11886</v>
      </c>
      <c r="D3562" t="s">
        <v>11887</v>
      </c>
      <c r="E3562" t="s">
        <v>13000</v>
      </c>
    </row>
    <row r="3563" spans="1:5">
      <c r="A3563" t="s">
        <v>12032</v>
      </c>
      <c r="B3563" t="s">
        <v>13058</v>
      </c>
      <c r="C3563" t="s">
        <v>12033</v>
      </c>
      <c r="D3563" t="s">
        <v>12034</v>
      </c>
      <c r="E3563" t="s">
        <v>13000</v>
      </c>
    </row>
    <row r="3564" spans="1:5">
      <c r="A3564" t="s">
        <v>627</v>
      </c>
      <c r="B3564" t="s">
        <v>627</v>
      </c>
      <c r="C3564" t="s">
        <v>12042</v>
      </c>
      <c r="D3564" t="s">
        <v>12043</v>
      </c>
      <c r="E3564" t="s">
        <v>13000</v>
      </c>
    </row>
    <row r="3565" spans="1:5">
      <c r="A3565" t="s">
        <v>12048</v>
      </c>
      <c r="B3565" t="s">
        <v>13060</v>
      </c>
      <c r="C3565" t="s">
        <v>12049</v>
      </c>
      <c r="D3565" t="s">
        <v>12050</v>
      </c>
      <c r="E3565" t="s">
        <v>13000</v>
      </c>
    </row>
    <row r="3566" spans="1:5">
      <c r="A3566" t="s">
        <v>12053</v>
      </c>
      <c r="B3566" t="s">
        <v>13061</v>
      </c>
      <c r="C3566" t="s">
        <v>12054</v>
      </c>
      <c r="D3566" t="s">
        <v>8217</v>
      </c>
      <c r="E3566" t="s">
        <v>13000</v>
      </c>
    </row>
    <row r="3567" spans="1:5">
      <c r="A3567" t="s">
        <v>12081</v>
      </c>
      <c r="B3567" t="s">
        <v>12081</v>
      </c>
      <c r="C3567" t="s">
        <v>12082</v>
      </c>
      <c r="D3567" t="s">
        <v>7167</v>
      </c>
      <c r="E3567" t="s">
        <v>13000</v>
      </c>
    </row>
    <row r="3568" spans="1:5">
      <c r="A3568" t="s">
        <v>18</v>
      </c>
      <c r="B3568" t="s">
        <v>18</v>
      </c>
      <c r="C3568" t="s">
        <v>12087</v>
      </c>
      <c r="D3568" t="s">
        <v>12088</v>
      </c>
      <c r="E3568" t="s">
        <v>13000</v>
      </c>
    </row>
    <row r="3569" spans="1:5">
      <c r="A3569" t="s">
        <v>114</v>
      </c>
      <c r="B3569" t="s">
        <v>114</v>
      </c>
      <c r="C3569" t="s">
        <v>12099</v>
      </c>
      <c r="D3569" t="s">
        <v>12100</v>
      </c>
      <c r="E3569" t="s">
        <v>13000</v>
      </c>
    </row>
    <row r="3570" spans="1:5">
      <c r="A3570" t="s">
        <v>203</v>
      </c>
      <c r="B3570" t="s">
        <v>203</v>
      </c>
      <c r="C3570" t="s">
        <v>12113</v>
      </c>
      <c r="D3570" t="s">
        <v>9335</v>
      </c>
      <c r="E3570" t="s">
        <v>13000</v>
      </c>
    </row>
    <row r="3571" spans="1:5">
      <c r="A3571" t="s">
        <v>12134</v>
      </c>
      <c r="B3571" t="s">
        <v>12134</v>
      </c>
      <c r="C3571" t="s">
        <v>12135</v>
      </c>
      <c r="D3571" t="s">
        <v>7849</v>
      </c>
      <c r="E3571" t="s">
        <v>13000</v>
      </c>
    </row>
    <row r="3572" spans="1:5">
      <c r="A3572" t="s">
        <v>628</v>
      </c>
      <c r="B3572" t="s">
        <v>628</v>
      </c>
      <c r="C3572" t="s">
        <v>12140</v>
      </c>
      <c r="D3572" t="s">
        <v>7077</v>
      </c>
      <c r="E3572" t="s">
        <v>13000</v>
      </c>
    </row>
    <row r="3573" spans="1:5">
      <c r="A3573" t="s">
        <v>12153</v>
      </c>
      <c r="B3573" t="s">
        <v>13062</v>
      </c>
      <c r="C3573" t="s">
        <v>12154</v>
      </c>
      <c r="D3573" t="s">
        <v>12155</v>
      </c>
      <c r="E3573" t="s">
        <v>13000</v>
      </c>
    </row>
    <row r="3574" spans="1:5">
      <c r="A3574" t="s">
        <v>764</v>
      </c>
      <c r="B3574" t="s">
        <v>764</v>
      </c>
      <c r="C3574" t="s">
        <v>11599</v>
      </c>
      <c r="D3574" t="s">
        <v>11600</v>
      </c>
      <c r="E3574" t="s">
        <v>13000</v>
      </c>
    </row>
    <row r="3575" spans="1:5">
      <c r="A3575" t="s">
        <v>11620</v>
      </c>
      <c r="B3575" t="s">
        <v>11620</v>
      </c>
      <c r="C3575" t="s">
        <v>11621</v>
      </c>
      <c r="D3575" t="s">
        <v>11622</v>
      </c>
      <c r="E3575" t="s">
        <v>13000</v>
      </c>
    </row>
    <row r="3576" spans="1:5">
      <c r="A3576" t="s">
        <v>305</v>
      </c>
      <c r="B3576" t="s">
        <v>305</v>
      </c>
      <c r="C3576" t="s">
        <v>11702</v>
      </c>
      <c r="D3576" t="s">
        <v>11703</v>
      </c>
      <c r="E3576" t="s">
        <v>13000</v>
      </c>
    </row>
    <row r="3577" spans="1:5">
      <c r="A3577" t="s">
        <v>11713</v>
      </c>
      <c r="B3577" t="s">
        <v>11713</v>
      </c>
      <c r="C3577" t="s">
        <v>11714</v>
      </c>
      <c r="D3577" t="s">
        <v>11715</v>
      </c>
      <c r="E3577" t="s">
        <v>13000</v>
      </c>
    </row>
    <row r="3578" spans="1:5">
      <c r="A3578" t="s">
        <v>306</v>
      </c>
      <c r="B3578" t="s">
        <v>306</v>
      </c>
      <c r="C3578" t="s">
        <v>11721</v>
      </c>
      <c r="D3578" t="s">
        <v>11722</v>
      </c>
      <c r="E3578" t="s">
        <v>13000</v>
      </c>
    </row>
    <row r="3579" spans="1:5">
      <c r="A3579" t="s">
        <v>11724</v>
      </c>
      <c r="B3579" t="s">
        <v>11724</v>
      </c>
      <c r="C3579" t="s">
        <v>11725</v>
      </c>
      <c r="D3579" t="s">
        <v>11726</v>
      </c>
      <c r="E3579" t="s">
        <v>13000</v>
      </c>
    </row>
    <row r="3580" spans="1:5">
      <c r="A3580" t="s">
        <v>11733</v>
      </c>
      <c r="B3580" t="s">
        <v>11733</v>
      </c>
      <c r="C3580" t="s">
        <v>11734</v>
      </c>
      <c r="D3580" t="s">
        <v>11735</v>
      </c>
      <c r="E3580" t="s">
        <v>13000</v>
      </c>
    </row>
    <row r="3581" spans="1:5">
      <c r="A3581" t="s">
        <v>19</v>
      </c>
      <c r="B3581" t="s">
        <v>19</v>
      </c>
      <c r="C3581" t="s">
        <v>11739</v>
      </c>
      <c r="D3581" t="s">
        <v>11740</v>
      </c>
      <c r="E3581" t="s">
        <v>13000</v>
      </c>
    </row>
    <row r="3582" spans="1:5">
      <c r="A3582" t="s">
        <v>1421</v>
      </c>
      <c r="B3582" t="s">
        <v>1421</v>
      </c>
      <c r="C3582" t="s">
        <v>11747</v>
      </c>
      <c r="D3582" t="s">
        <v>11748</v>
      </c>
      <c r="E3582" t="s">
        <v>13000</v>
      </c>
    </row>
    <row r="3583" spans="1:5">
      <c r="A3583" t="s">
        <v>11828</v>
      </c>
      <c r="B3583" t="s">
        <v>13056</v>
      </c>
      <c r="C3583" t="s">
        <v>11829</v>
      </c>
      <c r="D3583" t="s">
        <v>11830</v>
      </c>
      <c r="E3583" t="s">
        <v>13000</v>
      </c>
    </row>
    <row r="3584" spans="1:5">
      <c r="A3584" t="s">
        <v>829</v>
      </c>
      <c r="B3584" t="s">
        <v>829</v>
      </c>
      <c r="C3584" t="s">
        <v>11835</v>
      </c>
      <c r="D3584" t="s">
        <v>11836</v>
      </c>
      <c r="E3584" t="s">
        <v>13000</v>
      </c>
    </row>
    <row r="3585" spans="1:5">
      <c r="A3585" t="s">
        <v>11841</v>
      </c>
      <c r="B3585" t="s">
        <v>11841</v>
      </c>
      <c r="C3585" t="s">
        <v>11842</v>
      </c>
      <c r="D3585" t="s">
        <v>11843</v>
      </c>
      <c r="E3585" t="s">
        <v>13000</v>
      </c>
    </row>
    <row r="3586" spans="1:5">
      <c r="A3586" t="s">
        <v>11910</v>
      </c>
      <c r="B3586" t="s">
        <v>11910</v>
      </c>
      <c r="C3586" t="s">
        <v>11911</v>
      </c>
      <c r="D3586" t="s">
        <v>11912</v>
      </c>
      <c r="E3586" t="s">
        <v>13000</v>
      </c>
    </row>
    <row r="3587" spans="1:5">
      <c r="A3587" t="s">
        <v>476</v>
      </c>
      <c r="B3587" t="s">
        <v>476</v>
      </c>
      <c r="C3587" t="s">
        <v>11916</v>
      </c>
      <c r="D3587" t="s">
        <v>9018</v>
      </c>
      <c r="E3587" t="s">
        <v>13000</v>
      </c>
    </row>
    <row r="3588" spans="1:5">
      <c r="A3588" t="s">
        <v>115</v>
      </c>
      <c r="B3588" t="s">
        <v>115</v>
      </c>
      <c r="C3588" t="s">
        <v>11921</v>
      </c>
      <c r="D3588" t="s">
        <v>11922</v>
      </c>
      <c r="E3588" t="s">
        <v>13000</v>
      </c>
    </row>
    <row r="3589" spans="1:5">
      <c r="A3589" t="s">
        <v>20</v>
      </c>
      <c r="B3589" t="s">
        <v>20</v>
      </c>
      <c r="C3589" t="s">
        <v>11951</v>
      </c>
      <c r="D3589" t="s">
        <v>11952</v>
      </c>
      <c r="E3589" t="s">
        <v>13000</v>
      </c>
    </row>
    <row r="3590" spans="1:5">
      <c r="A3590" t="s">
        <v>477</v>
      </c>
      <c r="B3590" t="s">
        <v>477</v>
      </c>
      <c r="C3590" t="s">
        <v>11996</v>
      </c>
      <c r="D3590" t="s">
        <v>11997</v>
      </c>
      <c r="E3590" t="s">
        <v>13000</v>
      </c>
    </row>
    <row r="3591" spans="1:5">
      <c r="A3591" t="s">
        <v>21</v>
      </c>
      <c r="B3591" t="s">
        <v>21</v>
      </c>
      <c r="C3591" t="s">
        <v>12010</v>
      </c>
      <c r="D3591" t="s">
        <v>12011</v>
      </c>
      <c r="E3591" t="s">
        <v>13000</v>
      </c>
    </row>
    <row r="3592" spans="1:5">
      <c r="A3592" t="s">
        <v>478</v>
      </c>
      <c r="B3592" t="s">
        <v>478</v>
      </c>
      <c r="C3592" t="s">
        <v>12015</v>
      </c>
      <c r="D3592" t="s">
        <v>12016</v>
      </c>
      <c r="E3592" t="s">
        <v>13000</v>
      </c>
    </row>
    <row r="3593" spans="1:5">
      <c r="A3593" t="s">
        <v>11667</v>
      </c>
      <c r="B3593" t="s">
        <v>13054</v>
      </c>
      <c r="C3593" t="s">
        <v>11668</v>
      </c>
      <c r="D3593" t="s">
        <v>11669</v>
      </c>
      <c r="E3593" t="s">
        <v>13000</v>
      </c>
    </row>
    <row r="3594" spans="1:5">
      <c r="A3594" t="s">
        <v>11698</v>
      </c>
      <c r="B3594" t="s">
        <v>11698</v>
      </c>
      <c r="C3594" t="s">
        <v>11699</v>
      </c>
      <c r="D3594" t="s">
        <v>11700</v>
      </c>
      <c r="E3594" t="s">
        <v>13000</v>
      </c>
    </row>
    <row r="3595" spans="1:5">
      <c r="A3595" t="s">
        <v>632</v>
      </c>
      <c r="B3595" t="s">
        <v>632</v>
      </c>
      <c r="C3595" t="s">
        <v>11710</v>
      </c>
      <c r="D3595" t="s">
        <v>11711</v>
      </c>
      <c r="E3595" t="s">
        <v>13000</v>
      </c>
    </row>
    <row r="3596" spans="1:5">
      <c r="A3596" t="s">
        <v>633</v>
      </c>
      <c r="B3596" t="s">
        <v>633</v>
      </c>
      <c r="C3596" t="s">
        <v>11716</v>
      </c>
      <c r="D3596" t="s">
        <v>11717</v>
      </c>
      <c r="E3596" t="s">
        <v>13000</v>
      </c>
    </row>
    <row r="3597" spans="1:5">
      <c r="A3597" t="s">
        <v>481</v>
      </c>
      <c r="B3597" t="s">
        <v>481</v>
      </c>
      <c r="C3597" t="s">
        <v>11736</v>
      </c>
      <c r="D3597" t="s">
        <v>7118</v>
      </c>
      <c r="E3597" t="s">
        <v>13000</v>
      </c>
    </row>
    <row r="3598" spans="1:5">
      <c r="A3598" t="s">
        <v>308</v>
      </c>
      <c r="B3598" t="s">
        <v>308</v>
      </c>
      <c r="C3598" t="s">
        <v>11741</v>
      </c>
      <c r="D3598" t="s">
        <v>7872</v>
      </c>
      <c r="E3598" t="s">
        <v>13000</v>
      </c>
    </row>
    <row r="3599" spans="1:5">
      <c r="A3599" t="s">
        <v>765</v>
      </c>
      <c r="B3599" t="s">
        <v>765</v>
      </c>
      <c r="C3599" t="s">
        <v>11749</v>
      </c>
      <c r="D3599" t="s">
        <v>11750</v>
      </c>
      <c r="E3599" t="s">
        <v>13000</v>
      </c>
    </row>
    <row r="3600" spans="1:5">
      <c r="A3600" t="s">
        <v>634</v>
      </c>
      <c r="B3600" t="s">
        <v>634</v>
      </c>
      <c r="C3600" t="s">
        <v>11776</v>
      </c>
      <c r="D3600" t="s">
        <v>11777</v>
      </c>
      <c r="E3600" t="s">
        <v>13000</v>
      </c>
    </row>
    <row r="3601" spans="1:5">
      <c r="A3601" t="s">
        <v>309</v>
      </c>
      <c r="B3601" t="s">
        <v>309</v>
      </c>
      <c r="C3601" t="s">
        <v>11781</v>
      </c>
      <c r="D3601" t="s">
        <v>11782</v>
      </c>
      <c r="E3601" t="s">
        <v>13000</v>
      </c>
    </row>
    <row r="3602" spans="1:5">
      <c r="A3602" t="s">
        <v>11831</v>
      </c>
      <c r="B3602" t="s">
        <v>13057</v>
      </c>
      <c r="C3602" t="s">
        <v>11832</v>
      </c>
      <c r="D3602" t="s">
        <v>11421</v>
      </c>
      <c r="E3602" t="s">
        <v>13000</v>
      </c>
    </row>
    <row r="3603" spans="1:5">
      <c r="A3603" t="s">
        <v>766</v>
      </c>
      <c r="B3603" t="s">
        <v>766</v>
      </c>
      <c r="C3603" t="s">
        <v>11802</v>
      </c>
      <c r="D3603" t="s">
        <v>11803</v>
      </c>
      <c r="E3603" t="s">
        <v>13000</v>
      </c>
    </row>
    <row r="3604" spans="1:5">
      <c r="A3604" t="s">
        <v>11871</v>
      </c>
      <c r="B3604" t="s">
        <v>11871</v>
      </c>
      <c r="C3604" t="s">
        <v>11872</v>
      </c>
      <c r="D3604" t="s">
        <v>11873</v>
      </c>
      <c r="E3604" t="s">
        <v>13000</v>
      </c>
    </row>
    <row r="3605" spans="1:5">
      <c r="A3605" t="s">
        <v>11877</v>
      </c>
      <c r="B3605" t="s">
        <v>11877</v>
      </c>
      <c r="C3605" t="s">
        <v>11878</v>
      </c>
      <c r="D3605" t="s">
        <v>11879</v>
      </c>
      <c r="E3605" t="s">
        <v>13000</v>
      </c>
    </row>
    <row r="3606" spans="1:5">
      <c r="A3606" t="s">
        <v>11882</v>
      </c>
      <c r="B3606" t="s">
        <v>11882</v>
      </c>
      <c r="C3606" t="s">
        <v>11883</v>
      </c>
      <c r="D3606" t="s">
        <v>11884</v>
      </c>
      <c r="E3606" t="s">
        <v>13000</v>
      </c>
    </row>
    <row r="3607" spans="1:5">
      <c r="A3607" t="s">
        <v>830</v>
      </c>
      <c r="B3607" t="s">
        <v>830</v>
      </c>
      <c r="C3607" t="s">
        <v>11901</v>
      </c>
      <c r="D3607" t="s">
        <v>11902</v>
      </c>
      <c r="E3607" t="s">
        <v>13000</v>
      </c>
    </row>
    <row r="3608" spans="1:5">
      <c r="A3608" t="s">
        <v>11937</v>
      </c>
      <c r="B3608" t="s">
        <v>11937</v>
      </c>
      <c r="C3608" t="s">
        <v>11938</v>
      </c>
      <c r="D3608" t="s">
        <v>11939</v>
      </c>
      <c r="E3608" t="s">
        <v>13000</v>
      </c>
    </row>
    <row r="3609" spans="1:5">
      <c r="A3609" t="s">
        <v>11942</v>
      </c>
      <c r="B3609" t="s">
        <v>11942</v>
      </c>
      <c r="C3609" t="s">
        <v>11943</v>
      </c>
      <c r="D3609" t="s">
        <v>11944</v>
      </c>
      <c r="E3609" t="s">
        <v>13000</v>
      </c>
    </row>
    <row r="3610" spans="1:5">
      <c r="A3610" t="s">
        <v>767</v>
      </c>
      <c r="B3610" t="s">
        <v>767</v>
      </c>
      <c r="C3610" t="s">
        <v>11957</v>
      </c>
      <c r="D3610" t="s">
        <v>11958</v>
      </c>
      <c r="E3610" t="s">
        <v>13000</v>
      </c>
    </row>
    <row r="3611" spans="1:5">
      <c r="A3611" t="s">
        <v>482</v>
      </c>
      <c r="B3611" t="s">
        <v>482</v>
      </c>
      <c r="C3611" t="s">
        <v>11985</v>
      </c>
      <c r="D3611" t="s">
        <v>11986</v>
      </c>
      <c r="E3611" t="s">
        <v>13000</v>
      </c>
    </row>
    <row r="3612" spans="1:5">
      <c r="A3612" t="s">
        <v>12005</v>
      </c>
      <c r="B3612" t="s">
        <v>12005</v>
      </c>
      <c r="C3612" t="s">
        <v>12006</v>
      </c>
      <c r="D3612" t="s">
        <v>12007</v>
      </c>
      <c r="E3612" t="s">
        <v>13000</v>
      </c>
    </row>
    <row r="3613" spans="1:5">
      <c r="A3613" t="s">
        <v>22</v>
      </c>
      <c r="B3613" t="s">
        <v>22</v>
      </c>
      <c r="C3613" t="s">
        <v>12012</v>
      </c>
      <c r="D3613" t="s">
        <v>12013</v>
      </c>
      <c r="E3613" t="s">
        <v>13000</v>
      </c>
    </row>
    <row r="3614" spans="1:5">
      <c r="A3614" t="s">
        <v>119</v>
      </c>
      <c r="B3614" t="s">
        <v>119</v>
      </c>
      <c r="C3614" t="s">
        <v>12067</v>
      </c>
      <c r="D3614" t="s">
        <v>12068</v>
      </c>
      <c r="E3614" t="s">
        <v>13000</v>
      </c>
    </row>
    <row r="3615" spans="1:5">
      <c r="A3615" t="s">
        <v>831</v>
      </c>
      <c r="B3615" t="s">
        <v>831</v>
      </c>
      <c r="C3615" t="s">
        <v>12070</v>
      </c>
      <c r="D3615" t="s">
        <v>10139</v>
      </c>
      <c r="E3615" t="s">
        <v>13000</v>
      </c>
    </row>
    <row r="3616" spans="1:5">
      <c r="A3616" t="s">
        <v>12188</v>
      </c>
      <c r="B3616" t="s">
        <v>12188</v>
      </c>
      <c r="C3616" t="s">
        <v>12189</v>
      </c>
      <c r="D3616" t="s">
        <v>12190</v>
      </c>
      <c r="E3616" t="s">
        <v>13000</v>
      </c>
    </row>
    <row r="3617" spans="1:5">
      <c r="A3617" t="s">
        <v>890</v>
      </c>
      <c r="B3617" t="s">
        <v>890</v>
      </c>
      <c r="C3617" t="s">
        <v>12263</v>
      </c>
      <c r="D3617" t="s">
        <v>12264</v>
      </c>
      <c r="E3617" t="s">
        <v>13000</v>
      </c>
    </row>
    <row r="3618" spans="1:5">
      <c r="A3618" t="s">
        <v>768</v>
      </c>
      <c r="B3618" t="s">
        <v>768</v>
      </c>
      <c r="C3618" t="s">
        <v>12480</v>
      </c>
      <c r="D3618" t="s">
        <v>12481</v>
      </c>
      <c r="E3618" t="s">
        <v>13000</v>
      </c>
    </row>
    <row r="3619" spans="1:5">
      <c r="A3619" t="s">
        <v>204</v>
      </c>
      <c r="B3619" t="s">
        <v>204</v>
      </c>
      <c r="C3619" t="s">
        <v>12543</v>
      </c>
      <c r="D3619" t="s">
        <v>12544</v>
      </c>
      <c r="E3619" t="s">
        <v>13000</v>
      </c>
    </row>
    <row r="3620" spans="1:5">
      <c r="A3620" t="s">
        <v>833</v>
      </c>
      <c r="B3620" t="s">
        <v>833</v>
      </c>
      <c r="C3620" t="s">
        <v>12356</v>
      </c>
      <c r="D3620" t="s">
        <v>12357</v>
      </c>
      <c r="E3620" t="s">
        <v>13000</v>
      </c>
    </row>
    <row r="3621" spans="1:5">
      <c r="A3621" t="s">
        <v>483</v>
      </c>
      <c r="B3621" t="s">
        <v>483</v>
      </c>
      <c r="C3621" t="s">
        <v>12361</v>
      </c>
      <c r="D3621" t="s">
        <v>12362</v>
      </c>
      <c r="E3621" t="s">
        <v>13000</v>
      </c>
    </row>
    <row r="3622" spans="1:5">
      <c r="A3622" t="s">
        <v>12487</v>
      </c>
      <c r="B3622" t="s">
        <v>13065</v>
      </c>
      <c r="C3622" t="s">
        <v>12488</v>
      </c>
      <c r="D3622" t="s">
        <v>12489</v>
      </c>
      <c r="E3622" t="s">
        <v>13000</v>
      </c>
    </row>
    <row r="3623" spans="1:5">
      <c r="A3623" t="s">
        <v>312</v>
      </c>
      <c r="B3623" t="s">
        <v>312</v>
      </c>
      <c r="C3623" t="s">
        <v>12529</v>
      </c>
      <c r="D3623" t="s">
        <v>12530</v>
      </c>
      <c r="E3623" t="s">
        <v>13000</v>
      </c>
    </row>
    <row r="3624" spans="1:5">
      <c r="A3624" t="s">
        <v>205</v>
      </c>
      <c r="B3624" t="s">
        <v>205</v>
      </c>
      <c r="C3624" t="s">
        <v>12548</v>
      </c>
      <c r="D3624" t="s">
        <v>8847</v>
      </c>
      <c r="E3624" t="s">
        <v>13000</v>
      </c>
    </row>
    <row r="3625" spans="1:5">
      <c r="A3625" t="s">
        <v>12551</v>
      </c>
      <c r="B3625" t="s">
        <v>13066</v>
      </c>
      <c r="C3625" t="s">
        <v>12552</v>
      </c>
      <c r="D3625" t="s">
        <v>12553</v>
      </c>
      <c r="E3625" t="s">
        <v>13000</v>
      </c>
    </row>
    <row r="3626" spans="1:5">
      <c r="A3626" t="s">
        <v>12554</v>
      </c>
      <c r="B3626" t="s">
        <v>12554</v>
      </c>
      <c r="C3626" t="s">
        <v>12555</v>
      </c>
      <c r="D3626" t="s">
        <v>12556</v>
      </c>
      <c r="E3626" t="s">
        <v>13000</v>
      </c>
    </row>
    <row r="3627" spans="1:5">
      <c r="A3627" t="s">
        <v>12557</v>
      </c>
      <c r="B3627" t="s">
        <v>12557</v>
      </c>
      <c r="C3627" t="s">
        <v>12558</v>
      </c>
      <c r="E3627" t="s">
        <v>13000</v>
      </c>
    </row>
    <row r="3628" spans="1:5">
      <c r="A3628" t="s">
        <v>12223</v>
      </c>
      <c r="B3628" t="s">
        <v>13063</v>
      </c>
      <c r="C3628" t="s">
        <v>12224</v>
      </c>
      <c r="D3628" t="s">
        <v>12225</v>
      </c>
      <c r="E3628" t="s">
        <v>13000</v>
      </c>
    </row>
    <row r="3629" spans="1:5">
      <c r="A3629" t="s">
        <v>641</v>
      </c>
      <c r="B3629" t="s">
        <v>641</v>
      </c>
      <c r="C3629" t="s">
        <v>12322</v>
      </c>
      <c r="D3629" t="s">
        <v>7849</v>
      </c>
      <c r="E3629" t="s">
        <v>13000</v>
      </c>
    </row>
    <row r="3630" spans="1:5">
      <c r="A3630" t="s">
        <v>642</v>
      </c>
      <c r="B3630" t="s">
        <v>642</v>
      </c>
      <c r="C3630" t="s">
        <v>12324</v>
      </c>
      <c r="D3630" t="s">
        <v>12325</v>
      </c>
      <c r="E3630" t="s">
        <v>13000</v>
      </c>
    </row>
    <row r="3631" spans="1:5">
      <c r="A3631" t="s">
        <v>12339</v>
      </c>
      <c r="B3631" t="s">
        <v>636</v>
      </c>
      <c r="C3631" t="s">
        <v>12340</v>
      </c>
      <c r="D3631" t="s">
        <v>12341</v>
      </c>
      <c r="E3631" t="s">
        <v>13000</v>
      </c>
    </row>
    <row r="3632" spans="1:5">
      <c r="A3632" t="s">
        <v>1409</v>
      </c>
      <c r="B3632" t="s">
        <v>1409</v>
      </c>
      <c r="C3632" t="s">
        <v>12521</v>
      </c>
      <c r="D3632" t="s">
        <v>6828</v>
      </c>
      <c r="E3632" t="s">
        <v>13000</v>
      </c>
    </row>
    <row r="3633" spans="1:5">
      <c r="A3633" t="s">
        <v>485</v>
      </c>
      <c r="B3633" t="s">
        <v>485</v>
      </c>
      <c r="C3633" t="s">
        <v>12600</v>
      </c>
      <c r="D3633" t="s">
        <v>12601</v>
      </c>
      <c r="E3633" t="s">
        <v>13000</v>
      </c>
    </row>
    <row r="3634" spans="1:5">
      <c r="A3634" t="s">
        <v>12606</v>
      </c>
      <c r="B3634" t="s">
        <v>12606</v>
      </c>
      <c r="C3634" t="s">
        <v>12607</v>
      </c>
      <c r="D3634" t="s">
        <v>12608</v>
      </c>
      <c r="E3634" t="s">
        <v>13000</v>
      </c>
    </row>
    <row r="3635" spans="1:5">
      <c r="A3635" t="s">
        <v>12610</v>
      </c>
      <c r="B3635" t="s">
        <v>12610</v>
      </c>
      <c r="C3635" t="s">
        <v>12611</v>
      </c>
      <c r="D3635" t="s">
        <v>12612</v>
      </c>
      <c r="E3635" t="s">
        <v>13000</v>
      </c>
    </row>
    <row r="3636" spans="1:5">
      <c r="A3636" t="s">
        <v>12629</v>
      </c>
      <c r="B3636" t="s">
        <v>13067</v>
      </c>
      <c r="C3636" t="s">
        <v>12630</v>
      </c>
      <c r="D3636" t="s">
        <v>12631</v>
      </c>
      <c r="E3636" t="s">
        <v>13000</v>
      </c>
    </row>
    <row r="3637" spans="1:5">
      <c r="A3637" t="s">
        <v>12640</v>
      </c>
      <c r="B3637" t="s">
        <v>12640</v>
      </c>
      <c r="C3637" t="s">
        <v>12641</v>
      </c>
      <c r="D3637" t="s">
        <v>12642</v>
      </c>
      <c r="E3637" t="s">
        <v>13000</v>
      </c>
    </row>
    <row r="3638" spans="1:5">
      <c r="A3638" t="s">
        <v>12646</v>
      </c>
      <c r="B3638" t="s">
        <v>13068</v>
      </c>
      <c r="C3638" t="s">
        <v>12647</v>
      </c>
      <c r="D3638" t="s">
        <v>11421</v>
      </c>
      <c r="E3638" t="s">
        <v>13000</v>
      </c>
    </row>
    <row r="3639" spans="1:5">
      <c r="A3639" t="s">
        <v>12651</v>
      </c>
      <c r="B3639" t="s">
        <v>12651</v>
      </c>
      <c r="C3639" t="s">
        <v>12652</v>
      </c>
      <c r="D3639" t="s">
        <v>12653</v>
      </c>
      <c r="E3639" t="s">
        <v>13000</v>
      </c>
    </row>
    <row r="3640" spans="1:5">
      <c r="A3640" t="s">
        <v>486</v>
      </c>
      <c r="B3640" t="s">
        <v>486</v>
      </c>
      <c r="C3640" t="s">
        <v>12605</v>
      </c>
      <c r="D3640" t="s">
        <v>12016</v>
      </c>
      <c r="E3640" t="s">
        <v>13000</v>
      </c>
    </row>
    <row r="3641" spans="1:5">
      <c r="A3641" t="s">
        <v>12614</v>
      </c>
      <c r="B3641" t="s">
        <v>12614</v>
      </c>
      <c r="C3641" t="s">
        <v>12615</v>
      </c>
      <c r="D3641" t="s">
        <v>12616</v>
      </c>
      <c r="E3641" t="s">
        <v>13000</v>
      </c>
    </row>
    <row r="3642" spans="1:5">
      <c r="A3642" t="s">
        <v>1407</v>
      </c>
      <c r="B3642" t="s">
        <v>1407</v>
      </c>
      <c r="C3642" t="s">
        <v>12639</v>
      </c>
      <c r="D3642" t="s">
        <v>6828</v>
      </c>
      <c r="E3642" t="s">
        <v>13000</v>
      </c>
    </row>
    <row r="3643" spans="1:5">
      <c r="A3643" t="s">
        <v>206</v>
      </c>
      <c r="B3643" t="s">
        <v>206</v>
      </c>
      <c r="C3643" t="s">
        <v>12649</v>
      </c>
      <c r="D3643" t="s">
        <v>12650</v>
      </c>
      <c r="E3643" t="s">
        <v>13000</v>
      </c>
    </row>
    <row r="3644" spans="1:5">
      <c r="A3644" t="s">
        <v>12751</v>
      </c>
      <c r="B3644" t="s">
        <v>13071</v>
      </c>
      <c r="C3644" t="s">
        <v>12752</v>
      </c>
      <c r="D3644" t="s">
        <v>12753</v>
      </c>
      <c r="E3644" t="s">
        <v>13000</v>
      </c>
    </row>
    <row r="3645" spans="1:5">
      <c r="A3645" t="s">
        <v>12837</v>
      </c>
      <c r="B3645" t="s">
        <v>13073</v>
      </c>
      <c r="C3645" t="s">
        <v>12838</v>
      </c>
      <c r="D3645" t="s">
        <v>12839</v>
      </c>
      <c r="E3645" t="s">
        <v>13000</v>
      </c>
    </row>
    <row r="3646" spans="1:5">
      <c r="A3646" t="s">
        <v>487</v>
      </c>
      <c r="B3646" t="s">
        <v>487</v>
      </c>
      <c r="C3646" t="s">
        <v>12828</v>
      </c>
      <c r="D3646" t="s">
        <v>12829</v>
      </c>
      <c r="E3646" t="s">
        <v>13000</v>
      </c>
    </row>
    <row r="3647" spans="1:5">
      <c r="A3647" t="s">
        <v>645</v>
      </c>
      <c r="B3647" t="s">
        <v>645</v>
      </c>
      <c r="C3647" t="s">
        <v>12889</v>
      </c>
      <c r="D3647" t="s">
        <v>6717</v>
      </c>
      <c r="E3647" t="s">
        <v>13000</v>
      </c>
    </row>
    <row r="3648" spans="1:5">
      <c r="A3648" t="s">
        <v>12712</v>
      </c>
      <c r="B3648" t="s">
        <v>13069</v>
      </c>
      <c r="C3648" t="s">
        <v>12713</v>
      </c>
      <c r="D3648" t="s">
        <v>7146</v>
      </c>
      <c r="E3648" t="s">
        <v>13000</v>
      </c>
    </row>
    <row r="3649" spans="1:5">
      <c r="A3649" t="s">
        <v>646</v>
      </c>
      <c r="B3649" t="s">
        <v>646</v>
      </c>
      <c r="C3649" t="s">
        <v>12743</v>
      </c>
      <c r="D3649" t="s">
        <v>7077</v>
      </c>
      <c r="E3649" t="s">
        <v>13000</v>
      </c>
    </row>
    <row r="3650" spans="1:5">
      <c r="A3650" t="s">
        <v>12746</v>
      </c>
      <c r="B3650" t="s">
        <v>13070</v>
      </c>
      <c r="C3650" t="s">
        <v>12747</v>
      </c>
      <c r="D3650" t="s">
        <v>12748</v>
      </c>
      <c r="E3650" t="s">
        <v>13000</v>
      </c>
    </row>
    <row r="3651" spans="1:5">
      <c r="A3651" t="s">
        <v>12758</v>
      </c>
      <c r="B3651" t="s">
        <v>13072</v>
      </c>
      <c r="C3651" t="s">
        <v>12759</v>
      </c>
      <c r="D3651" t="s">
        <v>11421</v>
      </c>
      <c r="E3651" t="s">
        <v>13000</v>
      </c>
    </row>
    <row r="3652" spans="1:5">
      <c r="A3652" t="s">
        <v>12794</v>
      </c>
      <c r="B3652" t="s">
        <v>12794</v>
      </c>
      <c r="C3652" t="s">
        <v>12795</v>
      </c>
      <c r="D3652" t="s">
        <v>12796</v>
      </c>
      <c r="E3652" t="s">
        <v>13000</v>
      </c>
    </row>
    <row r="3653" spans="1:5">
      <c r="A3653" t="s">
        <v>488</v>
      </c>
      <c r="B3653" t="s">
        <v>488</v>
      </c>
      <c r="C3653" t="s">
        <v>12840</v>
      </c>
      <c r="D3653" t="s">
        <v>12841</v>
      </c>
      <c r="E3653" t="s">
        <v>13000</v>
      </c>
    </row>
    <row r="3654" spans="1:5">
      <c r="A3654" t="s">
        <v>12845</v>
      </c>
      <c r="B3654" t="s">
        <v>13074</v>
      </c>
      <c r="C3654" t="s">
        <v>12846</v>
      </c>
      <c r="D3654" t="s">
        <v>12847</v>
      </c>
      <c r="E3654" t="s">
        <v>13000</v>
      </c>
    </row>
    <row r="3655" spans="1:5">
      <c r="A3655" t="s">
        <v>318</v>
      </c>
      <c r="B3655" t="s">
        <v>318</v>
      </c>
      <c r="C3655" t="s">
        <v>12851</v>
      </c>
      <c r="D3655" t="s">
        <v>12852</v>
      </c>
      <c r="E3655" t="s">
        <v>13000</v>
      </c>
    </row>
    <row r="3656" spans="1:5">
      <c r="A3656" t="s">
        <v>319</v>
      </c>
      <c r="B3656" t="s">
        <v>319</v>
      </c>
      <c r="C3656" t="s">
        <v>12859</v>
      </c>
      <c r="D3656" t="s">
        <v>12860</v>
      </c>
      <c r="E3656" t="s">
        <v>13000</v>
      </c>
    </row>
    <row r="3657" spans="1:5">
      <c r="A3657" t="s">
        <v>12870</v>
      </c>
      <c r="B3657" t="s">
        <v>13075</v>
      </c>
      <c r="C3657" t="s">
        <v>12871</v>
      </c>
      <c r="D3657" t="s">
        <v>12872</v>
      </c>
      <c r="E3657" t="s">
        <v>13000</v>
      </c>
    </row>
    <row r="3658" spans="1:5">
      <c r="A3658" t="s">
        <v>12885</v>
      </c>
      <c r="B3658" t="s">
        <v>12885</v>
      </c>
      <c r="C3658" t="s">
        <v>12886</v>
      </c>
      <c r="D3658" t="s">
        <v>12887</v>
      </c>
      <c r="E3658" t="s">
        <v>13000</v>
      </c>
    </row>
    <row r="3659" spans="1:5">
      <c r="A3659" t="s">
        <v>647</v>
      </c>
      <c r="B3659" t="s">
        <v>647</v>
      </c>
      <c r="C3659" t="s">
        <v>12890</v>
      </c>
      <c r="D3659" t="s">
        <v>7849</v>
      </c>
      <c r="E3659" t="s">
        <v>13000</v>
      </c>
    </row>
    <row r="3660" spans="1:5">
      <c r="A3660" t="s">
        <v>834</v>
      </c>
      <c r="B3660" t="s">
        <v>834</v>
      </c>
      <c r="C3660" t="s">
        <v>12901</v>
      </c>
      <c r="D3660" t="s">
        <v>12902</v>
      </c>
      <c r="E3660" t="s">
        <v>13000</v>
      </c>
    </row>
    <row r="3661" spans="1:5">
      <c r="A3661" t="s">
        <v>320</v>
      </c>
      <c r="B3661" t="s">
        <v>320</v>
      </c>
      <c r="C3661" t="s">
        <v>12909</v>
      </c>
      <c r="D3661" t="s">
        <v>12910</v>
      </c>
      <c r="E3661" t="s">
        <v>13000</v>
      </c>
    </row>
    <row r="3662" spans="1:5">
      <c r="A3662" t="s">
        <v>321</v>
      </c>
      <c r="B3662" t="s">
        <v>321</v>
      </c>
      <c r="C3662" t="s">
        <v>12784</v>
      </c>
      <c r="D3662" t="s">
        <v>12785</v>
      </c>
      <c r="E3662" t="s">
        <v>13000</v>
      </c>
    </row>
    <row r="3663" spans="1:5">
      <c r="A3663" t="s">
        <v>323</v>
      </c>
      <c r="B3663" t="s">
        <v>323</v>
      </c>
      <c r="C3663" t="s">
        <v>12797</v>
      </c>
      <c r="D3663" t="s">
        <v>12798</v>
      </c>
      <c r="E3663" t="s">
        <v>13000</v>
      </c>
    </row>
    <row r="3664" spans="1:5">
      <c r="A3664" t="s">
        <v>12825</v>
      </c>
      <c r="B3664" t="s">
        <v>12825</v>
      </c>
      <c r="C3664" t="s">
        <v>12826</v>
      </c>
      <c r="D3664" t="s">
        <v>12827</v>
      </c>
      <c r="E3664" t="s">
        <v>13000</v>
      </c>
    </row>
    <row r="3665" spans="1:5">
      <c r="A3665" t="s">
        <v>892</v>
      </c>
      <c r="B3665" t="s">
        <v>892</v>
      </c>
      <c r="C3665" t="s">
        <v>12945</v>
      </c>
      <c r="D3665" t="s">
        <v>12946</v>
      </c>
      <c r="E3665" t="s">
        <v>13000</v>
      </c>
    </row>
    <row r="3666" spans="1:5">
      <c r="A3666" t="s">
        <v>12986</v>
      </c>
      <c r="B3666" t="s">
        <v>12986</v>
      </c>
      <c r="C3666" t="s">
        <v>12987</v>
      </c>
      <c r="D3666" t="s">
        <v>12988</v>
      </c>
      <c r="E3666" t="s">
        <v>13000</v>
      </c>
    </row>
    <row r="3667" spans="1:5">
      <c r="A3667" t="s">
        <v>31</v>
      </c>
      <c r="B3667" t="s">
        <v>31</v>
      </c>
      <c r="C3667" t="s">
        <v>12971</v>
      </c>
      <c r="D3667" t="s">
        <v>12972</v>
      </c>
      <c r="E3667" t="s">
        <v>13000</v>
      </c>
    </row>
    <row r="3668" spans="1:5">
      <c r="A3668" t="s">
        <v>1425</v>
      </c>
      <c r="B3668" t="s">
        <v>1425</v>
      </c>
      <c r="C3668" t="s">
        <v>12990</v>
      </c>
      <c r="D3668" t="s">
        <v>6711</v>
      </c>
      <c r="E3668" t="s">
        <v>13000</v>
      </c>
    </row>
    <row r="3669" spans="1:5" hidden="1">
      <c r="A3669" t="s">
        <v>6377</v>
      </c>
      <c r="B3669" t="s">
        <v>6377</v>
      </c>
      <c r="C3669" t="s">
        <v>6378</v>
      </c>
      <c r="D3669" t="s">
        <v>6379</v>
      </c>
      <c r="E3669" t="s">
        <v>12995</v>
      </c>
    </row>
    <row r="3670" spans="1:5" hidden="1">
      <c r="A3670" t="s">
        <v>6392</v>
      </c>
      <c r="B3670" t="s">
        <v>6392</v>
      </c>
      <c r="C3670" t="s">
        <v>6393</v>
      </c>
      <c r="D3670" t="s">
        <v>6394</v>
      </c>
      <c r="E3670" t="s">
        <v>12995</v>
      </c>
    </row>
    <row r="3671" spans="1:5" hidden="1">
      <c r="A3671" t="s">
        <v>6953</v>
      </c>
      <c r="B3671" t="s">
        <v>6953</v>
      </c>
      <c r="C3671" t="s">
        <v>6954</v>
      </c>
      <c r="D3671" t="s">
        <v>6955</v>
      </c>
      <c r="E3671" t="s">
        <v>12995</v>
      </c>
    </row>
    <row r="3672" spans="1:5" hidden="1">
      <c r="A3672" t="s">
        <v>6984</v>
      </c>
      <c r="B3672" t="s">
        <v>6984</v>
      </c>
      <c r="C3672" t="s">
        <v>6985</v>
      </c>
      <c r="D3672" t="s">
        <v>6986</v>
      </c>
      <c r="E3672" t="s">
        <v>12995</v>
      </c>
    </row>
    <row r="3673" spans="1:5" hidden="1">
      <c r="A3673" t="s">
        <v>7008</v>
      </c>
      <c r="B3673" t="s">
        <v>7008</v>
      </c>
      <c r="C3673" t="s">
        <v>7009</v>
      </c>
      <c r="D3673" t="s">
        <v>7010</v>
      </c>
      <c r="E3673" t="s">
        <v>12995</v>
      </c>
    </row>
    <row r="3674" spans="1:5" hidden="1">
      <c r="A3674" t="s">
        <v>7054</v>
      </c>
      <c r="B3674" t="s">
        <v>7054</v>
      </c>
      <c r="C3674" t="s">
        <v>7055</v>
      </c>
      <c r="D3674" t="s">
        <v>7056</v>
      </c>
      <c r="E3674" t="s">
        <v>12995</v>
      </c>
    </row>
    <row r="3675" spans="1:5" hidden="1">
      <c r="A3675" t="s">
        <v>7285</v>
      </c>
      <c r="B3675" t="s">
        <v>7285</v>
      </c>
      <c r="C3675" t="s">
        <v>7286</v>
      </c>
      <c r="D3675" t="s">
        <v>7287</v>
      </c>
      <c r="E3675" t="s">
        <v>12995</v>
      </c>
    </row>
    <row r="3676" spans="1:5" hidden="1">
      <c r="A3676" t="s">
        <v>7292</v>
      </c>
      <c r="B3676" t="s">
        <v>7292</v>
      </c>
      <c r="C3676" t="s">
        <v>7293</v>
      </c>
      <c r="D3676" t="s">
        <v>7294</v>
      </c>
      <c r="E3676" t="s">
        <v>12995</v>
      </c>
    </row>
    <row r="3677" spans="1:5" hidden="1">
      <c r="A3677" t="s">
        <v>6807</v>
      </c>
      <c r="B3677" t="s">
        <v>6807</v>
      </c>
      <c r="C3677" t="s">
        <v>6808</v>
      </c>
      <c r="D3677" t="s">
        <v>6809</v>
      </c>
      <c r="E3677" t="s">
        <v>12995</v>
      </c>
    </row>
    <row r="3678" spans="1:5" hidden="1">
      <c r="A3678" t="s">
        <v>6972</v>
      </c>
      <c r="B3678" t="s">
        <v>6972</v>
      </c>
      <c r="C3678" t="s">
        <v>6973</v>
      </c>
      <c r="D3678" t="s">
        <v>6394</v>
      </c>
      <c r="E3678" t="s">
        <v>12995</v>
      </c>
    </row>
    <row r="3679" spans="1:5" hidden="1">
      <c r="A3679" t="s">
        <v>7049</v>
      </c>
      <c r="B3679" t="s">
        <v>7049</v>
      </c>
      <c r="C3679" t="s">
        <v>7050</v>
      </c>
      <c r="D3679" t="s">
        <v>7051</v>
      </c>
      <c r="E3679" t="s">
        <v>12995</v>
      </c>
    </row>
    <row r="3680" spans="1:5" hidden="1">
      <c r="A3680" t="s">
        <v>7083</v>
      </c>
      <c r="B3680" t="s">
        <v>7083</v>
      </c>
      <c r="C3680" t="s">
        <v>7084</v>
      </c>
      <c r="D3680" t="s">
        <v>7085</v>
      </c>
      <c r="E3680" t="s">
        <v>12995</v>
      </c>
    </row>
    <row r="3681" spans="1:5" hidden="1">
      <c r="A3681" t="s">
        <v>7101</v>
      </c>
      <c r="B3681" t="s">
        <v>7101</v>
      </c>
      <c r="C3681" t="s">
        <v>7102</v>
      </c>
      <c r="D3681" t="s">
        <v>6986</v>
      </c>
      <c r="E3681" t="s">
        <v>12995</v>
      </c>
    </row>
    <row r="3682" spans="1:5" hidden="1">
      <c r="A3682" t="s">
        <v>7629</v>
      </c>
      <c r="B3682" t="s">
        <v>7629</v>
      </c>
      <c r="C3682" t="s">
        <v>7630</v>
      </c>
      <c r="D3682" t="s">
        <v>6986</v>
      </c>
      <c r="E3682" t="s">
        <v>12995</v>
      </c>
    </row>
    <row r="3683" spans="1:5" hidden="1">
      <c r="A3683" t="s">
        <v>7452</v>
      </c>
      <c r="B3683" t="s">
        <v>7452</v>
      </c>
      <c r="C3683" t="s">
        <v>7453</v>
      </c>
      <c r="D3683" t="s">
        <v>7454</v>
      </c>
      <c r="E3683" t="s">
        <v>12995</v>
      </c>
    </row>
    <row r="3684" spans="1:5" hidden="1">
      <c r="A3684" t="s">
        <v>7486</v>
      </c>
      <c r="B3684" t="s">
        <v>7486</v>
      </c>
      <c r="C3684" t="s">
        <v>7487</v>
      </c>
      <c r="D3684" t="s">
        <v>6986</v>
      </c>
      <c r="E3684" t="s">
        <v>12995</v>
      </c>
    </row>
    <row r="3685" spans="1:5" hidden="1">
      <c r="A3685" t="s">
        <v>8051</v>
      </c>
      <c r="B3685" t="s">
        <v>8051</v>
      </c>
      <c r="C3685" t="s">
        <v>8052</v>
      </c>
      <c r="D3685" t="s">
        <v>8053</v>
      </c>
      <c r="E3685" t="s">
        <v>12995</v>
      </c>
    </row>
    <row r="3686" spans="1:5" hidden="1">
      <c r="A3686" t="s">
        <v>8158</v>
      </c>
      <c r="B3686" t="s">
        <v>8158</v>
      </c>
      <c r="C3686" t="s">
        <v>8159</v>
      </c>
      <c r="D3686" t="s">
        <v>6986</v>
      </c>
      <c r="E3686" t="s">
        <v>12995</v>
      </c>
    </row>
    <row r="3687" spans="1:5" hidden="1">
      <c r="A3687" t="s">
        <v>8016</v>
      </c>
      <c r="B3687" t="s">
        <v>8016</v>
      </c>
      <c r="C3687" t="s">
        <v>8017</v>
      </c>
      <c r="D3687" t="s">
        <v>6986</v>
      </c>
      <c r="E3687" t="s">
        <v>12995</v>
      </c>
    </row>
    <row r="3688" spans="1:5" hidden="1">
      <c r="A3688" t="s">
        <v>8068</v>
      </c>
      <c r="B3688" t="s">
        <v>13023</v>
      </c>
      <c r="C3688" t="s">
        <v>8069</v>
      </c>
      <c r="D3688" t="s">
        <v>8070</v>
      </c>
      <c r="E3688" t="s">
        <v>12995</v>
      </c>
    </row>
    <row r="3689" spans="1:5" hidden="1">
      <c r="A3689" t="s">
        <v>8452</v>
      </c>
      <c r="B3689" t="s">
        <v>8452</v>
      </c>
      <c r="C3689" t="s">
        <v>8453</v>
      </c>
      <c r="D3689" t="s">
        <v>6986</v>
      </c>
      <c r="E3689" t="s">
        <v>12995</v>
      </c>
    </row>
    <row r="3690" spans="1:5" hidden="1">
      <c r="A3690" t="s">
        <v>8478</v>
      </c>
      <c r="B3690" t="s">
        <v>8478</v>
      </c>
      <c r="C3690" t="s">
        <v>8479</v>
      </c>
      <c r="D3690" t="s">
        <v>8480</v>
      </c>
      <c r="E3690" t="s">
        <v>12995</v>
      </c>
    </row>
    <row r="3691" spans="1:5" hidden="1">
      <c r="A3691" t="s">
        <v>8923</v>
      </c>
      <c r="B3691" t="s">
        <v>8923</v>
      </c>
      <c r="C3691" t="s">
        <v>8924</v>
      </c>
      <c r="D3691" t="s">
        <v>8925</v>
      </c>
      <c r="E3691" t="s">
        <v>12995</v>
      </c>
    </row>
    <row r="3692" spans="1:5" hidden="1">
      <c r="A3692" t="s">
        <v>8929</v>
      </c>
      <c r="B3692" t="s">
        <v>8929</v>
      </c>
      <c r="C3692" t="s">
        <v>8930</v>
      </c>
      <c r="D3692" t="s">
        <v>8931</v>
      </c>
      <c r="E3692" t="s">
        <v>12995</v>
      </c>
    </row>
    <row r="3693" spans="1:5" hidden="1">
      <c r="A3693" t="s">
        <v>9146</v>
      </c>
      <c r="B3693" t="s">
        <v>9146</v>
      </c>
      <c r="C3693" t="s">
        <v>9147</v>
      </c>
      <c r="D3693" t="s">
        <v>9148</v>
      </c>
      <c r="E3693" t="s">
        <v>12995</v>
      </c>
    </row>
    <row r="3694" spans="1:5" hidden="1">
      <c r="A3694" t="s">
        <v>8853</v>
      </c>
      <c r="B3694" t="s">
        <v>8853</v>
      </c>
      <c r="C3694" t="s">
        <v>8854</v>
      </c>
      <c r="D3694" t="s">
        <v>8855</v>
      </c>
      <c r="E3694" t="s">
        <v>12995</v>
      </c>
    </row>
    <row r="3695" spans="1:5" hidden="1">
      <c r="A3695" t="s">
        <v>8892</v>
      </c>
      <c r="B3695" t="s">
        <v>8892</v>
      </c>
      <c r="C3695" t="s">
        <v>8893</v>
      </c>
      <c r="D3695" t="s">
        <v>6394</v>
      </c>
      <c r="E3695" t="s">
        <v>12995</v>
      </c>
    </row>
    <row r="3696" spans="1:5" hidden="1">
      <c r="A3696" t="s">
        <v>9029</v>
      </c>
      <c r="B3696" t="s">
        <v>9029</v>
      </c>
      <c r="C3696" t="s">
        <v>9030</v>
      </c>
      <c r="D3696" t="s">
        <v>8855</v>
      </c>
      <c r="E3696" t="s">
        <v>12995</v>
      </c>
    </row>
    <row r="3697" spans="1:5" hidden="1">
      <c r="A3697" t="s">
        <v>9107</v>
      </c>
      <c r="B3697" t="s">
        <v>9107</v>
      </c>
      <c r="C3697" t="s">
        <v>9108</v>
      </c>
      <c r="D3697" t="s">
        <v>6394</v>
      </c>
      <c r="E3697" t="s">
        <v>12995</v>
      </c>
    </row>
    <row r="3698" spans="1:5" hidden="1">
      <c r="A3698" t="s">
        <v>9371</v>
      </c>
      <c r="B3698" t="s">
        <v>9371</v>
      </c>
      <c r="C3698" t="s">
        <v>9372</v>
      </c>
      <c r="D3698" t="s">
        <v>8855</v>
      </c>
      <c r="E3698" t="s">
        <v>12995</v>
      </c>
    </row>
    <row r="3699" spans="1:5" hidden="1">
      <c r="A3699" t="s">
        <v>9562</v>
      </c>
      <c r="B3699" t="s">
        <v>9562</v>
      </c>
      <c r="C3699" t="s">
        <v>9563</v>
      </c>
      <c r="D3699" t="s">
        <v>6986</v>
      </c>
      <c r="E3699" t="s">
        <v>12995</v>
      </c>
    </row>
    <row r="3700" spans="1:5" hidden="1">
      <c r="A3700" t="s">
        <v>9339</v>
      </c>
      <c r="B3700" t="s">
        <v>9339</v>
      </c>
      <c r="C3700" t="s">
        <v>9340</v>
      </c>
      <c r="D3700" t="s">
        <v>9341</v>
      </c>
      <c r="E3700" t="s">
        <v>12995</v>
      </c>
    </row>
    <row r="3701" spans="1:5" hidden="1">
      <c r="A3701" t="s">
        <v>9375</v>
      </c>
      <c r="B3701" t="s">
        <v>9375</v>
      </c>
      <c r="C3701" t="s">
        <v>9376</v>
      </c>
      <c r="D3701" t="s">
        <v>6986</v>
      </c>
      <c r="E3701" t="s">
        <v>12995</v>
      </c>
    </row>
    <row r="3702" spans="1:5" hidden="1">
      <c r="A3702" t="s">
        <v>9600</v>
      </c>
      <c r="B3702" t="s">
        <v>9600</v>
      </c>
      <c r="C3702" t="s">
        <v>9601</v>
      </c>
      <c r="D3702" t="s">
        <v>9602</v>
      </c>
      <c r="E3702" t="s">
        <v>12995</v>
      </c>
    </row>
    <row r="3703" spans="1:5" hidden="1">
      <c r="A3703" t="s">
        <v>9622</v>
      </c>
      <c r="B3703" t="s">
        <v>9622</v>
      </c>
      <c r="C3703" t="s">
        <v>9623</v>
      </c>
      <c r="D3703" t="s">
        <v>6394</v>
      </c>
      <c r="E3703" t="s">
        <v>12995</v>
      </c>
    </row>
    <row r="3704" spans="1:5" hidden="1">
      <c r="A3704" t="s">
        <v>9662</v>
      </c>
      <c r="B3704" t="s">
        <v>9662</v>
      </c>
      <c r="C3704" t="s">
        <v>9663</v>
      </c>
      <c r="D3704" t="s">
        <v>8855</v>
      </c>
      <c r="E3704" t="s">
        <v>12995</v>
      </c>
    </row>
    <row r="3705" spans="1:5" hidden="1">
      <c r="A3705" t="s">
        <v>9665</v>
      </c>
      <c r="B3705" t="s">
        <v>9665</v>
      </c>
      <c r="C3705" t="s">
        <v>9666</v>
      </c>
      <c r="D3705" t="s">
        <v>9667</v>
      </c>
      <c r="E3705" t="s">
        <v>12995</v>
      </c>
    </row>
    <row r="3706" spans="1:5" hidden="1">
      <c r="A3706" t="s">
        <v>9672</v>
      </c>
      <c r="B3706" t="s">
        <v>9672</v>
      </c>
      <c r="C3706" t="s">
        <v>9673</v>
      </c>
      <c r="D3706" t="s">
        <v>8855</v>
      </c>
      <c r="E3706" t="s">
        <v>12995</v>
      </c>
    </row>
    <row r="3707" spans="1:5" hidden="1">
      <c r="A3707" t="s">
        <v>9782</v>
      </c>
      <c r="B3707" t="s">
        <v>9782</v>
      </c>
      <c r="C3707" t="s">
        <v>9783</v>
      </c>
      <c r="D3707" t="s">
        <v>6809</v>
      </c>
      <c r="E3707" t="s">
        <v>12995</v>
      </c>
    </row>
    <row r="3708" spans="1:5" hidden="1">
      <c r="A3708" t="s">
        <v>9926</v>
      </c>
      <c r="B3708" t="s">
        <v>9926</v>
      </c>
      <c r="C3708" t="s">
        <v>9927</v>
      </c>
      <c r="D3708" t="s">
        <v>7294</v>
      </c>
      <c r="E3708" t="s">
        <v>12995</v>
      </c>
    </row>
    <row r="3709" spans="1:5" hidden="1">
      <c r="A3709" t="s">
        <v>9952</v>
      </c>
      <c r="B3709" t="s">
        <v>9952</v>
      </c>
      <c r="C3709" t="s">
        <v>9953</v>
      </c>
      <c r="D3709" t="s">
        <v>8895</v>
      </c>
      <c r="E3709" t="s">
        <v>12995</v>
      </c>
    </row>
    <row r="3710" spans="1:5" hidden="1">
      <c r="A3710" t="s">
        <v>9962</v>
      </c>
      <c r="B3710" t="s">
        <v>9962</v>
      </c>
      <c r="C3710" t="s">
        <v>9963</v>
      </c>
      <c r="D3710" t="s">
        <v>9964</v>
      </c>
      <c r="E3710" t="s">
        <v>12995</v>
      </c>
    </row>
    <row r="3711" spans="1:5" hidden="1">
      <c r="A3711" t="s">
        <v>9975</v>
      </c>
      <c r="B3711" t="s">
        <v>9975</v>
      </c>
      <c r="C3711" t="s">
        <v>9976</v>
      </c>
      <c r="D3711" t="s">
        <v>6986</v>
      </c>
      <c r="E3711" t="s">
        <v>12995</v>
      </c>
    </row>
    <row r="3712" spans="1:5" hidden="1">
      <c r="A3712" t="s">
        <v>9982</v>
      </c>
      <c r="B3712" t="s">
        <v>9982</v>
      </c>
      <c r="C3712" t="s">
        <v>9983</v>
      </c>
      <c r="D3712" t="s">
        <v>7294</v>
      </c>
      <c r="E3712" t="s">
        <v>12995</v>
      </c>
    </row>
    <row r="3713" spans="1:5" hidden="1">
      <c r="A3713" t="s">
        <v>9986</v>
      </c>
      <c r="B3713" t="s">
        <v>9986</v>
      </c>
      <c r="C3713" t="s">
        <v>9987</v>
      </c>
      <c r="D3713" t="s">
        <v>6986</v>
      </c>
      <c r="E3713" t="s">
        <v>12995</v>
      </c>
    </row>
    <row r="3714" spans="1:5" hidden="1">
      <c r="A3714" t="s">
        <v>10000</v>
      </c>
      <c r="B3714" t="s">
        <v>10000</v>
      </c>
      <c r="C3714" t="s">
        <v>10001</v>
      </c>
      <c r="D3714" t="s">
        <v>6394</v>
      </c>
      <c r="E3714" t="s">
        <v>12995</v>
      </c>
    </row>
    <row r="3715" spans="1:5" hidden="1">
      <c r="A3715" t="s">
        <v>10006</v>
      </c>
      <c r="B3715" t="s">
        <v>10006</v>
      </c>
      <c r="C3715" t="s">
        <v>10007</v>
      </c>
      <c r="D3715" t="s">
        <v>8895</v>
      </c>
      <c r="E3715" t="s">
        <v>12995</v>
      </c>
    </row>
    <row r="3716" spans="1:5" hidden="1">
      <c r="A3716" t="s">
        <v>10013</v>
      </c>
      <c r="B3716" t="s">
        <v>10013</v>
      </c>
      <c r="C3716" t="s">
        <v>10014</v>
      </c>
      <c r="D3716" t="s">
        <v>9602</v>
      </c>
      <c r="E3716" t="s">
        <v>12995</v>
      </c>
    </row>
    <row r="3717" spans="1:5" hidden="1">
      <c r="A3717" t="s">
        <v>10026</v>
      </c>
      <c r="B3717" t="s">
        <v>10026</v>
      </c>
      <c r="C3717" t="s">
        <v>10027</v>
      </c>
      <c r="D3717" t="s">
        <v>6394</v>
      </c>
      <c r="E3717" t="s">
        <v>12995</v>
      </c>
    </row>
    <row r="3718" spans="1:5" hidden="1">
      <c r="A3718" t="s">
        <v>10040</v>
      </c>
      <c r="B3718" t="s">
        <v>10040</v>
      </c>
      <c r="C3718" t="s">
        <v>10041</v>
      </c>
      <c r="D3718" t="s">
        <v>8895</v>
      </c>
      <c r="E3718" t="s">
        <v>12995</v>
      </c>
    </row>
    <row r="3719" spans="1:5" hidden="1">
      <c r="A3719" t="s">
        <v>10067</v>
      </c>
      <c r="B3719" t="s">
        <v>10067</v>
      </c>
      <c r="C3719" t="s">
        <v>10068</v>
      </c>
      <c r="D3719" t="s">
        <v>8895</v>
      </c>
      <c r="E3719" t="s">
        <v>12995</v>
      </c>
    </row>
    <row r="3720" spans="1:5" hidden="1">
      <c r="A3720" t="s">
        <v>10297</v>
      </c>
      <c r="B3720" t="s">
        <v>10297</v>
      </c>
      <c r="C3720" t="s">
        <v>10298</v>
      </c>
      <c r="D3720" t="s">
        <v>6986</v>
      </c>
      <c r="E3720" t="s">
        <v>12995</v>
      </c>
    </row>
    <row r="3721" spans="1:5" hidden="1">
      <c r="A3721" t="s">
        <v>10107</v>
      </c>
      <c r="B3721" t="s">
        <v>10107</v>
      </c>
      <c r="C3721" t="s">
        <v>10108</v>
      </c>
      <c r="D3721" t="s">
        <v>7294</v>
      </c>
      <c r="E3721" t="s">
        <v>12995</v>
      </c>
    </row>
    <row r="3722" spans="1:5" hidden="1">
      <c r="A3722" t="s">
        <v>10334</v>
      </c>
      <c r="B3722" t="s">
        <v>10334</v>
      </c>
      <c r="C3722" t="s">
        <v>10335</v>
      </c>
      <c r="D3722" t="s">
        <v>8855</v>
      </c>
      <c r="E3722" t="s">
        <v>12995</v>
      </c>
    </row>
    <row r="3723" spans="1:5" hidden="1">
      <c r="A3723" t="s">
        <v>10344</v>
      </c>
      <c r="B3723" t="s">
        <v>10344</v>
      </c>
      <c r="C3723" t="s">
        <v>10345</v>
      </c>
      <c r="D3723" t="s">
        <v>6394</v>
      </c>
      <c r="E3723" t="s">
        <v>12995</v>
      </c>
    </row>
    <row r="3724" spans="1:5" hidden="1">
      <c r="A3724" t="s">
        <v>9973</v>
      </c>
      <c r="B3724" t="s">
        <v>9973</v>
      </c>
      <c r="C3724" t="s">
        <v>9974</v>
      </c>
      <c r="D3724" t="s">
        <v>8855</v>
      </c>
      <c r="E3724" t="s">
        <v>12995</v>
      </c>
    </row>
    <row r="3725" spans="1:5" hidden="1">
      <c r="A3725" t="s">
        <v>9984</v>
      </c>
      <c r="B3725" t="s">
        <v>9984</v>
      </c>
      <c r="C3725" t="s">
        <v>9985</v>
      </c>
      <c r="D3725" t="s">
        <v>6986</v>
      </c>
      <c r="E3725" t="s">
        <v>12995</v>
      </c>
    </row>
    <row r="3726" spans="1:5" hidden="1">
      <c r="A3726" t="s">
        <v>10024</v>
      </c>
      <c r="B3726" t="s">
        <v>10024</v>
      </c>
      <c r="C3726" t="s">
        <v>10025</v>
      </c>
      <c r="D3726" t="s">
        <v>8855</v>
      </c>
      <c r="E3726" t="s">
        <v>12995</v>
      </c>
    </row>
    <row r="3727" spans="1:5" hidden="1">
      <c r="A3727" t="s">
        <v>10128</v>
      </c>
      <c r="B3727" t="s">
        <v>10128</v>
      </c>
      <c r="C3727" t="s">
        <v>10129</v>
      </c>
      <c r="D3727" t="s">
        <v>8895</v>
      </c>
      <c r="E3727" t="s">
        <v>12995</v>
      </c>
    </row>
    <row r="3728" spans="1:5" hidden="1">
      <c r="A3728" t="s">
        <v>10394</v>
      </c>
      <c r="B3728" t="s">
        <v>10394</v>
      </c>
      <c r="C3728" t="s">
        <v>10395</v>
      </c>
      <c r="D3728" t="s">
        <v>10396</v>
      </c>
      <c r="E3728" t="s">
        <v>12995</v>
      </c>
    </row>
    <row r="3729" spans="1:5" hidden="1">
      <c r="A3729" t="s">
        <v>10468</v>
      </c>
      <c r="B3729" t="s">
        <v>10468</v>
      </c>
      <c r="C3729" t="s">
        <v>10469</v>
      </c>
      <c r="D3729" t="s">
        <v>6394</v>
      </c>
      <c r="E3729" t="s">
        <v>12995</v>
      </c>
    </row>
    <row r="3730" spans="1:5" hidden="1">
      <c r="A3730" t="s">
        <v>10485</v>
      </c>
      <c r="B3730" t="s">
        <v>10485</v>
      </c>
      <c r="C3730" t="s">
        <v>10486</v>
      </c>
      <c r="D3730" t="s">
        <v>8855</v>
      </c>
      <c r="E3730" t="s">
        <v>12995</v>
      </c>
    </row>
    <row r="3731" spans="1:5" hidden="1">
      <c r="A3731" t="s">
        <v>10657</v>
      </c>
      <c r="B3731" t="s">
        <v>10657</v>
      </c>
      <c r="C3731" t="s">
        <v>10658</v>
      </c>
      <c r="D3731" t="s">
        <v>10659</v>
      </c>
      <c r="E3731" t="s">
        <v>12995</v>
      </c>
    </row>
    <row r="3732" spans="1:5" hidden="1">
      <c r="A3732" t="s">
        <v>10660</v>
      </c>
      <c r="B3732" t="s">
        <v>10660</v>
      </c>
      <c r="C3732" t="s">
        <v>10661</v>
      </c>
      <c r="D3732" t="s">
        <v>10662</v>
      </c>
      <c r="E3732" t="s">
        <v>12995</v>
      </c>
    </row>
    <row r="3733" spans="1:5" hidden="1">
      <c r="A3733" t="s">
        <v>10417</v>
      </c>
      <c r="B3733" t="s">
        <v>10417</v>
      </c>
      <c r="C3733" t="s">
        <v>10418</v>
      </c>
      <c r="D3733" t="s">
        <v>10419</v>
      </c>
      <c r="E3733" t="s">
        <v>12995</v>
      </c>
    </row>
    <row r="3734" spans="1:5" hidden="1">
      <c r="A3734" t="s">
        <v>10754</v>
      </c>
      <c r="B3734" t="s">
        <v>10754</v>
      </c>
      <c r="C3734" t="s">
        <v>10755</v>
      </c>
      <c r="D3734" t="s">
        <v>10756</v>
      </c>
      <c r="E3734" t="s">
        <v>12995</v>
      </c>
    </row>
    <row r="3735" spans="1:5" hidden="1">
      <c r="A3735" t="s">
        <v>10819</v>
      </c>
      <c r="B3735" t="s">
        <v>10819</v>
      </c>
      <c r="C3735" t="s">
        <v>10820</v>
      </c>
      <c r="D3735" t="s">
        <v>10821</v>
      </c>
      <c r="E3735" t="s">
        <v>12995</v>
      </c>
    </row>
    <row r="3736" spans="1:5" hidden="1">
      <c r="A3736" t="s">
        <v>10974</v>
      </c>
      <c r="B3736" t="s">
        <v>10974</v>
      </c>
      <c r="C3736" t="s">
        <v>10975</v>
      </c>
      <c r="D3736" t="s">
        <v>10976</v>
      </c>
      <c r="E3736" t="s">
        <v>12995</v>
      </c>
    </row>
    <row r="3737" spans="1:5" hidden="1">
      <c r="A3737" t="s">
        <v>11144</v>
      </c>
      <c r="B3737" t="s">
        <v>11144</v>
      </c>
      <c r="C3737" t="s">
        <v>11145</v>
      </c>
      <c r="D3737" t="s">
        <v>8053</v>
      </c>
      <c r="E3737" t="s">
        <v>12995</v>
      </c>
    </row>
    <row r="3738" spans="1:5" hidden="1">
      <c r="A3738" t="s">
        <v>11154</v>
      </c>
      <c r="B3738" t="s">
        <v>11154</v>
      </c>
      <c r="C3738" t="s">
        <v>11155</v>
      </c>
      <c r="D3738" t="s">
        <v>6394</v>
      </c>
      <c r="E3738" t="s">
        <v>12995</v>
      </c>
    </row>
    <row r="3739" spans="1:5" hidden="1">
      <c r="A3739" t="s">
        <v>11103</v>
      </c>
      <c r="B3739" t="s">
        <v>11103</v>
      </c>
      <c r="C3739" t="s">
        <v>11104</v>
      </c>
      <c r="D3739" t="s">
        <v>8053</v>
      </c>
      <c r="E3739" t="s">
        <v>12995</v>
      </c>
    </row>
    <row r="3740" spans="1:5" hidden="1">
      <c r="A3740" t="s">
        <v>11129</v>
      </c>
      <c r="B3740" t="s">
        <v>11129</v>
      </c>
      <c r="C3740" t="s">
        <v>11130</v>
      </c>
      <c r="D3740" t="s">
        <v>11131</v>
      </c>
      <c r="E3740" t="s">
        <v>12995</v>
      </c>
    </row>
    <row r="3741" spans="1:5" hidden="1">
      <c r="A3741" t="s">
        <v>11136</v>
      </c>
      <c r="B3741" t="s">
        <v>11136</v>
      </c>
      <c r="C3741" t="s">
        <v>11137</v>
      </c>
      <c r="D3741" t="s">
        <v>8895</v>
      </c>
      <c r="E3741" t="s">
        <v>12995</v>
      </c>
    </row>
    <row r="3742" spans="1:5" hidden="1">
      <c r="A3742" t="s">
        <v>11146</v>
      </c>
      <c r="B3742" t="s">
        <v>11146</v>
      </c>
      <c r="C3742" t="s">
        <v>11147</v>
      </c>
      <c r="D3742" t="s">
        <v>6986</v>
      </c>
      <c r="E3742" t="s">
        <v>12995</v>
      </c>
    </row>
    <row r="3743" spans="1:5" hidden="1">
      <c r="A3743" t="s">
        <v>11229</v>
      </c>
      <c r="B3743" t="s">
        <v>11229</v>
      </c>
      <c r="C3743" t="s">
        <v>11230</v>
      </c>
      <c r="D3743" t="s">
        <v>6986</v>
      </c>
      <c r="E3743" t="s">
        <v>12995</v>
      </c>
    </row>
    <row r="3744" spans="1:5" hidden="1">
      <c r="A3744" t="s">
        <v>11235</v>
      </c>
      <c r="B3744" t="s">
        <v>11235</v>
      </c>
      <c r="C3744" t="s">
        <v>11236</v>
      </c>
      <c r="D3744" t="s">
        <v>7294</v>
      </c>
      <c r="E3744" t="s">
        <v>12995</v>
      </c>
    </row>
    <row r="3745" spans="1:5" hidden="1">
      <c r="A3745" t="s">
        <v>11246</v>
      </c>
      <c r="B3745" t="s">
        <v>11246</v>
      </c>
      <c r="C3745" t="s">
        <v>11247</v>
      </c>
      <c r="D3745" t="s">
        <v>6394</v>
      </c>
      <c r="E3745" t="s">
        <v>12995</v>
      </c>
    </row>
    <row r="3746" spans="1:5" hidden="1">
      <c r="A3746" t="s">
        <v>11278</v>
      </c>
      <c r="B3746" t="s">
        <v>11278</v>
      </c>
      <c r="C3746" t="s">
        <v>11279</v>
      </c>
      <c r="D3746" t="s">
        <v>6986</v>
      </c>
      <c r="E3746" t="s">
        <v>12995</v>
      </c>
    </row>
    <row r="3747" spans="1:5" hidden="1">
      <c r="A3747" t="s">
        <v>11355</v>
      </c>
      <c r="B3747" t="s">
        <v>11355</v>
      </c>
      <c r="C3747" t="s">
        <v>11356</v>
      </c>
      <c r="D3747" t="s">
        <v>8895</v>
      </c>
      <c r="E3747" t="s">
        <v>12995</v>
      </c>
    </row>
    <row r="3748" spans="1:5" hidden="1">
      <c r="A3748" t="s">
        <v>11443</v>
      </c>
      <c r="B3748" t="s">
        <v>11443</v>
      </c>
      <c r="C3748" t="s">
        <v>11444</v>
      </c>
      <c r="D3748" t="s">
        <v>11445</v>
      </c>
      <c r="E3748" t="s">
        <v>12995</v>
      </c>
    </row>
    <row r="3749" spans="1:5" hidden="1">
      <c r="A3749" t="s">
        <v>11488</v>
      </c>
      <c r="B3749" t="s">
        <v>11488</v>
      </c>
      <c r="C3749" t="s">
        <v>11489</v>
      </c>
      <c r="D3749" t="s">
        <v>6986</v>
      </c>
      <c r="E3749" t="s">
        <v>12995</v>
      </c>
    </row>
    <row r="3750" spans="1:5" hidden="1">
      <c r="A3750" t="s">
        <v>11409</v>
      </c>
      <c r="B3750" t="s">
        <v>11409</v>
      </c>
      <c r="C3750" t="s">
        <v>11410</v>
      </c>
      <c r="D3750" t="s">
        <v>8895</v>
      </c>
      <c r="E3750" t="s">
        <v>12995</v>
      </c>
    </row>
    <row r="3751" spans="1:5" hidden="1">
      <c r="A3751" t="s">
        <v>11541</v>
      </c>
      <c r="B3751" t="s">
        <v>11541</v>
      </c>
      <c r="C3751" t="s">
        <v>11542</v>
      </c>
      <c r="D3751" t="s">
        <v>11543</v>
      </c>
      <c r="E3751" t="s">
        <v>12995</v>
      </c>
    </row>
    <row r="3752" spans="1:5" hidden="1">
      <c r="A3752" t="s">
        <v>11604</v>
      </c>
      <c r="B3752" t="s">
        <v>11604</v>
      </c>
      <c r="C3752" t="s">
        <v>11605</v>
      </c>
      <c r="D3752" t="s">
        <v>6809</v>
      </c>
      <c r="E3752" t="s">
        <v>12995</v>
      </c>
    </row>
    <row r="3753" spans="1:5" hidden="1">
      <c r="A3753" t="s">
        <v>11814</v>
      </c>
      <c r="B3753" t="s">
        <v>11814</v>
      </c>
      <c r="C3753" t="s">
        <v>11815</v>
      </c>
      <c r="D3753" t="s">
        <v>6986</v>
      </c>
      <c r="E3753" t="s">
        <v>12995</v>
      </c>
    </row>
    <row r="3754" spans="1:5" hidden="1">
      <c r="A3754" t="s">
        <v>11833</v>
      </c>
      <c r="B3754" t="s">
        <v>11833</v>
      </c>
      <c r="C3754" t="s">
        <v>11834</v>
      </c>
      <c r="D3754" t="s">
        <v>8283</v>
      </c>
      <c r="E3754" t="s">
        <v>12995</v>
      </c>
    </row>
    <row r="3755" spans="1:5" hidden="1">
      <c r="A3755" t="s">
        <v>11839</v>
      </c>
      <c r="B3755" t="s">
        <v>11839</v>
      </c>
      <c r="C3755" t="s">
        <v>11840</v>
      </c>
      <c r="D3755" t="s">
        <v>6986</v>
      </c>
      <c r="E3755" t="s">
        <v>12995</v>
      </c>
    </row>
    <row r="3756" spans="1:5" hidden="1">
      <c r="A3756" t="s">
        <v>11855</v>
      </c>
      <c r="B3756" t="s">
        <v>11855</v>
      </c>
      <c r="C3756" t="s">
        <v>11856</v>
      </c>
      <c r="D3756" t="s">
        <v>11857</v>
      </c>
      <c r="E3756" t="s">
        <v>12995</v>
      </c>
    </row>
    <row r="3757" spans="1:5" hidden="1">
      <c r="A3757" t="s">
        <v>11862</v>
      </c>
      <c r="B3757" t="s">
        <v>11862</v>
      </c>
      <c r="C3757" t="s">
        <v>11863</v>
      </c>
      <c r="D3757" t="s">
        <v>8895</v>
      </c>
      <c r="E3757" t="s">
        <v>12995</v>
      </c>
    </row>
    <row r="3758" spans="1:5" hidden="1">
      <c r="A3758" t="s">
        <v>11874</v>
      </c>
      <c r="B3758" t="s">
        <v>11874</v>
      </c>
      <c r="C3758" t="s">
        <v>11875</v>
      </c>
      <c r="D3758" t="s">
        <v>6986</v>
      </c>
      <c r="E3758" t="s">
        <v>12995</v>
      </c>
    </row>
    <row r="3759" spans="1:5" hidden="1">
      <c r="A3759" t="s">
        <v>11891</v>
      </c>
      <c r="B3759" t="s">
        <v>11891</v>
      </c>
      <c r="C3759" t="s">
        <v>11892</v>
      </c>
      <c r="D3759" t="s">
        <v>6394</v>
      </c>
      <c r="E3759" t="s">
        <v>12995</v>
      </c>
    </row>
    <row r="3760" spans="1:5" hidden="1">
      <c r="A3760" t="s">
        <v>11895</v>
      </c>
      <c r="B3760" t="s">
        <v>11895</v>
      </c>
      <c r="C3760" t="s">
        <v>11896</v>
      </c>
      <c r="D3760" t="s">
        <v>11897</v>
      </c>
      <c r="E3760" t="s">
        <v>12995</v>
      </c>
    </row>
    <row r="3761" spans="1:5" hidden="1">
      <c r="A3761" t="s">
        <v>12115</v>
      </c>
      <c r="B3761" t="s">
        <v>12115</v>
      </c>
      <c r="C3761" t="s">
        <v>12116</v>
      </c>
      <c r="D3761" t="s">
        <v>12117</v>
      </c>
      <c r="E3761" t="s">
        <v>12995</v>
      </c>
    </row>
    <row r="3762" spans="1:5" hidden="1">
      <c r="A3762" t="s">
        <v>11651</v>
      </c>
      <c r="B3762" t="s">
        <v>11651</v>
      </c>
      <c r="C3762" t="s">
        <v>11652</v>
      </c>
      <c r="D3762" t="s">
        <v>11653</v>
      </c>
      <c r="E3762" t="s">
        <v>12995</v>
      </c>
    </row>
    <row r="3763" spans="1:5" hidden="1">
      <c r="A3763" t="s">
        <v>11665</v>
      </c>
      <c r="B3763" t="s">
        <v>11665</v>
      </c>
      <c r="C3763" t="s">
        <v>11666</v>
      </c>
      <c r="D3763" t="s">
        <v>6394</v>
      </c>
      <c r="E3763" t="s">
        <v>12995</v>
      </c>
    </row>
    <row r="3764" spans="1:5" hidden="1">
      <c r="A3764" t="s">
        <v>11676</v>
      </c>
      <c r="B3764" t="s">
        <v>11676</v>
      </c>
      <c r="C3764" t="s">
        <v>11677</v>
      </c>
      <c r="D3764" t="s">
        <v>11678</v>
      </c>
      <c r="E3764" t="s">
        <v>12995</v>
      </c>
    </row>
    <row r="3765" spans="1:5" hidden="1">
      <c r="A3765" t="s">
        <v>11754</v>
      </c>
      <c r="B3765" t="s">
        <v>11754</v>
      </c>
      <c r="C3765" t="s">
        <v>11755</v>
      </c>
      <c r="D3765" t="s">
        <v>6394</v>
      </c>
      <c r="E3765" t="s">
        <v>12995</v>
      </c>
    </row>
    <row r="3766" spans="1:5" hidden="1">
      <c r="A3766" t="s">
        <v>11990</v>
      </c>
      <c r="B3766" t="s">
        <v>11990</v>
      </c>
      <c r="C3766" t="s">
        <v>11991</v>
      </c>
      <c r="D3766" t="s">
        <v>6986</v>
      </c>
      <c r="E3766" t="s">
        <v>12995</v>
      </c>
    </row>
    <row r="3767" spans="1:5" hidden="1">
      <c r="A3767" t="s">
        <v>11793</v>
      </c>
      <c r="B3767" t="s">
        <v>11793</v>
      </c>
      <c r="C3767" t="s">
        <v>11794</v>
      </c>
      <c r="D3767" t="s">
        <v>11795</v>
      </c>
      <c r="E3767" t="s">
        <v>12995</v>
      </c>
    </row>
    <row r="3768" spans="1:5" hidden="1">
      <c r="A3768" t="s">
        <v>11797</v>
      </c>
      <c r="B3768" t="s">
        <v>11797</v>
      </c>
      <c r="C3768" t="s">
        <v>11798</v>
      </c>
      <c r="D3768" t="s">
        <v>11799</v>
      </c>
      <c r="E3768" t="s">
        <v>12995</v>
      </c>
    </row>
    <row r="3769" spans="1:5" hidden="1">
      <c r="A3769" t="s">
        <v>11948</v>
      </c>
      <c r="B3769" t="s">
        <v>11948</v>
      </c>
      <c r="C3769" t="s">
        <v>11949</v>
      </c>
      <c r="D3769" t="s">
        <v>6809</v>
      </c>
      <c r="E3769" t="s">
        <v>12995</v>
      </c>
    </row>
    <row r="3770" spans="1:5" hidden="1">
      <c r="A3770" t="s">
        <v>11953</v>
      </c>
      <c r="B3770" t="s">
        <v>11953</v>
      </c>
      <c r="C3770" t="s">
        <v>11954</v>
      </c>
      <c r="D3770" t="s">
        <v>6394</v>
      </c>
      <c r="E3770" t="s">
        <v>12995</v>
      </c>
    </row>
    <row r="3771" spans="1:5" hidden="1">
      <c r="A3771" t="s">
        <v>11966</v>
      </c>
      <c r="B3771" t="s">
        <v>11966</v>
      </c>
      <c r="C3771" t="s">
        <v>11967</v>
      </c>
      <c r="D3771" t="s">
        <v>11968</v>
      </c>
      <c r="E3771" t="s">
        <v>12995</v>
      </c>
    </row>
    <row r="3772" spans="1:5" hidden="1">
      <c r="A3772" t="s">
        <v>12056</v>
      </c>
      <c r="B3772" t="s">
        <v>12056</v>
      </c>
      <c r="C3772" t="s">
        <v>12057</v>
      </c>
      <c r="D3772" t="s">
        <v>12058</v>
      </c>
      <c r="E3772" t="s">
        <v>12995</v>
      </c>
    </row>
    <row r="3773" spans="1:5" hidden="1">
      <c r="A3773" t="s">
        <v>12074</v>
      </c>
      <c r="B3773" t="s">
        <v>12074</v>
      </c>
      <c r="C3773" t="s">
        <v>12075</v>
      </c>
      <c r="D3773" t="s">
        <v>6986</v>
      </c>
      <c r="E3773" t="s">
        <v>12995</v>
      </c>
    </row>
    <row r="3774" spans="1:5" hidden="1">
      <c r="A3774" t="s">
        <v>12078</v>
      </c>
      <c r="B3774" t="s">
        <v>12078</v>
      </c>
      <c r="C3774" t="s">
        <v>12079</v>
      </c>
      <c r="D3774" t="s">
        <v>12080</v>
      </c>
      <c r="E3774" t="s">
        <v>12995</v>
      </c>
    </row>
    <row r="3775" spans="1:5" hidden="1">
      <c r="A3775" t="s">
        <v>12084</v>
      </c>
      <c r="B3775" t="s">
        <v>12084</v>
      </c>
      <c r="C3775" t="s">
        <v>12085</v>
      </c>
      <c r="D3775" t="s">
        <v>12086</v>
      </c>
      <c r="E3775" t="s">
        <v>12995</v>
      </c>
    </row>
    <row r="3776" spans="1:5" hidden="1">
      <c r="A3776" t="s">
        <v>12236</v>
      </c>
      <c r="B3776" t="s">
        <v>12236</v>
      </c>
      <c r="C3776" t="s">
        <v>12237</v>
      </c>
      <c r="D3776" t="s">
        <v>7056</v>
      </c>
      <c r="E3776" t="s">
        <v>12995</v>
      </c>
    </row>
    <row r="3777" spans="1:5" hidden="1">
      <c r="A3777" t="s">
        <v>12252</v>
      </c>
      <c r="B3777" t="s">
        <v>12252</v>
      </c>
      <c r="C3777" t="s">
        <v>12253</v>
      </c>
      <c r="D3777" t="s">
        <v>6427</v>
      </c>
      <c r="E3777" t="s">
        <v>12995</v>
      </c>
    </row>
    <row r="3778" spans="1:5" hidden="1">
      <c r="A3778" t="s">
        <v>12378</v>
      </c>
      <c r="B3778" t="s">
        <v>12378</v>
      </c>
      <c r="C3778" t="s">
        <v>12379</v>
      </c>
      <c r="D3778" t="s">
        <v>12380</v>
      </c>
      <c r="E3778" t="s">
        <v>12995</v>
      </c>
    </row>
    <row r="3779" spans="1:5" hidden="1">
      <c r="A3779" t="s">
        <v>12414</v>
      </c>
      <c r="B3779" t="s">
        <v>12414</v>
      </c>
      <c r="C3779" t="s">
        <v>12415</v>
      </c>
      <c r="D3779" t="s">
        <v>12416</v>
      </c>
      <c r="E3779" t="s">
        <v>12995</v>
      </c>
    </row>
    <row r="3780" spans="1:5" hidden="1">
      <c r="A3780" t="s">
        <v>12533</v>
      </c>
      <c r="B3780" t="s">
        <v>12533</v>
      </c>
      <c r="C3780" t="s">
        <v>12534</v>
      </c>
      <c r="D3780" t="s">
        <v>12535</v>
      </c>
      <c r="E3780" t="s">
        <v>12995</v>
      </c>
    </row>
    <row r="3781" spans="1:5" hidden="1">
      <c r="A3781" t="s">
        <v>12218</v>
      </c>
      <c r="B3781" t="s">
        <v>12218</v>
      </c>
      <c r="C3781" t="s">
        <v>12219</v>
      </c>
      <c r="D3781" t="s">
        <v>6986</v>
      </c>
      <c r="E3781" t="s">
        <v>12995</v>
      </c>
    </row>
    <row r="3782" spans="1:5" hidden="1">
      <c r="A3782" t="s">
        <v>12266</v>
      </c>
      <c r="B3782" t="s">
        <v>12266</v>
      </c>
      <c r="C3782" t="s">
        <v>12267</v>
      </c>
      <c r="D3782" t="s">
        <v>6394</v>
      </c>
      <c r="E3782" t="s">
        <v>12995</v>
      </c>
    </row>
    <row r="3783" spans="1:5" hidden="1">
      <c r="A3783" t="s">
        <v>12658</v>
      </c>
      <c r="B3783" t="s">
        <v>12658</v>
      </c>
      <c r="C3783" t="s">
        <v>12659</v>
      </c>
      <c r="D3783" t="s">
        <v>12660</v>
      </c>
      <c r="E3783" t="s">
        <v>12995</v>
      </c>
    </row>
    <row r="3784" spans="1:5" hidden="1">
      <c r="A3784" t="s">
        <v>12680</v>
      </c>
      <c r="B3784" t="s">
        <v>12680</v>
      </c>
      <c r="C3784" t="s">
        <v>12681</v>
      </c>
      <c r="D3784" t="s">
        <v>12682</v>
      </c>
      <c r="E3784" t="s">
        <v>12995</v>
      </c>
    </row>
    <row r="3785" spans="1:5" hidden="1">
      <c r="A3785" t="s">
        <v>12635</v>
      </c>
      <c r="B3785" t="s">
        <v>12635</v>
      </c>
      <c r="C3785" t="s">
        <v>12636</v>
      </c>
      <c r="D3785" t="s">
        <v>12637</v>
      </c>
      <c r="E3785" t="s">
        <v>12995</v>
      </c>
    </row>
    <row r="3786" spans="1:5" hidden="1">
      <c r="A3786" t="s">
        <v>12855</v>
      </c>
      <c r="B3786" t="s">
        <v>12855</v>
      </c>
      <c r="C3786" t="s">
        <v>12856</v>
      </c>
      <c r="D3786" t="s">
        <v>8895</v>
      </c>
      <c r="E3786" t="s">
        <v>12995</v>
      </c>
    </row>
    <row r="3787" spans="1:5" hidden="1">
      <c r="A3787" t="s">
        <v>12864</v>
      </c>
      <c r="B3787" t="s">
        <v>12864</v>
      </c>
      <c r="C3787" t="s">
        <v>12865</v>
      </c>
      <c r="D3787" t="s">
        <v>12866</v>
      </c>
      <c r="E3787" t="s">
        <v>12995</v>
      </c>
    </row>
    <row r="3788" spans="1:5" hidden="1">
      <c r="A3788" t="s">
        <v>12938</v>
      </c>
      <c r="B3788" t="s">
        <v>12938</v>
      </c>
      <c r="C3788" t="s">
        <v>12939</v>
      </c>
      <c r="D3788" t="s">
        <v>8895</v>
      </c>
      <c r="E3788" t="s">
        <v>12995</v>
      </c>
    </row>
    <row r="3789" spans="1:5" hidden="1">
      <c r="A3789" t="s">
        <v>12775</v>
      </c>
      <c r="B3789" t="s">
        <v>12775</v>
      </c>
      <c r="C3789" t="s">
        <v>12776</v>
      </c>
      <c r="D3789" t="s">
        <v>12777</v>
      </c>
      <c r="E3789" t="s">
        <v>12995</v>
      </c>
    </row>
    <row r="3790" spans="1:5" hidden="1">
      <c r="A3790" t="s">
        <v>12778</v>
      </c>
      <c r="B3790" t="s">
        <v>12778</v>
      </c>
      <c r="C3790" t="s">
        <v>12779</v>
      </c>
      <c r="D3790" t="s">
        <v>12780</v>
      </c>
      <c r="E3790" t="s">
        <v>12995</v>
      </c>
    </row>
    <row r="3791" spans="1:5" hidden="1">
      <c r="A3791" t="s">
        <v>12835</v>
      </c>
      <c r="B3791" t="s">
        <v>12835</v>
      </c>
      <c r="C3791" t="s">
        <v>12836</v>
      </c>
      <c r="D3791" t="s">
        <v>6986</v>
      </c>
      <c r="E3791" t="s">
        <v>12995</v>
      </c>
    </row>
    <row r="3792" spans="1:5" hidden="1">
      <c r="A3792" t="s">
        <v>7123</v>
      </c>
      <c r="B3792" t="s">
        <v>7123</v>
      </c>
      <c r="C3792" t="s">
        <v>7124</v>
      </c>
      <c r="D3792" t="s">
        <v>7125</v>
      </c>
      <c r="E3792" t="s">
        <v>13001</v>
      </c>
    </row>
    <row r="3793" spans="1:5" hidden="1">
      <c r="A3793" t="s">
        <v>8134</v>
      </c>
      <c r="B3793" t="s">
        <v>8134</v>
      </c>
      <c r="C3793" t="s">
        <v>8135</v>
      </c>
      <c r="D3793" t="s">
        <v>8136</v>
      </c>
      <c r="E3793" t="s">
        <v>13001</v>
      </c>
    </row>
    <row r="3794" spans="1:5" hidden="1">
      <c r="A3794" t="s">
        <v>7990</v>
      </c>
      <c r="B3794" t="s">
        <v>7990</v>
      </c>
      <c r="C3794" t="s">
        <v>7991</v>
      </c>
      <c r="D3794" t="s">
        <v>7992</v>
      </c>
      <c r="E3794" t="s">
        <v>13001</v>
      </c>
    </row>
    <row r="3795" spans="1:5" hidden="1">
      <c r="A3795" t="s">
        <v>7997</v>
      </c>
      <c r="B3795" t="s">
        <v>7997</v>
      </c>
      <c r="C3795" t="s">
        <v>7998</v>
      </c>
      <c r="D3795" t="s">
        <v>7999</v>
      </c>
      <c r="E3795" t="s">
        <v>13001</v>
      </c>
    </row>
    <row r="3796" spans="1:5" hidden="1">
      <c r="A3796" t="s">
        <v>8009</v>
      </c>
      <c r="B3796" t="s">
        <v>8009</v>
      </c>
      <c r="C3796" t="s">
        <v>8010</v>
      </c>
      <c r="D3796" t="s">
        <v>8011</v>
      </c>
      <c r="E3796" t="s">
        <v>13001</v>
      </c>
    </row>
    <row r="3797" spans="1:5" hidden="1">
      <c r="A3797" t="s">
        <v>9191</v>
      </c>
      <c r="B3797" t="s">
        <v>9191</v>
      </c>
      <c r="C3797" t="s">
        <v>9192</v>
      </c>
      <c r="D3797" t="s">
        <v>9193</v>
      </c>
      <c r="E3797" t="s">
        <v>13001</v>
      </c>
    </row>
    <row r="3798" spans="1:5" hidden="1">
      <c r="A3798" t="s">
        <v>8837</v>
      </c>
      <c r="B3798" t="s">
        <v>8837</v>
      </c>
      <c r="C3798" t="s">
        <v>8838</v>
      </c>
      <c r="D3798" t="s">
        <v>8839</v>
      </c>
      <c r="E3798" t="s">
        <v>13001</v>
      </c>
    </row>
    <row r="3799" spans="1:5" hidden="1">
      <c r="A3799" t="s">
        <v>9368</v>
      </c>
      <c r="B3799" t="s">
        <v>9368</v>
      </c>
      <c r="C3799" t="s">
        <v>9369</v>
      </c>
      <c r="D3799" t="s">
        <v>9370</v>
      </c>
      <c r="E3799" t="s">
        <v>13001</v>
      </c>
    </row>
    <row r="3800" spans="1:5" hidden="1">
      <c r="A3800" t="s">
        <v>9654</v>
      </c>
      <c r="B3800" t="s">
        <v>9654</v>
      </c>
      <c r="C3800" t="s">
        <v>9655</v>
      </c>
      <c r="D3800" t="s">
        <v>9656</v>
      </c>
      <c r="E3800" t="s">
        <v>13001</v>
      </c>
    </row>
    <row r="3801" spans="1:5" hidden="1">
      <c r="A3801" t="s">
        <v>10639</v>
      </c>
      <c r="B3801" t="s">
        <v>10639</v>
      </c>
      <c r="C3801" t="s">
        <v>10640</v>
      </c>
      <c r="D3801" t="s">
        <v>10641</v>
      </c>
      <c r="E3801" t="s">
        <v>13001</v>
      </c>
    </row>
    <row r="3802" spans="1:5" hidden="1">
      <c r="A3802" t="s">
        <v>10816</v>
      </c>
      <c r="B3802" t="s">
        <v>10816</v>
      </c>
      <c r="C3802" t="s">
        <v>10817</v>
      </c>
      <c r="D3802" t="s">
        <v>10818</v>
      </c>
      <c r="E3802" t="s">
        <v>13001</v>
      </c>
    </row>
    <row r="3803" spans="1:5" hidden="1">
      <c r="A3803" t="s">
        <v>10952</v>
      </c>
      <c r="B3803" t="s">
        <v>10952</v>
      </c>
      <c r="C3803" t="s">
        <v>10953</v>
      </c>
      <c r="D3803" t="s">
        <v>10954</v>
      </c>
      <c r="E3803" t="s">
        <v>13001</v>
      </c>
    </row>
    <row r="3804" spans="1:5" hidden="1">
      <c r="A3804" t="s">
        <v>12037</v>
      </c>
      <c r="B3804" t="s">
        <v>13059</v>
      </c>
      <c r="C3804" t="s">
        <v>12038</v>
      </c>
      <c r="D3804" t="s">
        <v>12039</v>
      </c>
      <c r="E3804" t="s">
        <v>13001</v>
      </c>
    </row>
    <row r="3805" spans="1:5" hidden="1">
      <c r="A3805" t="s">
        <v>11865</v>
      </c>
      <c r="B3805" t="s">
        <v>11865</v>
      </c>
      <c r="C3805" t="s">
        <v>11866</v>
      </c>
      <c r="D3805" t="s">
        <v>11867</v>
      </c>
      <c r="E3805" t="s">
        <v>13001</v>
      </c>
    </row>
    <row r="3806" spans="1:5" hidden="1">
      <c r="A3806" t="s">
        <v>12523</v>
      </c>
      <c r="B3806" t="s">
        <v>12523</v>
      </c>
      <c r="C3806" t="s">
        <v>12524</v>
      </c>
      <c r="D3806" t="s">
        <v>12525</v>
      </c>
      <c r="E3806" t="s">
        <v>13001</v>
      </c>
    </row>
    <row r="3807" spans="1:5" hidden="1">
      <c r="A3807" t="s">
        <v>12662</v>
      </c>
      <c r="B3807" t="s">
        <v>12662</v>
      </c>
      <c r="C3807" t="s">
        <v>12663</v>
      </c>
      <c r="D3807" t="s">
        <v>12664</v>
      </c>
      <c r="E3807" t="s">
        <v>13001</v>
      </c>
    </row>
    <row r="3808" spans="1:5" hidden="1">
      <c r="A3808" t="s">
        <v>12916</v>
      </c>
      <c r="B3808" t="s">
        <v>12916</v>
      </c>
      <c r="C3808" t="s">
        <v>12917</v>
      </c>
      <c r="D3808" t="s">
        <v>12918</v>
      </c>
      <c r="E3808" t="s">
        <v>13001</v>
      </c>
    </row>
    <row r="3809" spans="1:5" hidden="1">
      <c r="A3809" t="s">
        <v>12928</v>
      </c>
      <c r="B3809" t="s">
        <v>12928</v>
      </c>
      <c r="C3809" t="s">
        <v>12929</v>
      </c>
      <c r="D3809" t="s">
        <v>12930</v>
      </c>
      <c r="E3809" t="s">
        <v>13001</v>
      </c>
    </row>
    <row r="3810" spans="1:5" hidden="1">
      <c r="A3810" t="s">
        <v>6370</v>
      </c>
      <c r="B3810" t="s">
        <v>6370</v>
      </c>
      <c r="C3810" t="s">
        <v>6371</v>
      </c>
      <c r="D3810" t="s">
        <v>6372</v>
      </c>
      <c r="E3810" t="s">
        <v>12998</v>
      </c>
    </row>
    <row r="3811" spans="1:5" hidden="1">
      <c r="A3811" t="s">
        <v>7068</v>
      </c>
      <c r="B3811" t="s">
        <v>7068</v>
      </c>
      <c r="C3811" t="s">
        <v>7074</v>
      </c>
      <c r="D3811" t="s">
        <v>7075</v>
      </c>
      <c r="E3811" t="s">
        <v>12998</v>
      </c>
    </row>
    <row r="3812" spans="1:5" hidden="1">
      <c r="A3812" t="s">
        <v>7107</v>
      </c>
      <c r="B3812" t="s">
        <v>7107</v>
      </c>
      <c r="C3812" t="s">
        <v>7108</v>
      </c>
      <c r="D3812" t="s">
        <v>7109</v>
      </c>
      <c r="E3812" t="s">
        <v>12998</v>
      </c>
    </row>
    <row r="3813" spans="1:5" hidden="1">
      <c r="A3813" t="s">
        <v>8071</v>
      </c>
      <c r="B3813" t="s">
        <v>8071</v>
      </c>
      <c r="C3813" t="s">
        <v>8072</v>
      </c>
      <c r="D3813" t="s">
        <v>7075</v>
      </c>
      <c r="E3813" t="s">
        <v>12998</v>
      </c>
    </row>
    <row r="3814" spans="1:5" hidden="1">
      <c r="A3814" t="s">
        <v>8177</v>
      </c>
      <c r="B3814" t="s">
        <v>8177</v>
      </c>
      <c r="C3814" t="s">
        <v>8178</v>
      </c>
      <c r="D3814" t="s">
        <v>8179</v>
      </c>
      <c r="E3814" t="s">
        <v>12998</v>
      </c>
    </row>
    <row r="3815" spans="1:5" hidden="1">
      <c r="A3815" t="s">
        <v>9336</v>
      </c>
      <c r="B3815" t="s">
        <v>9336</v>
      </c>
      <c r="C3815" t="s">
        <v>9337</v>
      </c>
      <c r="D3815" t="s">
        <v>9338</v>
      </c>
      <c r="E3815" t="s">
        <v>12998</v>
      </c>
    </row>
    <row r="3816" spans="1:5" hidden="1">
      <c r="A3816" t="s">
        <v>9345</v>
      </c>
      <c r="B3816" t="s">
        <v>9345</v>
      </c>
      <c r="C3816" t="s">
        <v>9346</v>
      </c>
      <c r="D3816" t="s">
        <v>9347</v>
      </c>
      <c r="E3816" t="s">
        <v>12998</v>
      </c>
    </row>
    <row r="3817" spans="1:5" hidden="1">
      <c r="A3817" t="s">
        <v>9619</v>
      </c>
      <c r="B3817" t="s">
        <v>9619</v>
      </c>
      <c r="C3817" t="s">
        <v>9620</v>
      </c>
      <c r="D3817" t="s">
        <v>9621</v>
      </c>
      <c r="E3817" t="s">
        <v>12998</v>
      </c>
    </row>
    <row r="3818" spans="1:5" hidden="1">
      <c r="A3818" t="s">
        <v>9816</v>
      </c>
      <c r="B3818" t="s">
        <v>13036</v>
      </c>
      <c r="C3818" t="s">
        <v>9817</v>
      </c>
      <c r="D3818" t="s">
        <v>9818</v>
      </c>
      <c r="E3818" t="s">
        <v>12998</v>
      </c>
    </row>
    <row r="3819" spans="1:5" hidden="1">
      <c r="A3819" t="s">
        <v>9970</v>
      </c>
      <c r="B3819" t="s">
        <v>9970</v>
      </c>
      <c r="C3819" t="s">
        <v>9971</v>
      </c>
      <c r="D3819" t="s">
        <v>9972</v>
      </c>
      <c r="E3819" t="s">
        <v>12998</v>
      </c>
    </row>
    <row r="3820" spans="1:5" hidden="1">
      <c r="A3820" t="s">
        <v>10097</v>
      </c>
      <c r="B3820" t="s">
        <v>10097</v>
      </c>
      <c r="C3820" t="s">
        <v>10098</v>
      </c>
      <c r="D3820" t="s">
        <v>10099</v>
      </c>
      <c r="E3820" t="s">
        <v>12998</v>
      </c>
    </row>
    <row r="3821" spans="1:5" hidden="1">
      <c r="A3821" t="s">
        <v>10103</v>
      </c>
      <c r="B3821" t="s">
        <v>10103</v>
      </c>
      <c r="C3821" t="s">
        <v>10104</v>
      </c>
      <c r="D3821" t="s">
        <v>10105</v>
      </c>
      <c r="E3821" t="s">
        <v>12998</v>
      </c>
    </row>
    <row r="3822" spans="1:5" hidden="1">
      <c r="A3822" t="s">
        <v>10215</v>
      </c>
      <c r="B3822" t="s">
        <v>10215</v>
      </c>
      <c r="C3822" t="s">
        <v>10216</v>
      </c>
      <c r="D3822" t="s">
        <v>10217</v>
      </c>
      <c r="E3822" t="s">
        <v>12998</v>
      </c>
    </row>
    <row r="3823" spans="1:5" hidden="1">
      <c r="A3823" t="s">
        <v>10889</v>
      </c>
      <c r="B3823" t="s">
        <v>10889</v>
      </c>
      <c r="C3823" t="s">
        <v>10890</v>
      </c>
      <c r="D3823" t="s">
        <v>10891</v>
      </c>
      <c r="E3823" t="s">
        <v>12998</v>
      </c>
    </row>
    <row r="3824" spans="1:5" hidden="1">
      <c r="A3824" t="s">
        <v>10810</v>
      </c>
      <c r="B3824" t="s">
        <v>10810</v>
      </c>
      <c r="C3824" t="s">
        <v>10811</v>
      </c>
      <c r="D3824" t="s">
        <v>10812</v>
      </c>
      <c r="E3824" t="s">
        <v>12998</v>
      </c>
    </row>
    <row r="3825" spans="1:5" hidden="1">
      <c r="A3825" t="s">
        <v>10924</v>
      </c>
      <c r="B3825" t="s">
        <v>10924</v>
      </c>
      <c r="C3825" t="s">
        <v>10925</v>
      </c>
      <c r="D3825" t="s">
        <v>10926</v>
      </c>
      <c r="E3825" t="s">
        <v>12998</v>
      </c>
    </row>
    <row r="3826" spans="1:5" hidden="1">
      <c r="A3826" t="s">
        <v>11482</v>
      </c>
      <c r="B3826" t="s">
        <v>11482</v>
      </c>
      <c r="C3826" t="s">
        <v>11483</v>
      </c>
      <c r="D3826" t="s">
        <v>11484</v>
      </c>
      <c r="E3826" t="s">
        <v>12998</v>
      </c>
    </row>
    <row r="3827" spans="1:5" hidden="1">
      <c r="A3827" t="s">
        <v>12905</v>
      </c>
      <c r="B3827" t="s">
        <v>12905</v>
      </c>
      <c r="C3827" t="s">
        <v>12906</v>
      </c>
      <c r="D3827" t="s">
        <v>10926</v>
      </c>
      <c r="E3827" t="s">
        <v>12998</v>
      </c>
    </row>
  </sheetData>
  <autoFilter ref="A1:Q3827">
    <filterColumn colId="4">
      <filters>
        <filter val="place"/>
      </filters>
    </filterColumn>
  </autoFilter>
  <sortState ref="A2:Q3827">
    <sortCondition ref="E2:E3827"/>
    <sortCondition ref="A2:A3827"/>
  </sortState>
  <pageMargins left="0.7" right="0.7" top="0.75" bottom="0.75" header="0.3" footer="0.3"/>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dimension ref="A1:EF272"/>
  <sheetViews>
    <sheetView showRuler="0" topLeftCell="A139" workbookViewId="0">
      <selection activeCell="D163" sqref="D163"/>
    </sheetView>
  </sheetViews>
  <sheetFormatPr baseColWidth="10" defaultColWidth="8.83203125" defaultRowHeight="12" x14ac:dyDescent="0"/>
  <cols>
    <col min="2" max="2" width="35.5" bestFit="1" customWidth="1"/>
    <col min="4" max="4" width="14" bestFit="1" customWidth="1"/>
  </cols>
  <sheetData>
    <row r="1" spans="1:11">
      <c r="A1" t="s">
        <v>13515</v>
      </c>
      <c r="B1" t="s">
        <v>5638</v>
      </c>
      <c r="C1" t="s">
        <v>13516</v>
      </c>
      <c r="D1" t="s">
        <v>13517</v>
      </c>
      <c r="E1" t="s">
        <v>13518</v>
      </c>
      <c r="G1" t="str">
        <f t="shared" ref="G1:G64" si="0">E1&amp;F1</f>
        <v>var nodes=[</v>
      </c>
    </row>
    <row r="2" spans="1:11">
      <c r="A2">
        <v>0</v>
      </c>
      <c r="B2" s="1" t="s">
        <v>13463</v>
      </c>
      <c r="C2">
        <v>2</v>
      </c>
      <c r="D2" t="s">
        <v>13519</v>
      </c>
      <c r="E2" t="str">
        <f>"{id:"&amp;A2&amp;", name:"""&amp;B2&amp;""", size:"&amp;C2&amp;", region:"""&amp;D2&amp;"""}"</f>
        <v>{id:0, name:"abandonned Wilding Village", size:2, region:"beyond the wall"}</v>
      </c>
      <c r="F2" t="s">
        <v>13520</v>
      </c>
      <c r="G2" t="str">
        <f t="shared" si="0"/>
        <v>{id:0, name:"abandonned Wilding Village", size:2, region:"beyond the wall"},</v>
      </c>
      <c r="K2">
        <v>0</v>
      </c>
    </row>
    <row r="3" spans="1:11">
      <c r="A3">
        <v>1</v>
      </c>
      <c r="B3" s="1" t="s">
        <v>565</v>
      </c>
      <c r="C3">
        <v>2</v>
      </c>
      <c r="D3" t="s">
        <v>13521</v>
      </c>
      <c r="E3" t="str">
        <f t="shared" ref="E3:E66" si="1">"{id:"&amp;A3&amp;", name:"""&amp;B3&amp;""", size:"&amp;C3&amp;", region:"""&amp;D3&amp;"""}"</f>
        <v>{id:1, name:"Acorn Hall", size:2, region:"Riverlands"}</v>
      </c>
      <c r="F3" t="s">
        <v>13520</v>
      </c>
      <c r="G3" t="str">
        <f t="shared" si="0"/>
        <v>{id:1, name:"Acorn Hall", size:2, region:"Riverlands"},</v>
      </c>
      <c r="K3">
        <v>1</v>
      </c>
    </row>
    <row r="4" spans="1:11">
      <c r="A4">
        <v>2</v>
      </c>
      <c r="B4" s="1" t="s">
        <v>13522</v>
      </c>
      <c r="C4">
        <v>2</v>
      </c>
      <c r="D4" t="s">
        <v>13521</v>
      </c>
      <c r="E4" t="str">
        <f t="shared" si="1"/>
        <v>{id:2, name:"inn south of the God's eye", size:2, region:"Riverlands"}</v>
      </c>
      <c r="F4" t="s">
        <v>13520</v>
      </c>
      <c r="G4" t="str">
        <f t="shared" si="0"/>
        <v>{id:2, name:"inn south of the God's eye", size:2, region:"Riverlands"},</v>
      </c>
      <c r="K4">
        <v>2</v>
      </c>
    </row>
    <row r="5" spans="1:11">
      <c r="A5">
        <v>3</v>
      </c>
      <c r="B5" s="1" t="s">
        <v>13477</v>
      </c>
      <c r="C5">
        <v>2</v>
      </c>
      <c r="D5" t="s">
        <v>1370</v>
      </c>
      <c r="E5" t="str">
        <f t="shared" si="1"/>
        <v>{id:3, name:"Andalos", size:2, region:"Essos"}</v>
      </c>
      <c r="F5" t="s">
        <v>13520</v>
      </c>
      <c r="G5" t="str">
        <f t="shared" si="0"/>
        <v>{id:3, name:"Andalos", size:2, region:"Essos"},</v>
      </c>
      <c r="K5">
        <v>3</v>
      </c>
    </row>
    <row r="6" spans="1:11">
      <c r="A6">
        <v>4</v>
      </c>
      <c r="B6" s="1" t="s">
        <v>1427</v>
      </c>
      <c r="C6">
        <v>8</v>
      </c>
      <c r="D6" t="s">
        <v>1421</v>
      </c>
      <c r="E6" t="str">
        <f t="shared" si="1"/>
        <v>{id:4, name:"Astapor", size:8, region:"Slaver's Bay"}</v>
      </c>
      <c r="F6" t="s">
        <v>13520</v>
      </c>
      <c r="G6" t="str">
        <f t="shared" si="0"/>
        <v>{id:4, name:"Astapor", size:8, region:"Slaver's Bay"},</v>
      </c>
      <c r="K6">
        <v>4</v>
      </c>
    </row>
    <row r="7" spans="1:11">
      <c r="A7">
        <v>5</v>
      </c>
      <c r="B7" s="1" t="s">
        <v>14124</v>
      </c>
      <c r="C7">
        <v>1</v>
      </c>
      <c r="D7" t="s">
        <v>13528</v>
      </c>
      <c r="E7" t="str">
        <f t="shared" si="1"/>
        <v>{id:5, name:"West of the Iron Islands", size:1, region:"Iron Islands"}</v>
      </c>
      <c r="F7" t="s">
        <v>13520</v>
      </c>
      <c r="G7" t="str">
        <f t="shared" si="0"/>
        <v>{id:5, name:"West of the Iron Islands", size:1, region:"Iron Islands"},</v>
      </c>
      <c r="K7">
        <v>5</v>
      </c>
    </row>
    <row r="8" spans="1:11">
      <c r="A8">
        <v>6</v>
      </c>
      <c r="B8" s="1" t="s">
        <v>241</v>
      </c>
      <c r="C8">
        <v>2</v>
      </c>
      <c r="D8" t="s">
        <v>1036</v>
      </c>
      <c r="E8" t="str">
        <f t="shared" si="1"/>
        <v>{id:6, name:"Barrowton", size:2, region:"the North"}</v>
      </c>
      <c r="F8" t="s">
        <v>13520</v>
      </c>
      <c r="G8" t="str">
        <f t="shared" si="0"/>
        <v>{id:6, name:"Barrowton", size:2, region:"the North"},</v>
      </c>
      <c r="K8">
        <v>6</v>
      </c>
    </row>
    <row r="9" spans="1:11">
      <c r="A9">
        <v>7</v>
      </c>
      <c r="B9" s="1" t="s">
        <v>13435</v>
      </c>
      <c r="C9">
        <v>1</v>
      </c>
      <c r="D9" t="s">
        <v>13521</v>
      </c>
      <c r="E9" t="str">
        <f t="shared" si="1"/>
        <v>{id:7, name:"battle site", size:1, region:"Riverlands"}</v>
      </c>
      <c r="F9" t="s">
        <v>13520</v>
      </c>
      <c r="G9" t="str">
        <f t="shared" si="0"/>
        <v>{id:7, name:"battle site", size:1, region:"Riverlands"},</v>
      </c>
      <c r="K9">
        <v>7</v>
      </c>
    </row>
    <row r="10" spans="1:11">
      <c r="A10">
        <v>8</v>
      </c>
      <c r="B10" s="1" t="s">
        <v>423</v>
      </c>
      <c r="C10">
        <v>4</v>
      </c>
      <c r="D10" t="s">
        <v>13523</v>
      </c>
      <c r="E10" t="str">
        <f t="shared" si="1"/>
        <v>{id:8, name:"Bitterbridge", size:4, region:"Reach"}</v>
      </c>
      <c r="F10" t="s">
        <v>13520</v>
      </c>
      <c r="G10" t="str">
        <f t="shared" si="0"/>
        <v>{id:8, name:"Bitterbridge", size:4, region:"Reach"},</v>
      </c>
      <c r="K10">
        <v>8</v>
      </c>
    </row>
    <row r="11" spans="1:11">
      <c r="A11">
        <v>9</v>
      </c>
      <c r="B11" s="1" t="s">
        <v>73</v>
      </c>
      <c r="C11">
        <v>3</v>
      </c>
      <c r="D11" t="s">
        <v>13524</v>
      </c>
      <c r="E11" t="str">
        <f t="shared" si="1"/>
        <v>{id:9, name:"Blackwater Bay", size:3, region:"Crownlands"}</v>
      </c>
      <c r="F11" t="s">
        <v>13520</v>
      </c>
      <c r="G11" t="str">
        <f t="shared" si="0"/>
        <v>{id:9, name:"Blackwater Bay", size:3, region:"Crownlands"},</v>
      </c>
      <c r="K11">
        <v>9</v>
      </c>
    </row>
    <row r="12" spans="1:11">
      <c r="A12">
        <v>10</v>
      </c>
      <c r="B12" s="1" t="s">
        <v>1401</v>
      </c>
      <c r="C12">
        <v>8</v>
      </c>
      <c r="D12" t="s">
        <v>1370</v>
      </c>
      <c r="E12" t="str">
        <f t="shared" si="1"/>
        <v>{id:10, name:"Braavos", size:8, region:"Essos"}</v>
      </c>
      <c r="F12" t="s">
        <v>13520</v>
      </c>
      <c r="G12" t="str">
        <f t="shared" si="0"/>
        <v>{id:10, name:"Braavos", size:8, region:"Essos"},</v>
      </c>
      <c r="K12">
        <v>10</v>
      </c>
    </row>
    <row r="13" spans="1:11">
      <c r="A13">
        <v>11</v>
      </c>
      <c r="B13" s="1" t="s">
        <v>13465</v>
      </c>
      <c r="C13">
        <v>5</v>
      </c>
      <c r="D13" t="s">
        <v>13521</v>
      </c>
      <c r="E13" t="str">
        <f t="shared" si="1"/>
        <v>{id:11, name:"camp around the Twins", size:5, region:"Riverlands"}</v>
      </c>
      <c r="F13" t="s">
        <v>13520</v>
      </c>
      <c r="G13" t="str">
        <f t="shared" si="0"/>
        <v>{id:11, name:"camp around the Twins", size:5, region:"Riverlands"},</v>
      </c>
      <c r="K13">
        <v>11</v>
      </c>
    </row>
    <row r="14" spans="1:11">
      <c r="A14">
        <v>12</v>
      </c>
      <c r="B14" s="1" t="s">
        <v>13429</v>
      </c>
      <c r="C14">
        <v>1</v>
      </c>
      <c r="D14" t="s">
        <v>13521</v>
      </c>
      <c r="E14" t="str">
        <f t="shared" si="1"/>
        <v>{id:12, name:"camp near the Trident", size:1, region:"Riverlands"}</v>
      </c>
      <c r="F14" t="s">
        <v>13520</v>
      </c>
      <c r="G14" t="str">
        <f t="shared" si="0"/>
        <v>{id:12, name:"camp near the Trident", size:1, region:"Riverlands"},</v>
      </c>
      <c r="K14">
        <v>12</v>
      </c>
    </row>
    <row r="15" spans="1:11">
      <c r="A15">
        <v>13</v>
      </c>
      <c r="B15" s="1" t="s">
        <v>746</v>
      </c>
      <c r="C15">
        <v>1</v>
      </c>
      <c r="D15" t="s">
        <v>13525</v>
      </c>
      <c r="E15" t="str">
        <f t="shared" si="1"/>
        <v>{id:13, name:"Cape Wrath", size:1, region:"Stormlands"}</v>
      </c>
      <c r="F15" t="s">
        <v>13520</v>
      </c>
      <c r="G15" t="str">
        <f t="shared" si="0"/>
        <v>{id:13, name:"Cape Wrath", size:1, region:"Stormlands"},</v>
      </c>
      <c r="K15">
        <v>13</v>
      </c>
    </row>
    <row r="16" spans="1:11">
      <c r="A16">
        <v>14</v>
      </c>
      <c r="B16" s="1" t="s">
        <v>13428</v>
      </c>
      <c r="C16">
        <v>37</v>
      </c>
      <c r="D16" t="s">
        <v>13526</v>
      </c>
      <c r="E16" t="str">
        <f t="shared" si="1"/>
        <v>{id:14, name:"castle Black", size:37, region:"the Wall"}</v>
      </c>
      <c r="F16" t="s">
        <v>13520</v>
      </c>
      <c r="G16" t="str">
        <f t="shared" si="0"/>
        <v>{id:14, name:"castle Black", size:37, region:"the Wall"},</v>
      </c>
      <c r="K16">
        <v>14</v>
      </c>
    </row>
    <row r="17" spans="1:11">
      <c r="A17">
        <v>15</v>
      </c>
      <c r="B17" s="1" t="s">
        <v>13427</v>
      </c>
      <c r="C17">
        <v>4</v>
      </c>
      <c r="D17" t="s">
        <v>13521</v>
      </c>
      <c r="E17" t="str">
        <f t="shared" si="1"/>
        <v>{id:15, name:"castle Darry", size:4, region:"Riverlands"}</v>
      </c>
      <c r="F17" t="s">
        <v>13520</v>
      </c>
      <c r="G17" t="str">
        <f t="shared" si="0"/>
        <v>{id:15, name:"castle Darry", size:4, region:"Riverlands"},</v>
      </c>
      <c r="K17">
        <v>15</v>
      </c>
    </row>
    <row r="18" spans="1:11">
      <c r="A18">
        <v>16</v>
      </c>
      <c r="B18" s="1" t="s">
        <v>13475</v>
      </c>
      <c r="C18">
        <v>2</v>
      </c>
      <c r="D18" t="s">
        <v>13524</v>
      </c>
      <c r="E18" t="str">
        <f t="shared" si="1"/>
        <v>{id:16, name:"castle Hayford", size:2, region:"Crownlands"}</v>
      </c>
      <c r="F18" t="s">
        <v>13520</v>
      </c>
      <c r="G18" t="str">
        <f t="shared" si="0"/>
        <v>{id:16, name:"castle Hayford", size:2, region:"Crownlands"},</v>
      </c>
      <c r="K18">
        <v>16</v>
      </c>
    </row>
    <row r="19" spans="1:11">
      <c r="A19">
        <v>17</v>
      </c>
      <c r="B19" s="1" t="s">
        <v>13444</v>
      </c>
      <c r="C19">
        <v>3</v>
      </c>
      <c r="D19" t="s">
        <v>13524</v>
      </c>
      <c r="E19" t="str">
        <f t="shared" si="1"/>
        <v>{id:17, name:"Castle Rosby", size:3, region:"Crownlands"}</v>
      </c>
      <c r="F19" t="s">
        <v>13520</v>
      </c>
      <c r="G19" t="str">
        <f t="shared" si="0"/>
        <v>{id:17, name:"Castle Rosby", size:3, region:"Crownlands"},</v>
      </c>
      <c r="K19">
        <v>17</v>
      </c>
    </row>
    <row r="20" spans="1:11">
      <c r="A20">
        <v>18</v>
      </c>
      <c r="B20" s="1" t="s">
        <v>13459</v>
      </c>
      <c r="C20">
        <v>3</v>
      </c>
      <c r="D20" t="s">
        <v>13521</v>
      </c>
      <c r="E20" t="str">
        <f t="shared" si="1"/>
        <v>{id:18, name:"Cave of Beric Dondarrion", size:3, region:"Riverlands"}</v>
      </c>
      <c r="F20" t="s">
        <v>13520</v>
      </c>
      <c r="G20" t="str">
        <f t="shared" si="0"/>
        <v>{id:18, name:"Cave of Beric Dondarrion", size:3, region:"Riverlands"},</v>
      </c>
      <c r="K20">
        <v>18</v>
      </c>
    </row>
    <row r="21" spans="1:11">
      <c r="A21">
        <v>19</v>
      </c>
      <c r="B21" s="1" t="s">
        <v>13484</v>
      </c>
      <c r="C21">
        <v>2</v>
      </c>
      <c r="D21" t="s">
        <v>13519</v>
      </c>
      <c r="E21" t="str">
        <f t="shared" si="1"/>
        <v>{id:19, name:"Cave of the Children of the Forest", size:2, region:"beyond the wall"}</v>
      </c>
      <c r="F21" t="s">
        <v>13520</v>
      </c>
      <c r="G21" t="str">
        <f t="shared" si="0"/>
        <v>{id:19, name:"Cave of the Children of the Forest", size:2, region:"beyond the wall"},</v>
      </c>
      <c r="K21">
        <v>19</v>
      </c>
    </row>
    <row r="22" spans="1:11">
      <c r="A22">
        <v>20</v>
      </c>
      <c r="B22" s="1" t="s">
        <v>13456</v>
      </c>
      <c r="C22">
        <v>1</v>
      </c>
      <c r="D22" t="s">
        <v>13519</v>
      </c>
      <c r="E22" t="str">
        <f t="shared" si="1"/>
        <v>{id:20, name:"cavern in haunted forest", size:1, region:"beyond the wall"}</v>
      </c>
      <c r="F22" t="s">
        <v>13520</v>
      </c>
      <c r="G22" t="str">
        <f t="shared" si="0"/>
        <v>{id:20, name:"cavern in haunted forest", size:1, region:"beyond the wall"},</v>
      </c>
      <c r="K22">
        <v>20</v>
      </c>
    </row>
    <row r="23" spans="1:11">
      <c r="A23">
        <v>21</v>
      </c>
      <c r="B23" s="1" t="s">
        <v>7684</v>
      </c>
      <c r="C23">
        <v>5</v>
      </c>
      <c r="D23" t="s">
        <v>13519</v>
      </c>
      <c r="E23" t="str">
        <f t="shared" si="1"/>
        <v>{id:21, name:"Craster's Keep", size:5, region:"beyond the wall"}</v>
      </c>
      <c r="F23" t="s">
        <v>13520</v>
      </c>
      <c r="G23" t="str">
        <f t="shared" si="0"/>
        <v>{id:21, name:"Craster's Keep", size:5, region:"beyond the wall"},</v>
      </c>
      <c r="K23">
        <v>21</v>
      </c>
    </row>
    <row r="24" spans="1:11">
      <c r="A24">
        <v>22</v>
      </c>
      <c r="B24" s="1" t="s">
        <v>254</v>
      </c>
      <c r="C24">
        <v>3</v>
      </c>
      <c r="D24" t="s">
        <v>1036</v>
      </c>
      <c r="E24" t="str">
        <f t="shared" si="1"/>
        <v>{id:22, name:"Deepwood Motte", size:3, region:"the North"}</v>
      </c>
      <c r="F24" t="s">
        <v>13520</v>
      </c>
      <c r="G24" t="str">
        <f t="shared" si="0"/>
        <v>{id:22, name:"Deepwood Motte", size:3, region:"the North"},</v>
      </c>
      <c r="K24">
        <v>22</v>
      </c>
    </row>
    <row r="25" spans="1:11">
      <c r="A25">
        <v>23</v>
      </c>
      <c r="B25" s="1" t="s">
        <v>13421</v>
      </c>
      <c r="C25">
        <v>1</v>
      </c>
      <c r="D25" t="s">
        <v>13519</v>
      </c>
      <c r="E25" t="str">
        <f t="shared" si="1"/>
        <v>{id:23, name:"deserted wildling village", size:1, region:"beyond the wall"}</v>
      </c>
      <c r="F25" t="s">
        <v>13520</v>
      </c>
      <c r="G25" t="str">
        <f t="shared" si="0"/>
        <v>{id:23, name:"deserted wildling village", size:1, region:"beyond the wall"},</v>
      </c>
      <c r="K25">
        <v>23</v>
      </c>
    </row>
    <row r="26" spans="1:11">
      <c r="A26">
        <v>24</v>
      </c>
      <c r="B26" s="1" t="s">
        <v>921</v>
      </c>
      <c r="C26">
        <v>3</v>
      </c>
      <c r="D26" t="s">
        <v>921</v>
      </c>
      <c r="E26" t="str">
        <f t="shared" si="1"/>
        <v>{id:24, name:"Dorne", size:3, region:"Dorne"}</v>
      </c>
      <c r="F26" t="s">
        <v>13520</v>
      </c>
      <c r="G26" t="str">
        <f t="shared" si="0"/>
        <v>{id:24, name:"Dorne", size:3, region:"Dorne"},</v>
      </c>
      <c r="K26">
        <v>24</v>
      </c>
    </row>
    <row r="27" spans="1:11">
      <c r="A27">
        <v>25</v>
      </c>
      <c r="B27" s="1" t="s">
        <v>1419</v>
      </c>
      <c r="C27">
        <v>3</v>
      </c>
      <c r="D27" t="s">
        <v>1370</v>
      </c>
      <c r="E27" t="str">
        <f t="shared" si="1"/>
        <v>{id:25, name:"Dothraki Sea", size:3, region:"Essos"}</v>
      </c>
      <c r="F27" t="s">
        <v>13520</v>
      </c>
      <c r="G27" t="str">
        <f t="shared" si="0"/>
        <v>{id:25, name:"Dothraki Sea", size:3, region:"Essos"},</v>
      </c>
      <c r="K27">
        <v>25</v>
      </c>
    </row>
    <row r="28" spans="1:11">
      <c r="A28">
        <v>26</v>
      </c>
      <c r="B28" s="1" t="s">
        <v>84</v>
      </c>
      <c r="C28">
        <v>9</v>
      </c>
      <c r="D28" t="s">
        <v>13524</v>
      </c>
      <c r="E28" t="str">
        <f t="shared" si="1"/>
        <v>{id:26, name:"Dragonstone", size:9, region:"Crownlands"}</v>
      </c>
      <c r="F28" t="s">
        <v>13520</v>
      </c>
      <c r="G28" t="str">
        <f t="shared" si="0"/>
        <v>{id:26, name:"Dragonstone", size:9, region:"Crownlands"},</v>
      </c>
      <c r="K28">
        <v>26</v>
      </c>
    </row>
    <row r="29" spans="1:11">
      <c r="A29">
        <v>27</v>
      </c>
      <c r="B29" s="1" t="s">
        <v>13527</v>
      </c>
      <c r="C29">
        <v>0</v>
      </c>
      <c r="D29" t="s">
        <v>1370</v>
      </c>
      <c r="E29" t="str">
        <f t="shared" si="1"/>
        <v>{id:27, name:"Dragonstone (Essos)", size:0, region:"Essos"}</v>
      </c>
      <c r="F29" t="s">
        <v>13520</v>
      </c>
      <c r="G29" t="str">
        <f t="shared" si="0"/>
        <v>{id:27, name:"Dragonstone (Essos)", size:0, region:"Essos"},</v>
      </c>
      <c r="K29">
        <v>27</v>
      </c>
    </row>
    <row r="30" spans="1:11">
      <c r="A30">
        <v>28</v>
      </c>
      <c r="B30" s="1" t="s">
        <v>255</v>
      </c>
      <c r="C30">
        <v>3</v>
      </c>
      <c r="D30" t="s">
        <v>1036</v>
      </c>
      <c r="E30" t="str">
        <f t="shared" si="1"/>
        <v>{id:28, name:"Dreadfort", size:3, region:"the North"}</v>
      </c>
      <c r="F30" t="s">
        <v>13520</v>
      </c>
      <c r="G30" t="str">
        <f t="shared" si="0"/>
        <v>{id:28, name:"Dreadfort", size:3, region:"the North"},</v>
      </c>
      <c r="K30">
        <v>28</v>
      </c>
    </row>
    <row r="31" spans="1:11">
      <c r="A31">
        <v>29</v>
      </c>
      <c r="B31" s="1" t="s">
        <v>13437</v>
      </c>
      <c r="C31">
        <v>4</v>
      </c>
      <c r="D31" t="s">
        <v>1370</v>
      </c>
      <c r="E31" t="str">
        <f t="shared" si="1"/>
        <v>{id:29, name:"Drogo's dying camp", size:4, region:"Essos"}</v>
      </c>
      <c r="F31" t="s">
        <v>13520</v>
      </c>
      <c r="G31" t="str">
        <f t="shared" si="0"/>
        <v>{id:29, name:"Drogo's dying camp", size:4, region:"Essos"},</v>
      </c>
      <c r="K31">
        <v>29</v>
      </c>
    </row>
    <row r="32" spans="1:11">
      <c r="A32">
        <v>30</v>
      </c>
      <c r="B32" s="1" t="s">
        <v>87</v>
      </c>
      <c r="C32">
        <v>2</v>
      </c>
      <c r="D32" t="s">
        <v>13524</v>
      </c>
      <c r="E32" t="str">
        <f t="shared" si="1"/>
        <v>{id:30, name:"Duskendale", size:2, region:"Crownlands"}</v>
      </c>
      <c r="F32" t="s">
        <v>13520</v>
      </c>
      <c r="G32" t="str">
        <f t="shared" si="0"/>
        <v>{id:30, name:"Duskendale", size:2, region:"Crownlands"},</v>
      </c>
      <c r="K32">
        <v>30</v>
      </c>
    </row>
    <row r="33" spans="1:11">
      <c r="A33">
        <v>31</v>
      </c>
      <c r="B33" s="1" t="s">
        <v>13467</v>
      </c>
      <c r="C33">
        <v>8</v>
      </c>
      <c r="D33" t="s">
        <v>13526</v>
      </c>
      <c r="E33" t="str">
        <f t="shared" si="1"/>
        <v>{id:31, name:"Eastwatch", size:8, region:"the Wall"}</v>
      </c>
      <c r="F33" t="s">
        <v>13520</v>
      </c>
      <c r="G33" t="str">
        <f t="shared" si="0"/>
        <v>{id:31, name:"Eastwatch", size:8, region:"the Wall"},</v>
      </c>
      <c r="K33">
        <v>31</v>
      </c>
    </row>
    <row r="34" spans="1:11">
      <c r="A34">
        <v>32</v>
      </c>
      <c r="B34" s="1" t="s">
        <v>13452</v>
      </c>
      <c r="C34">
        <v>2</v>
      </c>
      <c r="D34" t="s">
        <v>13521</v>
      </c>
      <c r="E34" t="str">
        <f t="shared" si="1"/>
        <v>{id:32, name:"Encounter with the Brave Companions", size:2, region:"Riverlands"}</v>
      </c>
      <c r="F34" t="s">
        <v>13520</v>
      </c>
      <c r="G34" t="str">
        <f t="shared" si="0"/>
        <v>{id:32, name:"Encounter with the Brave Companions", size:2, region:"Riverlands"},</v>
      </c>
      <c r="K34">
        <v>32</v>
      </c>
    </row>
    <row r="35" spans="1:11">
      <c r="A35">
        <v>33</v>
      </c>
      <c r="B35" s="1" t="s">
        <v>13423</v>
      </c>
      <c r="C35">
        <v>2</v>
      </c>
      <c r="D35" t="s">
        <v>1370</v>
      </c>
      <c r="E35" t="str">
        <f t="shared" si="1"/>
        <v>{id:33, name:"field outside of Pentos", size:2, region:"Essos"}</v>
      </c>
      <c r="F35" t="s">
        <v>13520</v>
      </c>
      <c r="G35" t="str">
        <f t="shared" si="0"/>
        <v>{id:33, name:"field outside of Pentos", size:2, region:"Essos"},</v>
      </c>
      <c r="K35">
        <v>33</v>
      </c>
    </row>
    <row r="36" spans="1:11">
      <c r="A36">
        <v>34</v>
      </c>
      <c r="B36" s="1" t="s">
        <v>13441</v>
      </c>
      <c r="C36">
        <v>2</v>
      </c>
      <c r="D36" t="s">
        <v>13521</v>
      </c>
      <c r="E36" t="str">
        <f t="shared" si="1"/>
        <v>{id:34, name:"fishing village east of God's eye", size:2, region:"Riverlands"}</v>
      </c>
      <c r="F36" t="s">
        <v>13520</v>
      </c>
      <c r="G36" t="str">
        <f t="shared" si="0"/>
        <v>{id:34, name:"fishing village east of God's eye", size:2, region:"Riverlands"},</v>
      </c>
      <c r="K36">
        <v>34</v>
      </c>
    </row>
    <row r="37" spans="1:11">
      <c r="A37">
        <v>35</v>
      </c>
      <c r="B37" s="1" t="s">
        <v>8711</v>
      </c>
      <c r="C37">
        <v>6</v>
      </c>
      <c r="D37" t="s">
        <v>13519</v>
      </c>
      <c r="E37" t="str">
        <f t="shared" si="1"/>
        <v>{id:35, name:"Fist of the First Men", size:6, region:"beyond the wall"}</v>
      </c>
      <c r="F37" t="s">
        <v>13520</v>
      </c>
      <c r="G37" t="str">
        <f t="shared" si="0"/>
        <v>{id:35, name:"Fist of the First Men", size:6, region:"beyond the wall"},</v>
      </c>
      <c r="K37">
        <v>35</v>
      </c>
    </row>
    <row r="38" spans="1:11">
      <c r="A38">
        <v>36</v>
      </c>
      <c r="B38" s="1" t="s">
        <v>810</v>
      </c>
      <c r="C38">
        <v>1</v>
      </c>
      <c r="D38" t="s">
        <v>1314</v>
      </c>
      <c r="E38" t="str">
        <f t="shared" si="1"/>
        <v>{id:36, name:"Gates of the Moon", size:1, region:"the Vale"}</v>
      </c>
      <c r="F38" t="s">
        <v>13520</v>
      </c>
      <c r="G38" t="str">
        <f t="shared" si="0"/>
        <v>{id:36, name:"Gates of the Moon", size:1, region:"the Vale"},</v>
      </c>
      <c r="K38">
        <v>36</v>
      </c>
    </row>
    <row r="39" spans="1:11">
      <c r="A39">
        <v>37</v>
      </c>
      <c r="B39" s="1" t="s">
        <v>13494</v>
      </c>
      <c r="C39">
        <v>0</v>
      </c>
      <c r="D39" t="s">
        <v>1370</v>
      </c>
      <c r="E39" t="str">
        <f t="shared" si="1"/>
        <v>{id:37, name:"Ghoyan Drohe", size:0, region:"Essos"}</v>
      </c>
      <c r="F39" t="s">
        <v>13520</v>
      </c>
      <c r="G39" t="str">
        <f t="shared" si="0"/>
        <v>{id:37, name:"Ghoyan Drohe", size:0, region:"Essos"},</v>
      </c>
      <c r="K39">
        <v>37</v>
      </c>
    </row>
    <row r="40" spans="1:11">
      <c r="A40">
        <v>38</v>
      </c>
      <c r="B40" s="1" t="s">
        <v>9170</v>
      </c>
      <c r="C40">
        <v>2</v>
      </c>
      <c r="D40" t="s">
        <v>13521</v>
      </c>
      <c r="E40" t="str">
        <f t="shared" si="1"/>
        <v>{id:38, name:"Green Fork", size:2, region:"Riverlands"}</v>
      </c>
      <c r="F40" t="s">
        <v>13520</v>
      </c>
      <c r="G40" t="str">
        <f t="shared" si="0"/>
        <v>{id:38, name:"Green Fork", size:2, region:"Riverlands"},</v>
      </c>
      <c r="K40">
        <v>38</v>
      </c>
    </row>
    <row r="41" spans="1:11">
      <c r="A41">
        <v>39</v>
      </c>
      <c r="B41" s="1" t="s">
        <v>272</v>
      </c>
      <c r="C41">
        <v>1</v>
      </c>
      <c r="D41" t="s">
        <v>1036</v>
      </c>
      <c r="E41" t="str">
        <f t="shared" si="1"/>
        <v>{id:39, name:"Greywater Watch", size:1, region:"the North"}</v>
      </c>
      <c r="F41" t="s">
        <v>13520</v>
      </c>
      <c r="G41" t="str">
        <f t="shared" si="0"/>
        <v>{id:39, name:"Greywater Watch", size:1, region:"the North"},</v>
      </c>
      <c r="K41">
        <v>39</v>
      </c>
    </row>
    <row r="42" spans="1:11">
      <c r="A42">
        <v>40</v>
      </c>
      <c r="B42" s="1" t="s">
        <v>13486</v>
      </c>
      <c r="C42">
        <v>2</v>
      </c>
      <c r="D42" t="s">
        <v>1421</v>
      </c>
      <c r="E42" t="str">
        <f t="shared" si="1"/>
        <v>{id:40, name:"Gulf of Grief", size:2, region:"Slaver's Bay"}</v>
      </c>
      <c r="F42" t="s">
        <v>13520</v>
      </c>
      <c r="G42" t="str">
        <f t="shared" si="0"/>
        <v>{id:40, name:"Gulf of Grief", size:2, region:"Slaver's Bay"},</v>
      </c>
      <c r="K42">
        <v>40</v>
      </c>
    </row>
    <row r="43" spans="1:11">
      <c r="A43">
        <v>41</v>
      </c>
      <c r="B43" s="1" t="s">
        <v>186</v>
      </c>
      <c r="C43">
        <v>1</v>
      </c>
      <c r="D43" t="s">
        <v>13528</v>
      </c>
      <c r="E43" t="str">
        <f t="shared" si="1"/>
        <v>{id:41, name:"Hammerhorn", size:1, region:"Iron Islands"}</v>
      </c>
      <c r="F43" t="s">
        <v>13520</v>
      </c>
      <c r="G43" t="str">
        <f t="shared" si="0"/>
        <v>{id:41, name:"Hammerhorn", size:1, region:"Iron Islands"},</v>
      </c>
      <c r="K43">
        <v>41</v>
      </c>
    </row>
    <row r="44" spans="1:11">
      <c r="A44">
        <v>42</v>
      </c>
      <c r="B44" s="1" t="s">
        <v>13485</v>
      </c>
      <c r="C44">
        <v>4</v>
      </c>
      <c r="D44" t="s">
        <v>13519</v>
      </c>
      <c r="E44" t="str">
        <f t="shared" si="1"/>
        <v>{id:42, name:"Hardhome", size:4, region:"beyond the wall"}</v>
      </c>
      <c r="F44" t="s">
        <v>13520</v>
      </c>
      <c r="G44" t="str">
        <f t="shared" si="0"/>
        <v>{id:42, name:"Hardhome", size:4, region:"beyond the wall"},</v>
      </c>
      <c r="K44">
        <v>42</v>
      </c>
    </row>
    <row r="45" spans="1:11">
      <c r="A45">
        <v>43</v>
      </c>
      <c r="B45" s="1" t="s">
        <v>587</v>
      </c>
      <c r="C45">
        <v>11</v>
      </c>
      <c r="D45" t="s">
        <v>13521</v>
      </c>
      <c r="E45" t="str">
        <f t="shared" si="1"/>
        <v>{id:43, name:"Harrenhal", size:11, region:"Riverlands"}</v>
      </c>
      <c r="F45" t="s">
        <v>13520</v>
      </c>
      <c r="G45" t="str">
        <f t="shared" si="0"/>
        <v>{id:43, name:"Harrenhal", size:11, region:"Riverlands"},</v>
      </c>
      <c r="K45">
        <v>43</v>
      </c>
    </row>
    <row r="46" spans="1:11">
      <c r="A46">
        <v>44</v>
      </c>
      <c r="B46" s="1" t="s">
        <v>9282</v>
      </c>
      <c r="C46">
        <v>4</v>
      </c>
      <c r="D46" t="s">
        <v>13519</v>
      </c>
      <c r="E46" t="str">
        <f t="shared" si="1"/>
        <v>{id:44, name:"Haunted Forest", size:4, region:"beyond the wall"}</v>
      </c>
      <c r="F46" t="s">
        <v>13520</v>
      </c>
      <c r="G46" t="str">
        <f t="shared" si="0"/>
        <v>{id:44, name:"Haunted Forest", size:4, region:"beyond the wall"},</v>
      </c>
      <c r="K46">
        <v>44</v>
      </c>
    </row>
    <row r="47" spans="1:11">
      <c r="A47">
        <v>45</v>
      </c>
      <c r="B47" s="1" t="s">
        <v>13454</v>
      </c>
      <c r="C47">
        <v>1</v>
      </c>
      <c r="D47" t="s">
        <v>13521</v>
      </c>
      <c r="E47" t="str">
        <f t="shared" si="1"/>
        <v>{id:45, name:"High heart", size:1, region:"Riverlands"}</v>
      </c>
      <c r="F47" t="s">
        <v>13520</v>
      </c>
      <c r="G47" t="str">
        <f t="shared" si="0"/>
        <v>{id:45, name:"High heart", size:1, region:"Riverlands"},</v>
      </c>
      <c r="K47">
        <v>45</v>
      </c>
    </row>
    <row r="48" spans="1:11">
      <c r="A48">
        <v>46</v>
      </c>
      <c r="B48" s="1" t="s">
        <v>13431</v>
      </c>
      <c r="C48">
        <v>2</v>
      </c>
      <c r="D48" t="s">
        <v>1314</v>
      </c>
      <c r="E48" t="str">
        <f t="shared" si="1"/>
        <v>{id:46, name:"High Road (in Mountains of the Moon)", size:2, region:"the Vale"}</v>
      </c>
      <c r="F48" t="s">
        <v>13520</v>
      </c>
      <c r="G48" t="str">
        <f t="shared" si="0"/>
        <v>{id:46, name:"High Road (in Mountains of the Moon)", size:2, region:"the Vale"},</v>
      </c>
      <c r="K48">
        <v>46</v>
      </c>
    </row>
    <row r="49" spans="1:11">
      <c r="A49">
        <v>47</v>
      </c>
      <c r="B49" s="1" t="s">
        <v>13471</v>
      </c>
      <c r="C49">
        <v>2</v>
      </c>
      <c r="D49" t="s">
        <v>1314</v>
      </c>
      <c r="E49" t="str">
        <f t="shared" si="1"/>
        <v>{id:47, name:"High Road (near the Eyrie)", size:2, region:"the Vale"}</v>
      </c>
      <c r="F49" t="s">
        <v>13520</v>
      </c>
      <c r="G49" t="str">
        <f t="shared" si="0"/>
        <v>{id:47, name:"High Road (near the Eyrie)", size:2, region:"the Vale"},</v>
      </c>
      <c r="K49">
        <v>47</v>
      </c>
    </row>
    <row r="50" spans="1:11">
      <c r="A50">
        <v>48</v>
      </c>
      <c r="B50" s="1" t="s">
        <v>13440</v>
      </c>
      <c r="C50">
        <v>3</v>
      </c>
      <c r="D50" t="s">
        <v>13521</v>
      </c>
      <c r="E50" t="str">
        <f t="shared" si="1"/>
        <v>{id:48, name:"holdfast on west shore of God's eye", size:3, region:"Riverlands"}</v>
      </c>
      <c r="F50" t="s">
        <v>13520</v>
      </c>
      <c r="G50" t="str">
        <f t="shared" si="0"/>
        <v>{id:48, name:"holdfast on west shore of God's eye", size:3, region:"Riverlands"},</v>
      </c>
      <c r="K50">
        <v>48</v>
      </c>
    </row>
    <row r="51" spans="1:11">
      <c r="A51">
        <v>49</v>
      </c>
      <c r="B51" s="1" t="s">
        <v>592</v>
      </c>
      <c r="C51">
        <v>4</v>
      </c>
      <c r="D51" t="s">
        <v>13521</v>
      </c>
      <c r="E51" t="str">
        <f t="shared" si="1"/>
        <v>{id:49, name:"Inn of the Kneeling Man", size:4, region:"Riverlands"}</v>
      </c>
      <c r="F51" t="s">
        <v>13520</v>
      </c>
      <c r="G51" t="str">
        <f t="shared" si="0"/>
        <v>{id:49, name:"Inn of the Kneeling Man", size:4, region:"Riverlands"},</v>
      </c>
      <c r="K51">
        <v>49</v>
      </c>
    </row>
    <row r="52" spans="1:11">
      <c r="A52">
        <v>50</v>
      </c>
      <c r="B52" s="1" t="s">
        <v>13487</v>
      </c>
      <c r="C52">
        <v>2</v>
      </c>
      <c r="D52" t="s">
        <v>1421</v>
      </c>
      <c r="E52" t="str">
        <f t="shared" si="1"/>
        <v>{id:50, name:"Isle of Cedars", size:2, region:"Slaver's Bay"}</v>
      </c>
      <c r="F52" t="s">
        <v>13520</v>
      </c>
      <c r="G52" t="str">
        <f t="shared" si="0"/>
        <v>{id:50, name:"Isle of Cedars", size:2, region:"Slaver's Bay"},</v>
      </c>
      <c r="K52">
        <v>50</v>
      </c>
    </row>
    <row r="53" spans="1:11">
      <c r="A53">
        <v>51</v>
      </c>
      <c r="B53" s="1" t="s">
        <v>13422</v>
      </c>
      <c r="C53">
        <v>2</v>
      </c>
      <c r="D53" t="s">
        <v>1370</v>
      </c>
      <c r="E53" t="str">
        <f t="shared" si="1"/>
        <v>{id:51, name:"Khal Drogo's manse", size:2, region:"Essos"}</v>
      </c>
      <c r="F53" t="s">
        <v>13520</v>
      </c>
      <c r="G53" t="str">
        <f t="shared" si="0"/>
        <v>{id:51, name:"Khal Drogo's manse", size:2, region:"Essos"},</v>
      </c>
      <c r="K53">
        <v>51</v>
      </c>
    </row>
    <row r="54" spans="1:11">
      <c r="A54">
        <v>52</v>
      </c>
      <c r="B54" s="1" t="s">
        <v>97</v>
      </c>
      <c r="C54">
        <v>86</v>
      </c>
      <c r="D54" t="s">
        <v>13524</v>
      </c>
      <c r="E54" t="str">
        <f t="shared" si="1"/>
        <v>{id:52, name:"King's Landing", size:86, region:"Crownlands"}</v>
      </c>
      <c r="F54" t="s">
        <v>13520</v>
      </c>
      <c r="G54" t="str">
        <f t="shared" si="0"/>
        <v>{id:52, name:"King's Landing", size:86, region:"Crownlands"},</v>
      </c>
      <c r="K54">
        <v>52</v>
      </c>
    </row>
    <row r="55" spans="1:11">
      <c r="A55">
        <v>53</v>
      </c>
      <c r="B55" s="1" t="s">
        <v>13438</v>
      </c>
      <c r="C55">
        <v>2</v>
      </c>
      <c r="D55" t="s">
        <v>13524</v>
      </c>
      <c r="E55" t="str">
        <f t="shared" si="1"/>
        <v>{id:53, name:"Kingsroad, a little north of King's Landing", size:2, region:"Crownlands"}</v>
      </c>
      <c r="F55" t="s">
        <v>13520</v>
      </c>
      <c r="G55" t="str">
        <f t="shared" si="0"/>
        <v>{id:53, name:"Kingsroad, a little north of King's Landing", size:2, region:"Crownlands"},</v>
      </c>
      <c r="K55">
        <v>53</v>
      </c>
    </row>
    <row r="56" spans="1:11">
      <c r="A56">
        <v>54</v>
      </c>
      <c r="B56" s="1" t="s">
        <v>13425</v>
      </c>
      <c r="C56">
        <v>3</v>
      </c>
      <c r="D56" t="s">
        <v>1036</v>
      </c>
      <c r="E56" t="str">
        <f t="shared" si="1"/>
        <v>{id:54, name:"kingsroad, north of Winterfell", size:3, region:"the North"}</v>
      </c>
      <c r="F56" t="s">
        <v>13520</v>
      </c>
      <c r="G56" t="str">
        <f t="shared" si="0"/>
        <v>{id:54, name:"kingsroad, north of Winterfell", size:3, region:"the North"},</v>
      </c>
      <c r="K56">
        <v>54</v>
      </c>
    </row>
    <row r="57" spans="1:11">
      <c r="A57">
        <v>55</v>
      </c>
      <c r="B57" s="1" t="s">
        <v>13424</v>
      </c>
      <c r="C57">
        <v>1</v>
      </c>
      <c r="D57" t="s">
        <v>1036</v>
      </c>
      <c r="E57" t="str">
        <f t="shared" si="1"/>
        <v>{id:55, name:"kingsroad, south of Winterfell", size:1, region:"the North"}</v>
      </c>
      <c r="F57" t="s">
        <v>13520</v>
      </c>
      <c r="G57" t="str">
        <f t="shared" si="0"/>
        <v>{id:55, name:"kingsroad, south of Winterfell", size:1, region:"the North"},</v>
      </c>
      <c r="K57">
        <v>55</v>
      </c>
    </row>
    <row r="58" spans="1:11">
      <c r="A58">
        <v>56</v>
      </c>
      <c r="B58" s="1" t="s">
        <v>13434</v>
      </c>
      <c r="C58">
        <v>2</v>
      </c>
      <c r="D58" t="s">
        <v>1370</v>
      </c>
      <c r="E58" t="str">
        <f t="shared" si="1"/>
        <v>{id:56, name:"Lhazareen village", size:2, region:"Essos"}</v>
      </c>
      <c r="F58" t="s">
        <v>13520</v>
      </c>
      <c r="G58" t="str">
        <f t="shared" si="0"/>
        <v>{id:56, name:"Lhazareen village", size:2, region:"Essos"},</v>
      </c>
      <c r="K58">
        <v>56</v>
      </c>
    </row>
    <row r="59" spans="1:11">
      <c r="A59">
        <v>57</v>
      </c>
      <c r="B59" s="1" t="s">
        <v>13466</v>
      </c>
      <c r="C59">
        <v>2</v>
      </c>
      <c r="D59" t="s">
        <v>1314</v>
      </c>
      <c r="E59" t="str">
        <f t="shared" si="1"/>
        <v>{id:57, name:"little Finger", size:2, region:"the Vale"}</v>
      </c>
      <c r="F59" t="s">
        <v>13520</v>
      </c>
      <c r="G59" t="str">
        <f t="shared" si="0"/>
        <v>{id:57, name:"little Finger", size:2, region:"the Vale"},</v>
      </c>
      <c r="K59">
        <v>57</v>
      </c>
    </row>
    <row r="60" spans="1:11">
      <c r="A60">
        <v>58</v>
      </c>
      <c r="B60" s="1" t="s">
        <v>194</v>
      </c>
      <c r="C60">
        <v>2</v>
      </c>
      <c r="D60" t="s">
        <v>13528</v>
      </c>
      <c r="E60" t="str">
        <f t="shared" si="1"/>
        <v>{id:58, name:"Lordsport", size:2, region:"Iron Islands"}</v>
      </c>
      <c r="F60" t="s">
        <v>13520</v>
      </c>
      <c r="G60" t="str">
        <f t="shared" si="0"/>
        <v>{id:58, name:"Lordsport", size:2, region:"Iron Islands"},</v>
      </c>
      <c r="K60">
        <v>58</v>
      </c>
    </row>
    <row r="61" spans="1:11">
      <c r="A61">
        <v>59</v>
      </c>
      <c r="B61" s="1" t="s">
        <v>1413</v>
      </c>
      <c r="C61">
        <v>2</v>
      </c>
      <c r="D61" t="s">
        <v>1370</v>
      </c>
      <c r="E61" t="str">
        <f t="shared" si="1"/>
        <v>{id:59, name:"Lys", size:2, region:"Essos"}</v>
      </c>
      <c r="F61" t="s">
        <v>13520</v>
      </c>
      <c r="G61" t="str">
        <f t="shared" si="0"/>
        <v>{id:59, name:"Lys", size:2, region:"Essos"},</v>
      </c>
      <c r="K61">
        <v>59</v>
      </c>
    </row>
    <row r="62" spans="1:11">
      <c r="A62">
        <v>60</v>
      </c>
      <c r="B62" s="1" t="s">
        <v>601</v>
      </c>
      <c r="C62">
        <v>3</v>
      </c>
      <c r="D62" t="s">
        <v>13521</v>
      </c>
      <c r="E62" t="str">
        <f t="shared" si="1"/>
        <v>{id:60, name:"Maidenpool", size:3, region:"Riverlands"}</v>
      </c>
      <c r="F62" t="s">
        <v>13520</v>
      </c>
      <c r="G62" t="str">
        <f t="shared" si="0"/>
        <v>{id:60, name:"Maidenpool", size:3, region:"Riverlands"},</v>
      </c>
      <c r="K62">
        <v>60</v>
      </c>
    </row>
    <row r="63" spans="1:11">
      <c r="A63">
        <v>61</v>
      </c>
      <c r="B63" s="1" t="s">
        <v>8803</v>
      </c>
      <c r="C63">
        <v>2</v>
      </c>
      <c r="D63" t="s">
        <v>13519</v>
      </c>
      <c r="E63" t="str">
        <f t="shared" si="1"/>
        <v>{id:61, name:"Frostfangs", size:2, region:"beyond the wall"}</v>
      </c>
      <c r="F63" t="s">
        <v>13520</v>
      </c>
      <c r="G63" t="str">
        <f t="shared" si="0"/>
        <v>{id:61, name:"Frostfangs", size:2, region:"beyond the wall"},</v>
      </c>
      <c r="K63">
        <v>61</v>
      </c>
    </row>
    <row r="64" spans="1:11">
      <c r="A64">
        <v>62</v>
      </c>
      <c r="B64" s="1" t="s">
        <v>1423</v>
      </c>
      <c r="C64">
        <v>22</v>
      </c>
      <c r="D64" t="s">
        <v>1421</v>
      </c>
      <c r="E64" t="str">
        <f t="shared" si="1"/>
        <v>{id:62, name:"Meereen", size:22, region:"Slaver's Bay"}</v>
      </c>
      <c r="F64" t="s">
        <v>13520</v>
      </c>
      <c r="G64" t="str">
        <f t="shared" si="0"/>
        <v>{id:62, name:"Meereen", size:22, region:"Slaver's Bay"},</v>
      </c>
      <c r="K64">
        <v>62</v>
      </c>
    </row>
    <row r="65" spans="1:11">
      <c r="A65">
        <v>63</v>
      </c>
      <c r="B65" s="1" t="s">
        <v>13445</v>
      </c>
      <c r="C65">
        <v>1</v>
      </c>
      <c r="D65" t="s">
        <v>1036</v>
      </c>
      <c r="E65" t="str">
        <f t="shared" si="1"/>
        <v>{id:63, name:"mill on Acorn Water", size:1, region:"the North"}</v>
      </c>
      <c r="F65" t="s">
        <v>13520</v>
      </c>
      <c r="G65" t="str">
        <f t="shared" ref="G65:G128" si="2">E65&amp;F65</f>
        <v>{id:63, name:"mill on Acorn Water", size:1, region:"the North"},</v>
      </c>
      <c r="K65">
        <v>63</v>
      </c>
    </row>
    <row r="66" spans="1:11">
      <c r="A66">
        <v>64</v>
      </c>
      <c r="B66" s="1" t="s">
        <v>287</v>
      </c>
      <c r="C66">
        <v>5</v>
      </c>
      <c r="D66" t="s">
        <v>1036</v>
      </c>
      <c r="E66" t="str">
        <f t="shared" si="1"/>
        <v>{id:64, name:"Moat Cailin", size:5, region:"the North"}</v>
      </c>
      <c r="F66" t="s">
        <v>13520</v>
      </c>
      <c r="G66" t="str">
        <f t="shared" si="2"/>
        <v>{id:64, name:"Moat Cailin", size:5, region:"the North"},</v>
      </c>
      <c r="K66">
        <v>64</v>
      </c>
    </row>
    <row r="67" spans="1:11">
      <c r="A67">
        <v>65</v>
      </c>
      <c r="B67" s="1" t="s">
        <v>288</v>
      </c>
      <c r="C67">
        <v>1</v>
      </c>
      <c r="D67" t="s">
        <v>1036</v>
      </c>
      <c r="E67" t="str">
        <f t="shared" ref="E67:E130" si="3">"{id:"&amp;A67&amp;", name:"""&amp;B67&amp;""", size:"&amp;C67&amp;", region:"""&amp;D67&amp;"""}"</f>
        <v>{id:65, name:"Mole's Town", size:1, region:"the North"}</v>
      </c>
      <c r="F67" t="s">
        <v>13520</v>
      </c>
      <c r="G67" t="str">
        <f t="shared" si="2"/>
        <v>{id:65, name:"Mole's Town", size:1, region:"the North"},</v>
      </c>
      <c r="K67">
        <v>65</v>
      </c>
    </row>
    <row r="68" spans="1:11">
      <c r="A68">
        <v>66</v>
      </c>
      <c r="B68" s="1" t="s">
        <v>13443</v>
      </c>
      <c r="C68">
        <v>1</v>
      </c>
      <c r="D68" t="s">
        <v>13519</v>
      </c>
      <c r="E68" t="str">
        <f t="shared" si="3"/>
        <v>{id:66, name:"Mountains north of the Wall", size:1, region:"beyond the wall"}</v>
      </c>
      <c r="F68" t="s">
        <v>13520</v>
      </c>
      <c r="G68" t="str">
        <f t="shared" si="2"/>
        <v>{id:66, name:"Mountains north of the Wall", size:1, region:"beyond the wall"},</v>
      </c>
      <c r="K68">
        <v>66</v>
      </c>
    </row>
    <row r="69" spans="1:11">
      <c r="A69">
        <v>67</v>
      </c>
      <c r="B69" s="1" t="s">
        <v>821</v>
      </c>
      <c r="C69">
        <v>4</v>
      </c>
      <c r="D69" t="s">
        <v>1314</v>
      </c>
      <c r="E69" t="str">
        <f t="shared" si="3"/>
        <v>{id:67, name:"Mountains of the Moon", size:4, region:"the Vale"}</v>
      </c>
      <c r="F69" t="s">
        <v>13520</v>
      </c>
      <c r="G69" t="str">
        <f t="shared" si="2"/>
        <v>{id:67, name:"Mountains of the Moon", size:4, region:"the Vale"},</v>
      </c>
      <c r="K69">
        <v>67</v>
      </c>
    </row>
    <row r="70" spans="1:11">
      <c r="A70">
        <v>68</v>
      </c>
      <c r="B70" s="1" t="s">
        <v>196</v>
      </c>
      <c r="C70">
        <v>3</v>
      </c>
      <c r="D70" t="s">
        <v>13528</v>
      </c>
      <c r="E70" t="str">
        <f t="shared" si="3"/>
        <v>{id:68, name:"Nagga's Hill", size:3, region:"Iron Islands"}</v>
      </c>
      <c r="F70" t="s">
        <v>13520</v>
      </c>
      <c r="G70" t="str">
        <f t="shared" si="2"/>
        <v>{id:68, name:"Nagga's Hill", size:3, region:"Iron Islands"},</v>
      </c>
      <c r="K70">
        <v>68</v>
      </c>
    </row>
    <row r="71" spans="1:11">
      <c r="A71">
        <v>69</v>
      </c>
      <c r="B71" s="1" t="s">
        <v>13472</v>
      </c>
      <c r="C71">
        <v>3</v>
      </c>
      <c r="D71" t="s">
        <v>13528</v>
      </c>
      <c r="E71" t="str">
        <f t="shared" si="3"/>
        <v>{id:69, name:"Nagga's Hills", size:3, region:"Iron Islands"}</v>
      </c>
      <c r="F71" t="s">
        <v>13520</v>
      </c>
      <c r="G71" t="str">
        <f t="shared" si="2"/>
        <v>{id:69, name:"Nagga's Hills", size:3, region:"Iron Islands"},</v>
      </c>
      <c r="K71">
        <v>69</v>
      </c>
    </row>
    <row r="72" spans="1:11">
      <c r="A72">
        <v>70</v>
      </c>
      <c r="B72" s="1" t="s">
        <v>10797</v>
      </c>
      <c r="C72">
        <v>1</v>
      </c>
      <c r="D72" t="s">
        <v>1421</v>
      </c>
      <c r="E72" t="str">
        <f t="shared" si="3"/>
        <v>{id:70, name:"New Ghis", size:1, region:"Slaver's Bay"}</v>
      </c>
      <c r="F72" t="s">
        <v>13520</v>
      </c>
      <c r="G72" t="str">
        <f t="shared" si="2"/>
        <v>{id:70, name:"New Ghis", size:1, region:"Slaver's Bay"},</v>
      </c>
      <c r="K72">
        <v>70</v>
      </c>
    </row>
    <row r="73" spans="1:11">
      <c r="A73">
        <v>71</v>
      </c>
      <c r="B73" s="1" t="s">
        <v>290</v>
      </c>
      <c r="C73">
        <v>3</v>
      </c>
      <c r="D73" t="s">
        <v>13526</v>
      </c>
      <c r="E73" t="str">
        <f t="shared" si="3"/>
        <v>{id:71, name:"Nightfort", size:3, region:"the Wall"}</v>
      </c>
      <c r="F73" t="s">
        <v>13520</v>
      </c>
      <c r="G73" t="str">
        <f t="shared" si="2"/>
        <v>{id:71, name:"Nightfort", size:3, region:"the Wall"},</v>
      </c>
      <c r="K73">
        <v>71</v>
      </c>
    </row>
    <row r="74" spans="1:11">
      <c r="A74">
        <v>72</v>
      </c>
      <c r="B74" s="1" t="s">
        <v>13449</v>
      </c>
      <c r="C74">
        <v>2</v>
      </c>
      <c r="D74" t="s">
        <v>13521</v>
      </c>
      <c r="E74" t="str">
        <f t="shared" si="3"/>
        <v>{id:72, name:"North of Harrenhal", size:2, region:"Riverlands"}</v>
      </c>
      <c r="F74" t="s">
        <v>13520</v>
      </c>
      <c r="G74" t="str">
        <f t="shared" si="2"/>
        <v>{id:72, name:"North of Harrenhal", size:2, region:"Riverlands"},</v>
      </c>
      <c r="K74">
        <v>72</v>
      </c>
    </row>
    <row r="75" spans="1:11">
      <c r="A75">
        <v>73</v>
      </c>
      <c r="B75" s="1" t="s">
        <v>13455</v>
      </c>
      <c r="C75">
        <v>2</v>
      </c>
      <c r="D75" t="s">
        <v>1036</v>
      </c>
      <c r="E75" t="str">
        <f t="shared" si="3"/>
        <v>{id:73, name:"North of Tumbledown tower", size:2, region:"the North"}</v>
      </c>
      <c r="F75" t="s">
        <v>13520</v>
      </c>
      <c r="G75" t="str">
        <f t="shared" si="2"/>
        <v>{id:73, name:"North of Tumbledown tower", size:2, region:"the North"},</v>
      </c>
      <c r="K75">
        <v>73</v>
      </c>
    </row>
    <row r="76" spans="1:11">
      <c r="A76">
        <v>74</v>
      </c>
      <c r="B76" s="1" t="s">
        <v>13479</v>
      </c>
      <c r="C76">
        <v>2</v>
      </c>
      <c r="D76" t="s">
        <v>1370</v>
      </c>
      <c r="E76" t="str">
        <f t="shared" si="3"/>
        <v>{id:74, name:"Ny Sar", size:2, region:"Essos"}</v>
      </c>
      <c r="F76" t="s">
        <v>13520</v>
      </c>
      <c r="G76" t="str">
        <f t="shared" si="2"/>
        <v>{id:74, name:"Ny Sar", size:2, region:"Essos"},</v>
      </c>
      <c r="K76">
        <v>74</v>
      </c>
    </row>
    <row r="77" spans="1:11">
      <c r="A77">
        <v>75</v>
      </c>
      <c r="B77" s="1" t="s">
        <v>13476</v>
      </c>
      <c r="C77">
        <v>2</v>
      </c>
      <c r="D77" t="s">
        <v>921</v>
      </c>
      <c r="E77" t="str">
        <f t="shared" si="3"/>
        <v>{id:75, name:"off the coast of Dorne", size:2, region:"Dorne"}</v>
      </c>
      <c r="F77" t="s">
        <v>13520</v>
      </c>
      <c r="G77" t="str">
        <f t="shared" si="2"/>
        <v>{id:75, name:"off the coast of Dorne", size:2, region:"Dorne"},</v>
      </c>
      <c r="K77">
        <v>75</v>
      </c>
    </row>
    <row r="78" spans="1:11">
      <c r="A78">
        <v>76</v>
      </c>
      <c r="B78" s="1" t="s">
        <v>13483</v>
      </c>
      <c r="C78">
        <v>2</v>
      </c>
      <c r="D78" t="s">
        <v>1421</v>
      </c>
      <c r="E78" t="str">
        <f t="shared" si="3"/>
        <v>{id:76, name:"off the coast of Valyria", size:2, region:"Slaver's Bay"}</v>
      </c>
      <c r="F78" t="s">
        <v>13520</v>
      </c>
      <c r="G78" t="str">
        <f t="shared" si="2"/>
        <v>{id:76, name:"off the coast of Valyria", size:2, region:"Slaver's Bay"},</v>
      </c>
      <c r="K78">
        <v>76</v>
      </c>
    </row>
    <row r="79" spans="1:11">
      <c r="A79">
        <v>77</v>
      </c>
      <c r="B79" s="1" t="s">
        <v>13430</v>
      </c>
      <c r="C79">
        <v>8</v>
      </c>
      <c r="D79" t="s">
        <v>13521</v>
      </c>
      <c r="E79" t="str">
        <f t="shared" si="3"/>
        <v>{id:77, name:"Old Crossroads Inn", size:8, region:"Riverlands"}</v>
      </c>
      <c r="F79" t="s">
        <v>13520</v>
      </c>
      <c r="G79" t="str">
        <f t="shared" si="2"/>
        <v>{id:77, name:"Old Crossroads Inn", size:8, region:"Riverlands"},</v>
      </c>
      <c r="K79">
        <v>77</v>
      </c>
    </row>
    <row r="80" spans="1:11">
      <c r="A80">
        <v>78</v>
      </c>
      <c r="B80" s="1" t="s">
        <v>197</v>
      </c>
      <c r="C80">
        <v>2</v>
      </c>
      <c r="D80" t="s">
        <v>13528</v>
      </c>
      <c r="E80" t="str">
        <f t="shared" si="3"/>
        <v>{id:78, name:"Old Wyk", size:2, region:"Iron Islands"}</v>
      </c>
      <c r="F80" t="s">
        <v>13520</v>
      </c>
      <c r="G80" t="str">
        <f t="shared" si="2"/>
        <v>{id:78, name:"Old Wyk", size:2, region:"Iron Islands"},</v>
      </c>
      <c r="K80">
        <v>78</v>
      </c>
    </row>
    <row r="81" spans="1:11">
      <c r="A81">
        <v>79</v>
      </c>
      <c r="B81" s="1" t="s">
        <v>608</v>
      </c>
      <c r="C81">
        <v>3</v>
      </c>
      <c r="D81" t="s">
        <v>13521</v>
      </c>
      <c r="E81" t="str">
        <f t="shared" si="3"/>
        <v>{id:79, name:"Oldstones", size:3, region:"Riverlands"}</v>
      </c>
      <c r="F81" t="s">
        <v>13520</v>
      </c>
      <c r="G81" t="str">
        <f t="shared" si="2"/>
        <v>{id:79, name:"Oldstones", size:3, region:"Riverlands"},</v>
      </c>
      <c r="K81">
        <v>79</v>
      </c>
    </row>
    <row r="82" spans="1:11">
      <c r="A82">
        <v>80</v>
      </c>
      <c r="B82" s="1" t="s">
        <v>13448</v>
      </c>
      <c r="C82">
        <v>2</v>
      </c>
      <c r="D82" t="s">
        <v>13521</v>
      </c>
      <c r="E82" t="str">
        <f t="shared" si="3"/>
        <v>{id:80, name:"outside of Harrenhal", size:2, region:"Riverlands"}</v>
      </c>
      <c r="F82" t="s">
        <v>13520</v>
      </c>
      <c r="G82" t="str">
        <f t="shared" si="2"/>
        <v>{id:80, name:"outside of Harrenhal", size:2, region:"Riverlands"},</v>
      </c>
      <c r="K82">
        <v>80</v>
      </c>
    </row>
    <row r="83" spans="1:11">
      <c r="A83">
        <v>81</v>
      </c>
      <c r="B83" s="1" t="s">
        <v>199</v>
      </c>
      <c r="C83">
        <v>2</v>
      </c>
      <c r="D83" t="s">
        <v>13528</v>
      </c>
      <c r="E83" t="str">
        <f t="shared" si="3"/>
        <v>{id:81, name:"Pebbleton", size:2, region:"Iron Islands"}</v>
      </c>
      <c r="F83" t="s">
        <v>13520</v>
      </c>
      <c r="G83" t="str">
        <f t="shared" si="2"/>
        <v>{id:81, name:"Pebbleton", size:2, region:"Iron Islands"},</v>
      </c>
      <c r="K83">
        <v>81</v>
      </c>
    </row>
    <row r="84" spans="1:11">
      <c r="A84">
        <v>82</v>
      </c>
      <c r="B84" s="1" t="s">
        <v>610</v>
      </c>
      <c r="C84">
        <v>1</v>
      </c>
      <c r="D84" t="s">
        <v>13521</v>
      </c>
      <c r="E84" t="str">
        <f t="shared" si="3"/>
        <v>{id:82, name:"Pennytree", size:1, region:"Riverlands"}</v>
      </c>
      <c r="F84" t="s">
        <v>13520</v>
      </c>
      <c r="G84" t="str">
        <f t="shared" si="2"/>
        <v>{id:82, name:"Pennytree", size:1, region:"Riverlands"},</v>
      </c>
      <c r="K84">
        <v>82</v>
      </c>
    </row>
    <row r="85" spans="1:11">
      <c r="A85">
        <v>83</v>
      </c>
      <c r="B85" s="1" t="s">
        <v>1403</v>
      </c>
      <c r="C85">
        <v>5</v>
      </c>
      <c r="D85" t="s">
        <v>1370</v>
      </c>
      <c r="E85" t="str">
        <f t="shared" si="3"/>
        <v>{id:83, name:"Pentos", size:5, region:"Essos"}</v>
      </c>
      <c r="F85" t="s">
        <v>13520</v>
      </c>
      <c r="G85" t="str">
        <f t="shared" si="2"/>
        <v>{id:83, name:"Pentos", size:5, region:"Essos"},</v>
      </c>
      <c r="K85">
        <v>83</v>
      </c>
    </row>
    <row r="86" spans="1:11">
      <c r="A86">
        <v>84</v>
      </c>
      <c r="B86" s="1" t="s">
        <v>200</v>
      </c>
      <c r="C86">
        <v>2</v>
      </c>
      <c r="D86" t="s">
        <v>13528</v>
      </c>
      <c r="E86" t="str">
        <f t="shared" si="3"/>
        <v>{id:84, name:"Pyke", size:2, region:"Iron Islands"}</v>
      </c>
      <c r="F86" t="s">
        <v>13520</v>
      </c>
      <c r="G86" t="str">
        <f t="shared" si="2"/>
        <v>{id:84, name:"Pyke", size:2, region:"Iron Islands"},</v>
      </c>
      <c r="K86">
        <v>84</v>
      </c>
    </row>
    <row r="87" spans="1:11">
      <c r="A87">
        <v>85</v>
      </c>
      <c r="B87" s="1" t="s">
        <v>1431</v>
      </c>
      <c r="C87">
        <v>6</v>
      </c>
      <c r="D87" t="s">
        <v>1370</v>
      </c>
      <c r="E87" t="str">
        <f t="shared" si="3"/>
        <v>{id:85, name:"Qarth", size:6, region:"Essos"}</v>
      </c>
      <c r="F87" t="s">
        <v>13520</v>
      </c>
      <c r="G87" t="str">
        <f t="shared" si="2"/>
        <v>{id:85, name:"Qarth", size:6, region:"Essos"},</v>
      </c>
      <c r="K87">
        <v>85</v>
      </c>
    </row>
    <row r="88" spans="1:11">
      <c r="A88">
        <v>86</v>
      </c>
      <c r="B88" s="1" t="s">
        <v>293</v>
      </c>
      <c r="C88">
        <v>4</v>
      </c>
      <c r="D88" t="s">
        <v>13526</v>
      </c>
      <c r="E88" t="str">
        <f t="shared" si="3"/>
        <v>{id:86, name:"Queenscrown", size:4, region:"the Wall"}</v>
      </c>
      <c r="F88" t="s">
        <v>13520</v>
      </c>
      <c r="G88" t="str">
        <f t="shared" si="2"/>
        <v>{id:86, name:"Queenscrown", size:4, region:"the Wall"},</v>
      </c>
      <c r="K88">
        <v>86</v>
      </c>
    </row>
    <row r="89" spans="1:11">
      <c r="A89">
        <v>87</v>
      </c>
      <c r="B89" s="1" t="s">
        <v>612</v>
      </c>
      <c r="C89">
        <v>3</v>
      </c>
      <c r="D89" t="s">
        <v>13521</v>
      </c>
      <c r="E89" t="str">
        <f t="shared" si="3"/>
        <v>{id:87, name:"Quiet Isle", size:3, region:"Riverlands"}</v>
      </c>
      <c r="F89" t="s">
        <v>13520</v>
      </c>
      <c r="G89" t="str">
        <f t="shared" si="2"/>
        <v>{id:87, name:"Quiet Isle", size:3, region:"Riverlands"},</v>
      </c>
      <c r="K89">
        <v>87</v>
      </c>
    </row>
    <row r="90" spans="1:11">
      <c r="A90">
        <v>88</v>
      </c>
      <c r="B90" s="1" t="s">
        <v>614</v>
      </c>
      <c r="C90">
        <v>1</v>
      </c>
      <c r="D90" t="s">
        <v>13521</v>
      </c>
      <c r="E90" t="str">
        <f t="shared" si="3"/>
        <v>{id:88, name:"Raventree Hall", size:1, region:"Riverlands"}</v>
      </c>
      <c r="F90" t="s">
        <v>13520</v>
      </c>
      <c r="G90" t="str">
        <f t="shared" si="2"/>
        <v>{id:88, name:"Raventree Hall", size:1, region:"Riverlands"},</v>
      </c>
      <c r="K90">
        <v>88</v>
      </c>
    </row>
    <row r="91" spans="1:11">
      <c r="A91">
        <v>89</v>
      </c>
      <c r="B91" s="1" t="s">
        <v>11455</v>
      </c>
      <c r="C91">
        <v>2</v>
      </c>
      <c r="D91" t="s">
        <v>13521</v>
      </c>
      <c r="E91" t="str">
        <f t="shared" si="3"/>
        <v>{id:89, name:"Red Fork", size:2, region:"Riverlands"}</v>
      </c>
      <c r="F91" t="s">
        <v>13520</v>
      </c>
      <c r="G91" t="str">
        <f t="shared" si="2"/>
        <v>{id:89, name:"Red Fork", size:2, region:"Riverlands"},</v>
      </c>
      <c r="K91">
        <v>89</v>
      </c>
    </row>
    <row r="92" spans="1:11">
      <c r="A92">
        <v>90</v>
      </c>
      <c r="B92" s="1" t="s">
        <v>620</v>
      </c>
      <c r="C92">
        <v>17</v>
      </c>
      <c r="D92" t="s">
        <v>13521</v>
      </c>
      <c r="E92" t="str">
        <f t="shared" si="3"/>
        <v>{id:90, name:"Riverrun", size:17, region:"Riverlands"}</v>
      </c>
      <c r="F92" t="s">
        <v>13520</v>
      </c>
      <c r="G92" t="str">
        <f t="shared" si="2"/>
        <v>{id:90, name:"Riverrun", size:17, region:"Riverlands"},</v>
      </c>
      <c r="K92">
        <v>90</v>
      </c>
    </row>
    <row r="93" spans="1:11">
      <c r="A93">
        <v>91</v>
      </c>
      <c r="B93" s="1" t="s">
        <v>625</v>
      </c>
      <c r="C93">
        <v>2</v>
      </c>
      <c r="D93" t="s">
        <v>13521</v>
      </c>
      <c r="E93" t="str">
        <f t="shared" si="3"/>
        <v>{id:91, name:"Saltpans", size:2, region:"Riverlands"}</v>
      </c>
      <c r="F93" t="s">
        <v>13520</v>
      </c>
      <c r="G93" t="str">
        <f t="shared" si="2"/>
        <v>{id:91, name:"Saltpans", size:2, region:"Riverlands"},</v>
      </c>
      <c r="K93">
        <v>91</v>
      </c>
    </row>
    <row r="94" spans="1:11">
      <c r="A94">
        <v>92</v>
      </c>
      <c r="B94" s="1" t="s">
        <v>13481</v>
      </c>
      <c r="C94">
        <v>3</v>
      </c>
      <c r="D94" t="s">
        <v>1370</v>
      </c>
      <c r="E94" t="str">
        <f t="shared" si="3"/>
        <v>{id:92, name:"Selhorys", size:3, region:"Essos"}</v>
      </c>
      <c r="F94" t="s">
        <v>13520</v>
      </c>
      <c r="G94" t="str">
        <f t="shared" si="2"/>
        <v>{id:92, name:"Selhorys", size:3, region:"Essos"},</v>
      </c>
      <c r="K94">
        <v>92</v>
      </c>
    </row>
    <row r="95" spans="1:11">
      <c r="A95">
        <v>93</v>
      </c>
      <c r="B95" s="1" t="s">
        <v>474</v>
      </c>
      <c r="C95">
        <v>2</v>
      </c>
      <c r="D95" t="s">
        <v>1124</v>
      </c>
      <c r="E95" t="str">
        <f t="shared" si="3"/>
        <v>{id:93, name:"Shield Islands", size:2, region:"the Reach"}</v>
      </c>
      <c r="F95" t="s">
        <v>13520</v>
      </c>
      <c r="G95" t="str">
        <f t="shared" si="2"/>
        <v>{id:93, name:"Shield Islands", size:2, region:"the Reach"},</v>
      </c>
      <c r="K95">
        <v>93</v>
      </c>
    </row>
    <row r="96" spans="1:11">
      <c r="A96">
        <v>94</v>
      </c>
      <c r="B96" s="1" t="s">
        <v>305</v>
      </c>
      <c r="C96">
        <v>1</v>
      </c>
      <c r="D96" t="s">
        <v>1036</v>
      </c>
      <c r="E96" t="str">
        <f t="shared" si="3"/>
        <v>{id:94, name:"Skagos", size:1, region:"the North"}</v>
      </c>
      <c r="F96" t="s">
        <v>13520</v>
      </c>
      <c r="G96" t="str">
        <f t="shared" si="2"/>
        <v>{id:94, name:"Skagos", size:1, region:"the North"},</v>
      </c>
      <c r="K96">
        <v>94</v>
      </c>
    </row>
    <row r="97" spans="1:11">
      <c r="A97">
        <v>95</v>
      </c>
      <c r="B97" s="1" t="s">
        <v>13447</v>
      </c>
      <c r="C97">
        <v>4</v>
      </c>
      <c r="D97" t="s">
        <v>13519</v>
      </c>
      <c r="E97" t="str">
        <f t="shared" si="3"/>
        <v>{id:95, name:"Skirling pass", size:4, region:"beyond the wall"}</v>
      </c>
      <c r="F97" t="s">
        <v>13520</v>
      </c>
      <c r="G97" t="str">
        <f t="shared" si="2"/>
        <v>{id:95, name:"Skirling pass", size:4, region:"beyond the wall"},</v>
      </c>
      <c r="K97">
        <v>95</v>
      </c>
    </row>
    <row r="98" spans="1:11">
      <c r="A98">
        <v>96</v>
      </c>
      <c r="B98" s="1" t="s">
        <v>1421</v>
      </c>
      <c r="C98">
        <v>1</v>
      </c>
      <c r="D98" t="s">
        <v>1421</v>
      </c>
      <c r="E98" t="str">
        <f t="shared" si="3"/>
        <v>{id:96, name:"Slaver's Bay", size:1, region:"Slaver's Bay"}</v>
      </c>
      <c r="F98" t="s">
        <v>13520</v>
      </c>
      <c r="G98" t="str">
        <f t="shared" si="2"/>
        <v>{id:96, name:"Slaver's Bay", size:1, region:"Slaver's Bay"},</v>
      </c>
      <c r="K98">
        <v>96</v>
      </c>
    </row>
    <row r="99" spans="1:11">
      <c r="A99">
        <v>97</v>
      </c>
      <c r="B99" s="1" t="s">
        <v>13457</v>
      </c>
      <c r="C99">
        <v>2</v>
      </c>
      <c r="D99" t="s">
        <v>13519</v>
      </c>
      <c r="E99" t="str">
        <f t="shared" si="3"/>
        <v>{id:97, name:"south of Craster's Keep", size:2, region:"beyond the wall"}</v>
      </c>
      <c r="F99" t="s">
        <v>13520</v>
      </c>
      <c r="G99" t="str">
        <f t="shared" si="2"/>
        <v>{id:97, name:"south of Craster's Keep", size:2, region:"beyond the wall"},</v>
      </c>
      <c r="K99">
        <v>97</v>
      </c>
    </row>
    <row r="100" spans="1:11">
      <c r="A100">
        <v>98</v>
      </c>
      <c r="B100" s="1" t="s">
        <v>633</v>
      </c>
      <c r="C100">
        <v>1</v>
      </c>
      <c r="D100" t="s">
        <v>13521</v>
      </c>
      <c r="E100" t="str">
        <f t="shared" si="3"/>
        <v>{id:98, name:"Stone Mill", size:1, region:"Riverlands"}</v>
      </c>
      <c r="F100" t="s">
        <v>13520</v>
      </c>
      <c r="G100" t="str">
        <f t="shared" si="2"/>
        <v>{id:98, name:"Stone Mill", size:1, region:"Riverlands"},</v>
      </c>
      <c r="K100">
        <v>98</v>
      </c>
    </row>
    <row r="101" spans="1:11">
      <c r="A101">
        <v>99</v>
      </c>
      <c r="B101" s="1" t="s">
        <v>634</v>
      </c>
      <c r="C101">
        <v>1</v>
      </c>
      <c r="D101" t="s">
        <v>13521</v>
      </c>
      <c r="E101" t="str">
        <f t="shared" si="3"/>
        <v>{id:99, name:"Stoney Sept", size:1, region:"Riverlands"}</v>
      </c>
      <c r="F101" t="s">
        <v>13520</v>
      </c>
      <c r="G101" t="str">
        <f t="shared" si="2"/>
        <v>{id:99, name:"Stoney Sept", size:1, region:"Riverlands"},</v>
      </c>
      <c r="K101">
        <v>99</v>
      </c>
    </row>
    <row r="102" spans="1:11">
      <c r="A102">
        <v>100</v>
      </c>
      <c r="B102" s="1" t="s">
        <v>309</v>
      </c>
      <c r="C102">
        <v>2</v>
      </c>
      <c r="D102" t="s">
        <v>1036</v>
      </c>
      <c r="E102" t="str">
        <f t="shared" si="3"/>
        <v>{id:100, name:"Stony Shore", size:2, region:"the North"}</v>
      </c>
      <c r="F102" t="s">
        <v>13520</v>
      </c>
      <c r="G102" t="str">
        <f t="shared" si="2"/>
        <v>{id:100, name:"Stony Shore", size:2, region:"the North"},</v>
      </c>
      <c r="K102">
        <v>100</v>
      </c>
    </row>
    <row r="103" spans="1:11">
      <c r="A103">
        <v>101</v>
      </c>
      <c r="B103" s="1" t="s">
        <v>13442</v>
      </c>
      <c r="C103">
        <v>5</v>
      </c>
      <c r="D103" t="s">
        <v>13525</v>
      </c>
      <c r="E103" t="str">
        <f t="shared" si="3"/>
        <v>{id:101, name:"Storm's end", size:5, region:"Stormlands"}</v>
      </c>
      <c r="F103" t="s">
        <v>13520</v>
      </c>
      <c r="G103" t="str">
        <f t="shared" si="2"/>
        <v>{id:101, name:"Storm's end", size:5, region:"Stormlands"},</v>
      </c>
      <c r="K103">
        <v>101</v>
      </c>
    </row>
    <row r="104" spans="1:11">
      <c r="A104">
        <v>102</v>
      </c>
      <c r="B104" s="1" t="s">
        <v>22</v>
      </c>
      <c r="C104">
        <v>5</v>
      </c>
      <c r="D104" t="s">
        <v>921</v>
      </c>
      <c r="E104" t="str">
        <f t="shared" si="3"/>
        <v>{id:102, name:"Sunspear", size:5, region:"Dorne"}</v>
      </c>
      <c r="F104" t="s">
        <v>13520</v>
      </c>
      <c r="G104" t="str">
        <f t="shared" si="2"/>
        <v>{id:102, name:"Sunspear", size:5, region:"Dorne"},</v>
      </c>
      <c r="K104">
        <v>102</v>
      </c>
    </row>
    <row r="105" spans="1:11">
      <c r="A105">
        <v>103</v>
      </c>
      <c r="B105" s="1" t="s">
        <v>204</v>
      </c>
      <c r="C105">
        <v>2</v>
      </c>
      <c r="D105" t="s">
        <v>13528</v>
      </c>
      <c r="E105" t="str">
        <f t="shared" si="3"/>
        <v>{id:103, name:"Ten Towers", size:2, region:"Iron Islands"}</v>
      </c>
      <c r="F105" t="s">
        <v>13520</v>
      </c>
      <c r="G105" t="str">
        <f t="shared" si="2"/>
        <v>{id:103, name:"Ten Towers", size:2, region:"Iron Islands"},</v>
      </c>
      <c r="K105">
        <v>103</v>
      </c>
    </row>
    <row r="106" spans="1:11">
      <c r="A106">
        <v>104</v>
      </c>
      <c r="B106" s="1" t="s">
        <v>13468</v>
      </c>
      <c r="C106">
        <v>2</v>
      </c>
      <c r="D106" t="s">
        <v>1124</v>
      </c>
      <c r="E106" t="str">
        <f t="shared" si="3"/>
        <v>{id:104, name:"the Citadel", size:2, region:"the Reach"}</v>
      </c>
      <c r="F106" t="s">
        <v>13520</v>
      </c>
      <c r="G106" t="str">
        <f t="shared" si="2"/>
        <v>{id:104, name:"the Citadel", size:2, region:"the Reach"},</v>
      </c>
      <c r="K106">
        <v>104</v>
      </c>
    </row>
    <row r="107" spans="1:11">
      <c r="A107">
        <v>105</v>
      </c>
      <c r="B107" s="1" t="s">
        <v>891</v>
      </c>
      <c r="C107">
        <v>1</v>
      </c>
      <c r="D107" t="s">
        <v>13529</v>
      </c>
      <c r="E107" t="str">
        <f t="shared" si="3"/>
        <v>{id:105, name:"The Crag", size:1, region:"Westerlands"}</v>
      </c>
      <c r="F107" t="s">
        <v>13520</v>
      </c>
      <c r="G107" t="str">
        <f t="shared" si="2"/>
        <v>{id:105, name:"The Crag", size:1, region:"Westerlands"},</v>
      </c>
      <c r="K107">
        <v>105</v>
      </c>
    </row>
    <row r="108" spans="1:11">
      <c r="A108">
        <v>106</v>
      </c>
      <c r="B108" s="1" t="s">
        <v>13470</v>
      </c>
      <c r="C108">
        <v>8</v>
      </c>
      <c r="D108" t="s">
        <v>1314</v>
      </c>
      <c r="E108" t="str">
        <f t="shared" si="3"/>
        <v>{id:106, name:"the Eyrie", size:8, region:"the Vale"}</v>
      </c>
      <c r="F108" t="s">
        <v>13520</v>
      </c>
      <c r="G108" t="str">
        <f t="shared" si="2"/>
        <v>{id:106, name:"the Eyrie", size:8, region:"the Vale"},</v>
      </c>
      <c r="K108">
        <v>106</v>
      </c>
    </row>
    <row r="109" spans="1:11">
      <c r="A109">
        <v>107</v>
      </c>
      <c r="B109" s="1" t="s">
        <v>13474</v>
      </c>
      <c r="C109">
        <v>1</v>
      </c>
      <c r="D109" t="s">
        <v>921</v>
      </c>
      <c r="E109" t="str">
        <f t="shared" si="3"/>
        <v>{id:107, name:"the Greenblood", size:1, region:"Dorne"}</v>
      </c>
      <c r="F109" t="s">
        <v>13520</v>
      </c>
      <c r="G109" t="str">
        <f t="shared" si="2"/>
        <v>{id:107, name:"the Greenblood", size:1, region:"Dorne"},</v>
      </c>
      <c r="K109">
        <v>107</v>
      </c>
    </row>
    <row r="110" spans="1:11">
      <c r="A110">
        <v>109</v>
      </c>
      <c r="B110" s="1" t="s">
        <v>13458</v>
      </c>
      <c r="C110">
        <v>2</v>
      </c>
      <c r="D110" t="s">
        <v>13521</v>
      </c>
      <c r="E110" t="str">
        <f t="shared" si="3"/>
        <v>{id:109, name:"The Peach Inn", size:2, region:"Riverlands"}</v>
      </c>
      <c r="F110" t="s">
        <v>13520</v>
      </c>
      <c r="G110" t="str">
        <f t="shared" si="2"/>
        <v>{id:109, name:"The Peach Inn", size:2, region:"Riverlands"},</v>
      </c>
      <c r="K110">
        <v>109</v>
      </c>
    </row>
    <row r="111" spans="1:11">
      <c r="A111">
        <v>110</v>
      </c>
      <c r="B111" s="1" t="s">
        <v>13480</v>
      </c>
      <c r="C111">
        <v>2</v>
      </c>
      <c r="D111" t="s">
        <v>1370</v>
      </c>
      <c r="E111" t="str">
        <f t="shared" si="3"/>
        <v>{id:110, name:"the Sorrows", size:2, region:"Essos"}</v>
      </c>
      <c r="F111" t="s">
        <v>13520</v>
      </c>
      <c r="G111" t="str">
        <f t="shared" si="2"/>
        <v>{id:110, name:"the Sorrows", size:2, region:"Essos"},</v>
      </c>
      <c r="K111">
        <v>110</v>
      </c>
    </row>
    <row r="112" spans="1:11">
      <c r="A112">
        <v>111</v>
      </c>
      <c r="B112" s="1" t="s">
        <v>13433</v>
      </c>
      <c r="C112">
        <v>8</v>
      </c>
      <c r="D112" t="s">
        <v>13521</v>
      </c>
      <c r="E112" t="str">
        <f t="shared" si="3"/>
        <v>{id:111, name:"the Twins", size:8, region:"Riverlands"}</v>
      </c>
      <c r="F112" t="s">
        <v>13520</v>
      </c>
      <c r="G112" t="str">
        <f t="shared" si="2"/>
        <v>{id:111, name:"the Twins", size:8, region:"Riverlands"},</v>
      </c>
      <c r="K112">
        <v>111</v>
      </c>
    </row>
    <row r="113" spans="1:11">
      <c r="A113">
        <v>112</v>
      </c>
      <c r="B113" s="1" t="s">
        <v>13461</v>
      </c>
      <c r="C113">
        <v>2</v>
      </c>
      <c r="D113" t="s">
        <v>13526</v>
      </c>
      <c r="E113" t="str">
        <f t="shared" si="3"/>
        <v>{id:112, name:"The Wall, spot of first invasion", size:2, region:"the Wall"}</v>
      </c>
      <c r="F113" t="s">
        <v>13520</v>
      </c>
      <c r="G113" t="str">
        <f t="shared" si="2"/>
        <v>{id:112, name:"The Wall, spot of first invasion", size:2, region:"the Wall"},</v>
      </c>
      <c r="K113">
        <v>112</v>
      </c>
    </row>
    <row r="114" spans="1:11">
      <c r="A114">
        <v>113</v>
      </c>
      <c r="B114" s="1" t="s">
        <v>13473</v>
      </c>
      <c r="C114">
        <v>2</v>
      </c>
      <c r="D114" t="s">
        <v>13524</v>
      </c>
      <c r="E114" t="str">
        <f t="shared" si="3"/>
        <v>{id:113, name:"the Whispers", size:2, region:"Crownlands"}</v>
      </c>
      <c r="F114" t="s">
        <v>13520</v>
      </c>
      <c r="G114" t="str">
        <f t="shared" si="2"/>
        <v>{id:113, name:"the Whispers", size:2, region:"Crownlands"},</v>
      </c>
      <c r="K114">
        <v>113</v>
      </c>
    </row>
    <row r="115" spans="1:11">
      <c r="A115">
        <v>114</v>
      </c>
      <c r="B115" s="1" t="s">
        <v>13460</v>
      </c>
      <c r="C115">
        <v>2</v>
      </c>
      <c r="D115" t="s">
        <v>13521</v>
      </c>
      <c r="E115" t="str">
        <f t="shared" si="3"/>
        <v>{id:114, name:"Town held by Bloody Mummers", size:2, region:"Riverlands"}</v>
      </c>
      <c r="F115" t="s">
        <v>13520</v>
      </c>
      <c r="G115" t="str">
        <f t="shared" si="2"/>
        <v>{id:114, name:"Town held by Bloody Mummers", size:2, region:"Riverlands"},</v>
      </c>
      <c r="K115">
        <v>114</v>
      </c>
    </row>
    <row r="116" spans="1:11">
      <c r="A116">
        <v>115</v>
      </c>
      <c r="B116" s="1" t="s">
        <v>13464</v>
      </c>
      <c r="C116">
        <v>2</v>
      </c>
      <c r="D116" t="s">
        <v>13521</v>
      </c>
      <c r="E116" t="str">
        <f t="shared" si="3"/>
        <v>{id:115, name:"Trident ferry", size:2, region:"Riverlands"}</v>
      </c>
      <c r="F116" t="s">
        <v>13520</v>
      </c>
      <c r="G116" t="str">
        <f t="shared" si="2"/>
        <v>{id:115, name:"Trident ferry", size:2, region:"Riverlands"},</v>
      </c>
      <c r="K116">
        <v>115</v>
      </c>
    </row>
    <row r="117" spans="1:11">
      <c r="A117">
        <v>116</v>
      </c>
      <c r="B117" s="1" t="s">
        <v>13451</v>
      </c>
      <c r="C117">
        <v>3</v>
      </c>
      <c r="D117" t="s">
        <v>1036</v>
      </c>
      <c r="E117" t="str">
        <f t="shared" si="3"/>
        <v>{id:116, name:"Tumbledown tower", size:3, region:"the North"}</v>
      </c>
      <c r="F117" t="s">
        <v>13520</v>
      </c>
      <c r="G117" t="str">
        <f t="shared" si="2"/>
        <v>{id:116, name:"Tumbledown tower", size:3, region:"the North"},</v>
      </c>
      <c r="K117">
        <v>116</v>
      </c>
    </row>
    <row r="118" spans="1:11">
      <c r="A118">
        <v>117</v>
      </c>
      <c r="B118" s="1" t="s">
        <v>12606</v>
      </c>
      <c r="C118">
        <v>4</v>
      </c>
      <c r="D118" t="s">
        <v>1370</v>
      </c>
      <c r="E118" t="str">
        <f t="shared" si="3"/>
        <v>{id:117, name:"Vaes Dothrak", size:4, region:"Essos"}</v>
      </c>
      <c r="F118" t="s">
        <v>13520</v>
      </c>
      <c r="G118" t="str">
        <f t="shared" si="2"/>
        <v>{id:117, name:"Vaes Dothrak", size:4, region:"Essos"},</v>
      </c>
      <c r="K118">
        <v>117</v>
      </c>
    </row>
    <row r="119" spans="1:11">
      <c r="A119">
        <v>118</v>
      </c>
      <c r="B119" s="1" t="s">
        <v>12610</v>
      </c>
      <c r="C119">
        <v>2</v>
      </c>
      <c r="D119" t="s">
        <v>1370</v>
      </c>
      <c r="E119" t="str">
        <f t="shared" si="3"/>
        <v>{id:118, name:"Vaes Tolorro", size:2, region:"Essos"}</v>
      </c>
      <c r="F119" t="s">
        <v>13520</v>
      </c>
      <c r="G119" t="str">
        <f t="shared" si="2"/>
        <v>{id:118, name:"Vaes Tolorro", size:2, region:"Essos"},</v>
      </c>
      <c r="K119">
        <v>118</v>
      </c>
    </row>
    <row r="120" spans="1:11">
      <c r="A120">
        <v>119</v>
      </c>
      <c r="B120" s="1" t="s">
        <v>13488</v>
      </c>
      <c r="C120">
        <v>2</v>
      </c>
      <c r="D120" t="s">
        <v>1036</v>
      </c>
      <c r="E120" t="str">
        <f t="shared" si="3"/>
        <v>{id:119, name:"Village between the lakes", size:2, region:"the North"}</v>
      </c>
      <c r="F120" t="s">
        <v>13520</v>
      </c>
      <c r="G120" t="str">
        <f t="shared" si="2"/>
        <v>{id:119, name:"Village between the lakes", size:2, region:"the North"},</v>
      </c>
      <c r="K120">
        <v>119</v>
      </c>
    </row>
    <row r="121" spans="1:11">
      <c r="A121">
        <v>120</v>
      </c>
      <c r="B121" s="1" t="s">
        <v>13462</v>
      </c>
      <c r="C121">
        <v>1</v>
      </c>
      <c r="D121" t="s">
        <v>13521</v>
      </c>
      <c r="E121" t="str">
        <f t="shared" si="3"/>
        <v>{id:120, name:"Village of lord Goodbrook", size:1, region:"Riverlands"}</v>
      </c>
      <c r="F121" t="s">
        <v>13520</v>
      </c>
      <c r="G121" t="str">
        <f t="shared" si="2"/>
        <v>{id:120, name:"Village of lord Goodbrook", size:1, region:"Riverlands"},</v>
      </c>
      <c r="K121">
        <v>120</v>
      </c>
    </row>
    <row r="122" spans="1:11">
      <c r="A122">
        <v>121</v>
      </c>
      <c r="B122" s="1" t="s">
        <v>13453</v>
      </c>
      <c r="C122">
        <v>3</v>
      </c>
      <c r="D122" t="s">
        <v>13521</v>
      </c>
      <c r="E122" t="str">
        <f t="shared" si="3"/>
        <v>{id:121, name:"Village that rests in the trees", size:3, region:"Riverlands"}</v>
      </c>
      <c r="F122" t="s">
        <v>13520</v>
      </c>
      <c r="G122" t="str">
        <f t="shared" si="2"/>
        <v>{id:121, name:"Village that rests in the trees", size:3, region:"Riverlands"},</v>
      </c>
      <c r="K122">
        <v>121</v>
      </c>
    </row>
    <row r="123" spans="1:11">
      <c r="A123">
        <v>122</v>
      </c>
      <c r="B123" s="1" t="s">
        <v>1407</v>
      </c>
      <c r="C123">
        <v>4</v>
      </c>
      <c r="D123" t="s">
        <v>1370</v>
      </c>
      <c r="E123" t="str">
        <f t="shared" si="3"/>
        <v>{id:122, name:"Volantis", size:4, region:"Essos"}</v>
      </c>
      <c r="F123" t="s">
        <v>13520</v>
      </c>
      <c r="G123" t="str">
        <f t="shared" si="2"/>
        <v>{id:122, name:"Volantis", size:4, region:"Essos"},</v>
      </c>
      <c r="K123">
        <v>122</v>
      </c>
    </row>
    <row r="124" spans="1:11">
      <c r="A124">
        <v>123</v>
      </c>
      <c r="B124" s="1" t="s">
        <v>13482</v>
      </c>
      <c r="C124">
        <v>2</v>
      </c>
      <c r="D124" t="s">
        <v>1370</v>
      </c>
      <c r="E124" t="str">
        <f t="shared" si="3"/>
        <v>{id:123, name:"Volon Therys", size:2, region:"Essos"}</v>
      </c>
      <c r="F124" t="s">
        <v>13520</v>
      </c>
      <c r="G124" t="str">
        <f t="shared" si="2"/>
        <v>{id:123, name:"Volon Therys", size:2, region:"Essos"},</v>
      </c>
      <c r="K124">
        <v>123</v>
      </c>
    </row>
    <row r="125" spans="1:11">
      <c r="A125">
        <v>124</v>
      </c>
      <c r="B125" s="1" t="s">
        <v>13469</v>
      </c>
      <c r="C125">
        <v>1</v>
      </c>
      <c r="D125" t="s">
        <v>921</v>
      </c>
      <c r="E125" t="str">
        <f t="shared" si="3"/>
        <v>{id:124, name:"Water gardens", size:1, region:"Dorne"}</v>
      </c>
      <c r="F125" t="s">
        <v>13520</v>
      </c>
      <c r="G125" t="str">
        <f t="shared" si="2"/>
        <v>{id:124, name:"Water gardens", size:1, region:"Dorne"},</v>
      </c>
      <c r="K125">
        <v>124</v>
      </c>
    </row>
    <row r="126" spans="1:11">
      <c r="A126">
        <v>125</v>
      </c>
      <c r="B126" s="1" t="s">
        <v>13432</v>
      </c>
      <c r="C126">
        <v>2</v>
      </c>
      <c r="D126" t="s">
        <v>13519</v>
      </c>
      <c r="E126" t="str">
        <f t="shared" si="3"/>
        <v>{id:125, name:"weirwood north of the Wall", size:2, region:"beyond the wall"}</v>
      </c>
      <c r="F126" t="s">
        <v>13520</v>
      </c>
      <c r="G126" t="str">
        <f t="shared" si="2"/>
        <v>{id:125, name:"weirwood north of the Wall", size:2, region:"beyond the wall"},</v>
      </c>
      <c r="K126">
        <v>125</v>
      </c>
    </row>
    <row r="127" spans="1:11">
      <c r="A127">
        <v>126</v>
      </c>
      <c r="B127" s="1" t="s">
        <v>13436</v>
      </c>
      <c r="C127">
        <v>2</v>
      </c>
      <c r="D127" t="s">
        <v>13521</v>
      </c>
      <c r="E127" t="str">
        <f t="shared" si="3"/>
        <v>{id:126, name:"Whispering Wood", size:2, region:"Riverlands"}</v>
      </c>
      <c r="F127" t="s">
        <v>13520</v>
      </c>
      <c r="G127" t="str">
        <f t="shared" si="2"/>
        <v>{id:126, name:"Whispering Wood", size:2, region:"Riverlands"},</v>
      </c>
      <c r="K127">
        <v>126</v>
      </c>
    </row>
    <row r="128" spans="1:11">
      <c r="A128">
        <v>127</v>
      </c>
      <c r="B128" s="1" t="s">
        <v>318</v>
      </c>
      <c r="C128">
        <v>7</v>
      </c>
      <c r="D128" t="s">
        <v>1036</v>
      </c>
      <c r="E128" t="str">
        <f t="shared" si="3"/>
        <v>{id:127, name:"White Harbor", size:7, region:"the North"}</v>
      </c>
      <c r="F128" t="s">
        <v>13520</v>
      </c>
      <c r="G128" t="str">
        <f t="shared" si="2"/>
        <v>{id:127, name:"White Harbor", size:7, region:"the North"},</v>
      </c>
      <c r="K128">
        <v>127</v>
      </c>
    </row>
    <row r="129" spans="1:136">
      <c r="A129">
        <v>128</v>
      </c>
      <c r="B129" s="1" t="s">
        <v>12885</v>
      </c>
      <c r="C129">
        <v>2</v>
      </c>
      <c r="D129" t="s">
        <v>13519</v>
      </c>
      <c r="E129" t="str">
        <f t="shared" si="3"/>
        <v>{id:128, name:"Whitetree", size:2, region:"beyond the wall"}</v>
      </c>
      <c r="F129" t="s">
        <v>13520</v>
      </c>
      <c r="G129" t="str">
        <f>E129&amp;F129</f>
        <v>{id:128, name:"Whitetree", size:2, region:"beyond the wall"},</v>
      </c>
      <c r="K129">
        <v>128</v>
      </c>
    </row>
    <row r="130" spans="1:136">
      <c r="A130">
        <v>129</v>
      </c>
      <c r="B130" s="1" t="s">
        <v>13446</v>
      </c>
      <c r="C130">
        <v>2</v>
      </c>
      <c r="D130" t="s">
        <v>13519</v>
      </c>
      <c r="E130" t="str">
        <f t="shared" si="3"/>
        <v>{id:129, name:"Wilding ambush site", size:2, region:"beyond the wall"}</v>
      </c>
      <c r="F130" t="s">
        <v>13520</v>
      </c>
      <c r="G130" t="str">
        <f>E130&amp;F130</f>
        <v>{id:129, name:"Wilding ambush site", size:2, region:"beyond the wall"},</v>
      </c>
      <c r="K130">
        <v>129</v>
      </c>
    </row>
    <row r="131" spans="1:136">
      <c r="A131">
        <v>130</v>
      </c>
      <c r="B131" s="1" t="s">
        <v>321</v>
      </c>
      <c r="C131">
        <v>35</v>
      </c>
      <c r="D131" t="s">
        <v>1036</v>
      </c>
      <c r="E131" t="str">
        <f>"{id:"&amp;A131&amp;", name:"""&amp;B131&amp;""", size:"&amp;C131&amp;", region:"""&amp;D131&amp;"""}"</f>
        <v>{id:130, name:"Winterfell", size:35, region:"the North"}</v>
      </c>
      <c r="F131" t="s">
        <v>13520</v>
      </c>
      <c r="G131" t="str">
        <f>E131&amp;F131</f>
        <v>{id:130, name:"Winterfell", size:35, region:"the North"},</v>
      </c>
      <c r="K131">
        <v>130</v>
      </c>
    </row>
    <row r="132" spans="1:136">
      <c r="A132">
        <v>131</v>
      </c>
      <c r="B132" s="1" t="s">
        <v>323</v>
      </c>
      <c r="C132">
        <v>7</v>
      </c>
      <c r="D132" t="s">
        <v>1036</v>
      </c>
      <c r="E132" t="str">
        <f>"{id:"&amp;A132&amp;", name:"""&amp;B132&amp;""", size:"&amp;C132&amp;", region:"""&amp;D132&amp;"""}"</f>
        <v>{id:131, name:"Wolfswood", size:7, region:"the North"}</v>
      </c>
      <c r="F132" t="s">
        <v>13520</v>
      </c>
      <c r="G132" t="str">
        <f>E132&amp;F132</f>
        <v>{id:131, name:"Wolfswood", size:7, region:"the North"},</v>
      </c>
      <c r="K132">
        <v>131</v>
      </c>
    </row>
    <row r="133" spans="1:136">
      <c r="A133">
        <v>132</v>
      </c>
      <c r="B133" s="1" t="s">
        <v>1425</v>
      </c>
      <c r="C133">
        <v>4</v>
      </c>
      <c r="D133" t="s">
        <v>1370</v>
      </c>
      <c r="E133" t="str">
        <f>"{id:"&amp;A133&amp;", name:"""&amp;B133&amp;""", size:"&amp;C133&amp;", region:"""&amp;D133&amp;"""}"</f>
        <v>{id:132, name:"Yunkai", size:4, region:"Essos"}</v>
      </c>
      <c r="F133" t="s">
        <v>13530</v>
      </c>
      <c r="G133" t="str">
        <f>E133&amp;F133</f>
        <v>{id:132, name:"Yunkai", size:4, region:"Essos"}];</v>
      </c>
      <c r="K133">
        <v>132</v>
      </c>
    </row>
    <row r="134" spans="1:136">
      <c r="C134" s="1"/>
      <c r="D134" s="1" t="s">
        <v>14128</v>
      </c>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row>
    <row r="135" spans="1:136">
      <c r="B135" s="1" t="s">
        <v>13463</v>
      </c>
      <c r="C135" t="str">
        <f>VLOOKUP(B135,$B$2:$D$133,3,FALSE)</f>
        <v>beyond the wall</v>
      </c>
      <c r="D135" t="str">
        <f>""""&amp;B135&amp;""":"""&amp;C135&amp;""","</f>
        <v>"abandonned Wilding Village":"beyond the wall",</v>
      </c>
    </row>
    <row r="136" spans="1:136">
      <c r="B136" s="1" t="s">
        <v>565</v>
      </c>
      <c r="C136" t="str">
        <f t="shared" ref="C136:C203" si="4">VLOOKUP(B136,$B$2:$D$133,3,FALSE)</f>
        <v>Riverlands</v>
      </c>
      <c r="D136" t="str">
        <f t="shared" ref="D136:D203" si="5">""""&amp;B136&amp;""":"""&amp;C136&amp;""","</f>
        <v>"Acorn Hall":"Riverlands",</v>
      </c>
    </row>
    <row r="137" spans="1:136">
      <c r="B137" s="1" t="s">
        <v>13477</v>
      </c>
      <c r="C137" t="str">
        <f t="shared" si="4"/>
        <v>Essos</v>
      </c>
      <c r="D137" t="str">
        <f t="shared" si="5"/>
        <v>"Andalos":"Essos",</v>
      </c>
    </row>
    <row r="138" spans="1:136">
      <c r="B138" s="1" t="s">
        <v>1427</v>
      </c>
      <c r="C138" t="str">
        <f t="shared" si="4"/>
        <v>Slaver's Bay</v>
      </c>
      <c r="D138" t="str">
        <f t="shared" si="5"/>
        <v>"Astapor":"Slaver's Bay",</v>
      </c>
    </row>
    <row r="139" spans="1:136">
      <c r="B139" s="1" t="s">
        <v>14124</v>
      </c>
      <c r="C139" t="str">
        <f t="shared" si="4"/>
        <v>Iron Islands</v>
      </c>
      <c r="D139" t="str">
        <f t="shared" si="5"/>
        <v>"West of the Iron Islands":"Iron Islands",</v>
      </c>
    </row>
    <row r="140" spans="1:136">
      <c r="B140" s="1" t="s">
        <v>241</v>
      </c>
      <c r="C140" t="str">
        <f t="shared" si="4"/>
        <v>the North</v>
      </c>
      <c r="D140" t="str">
        <f t="shared" si="5"/>
        <v>"Barrowton":"the North",</v>
      </c>
    </row>
    <row r="141" spans="1:136">
      <c r="B141" s="1" t="s">
        <v>423</v>
      </c>
      <c r="C141" t="str">
        <f t="shared" si="4"/>
        <v>Reach</v>
      </c>
      <c r="D141" t="str">
        <f t="shared" si="5"/>
        <v>"Bitterbridge":"Reach",</v>
      </c>
    </row>
    <row r="142" spans="1:136">
      <c r="B142" s="1" t="s">
        <v>73</v>
      </c>
      <c r="C142" t="str">
        <f t="shared" si="4"/>
        <v>Crownlands</v>
      </c>
      <c r="D142" t="str">
        <f t="shared" si="5"/>
        <v>"Blackwater Bay":"Crownlands",</v>
      </c>
    </row>
    <row r="143" spans="1:136">
      <c r="B143" s="1" t="s">
        <v>1401</v>
      </c>
      <c r="C143" t="str">
        <f t="shared" si="4"/>
        <v>Essos</v>
      </c>
      <c r="D143" t="str">
        <f t="shared" si="5"/>
        <v>"Braavos":"Essos",</v>
      </c>
    </row>
    <row r="144" spans="1:136">
      <c r="B144" s="1" t="s">
        <v>14215</v>
      </c>
      <c r="C144" t="s">
        <v>13519</v>
      </c>
      <c r="D144" t="str">
        <f t="shared" si="5"/>
        <v>"Bridge of Skulls":"beyond the wall",</v>
      </c>
    </row>
    <row r="145" spans="2:4">
      <c r="B145" s="1" t="s">
        <v>13465</v>
      </c>
      <c r="C145" t="str">
        <f t="shared" si="4"/>
        <v>Riverlands</v>
      </c>
      <c r="D145" t="str">
        <f t="shared" si="5"/>
        <v>"camp around the Twins":"Riverlands",</v>
      </c>
    </row>
    <row r="146" spans="2:4">
      <c r="B146" s="1" t="s">
        <v>13429</v>
      </c>
      <c r="C146" t="str">
        <f t="shared" si="4"/>
        <v>Riverlands</v>
      </c>
      <c r="D146" t="str">
        <f t="shared" si="5"/>
        <v>"camp near the Trident":"Riverlands",</v>
      </c>
    </row>
    <row r="147" spans="2:4">
      <c r="B147" s="1" t="s">
        <v>746</v>
      </c>
      <c r="C147" t="str">
        <f t="shared" si="4"/>
        <v>Stormlands</v>
      </c>
      <c r="D147" t="str">
        <f t="shared" si="5"/>
        <v>"Cape Wrath":"Stormlands",</v>
      </c>
    </row>
    <row r="148" spans="2:4">
      <c r="B148" s="1" t="s">
        <v>249</v>
      </c>
      <c r="C148" t="str">
        <f t="shared" si="4"/>
        <v>the Wall</v>
      </c>
      <c r="D148" t="str">
        <f t="shared" si="5"/>
        <v>"Castle Black":"the Wall",</v>
      </c>
    </row>
    <row r="149" spans="2:4">
      <c r="B149" s="1" t="s">
        <v>7576</v>
      </c>
      <c r="C149" t="str">
        <f t="shared" si="4"/>
        <v>Riverlands</v>
      </c>
      <c r="D149" t="str">
        <f t="shared" si="5"/>
        <v>"Castle Darry":"Riverlands",</v>
      </c>
    </row>
    <row r="150" spans="2:4">
      <c r="B150" s="1" t="s">
        <v>14126</v>
      </c>
      <c r="C150" t="str">
        <f t="shared" si="4"/>
        <v>Crownlands</v>
      </c>
      <c r="D150" t="str">
        <f t="shared" si="5"/>
        <v>"Castle Hayford":"Crownlands",</v>
      </c>
    </row>
    <row r="151" spans="2:4">
      <c r="B151" s="1" t="s">
        <v>13444</v>
      </c>
      <c r="C151" t="str">
        <f t="shared" si="4"/>
        <v>Crownlands</v>
      </c>
      <c r="D151" t="str">
        <f t="shared" si="5"/>
        <v>"Castle Rosby":"Crownlands",</v>
      </c>
    </row>
    <row r="152" spans="2:4">
      <c r="B152" s="1" t="s">
        <v>14206</v>
      </c>
      <c r="C152" t="s">
        <v>13521</v>
      </c>
      <c r="D152" t="str">
        <f t="shared" si="5"/>
        <v>"Hollow Hill":"Riverlands",</v>
      </c>
    </row>
    <row r="153" spans="2:4">
      <c r="B153" s="1" t="s">
        <v>13484</v>
      </c>
      <c r="C153" t="str">
        <f t="shared" si="4"/>
        <v>beyond the wall</v>
      </c>
      <c r="D153" t="str">
        <f t="shared" si="5"/>
        <v>"Cave of the Children of the Forest":"beyond the wall",</v>
      </c>
    </row>
    <row r="154" spans="2:4">
      <c r="B154" s="1" t="s">
        <v>13456</v>
      </c>
      <c r="C154" t="str">
        <f t="shared" si="4"/>
        <v>beyond the wall</v>
      </c>
      <c r="D154" t="str">
        <f t="shared" si="5"/>
        <v>"cavern in haunted forest":"beyond the wall",</v>
      </c>
    </row>
    <row r="155" spans="2:4">
      <c r="B155" s="1" t="s">
        <v>7684</v>
      </c>
      <c r="C155" t="str">
        <f t="shared" si="4"/>
        <v>beyond the wall</v>
      </c>
      <c r="D155" t="str">
        <f t="shared" si="5"/>
        <v>"Craster's Keep":"beyond the wall",</v>
      </c>
    </row>
    <row r="156" spans="2:4">
      <c r="B156" s="1" t="s">
        <v>254</v>
      </c>
      <c r="C156" t="str">
        <f t="shared" si="4"/>
        <v>the North</v>
      </c>
      <c r="D156" t="str">
        <f t="shared" si="5"/>
        <v>"Deepwood Motte":"the North",</v>
      </c>
    </row>
    <row r="157" spans="2:4">
      <c r="B157" s="1" t="s">
        <v>13421</v>
      </c>
      <c r="C157" t="str">
        <f t="shared" si="4"/>
        <v>beyond the wall</v>
      </c>
      <c r="D157" t="str">
        <f t="shared" si="5"/>
        <v>"deserted wildling village":"beyond the wall",</v>
      </c>
    </row>
    <row r="158" spans="2:4">
      <c r="B158" s="1" t="s">
        <v>921</v>
      </c>
      <c r="C158" t="str">
        <f t="shared" si="4"/>
        <v>Dorne</v>
      </c>
      <c r="D158" t="str">
        <f t="shared" si="5"/>
        <v>"Dorne":"Dorne",</v>
      </c>
    </row>
    <row r="159" spans="2:4">
      <c r="B159" s="1" t="s">
        <v>1419</v>
      </c>
      <c r="C159" t="str">
        <f t="shared" si="4"/>
        <v>Essos</v>
      </c>
      <c r="D159" t="str">
        <f t="shared" si="5"/>
        <v>"Dothraki Sea":"Essos",</v>
      </c>
    </row>
    <row r="160" spans="2:4">
      <c r="B160" s="1" t="s">
        <v>84</v>
      </c>
      <c r="C160" t="str">
        <f t="shared" si="4"/>
        <v>Crownlands</v>
      </c>
      <c r="D160" t="str">
        <f t="shared" si="5"/>
        <v>"Dragonstone":"Crownlands",</v>
      </c>
    </row>
    <row r="161" spans="2:4">
      <c r="B161" s="1" t="s">
        <v>13527</v>
      </c>
      <c r="C161" t="s">
        <v>1370</v>
      </c>
      <c r="D161" t="str">
        <f t="shared" si="5"/>
        <v>"Dragonstone (Essos)":"Essos",</v>
      </c>
    </row>
    <row r="162" spans="2:4">
      <c r="B162" s="1" t="s">
        <v>255</v>
      </c>
      <c r="C162" t="str">
        <f t="shared" si="4"/>
        <v>the North</v>
      </c>
      <c r="D162" t="str">
        <f t="shared" si="5"/>
        <v>"Dreadfort":"the North",</v>
      </c>
    </row>
    <row r="163" spans="2:4">
      <c r="B163" s="1" t="s">
        <v>86</v>
      </c>
      <c r="C163" t="s">
        <v>13524</v>
      </c>
      <c r="D163" t="str">
        <f t="shared" si="5"/>
        <v>"Dun Fort":"Crownlands",</v>
      </c>
    </row>
    <row r="164" spans="2:4">
      <c r="B164" s="1" t="s">
        <v>87</v>
      </c>
      <c r="C164" t="str">
        <f t="shared" si="4"/>
        <v>Crownlands</v>
      </c>
      <c r="D164" t="str">
        <f t="shared" si="5"/>
        <v>"Duskendale":"Crownlands",</v>
      </c>
    </row>
    <row r="165" spans="2:4">
      <c r="B165" s="1" t="s">
        <v>13467</v>
      </c>
      <c r="C165" t="str">
        <f t="shared" si="4"/>
        <v>the Wall</v>
      </c>
      <c r="D165" t="str">
        <f t="shared" si="5"/>
        <v>"Eastwatch":"the Wall",</v>
      </c>
    </row>
    <row r="166" spans="2:4">
      <c r="B166" s="1" t="s">
        <v>13452</v>
      </c>
      <c r="C166" t="str">
        <f t="shared" si="4"/>
        <v>Riverlands</v>
      </c>
      <c r="D166" t="str">
        <f t="shared" si="5"/>
        <v>"Encounter with the Brave Companions":"Riverlands",</v>
      </c>
    </row>
    <row r="167" spans="2:4">
      <c r="B167" s="1" t="s">
        <v>13423</v>
      </c>
      <c r="C167" t="str">
        <f t="shared" si="4"/>
        <v>Essos</v>
      </c>
      <c r="D167" t="str">
        <f t="shared" si="5"/>
        <v>"field outside of Pentos":"Essos",</v>
      </c>
    </row>
    <row r="168" spans="2:4">
      <c r="B168" s="1" t="s">
        <v>13492</v>
      </c>
      <c r="C168" t="str">
        <f t="shared" si="4"/>
        <v>Riverlands</v>
      </c>
      <c r="D168" t="str">
        <f t="shared" si="5"/>
        <v>"Fishing village east of God's eye":"Riverlands",</v>
      </c>
    </row>
    <row r="169" spans="2:4">
      <c r="B169" s="1" t="s">
        <v>8711</v>
      </c>
      <c r="C169" t="str">
        <f t="shared" si="4"/>
        <v>beyond the wall</v>
      </c>
      <c r="D169" t="str">
        <f t="shared" si="5"/>
        <v>"Fist of the First Men":"beyond the wall",</v>
      </c>
    </row>
    <row r="170" spans="2:4">
      <c r="B170" s="1" t="s">
        <v>810</v>
      </c>
      <c r="C170" t="str">
        <f t="shared" si="4"/>
        <v>the Vale</v>
      </c>
      <c r="D170" t="str">
        <f t="shared" si="5"/>
        <v>"Gates of the Moon":"the Vale",</v>
      </c>
    </row>
    <row r="171" spans="2:4">
      <c r="B171" s="1" t="s">
        <v>13494</v>
      </c>
      <c r="C171" t="str">
        <f t="shared" si="4"/>
        <v>Essos</v>
      </c>
      <c r="D171" t="str">
        <f t="shared" si="5"/>
        <v>"Ghoyan Drohe":"Essos",</v>
      </c>
    </row>
    <row r="172" spans="2:4">
      <c r="B172" s="1" t="s">
        <v>9170</v>
      </c>
      <c r="C172" t="str">
        <f t="shared" si="4"/>
        <v>Riverlands</v>
      </c>
      <c r="D172" t="str">
        <f t="shared" si="5"/>
        <v>"Green Fork":"Riverlands",</v>
      </c>
    </row>
    <row r="173" spans="2:4">
      <c r="B173" s="1" t="s">
        <v>272</v>
      </c>
      <c r="C173" t="str">
        <f t="shared" si="4"/>
        <v>the North</v>
      </c>
      <c r="D173" t="str">
        <f t="shared" si="5"/>
        <v>"Greywater Watch":"the North",</v>
      </c>
    </row>
    <row r="174" spans="2:4">
      <c r="B174" s="1" t="s">
        <v>13486</v>
      </c>
      <c r="C174" t="str">
        <f t="shared" si="4"/>
        <v>Slaver's Bay</v>
      </c>
      <c r="D174" t="str">
        <f t="shared" si="5"/>
        <v>"Gulf of Grief":"Slaver's Bay",</v>
      </c>
    </row>
    <row r="175" spans="2:4">
      <c r="B175" s="1" t="s">
        <v>186</v>
      </c>
      <c r="C175" t="str">
        <f t="shared" si="4"/>
        <v>Iron Islands</v>
      </c>
      <c r="D175" t="str">
        <f t="shared" si="5"/>
        <v>"Hammerhorn":"Iron Islands",</v>
      </c>
    </row>
    <row r="176" spans="2:4">
      <c r="B176" s="1" t="s">
        <v>13485</v>
      </c>
      <c r="C176" t="str">
        <f t="shared" si="4"/>
        <v>beyond the wall</v>
      </c>
      <c r="D176" t="str">
        <f t="shared" si="5"/>
        <v>"Hardhome":"beyond the wall",</v>
      </c>
    </row>
    <row r="177" spans="2:4">
      <c r="B177" s="1" t="s">
        <v>587</v>
      </c>
      <c r="C177" t="str">
        <f t="shared" si="4"/>
        <v>Riverlands</v>
      </c>
      <c r="D177" t="str">
        <f t="shared" si="5"/>
        <v>"Harrenhal":"Riverlands",</v>
      </c>
    </row>
    <row r="178" spans="2:4">
      <c r="B178" s="1" t="s">
        <v>9282</v>
      </c>
      <c r="C178" t="str">
        <f t="shared" si="4"/>
        <v>beyond the wall</v>
      </c>
      <c r="D178" t="str">
        <f t="shared" si="5"/>
        <v>"Haunted Forest":"beyond the wall",</v>
      </c>
    </row>
    <row r="179" spans="2:4">
      <c r="B179" s="1" t="s">
        <v>444</v>
      </c>
      <c r="C179" t="s">
        <v>1124</v>
      </c>
      <c r="D179" t="str">
        <f t="shared" si="5"/>
        <v>"Highgarden":"the Reach",</v>
      </c>
    </row>
    <row r="180" spans="2:4">
      <c r="B180" s="1" t="s">
        <v>13454</v>
      </c>
      <c r="C180" t="str">
        <f t="shared" si="4"/>
        <v>Riverlands</v>
      </c>
      <c r="D180" t="str">
        <f t="shared" si="5"/>
        <v>"High heart":"Riverlands",</v>
      </c>
    </row>
    <row r="181" spans="2:4">
      <c r="B181" s="1" t="s">
        <v>13431</v>
      </c>
      <c r="C181" t="str">
        <f t="shared" si="4"/>
        <v>the Vale</v>
      </c>
      <c r="D181" t="str">
        <f t="shared" si="5"/>
        <v>"High Road (in Mountains of the Moon)":"the Vale",</v>
      </c>
    </row>
    <row r="182" spans="2:4">
      <c r="B182" s="1" t="s">
        <v>13471</v>
      </c>
      <c r="C182" t="str">
        <f t="shared" si="4"/>
        <v>the Vale</v>
      </c>
      <c r="D182" t="str">
        <f t="shared" si="5"/>
        <v>"High Road (near the Eyrie)":"the Vale",</v>
      </c>
    </row>
    <row r="183" spans="2:4">
      <c r="B183" s="1" t="s">
        <v>13491</v>
      </c>
      <c r="C183" t="str">
        <f t="shared" si="4"/>
        <v>Riverlands</v>
      </c>
      <c r="D183" t="str">
        <f t="shared" si="5"/>
        <v>"Holdfast on west shore of God's eye":"Riverlands",</v>
      </c>
    </row>
    <row r="184" spans="2:4">
      <c r="B184" s="1" t="s">
        <v>592</v>
      </c>
      <c r="C184" t="str">
        <f t="shared" si="4"/>
        <v>Riverlands</v>
      </c>
      <c r="D184" t="str">
        <f t="shared" si="5"/>
        <v>"Inn of the Kneeling Man":"Riverlands",</v>
      </c>
    </row>
    <row r="185" spans="2:4">
      <c r="B185" s="1" t="s">
        <v>13490</v>
      </c>
      <c r="C185" t="str">
        <f t="shared" si="4"/>
        <v>Riverlands</v>
      </c>
      <c r="D185" t="str">
        <f t="shared" si="5"/>
        <v>"Inn south of the God's eye":"Riverlands",</v>
      </c>
    </row>
    <row r="186" spans="2:4">
      <c r="B186" s="1" t="s">
        <v>13487</v>
      </c>
      <c r="C186" t="str">
        <f t="shared" si="4"/>
        <v>Slaver's Bay</v>
      </c>
      <c r="D186" t="str">
        <f t="shared" si="5"/>
        <v>"Isle of Cedars":"Slaver's Bay",</v>
      </c>
    </row>
    <row r="187" spans="2:4">
      <c r="B187" s="1" t="s">
        <v>13422</v>
      </c>
      <c r="C187" t="str">
        <f t="shared" si="4"/>
        <v>Essos</v>
      </c>
      <c r="D187" t="str">
        <f t="shared" si="5"/>
        <v>"Khal Drogo's manse":"Essos",</v>
      </c>
    </row>
    <row r="188" spans="2:4">
      <c r="B188" s="1" t="s">
        <v>97</v>
      </c>
      <c r="C188" t="str">
        <f t="shared" si="4"/>
        <v>Crownlands</v>
      </c>
      <c r="D188" t="str">
        <f t="shared" si="5"/>
        <v>"King's Landing":"Crownlands",</v>
      </c>
    </row>
    <row r="189" spans="2:4">
      <c r="B189" s="1" t="s">
        <v>13438</v>
      </c>
      <c r="C189" t="str">
        <f t="shared" si="4"/>
        <v>Crownlands</v>
      </c>
      <c r="D189" t="str">
        <f t="shared" si="5"/>
        <v>"Kingsroad, a little north of King's Landing":"Crownlands",</v>
      </c>
    </row>
    <row r="190" spans="2:4">
      <c r="B190" s="1" t="s">
        <v>13425</v>
      </c>
      <c r="C190" t="str">
        <f t="shared" si="4"/>
        <v>the North</v>
      </c>
      <c r="D190" t="str">
        <f t="shared" si="5"/>
        <v>"kingsroad, north of Winterfell":"the North",</v>
      </c>
    </row>
    <row r="191" spans="2:4">
      <c r="B191" s="1" t="s">
        <v>13424</v>
      </c>
      <c r="C191" t="str">
        <f t="shared" si="4"/>
        <v>the North</v>
      </c>
      <c r="D191" t="str">
        <f t="shared" si="5"/>
        <v>"kingsroad, south of Winterfell":"the North",</v>
      </c>
    </row>
    <row r="192" spans="2:4">
      <c r="B192" s="1" t="s">
        <v>13434</v>
      </c>
      <c r="C192" t="str">
        <f t="shared" si="4"/>
        <v>Essos</v>
      </c>
      <c r="D192" t="str">
        <f t="shared" si="5"/>
        <v>"Lhazareen village":"Essos",</v>
      </c>
    </row>
    <row r="193" spans="2:4">
      <c r="B193" s="1" t="s">
        <v>14127</v>
      </c>
      <c r="C193" t="str">
        <f t="shared" si="4"/>
        <v>the Vale</v>
      </c>
      <c r="D193" t="str">
        <f t="shared" si="5"/>
        <v>"Little Finger":"the Vale",</v>
      </c>
    </row>
    <row r="194" spans="2:4">
      <c r="B194" s="1" t="s">
        <v>14207</v>
      </c>
      <c r="C194" t="s">
        <v>13521</v>
      </c>
      <c r="D194" t="str">
        <f t="shared" si="5"/>
        <v>"Lord Harroway's town":"Riverlands",</v>
      </c>
    </row>
    <row r="195" spans="2:4">
      <c r="B195" s="1" t="s">
        <v>194</v>
      </c>
      <c r="C195" t="str">
        <f t="shared" si="4"/>
        <v>Iron Islands</v>
      </c>
      <c r="D195" t="str">
        <f t="shared" si="5"/>
        <v>"Lordsport":"Iron Islands",</v>
      </c>
    </row>
    <row r="196" spans="2:4">
      <c r="B196" s="1" t="s">
        <v>1413</v>
      </c>
      <c r="C196" t="str">
        <f t="shared" si="4"/>
        <v>Essos</v>
      </c>
      <c r="D196" t="str">
        <f t="shared" si="5"/>
        <v>"Lys":"Essos",</v>
      </c>
    </row>
    <row r="197" spans="2:4">
      <c r="B197" s="1" t="s">
        <v>601</v>
      </c>
      <c r="C197" t="str">
        <f t="shared" si="4"/>
        <v>Riverlands</v>
      </c>
      <c r="D197" t="str">
        <f t="shared" si="5"/>
        <v>"Maidenpool":"Riverlands",</v>
      </c>
    </row>
    <row r="198" spans="2:4">
      <c r="B198" s="1" t="s">
        <v>8803</v>
      </c>
      <c r="C198" t="str">
        <f t="shared" si="4"/>
        <v>beyond the wall</v>
      </c>
      <c r="D198" t="str">
        <f t="shared" si="5"/>
        <v>"Frostfangs":"beyond the wall",</v>
      </c>
    </row>
    <row r="199" spans="2:4">
      <c r="B199" s="1" t="s">
        <v>1423</v>
      </c>
      <c r="C199" t="str">
        <f t="shared" si="4"/>
        <v>Slaver's Bay</v>
      </c>
      <c r="D199" t="str">
        <f t="shared" si="5"/>
        <v>"Meereen":"Slaver's Bay",</v>
      </c>
    </row>
    <row r="200" spans="2:4">
      <c r="B200" s="1" t="s">
        <v>13493</v>
      </c>
      <c r="C200" t="str">
        <f t="shared" si="4"/>
        <v>the North</v>
      </c>
      <c r="D200" t="str">
        <f t="shared" si="5"/>
        <v>"Mill on Acorn Water":"the North",</v>
      </c>
    </row>
    <row r="201" spans="2:4">
      <c r="B201" s="1" t="s">
        <v>287</v>
      </c>
      <c r="C201" t="str">
        <f t="shared" si="4"/>
        <v>the North</v>
      </c>
      <c r="D201" t="str">
        <f t="shared" si="5"/>
        <v>"Moat Cailin":"the North",</v>
      </c>
    </row>
    <row r="202" spans="2:4">
      <c r="B202" s="1" t="s">
        <v>288</v>
      </c>
      <c r="C202" t="str">
        <f t="shared" si="4"/>
        <v>the North</v>
      </c>
      <c r="D202" t="str">
        <f t="shared" si="5"/>
        <v>"Mole's Town":"the North",</v>
      </c>
    </row>
    <row r="203" spans="2:4">
      <c r="B203" s="1" t="s">
        <v>13443</v>
      </c>
      <c r="C203" t="str">
        <f t="shared" si="4"/>
        <v>beyond the wall</v>
      </c>
      <c r="D203" t="str">
        <f t="shared" si="5"/>
        <v>"Mountains north of the Wall":"beyond the wall",</v>
      </c>
    </row>
    <row r="204" spans="2:4">
      <c r="B204" s="1" t="s">
        <v>821</v>
      </c>
      <c r="C204" t="str">
        <f t="shared" ref="C204:C267" si="6">VLOOKUP(B204,$B$2:$D$133,3,FALSE)</f>
        <v>the Vale</v>
      </c>
      <c r="D204" t="str">
        <f t="shared" ref="D204:D271" si="7">""""&amp;B204&amp;""":"""&amp;C204&amp;""","</f>
        <v>"Mountains of the Moon":"the Vale",</v>
      </c>
    </row>
    <row r="205" spans="2:4">
      <c r="B205" s="1" t="s">
        <v>13472</v>
      </c>
      <c r="C205" t="str">
        <f t="shared" si="6"/>
        <v>Iron Islands</v>
      </c>
      <c r="D205" t="str">
        <f t="shared" si="7"/>
        <v>"Nagga's Hills":"Iron Islands",</v>
      </c>
    </row>
    <row r="206" spans="2:4">
      <c r="B206" s="1" t="s">
        <v>10797</v>
      </c>
      <c r="C206" t="str">
        <f t="shared" si="6"/>
        <v>Slaver's Bay</v>
      </c>
      <c r="D206" t="str">
        <f t="shared" si="7"/>
        <v>"New Ghis":"Slaver's Bay",</v>
      </c>
    </row>
    <row r="207" spans="2:4">
      <c r="B207" s="1" t="s">
        <v>290</v>
      </c>
      <c r="C207" t="str">
        <f t="shared" si="6"/>
        <v>the Wall</v>
      </c>
      <c r="D207" t="str">
        <f t="shared" si="7"/>
        <v>"Nightfort":"the Wall",</v>
      </c>
    </row>
    <row r="208" spans="2:4">
      <c r="B208" s="1" t="s">
        <v>13449</v>
      </c>
      <c r="C208" t="str">
        <f t="shared" si="6"/>
        <v>Riverlands</v>
      </c>
      <c r="D208" t="str">
        <f t="shared" si="7"/>
        <v>"North of Harrenhal":"Riverlands",</v>
      </c>
    </row>
    <row r="209" spans="2:4">
      <c r="B209" s="1" t="s">
        <v>13455</v>
      </c>
      <c r="C209" t="str">
        <f t="shared" si="6"/>
        <v>the North</v>
      </c>
      <c r="D209" t="str">
        <f t="shared" si="7"/>
        <v>"North of Tumbledown tower":"the North",</v>
      </c>
    </row>
    <row r="210" spans="2:4">
      <c r="B210" s="1" t="s">
        <v>13479</v>
      </c>
      <c r="C210" t="str">
        <f t="shared" si="6"/>
        <v>Essos</v>
      </c>
      <c r="D210" t="str">
        <f t="shared" si="7"/>
        <v>"Ny Sar":"Essos",</v>
      </c>
    </row>
    <row r="211" spans="2:4">
      <c r="B211" s="1" t="s">
        <v>13476</v>
      </c>
      <c r="C211" t="str">
        <f t="shared" si="6"/>
        <v>Dorne</v>
      </c>
      <c r="D211" t="str">
        <f t="shared" si="7"/>
        <v>"off the coast of Dorne":"Dorne",</v>
      </c>
    </row>
    <row r="212" spans="2:4">
      <c r="B212" s="1" t="s">
        <v>13483</v>
      </c>
      <c r="C212" t="str">
        <f t="shared" si="6"/>
        <v>Slaver's Bay</v>
      </c>
      <c r="D212" t="str">
        <f t="shared" si="7"/>
        <v>"off the coast of Valyria":"Slaver's Bay",</v>
      </c>
    </row>
    <row r="213" spans="2:4">
      <c r="B213" s="1" t="s">
        <v>13430</v>
      </c>
      <c r="C213" t="str">
        <f t="shared" si="6"/>
        <v>Riverlands</v>
      </c>
      <c r="D213" t="str">
        <f t="shared" si="7"/>
        <v>"Old Crossroads Inn":"Riverlands",</v>
      </c>
    </row>
    <row r="214" spans="2:4">
      <c r="B214" s="1" t="s">
        <v>197</v>
      </c>
      <c r="C214" t="str">
        <f t="shared" si="6"/>
        <v>Iron Islands</v>
      </c>
      <c r="D214" t="str">
        <f t="shared" si="7"/>
        <v>"Old Wyk":"Iron Islands",</v>
      </c>
    </row>
    <row r="215" spans="2:4">
      <c r="B215" s="1" t="s">
        <v>608</v>
      </c>
      <c r="C215" t="str">
        <f t="shared" si="6"/>
        <v>Riverlands</v>
      </c>
      <c r="D215" t="str">
        <f t="shared" si="7"/>
        <v>"Oldstones":"Riverlands",</v>
      </c>
    </row>
    <row r="216" spans="2:4">
      <c r="B216" s="1" t="s">
        <v>466</v>
      </c>
      <c r="C216" t="s">
        <v>1124</v>
      </c>
      <c r="D216" t="str">
        <f t="shared" si="7"/>
        <v>"Oldtown":"the Reach",</v>
      </c>
    </row>
    <row r="217" spans="2:4">
      <c r="B217" s="1" t="s">
        <v>13448</v>
      </c>
      <c r="C217" t="str">
        <f t="shared" si="6"/>
        <v>Riverlands</v>
      </c>
      <c r="D217" t="str">
        <f t="shared" si="7"/>
        <v>"outside of Harrenhal":"Riverlands",</v>
      </c>
    </row>
    <row r="218" spans="2:4">
      <c r="B218" s="1" t="s">
        <v>199</v>
      </c>
      <c r="C218" t="str">
        <f t="shared" si="6"/>
        <v>Iron Islands</v>
      </c>
      <c r="D218" t="str">
        <f t="shared" si="7"/>
        <v>"Pebbleton":"Iron Islands",</v>
      </c>
    </row>
    <row r="219" spans="2:4">
      <c r="B219" s="1" t="s">
        <v>610</v>
      </c>
      <c r="C219" t="str">
        <f t="shared" si="6"/>
        <v>Riverlands</v>
      </c>
      <c r="D219" t="str">
        <f t="shared" si="7"/>
        <v>"Pennytree":"Riverlands",</v>
      </c>
    </row>
    <row r="220" spans="2:4">
      <c r="B220" s="1" t="s">
        <v>1403</v>
      </c>
      <c r="C220" t="str">
        <f t="shared" si="6"/>
        <v>Essos</v>
      </c>
      <c r="D220" t="str">
        <f t="shared" si="7"/>
        <v>"Pentos":"Essos",</v>
      </c>
    </row>
    <row r="221" spans="2:4">
      <c r="B221" s="1" t="s">
        <v>200</v>
      </c>
      <c r="C221" t="str">
        <f t="shared" si="6"/>
        <v>Iron Islands</v>
      </c>
      <c r="D221" t="str">
        <f t="shared" si="7"/>
        <v>"Pyke":"Iron Islands",</v>
      </c>
    </row>
    <row r="222" spans="2:4">
      <c r="B222" s="1" t="s">
        <v>1431</v>
      </c>
      <c r="C222" t="str">
        <f t="shared" si="6"/>
        <v>Essos</v>
      </c>
      <c r="D222" t="str">
        <f t="shared" si="7"/>
        <v>"Qarth":"Essos",</v>
      </c>
    </row>
    <row r="223" spans="2:4">
      <c r="B223" s="1" t="s">
        <v>293</v>
      </c>
      <c r="C223" t="str">
        <f t="shared" si="6"/>
        <v>the Wall</v>
      </c>
      <c r="D223" t="str">
        <f t="shared" si="7"/>
        <v>"Queenscrown":"the Wall",</v>
      </c>
    </row>
    <row r="224" spans="2:4">
      <c r="B224" s="1" t="s">
        <v>612</v>
      </c>
      <c r="C224" t="str">
        <f t="shared" si="6"/>
        <v>Riverlands</v>
      </c>
      <c r="D224" t="str">
        <f t="shared" si="7"/>
        <v>"Quiet Isle":"Riverlands",</v>
      </c>
    </row>
    <row r="225" spans="2:4">
      <c r="B225" s="1" t="s">
        <v>614</v>
      </c>
      <c r="C225" t="str">
        <f t="shared" si="6"/>
        <v>Riverlands</v>
      </c>
      <c r="D225" t="str">
        <f t="shared" si="7"/>
        <v>"Raventree Hall":"Riverlands",</v>
      </c>
    </row>
    <row r="226" spans="2:4">
      <c r="B226" s="1" t="s">
        <v>11455</v>
      </c>
      <c r="C226" t="str">
        <f t="shared" si="6"/>
        <v>Riverlands</v>
      </c>
      <c r="D226" t="str">
        <f t="shared" si="7"/>
        <v>"Red Fork":"Riverlands",</v>
      </c>
    </row>
    <row r="227" spans="2:4">
      <c r="B227" s="1" t="s">
        <v>13489</v>
      </c>
      <c r="C227" t="s">
        <v>1370</v>
      </c>
      <c r="D227" t="str">
        <f t="shared" si="7"/>
        <v>"Red Waste":"Essos",</v>
      </c>
    </row>
    <row r="228" spans="2:4">
      <c r="B228" s="1" t="s">
        <v>620</v>
      </c>
      <c r="C228" t="str">
        <f t="shared" si="6"/>
        <v>Riverlands</v>
      </c>
      <c r="D228" t="str">
        <f t="shared" si="7"/>
        <v>"Riverrun":"Riverlands",</v>
      </c>
    </row>
    <row r="229" spans="2:4">
      <c r="B229" s="1" t="s">
        <v>625</v>
      </c>
      <c r="C229" t="str">
        <f t="shared" si="6"/>
        <v>Riverlands</v>
      </c>
      <c r="D229" t="str">
        <f t="shared" si="7"/>
        <v>"Saltpans":"Riverlands",</v>
      </c>
    </row>
    <row r="230" spans="2:4">
      <c r="B230" s="1" t="s">
        <v>13481</v>
      </c>
      <c r="C230" t="str">
        <f t="shared" si="6"/>
        <v>Essos</v>
      </c>
      <c r="D230" t="str">
        <f t="shared" si="7"/>
        <v>"Selhorys":"Essos",</v>
      </c>
    </row>
    <row r="231" spans="2:4">
      <c r="B231" s="1" t="s">
        <v>474</v>
      </c>
      <c r="C231" t="str">
        <f t="shared" si="6"/>
        <v>the Reach</v>
      </c>
      <c r="D231" t="str">
        <f t="shared" si="7"/>
        <v>"Shield Islands":"the Reach",</v>
      </c>
    </row>
    <row r="232" spans="2:4">
      <c r="B232" s="1" t="s">
        <v>305</v>
      </c>
      <c r="C232" t="str">
        <f t="shared" si="6"/>
        <v>the North</v>
      </c>
      <c r="D232" t="str">
        <f t="shared" si="7"/>
        <v>"Skagos":"the North",</v>
      </c>
    </row>
    <row r="233" spans="2:4">
      <c r="B233" s="1" t="s">
        <v>13447</v>
      </c>
      <c r="C233" t="str">
        <f t="shared" si="6"/>
        <v>beyond the wall</v>
      </c>
      <c r="D233" t="str">
        <f t="shared" si="7"/>
        <v>"Skirling pass":"beyond the wall",</v>
      </c>
    </row>
    <row r="234" spans="2:4">
      <c r="B234" s="1" t="s">
        <v>1421</v>
      </c>
      <c r="C234" t="str">
        <f t="shared" si="6"/>
        <v>Slaver's Bay</v>
      </c>
      <c r="D234" t="str">
        <f t="shared" si="7"/>
        <v>"Slaver's Bay":"Slaver's Bay",</v>
      </c>
    </row>
    <row r="235" spans="2:4">
      <c r="B235" s="1" t="s">
        <v>13457</v>
      </c>
      <c r="C235" t="str">
        <f t="shared" si="6"/>
        <v>beyond the wall</v>
      </c>
      <c r="D235" t="str">
        <f t="shared" si="7"/>
        <v>"south of Craster's Keep":"beyond the wall",</v>
      </c>
    </row>
    <row r="236" spans="2:4">
      <c r="B236" s="1" t="s">
        <v>633</v>
      </c>
      <c r="C236" t="str">
        <f t="shared" si="6"/>
        <v>Riverlands</v>
      </c>
      <c r="D236" t="str">
        <f t="shared" si="7"/>
        <v>"Stone Mill":"Riverlands",</v>
      </c>
    </row>
    <row r="237" spans="2:4">
      <c r="B237" s="1" t="s">
        <v>634</v>
      </c>
      <c r="C237" t="str">
        <f t="shared" si="6"/>
        <v>Riverlands</v>
      </c>
      <c r="D237" t="str">
        <f t="shared" si="7"/>
        <v>"Stoney Sept":"Riverlands",</v>
      </c>
    </row>
    <row r="238" spans="2:4">
      <c r="B238" s="1" t="s">
        <v>309</v>
      </c>
      <c r="C238" t="str">
        <f t="shared" si="6"/>
        <v>the North</v>
      </c>
      <c r="D238" t="str">
        <f t="shared" si="7"/>
        <v>"Stony Shore":"the North",</v>
      </c>
    </row>
    <row r="239" spans="2:4">
      <c r="B239" s="1" t="s">
        <v>13442</v>
      </c>
      <c r="C239" t="str">
        <f t="shared" si="6"/>
        <v>Stormlands</v>
      </c>
      <c r="D239" t="str">
        <f t="shared" si="7"/>
        <v>"Storm's end":"Stormlands",</v>
      </c>
    </row>
    <row r="240" spans="2:4">
      <c r="B240" s="1" t="s">
        <v>22</v>
      </c>
      <c r="C240" t="str">
        <f t="shared" si="6"/>
        <v>Dorne</v>
      </c>
      <c r="D240" t="str">
        <f t="shared" si="7"/>
        <v>"Sunspear":"Dorne",</v>
      </c>
    </row>
    <row r="241" spans="2:4">
      <c r="B241" s="1" t="s">
        <v>204</v>
      </c>
      <c r="C241" t="str">
        <f t="shared" si="6"/>
        <v>Iron Islands</v>
      </c>
      <c r="D241" t="str">
        <f t="shared" si="7"/>
        <v>"Ten Towers":"Iron Islands",</v>
      </c>
    </row>
    <row r="242" spans="2:4">
      <c r="B242" s="1" t="s">
        <v>891</v>
      </c>
      <c r="C242" t="str">
        <f t="shared" si="6"/>
        <v>Westerlands</v>
      </c>
      <c r="D242" t="str">
        <f t="shared" si="7"/>
        <v>"The Crag":"Westerlands",</v>
      </c>
    </row>
    <row r="243" spans="2:4">
      <c r="B243" s="1" t="s">
        <v>13470</v>
      </c>
      <c r="C243" t="str">
        <f t="shared" si="6"/>
        <v>the Vale</v>
      </c>
      <c r="D243" t="str">
        <f t="shared" si="7"/>
        <v>"the Eyrie":"the Vale",</v>
      </c>
    </row>
    <row r="244" spans="2:4">
      <c r="B244" s="1" t="s">
        <v>13474</v>
      </c>
      <c r="C244" t="str">
        <f t="shared" si="6"/>
        <v>Dorne</v>
      </c>
      <c r="D244" t="str">
        <f t="shared" si="7"/>
        <v>"the Greenblood":"Dorne",</v>
      </c>
    </row>
    <row r="245" spans="2:4">
      <c r="B245" s="1" t="s">
        <v>13458</v>
      </c>
      <c r="C245" t="str">
        <f t="shared" si="6"/>
        <v>Riverlands</v>
      </c>
      <c r="D245" t="str">
        <f t="shared" si="7"/>
        <v>"The Peach Inn":"Riverlands",</v>
      </c>
    </row>
    <row r="246" spans="2:4">
      <c r="B246" s="1" t="s">
        <v>13480</v>
      </c>
      <c r="C246" t="str">
        <f t="shared" si="6"/>
        <v>Essos</v>
      </c>
      <c r="D246" t="str">
        <f t="shared" si="7"/>
        <v>"the Sorrows":"Essos",</v>
      </c>
    </row>
    <row r="247" spans="2:4">
      <c r="B247" s="1" t="s">
        <v>13433</v>
      </c>
      <c r="C247" t="str">
        <f t="shared" si="6"/>
        <v>Riverlands</v>
      </c>
      <c r="D247" t="str">
        <f t="shared" si="7"/>
        <v>"the Twins":"Riverlands",</v>
      </c>
    </row>
    <row r="248" spans="2:4">
      <c r="B248" s="1" t="s">
        <v>13461</v>
      </c>
      <c r="C248" t="str">
        <f t="shared" si="6"/>
        <v>the Wall</v>
      </c>
      <c r="D248" t="str">
        <f t="shared" si="7"/>
        <v>"The Wall, spot of first invasion":"the Wall",</v>
      </c>
    </row>
    <row r="249" spans="2:4">
      <c r="B249" s="1" t="s">
        <v>13473</v>
      </c>
      <c r="C249" t="str">
        <f t="shared" si="6"/>
        <v>Crownlands</v>
      </c>
      <c r="D249" t="str">
        <f t="shared" si="7"/>
        <v>"the Whispers":"Crownlands",</v>
      </c>
    </row>
    <row r="250" spans="2:4">
      <c r="B250" s="1" t="s">
        <v>13460</v>
      </c>
      <c r="C250" t="str">
        <f t="shared" si="6"/>
        <v>Riverlands</v>
      </c>
      <c r="D250" t="str">
        <f t="shared" si="7"/>
        <v>"Town held by Bloody Mummers":"Riverlands",</v>
      </c>
    </row>
    <row r="251" spans="2:4">
      <c r="B251" s="1" t="s">
        <v>13464</v>
      </c>
      <c r="C251" t="str">
        <f t="shared" si="6"/>
        <v>Riverlands</v>
      </c>
      <c r="D251" t="str">
        <f t="shared" si="7"/>
        <v>"Trident ferry":"Riverlands",</v>
      </c>
    </row>
    <row r="252" spans="2:4">
      <c r="B252" s="1" t="s">
        <v>13451</v>
      </c>
      <c r="C252" t="str">
        <f t="shared" si="6"/>
        <v>the North</v>
      </c>
      <c r="D252" t="str">
        <f t="shared" si="7"/>
        <v>"Tumbledown tower":"the North",</v>
      </c>
    </row>
    <row r="253" spans="2:4">
      <c r="B253" s="1" t="s">
        <v>12606</v>
      </c>
      <c r="C253" t="str">
        <f t="shared" si="6"/>
        <v>Essos</v>
      </c>
      <c r="D253" t="str">
        <f t="shared" si="7"/>
        <v>"Vaes Dothrak":"Essos",</v>
      </c>
    </row>
    <row r="254" spans="2:4">
      <c r="B254" s="1" t="s">
        <v>12610</v>
      </c>
      <c r="C254" t="str">
        <f t="shared" si="6"/>
        <v>Essos</v>
      </c>
      <c r="D254" t="str">
        <f t="shared" si="7"/>
        <v>"Vaes Tolorro":"Essos",</v>
      </c>
    </row>
    <row r="255" spans="2:4">
      <c r="B255" s="1" t="s">
        <v>13488</v>
      </c>
      <c r="C255" t="str">
        <f t="shared" si="6"/>
        <v>the North</v>
      </c>
      <c r="D255" t="str">
        <f t="shared" si="7"/>
        <v>"Village between the lakes":"the North",</v>
      </c>
    </row>
    <row r="256" spans="2:4">
      <c r="B256" s="1" t="s">
        <v>13462</v>
      </c>
      <c r="C256" t="str">
        <f t="shared" si="6"/>
        <v>Riverlands</v>
      </c>
      <c r="D256" t="str">
        <f t="shared" si="7"/>
        <v>"Village of lord Goodbrook":"Riverlands",</v>
      </c>
    </row>
    <row r="257" spans="2:4">
      <c r="B257" s="1" t="s">
        <v>13453</v>
      </c>
      <c r="C257" t="str">
        <f t="shared" si="6"/>
        <v>Riverlands</v>
      </c>
      <c r="D257" t="str">
        <f t="shared" si="7"/>
        <v>"Village that rests in the trees":"Riverlands",</v>
      </c>
    </row>
    <row r="258" spans="2:4">
      <c r="B258" s="1" t="s">
        <v>1407</v>
      </c>
      <c r="C258" t="str">
        <f t="shared" si="6"/>
        <v>Essos</v>
      </c>
      <c r="D258" t="str">
        <f t="shared" si="7"/>
        <v>"Volantis":"Essos",</v>
      </c>
    </row>
    <row r="259" spans="2:4">
      <c r="B259" s="1" t="s">
        <v>13482</v>
      </c>
      <c r="C259" t="str">
        <f t="shared" si="6"/>
        <v>Essos</v>
      </c>
      <c r="D259" t="str">
        <f t="shared" si="7"/>
        <v>"Volon Therys":"Essos",</v>
      </c>
    </row>
    <row r="260" spans="2:4">
      <c r="B260" s="1" t="s">
        <v>13469</v>
      </c>
      <c r="C260" t="str">
        <f t="shared" si="6"/>
        <v>Dorne</v>
      </c>
      <c r="D260" t="str">
        <f t="shared" si="7"/>
        <v>"Water gardens":"Dorne",</v>
      </c>
    </row>
    <row r="261" spans="2:4">
      <c r="B261" s="1" t="s">
        <v>14125</v>
      </c>
      <c r="C261" t="str">
        <f t="shared" si="6"/>
        <v>beyond the wall</v>
      </c>
      <c r="D261" t="str">
        <f t="shared" si="7"/>
        <v>"Weirwood north of the Wall":"beyond the wall",</v>
      </c>
    </row>
    <row r="262" spans="2:4">
      <c r="B262" s="1" t="s">
        <v>13436</v>
      </c>
      <c r="C262" t="str">
        <f t="shared" si="6"/>
        <v>Riverlands</v>
      </c>
      <c r="D262" t="str">
        <f t="shared" si="7"/>
        <v>"Whispering Wood":"Riverlands",</v>
      </c>
    </row>
    <row r="263" spans="2:4">
      <c r="B263" s="1" t="s">
        <v>318</v>
      </c>
      <c r="C263" t="str">
        <f t="shared" si="6"/>
        <v>the North</v>
      </c>
      <c r="D263" t="str">
        <f t="shared" si="7"/>
        <v>"White Harbor":"the North",</v>
      </c>
    </row>
    <row r="264" spans="2:4">
      <c r="B264" s="1" t="s">
        <v>12885</v>
      </c>
      <c r="C264" t="str">
        <f t="shared" si="6"/>
        <v>beyond the wall</v>
      </c>
      <c r="D264" t="str">
        <f t="shared" si="7"/>
        <v>"Whitetree":"beyond the wall",</v>
      </c>
    </row>
    <row r="265" spans="2:4">
      <c r="B265" s="1" t="s">
        <v>13446</v>
      </c>
      <c r="C265" t="str">
        <f t="shared" si="6"/>
        <v>beyond the wall</v>
      </c>
      <c r="D265" t="str">
        <f t="shared" si="7"/>
        <v>"Wilding ambush site":"beyond the wall",</v>
      </c>
    </row>
    <row r="266" spans="2:4">
      <c r="B266" s="1" t="s">
        <v>321</v>
      </c>
      <c r="C266" t="str">
        <f t="shared" si="6"/>
        <v>the North</v>
      </c>
      <c r="D266" t="str">
        <f t="shared" si="7"/>
        <v>"Winterfell":"the North",</v>
      </c>
    </row>
    <row r="267" spans="2:4">
      <c r="B267" s="1" t="s">
        <v>323</v>
      </c>
      <c r="C267" t="str">
        <f t="shared" si="6"/>
        <v>the North</v>
      </c>
      <c r="D267" t="str">
        <f t="shared" si="7"/>
        <v>"Wolfswood":"the North",</v>
      </c>
    </row>
    <row r="268" spans="2:4">
      <c r="B268" s="1" t="s">
        <v>1425</v>
      </c>
      <c r="C268" t="str">
        <f>VLOOKUP(B268,$B$2:$D$133,3,FALSE)</f>
        <v>Essos</v>
      </c>
      <c r="D268" t="str">
        <f t="shared" si="7"/>
        <v>"Yunkai":"Essos",</v>
      </c>
    </row>
    <row r="269" spans="2:4">
      <c r="B269" s="1" t="s">
        <v>14189</v>
      </c>
      <c r="C269" t="s">
        <v>13519</v>
      </c>
      <c r="D269" t="str">
        <f t="shared" si="7"/>
        <v>"Giant's stairs":"beyond the wall",</v>
      </c>
    </row>
    <row r="270" spans="2:4">
      <c r="B270" s="1" t="s">
        <v>10739</v>
      </c>
      <c r="C270" t="s">
        <v>13519</v>
      </c>
      <c r="D270" t="str">
        <f t="shared" si="7"/>
        <v>"Milkwater":"beyond the wall",</v>
      </c>
    </row>
    <row r="271" spans="2:4">
      <c r="B271" s="1" t="s">
        <v>303</v>
      </c>
      <c r="C271" t="s">
        <v>13526</v>
      </c>
      <c r="D271" t="str">
        <f t="shared" si="7"/>
        <v>"Shadow Tower":"the Wall",</v>
      </c>
    </row>
    <row r="272" spans="2:4">
      <c r="B272" s="1" t="s">
        <v>312</v>
      </c>
      <c r="C272" t="s">
        <v>1036</v>
      </c>
      <c r="D272" t="str">
        <f>""""&amp;B272&amp;""":"""&amp;C272&amp;"""};"</f>
        <v>"Torrhen's Square":"the North"};</v>
      </c>
    </row>
  </sheetData>
  <sortState ref="B135:B852">
    <sortCondition ref="B135"/>
  </sortState>
  <pageMargins left="0.7" right="0.7" top="0.75" bottom="0.75" header="0.3" footer="0.3"/>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enableFormatConditionsCalculation="0"/>
  <dimension ref="A1:E361"/>
  <sheetViews>
    <sheetView showRuler="0" workbookViewId="0">
      <selection activeCell="A2" sqref="A2"/>
    </sheetView>
  </sheetViews>
  <sheetFormatPr baseColWidth="10" defaultColWidth="8.83203125" defaultRowHeight="12" x14ac:dyDescent="0"/>
  <sheetData>
    <row r="1" spans="1:5">
      <c r="A1" t="s">
        <v>13531</v>
      </c>
      <c r="B1" t="s">
        <v>13532</v>
      </c>
      <c r="C1" t="s">
        <v>13509</v>
      </c>
      <c r="D1" t="s">
        <v>13514</v>
      </c>
      <c r="E1" t="s">
        <v>13533</v>
      </c>
    </row>
    <row r="2" spans="1:5">
      <c r="A2" s="1">
        <v>14</v>
      </c>
      <c r="B2" s="1">
        <v>23</v>
      </c>
      <c r="C2">
        <v>0</v>
      </c>
      <c r="D2">
        <v>0</v>
      </c>
      <c r="E2" t="str">
        <f>"{""source"":"&amp;A2&amp;", ""target"":"&amp;B2&amp;", mode:"&amp;C2&amp;", chapterId:"&amp;D2&amp;",weight:1},"</f>
        <v>{"source":14, "target":23, mode:0, chapterId:0,weight:1},</v>
      </c>
    </row>
    <row r="3" spans="1:5">
      <c r="A3" s="1">
        <v>130</v>
      </c>
      <c r="B3" s="1">
        <v>131</v>
      </c>
      <c r="C3">
        <v>0</v>
      </c>
      <c r="D3">
        <v>1</v>
      </c>
      <c r="E3" t="str">
        <f t="shared" ref="E3:E66" si="0">"{""source"":"&amp;A3&amp;", ""target"":"&amp;B3&amp;", mode:"&amp;C3&amp;", chapterId:"&amp;D3&amp;",weight:1},"</f>
        <v>{"source":130, "target":131, mode:0, chapterId:1,weight:1},</v>
      </c>
    </row>
    <row r="4" spans="1:5">
      <c r="A4" s="1">
        <v>130</v>
      </c>
      <c r="B4" s="1">
        <v>130</v>
      </c>
      <c r="C4">
        <v>0</v>
      </c>
      <c r="D4">
        <v>2</v>
      </c>
      <c r="E4" t="str">
        <f t="shared" si="0"/>
        <v>{"source":130, "target":130, mode:0, chapterId:2,weight:1},</v>
      </c>
    </row>
    <row r="5" spans="1:5">
      <c r="A5" s="1">
        <v>83</v>
      </c>
      <c r="B5" s="1">
        <v>51</v>
      </c>
      <c r="C5">
        <v>0</v>
      </c>
      <c r="D5">
        <v>3</v>
      </c>
      <c r="E5" t="str">
        <f t="shared" si="0"/>
        <v>{"source":83, "target":51, mode:0, chapterId:3,weight:1},</v>
      </c>
    </row>
    <row r="6" spans="1:5">
      <c r="A6" s="1">
        <v>130</v>
      </c>
      <c r="B6" s="1">
        <v>130</v>
      </c>
      <c r="C6">
        <v>0</v>
      </c>
      <c r="D6">
        <v>4</v>
      </c>
      <c r="E6" t="str">
        <f t="shared" si="0"/>
        <v>{"source":130, "target":130, mode:0, chapterId:4,weight:1},</v>
      </c>
    </row>
    <row r="7" spans="1:5">
      <c r="A7" s="1">
        <v>130</v>
      </c>
      <c r="B7" s="1">
        <v>130</v>
      </c>
      <c r="C7">
        <v>0</v>
      </c>
      <c r="D7">
        <v>5</v>
      </c>
      <c r="E7" t="str">
        <f t="shared" si="0"/>
        <v>{"source":130, "target":130, mode:0, chapterId:5,weight:1},</v>
      </c>
    </row>
    <row r="8" spans="1:5">
      <c r="A8" s="1">
        <v>130</v>
      </c>
      <c r="B8" s="1">
        <v>130</v>
      </c>
      <c r="C8">
        <v>0</v>
      </c>
      <c r="D8">
        <v>6</v>
      </c>
      <c r="E8" t="str">
        <f t="shared" si="0"/>
        <v>{"source":130, "target":130, mode:0, chapterId:6,weight:1},</v>
      </c>
    </row>
    <row r="9" spans="1:5">
      <c r="A9" s="1">
        <v>130</v>
      </c>
      <c r="B9" s="1">
        <v>130</v>
      </c>
      <c r="C9">
        <v>0</v>
      </c>
      <c r="D9">
        <v>7</v>
      </c>
      <c r="E9" t="str">
        <f t="shared" si="0"/>
        <v>{"source":130, "target":130, mode:0, chapterId:7,weight:1},</v>
      </c>
    </row>
    <row r="10" spans="1:5">
      <c r="A10" s="1">
        <v>130</v>
      </c>
      <c r="B10" s="1">
        <v>130</v>
      </c>
      <c r="C10">
        <v>0</v>
      </c>
      <c r="D10">
        <v>8</v>
      </c>
      <c r="E10" t="str">
        <f t="shared" si="0"/>
        <v>{"source":130, "target":130, mode:0, chapterId:8,weight:1},</v>
      </c>
    </row>
    <row r="11" spans="1:5">
      <c r="A11" s="1">
        <v>130</v>
      </c>
      <c r="B11" s="1">
        <v>130</v>
      </c>
      <c r="C11">
        <v>0</v>
      </c>
      <c r="D11">
        <v>9</v>
      </c>
      <c r="E11" t="str">
        <f t="shared" si="0"/>
        <v>{"source":130, "target":130, mode:0, chapterId:9,weight:1},</v>
      </c>
    </row>
    <row r="12" spans="1:5">
      <c r="A12" s="1">
        <v>130</v>
      </c>
      <c r="B12" s="1">
        <v>130</v>
      </c>
      <c r="C12">
        <v>0</v>
      </c>
      <c r="D12">
        <v>10</v>
      </c>
      <c r="E12" t="str">
        <f t="shared" si="0"/>
        <v>{"source":130, "target":130, mode:0, chapterId:10,weight:1},</v>
      </c>
    </row>
    <row r="13" spans="1:5">
      <c r="A13" s="1">
        <v>51</v>
      </c>
      <c r="B13" s="1">
        <v>33</v>
      </c>
      <c r="C13">
        <v>0</v>
      </c>
      <c r="D13">
        <v>11</v>
      </c>
      <c r="E13" t="str">
        <f t="shared" si="0"/>
        <v>{"source":51, "target":33, mode:0, chapterId:11,weight:1},</v>
      </c>
    </row>
    <row r="14" spans="1:5">
      <c r="A14" s="1">
        <v>130</v>
      </c>
      <c r="B14" s="1">
        <v>55</v>
      </c>
      <c r="C14">
        <v>0</v>
      </c>
      <c r="D14">
        <v>12</v>
      </c>
      <c r="E14" t="str">
        <f t="shared" si="0"/>
        <v>{"source":130, "target":55, mode:0, chapterId:12,weight:1},</v>
      </c>
    </row>
    <row r="15" spans="1:5">
      <c r="A15" s="1">
        <v>130</v>
      </c>
      <c r="B15" s="1">
        <v>54</v>
      </c>
      <c r="C15">
        <v>0</v>
      </c>
      <c r="D15">
        <v>13</v>
      </c>
      <c r="E15" t="str">
        <f t="shared" si="0"/>
        <v>{"source":130, "target":54, mode:0, chapterId:13,weight:1},</v>
      </c>
    </row>
    <row r="16" spans="1:5">
      <c r="A16" s="1">
        <v>130</v>
      </c>
      <c r="B16" s="1">
        <v>127</v>
      </c>
      <c r="C16">
        <v>0</v>
      </c>
      <c r="D16">
        <v>14</v>
      </c>
      <c r="E16" t="str">
        <f t="shared" si="0"/>
        <v>{"source":130, "target":127, mode:0, chapterId:14,weight:1},</v>
      </c>
    </row>
    <row r="17" spans="1:5">
      <c r="A17" s="1">
        <v>54</v>
      </c>
      <c r="B17" s="1">
        <v>12</v>
      </c>
      <c r="C17">
        <v>0</v>
      </c>
      <c r="D17">
        <v>15</v>
      </c>
      <c r="E17" t="str">
        <f t="shared" si="0"/>
        <v>{"source":54, "target":12, mode:0, chapterId:15,weight:1},</v>
      </c>
    </row>
    <row r="18" spans="1:5">
      <c r="A18" s="1">
        <v>12</v>
      </c>
      <c r="B18" s="1">
        <v>15</v>
      </c>
      <c r="C18">
        <v>0</v>
      </c>
      <c r="D18">
        <v>16</v>
      </c>
      <c r="E18" t="str">
        <f t="shared" si="0"/>
        <v>{"source":12, "target":15, mode:0, chapterId:16,weight:1},</v>
      </c>
    </row>
    <row r="19" spans="1:5">
      <c r="A19" s="1">
        <v>130</v>
      </c>
      <c r="B19" s="1">
        <v>130</v>
      </c>
      <c r="C19">
        <v>0</v>
      </c>
      <c r="D19">
        <v>17</v>
      </c>
      <c r="E19" t="str">
        <f t="shared" si="0"/>
        <v>{"source":130, "target":130, mode:0, chapterId:17,weight:1},</v>
      </c>
    </row>
    <row r="20" spans="1:5">
      <c r="A20" s="1">
        <v>127</v>
      </c>
      <c r="B20" s="1">
        <v>52</v>
      </c>
      <c r="C20">
        <v>1</v>
      </c>
      <c r="D20">
        <v>18</v>
      </c>
      <c r="E20" t="str">
        <f t="shared" si="0"/>
        <v>{"source":127, "target":52, mode:1, chapterId:18,weight:1},</v>
      </c>
    </row>
    <row r="21" spans="1:5">
      <c r="A21" s="1">
        <v>54</v>
      </c>
      <c r="B21" s="1">
        <v>14</v>
      </c>
      <c r="C21">
        <v>0</v>
      </c>
      <c r="D21">
        <v>19</v>
      </c>
      <c r="E21" t="str">
        <f t="shared" si="0"/>
        <v>{"source":54, "target":14, mode:0, chapterId:19,weight:1},</v>
      </c>
    </row>
    <row r="22" spans="1:5">
      <c r="A22" s="1">
        <v>15</v>
      </c>
      <c r="B22" s="1">
        <v>52</v>
      </c>
      <c r="C22">
        <v>0</v>
      </c>
      <c r="D22">
        <v>20</v>
      </c>
      <c r="E22" t="str">
        <f t="shared" si="0"/>
        <v>{"source":15, "target":52, mode:0, chapterId:20,weight:1},</v>
      </c>
    </row>
    <row r="23" spans="1:5">
      <c r="A23" s="1">
        <v>14</v>
      </c>
      <c r="B23" s="1">
        <v>14</v>
      </c>
      <c r="C23">
        <v>0</v>
      </c>
      <c r="D23">
        <v>21</v>
      </c>
      <c r="E23" t="str">
        <f t="shared" si="0"/>
        <v>{"source":14, "target":14, mode:0, chapterId:21,weight:1},</v>
      </c>
    </row>
    <row r="24" spans="1:5">
      <c r="A24" s="1">
        <v>52</v>
      </c>
      <c r="B24" s="1">
        <v>52</v>
      </c>
      <c r="C24">
        <v>0</v>
      </c>
      <c r="D24">
        <v>22</v>
      </c>
      <c r="E24" t="str">
        <f t="shared" si="0"/>
        <v>{"source":52, "target":52, mode:0, chapterId:22,weight:1},</v>
      </c>
    </row>
    <row r="25" spans="1:5">
      <c r="A25" s="1">
        <v>33</v>
      </c>
      <c r="B25" s="1">
        <v>25</v>
      </c>
      <c r="C25">
        <v>0</v>
      </c>
      <c r="D25">
        <v>23</v>
      </c>
      <c r="E25" t="str">
        <f t="shared" si="0"/>
        <v>{"source":33, "target":25, mode:0, chapterId:23,weight:1},</v>
      </c>
    </row>
    <row r="26" spans="1:5">
      <c r="A26" s="1">
        <v>130</v>
      </c>
      <c r="B26" s="1">
        <v>130</v>
      </c>
      <c r="C26">
        <v>0</v>
      </c>
      <c r="D26">
        <v>24</v>
      </c>
      <c r="E26" t="str">
        <f t="shared" si="0"/>
        <v>{"source":130, "target":130, mode:0, chapterId:24,weight:1},</v>
      </c>
    </row>
    <row r="27" spans="1:5">
      <c r="A27" s="1">
        <v>52</v>
      </c>
      <c r="B27" s="1">
        <v>52</v>
      </c>
      <c r="C27">
        <v>0</v>
      </c>
      <c r="D27">
        <v>25</v>
      </c>
      <c r="E27" t="str">
        <f t="shared" si="0"/>
        <v>{"source":52, "target":52, mode:0, chapterId:25,weight:1},</v>
      </c>
    </row>
    <row r="28" spans="1:5">
      <c r="A28" s="1">
        <v>14</v>
      </c>
      <c r="B28" s="1">
        <v>14</v>
      </c>
      <c r="C28">
        <v>0</v>
      </c>
      <c r="D28">
        <v>26</v>
      </c>
      <c r="E28" t="str">
        <f t="shared" si="0"/>
        <v>{"source":14, "target":14, mode:0, chapterId:26,weight:1},</v>
      </c>
    </row>
    <row r="29" spans="1:5">
      <c r="A29" s="1">
        <v>52</v>
      </c>
      <c r="B29" s="1">
        <v>52</v>
      </c>
      <c r="C29">
        <v>0</v>
      </c>
      <c r="D29">
        <v>27</v>
      </c>
      <c r="E29" t="str">
        <f t="shared" si="0"/>
        <v>{"source":52, "target":52, mode:0, chapterId:27,weight:1},</v>
      </c>
    </row>
    <row r="30" spans="1:5">
      <c r="A30" s="1">
        <v>127</v>
      </c>
      <c r="B30" s="1">
        <v>77</v>
      </c>
      <c r="C30">
        <v>0</v>
      </c>
      <c r="D30">
        <v>28</v>
      </c>
      <c r="E30" t="str">
        <f t="shared" si="0"/>
        <v>{"source":127, "target":77, mode:0, chapterId:28,weight:1},</v>
      </c>
    </row>
    <row r="31" spans="1:5">
      <c r="A31" s="1">
        <v>52</v>
      </c>
      <c r="B31" s="1">
        <v>52</v>
      </c>
      <c r="C31">
        <v>0</v>
      </c>
      <c r="D31">
        <v>29</v>
      </c>
      <c r="E31" t="str">
        <f t="shared" si="0"/>
        <v>{"source":52, "target":52, mode:0, chapterId:29,weight:1},</v>
      </c>
    </row>
    <row r="32" spans="1:5">
      <c r="A32" s="1">
        <v>52</v>
      </c>
      <c r="B32" s="1">
        <v>52</v>
      </c>
      <c r="C32">
        <v>0</v>
      </c>
      <c r="D32">
        <v>30</v>
      </c>
      <c r="E32" t="str">
        <f t="shared" si="0"/>
        <v>{"source":52, "target":52, mode:0, chapterId:30,weight:1},</v>
      </c>
    </row>
    <row r="33" spans="1:5">
      <c r="A33" s="1">
        <v>77</v>
      </c>
      <c r="B33" s="1">
        <v>67</v>
      </c>
      <c r="C33">
        <v>0</v>
      </c>
      <c r="D33">
        <v>31</v>
      </c>
      <c r="E33" t="str">
        <f t="shared" si="0"/>
        <v>{"source":77, "target":67, mode:0, chapterId:31,weight:1},</v>
      </c>
    </row>
    <row r="34" spans="1:5">
      <c r="A34" s="1">
        <v>52</v>
      </c>
      <c r="B34" s="1">
        <v>52</v>
      </c>
      <c r="C34">
        <v>0</v>
      </c>
      <c r="D34">
        <v>32</v>
      </c>
      <c r="E34" t="str">
        <f t="shared" si="0"/>
        <v>{"source":52, "target":52, mode:0, chapterId:32,weight:1},</v>
      </c>
    </row>
    <row r="35" spans="1:5">
      <c r="A35" s="1">
        <v>52</v>
      </c>
      <c r="B35" s="1">
        <v>52</v>
      </c>
      <c r="C35">
        <v>0</v>
      </c>
      <c r="D35">
        <v>33</v>
      </c>
      <c r="E35" t="str">
        <f t="shared" si="0"/>
        <v>{"source":52, "target":52, mode:0, chapterId:33,weight:1},</v>
      </c>
    </row>
    <row r="36" spans="1:5">
      <c r="A36" s="1">
        <v>67</v>
      </c>
      <c r="B36" s="1">
        <v>106</v>
      </c>
      <c r="C36">
        <v>0</v>
      </c>
      <c r="D36">
        <v>34</v>
      </c>
      <c r="E36" t="str">
        <f t="shared" si="0"/>
        <v>{"source":67, "target":106, mode:0, chapterId:34,weight:1},</v>
      </c>
    </row>
    <row r="37" spans="1:5">
      <c r="A37" s="1">
        <v>52</v>
      </c>
      <c r="B37" s="1">
        <v>52</v>
      </c>
      <c r="C37">
        <v>0</v>
      </c>
      <c r="D37">
        <v>35</v>
      </c>
      <c r="E37" t="str">
        <f t="shared" si="0"/>
        <v>{"source":52, "target":52, mode:0, chapterId:35,weight:1},</v>
      </c>
    </row>
    <row r="38" spans="1:5">
      <c r="A38" s="1">
        <v>25</v>
      </c>
      <c r="B38" s="1">
        <v>117</v>
      </c>
      <c r="C38">
        <v>0</v>
      </c>
      <c r="D38">
        <v>36</v>
      </c>
      <c r="E38" t="str">
        <f t="shared" si="0"/>
        <v>{"source":25, "target":117, mode:0, chapterId:36,weight:1},</v>
      </c>
    </row>
    <row r="39" spans="1:5">
      <c r="A39" s="1">
        <v>130</v>
      </c>
      <c r="B39" s="1">
        <v>131</v>
      </c>
      <c r="C39">
        <v>0</v>
      </c>
      <c r="D39">
        <v>37</v>
      </c>
      <c r="E39" t="str">
        <f t="shared" si="0"/>
        <v>{"source":130, "target":131, mode:0, chapterId:37,weight:1},</v>
      </c>
    </row>
    <row r="40" spans="1:5">
      <c r="A40" s="1">
        <v>106</v>
      </c>
      <c r="B40" s="1">
        <v>106</v>
      </c>
      <c r="C40">
        <v>0</v>
      </c>
      <c r="D40">
        <v>38</v>
      </c>
      <c r="E40" t="str">
        <f t="shared" si="0"/>
        <v>{"source":106, "target":106, mode:0, chapterId:38,weight:1},</v>
      </c>
    </row>
    <row r="41" spans="1:5">
      <c r="A41" s="1">
        <v>52</v>
      </c>
      <c r="B41" s="1">
        <v>52</v>
      </c>
      <c r="C41">
        <v>0</v>
      </c>
      <c r="D41">
        <v>39</v>
      </c>
      <c r="E41" t="str">
        <f t="shared" si="0"/>
        <v>{"source":52, "target":52, mode:0, chapterId:39,weight:1},</v>
      </c>
    </row>
    <row r="42" spans="1:5">
      <c r="A42" s="1">
        <v>106</v>
      </c>
      <c r="B42" s="1">
        <v>47</v>
      </c>
      <c r="C42">
        <v>0</v>
      </c>
      <c r="D42">
        <v>40</v>
      </c>
      <c r="E42" t="str">
        <f t="shared" si="0"/>
        <v>{"source":106, "target":47, mode:0, chapterId:40,weight:1},</v>
      </c>
    </row>
    <row r="43" spans="1:5">
      <c r="A43" s="1">
        <v>14</v>
      </c>
      <c r="B43" s="1">
        <v>14</v>
      </c>
      <c r="C43">
        <v>0</v>
      </c>
      <c r="D43">
        <v>41</v>
      </c>
      <c r="E43" t="str">
        <f t="shared" si="0"/>
        <v>{"source":14, "target":14, mode:0, chapterId:41,weight:1},</v>
      </c>
    </row>
    <row r="44" spans="1:5">
      <c r="A44" s="1">
        <v>47</v>
      </c>
      <c r="B44" s="1">
        <v>46</v>
      </c>
      <c r="C44">
        <v>0</v>
      </c>
      <c r="D44">
        <v>42</v>
      </c>
      <c r="E44" t="str">
        <f t="shared" si="0"/>
        <v>{"source":47, "target":46, mode:0, chapterId:42,weight:1},</v>
      </c>
    </row>
    <row r="45" spans="1:5">
      <c r="A45" s="1">
        <v>52</v>
      </c>
      <c r="B45" s="1">
        <v>52</v>
      </c>
      <c r="C45">
        <v>0</v>
      </c>
      <c r="D45">
        <v>43</v>
      </c>
      <c r="E45" t="str">
        <f t="shared" si="0"/>
        <v>{"source":52, "target":52, mode:0, chapterId:43,weight:1},</v>
      </c>
    </row>
    <row r="46" spans="1:5">
      <c r="A46" s="1">
        <v>52</v>
      </c>
      <c r="B46" s="1">
        <v>52</v>
      </c>
      <c r="C46">
        <v>0</v>
      </c>
      <c r="D46">
        <v>44</v>
      </c>
      <c r="E46" t="str">
        <f t="shared" si="0"/>
        <v>{"source":52, "target":52, mode:0, chapterId:44,weight:1},</v>
      </c>
    </row>
    <row r="47" spans="1:5">
      <c r="A47" s="1">
        <v>52</v>
      </c>
      <c r="B47" s="1">
        <v>52</v>
      </c>
      <c r="C47">
        <v>0</v>
      </c>
      <c r="D47">
        <v>45</v>
      </c>
      <c r="E47" t="str">
        <f t="shared" si="0"/>
        <v>{"source":52, "target":52, mode:0, chapterId:45,weight:1},</v>
      </c>
    </row>
    <row r="48" spans="1:5">
      <c r="A48" s="1">
        <v>117</v>
      </c>
      <c r="B48" s="1">
        <v>117</v>
      </c>
      <c r="C48">
        <v>0</v>
      </c>
      <c r="D48">
        <v>46</v>
      </c>
      <c r="E48" t="str">
        <f t="shared" si="0"/>
        <v>{"source":117, "target":117, mode:0, chapterId:46,weight:1},</v>
      </c>
    </row>
    <row r="49" spans="1:5">
      <c r="A49" s="1">
        <v>52</v>
      </c>
      <c r="B49" s="1">
        <v>52</v>
      </c>
      <c r="C49">
        <v>0</v>
      </c>
      <c r="D49">
        <v>47</v>
      </c>
      <c r="E49" t="str">
        <f t="shared" si="0"/>
        <v>{"source":52, "target":52, mode:0, chapterId:47,weight:1},</v>
      </c>
    </row>
    <row r="50" spans="1:5">
      <c r="A50" s="1">
        <v>14</v>
      </c>
      <c r="B50" s="1">
        <v>125</v>
      </c>
      <c r="C50">
        <v>0</v>
      </c>
      <c r="D50">
        <v>48</v>
      </c>
      <c r="E50" t="str">
        <f t="shared" si="0"/>
        <v>{"source":14, "target":125, mode:0, chapterId:48,weight:1},</v>
      </c>
    </row>
    <row r="51" spans="1:5">
      <c r="A51" s="1">
        <v>52</v>
      </c>
      <c r="B51" s="1">
        <v>52</v>
      </c>
      <c r="C51">
        <v>0</v>
      </c>
      <c r="D51">
        <v>49</v>
      </c>
      <c r="E51" t="str">
        <f t="shared" si="0"/>
        <v>{"source":52, "target":52, mode:0, chapterId:49,weight:1},</v>
      </c>
    </row>
    <row r="52" spans="1:5">
      <c r="A52" s="1">
        <v>52</v>
      </c>
      <c r="B52" s="1">
        <v>52</v>
      </c>
      <c r="C52">
        <v>0</v>
      </c>
      <c r="D52">
        <v>50</v>
      </c>
      <c r="E52" t="str">
        <f t="shared" si="0"/>
        <v>{"source":52, "target":52, mode:0, chapterId:50,weight:1},</v>
      </c>
    </row>
    <row r="53" spans="1:5">
      <c r="A53" s="1">
        <v>52</v>
      </c>
      <c r="B53" s="1">
        <v>52</v>
      </c>
      <c r="C53">
        <v>0</v>
      </c>
      <c r="D53">
        <v>51</v>
      </c>
      <c r="E53" t="str">
        <f t="shared" si="0"/>
        <v>{"source":52, "target":52, mode:0, chapterId:51,weight:1},</v>
      </c>
    </row>
    <row r="54" spans="1:5">
      <c r="A54" s="1">
        <v>125</v>
      </c>
      <c r="B54" s="1">
        <v>14</v>
      </c>
      <c r="C54">
        <v>0</v>
      </c>
      <c r="D54">
        <v>52</v>
      </c>
      <c r="E54" t="str">
        <f t="shared" si="0"/>
        <v>{"source":125, "target":14, mode:0, chapterId:52,weight:1},</v>
      </c>
    </row>
    <row r="55" spans="1:5">
      <c r="A55" s="1">
        <v>130</v>
      </c>
      <c r="B55" s="1">
        <v>130</v>
      </c>
      <c r="C55">
        <v>0</v>
      </c>
      <c r="D55">
        <v>53</v>
      </c>
      <c r="E55" t="str">
        <f t="shared" si="0"/>
        <v>{"source":130, "target":130, mode:0, chapterId:53,weight:1},</v>
      </c>
    </row>
    <row r="56" spans="1:5">
      <c r="A56" s="1">
        <v>117</v>
      </c>
      <c r="B56" s="1">
        <v>117</v>
      </c>
      <c r="C56">
        <v>0</v>
      </c>
      <c r="D56">
        <v>54</v>
      </c>
      <c r="E56" t="str">
        <f t="shared" si="0"/>
        <v>{"source":117, "target":117, mode:0, chapterId:54,weight:1},</v>
      </c>
    </row>
    <row r="57" spans="1:5">
      <c r="A57" s="1">
        <v>130</v>
      </c>
      <c r="B57" s="1">
        <v>64</v>
      </c>
      <c r="C57">
        <v>0</v>
      </c>
      <c r="D57">
        <v>55</v>
      </c>
      <c r="E57" t="str">
        <f t="shared" si="0"/>
        <v>{"source":130, "target":64, mode:0, chapterId:55,weight:1},</v>
      </c>
    </row>
    <row r="58" spans="1:5">
      <c r="A58" s="1">
        <v>46</v>
      </c>
      <c r="B58" s="1">
        <v>77</v>
      </c>
      <c r="C58">
        <v>0</v>
      </c>
      <c r="D58">
        <v>56</v>
      </c>
      <c r="E58" t="str">
        <f t="shared" si="0"/>
        <v>{"source":46, "target":77, mode:0, chapterId:56,weight:1},</v>
      </c>
    </row>
    <row r="59" spans="1:5">
      <c r="A59" s="1">
        <v>52</v>
      </c>
      <c r="B59" s="1">
        <v>52</v>
      </c>
      <c r="C59">
        <v>0</v>
      </c>
      <c r="D59">
        <v>57</v>
      </c>
      <c r="E59" t="str">
        <f t="shared" si="0"/>
        <v>{"source":52, "target":52, mode:0, chapterId:57,weight:1},</v>
      </c>
    </row>
    <row r="60" spans="1:5">
      <c r="A60" s="1">
        <v>52</v>
      </c>
      <c r="B60" s="1">
        <v>52</v>
      </c>
      <c r="C60">
        <v>0</v>
      </c>
      <c r="D60">
        <v>58</v>
      </c>
      <c r="E60" t="str">
        <f t="shared" si="0"/>
        <v>{"source":52, "target":52, mode:0, chapterId:58,weight:1},</v>
      </c>
    </row>
    <row r="61" spans="1:5">
      <c r="A61" s="1">
        <v>64</v>
      </c>
      <c r="B61" s="1">
        <v>111</v>
      </c>
      <c r="C61">
        <v>0</v>
      </c>
      <c r="D61">
        <v>59</v>
      </c>
      <c r="E61" t="str">
        <f t="shared" si="0"/>
        <v>{"source":64, "target":111, mode:0, chapterId:59,weight:1},</v>
      </c>
    </row>
    <row r="62" spans="1:5">
      <c r="A62" s="1">
        <v>14</v>
      </c>
      <c r="B62" s="1">
        <v>14</v>
      </c>
      <c r="C62">
        <v>0</v>
      </c>
      <c r="D62">
        <v>60</v>
      </c>
      <c r="E62" t="str">
        <f t="shared" si="0"/>
        <v>{"source":14, "target":14, mode:0, chapterId:60,weight:1},</v>
      </c>
    </row>
    <row r="63" spans="1:5">
      <c r="A63" s="1">
        <v>117</v>
      </c>
      <c r="B63" s="1">
        <v>56</v>
      </c>
      <c r="C63">
        <v>0</v>
      </c>
      <c r="D63">
        <v>61</v>
      </c>
      <c r="E63" t="str">
        <f t="shared" si="0"/>
        <v>{"source":117, "target":56, mode:0, chapterId:61,weight:1},</v>
      </c>
    </row>
    <row r="64" spans="1:5">
      <c r="A64" s="1">
        <v>77</v>
      </c>
      <c r="B64" s="1">
        <v>7</v>
      </c>
      <c r="C64">
        <v>0</v>
      </c>
      <c r="D64">
        <v>62</v>
      </c>
      <c r="E64" t="str">
        <f t="shared" si="0"/>
        <v>{"source":77, "target":7, mode:0, chapterId:62,weight:1},</v>
      </c>
    </row>
    <row r="65" spans="1:5">
      <c r="A65" s="1">
        <v>111</v>
      </c>
      <c r="B65" s="1">
        <v>126</v>
      </c>
      <c r="C65">
        <v>0</v>
      </c>
      <c r="D65">
        <v>63</v>
      </c>
      <c r="E65" t="str">
        <f t="shared" si="0"/>
        <v>{"source":111, "target":126, mode:0, chapterId:63,weight:1},</v>
      </c>
    </row>
    <row r="66" spans="1:5">
      <c r="A66" s="1">
        <v>56</v>
      </c>
      <c r="B66" s="1">
        <v>29</v>
      </c>
      <c r="C66">
        <v>0</v>
      </c>
      <c r="D66">
        <v>64</v>
      </c>
      <c r="E66" t="str">
        <f t="shared" si="0"/>
        <v>{"source":56, "target":29, mode:0, chapterId:64,weight:1},</v>
      </c>
    </row>
    <row r="67" spans="1:5">
      <c r="A67" s="1">
        <v>52</v>
      </c>
      <c r="B67" s="1">
        <v>52</v>
      </c>
      <c r="C67">
        <v>0</v>
      </c>
      <c r="D67">
        <v>65</v>
      </c>
      <c r="E67" t="str">
        <f t="shared" ref="E67:E130" si="1">"{""source"":"&amp;A67&amp;", ""target"":"&amp;B67&amp;", mode:"&amp;C67&amp;", chapterId:"&amp;D67&amp;",weight:1},"</f>
        <v>{"source":52, "target":52, mode:0, chapterId:65,weight:1},</v>
      </c>
    </row>
    <row r="68" spans="1:5">
      <c r="A68" s="1">
        <v>130</v>
      </c>
      <c r="B68" s="1">
        <v>130</v>
      </c>
      <c r="C68">
        <v>0</v>
      </c>
      <c r="D68">
        <v>66</v>
      </c>
      <c r="E68" t="str">
        <f t="shared" si="1"/>
        <v>{"source":130, "target":130, mode:0, chapterId:66,weight:1},</v>
      </c>
    </row>
    <row r="69" spans="1:5">
      <c r="A69" s="1">
        <v>52</v>
      </c>
      <c r="B69" s="1">
        <v>52</v>
      </c>
      <c r="C69">
        <v>0</v>
      </c>
      <c r="D69">
        <v>67</v>
      </c>
      <c r="E69" t="str">
        <f t="shared" si="1"/>
        <v>{"source":52, "target":52, mode:0, chapterId:67,weight:1},</v>
      </c>
    </row>
    <row r="70" spans="1:5">
      <c r="A70" s="1">
        <v>29</v>
      </c>
      <c r="B70" s="1">
        <v>29</v>
      </c>
      <c r="C70">
        <v>0</v>
      </c>
      <c r="D70">
        <v>68</v>
      </c>
      <c r="E70" t="str">
        <f t="shared" si="1"/>
        <v>{"source":29, "target":29, mode:0, chapterId:68,weight:1},</v>
      </c>
    </row>
    <row r="71" spans="1:5">
      <c r="A71" s="1">
        <v>38</v>
      </c>
      <c r="B71" s="1">
        <v>38</v>
      </c>
      <c r="C71">
        <v>0</v>
      </c>
      <c r="D71">
        <v>69</v>
      </c>
      <c r="E71" t="str">
        <f t="shared" si="1"/>
        <v>{"source":38, "target":38, mode:0, chapterId:69,weight:1},</v>
      </c>
    </row>
    <row r="72" spans="1:5">
      <c r="A72" s="1">
        <v>14</v>
      </c>
      <c r="B72" s="1">
        <v>65</v>
      </c>
      <c r="C72">
        <v>0</v>
      </c>
      <c r="D72">
        <v>70</v>
      </c>
      <c r="E72" t="str">
        <f t="shared" si="1"/>
        <v>{"source":14, "target":65, mode:0, chapterId:70,weight:1},</v>
      </c>
    </row>
    <row r="73" spans="1:5">
      <c r="A73" s="1">
        <v>126</v>
      </c>
      <c r="B73" s="1">
        <v>90</v>
      </c>
      <c r="C73">
        <v>0</v>
      </c>
      <c r="D73">
        <v>71</v>
      </c>
      <c r="E73" t="str">
        <f t="shared" si="1"/>
        <v>{"source":126, "target":90, mode:0, chapterId:71,weight:1},</v>
      </c>
    </row>
    <row r="74" spans="1:5">
      <c r="A74" s="1">
        <v>29</v>
      </c>
      <c r="B74" s="1">
        <v>29</v>
      </c>
      <c r="C74">
        <v>0</v>
      </c>
      <c r="D74">
        <v>72</v>
      </c>
      <c r="E74" t="str">
        <f t="shared" si="1"/>
        <v>{"source":29, "target":29, mode:0, chapterId:72,weight:1},</v>
      </c>
    </row>
    <row r="75" spans="1:5">
      <c r="A75" s="1">
        <v>26</v>
      </c>
      <c r="B75" s="1">
        <v>26</v>
      </c>
      <c r="C75">
        <v>0</v>
      </c>
      <c r="D75">
        <v>73</v>
      </c>
      <c r="E75" t="str">
        <f t="shared" si="1"/>
        <v>{"source":26, "target":26, mode:0, chapterId:73,weight:1},</v>
      </c>
    </row>
    <row r="76" spans="1:5">
      <c r="A76" s="1">
        <v>52</v>
      </c>
      <c r="B76" s="1">
        <v>53</v>
      </c>
      <c r="C76">
        <v>0</v>
      </c>
      <c r="D76">
        <v>74</v>
      </c>
      <c r="E76" t="str">
        <f t="shared" si="1"/>
        <v>{"source":52, "target":53, mode:0, chapterId:74,weight:1},</v>
      </c>
    </row>
    <row r="77" spans="1:5">
      <c r="A77" s="1">
        <v>38</v>
      </c>
      <c r="B77" s="1">
        <v>52</v>
      </c>
      <c r="C77">
        <v>0</v>
      </c>
      <c r="D77">
        <v>75</v>
      </c>
      <c r="E77" t="str">
        <f t="shared" si="1"/>
        <v>{"source":38, "target":52, mode:0, chapterId:75,weight:1},</v>
      </c>
    </row>
    <row r="78" spans="1:5">
      <c r="A78" s="1">
        <v>52</v>
      </c>
      <c r="B78" s="1">
        <v>52</v>
      </c>
      <c r="C78">
        <v>0</v>
      </c>
      <c r="D78">
        <v>76</v>
      </c>
      <c r="E78" t="str">
        <f t="shared" si="1"/>
        <v>{"source":52, "target":52, mode:0, chapterId:76,weight:1},</v>
      </c>
    </row>
    <row r="79" spans="1:5">
      <c r="A79" s="1">
        <v>130</v>
      </c>
      <c r="B79" s="1">
        <v>130</v>
      </c>
      <c r="C79">
        <v>0</v>
      </c>
      <c r="D79">
        <v>77</v>
      </c>
      <c r="E79" t="str">
        <f t="shared" si="1"/>
        <v>{"source":130, "target":130, mode:0, chapterId:77,weight:1},</v>
      </c>
    </row>
    <row r="80" spans="1:5">
      <c r="A80" s="1">
        <v>53</v>
      </c>
      <c r="B80" s="1">
        <v>2</v>
      </c>
      <c r="C80">
        <v>0</v>
      </c>
      <c r="D80">
        <v>78</v>
      </c>
      <c r="E80" t="str">
        <f t="shared" si="1"/>
        <v>{"source":53, "target":2, mode:0, chapterId:78,weight:1},</v>
      </c>
    </row>
    <row r="81" spans="1:5">
      <c r="A81" s="1">
        <v>14</v>
      </c>
      <c r="B81" s="1">
        <v>14</v>
      </c>
      <c r="C81">
        <v>0</v>
      </c>
      <c r="D81">
        <v>79</v>
      </c>
      <c r="E81" t="str">
        <f t="shared" si="1"/>
        <v>{"source":14, "target":14, mode:0, chapterId:79,weight:1},</v>
      </c>
    </row>
    <row r="82" spans="1:5">
      <c r="A82" s="1">
        <v>90</v>
      </c>
      <c r="B82" s="1">
        <v>90</v>
      </c>
      <c r="C82">
        <v>0</v>
      </c>
      <c r="D82">
        <v>80</v>
      </c>
      <c r="E82" t="str">
        <f t="shared" si="1"/>
        <v>{"source":90, "target":90, mode:0, chapterId:80,weight:1},</v>
      </c>
    </row>
    <row r="83" spans="1:5">
      <c r="A83" s="1">
        <v>52</v>
      </c>
      <c r="B83" s="1">
        <v>52</v>
      </c>
      <c r="C83">
        <v>0</v>
      </c>
      <c r="D83">
        <v>81</v>
      </c>
      <c r="E83" t="str">
        <f t="shared" si="1"/>
        <v>{"source":52, "target":52, mode:0, chapterId:81,weight:1},</v>
      </c>
    </row>
    <row r="84" spans="1:5">
      <c r="A84" s="1">
        <v>2</v>
      </c>
      <c r="B84" s="1">
        <v>48</v>
      </c>
      <c r="C84">
        <v>0</v>
      </c>
      <c r="D84">
        <v>82</v>
      </c>
      <c r="E84" t="str">
        <f t="shared" si="1"/>
        <v>{"source":2, "target":48, mode:0, chapterId:82,weight:1},</v>
      </c>
    </row>
    <row r="85" spans="1:5">
      <c r="A85" s="1">
        <v>26</v>
      </c>
      <c r="B85" s="1">
        <v>101</v>
      </c>
      <c r="C85">
        <v>1</v>
      </c>
      <c r="D85">
        <v>83</v>
      </c>
      <c r="E85" t="str">
        <f t="shared" si="1"/>
        <v>{"source":26, "target":101, mode:1, chapterId:83,weight:1},</v>
      </c>
    </row>
    <row r="86" spans="1:5">
      <c r="A86" s="1">
        <v>90</v>
      </c>
      <c r="B86" s="1">
        <v>58</v>
      </c>
      <c r="C86">
        <v>1</v>
      </c>
      <c r="D86">
        <v>84</v>
      </c>
      <c r="E86" t="str">
        <f t="shared" si="1"/>
        <v>{"source":90, "target":58, mode:1, chapterId:84,weight:1},</v>
      </c>
    </row>
    <row r="87" spans="1:5">
      <c r="A87" s="1">
        <v>29</v>
      </c>
      <c r="B87" s="1">
        <v>118</v>
      </c>
      <c r="C87">
        <v>0</v>
      </c>
      <c r="D87">
        <v>85</v>
      </c>
      <c r="E87" t="str">
        <f t="shared" si="1"/>
        <v>{"source":29, "target":118, mode:0, chapterId:85,weight:1},</v>
      </c>
    </row>
    <row r="88" spans="1:5">
      <c r="A88" s="1">
        <v>14</v>
      </c>
      <c r="B88" s="1">
        <v>128</v>
      </c>
      <c r="C88">
        <v>0</v>
      </c>
      <c r="D88">
        <v>86</v>
      </c>
      <c r="E88" t="str">
        <f t="shared" si="1"/>
        <v>{"source":14, "target":128, mode:0, chapterId:86,weight:1},</v>
      </c>
    </row>
    <row r="89" spans="1:5">
      <c r="A89" s="1">
        <v>48</v>
      </c>
      <c r="B89" s="1">
        <v>48</v>
      </c>
      <c r="C89">
        <v>0</v>
      </c>
      <c r="D89">
        <v>87</v>
      </c>
      <c r="E89" t="str">
        <f t="shared" si="1"/>
        <v>{"source":48, "target":48, mode:0, chapterId:87,weight:1},</v>
      </c>
    </row>
    <row r="90" spans="1:5">
      <c r="A90" s="1">
        <v>52</v>
      </c>
      <c r="B90" s="1">
        <v>52</v>
      </c>
      <c r="C90">
        <v>0</v>
      </c>
      <c r="D90">
        <v>88</v>
      </c>
      <c r="E90" t="str">
        <f t="shared" si="1"/>
        <v>{"source":52, "target":52, mode:0, chapterId:88,weight:1},</v>
      </c>
    </row>
    <row r="91" spans="1:5">
      <c r="A91" s="1">
        <v>130</v>
      </c>
      <c r="B91" s="1">
        <v>130</v>
      </c>
      <c r="C91">
        <v>0</v>
      </c>
      <c r="D91">
        <v>89</v>
      </c>
      <c r="E91" t="str">
        <f t="shared" si="1"/>
        <v>{"source":130, "target":130, mode:0, chapterId:89,weight:1},</v>
      </c>
    </row>
    <row r="92" spans="1:5">
      <c r="A92" s="1">
        <v>52</v>
      </c>
      <c r="B92" s="1">
        <v>52</v>
      </c>
      <c r="C92">
        <v>0</v>
      </c>
      <c r="D92">
        <v>90</v>
      </c>
      <c r="E92" t="str">
        <f t="shared" si="1"/>
        <v>{"source":52, "target":52, mode:0, chapterId:90,weight:1},</v>
      </c>
    </row>
    <row r="93" spans="1:5">
      <c r="A93" s="1">
        <v>52</v>
      </c>
      <c r="B93" s="1">
        <v>52</v>
      </c>
      <c r="C93">
        <v>0</v>
      </c>
      <c r="D93">
        <v>91</v>
      </c>
      <c r="E93" t="str">
        <f t="shared" si="1"/>
        <v>{"source":52, "target":52, mode:0, chapterId:91,weight:1},</v>
      </c>
    </row>
    <row r="94" spans="1:5">
      <c r="A94" s="1">
        <v>48</v>
      </c>
      <c r="B94" s="1">
        <v>34</v>
      </c>
      <c r="C94">
        <v>0</v>
      </c>
      <c r="D94">
        <v>92</v>
      </c>
      <c r="E94" t="str">
        <f t="shared" si="1"/>
        <v>{"source":48, "target":34, mode:0, chapterId:92,weight:1},</v>
      </c>
    </row>
    <row r="95" spans="1:5">
      <c r="A95" s="1">
        <v>52</v>
      </c>
      <c r="B95" s="1">
        <v>52</v>
      </c>
      <c r="C95">
        <v>0</v>
      </c>
      <c r="D95">
        <v>93</v>
      </c>
      <c r="E95" t="str">
        <f t="shared" si="1"/>
        <v>{"source":52, "target":52, mode:0, chapterId:93,weight:1},</v>
      </c>
    </row>
    <row r="96" spans="1:5">
      <c r="A96" s="1">
        <v>39</v>
      </c>
      <c r="B96" s="1">
        <v>130</v>
      </c>
      <c r="C96">
        <v>0</v>
      </c>
      <c r="D96">
        <v>94</v>
      </c>
      <c r="E96" t="str">
        <f t="shared" si="1"/>
        <v>{"source":39, "target":130, mode:0, chapterId:94,weight:1},</v>
      </c>
    </row>
    <row r="97" spans="1:5">
      <c r="A97" s="1">
        <v>90</v>
      </c>
      <c r="B97" s="1">
        <v>8</v>
      </c>
      <c r="C97">
        <v>0</v>
      </c>
      <c r="D97">
        <v>95</v>
      </c>
      <c r="E97" t="str">
        <f t="shared" si="1"/>
        <v>{"source":90, "target":8, mode:0, chapterId:95,weight:1},</v>
      </c>
    </row>
    <row r="98" spans="1:5">
      <c r="A98" s="1">
        <v>128</v>
      </c>
      <c r="B98" s="1">
        <v>21</v>
      </c>
      <c r="C98">
        <v>0</v>
      </c>
      <c r="D98">
        <v>96</v>
      </c>
      <c r="E98" t="str">
        <f t="shared" si="1"/>
        <v>{"source":128, "target":21, mode:0, chapterId:96,weight:1},</v>
      </c>
    </row>
    <row r="99" spans="1:5">
      <c r="A99" s="1">
        <v>58</v>
      </c>
      <c r="B99" s="1">
        <v>84</v>
      </c>
      <c r="C99">
        <v>0</v>
      </c>
      <c r="D99">
        <v>97</v>
      </c>
      <c r="E99" t="str">
        <f t="shared" si="1"/>
        <v>{"source":58, "target":84, mode:0, chapterId:97,weight:1},</v>
      </c>
    </row>
    <row r="100" spans="1:5">
      <c r="A100" s="1">
        <v>52</v>
      </c>
      <c r="B100" s="1">
        <v>52</v>
      </c>
      <c r="C100">
        <v>0</v>
      </c>
      <c r="D100">
        <v>98</v>
      </c>
      <c r="E100" t="str">
        <f t="shared" si="1"/>
        <v>{"source":52, "target":52, mode:0, chapterId:98,weight:1},</v>
      </c>
    </row>
    <row r="101" spans="1:5">
      <c r="A101" s="1">
        <v>34</v>
      </c>
      <c r="B101" s="1">
        <v>43</v>
      </c>
      <c r="C101">
        <v>0</v>
      </c>
      <c r="D101">
        <v>99</v>
      </c>
      <c r="E101" t="str">
        <f t="shared" si="1"/>
        <v>{"source":34, "target":43, mode:0, chapterId:99,weight:1},</v>
      </c>
    </row>
    <row r="102" spans="1:5">
      <c r="A102" s="1">
        <v>118</v>
      </c>
      <c r="B102" s="1">
        <v>85</v>
      </c>
      <c r="C102">
        <v>0</v>
      </c>
      <c r="D102">
        <v>100</v>
      </c>
      <c r="E102" t="str">
        <f t="shared" si="1"/>
        <v>{"source":118, "target":85, mode:0, chapterId:100,weight:1},</v>
      </c>
    </row>
    <row r="103" spans="1:5">
      <c r="A103" s="1">
        <v>130</v>
      </c>
      <c r="B103" s="1">
        <v>130</v>
      </c>
      <c r="C103">
        <v>0</v>
      </c>
      <c r="D103">
        <v>101</v>
      </c>
      <c r="E103" t="str">
        <f t="shared" si="1"/>
        <v>{"source":130, "target":130, mode:0, chapterId:101,weight:1},</v>
      </c>
    </row>
    <row r="104" spans="1:5">
      <c r="A104" s="1">
        <v>52</v>
      </c>
      <c r="B104" s="1">
        <v>52</v>
      </c>
      <c r="C104">
        <v>0</v>
      </c>
      <c r="D104">
        <v>102</v>
      </c>
      <c r="E104" t="str">
        <f t="shared" si="1"/>
        <v>{"source":52, "target":52, mode:0, chapterId:102,weight:1},</v>
      </c>
    </row>
    <row r="105" spans="1:5">
      <c r="A105" s="1">
        <v>43</v>
      </c>
      <c r="B105" s="1">
        <v>43</v>
      </c>
      <c r="C105">
        <v>0</v>
      </c>
      <c r="D105">
        <v>103</v>
      </c>
      <c r="E105" t="str">
        <f t="shared" si="1"/>
        <v>{"source":43, "target":43, mode:0, chapterId:103,weight:1},</v>
      </c>
    </row>
    <row r="106" spans="1:5">
      <c r="A106" s="1">
        <v>8</v>
      </c>
      <c r="B106" s="1">
        <v>101</v>
      </c>
      <c r="C106">
        <v>0</v>
      </c>
      <c r="D106">
        <v>104</v>
      </c>
      <c r="E106" t="str">
        <f t="shared" si="1"/>
        <v>{"source":8, "target":101, mode:0, chapterId:104,weight:1},</v>
      </c>
    </row>
    <row r="107" spans="1:5">
      <c r="A107" s="1">
        <v>52</v>
      </c>
      <c r="B107" s="1">
        <v>52</v>
      </c>
      <c r="C107">
        <v>0</v>
      </c>
      <c r="D107">
        <v>105</v>
      </c>
      <c r="E107" t="str">
        <f t="shared" si="1"/>
        <v>{"source":52, "target":52, mode:0, chapterId:105,weight:1},</v>
      </c>
    </row>
    <row r="108" spans="1:5">
      <c r="A108" s="1">
        <v>101</v>
      </c>
      <c r="B108" s="1">
        <v>8</v>
      </c>
      <c r="C108">
        <v>0</v>
      </c>
      <c r="D108">
        <v>106</v>
      </c>
      <c r="E108" t="str">
        <f t="shared" si="1"/>
        <v>{"source":101, "target":8, mode:0, chapterId:106,weight:1},</v>
      </c>
    </row>
    <row r="109" spans="1:5">
      <c r="A109" s="1">
        <v>21</v>
      </c>
      <c r="B109" s="1">
        <v>35</v>
      </c>
      <c r="C109">
        <v>0</v>
      </c>
      <c r="D109">
        <v>107</v>
      </c>
      <c r="E109" t="str">
        <f t="shared" si="1"/>
        <v>{"source":21, "target":35, mode:0, chapterId:107,weight:1},</v>
      </c>
    </row>
    <row r="110" spans="1:5">
      <c r="A110" s="1">
        <v>130</v>
      </c>
      <c r="B110" s="1">
        <v>130</v>
      </c>
      <c r="C110">
        <v>0</v>
      </c>
      <c r="D110">
        <v>108</v>
      </c>
      <c r="E110" t="str">
        <f t="shared" si="1"/>
        <v>{"source":130, "target":130, mode:0, chapterId:108,weight:1},</v>
      </c>
    </row>
    <row r="111" spans="1:5">
      <c r="A111" s="1">
        <v>52</v>
      </c>
      <c r="B111" s="1">
        <v>52</v>
      </c>
      <c r="C111">
        <v>0</v>
      </c>
      <c r="D111">
        <v>109</v>
      </c>
      <c r="E111" t="str">
        <f t="shared" si="1"/>
        <v>{"source":52, "target":52, mode:0, chapterId:109,weight:1},</v>
      </c>
    </row>
    <row r="112" spans="1:5">
      <c r="A112" s="1">
        <v>84</v>
      </c>
      <c r="B112" s="1">
        <v>100</v>
      </c>
      <c r="C112">
        <v>0</v>
      </c>
      <c r="D112">
        <v>110</v>
      </c>
      <c r="E112" t="str">
        <f t="shared" si="1"/>
        <v>{"source":84, "target":100, mode:0, chapterId:110,weight:1},</v>
      </c>
    </row>
    <row r="113" spans="1:5">
      <c r="A113" s="1">
        <v>43</v>
      </c>
      <c r="B113" s="1">
        <v>43</v>
      </c>
      <c r="C113">
        <v>0</v>
      </c>
      <c r="D113">
        <v>111</v>
      </c>
      <c r="E113" t="str">
        <f t="shared" si="1"/>
        <v>{"source":43, "target":43, mode:0, chapterId:111,weight:1},</v>
      </c>
    </row>
    <row r="114" spans="1:5">
      <c r="A114" s="1">
        <v>8</v>
      </c>
      <c r="B114" s="1">
        <v>90</v>
      </c>
      <c r="C114">
        <v>0</v>
      </c>
      <c r="D114">
        <v>112</v>
      </c>
      <c r="E114" t="str">
        <f t="shared" si="1"/>
        <v>{"source":8, "target":90, mode:0, chapterId:112,weight:1},</v>
      </c>
    </row>
    <row r="115" spans="1:5">
      <c r="A115" s="1">
        <v>85</v>
      </c>
      <c r="B115" s="1">
        <v>85</v>
      </c>
      <c r="C115">
        <v>0</v>
      </c>
      <c r="D115">
        <v>113</v>
      </c>
      <c r="E115" t="str">
        <f t="shared" si="1"/>
        <v>{"source":85, "target":85, mode:0, chapterId:113,weight:1},</v>
      </c>
    </row>
    <row r="116" spans="1:5">
      <c r="A116" s="1">
        <v>52</v>
      </c>
      <c r="B116" s="1">
        <v>24</v>
      </c>
      <c r="C116">
        <v>0</v>
      </c>
      <c r="D116">
        <v>114</v>
      </c>
      <c r="E116" t="str">
        <f t="shared" si="1"/>
        <v>{"source":52, "target":24, mode:0, chapterId:114,weight:1},</v>
      </c>
    </row>
    <row r="117" spans="1:5">
      <c r="A117" s="1">
        <v>101</v>
      </c>
      <c r="B117" s="1">
        <v>101</v>
      </c>
      <c r="C117">
        <v>0</v>
      </c>
      <c r="D117">
        <v>115</v>
      </c>
      <c r="E117" t="str">
        <f t="shared" si="1"/>
        <v>{"source":101, "target":101, mode:0, chapterId:115,weight:1},</v>
      </c>
    </row>
    <row r="118" spans="1:5">
      <c r="A118" s="1">
        <v>35</v>
      </c>
      <c r="B118" s="1">
        <v>66</v>
      </c>
      <c r="C118">
        <v>0</v>
      </c>
      <c r="D118">
        <v>116</v>
      </c>
      <c r="E118" t="str">
        <f t="shared" si="1"/>
        <v>{"source":35, "target":66, mode:0, chapterId:116,weight:1},</v>
      </c>
    </row>
    <row r="119" spans="1:5">
      <c r="A119" s="1">
        <v>52</v>
      </c>
      <c r="B119" s="1">
        <v>17</v>
      </c>
      <c r="C119">
        <v>0</v>
      </c>
      <c r="D119">
        <v>117</v>
      </c>
      <c r="E119" t="str">
        <f t="shared" si="1"/>
        <v>{"source":52, "target":17, mode:0, chapterId:117,weight:1},</v>
      </c>
    </row>
    <row r="120" spans="1:5">
      <c r="A120" s="1">
        <v>90</v>
      </c>
      <c r="B120" s="1">
        <v>98</v>
      </c>
      <c r="C120">
        <v>0</v>
      </c>
      <c r="D120">
        <v>118</v>
      </c>
      <c r="E120" t="str">
        <f t="shared" si="1"/>
        <v>{"source":90, "target":98, mode:0, chapterId:118,weight:1},</v>
      </c>
    </row>
    <row r="121" spans="1:5">
      <c r="A121" s="1">
        <v>100</v>
      </c>
      <c r="B121" s="1">
        <v>130</v>
      </c>
      <c r="C121">
        <v>0</v>
      </c>
      <c r="D121">
        <v>119</v>
      </c>
      <c r="E121" t="str">
        <f t="shared" si="1"/>
        <v>{"source":100, "target":130, mode:0, chapterId:119,weight:1},</v>
      </c>
    </row>
    <row r="122" spans="1:5">
      <c r="A122" s="1">
        <v>43</v>
      </c>
      <c r="B122" s="1">
        <v>43</v>
      </c>
      <c r="C122">
        <v>0</v>
      </c>
      <c r="D122">
        <v>120</v>
      </c>
      <c r="E122" t="str">
        <f t="shared" si="1"/>
        <v>{"source":43, "target":43, mode:0, chapterId:120,weight:1},</v>
      </c>
    </row>
    <row r="123" spans="1:5">
      <c r="A123" s="1">
        <v>85</v>
      </c>
      <c r="B123" s="1">
        <v>85</v>
      </c>
      <c r="C123">
        <v>0</v>
      </c>
      <c r="D123">
        <v>121</v>
      </c>
      <c r="E123" t="str">
        <f t="shared" si="1"/>
        <v>{"source":85, "target":85, mode:0, chapterId:121,weight:1},</v>
      </c>
    </row>
    <row r="124" spans="1:5">
      <c r="A124" s="1">
        <v>52</v>
      </c>
      <c r="B124" s="1">
        <v>52</v>
      </c>
      <c r="C124">
        <v>0</v>
      </c>
      <c r="D124">
        <v>122</v>
      </c>
      <c r="E124" t="str">
        <f t="shared" si="1"/>
        <v>{"source":52, "target":52, mode:0, chapterId:122,weight:1},</v>
      </c>
    </row>
    <row r="125" spans="1:5">
      <c r="A125" s="1">
        <v>130</v>
      </c>
      <c r="B125" s="1">
        <v>131</v>
      </c>
      <c r="C125">
        <v>0</v>
      </c>
      <c r="D125">
        <v>123</v>
      </c>
      <c r="E125" t="str">
        <f t="shared" si="1"/>
        <v>{"source":130, "target":131, mode:0, chapterId:123,weight:1},</v>
      </c>
    </row>
    <row r="126" spans="1:5">
      <c r="A126">
        <v>131</v>
      </c>
      <c r="B126">
        <v>63</v>
      </c>
      <c r="C126">
        <v>0</v>
      </c>
      <c r="D126">
        <v>123</v>
      </c>
      <c r="E126" t="str">
        <f t="shared" si="1"/>
        <v>{"source":131, "target":63, mode:0, chapterId:123,weight:1},</v>
      </c>
    </row>
    <row r="127" spans="1:5">
      <c r="A127" s="1">
        <v>95</v>
      </c>
      <c r="B127" s="1">
        <v>129</v>
      </c>
      <c r="C127">
        <v>0</v>
      </c>
      <c r="D127">
        <v>124</v>
      </c>
      <c r="E127" t="str">
        <f t="shared" si="1"/>
        <v>{"source":95, "target":129, mode:0, chapterId:124,weight:1},</v>
      </c>
    </row>
    <row r="128" spans="1:5">
      <c r="A128" s="1">
        <v>52</v>
      </c>
      <c r="B128" s="1">
        <v>52</v>
      </c>
      <c r="C128">
        <v>0</v>
      </c>
      <c r="D128">
        <v>125</v>
      </c>
      <c r="E128" t="str">
        <f t="shared" si="1"/>
        <v>{"source":52, "target":52, mode:0, chapterId:125,weight:1},</v>
      </c>
    </row>
    <row r="129" spans="1:5">
      <c r="A129" s="1">
        <v>129</v>
      </c>
      <c r="B129" s="1">
        <v>95</v>
      </c>
      <c r="C129">
        <v>0</v>
      </c>
      <c r="D129">
        <v>126</v>
      </c>
      <c r="E129" t="str">
        <f t="shared" si="1"/>
        <v>{"source":129, "target":95, mode:0, chapterId:126,weight:1},</v>
      </c>
    </row>
    <row r="130" spans="1:5">
      <c r="A130" s="1">
        <v>52</v>
      </c>
      <c r="B130" s="1">
        <v>52</v>
      </c>
      <c r="C130">
        <v>0</v>
      </c>
      <c r="D130">
        <v>127</v>
      </c>
      <c r="E130" t="str">
        <f t="shared" si="1"/>
        <v>{"source":52, "target":52, mode:0, chapterId:127,weight:1},</v>
      </c>
    </row>
    <row r="131" spans="1:5">
      <c r="A131" s="1">
        <v>90</v>
      </c>
      <c r="B131" s="1">
        <v>90</v>
      </c>
      <c r="C131">
        <v>0</v>
      </c>
      <c r="D131">
        <v>128</v>
      </c>
      <c r="E131" t="str">
        <f t="shared" ref="E131:E194" si="2">"{""source"":"&amp;A131&amp;", ""target"":"&amp;B131&amp;", mode:"&amp;C131&amp;", chapterId:"&amp;D131&amp;",weight:1},"</f>
        <v>{"source":90, "target":90, mode:0, chapterId:128,weight:1},</v>
      </c>
    </row>
    <row r="132" spans="1:5">
      <c r="A132" s="1">
        <v>64</v>
      </c>
      <c r="B132" s="1">
        <v>130</v>
      </c>
      <c r="C132">
        <v>0</v>
      </c>
      <c r="D132">
        <v>129</v>
      </c>
      <c r="E132" t="str">
        <f t="shared" si="2"/>
        <v>{"source":64, "target":130, mode:0, chapterId:129,weight:1},</v>
      </c>
    </row>
    <row r="133" spans="1:5">
      <c r="A133" s="1">
        <v>52</v>
      </c>
      <c r="B133" s="1">
        <v>52</v>
      </c>
      <c r="C133">
        <v>0</v>
      </c>
      <c r="D133">
        <v>130</v>
      </c>
      <c r="E133" t="str">
        <f t="shared" si="2"/>
        <v>{"source":52, "target":52, mode:0, chapterId:130,weight:1},</v>
      </c>
    </row>
    <row r="134" spans="1:5">
      <c r="A134" s="1">
        <v>101</v>
      </c>
      <c r="B134" s="1">
        <v>9</v>
      </c>
      <c r="C134">
        <v>1</v>
      </c>
      <c r="D134">
        <v>131</v>
      </c>
      <c r="E134" t="str">
        <f t="shared" si="2"/>
        <v>{"source":101, "target":9, mode:1, chapterId:131,weight:1},</v>
      </c>
    </row>
    <row r="135" spans="1:5">
      <c r="A135" s="1">
        <v>52</v>
      </c>
      <c r="B135" s="1">
        <v>52</v>
      </c>
      <c r="C135">
        <v>0</v>
      </c>
      <c r="D135">
        <v>132</v>
      </c>
      <c r="E135" t="str">
        <f t="shared" si="2"/>
        <v>{"source":52, "target":52, mode:0, chapterId:132,weight:1},</v>
      </c>
    </row>
    <row r="136" spans="1:5">
      <c r="A136" s="1">
        <v>52</v>
      </c>
      <c r="B136" s="1">
        <v>52</v>
      </c>
      <c r="C136">
        <v>0</v>
      </c>
      <c r="D136">
        <v>133</v>
      </c>
      <c r="E136" t="str">
        <f t="shared" si="2"/>
        <v>{"source":52, "target":52, mode:0, chapterId:133,weight:1},</v>
      </c>
    </row>
    <row r="137" spans="1:5">
      <c r="A137" s="1">
        <v>52</v>
      </c>
      <c r="B137" s="1">
        <v>52</v>
      </c>
      <c r="C137">
        <v>0</v>
      </c>
      <c r="D137">
        <v>134</v>
      </c>
      <c r="E137" t="str">
        <f t="shared" si="2"/>
        <v>{"source":52, "target":52, mode:0, chapterId:134,weight:1},</v>
      </c>
    </row>
    <row r="138" spans="1:5">
      <c r="A138" s="1">
        <v>52</v>
      </c>
      <c r="B138" s="1">
        <v>9</v>
      </c>
      <c r="C138">
        <v>0</v>
      </c>
      <c r="D138">
        <v>135</v>
      </c>
      <c r="E138" t="str">
        <f t="shared" si="2"/>
        <v>{"source":52, "target":9, mode:0, chapterId:135,weight:1},</v>
      </c>
    </row>
    <row r="139" spans="1:5">
      <c r="A139" s="1">
        <v>85</v>
      </c>
      <c r="B139" s="1">
        <v>85</v>
      </c>
      <c r="C139">
        <v>0</v>
      </c>
      <c r="D139">
        <v>136</v>
      </c>
      <c r="E139" t="str">
        <f t="shared" si="2"/>
        <v>{"source":85, "target":85, mode:0, chapterId:136,weight:1},</v>
      </c>
    </row>
    <row r="140" spans="1:5">
      <c r="A140" s="1">
        <v>43</v>
      </c>
      <c r="B140" s="1">
        <v>80</v>
      </c>
      <c r="C140">
        <v>0</v>
      </c>
      <c r="D140">
        <v>137</v>
      </c>
      <c r="E140" t="str">
        <f t="shared" si="2"/>
        <v>{"source":43, "target":80, mode:0, chapterId:137,weight:1},</v>
      </c>
    </row>
    <row r="141" spans="1:5">
      <c r="A141" s="1">
        <v>52</v>
      </c>
      <c r="B141" s="1">
        <v>52</v>
      </c>
      <c r="C141">
        <v>0</v>
      </c>
      <c r="D141">
        <v>138</v>
      </c>
      <c r="E141" t="str">
        <f t="shared" si="2"/>
        <v>{"source":52, "target":52, mode:0, chapterId:138,weight:1},</v>
      </c>
    </row>
    <row r="142" spans="1:5">
      <c r="A142" s="1">
        <v>28</v>
      </c>
      <c r="B142" s="1">
        <v>130</v>
      </c>
      <c r="C142">
        <v>0</v>
      </c>
      <c r="D142">
        <v>139</v>
      </c>
      <c r="E142" t="str">
        <f t="shared" si="2"/>
        <v>{"source":28, "target":130, mode:0, chapterId:139,weight:1},</v>
      </c>
    </row>
    <row r="143" spans="1:5">
      <c r="A143" s="1">
        <v>52</v>
      </c>
      <c r="B143" s="1">
        <v>52</v>
      </c>
      <c r="C143">
        <v>0</v>
      </c>
      <c r="D143">
        <v>140</v>
      </c>
      <c r="E143" t="str">
        <f t="shared" si="2"/>
        <v>{"source":52, "target":52, mode:0, chapterId:140,weight:1},</v>
      </c>
    </row>
    <row r="144" spans="1:5">
      <c r="A144" s="1">
        <v>95</v>
      </c>
      <c r="B144" s="1">
        <v>95</v>
      </c>
      <c r="C144">
        <v>0</v>
      </c>
      <c r="D144">
        <v>141</v>
      </c>
      <c r="E144" t="str">
        <f t="shared" si="2"/>
        <v>{"source":95, "target":95, mode:0, chapterId:141,weight:1},</v>
      </c>
    </row>
    <row r="145" spans="1:5">
      <c r="A145" s="1">
        <v>130</v>
      </c>
      <c r="B145" s="1">
        <v>131</v>
      </c>
      <c r="C145">
        <v>0</v>
      </c>
      <c r="D145">
        <v>142</v>
      </c>
      <c r="E145" t="str">
        <f t="shared" si="2"/>
        <v>{"source":130, "target":131, mode:0, chapterId:142,weight:1},</v>
      </c>
    </row>
    <row r="146" spans="1:5">
      <c r="A146" s="1">
        <v>35</v>
      </c>
      <c r="B146" s="1">
        <v>35</v>
      </c>
      <c r="C146">
        <v>0</v>
      </c>
      <c r="D146">
        <v>143</v>
      </c>
      <c r="E146" t="str">
        <f t="shared" si="2"/>
        <v>{"source":35, "target":35, mode:0, chapterId:143,weight:1},</v>
      </c>
    </row>
    <row r="147" spans="1:5">
      <c r="A147" s="1">
        <v>90</v>
      </c>
      <c r="B147" s="1">
        <v>89</v>
      </c>
      <c r="C147">
        <v>0</v>
      </c>
      <c r="D147">
        <v>144</v>
      </c>
      <c r="E147" t="str">
        <f t="shared" si="2"/>
        <v>{"source":90, "target":89, mode:0, chapterId:144,weight:1},</v>
      </c>
    </row>
    <row r="148" spans="1:5">
      <c r="A148" s="1">
        <v>90</v>
      </c>
      <c r="B148" s="1">
        <v>90</v>
      </c>
      <c r="C148">
        <v>0</v>
      </c>
      <c r="D148">
        <v>145</v>
      </c>
      <c r="E148" t="str">
        <f t="shared" si="2"/>
        <v>{"source":90, "target":90, mode:0, chapterId:145,weight:1},</v>
      </c>
    </row>
    <row r="149" spans="1:5">
      <c r="A149" s="1">
        <v>80</v>
      </c>
      <c r="B149" s="1">
        <v>72</v>
      </c>
      <c r="C149">
        <v>0</v>
      </c>
      <c r="D149">
        <v>146</v>
      </c>
      <c r="E149" t="str">
        <f t="shared" si="2"/>
        <v>{"source":80, "target":72, mode:0, chapterId:146,weight:1},</v>
      </c>
    </row>
    <row r="150" spans="1:5">
      <c r="A150" s="1">
        <v>52</v>
      </c>
      <c r="B150" s="1">
        <v>52</v>
      </c>
      <c r="C150">
        <v>0</v>
      </c>
      <c r="D150">
        <v>147</v>
      </c>
      <c r="E150" t="str">
        <f t="shared" si="2"/>
        <v>{"source":52, "target":52, mode:0, chapterId:147,weight:1},</v>
      </c>
    </row>
    <row r="151" spans="1:5">
      <c r="A151" s="1">
        <v>9</v>
      </c>
      <c r="B151" s="1">
        <v>26</v>
      </c>
      <c r="C151">
        <v>1</v>
      </c>
      <c r="D151">
        <v>148</v>
      </c>
      <c r="E151" t="str">
        <f t="shared" si="2"/>
        <v>{"source":9, "target":26, mode:1, chapterId:148,weight:1},</v>
      </c>
    </row>
    <row r="152" spans="1:5">
      <c r="A152" s="1">
        <v>52</v>
      </c>
      <c r="B152" s="1">
        <v>52</v>
      </c>
      <c r="C152">
        <v>0</v>
      </c>
      <c r="D152">
        <v>149</v>
      </c>
      <c r="E152" t="str">
        <f t="shared" si="2"/>
        <v>{"source":52, "target":52, mode:0, chapterId:149,weight:1},</v>
      </c>
    </row>
    <row r="153" spans="1:5">
      <c r="A153" s="1">
        <v>95</v>
      </c>
      <c r="B153" s="1">
        <v>61</v>
      </c>
      <c r="C153">
        <v>0</v>
      </c>
      <c r="D153">
        <v>150</v>
      </c>
      <c r="E153" t="str">
        <f t="shared" si="2"/>
        <v>{"source":95, "target":61, mode:0, chapterId:150,weight:1},</v>
      </c>
    </row>
    <row r="154" spans="1:5">
      <c r="A154" s="1">
        <v>85</v>
      </c>
      <c r="B154" s="1">
        <v>4</v>
      </c>
      <c r="C154">
        <v>1</v>
      </c>
      <c r="D154">
        <v>151</v>
      </c>
      <c r="E154" t="str">
        <f t="shared" si="2"/>
        <v>{"source":85, "target":4, mode:1, chapterId:151,weight:1},</v>
      </c>
    </row>
    <row r="155" spans="1:5">
      <c r="A155" s="1">
        <v>131</v>
      </c>
      <c r="B155" s="1">
        <v>116</v>
      </c>
      <c r="C155">
        <v>0</v>
      </c>
      <c r="D155">
        <v>152</v>
      </c>
      <c r="E155" t="str">
        <f t="shared" si="2"/>
        <v>{"source":131, "target":116, mode:0, chapterId:152,weight:1},</v>
      </c>
    </row>
    <row r="156" spans="1:5">
      <c r="A156" s="1">
        <v>26</v>
      </c>
      <c r="B156" s="1">
        <v>26</v>
      </c>
      <c r="C156">
        <v>0</v>
      </c>
      <c r="D156">
        <v>153</v>
      </c>
      <c r="E156" t="str">
        <f t="shared" si="2"/>
        <v>{"source":26, "target":26, mode:0, chapterId:153,weight:1},</v>
      </c>
    </row>
    <row r="157" spans="1:5">
      <c r="A157" s="1">
        <v>89</v>
      </c>
      <c r="B157" s="1">
        <v>49</v>
      </c>
      <c r="C157">
        <v>0</v>
      </c>
      <c r="D157">
        <v>154</v>
      </c>
      <c r="E157" t="str">
        <f t="shared" si="2"/>
        <v>{"source":89, "target":49, mode:0, chapterId:154,weight:1},</v>
      </c>
    </row>
    <row r="158" spans="1:5">
      <c r="A158" s="1">
        <v>52</v>
      </c>
      <c r="B158" s="1">
        <v>52</v>
      </c>
      <c r="C158">
        <v>0</v>
      </c>
      <c r="D158">
        <v>155</v>
      </c>
      <c r="E158" t="str">
        <f t="shared" si="2"/>
        <v>{"source":52, "target":52, mode:0, chapterId:155,weight:1},</v>
      </c>
    </row>
    <row r="159" spans="1:5">
      <c r="A159" s="1">
        <v>72</v>
      </c>
      <c r="B159" s="1">
        <v>49</v>
      </c>
      <c r="C159">
        <v>0</v>
      </c>
      <c r="D159">
        <v>156</v>
      </c>
      <c r="E159" t="str">
        <f t="shared" si="2"/>
        <v>{"source":72, "target":49, mode:0, chapterId:156,weight:1},</v>
      </c>
    </row>
    <row r="160" spans="1:5">
      <c r="A160" s="1">
        <v>105</v>
      </c>
      <c r="B160" s="1">
        <v>90</v>
      </c>
      <c r="C160">
        <v>0</v>
      </c>
      <c r="D160">
        <v>157</v>
      </c>
      <c r="E160" t="str">
        <f t="shared" si="2"/>
        <v>{"source":105, "target":90, mode:0, chapterId:157,weight:1},</v>
      </c>
    </row>
    <row r="161" spans="1:5">
      <c r="A161" s="1">
        <v>61</v>
      </c>
      <c r="B161" s="1">
        <v>35</v>
      </c>
      <c r="C161">
        <v>0</v>
      </c>
      <c r="D161">
        <v>158</v>
      </c>
      <c r="E161" t="str">
        <f t="shared" si="2"/>
        <v>{"source":61, "target":35, mode:0, chapterId:158,weight:1},</v>
      </c>
    </row>
    <row r="162" spans="1:5">
      <c r="A162" s="1">
        <v>52</v>
      </c>
      <c r="B162" s="1">
        <v>52</v>
      </c>
      <c r="C162">
        <v>0</v>
      </c>
      <c r="D162">
        <v>159</v>
      </c>
      <c r="E162" t="str">
        <f t="shared" si="2"/>
        <v>{"source":52, "target":52, mode:0, chapterId:159,weight:1},</v>
      </c>
    </row>
    <row r="163" spans="1:5">
      <c r="A163" s="1">
        <v>49</v>
      </c>
      <c r="B163" s="1">
        <v>121</v>
      </c>
      <c r="C163">
        <v>0</v>
      </c>
      <c r="D163">
        <v>160</v>
      </c>
      <c r="E163" t="str">
        <f t="shared" si="2"/>
        <v>{"source":49, "target":121, mode:0, chapterId:160,weight:1},</v>
      </c>
    </row>
    <row r="164" spans="1:5">
      <c r="A164" s="1">
        <v>35</v>
      </c>
      <c r="B164" s="1">
        <v>21</v>
      </c>
      <c r="C164">
        <v>0</v>
      </c>
      <c r="D164">
        <v>161</v>
      </c>
      <c r="E164" t="str">
        <f t="shared" si="2"/>
        <v>{"source":35, "target":21, mode:0, chapterId:161,weight:1},</v>
      </c>
    </row>
    <row r="165" spans="1:5">
      <c r="A165" s="1">
        <v>52</v>
      </c>
      <c r="B165" s="1">
        <v>52</v>
      </c>
      <c r="C165">
        <v>0</v>
      </c>
      <c r="D165">
        <v>162</v>
      </c>
      <c r="E165" t="str">
        <f t="shared" si="2"/>
        <v>{"source":52, "target":52, mode:0, chapterId:162,weight:1},</v>
      </c>
    </row>
    <row r="166" spans="1:5">
      <c r="A166" s="1">
        <v>90</v>
      </c>
      <c r="B166" s="1">
        <v>90</v>
      </c>
      <c r="C166">
        <v>0</v>
      </c>
      <c r="D166">
        <v>163</v>
      </c>
      <c r="E166" t="str">
        <f t="shared" si="2"/>
        <v>{"source":90, "target":90, mode:0, chapterId:163,weight:1},</v>
      </c>
    </row>
    <row r="167" spans="1:5">
      <c r="A167" s="1">
        <v>49</v>
      </c>
      <c r="B167" s="1">
        <v>32</v>
      </c>
      <c r="C167">
        <v>0</v>
      </c>
      <c r="D167">
        <v>164</v>
      </c>
      <c r="E167" t="str">
        <f t="shared" si="2"/>
        <v>{"source":49, "target":32, mode:0, chapterId:164,weight:1},</v>
      </c>
    </row>
    <row r="168" spans="1:5">
      <c r="A168" s="1">
        <v>121</v>
      </c>
      <c r="B168" s="1">
        <v>45</v>
      </c>
      <c r="C168">
        <v>0</v>
      </c>
      <c r="D168">
        <v>165</v>
      </c>
      <c r="E168" t="str">
        <f t="shared" si="2"/>
        <v>{"source":121, "target":45, mode:0, chapterId:165,weight:1},</v>
      </c>
    </row>
    <row r="169" spans="1:5">
      <c r="A169">
        <v>45</v>
      </c>
      <c r="B169">
        <v>1</v>
      </c>
      <c r="C169">
        <v>0</v>
      </c>
      <c r="D169">
        <v>165</v>
      </c>
      <c r="E169" t="str">
        <f t="shared" si="2"/>
        <v>{"source":45, "target":1, mode:0, chapterId:165,weight:1},</v>
      </c>
    </row>
    <row r="170" spans="1:5">
      <c r="A170" s="1">
        <v>4</v>
      </c>
      <c r="B170" s="1">
        <v>4</v>
      </c>
      <c r="C170">
        <v>0</v>
      </c>
      <c r="D170">
        <v>166</v>
      </c>
      <c r="E170" t="str">
        <f t="shared" si="2"/>
        <v>{"source":4, "target":4, mode:0, chapterId:166,weight:1},</v>
      </c>
    </row>
    <row r="171" spans="1:5">
      <c r="A171" s="1">
        <v>73</v>
      </c>
      <c r="B171" s="1">
        <v>73</v>
      </c>
      <c r="C171">
        <v>0</v>
      </c>
      <c r="D171">
        <v>167</v>
      </c>
      <c r="E171" t="str">
        <f t="shared" si="2"/>
        <v>{"source":73, "target":73, mode:0, chapterId:167,weight:1},</v>
      </c>
    </row>
    <row r="172" spans="1:5">
      <c r="A172" s="1">
        <v>26</v>
      </c>
      <c r="B172" s="1">
        <v>26</v>
      </c>
      <c r="C172">
        <v>0</v>
      </c>
      <c r="D172">
        <v>168</v>
      </c>
      <c r="E172" t="str">
        <f t="shared" si="2"/>
        <v>{"source":26, "target":26, mode:0, chapterId:168,weight:1},</v>
      </c>
    </row>
    <row r="173" spans="1:5">
      <c r="A173" s="1">
        <v>35</v>
      </c>
      <c r="B173" s="1">
        <v>20</v>
      </c>
      <c r="C173">
        <v>0</v>
      </c>
      <c r="D173">
        <v>169</v>
      </c>
      <c r="E173" t="str">
        <f t="shared" si="2"/>
        <v>{"source":35, "target":20, mode:0, chapterId:169,weight:1},</v>
      </c>
    </row>
    <row r="174" spans="1:5">
      <c r="A174" s="1">
        <v>4</v>
      </c>
      <c r="B174" s="1">
        <v>4</v>
      </c>
      <c r="C174">
        <v>0</v>
      </c>
      <c r="D174">
        <v>170</v>
      </c>
      <c r="E174" t="str">
        <f t="shared" si="2"/>
        <v>{"source":4, "target":4, mode:0, chapterId:170,weight:1},</v>
      </c>
    </row>
    <row r="175" spans="1:5">
      <c r="A175" s="1">
        <v>52</v>
      </c>
      <c r="B175" s="1">
        <v>52</v>
      </c>
      <c r="C175">
        <v>0</v>
      </c>
      <c r="D175">
        <v>171</v>
      </c>
      <c r="E175" t="str">
        <f t="shared" si="2"/>
        <v>{"source":52, "target":52, mode:0, chapterId:171,weight:1},</v>
      </c>
    </row>
    <row r="176" spans="1:5">
      <c r="A176" s="1">
        <v>1</v>
      </c>
      <c r="B176" s="1">
        <v>99</v>
      </c>
      <c r="C176">
        <v>0</v>
      </c>
      <c r="D176">
        <v>172</v>
      </c>
      <c r="E176" t="str">
        <f t="shared" si="2"/>
        <v>{"source":1, "target":99, mode:0, chapterId:172,weight:1},</v>
      </c>
    </row>
    <row r="177" spans="1:5">
      <c r="A177">
        <v>99</v>
      </c>
      <c r="B177">
        <v>109</v>
      </c>
      <c r="C177">
        <v>0</v>
      </c>
      <c r="D177">
        <v>172</v>
      </c>
      <c r="E177" t="str">
        <f t="shared" si="2"/>
        <v>{"source":99, "target":109, mode:0, chapterId:172,weight:1},</v>
      </c>
    </row>
    <row r="178" spans="1:5">
      <c r="A178" s="1">
        <v>44</v>
      </c>
      <c r="B178" s="1">
        <v>112</v>
      </c>
      <c r="C178">
        <v>0</v>
      </c>
      <c r="D178">
        <v>173</v>
      </c>
      <c r="E178" t="str">
        <f t="shared" si="2"/>
        <v>{"source":44, "target":112, mode:0, chapterId:173,weight:1},</v>
      </c>
    </row>
    <row r="179" spans="1:5">
      <c r="A179" s="1">
        <v>32</v>
      </c>
      <c r="B179" s="1">
        <v>43</v>
      </c>
      <c r="C179">
        <v>0</v>
      </c>
      <c r="D179">
        <v>174</v>
      </c>
      <c r="E179" t="str">
        <f t="shared" si="2"/>
        <v>{"source":32, "target":43, mode:0, chapterId:174,weight:1},</v>
      </c>
    </row>
    <row r="180" spans="1:5">
      <c r="A180" s="1">
        <v>52</v>
      </c>
      <c r="B180" s="1">
        <v>52</v>
      </c>
      <c r="C180">
        <v>0</v>
      </c>
      <c r="D180">
        <v>175</v>
      </c>
      <c r="E180" t="str">
        <f t="shared" si="2"/>
        <v>{"source":52, "target":52, mode:0, chapterId:175,weight:1},</v>
      </c>
    </row>
    <row r="181" spans="1:5">
      <c r="A181" s="1">
        <v>21</v>
      </c>
      <c r="B181" s="1">
        <v>97</v>
      </c>
      <c r="C181">
        <v>0</v>
      </c>
      <c r="D181">
        <v>176</v>
      </c>
      <c r="E181" t="str">
        <f t="shared" si="2"/>
        <v>{"source":21, "target":97, mode:0, chapterId:176,weight:1},</v>
      </c>
    </row>
    <row r="182" spans="1:5">
      <c r="A182" s="1">
        <v>109</v>
      </c>
      <c r="B182" s="1">
        <v>18</v>
      </c>
      <c r="C182">
        <v>0</v>
      </c>
      <c r="D182">
        <v>177</v>
      </c>
      <c r="E182" t="str">
        <f t="shared" si="2"/>
        <v>{"source":109, "target":18, mode:0, chapterId:177,weight:1},</v>
      </c>
    </row>
    <row r="183" spans="1:5">
      <c r="A183" s="1">
        <v>90</v>
      </c>
      <c r="B183" s="1">
        <v>90</v>
      </c>
      <c r="C183">
        <v>0</v>
      </c>
      <c r="D183">
        <v>178</v>
      </c>
      <c r="E183" t="str">
        <f t="shared" si="2"/>
        <v>{"source":90, "target":90, mode:0, chapterId:178,weight:1},</v>
      </c>
    </row>
    <row r="184" spans="1:5">
      <c r="A184" s="1">
        <v>26</v>
      </c>
      <c r="B184" s="1">
        <v>26</v>
      </c>
      <c r="C184">
        <v>0</v>
      </c>
      <c r="D184">
        <v>179</v>
      </c>
      <c r="E184" t="str">
        <f t="shared" si="2"/>
        <v>{"source":26, "target":26, mode:0, chapterId:179,weight:1},</v>
      </c>
    </row>
    <row r="185" spans="1:5">
      <c r="A185" s="1">
        <v>43</v>
      </c>
      <c r="B185" s="1">
        <v>43</v>
      </c>
      <c r="C185">
        <v>0</v>
      </c>
      <c r="D185">
        <v>180</v>
      </c>
      <c r="E185" t="str">
        <f t="shared" si="2"/>
        <v>{"source":43, "target":43, mode:0, chapterId:180,weight:1},</v>
      </c>
    </row>
    <row r="186" spans="1:5">
      <c r="A186" s="1">
        <v>52</v>
      </c>
      <c r="B186" s="1">
        <v>52</v>
      </c>
      <c r="C186">
        <v>0</v>
      </c>
      <c r="D186">
        <v>181</v>
      </c>
      <c r="E186" t="str">
        <f t="shared" si="2"/>
        <v>{"source":52, "target":52, mode:0, chapterId:181,weight:1},</v>
      </c>
    </row>
    <row r="187" spans="1:5">
      <c r="A187" s="1">
        <v>18</v>
      </c>
      <c r="B187" s="1">
        <v>114</v>
      </c>
      <c r="C187">
        <v>0</v>
      </c>
      <c r="D187">
        <v>182</v>
      </c>
      <c r="E187" t="str">
        <f t="shared" si="2"/>
        <v>{"source":18, "target":114, mode:0, chapterId:182,weight:1},</v>
      </c>
    </row>
    <row r="188" spans="1:5">
      <c r="A188" s="1">
        <v>73</v>
      </c>
      <c r="B188" s="1">
        <v>86</v>
      </c>
      <c r="C188">
        <v>0</v>
      </c>
      <c r="D188">
        <v>183</v>
      </c>
      <c r="E188" t="str">
        <f t="shared" si="2"/>
        <v>{"source":73, "target":86, mode:0, chapterId:183,weight:1},</v>
      </c>
    </row>
    <row r="189" spans="1:5">
      <c r="A189" s="1">
        <v>112</v>
      </c>
      <c r="B189" s="1">
        <v>86</v>
      </c>
      <c r="C189">
        <v>0</v>
      </c>
      <c r="D189">
        <v>184</v>
      </c>
      <c r="E189" t="str">
        <f t="shared" si="2"/>
        <v>{"source":112, "target":86, mode:0, chapterId:184,weight:1},</v>
      </c>
    </row>
    <row r="190" spans="1:5">
      <c r="A190" s="1">
        <v>4</v>
      </c>
      <c r="B190" s="1">
        <v>132</v>
      </c>
      <c r="C190">
        <v>0</v>
      </c>
      <c r="D190">
        <v>185</v>
      </c>
      <c r="E190" t="str">
        <f t="shared" si="2"/>
        <v>{"source":4, "target":132, mode:0, chapterId:185,weight:1},</v>
      </c>
    </row>
    <row r="191" spans="1:5">
      <c r="A191" s="1">
        <v>114</v>
      </c>
      <c r="B191" s="1">
        <v>45</v>
      </c>
      <c r="C191">
        <v>0</v>
      </c>
      <c r="D191">
        <v>186</v>
      </c>
      <c r="E191" t="str">
        <f t="shared" si="2"/>
        <v>{"source":114, "target":45, mode:0, chapterId:186,weight:1},</v>
      </c>
    </row>
    <row r="192" spans="1:5">
      <c r="A192">
        <v>45</v>
      </c>
      <c r="B192">
        <v>120</v>
      </c>
      <c r="C192">
        <v>0</v>
      </c>
      <c r="D192">
        <v>186</v>
      </c>
      <c r="E192" t="str">
        <f t="shared" si="2"/>
        <v>{"source":45, "target":120, mode:0, chapterId:186,weight:1},</v>
      </c>
    </row>
    <row r="193" spans="1:5">
      <c r="A193" s="1">
        <v>43</v>
      </c>
      <c r="B193" s="1">
        <v>43</v>
      </c>
      <c r="C193">
        <v>0</v>
      </c>
      <c r="D193">
        <v>187</v>
      </c>
      <c r="E193" t="str">
        <f t="shared" si="2"/>
        <v>{"source":43, "target":43, mode:0, chapterId:187,weight:1},</v>
      </c>
    </row>
    <row r="194" spans="1:5">
      <c r="A194" s="1">
        <v>90</v>
      </c>
      <c r="B194" s="1">
        <v>79</v>
      </c>
      <c r="C194">
        <v>0</v>
      </c>
      <c r="D194">
        <v>188</v>
      </c>
      <c r="E194" t="str">
        <f t="shared" si="2"/>
        <v>{"source":90, "target":79, mode:0, chapterId:188,weight:1},</v>
      </c>
    </row>
    <row r="195" spans="1:5">
      <c r="A195" s="1">
        <v>97</v>
      </c>
      <c r="B195" s="1">
        <v>0</v>
      </c>
      <c r="C195">
        <v>0</v>
      </c>
      <c r="D195">
        <v>189</v>
      </c>
      <c r="E195" t="str">
        <f t="shared" ref="E195:E258" si="3">"{""source"":"&amp;A195&amp;", ""target"":"&amp;B195&amp;", mode:"&amp;C195&amp;", chapterId:"&amp;D195&amp;",weight:1},"</f>
        <v>{"source":97, "target":0, mode:0, chapterId:189,weight:1},</v>
      </c>
    </row>
    <row r="196" spans="1:5">
      <c r="A196" s="1">
        <v>121</v>
      </c>
      <c r="B196" s="1">
        <v>115</v>
      </c>
      <c r="C196">
        <v>0</v>
      </c>
      <c r="D196">
        <v>190</v>
      </c>
      <c r="E196" t="str">
        <f t="shared" si="3"/>
        <v>{"source":121, "target":115, mode:0, chapterId:190,weight:1},</v>
      </c>
    </row>
    <row r="197" spans="1:5">
      <c r="A197" s="1">
        <v>86</v>
      </c>
      <c r="B197" s="1">
        <v>14</v>
      </c>
      <c r="C197">
        <v>0</v>
      </c>
      <c r="D197">
        <v>191</v>
      </c>
      <c r="E197" t="str">
        <f t="shared" si="3"/>
        <v>{"source":86, "target":14, mode:0, chapterId:191,weight:1},</v>
      </c>
    </row>
    <row r="198" spans="1:5">
      <c r="A198" s="1">
        <v>79</v>
      </c>
      <c r="B198" s="1">
        <v>11</v>
      </c>
      <c r="C198">
        <v>0</v>
      </c>
      <c r="D198">
        <v>192</v>
      </c>
      <c r="E198" t="str">
        <f t="shared" si="3"/>
        <v>{"source":79, "target":11, mode:0, chapterId:192,weight:1},</v>
      </c>
    </row>
    <row r="199" spans="1:5">
      <c r="A199" s="1">
        <v>115</v>
      </c>
      <c r="B199" s="1">
        <v>11</v>
      </c>
      <c r="C199">
        <v>0</v>
      </c>
      <c r="D199">
        <v>193</v>
      </c>
      <c r="E199" t="str">
        <f t="shared" si="3"/>
        <v>{"source":115, "target":11, mode:0, chapterId:193,weight:1},</v>
      </c>
    </row>
    <row r="200" spans="1:5">
      <c r="A200" s="1">
        <v>11</v>
      </c>
      <c r="B200" s="1">
        <v>111</v>
      </c>
      <c r="C200">
        <v>0</v>
      </c>
      <c r="D200">
        <v>194</v>
      </c>
      <c r="E200" t="str">
        <f t="shared" si="3"/>
        <v>{"source":11, "target":111, mode:0, chapterId:194,weight:1},</v>
      </c>
    </row>
    <row r="201" spans="1:5">
      <c r="A201" s="1">
        <v>11</v>
      </c>
      <c r="B201" s="1">
        <v>11</v>
      </c>
      <c r="C201">
        <v>0</v>
      </c>
      <c r="D201">
        <v>195</v>
      </c>
      <c r="E201" t="str">
        <f t="shared" si="3"/>
        <v>{"source":11, "target":11, mode:0, chapterId:195,weight:1},</v>
      </c>
    </row>
    <row r="202" spans="1:5">
      <c r="A202" s="1">
        <v>52</v>
      </c>
      <c r="B202" s="1">
        <v>52</v>
      </c>
      <c r="C202">
        <v>0</v>
      </c>
      <c r="D202">
        <v>196</v>
      </c>
      <c r="E202" t="str">
        <f t="shared" si="3"/>
        <v>{"source":52, "target":52, mode:0, chapterId:196,weight:1},</v>
      </c>
    </row>
    <row r="203" spans="1:5">
      <c r="A203" s="1">
        <v>26</v>
      </c>
      <c r="B203" s="1">
        <v>26</v>
      </c>
      <c r="C203">
        <v>0</v>
      </c>
      <c r="D203">
        <v>197</v>
      </c>
      <c r="E203" t="str">
        <f t="shared" si="3"/>
        <v>{"source":26, "target":26, mode:0, chapterId:197,weight:1},</v>
      </c>
    </row>
    <row r="204" spans="1:5">
      <c r="A204" s="1">
        <v>14</v>
      </c>
      <c r="B204" s="1">
        <v>14</v>
      </c>
      <c r="C204">
        <v>0</v>
      </c>
      <c r="D204">
        <v>198</v>
      </c>
      <c r="E204" t="str">
        <f t="shared" si="3"/>
        <v>{"source":14, "target":14, mode:0, chapterId:198,weight:1},</v>
      </c>
    </row>
    <row r="205" spans="1:5">
      <c r="A205" s="1">
        <v>86</v>
      </c>
      <c r="B205" s="1">
        <v>71</v>
      </c>
      <c r="C205">
        <v>0</v>
      </c>
      <c r="D205">
        <v>199</v>
      </c>
      <c r="E205" t="str">
        <f t="shared" si="3"/>
        <v>{"source":86, "target":71, mode:0, chapterId:199,weight:1},</v>
      </c>
    </row>
    <row r="206" spans="1:5">
      <c r="A206" s="1">
        <v>132</v>
      </c>
      <c r="B206" s="1">
        <v>62</v>
      </c>
      <c r="C206">
        <v>0</v>
      </c>
      <c r="D206">
        <v>200</v>
      </c>
      <c r="E206" t="str">
        <f t="shared" si="3"/>
        <v>{"source":132, "target":62, mode:0, chapterId:200,weight:1},</v>
      </c>
    </row>
    <row r="207" spans="1:5">
      <c r="A207" s="1">
        <v>52</v>
      </c>
      <c r="B207" s="1">
        <v>52</v>
      </c>
      <c r="C207">
        <v>0</v>
      </c>
      <c r="D207">
        <v>201</v>
      </c>
      <c r="E207" t="str">
        <f t="shared" si="3"/>
        <v>{"source":52, "target":52, mode:0, chapterId:201,weight:1},</v>
      </c>
    </row>
    <row r="208" spans="1:5">
      <c r="A208" s="1">
        <v>52</v>
      </c>
      <c r="B208" s="1">
        <v>52</v>
      </c>
      <c r="C208">
        <v>0</v>
      </c>
      <c r="D208">
        <v>202</v>
      </c>
      <c r="E208" t="str">
        <f t="shared" si="3"/>
        <v>{"source":52, "target":52, mode:0, chapterId:202,weight:1},</v>
      </c>
    </row>
    <row r="209" spans="1:5">
      <c r="A209" s="1">
        <v>52</v>
      </c>
      <c r="B209" s="1">
        <v>52</v>
      </c>
      <c r="C209">
        <v>0</v>
      </c>
      <c r="D209">
        <v>203</v>
      </c>
      <c r="E209" t="str">
        <f t="shared" si="3"/>
        <v>{"source":52, "target":52, mode:0, chapterId:203,weight:1},</v>
      </c>
    </row>
    <row r="210" spans="1:5">
      <c r="A210" s="1">
        <v>52</v>
      </c>
      <c r="B210" s="1">
        <v>52</v>
      </c>
      <c r="C210">
        <v>0</v>
      </c>
      <c r="D210">
        <v>204</v>
      </c>
      <c r="E210" t="str">
        <f t="shared" si="3"/>
        <v>{"source":52, "target":52, mode:0, chapterId:204,weight:1},</v>
      </c>
    </row>
    <row r="211" spans="1:5">
      <c r="A211" s="1">
        <v>43</v>
      </c>
      <c r="B211" s="1">
        <v>52</v>
      </c>
      <c r="C211">
        <v>0</v>
      </c>
      <c r="D211">
        <v>205</v>
      </c>
      <c r="E211" t="str">
        <f t="shared" si="3"/>
        <v>{"source":43, "target":52, mode:0, chapterId:205,weight:1},</v>
      </c>
    </row>
    <row r="212" spans="1:5">
      <c r="A212" s="1">
        <v>26</v>
      </c>
      <c r="B212" s="1">
        <v>59</v>
      </c>
      <c r="C212">
        <v>1</v>
      </c>
      <c r="D212">
        <v>206</v>
      </c>
      <c r="E212" t="str">
        <f t="shared" si="3"/>
        <v>{"source":26, "target":59, mode:1, chapterId:206,weight:1},</v>
      </c>
    </row>
    <row r="213" spans="1:5">
      <c r="A213">
        <v>26</v>
      </c>
      <c r="B213">
        <v>31</v>
      </c>
      <c r="C213">
        <v>1</v>
      </c>
      <c r="D213">
        <v>206</v>
      </c>
      <c r="E213" t="str">
        <f t="shared" si="3"/>
        <v>{"source":26, "target":31, mode:1, chapterId:206,weight:1},</v>
      </c>
    </row>
    <row r="214" spans="1:5">
      <c r="A214" s="1">
        <v>14</v>
      </c>
      <c r="B214" s="1">
        <v>14</v>
      </c>
      <c r="C214">
        <v>0</v>
      </c>
      <c r="D214">
        <v>207</v>
      </c>
      <c r="E214" t="str">
        <f t="shared" si="3"/>
        <v>{"source":14, "target":14, mode:0, chapterId:207,weight:1},</v>
      </c>
    </row>
    <row r="215" spans="1:5">
      <c r="A215" s="1">
        <v>11</v>
      </c>
      <c r="B215" s="1">
        <v>77</v>
      </c>
      <c r="C215">
        <v>0</v>
      </c>
      <c r="D215">
        <v>208</v>
      </c>
      <c r="E215" t="str">
        <f t="shared" si="3"/>
        <v>{"source":11, "target":77, mode:0, chapterId:208,weight:1},</v>
      </c>
    </row>
    <row r="216" spans="1:5">
      <c r="A216" s="1">
        <v>52</v>
      </c>
      <c r="B216" s="1">
        <v>52</v>
      </c>
      <c r="C216">
        <v>0</v>
      </c>
      <c r="D216">
        <v>209</v>
      </c>
      <c r="E216" t="str">
        <f t="shared" si="3"/>
        <v>{"source":52, "target":52, mode:0, chapterId:209,weight:1},</v>
      </c>
    </row>
    <row r="217" spans="1:5">
      <c r="A217" s="1">
        <v>52</v>
      </c>
      <c r="B217" s="1">
        <v>52</v>
      </c>
      <c r="C217">
        <v>0</v>
      </c>
      <c r="D217">
        <v>210</v>
      </c>
      <c r="E217" t="str">
        <f t="shared" si="3"/>
        <v>{"source":52, "target":52, mode:0, chapterId:210,weight:1},</v>
      </c>
    </row>
    <row r="218" spans="1:5">
      <c r="A218" s="1">
        <v>52</v>
      </c>
      <c r="B218" s="1">
        <v>57</v>
      </c>
      <c r="C218">
        <v>1</v>
      </c>
      <c r="D218">
        <v>211</v>
      </c>
      <c r="E218" t="str">
        <f t="shared" si="3"/>
        <v>{"source":52, "target":57, mode:1, chapterId:211,weight:1},</v>
      </c>
    </row>
    <row r="219" spans="1:5">
      <c r="A219" s="1">
        <v>31</v>
      </c>
      <c r="B219" s="1">
        <v>14</v>
      </c>
      <c r="C219">
        <v>0</v>
      </c>
      <c r="D219">
        <v>212</v>
      </c>
      <c r="E219" t="str">
        <f t="shared" si="3"/>
        <v>{"source":31, "target":14, mode:0, chapterId:212,weight:1},</v>
      </c>
    </row>
    <row r="220" spans="1:5">
      <c r="A220" s="1">
        <v>52</v>
      </c>
      <c r="B220" s="1">
        <v>52</v>
      </c>
      <c r="C220">
        <v>0</v>
      </c>
      <c r="D220">
        <v>213</v>
      </c>
      <c r="E220" t="str">
        <f t="shared" si="3"/>
        <v>{"source":52, "target":52, mode:0, chapterId:213,weight:1},</v>
      </c>
    </row>
    <row r="221" spans="1:5">
      <c r="A221" s="1">
        <v>62</v>
      </c>
      <c r="B221" s="1">
        <v>62</v>
      </c>
      <c r="C221">
        <v>0</v>
      </c>
      <c r="D221">
        <v>214</v>
      </c>
      <c r="E221" t="str">
        <f t="shared" si="3"/>
        <v>{"source":62, "target":62, mode:0, chapterId:214,weight:1},</v>
      </c>
    </row>
    <row r="222" spans="1:5">
      <c r="A222" s="1">
        <v>52</v>
      </c>
      <c r="B222" s="1">
        <v>52</v>
      </c>
      <c r="C222">
        <v>0</v>
      </c>
      <c r="D222">
        <v>215</v>
      </c>
      <c r="E222" t="str">
        <f t="shared" si="3"/>
        <v>{"source":52, "target":52, mode:0, chapterId:215,weight:1},</v>
      </c>
    </row>
    <row r="223" spans="1:5">
      <c r="A223" s="1">
        <v>31</v>
      </c>
      <c r="B223" s="1">
        <v>14</v>
      </c>
      <c r="C223">
        <v>0</v>
      </c>
      <c r="D223">
        <v>216</v>
      </c>
      <c r="E223" t="str">
        <f t="shared" si="3"/>
        <v>{"source":31, "target":14, mode:0, chapterId:216,weight:1},</v>
      </c>
    </row>
    <row r="224" spans="1:5">
      <c r="A224" s="1">
        <v>77</v>
      </c>
      <c r="B224" s="1">
        <v>91</v>
      </c>
      <c r="C224">
        <v>0</v>
      </c>
      <c r="D224">
        <v>217</v>
      </c>
      <c r="E224" t="str">
        <f t="shared" si="3"/>
        <v>{"source":77, "target":91, mode:0, chapterId:217,weight:1},</v>
      </c>
    </row>
    <row r="225" spans="1:5">
      <c r="A225" s="1">
        <v>14</v>
      </c>
      <c r="B225" s="1">
        <v>14</v>
      </c>
      <c r="C225">
        <v>0</v>
      </c>
      <c r="D225">
        <v>218</v>
      </c>
      <c r="E225" t="str">
        <f t="shared" si="3"/>
        <v>{"source":14, "target":14, mode:0, chapterId:218,weight:1},</v>
      </c>
    </row>
    <row r="226" spans="1:5">
      <c r="A226" s="1">
        <v>14</v>
      </c>
      <c r="B226" s="1">
        <v>14</v>
      </c>
      <c r="C226">
        <v>0</v>
      </c>
      <c r="D226">
        <v>219</v>
      </c>
      <c r="E226" t="str">
        <f t="shared" si="3"/>
        <v>{"source":14, "target":14, mode:0, chapterId:219,weight:1},</v>
      </c>
    </row>
    <row r="227" spans="1:5">
      <c r="A227" s="1">
        <v>52</v>
      </c>
      <c r="B227" s="1">
        <v>52</v>
      </c>
      <c r="C227">
        <v>0</v>
      </c>
      <c r="D227">
        <v>220</v>
      </c>
      <c r="E227" t="str">
        <f t="shared" si="3"/>
        <v>{"source":52, "target":52, mode:0, chapterId:220,weight:1},</v>
      </c>
    </row>
    <row r="228" spans="1:5">
      <c r="A228" s="1">
        <v>14</v>
      </c>
      <c r="B228" s="1">
        <v>14</v>
      </c>
      <c r="C228">
        <v>0</v>
      </c>
      <c r="D228">
        <v>221</v>
      </c>
      <c r="E228" t="str">
        <f t="shared" si="3"/>
        <v>{"source":14, "target":14, mode:0, chapterId:221,weight:1},</v>
      </c>
    </row>
    <row r="229" spans="1:5">
      <c r="A229" s="1">
        <v>14</v>
      </c>
      <c r="B229" s="1">
        <v>14</v>
      </c>
      <c r="C229">
        <v>0</v>
      </c>
      <c r="D229">
        <v>222</v>
      </c>
      <c r="E229" t="str">
        <f t="shared" si="3"/>
        <v>{"source":14, "target":14, mode:0, chapterId:222,weight:1},</v>
      </c>
    </row>
    <row r="230" spans="1:5">
      <c r="A230" s="1">
        <v>57</v>
      </c>
      <c r="B230" s="1">
        <v>106</v>
      </c>
      <c r="C230">
        <v>0</v>
      </c>
      <c r="D230">
        <v>223</v>
      </c>
      <c r="E230" t="str">
        <f t="shared" si="3"/>
        <v>{"source":57, "target":106, mode:0, chapterId:223,weight:1},</v>
      </c>
    </row>
    <row r="231" spans="1:5">
      <c r="A231" s="1">
        <v>111</v>
      </c>
      <c r="B231" s="1">
        <v>79</v>
      </c>
      <c r="C231">
        <v>0</v>
      </c>
      <c r="D231">
        <v>224</v>
      </c>
      <c r="E231" t="str">
        <f t="shared" si="3"/>
        <v>{"source":111, "target":79, mode:0, chapterId:224,weight:1},</v>
      </c>
    </row>
    <row r="232" spans="1:5">
      <c r="A232" s="1">
        <v>104</v>
      </c>
      <c r="B232" s="1">
        <v>104</v>
      </c>
      <c r="C232">
        <v>0</v>
      </c>
      <c r="D232">
        <v>225</v>
      </c>
      <c r="E232" t="str">
        <f t="shared" si="3"/>
        <v>{"source":104, "target":104, mode:0, chapterId:225,weight:1},</v>
      </c>
    </row>
    <row r="233" spans="1:5">
      <c r="A233" s="1">
        <v>41</v>
      </c>
      <c r="B233" s="1">
        <v>81</v>
      </c>
      <c r="C233">
        <v>0</v>
      </c>
      <c r="D233">
        <v>226</v>
      </c>
      <c r="E233" t="str">
        <f t="shared" si="3"/>
        <v>{"source":41, "target":81, mode:0, chapterId:226,weight:1},</v>
      </c>
    </row>
    <row r="234" spans="1:5">
      <c r="A234" s="1">
        <v>124</v>
      </c>
      <c r="B234" s="1">
        <v>102</v>
      </c>
      <c r="C234">
        <v>0</v>
      </c>
      <c r="D234">
        <v>227</v>
      </c>
      <c r="E234" t="str">
        <f t="shared" si="3"/>
        <v>{"source":124, "target":102, mode:0, chapterId:227,weight:1},</v>
      </c>
    </row>
    <row r="235" spans="1:5">
      <c r="A235" s="1">
        <v>52</v>
      </c>
      <c r="B235" s="1">
        <v>52</v>
      </c>
      <c r="C235">
        <v>0</v>
      </c>
      <c r="D235">
        <v>228</v>
      </c>
      <c r="E235" t="str">
        <f t="shared" si="3"/>
        <v>{"source":52, "target":52, mode:0, chapterId:228,weight:1},</v>
      </c>
    </row>
    <row r="236" spans="1:5">
      <c r="A236" s="1">
        <v>52</v>
      </c>
      <c r="B236" s="1">
        <v>17</v>
      </c>
      <c r="C236">
        <v>0</v>
      </c>
      <c r="D236">
        <v>229</v>
      </c>
      <c r="E236" t="str">
        <f t="shared" si="3"/>
        <v>{"source":52, "target":17, mode:0, chapterId:229,weight:1},</v>
      </c>
    </row>
    <row r="237" spans="1:5">
      <c r="A237" s="1">
        <v>14</v>
      </c>
      <c r="B237" s="1">
        <v>31</v>
      </c>
      <c r="C237">
        <v>0</v>
      </c>
      <c r="D237">
        <v>230</v>
      </c>
      <c r="E237" t="str">
        <f t="shared" si="3"/>
        <v>{"source":14, "target":31, mode:0, chapterId:230,weight:1},</v>
      </c>
    </row>
    <row r="238" spans="1:5">
      <c r="A238" s="1">
        <v>91</v>
      </c>
      <c r="B238" s="1">
        <v>10</v>
      </c>
      <c r="C238">
        <v>1</v>
      </c>
      <c r="D238">
        <v>231</v>
      </c>
      <c r="E238" t="str">
        <f t="shared" si="3"/>
        <v>{"source":91, "target":10, mode:1, chapterId:231,weight:1},</v>
      </c>
    </row>
    <row r="239" spans="1:5">
      <c r="A239" s="1">
        <v>52</v>
      </c>
      <c r="B239" s="1">
        <v>52</v>
      </c>
      <c r="C239">
        <v>0</v>
      </c>
      <c r="D239">
        <v>232</v>
      </c>
      <c r="E239" t="str">
        <f t="shared" si="3"/>
        <v>{"source":52, "target":52, mode:0, chapterId:232,weight:1},</v>
      </c>
    </row>
    <row r="240" spans="1:5">
      <c r="A240" s="1">
        <v>52</v>
      </c>
      <c r="B240" s="1">
        <v>52</v>
      </c>
      <c r="C240">
        <v>0</v>
      </c>
      <c r="D240">
        <v>233</v>
      </c>
      <c r="E240" t="str">
        <f t="shared" si="3"/>
        <v>{"source":52, "target":52, mode:0, chapterId:233,weight:1},</v>
      </c>
    </row>
    <row r="241" spans="1:5">
      <c r="A241" s="1">
        <v>17</v>
      </c>
      <c r="B241" s="1">
        <v>30</v>
      </c>
      <c r="C241">
        <v>0</v>
      </c>
      <c r="D241">
        <v>234</v>
      </c>
      <c r="E241" t="str">
        <f t="shared" si="3"/>
        <v>{"source":17, "target":30, mode:0, chapterId:234,weight:1},</v>
      </c>
    </row>
    <row r="242" spans="1:5">
      <c r="A242" s="1">
        <v>106</v>
      </c>
      <c r="B242" s="1">
        <v>106</v>
      </c>
      <c r="C242">
        <v>0</v>
      </c>
      <c r="D242">
        <v>235</v>
      </c>
      <c r="E242" t="str">
        <f t="shared" si="3"/>
        <v>{"source":106, "target":106, mode:0, chapterId:235,weight:1},</v>
      </c>
    </row>
    <row r="243" spans="1:5">
      <c r="A243" s="1">
        <v>22</v>
      </c>
      <c r="B243" s="1">
        <v>103</v>
      </c>
      <c r="C243">
        <v>1</v>
      </c>
      <c r="D243">
        <v>236</v>
      </c>
      <c r="E243" t="str">
        <f t="shared" si="3"/>
        <v>{"source":22, "target":103, mode:1, chapterId:236,weight:1},</v>
      </c>
    </row>
    <row r="244" spans="1:5">
      <c r="A244" s="1">
        <v>52</v>
      </c>
      <c r="B244" s="1">
        <v>52</v>
      </c>
      <c r="C244">
        <v>0</v>
      </c>
      <c r="D244">
        <v>237</v>
      </c>
      <c r="E244" t="str">
        <f t="shared" si="3"/>
        <v>{"source":52, "target":52, mode:0, chapterId:237,weight:1},</v>
      </c>
    </row>
    <row r="245" spans="1:5">
      <c r="A245" s="1">
        <v>102</v>
      </c>
      <c r="B245" s="1">
        <v>102</v>
      </c>
      <c r="C245">
        <v>0</v>
      </c>
      <c r="D245">
        <v>238</v>
      </c>
      <c r="E245" t="str">
        <f t="shared" si="3"/>
        <v>{"source":102, "target":102, mode:0, chapterId:238,weight:1},</v>
      </c>
    </row>
    <row r="246" spans="1:5">
      <c r="A246" s="1">
        <v>30</v>
      </c>
      <c r="B246" s="1">
        <v>60</v>
      </c>
      <c r="C246">
        <v>0</v>
      </c>
      <c r="D246">
        <v>239</v>
      </c>
      <c r="E246" t="str">
        <f t="shared" si="3"/>
        <v>{"source":30, "target":60, mode:0, chapterId:239,weight:1},</v>
      </c>
    </row>
    <row r="247" spans="1:5">
      <c r="A247" s="1">
        <v>31</v>
      </c>
      <c r="B247" s="1">
        <v>10</v>
      </c>
      <c r="C247">
        <v>1</v>
      </c>
      <c r="D247">
        <v>240</v>
      </c>
      <c r="E247" t="str">
        <f t="shared" si="3"/>
        <v>{"source":31, "target":10, mode:1, chapterId:240,weight:1},</v>
      </c>
    </row>
    <row r="248" spans="1:5">
      <c r="A248" s="1">
        <v>52</v>
      </c>
      <c r="B248" s="1">
        <v>52</v>
      </c>
      <c r="C248">
        <v>0</v>
      </c>
      <c r="D248">
        <v>241</v>
      </c>
      <c r="E248" t="str">
        <f t="shared" si="3"/>
        <v>{"source":52, "target":52, mode:0, chapterId:241,weight:1},</v>
      </c>
    </row>
    <row r="249" spans="1:5">
      <c r="A249" s="1">
        <v>52</v>
      </c>
      <c r="B249" s="1">
        <v>52</v>
      </c>
      <c r="C249">
        <v>0</v>
      </c>
      <c r="D249">
        <v>242</v>
      </c>
      <c r="E249" t="str">
        <f t="shared" si="3"/>
        <v>{"source":52, "target":52, mode:0, chapterId:242,weight:1},</v>
      </c>
    </row>
    <row r="250" spans="1:5">
      <c r="A250" s="1">
        <v>5</v>
      </c>
      <c r="B250" s="1">
        <v>78</v>
      </c>
      <c r="C250">
        <v>0</v>
      </c>
      <c r="D250">
        <v>243</v>
      </c>
      <c r="E250" t="str">
        <f t="shared" si="3"/>
        <v>{"source":5, "target":78, mode:0, chapterId:243,weight:1},</v>
      </c>
    </row>
    <row r="251" spans="1:5">
      <c r="A251" s="1">
        <v>103</v>
      </c>
      <c r="B251" s="1">
        <v>69</v>
      </c>
      <c r="C251">
        <v>1</v>
      </c>
      <c r="D251">
        <v>244</v>
      </c>
      <c r="E251" t="str">
        <f t="shared" si="3"/>
        <v>{"source":103, "target":69, mode:1, chapterId:244,weight:1},</v>
      </c>
    </row>
    <row r="252" spans="1:5">
      <c r="A252">
        <v>78</v>
      </c>
      <c r="B252">
        <v>69</v>
      </c>
      <c r="C252">
        <v>1</v>
      </c>
      <c r="D252">
        <v>244</v>
      </c>
      <c r="E252" t="str">
        <f t="shared" si="3"/>
        <v>{"source":78, "target":69, mode:1, chapterId:244,weight:1},</v>
      </c>
    </row>
    <row r="253" spans="1:5">
      <c r="A253">
        <v>81</v>
      </c>
      <c r="B253">
        <v>69</v>
      </c>
      <c r="C253">
        <v>1</v>
      </c>
      <c r="D253">
        <v>244</v>
      </c>
      <c r="E253" t="str">
        <f t="shared" si="3"/>
        <v>{"source":81, "target":69, mode:1, chapterId:244,weight:1},</v>
      </c>
    </row>
    <row r="254" spans="1:5">
      <c r="A254" s="1">
        <v>60</v>
      </c>
      <c r="B254" s="1">
        <v>113</v>
      </c>
      <c r="C254">
        <v>0</v>
      </c>
      <c r="D254">
        <v>245</v>
      </c>
      <c r="E254" t="str">
        <f t="shared" si="3"/>
        <v>{"source":60, "target":113, mode:0, chapterId:245,weight:1},</v>
      </c>
    </row>
    <row r="255" spans="1:5">
      <c r="A255" s="1">
        <v>102</v>
      </c>
      <c r="B255" s="1">
        <v>107</v>
      </c>
      <c r="C255">
        <v>0</v>
      </c>
      <c r="D255">
        <v>246</v>
      </c>
      <c r="E255" t="str">
        <f t="shared" si="3"/>
        <v>{"source":102, "target":107, mode:0, chapterId:246,weight:1},</v>
      </c>
    </row>
    <row r="256" spans="1:5">
      <c r="A256" s="1">
        <v>10</v>
      </c>
      <c r="B256" s="1">
        <v>10</v>
      </c>
      <c r="C256">
        <v>0</v>
      </c>
      <c r="D256">
        <v>247</v>
      </c>
      <c r="E256" t="str">
        <f t="shared" si="3"/>
        <v>{"source":10, "target":10, mode:0, chapterId:247,weight:1},</v>
      </c>
    </row>
    <row r="257" spans="1:5">
      <c r="A257" s="1">
        <v>106</v>
      </c>
      <c r="B257" s="1">
        <v>106</v>
      </c>
      <c r="C257">
        <v>0</v>
      </c>
      <c r="D257">
        <v>248</v>
      </c>
      <c r="E257" t="str">
        <f t="shared" si="3"/>
        <v>{"source":106, "target":106, mode:0, chapterId:248,weight:1},</v>
      </c>
    </row>
    <row r="258" spans="1:5">
      <c r="A258" s="1">
        <v>52</v>
      </c>
      <c r="B258" s="1">
        <v>52</v>
      </c>
      <c r="C258">
        <v>0</v>
      </c>
      <c r="D258">
        <v>249</v>
      </c>
      <c r="E258" t="str">
        <f t="shared" si="3"/>
        <v>{"source":52, "target":52, mode:0, chapterId:249,weight:1},</v>
      </c>
    </row>
    <row r="259" spans="1:5">
      <c r="A259" s="1">
        <v>113</v>
      </c>
      <c r="B259" s="1">
        <v>60</v>
      </c>
      <c r="C259">
        <v>0</v>
      </c>
      <c r="D259">
        <v>250</v>
      </c>
      <c r="E259" t="str">
        <f t="shared" ref="E259:E322" si="4">"{""source"":"&amp;A259&amp;", ""target"":"&amp;B259&amp;", mode:"&amp;C259&amp;", chapterId:"&amp;D259&amp;",weight:1},"</f>
        <v>{"source":113, "target":60, mode:0, chapterId:250,weight:1},</v>
      </c>
    </row>
    <row r="260" spans="1:5">
      <c r="A260">
        <v>60</v>
      </c>
      <c r="B260">
        <v>87</v>
      </c>
      <c r="C260">
        <v>0</v>
      </c>
      <c r="D260">
        <v>250</v>
      </c>
      <c r="E260" t="str">
        <f t="shared" si="4"/>
        <v>{"source":60, "target":87, mode:0, chapterId:250,weight:1},</v>
      </c>
    </row>
    <row r="261" spans="1:5">
      <c r="A261" s="1">
        <v>10</v>
      </c>
      <c r="B261" s="1">
        <v>10</v>
      </c>
      <c r="C261">
        <v>0</v>
      </c>
      <c r="D261">
        <v>251</v>
      </c>
      <c r="E261" t="str">
        <f t="shared" si="4"/>
        <v>{"source":10, "target":10, mode:0, chapterId:251,weight:1},</v>
      </c>
    </row>
    <row r="262" spans="1:5">
      <c r="A262" s="1">
        <v>52</v>
      </c>
      <c r="B262" s="1">
        <v>16</v>
      </c>
      <c r="C262">
        <v>0</v>
      </c>
      <c r="D262">
        <v>252</v>
      </c>
      <c r="E262" t="str">
        <f t="shared" si="4"/>
        <v>{"source":52, "target":16, mode:0, chapterId:252,weight:1},</v>
      </c>
    </row>
    <row r="263" spans="1:5">
      <c r="A263" s="1">
        <v>52</v>
      </c>
      <c r="B263" s="1">
        <v>52</v>
      </c>
      <c r="C263">
        <v>0</v>
      </c>
      <c r="D263">
        <v>253</v>
      </c>
      <c r="E263" t="str">
        <f t="shared" si="4"/>
        <v>{"source":52, "target":52, mode:0, chapterId:253,weight:1},</v>
      </c>
    </row>
    <row r="264" spans="1:5">
      <c r="A264" s="1">
        <v>69</v>
      </c>
      <c r="B264" s="1">
        <v>93</v>
      </c>
      <c r="C264">
        <v>1</v>
      </c>
      <c r="D264">
        <v>254</v>
      </c>
      <c r="E264" t="str">
        <f t="shared" si="4"/>
        <v>{"source":69, "target":93, mode:1, chapterId:254,weight:1},</v>
      </c>
    </row>
    <row r="265" spans="1:5">
      <c r="A265" s="1">
        <v>16</v>
      </c>
      <c r="B265" s="1">
        <v>15</v>
      </c>
      <c r="C265">
        <v>0</v>
      </c>
      <c r="D265">
        <v>255</v>
      </c>
      <c r="E265" t="str">
        <f t="shared" si="4"/>
        <v>{"source":16, "target":15, mode:0, chapterId:255,weight:1},</v>
      </c>
    </row>
    <row r="266" spans="1:5">
      <c r="A266" s="1">
        <v>87</v>
      </c>
      <c r="B266" s="1">
        <v>87</v>
      </c>
      <c r="C266">
        <v>0</v>
      </c>
      <c r="D266">
        <v>256</v>
      </c>
      <c r="E266" t="str">
        <f t="shared" si="4"/>
        <v>{"source":87, "target":87, mode:0, chapterId:256,weight:1},</v>
      </c>
    </row>
    <row r="267" spans="1:5">
      <c r="A267" s="1">
        <v>52</v>
      </c>
      <c r="B267" s="1">
        <v>52</v>
      </c>
      <c r="C267">
        <v>0</v>
      </c>
      <c r="D267">
        <v>257</v>
      </c>
      <c r="E267" t="str">
        <f t="shared" si="4"/>
        <v>{"source":52, "target":52, mode:0, chapterId:257,weight:1},</v>
      </c>
    </row>
    <row r="268" spans="1:5">
      <c r="A268" s="1">
        <v>15</v>
      </c>
      <c r="B268" s="1">
        <v>90</v>
      </c>
      <c r="C268">
        <v>0</v>
      </c>
      <c r="D268">
        <v>258</v>
      </c>
      <c r="E268" t="str">
        <f t="shared" si="4"/>
        <v>{"source":15, "target":90, mode:0, chapterId:258,weight:1},</v>
      </c>
    </row>
    <row r="269" spans="1:5">
      <c r="A269" s="1">
        <v>10</v>
      </c>
      <c r="B269" s="1">
        <v>10</v>
      </c>
      <c r="C269">
        <v>0</v>
      </c>
      <c r="D269">
        <v>259</v>
      </c>
      <c r="E269" t="str">
        <f t="shared" si="4"/>
        <v>{"source":10, "target":10, mode:0, chapterId:259,weight:1},</v>
      </c>
    </row>
    <row r="270" spans="1:5">
      <c r="A270" s="1">
        <v>10</v>
      </c>
      <c r="B270" s="1">
        <v>75</v>
      </c>
      <c r="C270">
        <v>1</v>
      </c>
      <c r="D270">
        <v>260</v>
      </c>
      <c r="E270" t="str">
        <f t="shared" si="4"/>
        <v>{"source":10, "target":75, mode:1, chapterId:260,weight:1},</v>
      </c>
    </row>
    <row r="271" spans="1:5">
      <c r="A271" s="1">
        <v>52</v>
      </c>
      <c r="B271" s="1">
        <v>52</v>
      </c>
      <c r="C271">
        <v>0</v>
      </c>
      <c r="D271">
        <v>261</v>
      </c>
      <c r="E271" t="str">
        <f t="shared" si="4"/>
        <v>{"source":52, "target":52, mode:0, chapterId:261,weight:1},</v>
      </c>
    </row>
    <row r="272" spans="1:5">
      <c r="A272" s="1">
        <v>87</v>
      </c>
      <c r="B272" s="1">
        <v>77</v>
      </c>
      <c r="C272">
        <v>0</v>
      </c>
      <c r="D272">
        <v>262</v>
      </c>
      <c r="E272" t="str">
        <f t="shared" si="4"/>
        <v>{"source":87, "target":77, mode:0, chapterId:262,weight:1},</v>
      </c>
    </row>
    <row r="273" spans="1:5">
      <c r="A273" s="1">
        <v>90</v>
      </c>
      <c r="B273" s="1">
        <v>90</v>
      </c>
      <c r="C273">
        <v>0</v>
      </c>
      <c r="D273">
        <v>263</v>
      </c>
      <c r="E273" t="str">
        <f t="shared" si="4"/>
        <v>{"source":90, "target":90, mode:0, chapterId:263,weight:1},</v>
      </c>
    </row>
    <row r="274" spans="1:5">
      <c r="A274" s="1">
        <v>52</v>
      </c>
      <c r="B274" s="1">
        <v>52</v>
      </c>
      <c r="C274">
        <v>0</v>
      </c>
      <c r="D274">
        <v>264</v>
      </c>
      <c r="E274" t="str">
        <f t="shared" si="4"/>
        <v>{"source":52, "target":52, mode:0, chapterId:264,weight:1},</v>
      </c>
    </row>
    <row r="275" spans="1:5">
      <c r="A275" s="1">
        <v>102</v>
      </c>
      <c r="B275" s="1">
        <v>122</v>
      </c>
      <c r="C275">
        <v>1</v>
      </c>
      <c r="D275">
        <v>265</v>
      </c>
      <c r="E275" t="str">
        <f t="shared" si="4"/>
        <v>{"source":102, "target":122, mode:1, chapterId:265,weight:1},</v>
      </c>
    </row>
    <row r="276" spans="1:5">
      <c r="A276" s="1">
        <v>106</v>
      </c>
      <c r="B276" s="1">
        <v>36</v>
      </c>
      <c r="C276">
        <v>0</v>
      </c>
      <c r="D276">
        <v>266</v>
      </c>
      <c r="E276" t="str">
        <f t="shared" si="4"/>
        <v>{"source":106, "target":36, mode:0, chapterId:266,weight:1},</v>
      </c>
    </row>
    <row r="277" spans="1:5">
      <c r="A277" s="1">
        <v>77</v>
      </c>
      <c r="B277" s="1">
        <v>18</v>
      </c>
      <c r="C277">
        <v>0</v>
      </c>
      <c r="D277">
        <v>267</v>
      </c>
      <c r="E277" t="str">
        <f t="shared" si="4"/>
        <v>{"source":77, "target":18, mode:0, chapterId:267,weight:1},</v>
      </c>
    </row>
    <row r="278" spans="1:5">
      <c r="A278" s="1">
        <v>52</v>
      </c>
      <c r="B278" s="1">
        <v>52</v>
      </c>
      <c r="C278">
        <v>0</v>
      </c>
      <c r="D278">
        <v>268</v>
      </c>
      <c r="E278" t="str">
        <f t="shared" si="4"/>
        <v>{"source":52, "target":52, mode:0, chapterId:268,weight:1},</v>
      </c>
    </row>
    <row r="279" spans="1:5">
      <c r="A279" s="1">
        <v>90</v>
      </c>
      <c r="B279" s="1">
        <v>90</v>
      </c>
      <c r="C279">
        <v>0</v>
      </c>
      <c r="D279">
        <v>269</v>
      </c>
      <c r="E279" t="str">
        <f t="shared" si="4"/>
        <v>{"source":90, "target":90, mode:0, chapterId:269,weight:1},</v>
      </c>
    </row>
    <row r="280" spans="1:5">
      <c r="A280" s="1">
        <v>75</v>
      </c>
      <c r="B280" s="1">
        <v>104</v>
      </c>
      <c r="C280">
        <v>1</v>
      </c>
      <c r="D280">
        <v>270</v>
      </c>
      <c r="E280" t="str">
        <f t="shared" si="4"/>
        <v>{"source":75, "target":104, mode:1, chapterId:270,weight:1},</v>
      </c>
    </row>
    <row r="281" spans="1:5">
      <c r="A281" s="1">
        <v>14</v>
      </c>
      <c r="B281" s="1">
        <v>0</v>
      </c>
      <c r="C281">
        <v>0</v>
      </c>
      <c r="D281">
        <v>271</v>
      </c>
      <c r="E281" t="str">
        <f t="shared" si="4"/>
        <v>{"source":14, "target":0, mode:0, chapterId:271,weight:1},</v>
      </c>
    </row>
    <row r="282" spans="1:5">
      <c r="A282" s="1">
        <v>52</v>
      </c>
      <c r="B282" s="1">
        <v>83</v>
      </c>
      <c r="C282">
        <v>1</v>
      </c>
      <c r="D282">
        <v>272</v>
      </c>
      <c r="E282" t="str">
        <f t="shared" si="4"/>
        <v>{"source":52, "target":83, mode:1, chapterId:272,weight:1},</v>
      </c>
    </row>
    <row r="283" spans="1:5">
      <c r="A283" s="1">
        <v>62</v>
      </c>
      <c r="B283" s="1">
        <v>62</v>
      </c>
      <c r="C283">
        <v>0</v>
      </c>
      <c r="D283">
        <v>273</v>
      </c>
      <c r="E283" t="str">
        <f t="shared" si="4"/>
        <v>{"source":62, "target":62, mode:0, chapterId:273,weight:1},</v>
      </c>
    </row>
    <row r="284" spans="1:5">
      <c r="A284" s="1">
        <v>14</v>
      </c>
      <c r="B284" s="1">
        <v>14</v>
      </c>
      <c r="C284">
        <v>0</v>
      </c>
      <c r="D284">
        <v>274</v>
      </c>
      <c r="E284" t="str">
        <f t="shared" si="4"/>
        <v>{"source":14, "target":14, mode:0, chapterId:274,weight:1},</v>
      </c>
    </row>
    <row r="285" spans="1:5">
      <c r="A285" s="1">
        <v>71</v>
      </c>
      <c r="B285" s="1">
        <v>44</v>
      </c>
      <c r="C285">
        <v>0</v>
      </c>
      <c r="D285">
        <v>275</v>
      </c>
      <c r="E285" t="str">
        <f t="shared" si="4"/>
        <v>{"source":71, "target":44, mode:0, chapterId:275,weight:1},</v>
      </c>
    </row>
    <row r="286" spans="1:5">
      <c r="A286" s="1">
        <v>83</v>
      </c>
      <c r="B286" s="1">
        <v>3</v>
      </c>
      <c r="C286">
        <v>0</v>
      </c>
      <c r="D286">
        <v>276</v>
      </c>
      <c r="E286" t="str">
        <f t="shared" si="4"/>
        <v>{"source":83, "target":3, mode:0, chapterId:276,weight:1},</v>
      </c>
    </row>
    <row r="287" spans="1:5">
      <c r="A287" s="1">
        <v>122</v>
      </c>
      <c r="B287" s="1">
        <v>4</v>
      </c>
      <c r="C287">
        <v>1</v>
      </c>
      <c r="D287">
        <v>277</v>
      </c>
      <c r="E287" t="str">
        <f t="shared" si="4"/>
        <v>{"source":122, "target":4, mode:1, chapterId:277,weight:1},</v>
      </c>
    </row>
    <row r="288" spans="1:5">
      <c r="A288" s="1">
        <v>14</v>
      </c>
      <c r="B288" s="1">
        <v>14</v>
      </c>
      <c r="C288">
        <v>0</v>
      </c>
      <c r="D288">
        <v>278</v>
      </c>
      <c r="E288" t="str">
        <f t="shared" si="4"/>
        <v>{"source":14, "target":14, mode:0, chapterId:278,weight:1},</v>
      </c>
    </row>
    <row r="289" spans="1:5">
      <c r="A289" s="1">
        <v>3</v>
      </c>
      <c r="B289" s="1">
        <v>37</v>
      </c>
      <c r="C289">
        <v>0</v>
      </c>
      <c r="D289">
        <v>279</v>
      </c>
      <c r="E289" t="str">
        <f t="shared" si="4"/>
        <v>{"source":3, "target":37, mode:0, chapterId:279,weight:1},</v>
      </c>
    </row>
    <row r="290" spans="1:5">
      <c r="A290" s="1">
        <v>31</v>
      </c>
      <c r="B290" s="1">
        <v>127</v>
      </c>
      <c r="C290">
        <v>1</v>
      </c>
      <c r="D290">
        <v>280</v>
      </c>
      <c r="E290" t="str">
        <f t="shared" si="4"/>
        <v>{"source":31, "target":127, mode:1, chapterId:280,weight:1},</v>
      </c>
    </row>
    <row r="291" spans="1:5">
      <c r="A291" s="1">
        <v>14</v>
      </c>
      <c r="B291" s="1">
        <v>14</v>
      </c>
      <c r="C291">
        <v>0</v>
      </c>
      <c r="D291">
        <v>281</v>
      </c>
      <c r="E291" t="str">
        <f t="shared" si="4"/>
        <v>{"source":14, "target":14, mode:0, chapterId:281,weight:1},</v>
      </c>
    </row>
    <row r="292" spans="1:5">
      <c r="A292" s="1">
        <v>62</v>
      </c>
      <c r="B292" s="1">
        <v>25</v>
      </c>
      <c r="C292">
        <v>2</v>
      </c>
      <c r="D292">
        <v>282</v>
      </c>
      <c r="E292" t="str">
        <f t="shared" si="4"/>
        <v>{"source":62, "target":25, mode:2, chapterId:282,weight:1},</v>
      </c>
    </row>
    <row r="293" spans="1:5">
      <c r="A293" s="1">
        <v>130</v>
      </c>
      <c r="B293" s="1">
        <v>28</v>
      </c>
      <c r="C293">
        <v>0</v>
      </c>
      <c r="D293">
        <v>283</v>
      </c>
      <c r="E293" t="str">
        <f t="shared" si="4"/>
        <v>{"source":130, "target":28, mode:0, chapterId:283,weight:1},</v>
      </c>
    </row>
    <row r="294" spans="1:5">
      <c r="A294" s="1">
        <v>44</v>
      </c>
      <c r="B294" s="1">
        <v>19</v>
      </c>
      <c r="C294">
        <v>0</v>
      </c>
      <c r="D294">
        <v>284</v>
      </c>
      <c r="E294" t="str">
        <f t="shared" si="4"/>
        <v>{"source":44, "target":19, mode:0, chapterId:284,weight:1},</v>
      </c>
    </row>
    <row r="295" spans="1:5">
      <c r="A295" s="1">
        <v>37</v>
      </c>
      <c r="B295" s="1">
        <v>74</v>
      </c>
      <c r="C295">
        <v>0</v>
      </c>
      <c r="D295">
        <v>285</v>
      </c>
      <c r="E295" t="str">
        <f t="shared" si="4"/>
        <v>{"source":37, "target":74, mode:0, chapterId:285,weight:1},</v>
      </c>
    </row>
    <row r="296" spans="1:5">
      <c r="A296" s="1">
        <v>127</v>
      </c>
      <c r="B296" s="1">
        <v>127</v>
      </c>
      <c r="C296">
        <v>0</v>
      </c>
      <c r="D296">
        <v>286</v>
      </c>
      <c r="E296" t="str">
        <f t="shared" si="4"/>
        <v>{"source":127, "target":127, mode:0, chapterId:286,weight:1},</v>
      </c>
    </row>
    <row r="297" spans="1:5">
      <c r="A297" s="1">
        <v>85</v>
      </c>
      <c r="B297" s="1">
        <v>62</v>
      </c>
      <c r="C297">
        <v>1</v>
      </c>
      <c r="D297">
        <v>287</v>
      </c>
      <c r="E297" t="str">
        <f t="shared" si="4"/>
        <v>{"source":85, "target":62, mode:1, chapterId:287,weight:1},</v>
      </c>
    </row>
    <row r="298" spans="1:5">
      <c r="A298">
        <v>4</v>
      </c>
      <c r="B298">
        <v>62</v>
      </c>
      <c r="C298">
        <v>1</v>
      </c>
      <c r="D298">
        <v>287</v>
      </c>
      <c r="E298" t="str">
        <f t="shared" si="4"/>
        <v>{"source":4, "target":62, mode:1, chapterId:287,weight:1},</v>
      </c>
    </row>
    <row r="299" spans="1:5">
      <c r="A299" s="1">
        <v>14</v>
      </c>
      <c r="B299" s="1">
        <v>14</v>
      </c>
      <c r="C299">
        <v>0</v>
      </c>
      <c r="D299">
        <v>288</v>
      </c>
      <c r="E299" t="str">
        <f t="shared" si="4"/>
        <v>{"source":14, "target":14, mode:0, chapterId:288,weight:1},</v>
      </c>
    </row>
    <row r="300" spans="1:5">
      <c r="A300" s="1">
        <v>74</v>
      </c>
      <c r="B300" s="1">
        <v>110</v>
      </c>
      <c r="C300">
        <v>0</v>
      </c>
      <c r="D300">
        <v>289</v>
      </c>
      <c r="E300" t="str">
        <f t="shared" si="4"/>
        <v>{"source":74, "target":110, mode:0, chapterId:289,weight:1},</v>
      </c>
    </row>
    <row r="301" spans="1:5">
      <c r="A301" s="1">
        <v>127</v>
      </c>
      <c r="B301" s="1">
        <v>127</v>
      </c>
      <c r="C301">
        <v>0</v>
      </c>
      <c r="D301">
        <v>290</v>
      </c>
      <c r="E301" t="str">
        <f t="shared" si="4"/>
        <v>{"source":127, "target":127, mode:0, chapterId:290,weight:1},</v>
      </c>
    </row>
    <row r="302" spans="1:5">
      <c r="A302" s="1">
        <v>28</v>
      </c>
      <c r="B302" s="1">
        <v>64</v>
      </c>
      <c r="C302">
        <v>0</v>
      </c>
      <c r="D302">
        <v>291</v>
      </c>
      <c r="E302" t="str">
        <f t="shared" si="4"/>
        <v>{"source":28, "target":64, mode:0, chapterId:291,weight:1},</v>
      </c>
    </row>
    <row r="303" spans="1:5">
      <c r="A303" s="1">
        <v>14</v>
      </c>
      <c r="B303" s="1">
        <v>14</v>
      </c>
      <c r="C303">
        <v>0</v>
      </c>
      <c r="D303">
        <v>292</v>
      </c>
      <c r="E303" t="str">
        <f t="shared" si="4"/>
        <v>{"source":14, "target":14, mode:0, chapterId:292,weight:1},</v>
      </c>
    </row>
    <row r="304" spans="1:5">
      <c r="A304" s="1">
        <v>110</v>
      </c>
      <c r="B304" s="1">
        <v>92</v>
      </c>
      <c r="C304">
        <v>0</v>
      </c>
      <c r="D304">
        <v>293</v>
      </c>
      <c r="E304" t="str">
        <f t="shared" si="4"/>
        <v>{"source":110, "target":92, mode:0, chapterId:293,weight:1},</v>
      </c>
    </row>
    <row r="305" spans="1:5">
      <c r="A305" s="1">
        <v>62</v>
      </c>
      <c r="B305" s="1">
        <v>62</v>
      </c>
      <c r="C305">
        <v>0</v>
      </c>
      <c r="D305">
        <v>294</v>
      </c>
      <c r="E305" t="str">
        <f t="shared" si="4"/>
        <v>{"source":62, "target":62, mode:0, chapterId:294,weight:1},</v>
      </c>
    </row>
    <row r="306" spans="1:5">
      <c r="A306" s="1">
        <v>92</v>
      </c>
      <c r="B306" s="1">
        <v>123</v>
      </c>
      <c r="C306">
        <v>0</v>
      </c>
      <c r="D306">
        <v>295</v>
      </c>
      <c r="E306" t="str">
        <f t="shared" si="4"/>
        <v>{"source":92, "target":123, mode:0, chapterId:295,weight:1},</v>
      </c>
    </row>
    <row r="307" spans="1:5">
      <c r="A307" s="1">
        <v>4</v>
      </c>
      <c r="B307" s="1">
        <v>132</v>
      </c>
      <c r="C307">
        <v>0</v>
      </c>
      <c r="D307">
        <v>296</v>
      </c>
      <c r="E307" t="str">
        <f t="shared" si="4"/>
        <v>{"source":4, "target":132, mode:0, chapterId:296,weight:1},</v>
      </c>
    </row>
    <row r="308" spans="1:5">
      <c r="A308">
        <v>132</v>
      </c>
      <c r="B308">
        <v>62</v>
      </c>
      <c r="C308">
        <v>0</v>
      </c>
      <c r="D308">
        <v>296</v>
      </c>
      <c r="E308" t="str">
        <f t="shared" si="4"/>
        <v>{"source":132, "target":62, mode:0, chapterId:296,weight:1},</v>
      </c>
    </row>
    <row r="309" spans="1:5">
      <c r="A309" s="1">
        <v>69</v>
      </c>
      <c r="B309" s="1">
        <v>22</v>
      </c>
      <c r="C309">
        <v>1</v>
      </c>
      <c r="D309">
        <v>297</v>
      </c>
      <c r="E309" t="str">
        <f t="shared" si="4"/>
        <v>{"source":69, "target":22, mode:1, chapterId:297,weight:1},</v>
      </c>
    </row>
    <row r="310" spans="1:5">
      <c r="A310" s="1">
        <v>92</v>
      </c>
      <c r="B310" s="1">
        <v>122</v>
      </c>
      <c r="C310">
        <v>0</v>
      </c>
      <c r="D310">
        <v>298</v>
      </c>
      <c r="E310" t="str">
        <f t="shared" si="4"/>
        <v>{"source":92, "target":122, mode:0, chapterId:298,weight:1},</v>
      </c>
    </row>
    <row r="311" spans="1:5">
      <c r="A311" s="1">
        <v>14</v>
      </c>
      <c r="B311" s="1">
        <v>14</v>
      </c>
      <c r="C311">
        <v>0</v>
      </c>
      <c r="D311">
        <v>299</v>
      </c>
      <c r="E311" t="str">
        <f t="shared" si="4"/>
        <v>{"source":14, "target":14, mode:0, chapterId:299,weight:1},</v>
      </c>
    </row>
    <row r="312" spans="1:5">
      <c r="A312" s="1">
        <v>127</v>
      </c>
      <c r="B312" s="1">
        <v>94</v>
      </c>
      <c r="C312">
        <v>1</v>
      </c>
      <c r="D312">
        <v>300</v>
      </c>
      <c r="E312" t="str">
        <f t="shared" si="4"/>
        <v>{"source":127, "target":94, mode:1, chapterId:300,weight:1},</v>
      </c>
    </row>
    <row r="313" spans="1:5">
      <c r="A313" s="1">
        <v>4</v>
      </c>
      <c r="B313" s="1">
        <v>62</v>
      </c>
      <c r="C313">
        <v>0</v>
      </c>
      <c r="D313">
        <v>301</v>
      </c>
      <c r="E313" t="str">
        <f t="shared" si="4"/>
        <v>{"source":4, "target":62, mode:0, chapterId:301,weight:1},</v>
      </c>
    </row>
    <row r="314" spans="1:5">
      <c r="A314" s="1">
        <v>14</v>
      </c>
      <c r="B314" s="1">
        <v>14</v>
      </c>
      <c r="C314">
        <v>0</v>
      </c>
      <c r="D314">
        <v>302</v>
      </c>
      <c r="E314" t="str">
        <f t="shared" si="4"/>
        <v>{"source":14, "target":14, mode:0, chapterId:302,weight:1},</v>
      </c>
    </row>
    <row r="315" spans="1:5">
      <c r="A315" s="1">
        <v>64</v>
      </c>
      <c r="B315" s="1">
        <v>6</v>
      </c>
      <c r="C315">
        <v>0</v>
      </c>
      <c r="D315">
        <v>303</v>
      </c>
      <c r="E315" t="str">
        <f t="shared" si="4"/>
        <v>{"source":64, "target":6, mode:0, chapterId:303,weight:1},</v>
      </c>
    </row>
    <row r="316" spans="1:5">
      <c r="A316" s="1">
        <v>122</v>
      </c>
      <c r="B316" s="1">
        <v>76</v>
      </c>
      <c r="C316">
        <v>1</v>
      </c>
      <c r="D316">
        <v>304</v>
      </c>
      <c r="E316" t="str">
        <f t="shared" si="4"/>
        <v>{"source":122, "target":76, mode:1, chapterId:304,weight:1},</v>
      </c>
    </row>
    <row r="317" spans="1:5">
      <c r="A317" s="1">
        <v>19</v>
      </c>
      <c r="B317" s="1">
        <v>19</v>
      </c>
      <c r="C317">
        <v>0</v>
      </c>
      <c r="D317">
        <v>305</v>
      </c>
      <c r="E317" t="str">
        <f t="shared" si="4"/>
        <v>{"source":19, "target":19, mode:0, chapterId:305,weight:1},</v>
      </c>
    </row>
    <row r="318" spans="1:5">
      <c r="A318" s="1">
        <v>14</v>
      </c>
      <c r="B318" s="1">
        <v>44</v>
      </c>
      <c r="C318">
        <v>0</v>
      </c>
      <c r="D318">
        <v>306</v>
      </c>
      <c r="E318" t="str">
        <f t="shared" si="4"/>
        <v>{"source":14, "target":44, mode:0, chapterId:306,weight:1},</v>
      </c>
    </row>
    <row r="319" spans="1:5">
      <c r="A319" s="1">
        <v>62</v>
      </c>
      <c r="B319" s="1">
        <v>62</v>
      </c>
      <c r="C319">
        <v>0</v>
      </c>
      <c r="D319">
        <v>307</v>
      </c>
      <c r="E319" t="str">
        <f t="shared" si="4"/>
        <v>{"source":62, "target":62, mode:0, chapterId:307,weight:1},</v>
      </c>
    </row>
    <row r="320" spans="1:5">
      <c r="A320" s="1">
        <v>6</v>
      </c>
      <c r="B320" s="1">
        <v>130</v>
      </c>
      <c r="C320">
        <v>0</v>
      </c>
      <c r="D320">
        <v>308</v>
      </c>
      <c r="E320" t="str">
        <f t="shared" si="4"/>
        <v>{"source":6, "target":130, mode:0, chapterId:308,weight:1},</v>
      </c>
    </row>
    <row r="321" spans="1:5">
      <c r="A321">
        <v>14</v>
      </c>
      <c r="B321">
        <v>130</v>
      </c>
      <c r="C321">
        <v>0</v>
      </c>
      <c r="D321">
        <v>308</v>
      </c>
      <c r="E321" t="str">
        <f t="shared" si="4"/>
        <v>{"source":14, "target":130, mode:0, chapterId:308,weight:1},</v>
      </c>
    </row>
    <row r="322" spans="1:5">
      <c r="A322" s="1">
        <v>52</v>
      </c>
      <c r="B322" s="1">
        <v>102</v>
      </c>
      <c r="C322">
        <v>0</v>
      </c>
      <c r="D322">
        <v>309</v>
      </c>
      <c r="E322" t="str">
        <f t="shared" si="4"/>
        <v>{"source":52, "target":102, mode:0, chapterId:309,weight:1},</v>
      </c>
    </row>
    <row r="323" spans="1:5">
      <c r="A323" s="1">
        <v>14</v>
      </c>
      <c r="B323" s="1">
        <v>42</v>
      </c>
      <c r="C323">
        <v>0</v>
      </c>
      <c r="D323">
        <v>310</v>
      </c>
      <c r="E323" t="str">
        <f t="shared" ref="E323:E360" si="5">"{""source"":"&amp;A323&amp;", ""target"":"&amp;B323&amp;", mode:"&amp;C323&amp;", chapterId:"&amp;D323&amp;",weight:1},"</f>
        <v>{"source":14, "target":42, mode:0, chapterId:310,weight:1},</v>
      </c>
    </row>
    <row r="324" spans="1:5">
      <c r="A324" s="1">
        <v>76</v>
      </c>
      <c r="B324" s="1">
        <v>40</v>
      </c>
      <c r="C324">
        <v>1</v>
      </c>
      <c r="D324">
        <v>311</v>
      </c>
      <c r="E324" t="str">
        <f t="shared" si="5"/>
        <v>{"source":76, "target":40, mode:1, chapterId:311,weight:1},</v>
      </c>
    </row>
    <row r="325" spans="1:5">
      <c r="A325" s="1">
        <v>130</v>
      </c>
      <c r="B325" s="1">
        <v>130</v>
      </c>
      <c r="C325">
        <v>0</v>
      </c>
      <c r="D325">
        <v>312</v>
      </c>
      <c r="E325" t="str">
        <f t="shared" si="5"/>
        <v>{"source":130, "target":130, mode:0, chapterId:312,weight:1},</v>
      </c>
    </row>
    <row r="326" spans="1:5">
      <c r="A326" s="1">
        <v>22</v>
      </c>
      <c r="B326" s="1">
        <v>119</v>
      </c>
      <c r="C326">
        <v>0</v>
      </c>
      <c r="D326">
        <v>313</v>
      </c>
      <c r="E326" t="str">
        <f t="shared" si="5"/>
        <v>{"source":22, "target":119, mode:0, chapterId:313,weight:1},</v>
      </c>
    </row>
    <row r="327" spans="1:5">
      <c r="A327" s="1">
        <v>62</v>
      </c>
      <c r="B327" s="1">
        <v>62</v>
      </c>
      <c r="C327">
        <v>0</v>
      </c>
      <c r="D327">
        <v>314</v>
      </c>
      <c r="E327" t="str">
        <f t="shared" si="5"/>
        <v>{"source":62, "target":62, mode:0, chapterId:314,weight:1},</v>
      </c>
    </row>
    <row r="328" spans="1:5">
      <c r="A328" s="1">
        <v>31</v>
      </c>
      <c r="B328" s="1">
        <v>14</v>
      </c>
      <c r="C328">
        <v>0</v>
      </c>
      <c r="D328">
        <v>315</v>
      </c>
      <c r="E328" t="str">
        <f t="shared" si="5"/>
        <v>{"source":31, "target":14, mode:0, chapterId:315,weight:1},</v>
      </c>
    </row>
    <row r="329" spans="1:5">
      <c r="A329">
        <v>14</v>
      </c>
      <c r="B329">
        <v>71</v>
      </c>
      <c r="C329">
        <v>0</v>
      </c>
      <c r="D329">
        <v>315</v>
      </c>
      <c r="E329" t="str">
        <f t="shared" si="5"/>
        <v>{"source":14, "target":71, mode:0, chapterId:315,weight:1},</v>
      </c>
    </row>
    <row r="330" spans="1:5">
      <c r="A330" s="1">
        <v>10</v>
      </c>
      <c r="B330" s="1">
        <v>10</v>
      </c>
      <c r="C330">
        <v>0</v>
      </c>
      <c r="D330">
        <v>316</v>
      </c>
      <c r="E330" t="str">
        <f t="shared" si="5"/>
        <v>{"source":10, "target":10, mode:0, chapterId:316,weight:1},</v>
      </c>
    </row>
    <row r="331" spans="1:5">
      <c r="A331">
        <v>59</v>
      </c>
      <c r="B331">
        <v>42</v>
      </c>
      <c r="C331">
        <v>0</v>
      </c>
      <c r="D331">
        <v>316</v>
      </c>
      <c r="E331" t="str">
        <f t="shared" si="5"/>
        <v>{"source":59, "target":42, mode:0, chapterId:316,weight:1},</v>
      </c>
    </row>
    <row r="332" spans="1:5">
      <c r="A332" s="1">
        <v>130</v>
      </c>
      <c r="B332" s="1">
        <v>130</v>
      </c>
      <c r="C332">
        <v>0</v>
      </c>
      <c r="D332">
        <v>317</v>
      </c>
      <c r="E332" t="str">
        <f t="shared" si="5"/>
        <v>{"source":130, "target":130, mode:0, chapterId:317,weight:1},</v>
      </c>
    </row>
    <row r="333" spans="1:5">
      <c r="A333" s="1">
        <v>40</v>
      </c>
      <c r="B333" s="1">
        <v>62</v>
      </c>
      <c r="C333">
        <v>1</v>
      </c>
      <c r="D333">
        <v>318</v>
      </c>
      <c r="E333" t="str">
        <f t="shared" si="5"/>
        <v>{"source":40, "target":62, mode:1, chapterId:318,weight:1},</v>
      </c>
    </row>
    <row r="334" spans="1:5">
      <c r="A334" s="1">
        <v>90</v>
      </c>
      <c r="B334" s="1">
        <v>88</v>
      </c>
      <c r="C334">
        <v>0</v>
      </c>
      <c r="D334">
        <v>319</v>
      </c>
      <c r="E334" t="str">
        <f t="shared" si="5"/>
        <v>{"source":90, "target":88, mode:0, chapterId:319,weight:1},</v>
      </c>
    </row>
    <row r="335" spans="1:5">
      <c r="A335">
        <v>88</v>
      </c>
      <c r="B335">
        <v>82</v>
      </c>
      <c r="C335">
        <v>0</v>
      </c>
      <c r="D335">
        <v>319</v>
      </c>
      <c r="E335" t="str">
        <f t="shared" si="5"/>
        <v>{"source":88, "target":82, mode:0, chapterId:319,weight:1},</v>
      </c>
    </row>
    <row r="336" spans="1:5">
      <c r="A336" s="1">
        <v>14</v>
      </c>
      <c r="B336" s="1">
        <v>14</v>
      </c>
      <c r="C336">
        <v>0</v>
      </c>
      <c r="D336">
        <v>320</v>
      </c>
      <c r="E336" t="str">
        <f t="shared" si="5"/>
        <v>{"source":14, "target":14, mode:0, chapterId:320,weight:1},</v>
      </c>
    </row>
    <row r="337" spans="1:5">
      <c r="A337">
        <v>31</v>
      </c>
      <c r="B337">
        <v>42</v>
      </c>
      <c r="C337">
        <v>0</v>
      </c>
      <c r="D337">
        <v>320</v>
      </c>
      <c r="E337" t="str">
        <f t="shared" si="5"/>
        <v>{"source":31, "target":42, mode:0, chapterId:320,weight:1},</v>
      </c>
    </row>
    <row r="338" spans="1:5">
      <c r="A338" s="1">
        <v>132</v>
      </c>
      <c r="B338" s="1">
        <v>62</v>
      </c>
      <c r="C338">
        <v>0</v>
      </c>
      <c r="D338">
        <v>321</v>
      </c>
      <c r="E338" t="str">
        <f t="shared" si="5"/>
        <v>{"source":132, "target":62, mode:0, chapterId:321,weight:1},</v>
      </c>
    </row>
    <row r="339" spans="1:5">
      <c r="A339">
        <v>70</v>
      </c>
      <c r="B339">
        <v>62</v>
      </c>
      <c r="C339">
        <v>0</v>
      </c>
      <c r="D339">
        <v>321</v>
      </c>
      <c r="E339" t="str">
        <f t="shared" si="5"/>
        <v>{"source":70, "target":62, mode:0, chapterId:321,weight:1},</v>
      </c>
    </row>
    <row r="340" spans="1:5">
      <c r="A340" s="1">
        <v>130</v>
      </c>
      <c r="B340" s="1">
        <v>131</v>
      </c>
      <c r="C340">
        <v>0</v>
      </c>
      <c r="D340">
        <v>322</v>
      </c>
      <c r="E340" t="str">
        <f t="shared" si="5"/>
        <v>{"source":130, "target":131, mode:0, chapterId:322,weight:1},</v>
      </c>
    </row>
    <row r="341" spans="1:5">
      <c r="A341" s="1">
        <v>62</v>
      </c>
      <c r="B341" s="1">
        <v>62</v>
      </c>
      <c r="C341">
        <v>0</v>
      </c>
      <c r="D341">
        <v>323</v>
      </c>
      <c r="E341" t="str">
        <f t="shared" si="5"/>
        <v>{"source":62, "target":62, mode:0, chapterId:323,weight:1},</v>
      </c>
    </row>
    <row r="342" spans="1:5">
      <c r="A342" s="1">
        <v>14</v>
      </c>
      <c r="B342" s="1">
        <v>14</v>
      </c>
      <c r="C342">
        <v>0</v>
      </c>
      <c r="D342">
        <v>324</v>
      </c>
      <c r="E342" t="str">
        <f t="shared" si="5"/>
        <v>{"source":14, "target":14, mode:0, chapterId:324,weight:1},</v>
      </c>
    </row>
    <row r="343" spans="1:5">
      <c r="A343" s="1">
        <v>52</v>
      </c>
      <c r="B343" s="1">
        <v>52</v>
      </c>
      <c r="C343">
        <v>0</v>
      </c>
      <c r="D343">
        <v>325</v>
      </c>
      <c r="E343" t="str">
        <f t="shared" si="5"/>
        <v>{"source":52, "target":52, mode:0, chapterId:325,weight:1},</v>
      </c>
    </row>
    <row r="344" spans="1:5">
      <c r="A344" s="1">
        <v>62</v>
      </c>
      <c r="B344" s="1">
        <v>62</v>
      </c>
      <c r="C344">
        <v>0</v>
      </c>
      <c r="D344">
        <v>326</v>
      </c>
      <c r="E344" t="str">
        <f t="shared" si="5"/>
        <v>{"source":62, "target":62, mode:0, chapterId:326,weight:1},</v>
      </c>
    </row>
    <row r="345" spans="1:5">
      <c r="A345" s="1">
        <v>93</v>
      </c>
      <c r="B345" s="1">
        <v>50</v>
      </c>
      <c r="C345">
        <v>1</v>
      </c>
      <c r="D345">
        <v>327</v>
      </c>
      <c r="E345" t="str">
        <f t="shared" si="5"/>
        <v>{"source":93, "target":50, mode:1, chapterId:327,weight:1},</v>
      </c>
    </row>
    <row r="346" spans="1:5">
      <c r="A346" s="1">
        <v>62</v>
      </c>
      <c r="B346" s="1">
        <v>62</v>
      </c>
      <c r="C346">
        <v>0</v>
      </c>
      <c r="D346">
        <v>328</v>
      </c>
      <c r="E346" t="str">
        <f t="shared" si="5"/>
        <v>{"source":62, "target":62, mode:0, chapterId:328,weight:1},</v>
      </c>
    </row>
    <row r="347" spans="1:5">
      <c r="A347" s="1">
        <v>42</v>
      </c>
      <c r="B347" s="1">
        <v>14</v>
      </c>
      <c r="C347">
        <v>0</v>
      </c>
      <c r="D347">
        <v>329</v>
      </c>
      <c r="E347" t="str">
        <f t="shared" si="5"/>
        <v>{"source":42, "target":14, mode:0, chapterId:329,weight:1},</v>
      </c>
    </row>
    <row r="348" spans="1:5">
      <c r="A348" s="1">
        <v>62</v>
      </c>
      <c r="B348" s="1">
        <v>62</v>
      </c>
      <c r="C348">
        <v>0</v>
      </c>
      <c r="D348">
        <v>330</v>
      </c>
      <c r="E348" t="str">
        <f t="shared" si="5"/>
        <v>{"source":62, "target":62, mode:0, chapterId:330,weight:1},</v>
      </c>
    </row>
    <row r="349" spans="1:5">
      <c r="A349" s="1">
        <v>62</v>
      </c>
      <c r="B349" s="1">
        <v>62</v>
      </c>
      <c r="C349">
        <v>0</v>
      </c>
      <c r="D349">
        <v>331</v>
      </c>
      <c r="E349" t="str">
        <f t="shared" si="5"/>
        <v>{"source":62, "target":62, mode:0, chapterId:331,weight:1},</v>
      </c>
    </row>
    <row r="350" spans="1:5">
      <c r="A350" s="1">
        <v>123</v>
      </c>
      <c r="B350" s="1">
        <v>13</v>
      </c>
      <c r="C350">
        <v>1</v>
      </c>
      <c r="D350">
        <v>332</v>
      </c>
      <c r="E350" t="str">
        <f t="shared" si="5"/>
        <v>{"source":123, "target":13, mode:1, chapterId:332,weight:1},</v>
      </c>
    </row>
    <row r="351" spans="1:5">
      <c r="A351" s="1">
        <v>131</v>
      </c>
      <c r="B351" s="1">
        <v>119</v>
      </c>
      <c r="C351">
        <v>0</v>
      </c>
      <c r="D351">
        <v>333</v>
      </c>
      <c r="E351" t="str">
        <f t="shared" si="5"/>
        <v>{"source":131, "target":119, mode:0, chapterId:333,weight:1},</v>
      </c>
    </row>
    <row r="352" spans="1:5">
      <c r="A352" s="1">
        <v>50</v>
      </c>
      <c r="B352" s="1">
        <v>96</v>
      </c>
      <c r="C352">
        <v>1</v>
      </c>
      <c r="D352">
        <v>334</v>
      </c>
      <c r="E352" t="str">
        <f t="shared" si="5"/>
        <v>{"source":50, "target":96, mode:1, chapterId:334,weight:1},</v>
      </c>
    </row>
    <row r="353" spans="1:5">
      <c r="A353" s="1">
        <v>10</v>
      </c>
      <c r="B353" s="1">
        <v>10</v>
      </c>
      <c r="C353">
        <v>0</v>
      </c>
      <c r="D353">
        <v>335</v>
      </c>
      <c r="E353" t="str">
        <f t="shared" si="5"/>
        <v>{"source":10, "target":10, mode:0, chapterId:335,weight:1},</v>
      </c>
    </row>
    <row r="354" spans="1:5">
      <c r="A354" s="1">
        <v>52</v>
      </c>
      <c r="B354" s="1">
        <v>52</v>
      </c>
      <c r="C354">
        <v>0</v>
      </c>
      <c r="D354">
        <v>336</v>
      </c>
      <c r="E354" t="str">
        <f t="shared" si="5"/>
        <v>{"source":52, "target":52, mode:0, chapterId:336,weight:1},</v>
      </c>
    </row>
    <row r="355" spans="1:5">
      <c r="A355" s="1">
        <v>62</v>
      </c>
      <c r="B355" s="1">
        <v>62</v>
      </c>
      <c r="C355">
        <v>0</v>
      </c>
      <c r="D355">
        <v>337</v>
      </c>
      <c r="E355" t="str">
        <f t="shared" si="5"/>
        <v>{"source":62, "target":62, mode:0, chapterId:337,weight:1},</v>
      </c>
    </row>
    <row r="356" spans="1:5">
      <c r="A356" s="1">
        <v>62</v>
      </c>
      <c r="B356" s="1">
        <v>62</v>
      </c>
      <c r="C356">
        <v>0</v>
      </c>
      <c r="D356">
        <v>338</v>
      </c>
      <c r="E356" t="str">
        <f t="shared" si="5"/>
        <v>{"source":62, "target":62, mode:0, chapterId:338,weight:1},</v>
      </c>
    </row>
    <row r="357" spans="1:5">
      <c r="A357" s="1">
        <v>62</v>
      </c>
      <c r="B357" s="1">
        <v>62</v>
      </c>
      <c r="C357">
        <v>0</v>
      </c>
      <c r="D357">
        <v>339</v>
      </c>
      <c r="E357" t="str">
        <f t="shared" si="5"/>
        <v>{"source":62, "target":62, mode:0, chapterId:339,weight:1},</v>
      </c>
    </row>
    <row r="358" spans="1:5">
      <c r="A358" s="1">
        <v>14</v>
      </c>
      <c r="B358" s="1">
        <v>14</v>
      </c>
      <c r="C358">
        <v>0</v>
      </c>
      <c r="D358">
        <v>340</v>
      </c>
      <c r="E358" t="str">
        <f t="shared" si="5"/>
        <v>{"source":14, "target":14, mode:0, chapterId:340,weight:1},</v>
      </c>
    </row>
    <row r="359" spans="1:5">
      <c r="A359" s="1">
        <v>62</v>
      </c>
      <c r="B359" s="1">
        <v>62</v>
      </c>
      <c r="C359">
        <v>0</v>
      </c>
      <c r="D359">
        <v>341</v>
      </c>
      <c r="E359" t="str">
        <f t="shared" si="5"/>
        <v>{"source":62, "target":62, mode:0, chapterId:341,weight:1},</v>
      </c>
    </row>
    <row r="360" spans="1:5">
      <c r="A360" s="1">
        <v>62</v>
      </c>
      <c r="B360" s="1">
        <v>27</v>
      </c>
      <c r="C360">
        <v>0</v>
      </c>
      <c r="D360">
        <v>342</v>
      </c>
      <c r="E360" t="str">
        <f t="shared" si="5"/>
        <v>{"source":62, "target":27, mode:0, chapterId:342,weight:1},</v>
      </c>
    </row>
    <row r="361" spans="1:5">
      <c r="A361" s="1">
        <v>52</v>
      </c>
      <c r="B361" s="1">
        <v>52</v>
      </c>
      <c r="C361">
        <v>0</v>
      </c>
      <c r="D361">
        <v>343</v>
      </c>
      <c r="E361" t="str">
        <f>"{""source"":"&amp;A361&amp;", ""target"":"&amp;B361&amp;", mode:"&amp;C361&amp;", chapterId:"&amp;D361&amp;",weight:1}];"</f>
        <v>{"source":52, "target":52, mode:0, chapterId:343,weight:1}];</v>
      </c>
    </row>
  </sheetData>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enableFormatConditionsCalculation="0"/>
  <dimension ref="A2:EE361"/>
  <sheetViews>
    <sheetView showRuler="0" topLeftCell="A324" workbookViewId="0">
      <selection activeCell="A2" sqref="A2"/>
    </sheetView>
  </sheetViews>
  <sheetFormatPr baseColWidth="10" defaultColWidth="8.83203125" defaultRowHeight="12" x14ac:dyDescent="0"/>
  <cols>
    <col min="1" max="1" width="9.1640625" customWidth="1"/>
    <col min="9" max="9" width="9.1640625" customWidth="1"/>
  </cols>
  <sheetData>
    <row r="2" spans="1:135">
      <c r="A2" s="1" t="s">
        <v>13428</v>
      </c>
      <c r="B2" s="1" t="s">
        <v>13421</v>
      </c>
      <c r="C2" s="1"/>
      <c r="D2" s="1"/>
      <c r="E2" s="1"/>
      <c r="F2" s="1"/>
      <c r="G2" s="1"/>
      <c r="H2" s="1"/>
      <c r="I2" s="1"/>
      <c r="J2" s="1">
        <v>14</v>
      </c>
      <c r="K2" s="1">
        <v>23</v>
      </c>
      <c r="L2" s="1">
        <v>0</v>
      </c>
      <c r="M2" s="1">
        <v>0</v>
      </c>
      <c r="N2" s="1" t="e">
        <v>#N/A</v>
      </c>
      <c r="O2" s="1" t="e">
        <v>#N/A</v>
      </c>
      <c r="P2" s="1">
        <v>0</v>
      </c>
      <c r="Q2" s="1">
        <v>0</v>
      </c>
      <c r="R2" s="1" t="e">
        <v>#N/A</v>
      </c>
      <c r="S2" s="1" t="e">
        <v>#N/A</v>
      </c>
      <c r="T2" s="1">
        <v>0</v>
      </c>
      <c r="U2" s="1">
        <v>0</v>
      </c>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row>
    <row r="3" spans="1:135">
      <c r="A3" s="1" t="s">
        <v>321</v>
      </c>
      <c r="B3" s="1" t="s">
        <v>323</v>
      </c>
      <c r="C3" s="1"/>
      <c r="D3" s="1"/>
      <c r="E3" s="1"/>
      <c r="F3" s="1"/>
      <c r="G3" s="1"/>
      <c r="H3" s="1"/>
      <c r="I3" s="1"/>
      <c r="J3" s="1">
        <v>130</v>
      </c>
      <c r="K3" s="1">
        <v>131</v>
      </c>
      <c r="L3" s="1">
        <v>0</v>
      </c>
      <c r="M3" s="1">
        <v>1</v>
      </c>
      <c r="N3" s="1" t="e">
        <v>#N/A</v>
      </c>
      <c r="O3" s="1" t="e">
        <v>#N/A</v>
      </c>
      <c r="P3" s="1">
        <v>0</v>
      </c>
      <c r="Q3" s="1">
        <v>1</v>
      </c>
      <c r="R3" s="1" t="e">
        <v>#N/A</v>
      </c>
      <c r="S3" s="1" t="e">
        <v>#N/A</v>
      </c>
      <c r="T3" s="1">
        <v>0</v>
      </c>
      <c r="U3" s="1">
        <v>1</v>
      </c>
    </row>
    <row r="4" spans="1:135">
      <c r="A4" s="1" t="s">
        <v>321</v>
      </c>
      <c r="B4" s="1" t="s">
        <v>321</v>
      </c>
      <c r="C4" s="1"/>
      <c r="D4" s="1"/>
      <c r="E4" s="1"/>
      <c r="F4" s="1"/>
      <c r="G4" s="1"/>
      <c r="H4" s="1"/>
      <c r="I4" s="1"/>
      <c r="J4" s="1">
        <v>130</v>
      </c>
      <c r="K4" s="1">
        <v>130</v>
      </c>
      <c r="L4" s="1">
        <v>0</v>
      </c>
      <c r="M4" s="1">
        <v>2</v>
      </c>
      <c r="N4" s="1" t="e">
        <v>#N/A</v>
      </c>
      <c r="O4" s="1" t="e">
        <v>#N/A</v>
      </c>
      <c r="P4" s="1">
        <v>0</v>
      </c>
      <c r="Q4" s="1">
        <v>2</v>
      </c>
      <c r="R4" s="1" t="e">
        <v>#N/A</v>
      </c>
      <c r="S4" s="1" t="e">
        <v>#N/A</v>
      </c>
      <c r="T4" s="1">
        <v>0</v>
      </c>
      <c r="U4" s="1">
        <v>2</v>
      </c>
    </row>
    <row r="5" spans="1:135">
      <c r="A5" s="1" t="s">
        <v>1403</v>
      </c>
      <c r="B5" s="1" t="s">
        <v>13422</v>
      </c>
      <c r="C5" s="1"/>
      <c r="D5" s="1"/>
      <c r="E5" s="1"/>
      <c r="F5" s="1"/>
      <c r="G5" s="1"/>
      <c r="H5" s="1"/>
      <c r="I5" s="1"/>
      <c r="J5" s="1">
        <v>83</v>
      </c>
      <c r="K5" s="1">
        <v>51</v>
      </c>
      <c r="L5" s="1">
        <v>0</v>
      </c>
      <c r="M5" s="1">
        <v>3</v>
      </c>
      <c r="N5" s="1" t="e">
        <v>#N/A</v>
      </c>
      <c r="O5" s="1" t="e">
        <v>#N/A</v>
      </c>
      <c r="P5" s="1">
        <v>0</v>
      </c>
      <c r="Q5" s="1">
        <v>3</v>
      </c>
      <c r="R5" s="1" t="e">
        <v>#N/A</v>
      </c>
      <c r="S5" s="1" t="e">
        <v>#N/A</v>
      </c>
      <c r="T5" s="1">
        <v>0</v>
      </c>
      <c r="U5" s="1">
        <v>3</v>
      </c>
    </row>
    <row r="6" spans="1:135">
      <c r="A6" s="1" t="s">
        <v>321</v>
      </c>
      <c r="B6" s="1" t="s">
        <v>321</v>
      </c>
      <c r="C6" s="1"/>
      <c r="D6" s="1"/>
      <c r="E6" s="1"/>
      <c r="F6" s="1"/>
      <c r="G6" s="1"/>
      <c r="H6" s="1"/>
      <c r="I6" s="1"/>
      <c r="J6" s="1">
        <v>130</v>
      </c>
      <c r="K6" s="1">
        <v>130</v>
      </c>
      <c r="L6" s="1">
        <v>0</v>
      </c>
      <c r="M6" s="1">
        <v>4</v>
      </c>
      <c r="N6" s="1" t="e">
        <v>#N/A</v>
      </c>
      <c r="O6" s="1" t="e">
        <v>#N/A</v>
      </c>
      <c r="P6" s="1">
        <v>0</v>
      </c>
      <c r="Q6" s="1">
        <v>4</v>
      </c>
      <c r="R6" s="1" t="e">
        <v>#N/A</v>
      </c>
      <c r="S6" s="1" t="e">
        <v>#N/A</v>
      </c>
      <c r="T6" s="1">
        <v>0</v>
      </c>
      <c r="U6" s="1">
        <v>4</v>
      </c>
    </row>
    <row r="7" spans="1:135">
      <c r="A7" s="1" t="s">
        <v>321</v>
      </c>
      <c r="B7" s="1" t="s">
        <v>321</v>
      </c>
      <c r="C7" s="1"/>
      <c r="D7" s="1"/>
      <c r="E7" s="1"/>
      <c r="F7" s="1"/>
      <c r="G7" s="1"/>
      <c r="H7" s="1"/>
      <c r="I7" s="1"/>
      <c r="J7" s="1">
        <v>130</v>
      </c>
      <c r="K7" s="1">
        <v>130</v>
      </c>
      <c r="L7" s="1">
        <v>0</v>
      </c>
      <c r="M7" s="1">
        <v>5</v>
      </c>
      <c r="N7" s="1" t="e">
        <v>#N/A</v>
      </c>
      <c r="O7" s="1" t="e">
        <v>#N/A</v>
      </c>
      <c r="P7" s="1">
        <v>0</v>
      </c>
      <c r="Q7" s="1">
        <v>5</v>
      </c>
      <c r="R7" s="1" t="e">
        <v>#N/A</v>
      </c>
      <c r="S7" s="1" t="e">
        <v>#N/A</v>
      </c>
      <c r="T7" s="1">
        <v>0</v>
      </c>
      <c r="U7" s="1">
        <v>5</v>
      </c>
    </row>
    <row r="8" spans="1:135">
      <c r="A8" s="1" t="s">
        <v>321</v>
      </c>
      <c r="B8" s="1" t="s">
        <v>321</v>
      </c>
      <c r="C8" s="1"/>
      <c r="D8" s="1"/>
      <c r="E8" s="1"/>
      <c r="F8" s="1"/>
      <c r="G8" s="1"/>
      <c r="H8" s="1"/>
      <c r="I8" s="1"/>
      <c r="J8" s="1">
        <v>130</v>
      </c>
      <c r="K8" s="1">
        <v>130</v>
      </c>
      <c r="L8" s="1">
        <v>0</v>
      </c>
      <c r="M8" s="1">
        <v>6</v>
      </c>
      <c r="N8" s="1" t="e">
        <v>#N/A</v>
      </c>
      <c r="O8" s="1" t="e">
        <v>#N/A</v>
      </c>
      <c r="P8" s="1">
        <v>0</v>
      </c>
      <c r="Q8" s="1">
        <v>6</v>
      </c>
      <c r="R8" s="1" t="e">
        <v>#N/A</v>
      </c>
      <c r="S8" s="1" t="e">
        <v>#N/A</v>
      </c>
      <c r="T8" s="1">
        <v>0</v>
      </c>
      <c r="U8" s="1">
        <v>6</v>
      </c>
    </row>
    <row r="9" spans="1:135">
      <c r="A9" s="1" t="s">
        <v>321</v>
      </c>
      <c r="B9" s="1" t="s">
        <v>321</v>
      </c>
      <c r="C9" s="1"/>
      <c r="D9" s="1"/>
      <c r="E9" s="1"/>
      <c r="F9" s="1"/>
      <c r="G9" s="1"/>
      <c r="H9" s="1"/>
      <c r="I9" s="1"/>
      <c r="J9" s="1">
        <v>130</v>
      </c>
      <c r="K9" s="1">
        <v>130</v>
      </c>
      <c r="L9" s="1">
        <v>0</v>
      </c>
      <c r="M9" s="1">
        <v>7</v>
      </c>
      <c r="N9" s="1" t="e">
        <v>#N/A</v>
      </c>
      <c r="O9" s="1" t="e">
        <v>#N/A</v>
      </c>
      <c r="P9" s="1">
        <v>0</v>
      </c>
      <c r="Q9" s="1">
        <v>7</v>
      </c>
      <c r="R9" s="1" t="e">
        <v>#N/A</v>
      </c>
      <c r="S9" s="1" t="e">
        <v>#N/A</v>
      </c>
      <c r="T9" s="1">
        <v>0</v>
      </c>
      <c r="U9" s="1">
        <v>7</v>
      </c>
    </row>
    <row r="10" spans="1:135">
      <c r="A10" s="1" t="s">
        <v>321</v>
      </c>
      <c r="B10" s="1" t="s">
        <v>321</v>
      </c>
      <c r="C10" s="1"/>
      <c r="D10" s="1"/>
      <c r="E10" s="1"/>
      <c r="F10" s="1"/>
      <c r="G10" s="1"/>
      <c r="H10" s="1"/>
      <c r="I10" s="1"/>
      <c r="J10" s="1">
        <v>130</v>
      </c>
      <c r="K10" s="1">
        <v>130</v>
      </c>
      <c r="L10" s="1">
        <v>0</v>
      </c>
      <c r="M10" s="1">
        <v>8</v>
      </c>
      <c r="N10" s="1" t="e">
        <v>#N/A</v>
      </c>
      <c r="O10" s="1" t="e">
        <v>#N/A</v>
      </c>
      <c r="P10" s="1">
        <v>0</v>
      </c>
      <c r="Q10" s="1">
        <v>8</v>
      </c>
      <c r="R10" s="1" t="e">
        <v>#N/A</v>
      </c>
      <c r="S10" s="1" t="e">
        <v>#N/A</v>
      </c>
      <c r="T10" s="1">
        <v>0</v>
      </c>
      <c r="U10" s="1">
        <v>8</v>
      </c>
    </row>
    <row r="11" spans="1:135">
      <c r="A11" s="1" t="s">
        <v>321</v>
      </c>
      <c r="B11" s="1" t="s">
        <v>321</v>
      </c>
      <c r="C11" s="1"/>
      <c r="D11" s="1"/>
      <c r="E11" s="1"/>
      <c r="F11" s="1"/>
      <c r="G11" s="1"/>
      <c r="H11" s="1"/>
      <c r="I11" s="1"/>
      <c r="J11" s="1">
        <v>130</v>
      </c>
      <c r="K11" s="1">
        <v>130</v>
      </c>
      <c r="L11" s="1">
        <v>0</v>
      </c>
      <c r="M11" s="1">
        <v>9</v>
      </c>
      <c r="N11" s="1" t="e">
        <v>#N/A</v>
      </c>
      <c r="O11" s="1" t="e">
        <v>#N/A</v>
      </c>
      <c r="P11" s="1">
        <v>0</v>
      </c>
      <c r="Q11" s="1">
        <v>9</v>
      </c>
      <c r="R11" s="1" t="e">
        <v>#N/A</v>
      </c>
      <c r="S11" s="1" t="e">
        <v>#N/A</v>
      </c>
      <c r="T11" s="1">
        <v>0</v>
      </c>
      <c r="U11" s="1">
        <v>9</v>
      </c>
    </row>
    <row r="12" spans="1:135">
      <c r="A12" s="1" t="s">
        <v>321</v>
      </c>
      <c r="B12" s="1" t="s">
        <v>321</v>
      </c>
      <c r="C12" s="1"/>
      <c r="D12" s="1"/>
      <c r="E12" s="1"/>
      <c r="F12" s="1"/>
      <c r="G12" s="1"/>
      <c r="H12" s="1"/>
      <c r="I12" s="1"/>
      <c r="J12" s="1">
        <v>130</v>
      </c>
      <c r="K12" s="1">
        <v>130</v>
      </c>
      <c r="L12" s="1">
        <v>0</v>
      </c>
      <c r="M12" s="1">
        <v>10</v>
      </c>
      <c r="N12" s="1" t="e">
        <v>#N/A</v>
      </c>
      <c r="O12" s="1" t="e">
        <v>#N/A</v>
      </c>
      <c r="P12" s="1">
        <v>0</v>
      </c>
      <c r="Q12" s="1">
        <v>10</v>
      </c>
      <c r="R12" s="1" t="e">
        <v>#N/A</v>
      </c>
      <c r="S12" s="1" t="e">
        <v>#N/A</v>
      </c>
      <c r="T12" s="1">
        <v>0</v>
      </c>
      <c r="U12" s="1">
        <v>10</v>
      </c>
    </row>
    <row r="13" spans="1:135">
      <c r="A13" s="1" t="s">
        <v>13422</v>
      </c>
      <c r="B13" s="1" t="s">
        <v>13423</v>
      </c>
      <c r="C13" s="1"/>
      <c r="D13" s="1"/>
      <c r="E13" s="1"/>
      <c r="F13" s="1"/>
      <c r="G13" s="1"/>
      <c r="H13" s="1"/>
      <c r="I13" s="1"/>
      <c r="J13" s="1">
        <v>51</v>
      </c>
      <c r="K13" s="1">
        <v>33</v>
      </c>
      <c r="L13" s="1">
        <v>0</v>
      </c>
      <c r="M13" s="1">
        <v>11</v>
      </c>
      <c r="N13" s="1" t="e">
        <v>#N/A</v>
      </c>
      <c r="O13" s="1" t="e">
        <v>#N/A</v>
      </c>
      <c r="P13" s="1">
        <v>0</v>
      </c>
      <c r="Q13" s="1">
        <v>11</v>
      </c>
      <c r="R13" s="1" t="e">
        <v>#N/A</v>
      </c>
      <c r="S13" s="1" t="e">
        <v>#N/A</v>
      </c>
      <c r="T13" s="1">
        <v>0</v>
      </c>
      <c r="U13" s="1">
        <v>11</v>
      </c>
    </row>
    <row r="14" spans="1:135">
      <c r="A14" s="1" t="s">
        <v>321</v>
      </c>
      <c r="B14" s="1" t="s">
        <v>13424</v>
      </c>
      <c r="C14" s="1"/>
      <c r="D14" s="1"/>
      <c r="E14" s="1"/>
      <c r="F14" s="1"/>
      <c r="G14" s="1"/>
      <c r="H14" s="1"/>
      <c r="I14" s="1"/>
      <c r="J14" s="1">
        <v>130</v>
      </c>
      <c r="K14" s="1">
        <v>55</v>
      </c>
      <c r="L14" s="1">
        <v>0</v>
      </c>
      <c r="M14" s="1">
        <v>12</v>
      </c>
      <c r="N14" s="1" t="e">
        <v>#N/A</v>
      </c>
      <c r="O14" s="1" t="e">
        <v>#N/A</v>
      </c>
      <c r="P14" s="1">
        <v>0</v>
      </c>
      <c r="Q14" s="1">
        <v>12</v>
      </c>
      <c r="R14" s="1" t="e">
        <v>#N/A</v>
      </c>
      <c r="S14" s="1" t="e">
        <v>#N/A</v>
      </c>
      <c r="T14" s="1">
        <v>0</v>
      </c>
      <c r="U14" s="1">
        <v>12</v>
      </c>
    </row>
    <row r="15" spans="1:135">
      <c r="A15" s="1" t="s">
        <v>321</v>
      </c>
      <c r="B15" s="1" t="s">
        <v>13425</v>
      </c>
      <c r="C15" s="1"/>
      <c r="D15" s="1"/>
      <c r="E15" s="1"/>
      <c r="F15" s="1"/>
      <c r="G15" s="1"/>
      <c r="H15" s="1"/>
      <c r="I15" s="1"/>
      <c r="J15" s="1">
        <v>130</v>
      </c>
      <c r="K15" s="1">
        <v>54</v>
      </c>
      <c r="L15" s="1">
        <v>0</v>
      </c>
      <c r="M15" s="1">
        <v>13</v>
      </c>
      <c r="N15" s="1" t="e">
        <v>#N/A</v>
      </c>
      <c r="O15" s="1" t="e">
        <v>#N/A</v>
      </c>
      <c r="P15" s="1">
        <v>0</v>
      </c>
      <c r="Q15" s="1">
        <v>13</v>
      </c>
      <c r="R15" s="1" t="e">
        <v>#N/A</v>
      </c>
      <c r="S15" s="1" t="e">
        <v>#N/A</v>
      </c>
      <c r="T15" s="1">
        <v>0</v>
      </c>
      <c r="U15" s="1">
        <v>13</v>
      </c>
    </row>
    <row r="16" spans="1:135">
      <c r="A16" s="1" t="s">
        <v>321</v>
      </c>
      <c r="B16" s="1" t="s">
        <v>318</v>
      </c>
      <c r="C16" s="1"/>
      <c r="D16" s="1"/>
      <c r="E16" s="1"/>
      <c r="F16" s="1"/>
      <c r="G16" s="1"/>
      <c r="H16" s="1"/>
      <c r="I16" s="1"/>
      <c r="J16" s="1">
        <v>130</v>
      </c>
      <c r="K16" s="1">
        <v>127</v>
      </c>
      <c r="L16" s="1">
        <v>0</v>
      </c>
      <c r="M16" s="1">
        <v>14</v>
      </c>
      <c r="N16" s="1" t="e">
        <v>#N/A</v>
      </c>
      <c r="O16" s="1" t="e">
        <v>#N/A</v>
      </c>
      <c r="P16" s="1">
        <v>0</v>
      </c>
      <c r="Q16" s="1">
        <v>14</v>
      </c>
      <c r="R16" s="1" t="e">
        <v>#N/A</v>
      </c>
      <c r="S16" s="1" t="e">
        <v>#N/A</v>
      </c>
      <c r="T16" s="1">
        <v>0</v>
      </c>
      <c r="U16" s="1">
        <v>14</v>
      </c>
    </row>
    <row r="17" spans="1:21">
      <c r="A17" s="1" t="s">
        <v>13425</v>
      </c>
      <c r="B17" s="1" t="s">
        <v>13426</v>
      </c>
      <c r="C17" s="1"/>
      <c r="D17" s="1"/>
      <c r="E17" s="1"/>
      <c r="F17" s="1"/>
      <c r="G17" s="1"/>
      <c r="H17" s="1"/>
      <c r="I17" s="1"/>
      <c r="J17" s="1">
        <v>54</v>
      </c>
      <c r="K17" s="1">
        <v>12</v>
      </c>
      <c r="L17" s="1">
        <v>0</v>
      </c>
      <c r="M17" s="1">
        <v>15</v>
      </c>
      <c r="N17" s="1" t="e">
        <v>#N/A</v>
      </c>
      <c r="O17" s="1" t="e">
        <v>#N/A</v>
      </c>
      <c r="P17" s="1">
        <v>0</v>
      </c>
      <c r="Q17" s="1">
        <v>15</v>
      </c>
      <c r="R17" s="1" t="e">
        <v>#N/A</v>
      </c>
      <c r="S17" s="1" t="e">
        <v>#N/A</v>
      </c>
      <c r="T17" s="1">
        <v>0</v>
      </c>
      <c r="U17" s="1">
        <v>15</v>
      </c>
    </row>
    <row r="18" spans="1:21">
      <c r="A18" s="1" t="s">
        <v>13429</v>
      </c>
      <c r="B18" s="1" t="s">
        <v>13427</v>
      </c>
      <c r="C18" s="1"/>
      <c r="D18" s="1"/>
      <c r="E18" s="1"/>
      <c r="F18" s="1"/>
      <c r="G18" s="1"/>
      <c r="H18" s="1"/>
      <c r="I18" s="1"/>
      <c r="J18" s="1">
        <v>12</v>
      </c>
      <c r="K18" s="1">
        <v>15</v>
      </c>
      <c r="L18" s="1">
        <v>0</v>
      </c>
      <c r="M18" s="1">
        <v>16</v>
      </c>
      <c r="N18" s="1" t="e">
        <v>#N/A</v>
      </c>
      <c r="O18" s="1" t="e">
        <v>#N/A</v>
      </c>
      <c r="P18" s="1">
        <v>0</v>
      </c>
      <c r="Q18" s="1">
        <v>16</v>
      </c>
      <c r="R18" s="1" t="e">
        <v>#N/A</v>
      </c>
      <c r="S18" s="1" t="e">
        <v>#N/A</v>
      </c>
      <c r="T18" s="1">
        <v>0</v>
      </c>
      <c r="U18" s="1">
        <v>16</v>
      </c>
    </row>
    <row r="19" spans="1:21">
      <c r="A19" s="1" t="s">
        <v>321</v>
      </c>
      <c r="B19" s="1" t="s">
        <v>321</v>
      </c>
      <c r="C19" s="1"/>
      <c r="D19" s="1"/>
      <c r="E19" s="1"/>
      <c r="F19" s="1"/>
      <c r="G19" s="1"/>
      <c r="H19" s="1"/>
      <c r="I19" s="1"/>
      <c r="J19" s="1">
        <v>130</v>
      </c>
      <c r="K19" s="1">
        <v>130</v>
      </c>
      <c r="L19" s="1">
        <v>0</v>
      </c>
      <c r="M19" s="1">
        <v>17</v>
      </c>
      <c r="N19" s="1" t="e">
        <v>#N/A</v>
      </c>
      <c r="O19" s="1" t="e">
        <v>#N/A</v>
      </c>
      <c r="P19" s="1">
        <v>0</v>
      </c>
      <c r="Q19" s="1">
        <v>17</v>
      </c>
      <c r="R19" s="1" t="e">
        <v>#N/A</v>
      </c>
      <c r="S19" s="1" t="e">
        <v>#N/A</v>
      </c>
      <c r="T19" s="1">
        <v>0</v>
      </c>
      <c r="U19" s="1">
        <v>17</v>
      </c>
    </row>
    <row r="20" spans="1:21">
      <c r="A20" s="1" t="s">
        <v>318</v>
      </c>
      <c r="B20" s="1" t="s">
        <v>97</v>
      </c>
      <c r="C20" s="1" t="s">
        <v>13439</v>
      </c>
      <c r="D20" s="1"/>
      <c r="E20" s="1"/>
      <c r="F20" s="1"/>
      <c r="G20" s="1"/>
      <c r="H20" s="1"/>
      <c r="I20" s="1"/>
      <c r="J20" s="1">
        <v>127</v>
      </c>
      <c r="K20" s="1">
        <v>52</v>
      </c>
      <c r="L20" s="1">
        <v>1</v>
      </c>
      <c r="M20" s="1">
        <v>18</v>
      </c>
      <c r="N20" s="1" t="e">
        <v>#N/A</v>
      </c>
      <c r="O20" s="1" t="e">
        <v>#N/A</v>
      </c>
      <c r="P20" s="1">
        <v>1</v>
      </c>
      <c r="Q20" s="1">
        <v>18</v>
      </c>
      <c r="R20" s="1" t="e">
        <v>#N/A</v>
      </c>
      <c r="S20" s="1" t="e">
        <v>#N/A</v>
      </c>
      <c r="T20" s="1">
        <v>0</v>
      </c>
      <c r="U20" s="1">
        <v>18</v>
      </c>
    </row>
    <row r="21" spans="1:21">
      <c r="A21" s="1" t="s">
        <v>13425</v>
      </c>
      <c r="B21" s="1" t="s">
        <v>13428</v>
      </c>
      <c r="C21" s="1"/>
      <c r="D21" s="1"/>
      <c r="E21" s="1"/>
      <c r="F21" s="1"/>
      <c r="G21" s="1"/>
      <c r="H21" s="1"/>
      <c r="I21" s="1"/>
      <c r="J21" s="1">
        <v>54</v>
      </c>
      <c r="K21" s="1">
        <v>14</v>
      </c>
      <c r="L21" s="1">
        <v>0</v>
      </c>
      <c r="M21" s="1">
        <v>19</v>
      </c>
      <c r="N21" s="1" t="e">
        <v>#N/A</v>
      </c>
      <c r="O21" s="1" t="e">
        <v>#N/A</v>
      </c>
      <c r="P21" s="1">
        <v>0</v>
      </c>
      <c r="Q21" s="1">
        <v>19</v>
      </c>
      <c r="R21" s="1" t="e">
        <v>#N/A</v>
      </c>
      <c r="S21" s="1" t="e">
        <v>#N/A</v>
      </c>
      <c r="T21" s="1">
        <v>0</v>
      </c>
      <c r="U21" s="1">
        <v>19</v>
      </c>
    </row>
    <row r="22" spans="1:21">
      <c r="A22" s="1" t="s">
        <v>13427</v>
      </c>
      <c r="B22" s="1" t="s">
        <v>97</v>
      </c>
      <c r="C22" s="1"/>
      <c r="D22" s="1"/>
      <c r="E22" s="1"/>
      <c r="F22" s="1"/>
      <c r="G22" s="1"/>
      <c r="H22" s="1"/>
      <c r="I22" s="1"/>
      <c r="J22" s="1">
        <v>15</v>
      </c>
      <c r="K22" s="1">
        <v>52</v>
      </c>
      <c r="L22" s="1">
        <v>0</v>
      </c>
      <c r="M22" s="1">
        <v>20</v>
      </c>
      <c r="N22" s="1" t="e">
        <v>#N/A</v>
      </c>
      <c r="O22" s="1" t="e">
        <v>#N/A</v>
      </c>
      <c r="P22" s="1">
        <v>0</v>
      </c>
      <c r="Q22" s="1">
        <v>20</v>
      </c>
      <c r="R22" s="1" t="e">
        <v>#N/A</v>
      </c>
      <c r="S22" s="1" t="e">
        <v>#N/A</v>
      </c>
      <c r="T22" s="1">
        <v>0</v>
      </c>
      <c r="U22" s="1">
        <v>20</v>
      </c>
    </row>
    <row r="23" spans="1:21">
      <c r="A23" s="1" t="s">
        <v>13428</v>
      </c>
      <c r="B23" s="1" t="s">
        <v>13428</v>
      </c>
      <c r="C23" s="1"/>
      <c r="D23" s="1"/>
      <c r="E23" s="1"/>
      <c r="F23" s="1"/>
      <c r="G23" s="1"/>
      <c r="H23" s="1"/>
      <c r="I23" s="1"/>
      <c r="J23" s="1">
        <v>14</v>
      </c>
      <c r="K23" s="1">
        <v>14</v>
      </c>
      <c r="L23" s="1">
        <v>0</v>
      </c>
      <c r="M23" s="1">
        <v>21</v>
      </c>
      <c r="N23" s="1" t="e">
        <v>#N/A</v>
      </c>
      <c r="O23" s="1" t="e">
        <v>#N/A</v>
      </c>
      <c r="P23" s="1">
        <v>0</v>
      </c>
      <c r="Q23" s="1">
        <v>21</v>
      </c>
      <c r="R23" s="1" t="e">
        <v>#N/A</v>
      </c>
      <c r="S23" s="1" t="e">
        <v>#N/A</v>
      </c>
      <c r="T23" s="1">
        <v>0</v>
      </c>
      <c r="U23" s="1">
        <v>21</v>
      </c>
    </row>
    <row r="24" spans="1:21">
      <c r="A24" s="1" t="s">
        <v>97</v>
      </c>
      <c r="B24" s="1" t="s">
        <v>97</v>
      </c>
      <c r="C24" s="1"/>
      <c r="D24" s="1"/>
      <c r="E24" s="1"/>
      <c r="F24" s="1"/>
      <c r="G24" s="1"/>
      <c r="H24" s="1"/>
      <c r="I24" s="1"/>
      <c r="J24" s="1">
        <v>52</v>
      </c>
      <c r="K24" s="1">
        <v>52</v>
      </c>
      <c r="L24" s="1">
        <v>0</v>
      </c>
      <c r="M24" s="1">
        <v>22</v>
      </c>
      <c r="N24" s="1" t="e">
        <v>#N/A</v>
      </c>
      <c r="O24" s="1" t="e">
        <v>#N/A</v>
      </c>
      <c r="P24" s="1">
        <v>0</v>
      </c>
      <c r="Q24" s="1">
        <v>22</v>
      </c>
      <c r="R24" s="1" t="e">
        <v>#N/A</v>
      </c>
      <c r="S24" s="1" t="e">
        <v>#N/A</v>
      </c>
      <c r="T24" s="1">
        <v>0</v>
      </c>
      <c r="U24" s="1">
        <v>22</v>
      </c>
    </row>
    <row r="25" spans="1:21">
      <c r="A25" s="1" t="s">
        <v>13423</v>
      </c>
      <c r="B25" s="1" t="s">
        <v>1419</v>
      </c>
      <c r="C25" s="1"/>
      <c r="D25" s="1"/>
      <c r="E25" s="1"/>
      <c r="F25" s="1"/>
      <c r="G25" s="1"/>
      <c r="H25" s="1"/>
      <c r="I25" s="1"/>
      <c r="J25" s="1">
        <v>33</v>
      </c>
      <c r="K25" s="1">
        <v>25</v>
      </c>
      <c r="L25" s="1">
        <v>0</v>
      </c>
      <c r="M25" s="1">
        <v>23</v>
      </c>
      <c r="N25" s="1" t="e">
        <v>#N/A</v>
      </c>
      <c r="O25" s="1" t="e">
        <v>#N/A</v>
      </c>
      <c r="P25" s="1">
        <v>0</v>
      </c>
      <c r="Q25" s="1">
        <v>23</v>
      </c>
      <c r="R25" s="1" t="e">
        <v>#N/A</v>
      </c>
      <c r="S25" s="1" t="e">
        <v>#N/A</v>
      </c>
      <c r="T25" s="1">
        <v>0</v>
      </c>
      <c r="U25" s="1">
        <v>23</v>
      </c>
    </row>
    <row r="26" spans="1:21">
      <c r="A26" s="1" t="s">
        <v>321</v>
      </c>
      <c r="B26" s="1" t="s">
        <v>321</v>
      </c>
      <c r="C26" s="1"/>
      <c r="D26" s="1"/>
      <c r="E26" s="1"/>
      <c r="F26" s="1"/>
      <c r="G26" s="1"/>
      <c r="H26" s="1"/>
      <c r="I26" s="1"/>
      <c r="J26" s="1">
        <v>130</v>
      </c>
      <c r="K26" s="1">
        <v>130</v>
      </c>
      <c r="L26" s="1">
        <v>0</v>
      </c>
      <c r="M26" s="1">
        <v>24</v>
      </c>
      <c r="N26" s="1" t="e">
        <v>#N/A</v>
      </c>
      <c r="O26" s="1" t="e">
        <v>#N/A</v>
      </c>
      <c r="P26" s="1">
        <v>0</v>
      </c>
      <c r="Q26" s="1">
        <v>24</v>
      </c>
      <c r="R26" s="1" t="e">
        <v>#N/A</v>
      </c>
      <c r="S26" s="1" t="e">
        <v>#N/A</v>
      </c>
      <c r="T26" s="1">
        <v>0</v>
      </c>
      <c r="U26" s="1">
        <v>24</v>
      </c>
    </row>
    <row r="27" spans="1:21">
      <c r="A27" s="1" t="s">
        <v>97</v>
      </c>
      <c r="B27" s="1" t="s">
        <v>97</v>
      </c>
      <c r="C27" s="1"/>
      <c r="D27" s="1"/>
      <c r="E27" s="1"/>
      <c r="F27" s="1"/>
      <c r="G27" s="1"/>
      <c r="H27" s="1"/>
      <c r="I27" s="1"/>
      <c r="J27" s="1">
        <v>52</v>
      </c>
      <c r="K27" s="1">
        <v>52</v>
      </c>
      <c r="L27" s="1">
        <v>0</v>
      </c>
      <c r="M27" s="1">
        <v>25</v>
      </c>
      <c r="N27" s="1" t="e">
        <v>#N/A</v>
      </c>
      <c r="O27" s="1" t="e">
        <v>#N/A</v>
      </c>
      <c r="P27" s="1">
        <v>0</v>
      </c>
      <c r="Q27" s="1">
        <v>25</v>
      </c>
      <c r="R27" s="1" t="e">
        <v>#N/A</v>
      </c>
      <c r="S27" s="1" t="e">
        <v>#N/A</v>
      </c>
      <c r="T27" s="1">
        <v>0</v>
      </c>
      <c r="U27" s="1">
        <v>25</v>
      </c>
    </row>
    <row r="28" spans="1:21">
      <c r="A28" s="1" t="s">
        <v>13428</v>
      </c>
      <c r="B28" s="1" t="s">
        <v>13428</v>
      </c>
      <c r="C28" s="1"/>
      <c r="D28" s="1"/>
      <c r="E28" s="1"/>
      <c r="F28" s="1"/>
      <c r="G28" s="1"/>
      <c r="H28" s="1"/>
      <c r="I28" s="1"/>
      <c r="J28" s="1">
        <v>14</v>
      </c>
      <c r="K28" s="1">
        <v>14</v>
      </c>
      <c r="L28" s="1">
        <v>0</v>
      </c>
      <c r="M28" s="1">
        <v>26</v>
      </c>
      <c r="N28" s="1" t="e">
        <v>#N/A</v>
      </c>
      <c r="O28" s="1" t="e">
        <v>#N/A</v>
      </c>
      <c r="P28" s="1">
        <v>0</v>
      </c>
      <c r="Q28" s="1">
        <v>26</v>
      </c>
      <c r="R28" s="1" t="e">
        <v>#N/A</v>
      </c>
      <c r="S28" s="1" t="e">
        <v>#N/A</v>
      </c>
      <c r="T28" s="1">
        <v>0</v>
      </c>
      <c r="U28" s="1">
        <v>26</v>
      </c>
    </row>
    <row r="29" spans="1:21">
      <c r="A29" s="1" t="s">
        <v>97</v>
      </c>
      <c r="B29" s="1" t="s">
        <v>97</v>
      </c>
      <c r="C29" s="1"/>
      <c r="D29" s="1"/>
      <c r="E29" s="1"/>
      <c r="F29" s="1"/>
      <c r="G29" s="1"/>
      <c r="H29" s="1"/>
      <c r="I29" s="1"/>
      <c r="J29" s="1">
        <v>52</v>
      </c>
      <c r="K29" s="1">
        <v>52</v>
      </c>
      <c r="L29" s="1">
        <v>0</v>
      </c>
      <c r="M29" s="1">
        <v>27</v>
      </c>
      <c r="N29" s="1" t="e">
        <v>#N/A</v>
      </c>
      <c r="O29" s="1" t="e">
        <v>#N/A</v>
      </c>
      <c r="P29" s="1">
        <v>0</v>
      </c>
      <c r="Q29" s="1">
        <v>27</v>
      </c>
      <c r="R29" s="1" t="e">
        <v>#N/A</v>
      </c>
      <c r="S29" s="1" t="e">
        <v>#N/A</v>
      </c>
      <c r="T29" s="1">
        <v>0</v>
      </c>
      <c r="U29" s="1">
        <v>27</v>
      </c>
    </row>
    <row r="30" spans="1:21">
      <c r="A30" s="1" t="s">
        <v>318</v>
      </c>
      <c r="B30" s="1" t="s">
        <v>13430</v>
      </c>
      <c r="C30" s="1"/>
      <c r="D30" s="1"/>
      <c r="E30" s="1"/>
      <c r="F30" s="1"/>
      <c r="G30" s="1"/>
      <c r="H30" s="1"/>
      <c r="I30" s="1"/>
      <c r="J30" s="1">
        <v>127</v>
      </c>
      <c r="K30" s="1">
        <v>77</v>
      </c>
      <c r="L30" s="1">
        <v>0</v>
      </c>
      <c r="M30" s="1">
        <v>28</v>
      </c>
      <c r="N30" s="1" t="e">
        <v>#N/A</v>
      </c>
      <c r="O30" s="1" t="e">
        <v>#N/A</v>
      </c>
      <c r="P30" s="1">
        <v>0</v>
      </c>
      <c r="Q30" s="1">
        <v>28</v>
      </c>
      <c r="R30" s="1" t="e">
        <v>#N/A</v>
      </c>
      <c r="S30" s="1" t="e">
        <v>#N/A</v>
      </c>
      <c r="T30" s="1">
        <v>0</v>
      </c>
      <c r="U30" s="1">
        <v>28</v>
      </c>
    </row>
    <row r="31" spans="1:21">
      <c r="A31" s="1" t="s">
        <v>97</v>
      </c>
      <c r="B31" s="1" t="s">
        <v>97</v>
      </c>
      <c r="C31" s="1"/>
      <c r="D31" s="1"/>
      <c r="E31" s="1"/>
      <c r="F31" s="1"/>
      <c r="G31" s="1"/>
      <c r="H31" s="1"/>
      <c r="I31" s="1"/>
      <c r="J31" s="1">
        <v>52</v>
      </c>
      <c r="K31" s="1">
        <v>52</v>
      </c>
      <c r="L31" s="1">
        <v>0</v>
      </c>
      <c r="M31" s="1">
        <v>29</v>
      </c>
      <c r="N31" s="1" t="e">
        <v>#N/A</v>
      </c>
      <c r="O31" s="1" t="e">
        <v>#N/A</v>
      </c>
      <c r="P31" s="1">
        <v>0</v>
      </c>
      <c r="Q31" s="1">
        <v>29</v>
      </c>
      <c r="R31" s="1" t="e">
        <v>#N/A</v>
      </c>
      <c r="S31" s="1" t="e">
        <v>#N/A</v>
      </c>
      <c r="T31" s="1">
        <v>0</v>
      </c>
      <c r="U31" s="1">
        <v>29</v>
      </c>
    </row>
    <row r="32" spans="1:21">
      <c r="A32" s="1" t="s">
        <v>97</v>
      </c>
      <c r="B32" s="1" t="s">
        <v>97</v>
      </c>
      <c r="C32" s="1"/>
      <c r="D32" s="1"/>
      <c r="E32" s="1"/>
      <c r="F32" s="1"/>
      <c r="G32" s="1"/>
      <c r="H32" s="1"/>
      <c r="I32" s="1"/>
      <c r="J32" s="1">
        <v>52</v>
      </c>
      <c r="K32" s="1">
        <v>52</v>
      </c>
      <c r="L32" s="1">
        <v>0</v>
      </c>
      <c r="M32" s="1">
        <v>30</v>
      </c>
      <c r="N32" s="1" t="e">
        <v>#N/A</v>
      </c>
      <c r="O32" s="1" t="e">
        <v>#N/A</v>
      </c>
      <c r="P32" s="1">
        <v>0</v>
      </c>
      <c r="Q32" s="1">
        <v>30</v>
      </c>
      <c r="R32" s="1" t="e">
        <v>#N/A</v>
      </c>
      <c r="S32" s="1" t="e">
        <v>#N/A</v>
      </c>
      <c r="T32" s="1">
        <v>0</v>
      </c>
      <c r="U32" s="1">
        <v>30</v>
      </c>
    </row>
    <row r="33" spans="1:21">
      <c r="A33" s="1" t="s">
        <v>13430</v>
      </c>
      <c r="B33" s="1" t="s">
        <v>821</v>
      </c>
      <c r="C33" s="1"/>
      <c r="D33" s="1"/>
      <c r="E33" s="1"/>
      <c r="F33" s="1"/>
      <c r="G33" s="1"/>
      <c r="H33" s="1"/>
      <c r="I33" s="1"/>
      <c r="J33" s="1">
        <v>77</v>
      </c>
      <c r="K33" s="1">
        <v>67</v>
      </c>
      <c r="L33" s="1">
        <v>0</v>
      </c>
      <c r="M33" s="1">
        <v>31</v>
      </c>
      <c r="N33" s="1" t="e">
        <v>#N/A</v>
      </c>
      <c r="O33" s="1" t="e">
        <v>#N/A</v>
      </c>
      <c r="P33" s="1">
        <v>0</v>
      </c>
      <c r="Q33" s="1">
        <v>31</v>
      </c>
      <c r="R33" s="1" t="e">
        <v>#N/A</v>
      </c>
      <c r="S33" s="1" t="e">
        <v>#N/A</v>
      </c>
      <c r="T33" s="1">
        <v>0</v>
      </c>
      <c r="U33" s="1">
        <v>31</v>
      </c>
    </row>
    <row r="34" spans="1:21">
      <c r="A34" s="1" t="s">
        <v>97</v>
      </c>
      <c r="B34" s="1" t="s">
        <v>97</v>
      </c>
      <c r="C34" s="1"/>
      <c r="D34" s="1"/>
      <c r="E34" s="1"/>
      <c r="F34" s="1"/>
      <c r="G34" s="1"/>
      <c r="H34" s="1"/>
      <c r="I34" s="1"/>
      <c r="J34" s="1">
        <v>52</v>
      </c>
      <c r="K34" s="1">
        <v>52</v>
      </c>
      <c r="L34" s="1">
        <v>0</v>
      </c>
      <c r="M34" s="1">
        <v>32</v>
      </c>
      <c r="N34" s="1" t="e">
        <v>#N/A</v>
      </c>
      <c r="O34" s="1" t="e">
        <v>#N/A</v>
      </c>
      <c r="P34" s="1">
        <v>0</v>
      </c>
      <c r="Q34" s="1">
        <v>32</v>
      </c>
      <c r="R34" s="1" t="e">
        <v>#N/A</v>
      </c>
      <c r="S34" s="1" t="e">
        <v>#N/A</v>
      </c>
      <c r="T34" s="1">
        <v>0</v>
      </c>
      <c r="U34" s="1">
        <v>32</v>
      </c>
    </row>
    <row r="35" spans="1:21">
      <c r="A35" s="1" t="s">
        <v>97</v>
      </c>
      <c r="B35" s="1" t="s">
        <v>97</v>
      </c>
      <c r="C35" s="1"/>
      <c r="D35" s="1"/>
      <c r="E35" s="1"/>
      <c r="F35" s="1"/>
      <c r="G35" s="1"/>
      <c r="H35" s="1"/>
      <c r="I35" s="1"/>
      <c r="J35" s="1">
        <v>52</v>
      </c>
      <c r="K35" s="1">
        <v>52</v>
      </c>
      <c r="L35" s="1">
        <v>0</v>
      </c>
      <c r="M35" s="1">
        <v>33</v>
      </c>
      <c r="N35" s="1" t="e">
        <v>#N/A</v>
      </c>
      <c r="O35" s="1" t="e">
        <v>#N/A</v>
      </c>
      <c r="P35" s="1">
        <v>0</v>
      </c>
      <c r="Q35" s="1">
        <v>33</v>
      </c>
      <c r="R35" s="1" t="e">
        <v>#N/A</v>
      </c>
      <c r="S35" s="1" t="e">
        <v>#N/A</v>
      </c>
      <c r="T35" s="1">
        <v>0</v>
      </c>
      <c r="U35" s="1">
        <v>33</v>
      </c>
    </row>
    <row r="36" spans="1:21">
      <c r="A36" s="1" t="s">
        <v>821</v>
      </c>
      <c r="B36" s="1" t="s">
        <v>13470</v>
      </c>
      <c r="C36" s="1"/>
      <c r="D36" s="1"/>
      <c r="E36" s="1"/>
      <c r="F36" s="1"/>
      <c r="G36" s="1"/>
      <c r="H36" s="1"/>
      <c r="I36" s="1"/>
      <c r="J36" s="1">
        <v>67</v>
      </c>
      <c r="K36" s="1">
        <v>106</v>
      </c>
      <c r="L36" s="1">
        <v>0</v>
      </c>
      <c r="M36" s="1">
        <v>34</v>
      </c>
      <c r="N36" s="1" t="e">
        <v>#N/A</v>
      </c>
      <c r="O36" s="1" t="e">
        <v>#N/A</v>
      </c>
      <c r="P36" s="1">
        <v>0</v>
      </c>
      <c r="Q36" s="1">
        <v>34</v>
      </c>
      <c r="R36" s="1" t="e">
        <v>#N/A</v>
      </c>
      <c r="S36" s="1" t="e">
        <v>#N/A</v>
      </c>
      <c r="T36" s="1">
        <v>0</v>
      </c>
      <c r="U36" s="1">
        <v>34</v>
      </c>
    </row>
    <row r="37" spans="1:21">
      <c r="A37" s="1" t="s">
        <v>97</v>
      </c>
      <c r="B37" s="1" t="s">
        <v>97</v>
      </c>
      <c r="C37" s="1"/>
      <c r="D37" s="1"/>
      <c r="E37" s="1"/>
      <c r="F37" s="1"/>
      <c r="G37" s="1"/>
      <c r="H37" s="1"/>
      <c r="I37" s="1"/>
      <c r="J37" s="1">
        <v>52</v>
      </c>
      <c r="K37" s="1">
        <v>52</v>
      </c>
      <c r="L37" s="1">
        <v>0</v>
      </c>
      <c r="M37" s="1">
        <v>35</v>
      </c>
      <c r="N37" s="1" t="e">
        <v>#N/A</v>
      </c>
      <c r="O37" s="1" t="e">
        <v>#N/A</v>
      </c>
      <c r="P37" s="1">
        <v>0</v>
      </c>
      <c r="Q37" s="1">
        <v>35</v>
      </c>
      <c r="R37" s="1" t="e">
        <v>#N/A</v>
      </c>
      <c r="S37" s="1" t="e">
        <v>#N/A</v>
      </c>
      <c r="T37" s="1">
        <v>0</v>
      </c>
      <c r="U37" s="1">
        <v>35</v>
      </c>
    </row>
    <row r="38" spans="1:21">
      <c r="A38" s="1" t="s">
        <v>1419</v>
      </c>
      <c r="B38" s="1" t="s">
        <v>12606</v>
      </c>
      <c r="C38" s="1"/>
      <c r="D38" s="1"/>
      <c r="E38" s="1"/>
      <c r="F38" s="1"/>
      <c r="G38" s="1"/>
      <c r="H38" s="1"/>
      <c r="I38" s="1"/>
      <c r="J38" s="1">
        <v>25</v>
      </c>
      <c r="K38" s="1">
        <v>117</v>
      </c>
      <c r="L38" s="1">
        <v>0</v>
      </c>
      <c r="M38" s="1">
        <v>36</v>
      </c>
      <c r="N38" s="1" t="e">
        <v>#N/A</v>
      </c>
      <c r="O38" s="1" t="e">
        <v>#N/A</v>
      </c>
      <c r="P38" s="1">
        <v>0</v>
      </c>
      <c r="Q38" s="1">
        <v>36</v>
      </c>
      <c r="R38" s="1" t="e">
        <v>#N/A</v>
      </c>
      <c r="S38" s="1" t="e">
        <v>#N/A</v>
      </c>
      <c r="T38" s="1">
        <v>0</v>
      </c>
      <c r="U38" s="1">
        <v>36</v>
      </c>
    </row>
    <row r="39" spans="1:21">
      <c r="A39" s="1" t="s">
        <v>321</v>
      </c>
      <c r="B39" s="1" t="s">
        <v>323</v>
      </c>
      <c r="C39" s="1"/>
      <c r="D39" s="1"/>
      <c r="E39" s="1"/>
      <c r="F39" s="1"/>
      <c r="G39" s="1"/>
      <c r="H39" s="1"/>
      <c r="I39" s="1"/>
      <c r="J39" s="1">
        <v>130</v>
      </c>
      <c r="K39" s="1">
        <v>131</v>
      </c>
      <c r="L39" s="1">
        <v>0</v>
      </c>
      <c r="M39" s="1">
        <v>37</v>
      </c>
      <c r="N39" s="1" t="e">
        <v>#N/A</v>
      </c>
      <c r="O39" s="1" t="e">
        <v>#N/A</v>
      </c>
      <c r="P39" s="1">
        <v>0</v>
      </c>
      <c r="Q39" s="1">
        <v>37</v>
      </c>
      <c r="R39" s="1" t="e">
        <v>#N/A</v>
      </c>
      <c r="S39" s="1" t="e">
        <v>#N/A</v>
      </c>
      <c r="T39" s="1">
        <v>0</v>
      </c>
      <c r="U39" s="1">
        <v>37</v>
      </c>
    </row>
    <row r="40" spans="1:21">
      <c r="A40" s="1" t="s">
        <v>13470</v>
      </c>
      <c r="B40" s="1" t="s">
        <v>13470</v>
      </c>
      <c r="C40" s="1"/>
      <c r="D40" s="1"/>
      <c r="E40" s="1"/>
      <c r="F40" s="1"/>
      <c r="G40" s="1"/>
      <c r="H40" s="1"/>
      <c r="I40" s="1"/>
      <c r="J40" s="1">
        <v>106</v>
      </c>
      <c r="K40" s="1">
        <v>106</v>
      </c>
      <c r="L40" s="1">
        <v>0</v>
      </c>
      <c r="M40" s="1">
        <v>38</v>
      </c>
      <c r="N40" s="1" t="e">
        <v>#N/A</v>
      </c>
      <c r="O40" s="1" t="e">
        <v>#N/A</v>
      </c>
      <c r="P40" s="1">
        <v>0</v>
      </c>
      <c r="Q40" s="1">
        <v>38</v>
      </c>
      <c r="R40" s="1" t="e">
        <v>#N/A</v>
      </c>
      <c r="S40" s="1" t="e">
        <v>#N/A</v>
      </c>
      <c r="T40" s="1">
        <v>0</v>
      </c>
      <c r="U40" s="1">
        <v>38</v>
      </c>
    </row>
    <row r="41" spans="1:21">
      <c r="A41" s="1" t="s">
        <v>97</v>
      </c>
      <c r="B41" s="1" t="s">
        <v>97</v>
      </c>
      <c r="C41" s="1"/>
      <c r="D41" s="1"/>
      <c r="E41" s="1"/>
      <c r="F41" s="1"/>
      <c r="G41" s="1"/>
      <c r="H41" s="1"/>
      <c r="I41" s="1"/>
      <c r="J41" s="1">
        <v>52</v>
      </c>
      <c r="K41" s="1">
        <v>52</v>
      </c>
      <c r="L41" s="1">
        <v>0</v>
      </c>
      <c r="M41" s="1">
        <v>39</v>
      </c>
      <c r="N41" s="1" t="e">
        <v>#N/A</v>
      </c>
      <c r="O41" s="1" t="e">
        <v>#N/A</v>
      </c>
      <c r="P41" s="1">
        <v>0</v>
      </c>
      <c r="Q41" s="1">
        <v>39</v>
      </c>
      <c r="R41" s="1" t="e">
        <v>#N/A</v>
      </c>
      <c r="S41" s="1" t="e">
        <v>#N/A</v>
      </c>
      <c r="T41" s="1">
        <v>0</v>
      </c>
      <c r="U41" s="1">
        <v>39</v>
      </c>
    </row>
    <row r="42" spans="1:21">
      <c r="A42" s="1" t="s">
        <v>13470</v>
      </c>
      <c r="B42" s="1" t="s">
        <v>13471</v>
      </c>
      <c r="C42" s="1"/>
      <c r="D42" s="1"/>
      <c r="E42" s="1"/>
      <c r="F42" s="1"/>
      <c r="G42" s="1"/>
      <c r="H42" s="1"/>
      <c r="I42" s="1"/>
      <c r="J42" s="1">
        <v>106</v>
      </c>
      <c r="K42" s="1">
        <v>47</v>
      </c>
      <c r="L42" s="1">
        <v>0</v>
      </c>
      <c r="M42" s="1">
        <v>40</v>
      </c>
      <c r="N42" s="1" t="e">
        <v>#N/A</v>
      </c>
      <c r="O42" s="1" t="e">
        <v>#N/A</v>
      </c>
      <c r="P42" s="1">
        <v>0</v>
      </c>
      <c r="Q42" s="1">
        <v>40</v>
      </c>
      <c r="R42" s="1" t="e">
        <v>#N/A</v>
      </c>
      <c r="S42" s="1" t="e">
        <v>#N/A</v>
      </c>
      <c r="T42" s="1">
        <v>0</v>
      </c>
      <c r="U42" s="1">
        <v>40</v>
      </c>
    </row>
    <row r="43" spans="1:21">
      <c r="A43" s="1" t="s">
        <v>13428</v>
      </c>
      <c r="B43" s="1" t="s">
        <v>13428</v>
      </c>
      <c r="C43" s="1"/>
      <c r="D43" s="1"/>
      <c r="E43" s="1"/>
      <c r="F43" s="1"/>
      <c r="G43" s="1"/>
      <c r="H43" s="1"/>
      <c r="I43" s="1"/>
      <c r="J43" s="1">
        <v>14</v>
      </c>
      <c r="K43" s="1">
        <v>14</v>
      </c>
      <c r="L43" s="1">
        <v>0</v>
      </c>
      <c r="M43" s="1">
        <v>41</v>
      </c>
      <c r="N43" s="1" t="e">
        <v>#N/A</v>
      </c>
      <c r="O43" s="1" t="e">
        <v>#N/A</v>
      </c>
      <c r="P43" s="1">
        <v>0</v>
      </c>
      <c r="Q43" s="1">
        <v>41</v>
      </c>
      <c r="R43" s="1" t="e">
        <v>#N/A</v>
      </c>
      <c r="S43" s="1" t="e">
        <v>#N/A</v>
      </c>
      <c r="T43" s="1">
        <v>0</v>
      </c>
      <c r="U43" s="1">
        <v>41</v>
      </c>
    </row>
    <row r="44" spans="1:21">
      <c r="A44" s="1" t="s">
        <v>13471</v>
      </c>
      <c r="B44" s="1" t="s">
        <v>13431</v>
      </c>
      <c r="C44" s="1"/>
      <c r="D44" s="1"/>
      <c r="E44" s="1"/>
      <c r="F44" s="1"/>
      <c r="G44" s="1"/>
      <c r="H44" s="1"/>
      <c r="I44" s="1"/>
      <c r="J44" s="1">
        <v>47</v>
      </c>
      <c r="K44" s="1">
        <v>46</v>
      </c>
      <c r="L44" s="1">
        <v>0</v>
      </c>
      <c r="M44" s="1">
        <v>42</v>
      </c>
      <c r="N44" s="1" t="e">
        <v>#N/A</v>
      </c>
      <c r="O44" s="1" t="e">
        <v>#N/A</v>
      </c>
      <c r="P44" s="1">
        <v>0</v>
      </c>
      <c r="Q44" s="1">
        <v>42</v>
      </c>
      <c r="R44" s="1" t="e">
        <v>#N/A</v>
      </c>
      <c r="S44" s="1" t="e">
        <v>#N/A</v>
      </c>
      <c r="T44" s="1">
        <v>0</v>
      </c>
      <c r="U44" s="1">
        <v>42</v>
      </c>
    </row>
    <row r="45" spans="1:21">
      <c r="A45" s="1" t="s">
        <v>97</v>
      </c>
      <c r="B45" s="1" t="s">
        <v>97</v>
      </c>
      <c r="C45" s="1"/>
      <c r="D45" s="1"/>
      <c r="E45" s="1"/>
      <c r="F45" s="1"/>
      <c r="G45" s="1"/>
      <c r="H45" s="1"/>
      <c r="I45" s="1"/>
      <c r="J45" s="1">
        <v>52</v>
      </c>
      <c r="K45" s="1">
        <v>52</v>
      </c>
      <c r="L45" s="1">
        <v>0</v>
      </c>
      <c r="M45" s="1">
        <v>43</v>
      </c>
      <c r="N45" s="1" t="e">
        <v>#N/A</v>
      </c>
      <c r="O45" s="1" t="e">
        <v>#N/A</v>
      </c>
      <c r="P45" s="1">
        <v>0</v>
      </c>
      <c r="Q45" s="1">
        <v>43</v>
      </c>
      <c r="R45" s="1" t="e">
        <v>#N/A</v>
      </c>
      <c r="S45" s="1" t="e">
        <v>#N/A</v>
      </c>
      <c r="T45" s="1">
        <v>0</v>
      </c>
      <c r="U45" s="1">
        <v>43</v>
      </c>
    </row>
    <row r="46" spans="1:21">
      <c r="A46" s="1" t="s">
        <v>97</v>
      </c>
      <c r="B46" s="1" t="s">
        <v>97</v>
      </c>
      <c r="C46" s="1"/>
      <c r="D46" s="1"/>
      <c r="E46" s="1"/>
      <c r="F46" s="1"/>
      <c r="G46" s="1"/>
      <c r="H46" s="1"/>
      <c r="I46" s="1"/>
      <c r="J46" s="1">
        <v>52</v>
      </c>
      <c r="K46" s="1">
        <v>52</v>
      </c>
      <c r="L46" s="1">
        <v>0</v>
      </c>
      <c r="M46" s="1">
        <v>44</v>
      </c>
      <c r="N46" s="1" t="e">
        <v>#N/A</v>
      </c>
      <c r="O46" s="1" t="e">
        <v>#N/A</v>
      </c>
      <c r="P46" s="1">
        <v>0</v>
      </c>
      <c r="Q46" s="1">
        <v>44</v>
      </c>
      <c r="R46" s="1" t="e">
        <v>#N/A</v>
      </c>
      <c r="S46" s="1" t="e">
        <v>#N/A</v>
      </c>
      <c r="T46" s="1">
        <v>0</v>
      </c>
      <c r="U46" s="1">
        <v>44</v>
      </c>
    </row>
    <row r="47" spans="1:21">
      <c r="A47" s="1" t="s">
        <v>97</v>
      </c>
      <c r="B47" s="1" t="s">
        <v>97</v>
      </c>
      <c r="C47" s="1"/>
      <c r="D47" s="1"/>
      <c r="E47" s="1"/>
      <c r="F47" s="1"/>
      <c r="G47" s="1"/>
      <c r="H47" s="1"/>
      <c r="I47" s="1"/>
      <c r="J47" s="1">
        <v>52</v>
      </c>
      <c r="K47" s="1">
        <v>52</v>
      </c>
      <c r="L47" s="1">
        <v>0</v>
      </c>
      <c r="M47" s="1">
        <v>45</v>
      </c>
      <c r="N47" s="1" t="e">
        <v>#N/A</v>
      </c>
      <c r="O47" s="1" t="e">
        <v>#N/A</v>
      </c>
      <c r="P47" s="1">
        <v>0</v>
      </c>
      <c r="Q47" s="1">
        <v>45</v>
      </c>
      <c r="R47" s="1" t="e">
        <v>#N/A</v>
      </c>
      <c r="S47" s="1" t="e">
        <v>#N/A</v>
      </c>
      <c r="T47" s="1">
        <v>0</v>
      </c>
      <c r="U47" s="1">
        <v>45</v>
      </c>
    </row>
    <row r="48" spans="1:21">
      <c r="A48" s="1" t="s">
        <v>12606</v>
      </c>
      <c r="B48" s="1" t="s">
        <v>12606</v>
      </c>
      <c r="C48" s="1"/>
      <c r="D48" s="1"/>
      <c r="E48" s="1"/>
      <c r="F48" s="1"/>
      <c r="G48" s="1"/>
      <c r="H48" s="1"/>
      <c r="I48" s="1"/>
      <c r="J48" s="1">
        <v>117</v>
      </c>
      <c r="K48" s="1">
        <v>117</v>
      </c>
      <c r="L48" s="1">
        <v>0</v>
      </c>
      <c r="M48" s="1">
        <v>46</v>
      </c>
      <c r="N48" s="1" t="e">
        <v>#N/A</v>
      </c>
      <c r="O48" s="1" t="e">
        <v>#N/A</v>
      </c>
      <c r="P48" s="1">
        <v>0</v>
      </c>
      <c r="Q48" s="1">
        <v>46</v>
      </c>
      <c r="R48" s="1" t="e">
        <v>#N/A</v>
      </c>
      <c r="S48" s="1" t="e">
        <v>#N/A</v>
      </c>
      <c r="T48" s="1">
        <v>0</v>
      </c>
      <c r="U48" s="1">
        <v>46</v>
      </c>
    </row>
    <row r="49" spans="1:21">
      <c r="A49" s="1" t="s">
        <v>97</v>
      </c>
      <c r="B49" s="1" t="s">
        <v>97</v>
      </c>
      <c r="C49" s="1"/>
      <c r="D49" s="1"/>
      <c r="E49" s="1"/>
      <c r="F49" s="1"/>
      <c r="G49" s="1"/>
      <c r="H49" s="1"/>
      <c r="I49" s="1"/>
      <c r="J49" s="1">
        <v>52</v>
      </c>
      <c r="K49" s="1">
        <v>52</v>
      </c>
      <c r="L49" s="1">
        <v>0</v>
      </c>
      <c r="M49" s="1">
        <v>47</v>
      </c>
      <c r="N49" s="1" t="e">
        <v>#N/A</v>
      </c>
      <c r="O49" s="1" t="e">
        <v>#N/A</v>
      </c>
      <c r="P49" s="1">
        <v>0</v>
      </c>
      <c r="Q49" s="1">
        <v>47</v>
      </c>
      <c r="R49" s="1" t="e">
        <v>#N/A</v>
      </c>
      <c r="S49" s="1" t="e">
        <v>#N/A</v>
      </c>
      <c r="T49" s="1">
        <v>0</v>
      </c>
      <c r="U49" s="1">
        <v>47</v>
      </c>
    </row>
    <row r="50" spans="1:21">
      <c r="A50" s="1" t="s">
        <v>13428</v>
      </c>
      <c r="B50" s="1" t="s">
        <v>13432</v>
      </c>
      <c r="C50" s="1"/>
      <c r="D50" s="1"/>
      <c r="E50" s="1"/>
      <c r="F50" s="1"/>
      <c r="G50" s="1"/>
      <c r="H50" s="1"/>
      <c r="I50" s="1"/>
      <c r="J50" s="1">
        <v>14</v>
      </c>
      <c r="K50" s="1">
        <v>125</v>
      </c>
      <c r="L50" s="1">
        <v>0</v>
      </c>
      <c r="M50" s="1">
        <v>48</v>
      </c>
      <c r="N50" s="1" t="e">
        <v>#N/A</v>
      </c>
      <c r="O50" s="1" t="e">
        <v>#N/A</v>
      </c>
      <c r="P50" s="1">
        <v>0</v>
      </c>
      <c r="Q50" s="1">
        <v>48</v>
      </c>
      <c r="R50" s="1" t="e">
        <v>#N/A</v>
      </c>
      <c r="S50" s="1" t="e">
        <v>#N/A</v>
      </c>
      <c r="T50" s="1">
        <v>0</v>
      </c>
      <c r="U50" s="1">
        <v>48</v>
      </c>
    </row>
    <row r="51" spans="1:21">
      <c r="A51" s="1" t="s">
        <v>97</v>
      </c>
      <c r="B51" s="1" t="s">
        <v>97</v>
      </c>
      <c r="C51" s="1"/>
      <c r="D51" s="1"/>
      <c r="E51" s="1"/>
      <c r="F51" s="1"/>
      <c r="G51" s="1"/>
      <c r="H51" s="1"/>
      <c r="I51" s="1"/>
      <c r="J51" s="1">
        <v>52</v>
      </c>
      <c r="K51" s="1">
        <v>52</v>
      </c>
      <c r="L51" s="1">
        <v>0</v>
      </c>
      <c r="M51" s="1">
        <v>49</v>
      </c>
      <c r="N51" s="1" t="e">
        <v>#N/A</v>
      </c>
      <c r="O51" s="1" t="e">
        <v>#N/A</v>
      </c>
      <c r="P51" s="1">
        <v>0</v>
      </c>
      <c r="Q51" s="1">
        <v>49</v>
      </c>
      <c r="R51" s="1" t="e">
        <v>#N/A</v>
      </c>
      <c r="S51" s="1" t="e">
        <v>#N/A</v>
      </c>
      <c r="T51" s="1">
        <v>0</v>
      </c>
      <c r="U51" s="1">
        <v>49</v>
      </c>
    </row>
    <row r="52" spans="1:21">
      <c r="A52" s="1" t="s">
        <v>97</v>
      </c>
      <c r="B52" s="1" t="s">
        <v>97</v>
      </c>
      <c r="C52" s="1"/>
      <c r="D52" s="1"/>
      <c r="E52" s="1"/>
      <c r="F52" s="1"/>
      <c r="G52" s="1"/>
      <c r="H52" s="1"/>
      <c r="I52" s="1"/>
      <c r="J52" s="1">
        <v>52</v>
      </c>
      <c r="K52" s="1">
        <v>52</v>
      </c>
      <c r="L52" s="1">
        <v>0</v>
      </c>
      <c r="M52" s="1">
        <v>50</v>
      </c>
      <c r="N52" s="1" t="e">
        <v>#N/A</v>
      </c>
      <c r="O52" s="1" t="e">
        <v>#N/A</v>
      </c>
      <c r="P52" s="1">
        <v>0</v>
      </c>
      <c r="Q52" s="1">
        <v>50</v>
      </c>
      <c r="R52" s="1" t="e">
        <v>#N/A</v>
      </c>
      <c r="S52" s="1" t="e">
        <v>#N/A</v>
      </c>
      <c r="T52" s="1">
        <v>0</v>
      </c>
      <c r="U52" s="1">
        <v>50</v>
      </c>
    </row>
    <row r="53" spans="1:21">
      <c r="A53" s="1" t="s">
        <v>97</v>
      </c>
      <c r="B53" s="1" t="s">
        <v>97</v>
      </c>
      <c r="C53" s="1"/>
      <c r="D53" s="1"/>
      <c r="E53" s="1"/>
      <c r="F53" s="1"/>
      <c r="G53" s="1"/>
      <c r="H53" s="1"/>
      <c r="I53" s="1"/>
      <c r="J53" s="1">
        <v>52</v>
      </c>
      <c r="K53" s="1">
        <v>52</v>
      </c>
      <c r="L53" s="1">
        <v>0</v>
      </c>
      <c r="M53" s="1">
        <v>51</v>
      </c>
      <c r="N53" s="1" t="e">
        <v>#N/A</v>
      </c>
      <c r="O53" s="1" t="e">
        <v>#N/A</v>
      </c>
      <c r="P53" s="1">
        <v>0</v>
      </c>
      <c r="Q53" s="1">
        <v>51</v>
      </c>
      <c r="R53" s="1" t="e">
        <v>#N/A</v>
      </c>
      <c r="S53" s="1" t="e">
        <v>#N/A</v>
      </c>
      <c r="T53" s="1">
        <v>0</v>
      </c>
      <c r="U53" s="1">
        <v>51</v>
      </c>
    </row>
    <row r="54" spans="1:21">
      <c r="A54" s="1" t="s">
        <v>13432</v>
      </c>
      <c r="B54" s="1" t="s">
        <v>13428</v>
      </c>
      <c r="C54" s="1"/>
      <c r="D54" s="1"/>
      <c r="E54" s="1"/>
      <c r="F54" s="1"/>
      <c r="G54" s="1"/>
      <c r="H54" s="1"/>
      <c r="I54" s="1"/>
      <c r="J54" s="1">
        <v>125</v>
      </c>
      <c r="K54" s="1">
        <v>14</v>
      </c>
      <c r="L54" s="1">
        <v>0</v>
      </c>
      <c r="M54" s="1">
        <v>52</v>
      </c>
      <c r="N54" s="1" t="e">
        <v>#N/A</v>
      </c>
      <c r="O54" s="1" t="e">
        <v>#N/A</v>
      </c>
      <c r="P54" s="1">
        <v>0</v>
      </c>
      <c r="Q54" s="1">
        <v>52</v>
      </c>
      <c r="R54" s="1" t="e">
        <v>#N/A</v>
      </c>
      <c r="S54" s="1" t="e">
        <v>#N/A</v>
      </c>
      <c r="T54" s="1">
        <v>0</v>
      </c>
      <c r="U54" s="1">
        <v>52</v>
      </c>
    </row>
    <row r="55" spans="1:21">
      <c r="A55" s="1" t="s">
        <v>321</v>
      </c>
      <c r="B55" s="1" t="s">
        <v>321</v>
      </c>
      <c r="C55" s="1"/>
      <c r="D55" s="1"/>
      <c r="E55" s="1"/>
      <c r="F55" s="1"/>
      <c r="G55" s="1"/>
      <c r="H55" s="1"/>
      <c r="I55" s="1"/>
      <c r="J55" s="1">
        <v>130</v>
      </c>
      <c r="K55" s="1">
        <v>130</v>
      </c>
      <c r="L55" s="1">
        <v>0</v>
      </c>
      <c r="M55" s="1">
        <v>53</v>
      </c>
      <c r="N55" s="1" t="e">
        <v>#N/A</v>
      </c>
      <c r="O55" s="1" t="e">
        <v>#N/A</v>
      </c>
      <c r="P55" s="1">
        <v>0</v>
      </c>
      <c r="Q55" s="1">
        <v>53</v>
      </c>
      <c r="R55" s="1" t="e">
        <v>#N/A</v>
      </c>
      <c r="S55" s="1" t="e">
        <v>#N/A</v>
      </c>
      <c r="T55" s="1">
        <v>0</v>
      </c>
      <c r="U55" s="1">
        <v>53</v>
      </c>
    </row>
    <row r="56" spans="1:21">
      <c r="A56" s="1" t="s">
        <v>12606</v>
      </c>
      <c r="B56" s="1" t="s">
        <v>12606</v>
      </c>
      <c r="C56" s="1"/>
      <c r="D56" s="1"/>
      <c r="E56" s="1"/>
      <c r="F56" s="1"/>
      <c r="G56" s="1"/>
      <c r="H56" s="1"/>
      <c r="I56" s="1"/>
      <c r="J56" s="1">
        <v>117</v>
      </c>
      <c r="K56" s="1">
        <v>117</v>
      </c>
      <c r="L56" s="1">
        <v>0</v>
      </c>
      <c r="M56" s="1">
        <v>54</v>
      </c>
      <c r="N56" s="1" t="e">
        <v>#N/A</v>
      </c>
      <c r="O56" s="1" t="e">
        <v>#N/A</v>
      </c>
      <c r="P56" s="1">
        <v>0</v>
      </c>
      <c r="Q56" s="1">
        <v>54</v>
      </c>
      <c r="R56" s="1" t="e">
        <v>#N/A</v>
      </c>
      <c r="S56" s="1" t="e">
        <v>#N/A</v>
      </c>
      <c r="T56" s="1">
        <v>0</v>
      </c>
      <c r="U56" s="1">
        <v>54</v>
      </c>
    </row>
    <row r="57" spans="1:21">
      <c r="A57" s="1" t="s">
        <v>321</v>
      </c>
      <c r="B57" s="1" t="s">
        <v>287</v>
      </c>
      <c r="C57" s="1"/>
      <c r="D57" s="1"/>
      <c r="E57" s="1"/>
      <c r="F57" s="1"/>
      <c r="G57" s="1"/>
      <c r="H57" s="1"/>
      <c r="I57" s="1"/>
      <c r="J57" s="1">
        <v>130</v>
      </c>
      <c r="K57" s="1">
        <v>64</v>
      </c>
      <c r="L57" s="1">
        <v>0</v>
      </c>
      <c r="M57" s="1">
        <v>55</v>
      </c>
      <c r="N57" s="1" t="e">
        <v>#N/A</v>
      </c>
      <c r="O57" s="1" t="e">
        <v>#N/A</v>
      </c>
      <c r="P57" s="1">
        <v>0</v>
      </c>
      <c r="Q57" s="1">
        <v>55</v>
      </c>
      <c r="R57" s="1" t="e">
        <v>#N/A</v>
      </c>
      <c r="S57" s="1" t="e">
        <v>#N/A</v>
      </c>
      <c r="T57" s="1">
        <v>0</v>
      </c>
      <c r="U57" s="1">
        <v>55</v>
      </c>
    </row>
    <row r="58" spans="1:21">
      <c r="A58" s="1" t="s">
        <v>13431</v>
      </c>
      <c r="B58" s="1" t="s">
        <v>13430</v>
      </c>
      <c r="C58" s="1"/>
      <c r="D58" s="1"/>
      <c r="E58" s="1"/>
      <c r="F58" s="1"/>
      <c r="G58" s="1"/>
      <c r="H58" s="1"/>
      <c r="I58" s="1"/>
      <c r="J58" s="1">
        <v>46</v>
      </c>
      <c r="K58" s="1">
        <v>77</v>
      </c>
      <c r="L58" s="1">
        <v>0</v>
      </c>
      <c r="M58" s="1">
        <v>56</v>
      </c>
      <c r="N58" s="1" t="e">
        <v>#N/A</v>
      </c>
      <c r="O58" s="1" t="e">
        <v>#N/A</v>
      </c>
      <c r="P58" s="1">
        <v>0</v>
      </c>
      <c r="Q58" s="1">
        <v>56</v>
      </c>
      <c r="R58" s="1" t="e">
        <v>#N/A</v>
      </c>
      <c r="S58" s="1" t="e">
        <v>#N/A</v>
      </c>
      <c r="T58" s="1">
        <v>0</v>
      </c>
      <c r="U58" s="1">
        <v>56</v>
      </c>
    </row>
    <row r="59" spans="1:21">
      <c r="A59" s="1" t="s">
        <v>97</v>
      </c>
      <c r="B59" s="1" t="s">
        <v>97</v>
      </c>
      <c r="C59" s="1"/>
      <c r="D59" s="1"/>
      <c r="E59" s="1"/>
      <c r="F59" s="1"/>
      <c r="G59" s="1"/>
      <c r="H59" s="1"/>
      <c r="I59" s="1"/>
      <c r="J59" s="1">
        <v>52</v>
      </c>
      <c r="K59" s="1">
        <v>52</v>
      </c>
      <c r="L59" s="1">
        <v>0</v>
      </c>
      <c r="M59" s="1">
        <v>57</v>
      </c>
      <c r="N59" s="1" t="e">
        <v>#N/A</v>
      </c>
      <c r="O59" s="1" t="e">
        <v>#N/A</v>
      </c>
      <c r="P59" s="1">
        <v>0</v>
      </c>
      <c r="Q59" s="1">
        <v>57</v>
      </c>
      <c r="R59" s="1" t="e">
        <v>#N/A</v>
      </c>
      <c r="S59" s="1" t="e">
        <v>#N/A</v>
      </c>
      <c r="T59" s="1">
        <v>0</v>
      </c>
      <c r="U59" s="1">
        <v>57</v>
      </c>
    </row>
    <row r="60" spans="1:21">
      <c r="A60" s="1" t="s">
        <v>97</v>
      </c>
      <c r="B60" s="1" t="s">
        <v>97</v>
      </c>
      <c r="C60" s="1"/>
      <c r="D60" s="1"/>
      <c r="E60" s="1"/>
      <c r="F60" s="1"/>
      <c r="G60" s="1"/>
      <c r="H60" s="1"/>
      <c r="I60" s="1"/>
      <c r="J60" s="1">
        <v>52</v>
      </c>
      <c r="K60" s="1">
        <v>52</v>
      </c>
      <c r="L60" s="1">
        <v>0</v>
      </c>
      <c r="M60" s="1">
        <v>58</v>
      </c>
      <c r="N60" s="1" t="e">
        <v>#N/A</v>
      </c>
      <c r="O60" s="1" t="e">
        <v>#N/A</v>
      </c>
      <c r="P60" s="1">
        <v>0</v>
      </c>
      <c r="Q60" s="1">
        <v>58</v>
      </c>
      <c r="R60" s="1" t="e">
        <v>#N/A</v>
      </c>
      <c r="S60" s="1" t="e">
        <v>#N/A</v>
      </c>
      <c r="T60" s="1">
        <v>0</v>
      </c>
      <c r="U60" s="1">
        <v>58</v>
      </c>
    </row>
    <row r="61" spans="1:21">
      <c r="A61" s="1" t="s">
        <v>287</v>
      </c>
      <c r="B61" s="1" t="s">
        <v>13433</v>
      </c>
      <c r="C61" s="1"/>
      <c r="D61" s="1"/>
      <c r="E61" s="1"/>
      <c r="F61" s="1"/>
      <c r="G61" s="1"/>
      <c r="H61" s="1"/>
      <c r="I61" s="1"/>
      <c r="J61" s="1">
        <v>64</v>
      </c>
      <c r="K61" s="1">
        <v>111</v>
      </c>
      <c r="L61" s="1">
        <v>0</v>
      </c>
      <c r="M61" s="1">
        <v>59</v>
      </c>
      <c r="N61" s="1" t="e">
        <v>#N/A</v>
      </c>
      <c r="O61" s="1" t="e">
        <v>#N/A</v>
      </c>
      <c r="P61" s="1">
        <v>0</v>
      </c>
      <c r="Q61" s="1">
        <v>59</v>
      </c>
      <c r="R61" s="1" t="e">
        <v>#N/A</v>
      </c>
      <c r="S61" s="1" t="e">
        <v>#N/A</v>
      </c>
      <c r="T61" s="1">
        <v>0</v>
      </c>
      <c r="U61" s="1">
        <v>59</v>
      </c>
    </row>
    <row r="62" spans="1:21">
      <c r="A62" s="1" t="s">
        <v>13428</v>
      </c>
      <c r="B62" s="1" t="s">
        <v>13428</v>
      </c>
      <c r="C62" s="1"/>
      <c r="D62" s="1"/>
      <c r="E62" s="1"/>
      <c r="F62" s="1"/>
      <c r="G62" s="1"/>
      <c r="H62" s="1"/>
      <c r="I62" s="1"/>
      <c r="J62" s="1">
        <v>14</v>
      </c>
      <c r="K62" s="1">
        <v>14</v>
      </c>
      <c r="L62" s="1">
        <v>0</v>
      </c>
      <c r="M62" s="1">
        <v>60</v>
      </c>
      <c r="N62" s="1" t="e">
        <v>#N/A</v>
      </c>
      <c r="O62" s="1" t="e">
        <v>#N/A</v>
      </c>
      <c r="P62" s="1">
        <v>0</v>
      </c>
      <c r="Q62" s="1">
        <v>60</v>
      </c>
      <c r="R62" s="1" t="e">
        <v>#N/A</v>
      </c>
      <c r="S62" s="1" t="e">
        <v>#N/A</v>
      </c>
      <c r="T62" s="1">
        <v>0</v>
      </c>
      <c r="U62" s="1">
        <v>60</v>
      </c>
    </row>
    <row r="63" spans="1:21">
      <c r="A63" s="1" t="s">
        <v>12606</v>
      </c>
      <c r="B63" s="1" t="s">
        <v>13434</v>
      </c>
      <c r="C63" s="1"/>
      <c r="D63" s="1"/>
      <c r="E63" s="1"/>
      <c r="F63" s="1"/>
      <c r="G63" s="1"/>
      <c r="H63" s="1"/>
      <c r="I63" s="1"/>
      <c r="J63" s="1">
        <v>117</v>
      </c>
      <c r="K63" s="1">
        <v>56</v>
      </c>
      <c r="L63" s="1">
        <v>0</v>
      </c>
      <c r="M63" s="1">
        <v>61</v>
      </c>
      <c r="N63" s="1" t="e">
        <v>#N/A</v>
      </c>
      <c r="O63" s="1" t="e">
        <v>#N/A</v>
      </c>
      <c r="P63" s="1">
        <v>0</v>
      </c>
      <c r="Q63" s="1">
        <v>61</v>
      </c>
      <c r="R63" s="1" t="e">
        <v>#N/A</v>
      </c>
      <c r="S63" s="1" t="e">
        <v>#N/A</v>
      </c>
      <c r="T63" s="1">
        <v>0</v>
      </c>
      <c r="U63" s="1">
        <v>61</v>
      </c>
    </row>
    <row r="64" spans="1:21">
      <c r="A64" s="1" t="s">
        <v>13430</v>
      </c>
      <c r="B64" s="1" t="s">
        <v>13435</v>
      </c>
      <c r="C64" s="1"/>
      <c r="D64" s="1"/>
      <c r="E64" s="1"/>
      <c r="F64" s="1"/>
      <c r="G64" s="1"/>
      <c r="H64" s="1"/>
      <c r="I64" s="1"/>
      <c r="J64" s="1">
        <v>77</v>
      </c>
      <c r="K64" s="1">
        <v>7</v>
      </c>
      <c r="L64" s="1">
        <v>0</v>
      </c>
      <c r="M64" s="1">
        <v>62</v>
      </c>
      <c r="N64" s="1" t="e">
        <v>#N/A</v>
      </c>
      <c r="O64" s="1" t="e">
        <v>#N/A</v>
      </c>
      <c r="P64" s="1">
        <v>0</v>
      </c>
      <c r="Q64" s="1">
        <v>62</v>
      </c>
      <c r="R64" s="1" t="e">
        <v>#N/A</v>
      </c>
      <c r="S64" s="1" t="e">
        <v>#N/A</v>
      </c>
      <c r="T64" s="1">
        <v>0</v>
      </c>
      <c r="U64" s="1">
        <v>62</v>
      </c>
    </row>
    <row r="65" spans="1:21">
      <c r="A65" s="1" t="s">
        <v>13433</v>
      </c>
      <c r="B65" s="1" t="s">
        <v>13436</v>
      </c>
      <c r="C65" s="1"/>
      <c r="D65" s="1"/>
      <c r="E65" s="1"/>
      <c r="F65" s="1"/>
      <c r="G65" s="1"/>
      <c r="H65" s="1"/>
      <c r="I65" s="1"/>
      <c r="J65" s="1">
        <v>111</v>
      </c>
      <c r="K65" s="1">
        <v>126</v>
      </c>
      <c r="L65" s="1">
        <v>0</v>
      </c>
      <c r="M65" s="1">
        <v>63</v>
      </c>
      <c r="N65" s="1" t="e">
        <v>#N/A</v>
      </c>
      <c r="O65" s="1" t="e">
        <v>#N/A</v>
      </c>
      <c r="P65" s="1">
        <v>0</v>
      </c>
      <c r="Q65" s="1">
        <v>63</v>
      </c>
      <c r="R65" s="1" t="e">
        <v>#N/A</v>
      </c>
      <c r="S65" s="1" t="e">
        <v>#N/A</v>
      </c>
      <c r="T65" s="1">
        <v>0</v>
      </c>
      <c r="U65" s="1">
        <v>63</v>
      </c>
    </row>
    <row r="66" spans="1:21">
      <c r="A66" s="1" t="s">
        <v>13434</v>
      </c>
      <c r="B66" s="1" t="s">
        <v>13437</v>
      </c>
      <c r="C66" s="1"/>
      <c r="D66" s="1"/>
      <c r="E66" s="1"/>
      <c r="F66" s="1"/>
      <c r="G66" s="1"/>
      <c r="H66" s="1"/>
      <c r="I66" s="1"/>
      <c r="J66" s="1">
        <v>56</v>
      </c>
      <c r="K66" s="1">
        <v>29</v>
      </c>
      <c r="L66" s="1">
        <v>0</v>
      </c>
      <c r="M66" s="1">
        <v>64</v>
      </c>
      <c r="N66" s="1" t="e">
        <v>#N/A</v>
      </c>
      <c r="O66" s="1" t="e">
        <v>#N/A</v>
      </c>
      <c r="P66" s="1">
        <v>0</v>
      </c>
      <c r="Q66" s="1">
        <v>64</v>
      </c>
      <c r="R66" s="1" t="e">
        <v>#N/A</v>
      </c>
      <c r="S66" s="1" t="e">
        <v>#N/A</v>
      </c>
      <c r="T66" s="1">
        <v>0</v>
      </c>
      <c r="U66" s="1">
        <v>64</v>
      </c>
    </row>
    <row r="67" spans="1:21">
      <c r="A67" s="1" t="s">
        <v>97</v>
      </c>
      <c r="B67" s="1" t="s">
        <v>97</v>
      </c>
      <c r="C67" s="1"/>
      <c r="D67" s="1"/>
      <c r="E67" s="1"/>
      <c r="F67" s="1"/>
      <c r="G67" s="1"/>
      <c r="H67" s="1"/>
      <c r="I67" s="1"/>
      <c r="J67" s="1">
        <v>52</v>
      </c>
      <c r="K67" s="1">
        <v>52</v>
      </c>
      <c r="L67" s="1">
        <v>0</v>
      </c>
      <c r="M67" s="1">
        <v>65</v>
      </c>
      <c r="N67" s="1" t="e">
        <v>#N/A</v>
      </c>
      <c r="O67" s="1" t="e">
        <v>#N/A</v>
      </c>
      <c r="P67" s="1">
        <v>0</v>
      </c>
      <c r="Q67" s="1">
        <v>65</v>
      </c>
      <c r="R67" s="1" t="e">
        <v>#N/A</v>
      </c>
      <c r="S67" s="1" t="e">
        <v>#N/A</v>
      </c>
      <c r="T67" s="1">
        <v>0</v>
      </c>
      <c r="U67" s="1">
        <v>65</v>
      </c>
    </row>
    <row r="68" spans="1:21">
      <c r="A68" s="1" t="s">
        <v>321</v>
      </c>
      <c r="B68" s="1" t="s">
        <v>321</v>
      </c>
      <c r="C68" s="1"/>
      <c r="D68" s="1"/>
      <c r="E68" s="1"/>
      <c r="F68" s="1"/>
      <c r="G68" s="1"/>
      <c r="H68" s="1"/>
      <c r="I68" s="1"/>
      <c r="J68" s="1">
        <v>130</v>
      </c>
      <c r="K68" s="1">
        <v>130</v>
      </c>
      <c r="L68" s="1">
        <v>0</v>
      </c>
      <c r="M68" s="1">
        <v>66</v>
      </c>
      <c r="N68" s="1" t="e">
        <v>#N/A</v>
      </c>
      <c r="O68" s="1" t="e">
        <v>#N/A</v>
      </c>
      <c r="P68" s="1">
        <v>0</v>
      </c>
      <c r="Q68" s="1">
        <v>66</v>
      </c>
      <c r="R68" s="1" t="e">
        <v>#N/A</v>
      </c>
      <c r="S68" s="1" t="e">
        <v>#N/A</v>
      </c>
      <c r="T68" s="1">
        <v>0</v>
      </c>
      <c r="U68" s="1">
        <v>66</v>
      </c>
    </row>
    <row r="69" spans="1:21">
      <c r="A69" s="1" t="s">
        <v>97</v>
      </c>
      <c r="B69" s="1" t="s">
        <v>97</v>
      </c>
      <c r="C69" s="1"/>
      <c r="D69" s="1"/>
      <c r="E69" s="1"/>
      <c r="F69" s="1"/>
      <c r="G69" s="1"/>
      <c r="H69" s="1"/>
      <c r="I69" s="1"/>
      <c r="J69" s="1">
        <v>52</v>
      </c>
      <c r="K69" s="1">
        <v>52</v>
      </c>
      <c r="L69" s="1">
        <v>0</v>
      </c>
      <c r="M69" s="1">
        <v>67</v>
      </c>
      <c r="N69" s="1" t="e">
        <v>#N/A</v>
      </c>
      <c r="O69" s="1" t="e">
        <v>#N/A</v>
      </c>
      <c r="P69" s="1">
        <v>0</v>
      </c>
      <c r="Q69" s="1">
        <v>67</v>
      </c>
      <c r="R69" s="1" t="e">
        <v>#N/A</v>
      </c>
      <c r="S69" s="1" t="e">
        <v>#N/A</v>
      </c>
      <c r="T69" s="1">
        <v>0</v>
      </c>
      <c r="U69" s="1">
        <v>67</v>
      </c>
    </row>
    <row r="70" spans="1:21">
      <c r="A70" s="1" t="s">
        <v>13437</v>
      </c>
      <c r="B70" s="1" t="s">
        <v>13437</v>
      </c>
      <c r="C70" s="1"/>
      <c r="D70" s="1"/>
      <c r="E70" s="1"/>
      <c r="F70" s="1"/>
      <c r="G70" s="1"/>
      <c r="H70" s="1"/>
      <c r="I70" s="1"/>
      <c r="J70" s="1">
        <v>29</v>
      </c>
      <c r="K70" s="1">
        <v>29</v>
      </c>
      <c r="L70" s="1">
        <v>0</v>
      </c>
      <c r="M70" s="1">
        <v>68</v>
      </c>
      <c r="N70" s="1" t="e">
        <v>#N/A</v>
      </c>
      <c r="O70" s="1" t="e">
        <v>#N/A</v>
      </c>
      <c r="P70" s="1">
        <v>0</v>
      </c>
      <c r="Q70" s="1">
        <v>68</v>
      </c>
      <c r="R70" s="1" t="e">
        <v>#N/A</v>
      </c>
      <c r="S70" s="1" t="e">
        <v>#N/A</v>
      </c>
      <c r="T70" s="1">
        <v>0</v>
      </c>
      <c r="U70" s="1">
        <v>68</v>
      </c>
    </row>
    <row r="71" spans="1:21">
      <c r="A71" s="1" t="s">
        <v>9170</v>
      </c>
      <c r="B71" s="1" t="s">
        <v>9170</v>
      </c>
      <c r="C71" s="1"/>
      <c r="D71" s="1"/>
      <c r="E71" s="1"/>
      <c r="F71" s="1"/>
      <c r="G71" s="1"/>
      <c r="H71" s="1"/>
      <c r="I71" s="1"/>
      <c r="J71" s="1">
        <v>38</v>
      </c>
      <c r="K71" s="1">
        <v>38</v>
      </c>
      <c r="L71" s="1">
        <v>0</v>
      </c>
      <c r="M71" s="1">
        <v>69</v>
      </c>
      <c r="N71" s="1" t="e">
        <v>#N/A</v>
      </c>
      <c r="O71" s="1" t="e">
        <v>#N/A</v>
      </c>
      <c r="P71" s="1">
        <v>0</v>
      </c>
      <c r="Q71" s="1">
        <v>69</v>
      </c>
      <c r="R71" s="1" t="e">
        <v>#N/A</v>
      </c>
      <c r="S71" s="1" t="e">
        <v>#N/A</v>
      </c>
      <c r="T71" s="1">
        <v>0</v>
      </c>
      <c r="U71" s="1">
        <v>69</v>
      </c>
    </row>
    <row r="72" spans="1:21">
      <c r="A72" s="1" t="s">
        <v>13428</v>
      </c>
      <c r="B72" s="1" t="s">
        <v>288</v>
      </c>
      <c r="C72" s="1"/>
      <c r="D72" s="1"/>
      <c r="E72" s="1"/>
      <c r="F72" s="1"/>
      <c r="G72" s="1"/>
      <c r="H72" s="1"/>
      <c r="I72" s="1"/>
      <c r="J72" s="1">
        <v>14</v>
      </c>
      <c r="K72" s="1">
        <v>65</v>
      </c>
      <c r="L72" s="1">
        <v>0</v>
      </c>
      <c r="M72" s="1">
        <v>70</v>
      </c>
      <c r="N72" s="1" t="e">
        <v>#N/A</v>
      </c>
      <c r="O72" s="1" t="e">
        <v>#N/A</v>
      </c>
      <c r="P72" s="1">
        <v>0</v>
      </c>
      <c r="Q72" s="1">
        <v>70</v>
      </c>
      <c r="R72" s="1" t="e">
        <v>#N/A</v>
      </c>
      <c r="S72" s="1" t="e">
        <v>#N/A</v>
      </c>
      <c r="T72" s="1">
        <v>0</v>
      </c>
      <c r="U72" s="1">
        <v>70</v>
      </c>
    </row>
    <row r="73" spans="1:21">
      <c r="A73" s="1" t="s">
        <v>13436</v>
      </c>
      <c r="B73" s="1" t="s">
        <v>620</v>
      </c>
      <c r="C73" s="1"/>
      <c r="D73" s="1"/>
      <c r="E73" s="1"/>
      <c r="F73" s="1"/>
      <c r="G73" s="1"/>
      <c r="H73" s="1"/>
      <c r="I73" s="1"/>
      <c r="J73" s="1">
        <v>126</v>
      </c>
      <c r="K73" s="1">
        <v>90</v>
      </c>
      <c r="L73" s="1">
        <v>0</v>
      </c>
      <c r="M73" s="1">
        <v>71</v>
      </c>
      <c r="N73" s="1" t="e">
        <v>#N/A</v>
      </c>
      <c r="O73" s="1" t="e">
        <v>#N/A</v>
      </c>
      <c r="P73" s="1">
        <v>0</v>
      </c>
      <c r="Q73" s="1">
        <v>71</v>
      </c>
      <c r="R73" s="1" t="e">
        <v>#N/A</v>
      </c>
      <c r="S73" s="1" t="e">
        <v>#N/A</v>
      </c>
      <c r="T73" s="1">
        <v>0</v>
      </c>
      <c r="U73" s="1">
        <v>71</v>
      </c>
    </row>
    <row r="74" spans="1:21">
      <c r="A74" s="1" t="s">
        <v>13437</v>
      </c>
      <c r="B74" s="1" t="s">
        <v>13437</v>
      </c>
      <c r="C74" s="1"/>
      <c r="D74" s="1"/>
      <c r="E74" s="1"/>
      <c r="F74" s="1"/>
      <c r="G74" s="1"/>
      <c r="H74" s="1"/>
      <c r="I74" s="1"/>
      <c r="J74" s="1">
        <v>29</v>
      </c>
      <c r="K74" s="1">
        <v>29</v>
      </c>
      <c r="L74" s="1">
        <v>0</v>
      </c>
      <c r="M74" s="1">
        <v>72</v>
      </c>
      <c r="N74" s="1" t="e">
        <v>#N/A</v>
      </c>
      <c r="O74" s="1" t="e">
        <v>#N/A</v>
      </c>
      <c r="P74" s="1">
        <v>0</v>
      </c>
      <c r="Q74" s="1">
        <v>72</v>
      </c>
      <c r="R74" s="1" t="e">
        <v>#N/A</v>
      </c>
      <c r="S74" s="1" t="e">
        <v>#N/A</v>
      </c>
      <c r="T74" s="1">
        <v>0</v>
      </c>
      <c r="U74" s="1">
        <v>72</v>
      </c>
    </row>
    <row r="75" spans="1:21">
      <c r="A75" s="1" t="s">
        <v>84</v>
      </c>
      <c r="B75" s="1" t="s">
        <v>84</v>
      </c>
      <c r="C75" s="1"/>
      <c r="D75" s="1"/>
      <c r="E75" s="1"/>
      <c r="F75" s="1"/>
      <c r="G75" s="1"/>
      <c r="H75" s="1"/>
      <c r="I75" s="1"/>
      <c r="J75" s="1">
        <v>26</v>
      </c>
      <c r="K75" s="1">
        <v>26</v>
      </c>
      <c r="L75" s="1">
        <v>0</v>
      </c>
      <c r="M75" s="1">
        <v>73</v>
      </c>
      <c r="N75" s="1" t="e">
        <v>#N/A</v>
      </c>
      <c r="O75" s="1" t="e">
        <v>#N/A</v>
      </c>
      <c r="P75" s="1">
        <v>0</v>
      </c>
      <c r="Q75" s="1">
        <v>73</v>
      </c>
      <c r="R75" s="1" t="e">
        <v>#N/A</v>
      </c>
      <c r="S75" s="1" t="e">
        <v>#N/A</v>
      </c>
      <c r="T75" s="1">
        <v>0</v>
      </c>
      <c r="U75" s="1">
        <v>73</v>
      </c>
    </row>
    <row r="76" spans="1:21">
      <c r="A76" s="1" t="s">
        <v>97</v>
      </c>
      <c r="B76" s="1" t="s">
        <v>13438</v>
      </c>
      <c r="C76" s="1"/>
      <c r="D76" s="1"/>
      <c r="E76" s="1"/>
      <c r="F76" s="1"/>
      <c r="G76" s="1"/>
      <c r="H76" s="1"/>
      <c r="I76" s="1"/>
      <c r="J76" s="1">
        <v>52</v>
      </c>
      <c r="K76" s="1">
        <v>53</v>
      </c>
      <c r="L76" s="1">
        <v>0</v>
      </c>
      <c r="M76" s="1">
        <v>74</v>
      </c>
      <c r="N76" s="1" t="e">
        <v>#N/A</v>
      </c>
      <c r="O76" s="1" t="e">
        <v>#N/A</v>
      </c>
      <c r="P76" s="1">
        <v>0</v>
      </c>
      <c r="Q76" s="1">
        <v>74</v>
      </c>
      <c r="R76" s="1" t="e">
        <v>#N/A</v>
      </c>
      <c r="S76" s="1" t="e">
        <v>#N/A</v>
      </c>
      <c r="T76" s="1">
        <v>0</v>
      </c>
      <c r="U76" s="1">
        <v>74</v>
      </c>
    </row>
    <row r="77" spans="1:21">
      <c r="A77" s="1" t="s">
        <v>9170</v>
      </c>
      <c r="B77" s="1" t="s">
        <v>97</v>
      </c>
      <c r="C77" s="1"/>
      <c r="D77" s="1"/>
      <c r="E77" s="1"/>
      <c r="F77" s="1"/>
      <c r="G77" s="1"/>
      <c r="H77" s="1"/>
      <c r="I77" s="1"/>
      <c r="J77" s="1">
        <v>38</v>
      </c>
      <c r="K77" s="1">
        <v>52</v>
      </c>
      <c r="L77" s="1">
        <v>0</v>
      </c>
      <c r="M77" s="1">
        <v>75</v>
      </c>
      <c r="N77" s="1" t="e">
        <v>#N/A</v>
      </c>
      <c r="O77" s="1" t="e">
        <v>#N/A</v>
      </c>
      <c r="P77" s="1">
        <v>0</v>
      </c>
      <c r="Q77" s="1">
        <v>75</v>
      </c>
      <c r="R77" s="1" t="e">
        <v>#N/A</v>
      </c>
      <c r="S77" s="1" t="e">
        <v>#N/A</v>
      </c>
      <c r="T77" s="1">
        <v>0</v>
      </c>
      <c r="U77" s="1">
        <v>75</v>
      </c>
    </row>
    <row r="78" spans="1:21">
      <c r="A78" s="1" t="s">
        <v>97</v>
      </c>
      <c r="B78" s="1" t="s">
        <v>97</v>
      </c>
      <c r="C78" s="1"/>
      <c r="D78" s="1"/>
      <c r="E78" s="1"/>
      <c r="F78" s="1"/>
      <c r="G78" s="1"/>
      <c r="H78" s="1"/>
      <c r="I78" s="1"/>
      <c r="J78" s="1">
        <v>52</v>
      </c>
      <c r="K78" s="1">
        <v>52</v>
      </c>
      <c r="L78" s="1">
        <v>0</v>
      </c>
      <c r="M78" s="1">
        <v>76</v>
      </c>
      <c r="N78" s="1" t="e">
        <v>#N/A</v>
      </c>
      <c r="O78" s="1" t="e">
        <v>#N/A</v>
      </c>
      <c r="P78" s="1">
        <v>0</v>
      </c>
      <c r="Q78" s="1">
        <v>76</v>
      </c>
      <c r="R78" s="1" t="e">
        <v>#N/A</v>
      </c>
      <c r="S78" s="1" t="e">
        <v>#N/A</v>
      </c>
      <c r="T78" s="1">
        <v>0</v>
      </c>
      <c r="U78" s="1">
        <v>76</v>
      </c>
    </row>
    <row r="79" spans="1:21">
      <c r="A79" s="1" t="s">
        <v>321</v>
      </c>
      <c r="B79" s="1" t="s">
        <v>321</v>
      </c>
      <c r="C79" s="1"/>
      <c r="D79" s="1"/>
      <c r="E79" s="1"/>
      <c r="F79" s="1"/>
      <c r="G79" s="1"/>
      <c r="H79" s="1"/>
      <c r="I79" s="1"/>
      <c r="J79" s="1">
        <v>130</v>
      </c>
      <c r="K79" s="1">
        <v>130</v>
      </c>
      <c r="L79" s="1">
        <v>0</v>
      </c>
      <c r="M79" s="1">
        <v>77</v>
      </c>
      <c r="N79" s="1" t="e">
        <v>#N/A</v>
      </c>
      <c r="O79" s="1" t="e">
        <v>#N/A</v>
      </c>
      <c r="P79" s="1">
        <v>0</v>
      </c>
      <c r="Q79" s="1">
        <v>77</v>
      </c>
      <c r="R79" s="1" t="e">
        <v>#N/A</v>
      </c>
      <c r="S79" s="1" t="e">
        <v>#N/A</v>
      </c>
      <c r="T79" s="1">
        <v>0</v>
      </c>
      <c r="U79" s="1">
        <v>77</v>
      </c>
    </row>
    <row r="80" spans="1:21">
      <c r="A80" s="1" t="s">
        <v>13438</v>
      </c>
      <c r="B80" s="1" t="s">
        <v>13522</v>
      </c>
      <c r="C80" s="1"/>
      <c r="D80" s="1"/>
      <c r="E80" s="1"/>
      <c r="F80" s="1"/>
      <c r="G80" s="1"/>
      <c r="H80" s="1"/>
      <c r="I80" s="1"/>
      <c r="J80" s="1">
        <v>53</v>
      </c>
      <c r="K80" s="1">
        <v>2</v>
      </c>
      <c r="L80" s="1">
        <v>0</v>
      </c>
      <c r="M80" s="1">
        <v>78</v>
      </c>
      <c r="N80" s="1" t="e">
        <v>#N/A</v>
      </c>
      <c r="O80" s="1" t="e">
        <v>#N/A</v>
      </c>
      <c r="P80" s="1">
        <v>0</v>
      </c>
      <c r="Q80" s="1">
        <v>78</v>
      </c>
      <c r="R80" s="1" t="e">
        <v>#N/A</v>
      </c>
      <c r="S80" s="1" t="e">
        <v>#N/A</v>
      </c>
      <c r="T80" s="1">
        <v>0</v>
      </c>
      <c r="U80" s="1">
        <v>78</v>
      </c>
    </row>
    <row r="81" spans="1:21">
      <c r="A81" s="1" t="s">
        <v>13428</v>
      </c>
      <c r="B81" s="1" t="s">
        <v>13428</v>
      </c>
      <c r="C81" s="1"/>
      <c r="D81" s="1"/>
      <c r="E81" s="1"/>
      <c r="F81" s="1"/>
      <c r="G81" s="1"/>
      <c r="H81" s="1"/>
      <c r="I81" s="1"/>
      <c r="J81" s="1">
        <v>14</v>
      </c>
      <c r="K81" s="1">
        <v>14</v>
      </c>
      <c r="L81" s="1">
        <v>0</v>
      </c>
      <c r="M81" s="1">
        <v>79</v>
      </c>
      <c r="N81" s="1" t="e">
        <v>#N/A</v>
      </c>
      <c r="O81" s="1" t="e">
        <v>#N/A</v>
      </c>
      <c r="P81" s="1">
        <v>0</v>
      </c>
      <c r="Q81" s="1">
        <v>79</v>
      </c>
      <c r="R81" s="1" t="e">
        <v>#N/A</v>
      </c>
      <c r="S81" s="1" t="e">
        <v>#N/A</v>
      </c>
      <c r="T81" s="1">
        <v>0</v>
      </c>
      <c r="U81" s="1">
        <v>79</v>
      </c>
    </row>
    <row r="82" spans="1:21">
      <c r="A82" s="1" t="s">
        <v>620</v>
      </c>
      <c r="B82" s="1" t="s">
        <v>620</v>
      </c>
      <c r="C82" s="1"/>
      <c r="D82" s="1"/>
      <c r="E82" s="1"/>
      <c r="F82" s="1"/>
      <c r="G82" s="1"/>
      <c r="H82" s="1"/>
      <c r="I82" s="1"/>
      <c r="J82" s="1">
        <v>90</v>
      </c>
      <c r="K82" s="1">
        <v>90</v>
      </c>
      <c r="L82" s="1">
        <v>0</v>
      </c>
      <c r="M82" s="1">
        <v>80</v>
      </c>
      <c r="N82" s="1" t="e">
        <v>#N/A</v>
      </c>
      <c r="O82" s="1" t="e">
        <v>#N/A</v>
      </c>
      <c r="P82" s="1">
        <v>0</v>
      </c>
      <c r="Q82" s="1">
        <v>80</v>
      </c>
      <c r="R82" s="1" t="e">
        <v>#N/A</v>
      </c>
      <c r="S82" s="1" t="e">
        <v>#N/A</v>
      </c>
      <c r="T82" s="1">
        <v>0</v>
      </c>
      <c r="U82" s="1">
        <v>80</v>
      </c>
    </row>
    <row r="83" spans="1:21">
      <c r="A83" s="1" t="s">
        <v>97</v>
      </c>
      <c r="B83" s="1" t="s">
        <v>97</v>
      </c>
      <c r="C83" s="1"/>
      <c r="D83" s="1"/>
      <c r="E83" s="1"/>
      <c r="F83" s="1"/>
      <c r="G83" s="1"/>
      <c r="H83" s="1"/>
      <c r="I83" s="1"/>
      <c r="J83" s="1">
        <v>52</v>
      </c>
      <c r="K83" s="1">
        <v>52</v>
      </c>
      <c r="L83" s="1">
        <v>0</v>
      </c>
      <c r="M83" s="1">
        <v>81</v>
      </c>
      <c r="N83" s="1" t="e">
        <v>#N/A</v>
      </c>
      <c r="O83" s="1" t="e">
        <v>#N/A</v>
      </c>
      <c r="P83" s="1">
        <v>0</v>
      </c>
      <c r="Q83" s="1">
        <v>81</v>
      </c>
      <c r="R83" s="1" t="e">
        <v>#N/A</v>
      </c>
      <c r="S83" s="1" t="e">
        <v>#N/A</v>
      </c>
      <c r="T83" s="1">
        <v>0</v>
      </c>
      <c r="U83" s="1">
        <v>81</v>
      </c>
    </row>
    <row r="84" spans="1:21">
      <c r="A84" s="1" t="s">
        <v>13522</v>
      </c>
      <c r="B84" s="1" t="s">
        <v>13440</v>
      </c>
      <c r="C84" s="1"/>
      <c r="D84" s="1"/>
      <c r="E84" s="1"/>
      <c r="F84" s="1"/>
      <c r="G84" s="1"/>
      <c r="H84" s="1"/>
      <c r="I84" s="1"/>
      <c r="J84" s="1">
        <v>2</v>
      </c>
      <c r="K84" s="1">
        <v>48</v>
      </c>
      <c r="L84" s="1">
        <v>0</v>
      </c>
      <c r="M84" s="1">
        <v>82</v>
      </c>
      <c r="N84" s="1" t="e">
        <v>#N/A</v>
      </c>
      <c r="O84" s="1" t="e">
        <v>#N/A</v>
      </c>
      <c r="P84" s="1">
        <v>0</v>
      </c>
      <c r="Q84" s="1">
        <v>82</v>
      </c>
      <c r="R84" s="1" t="e">
        <v>#N/A</v>
      </c>
      <c r="S84" s="1" t="e">
        <v>#N/A</v>
      </c>
      <c r="T84" s="1">
        <v>0</v>
      </c>
      <c r="U84" s="1">
        <v>82</v>
      </c>
    </row>
    <row r="85" spans="1:21">
      <c r="A85" s="1" t="s">
        <v>84</v>
      </c>
      <c r="B85" s="1" t="s">
        <v>13442</v>
      </c>
      <c r="C85" s="1" t="s">
        <v>13439</v>
      </c>
      <c r="D85" s="1"/>
      <c r="E85" s="1"/>
      <c r="F85" s="1"/>
      <c r="G85" s="1"/>
      <c r="H85" s="1"/>
      <c r="I85" s="1"/>
      <c r="J85" s="1">
        <v>26</v>
      </c>
      <c r="K85" s="1">
        <v>101</v>
      </c>
      <c r="L85" s="1">
        <v>1</v>
      </c>
      <c r="M85" s="1">
        <v>83</v>
      </c>
      <c r="N85" s="1" t="e">
        <v>#N/A</v>
      </c>
      <c r="O85" s="1" t="e">
        <v>#N/A</v>
      </c>
      <c r="P85" s="1">
        <v>1</v>
      </c>
      <c r="Q85" s="1">
        <v>83</v>
      </c>
      <c r="R85" s="1" t="e">
        <v>#N/A</v>
      </c>
      <c r="S85" s="1" t="e">
        <v>#N/A</v>
      </c>
      <c r="T85" s="1">
        <v>0</v>
      </c>
      <c r="U85" s="1">
        <v>83</v>
      </c>
    </row>
    <row r="86" spans="1:21">
      <c r="A86" s="1" t="s">
        <v>620</v>
      </c>
      <c r="B86" s="1" t="s">
        <v>194</v>
      </c>
      <c r="C86" s="1" t="s">
        <v>13439</v>
      </c>
      <c r="D86" s="1"/>
      <c r="E86" s="1"/>
      <c r="F86" s="1"/>
      <c r="G86" s="1"/>
      <c r="H86" s="1"/>
      <c r="I86" s="1"/>
      <c r="J86" s="1">
        <v>90</v>
      </c>
      <c r="K86" s="1">
        <v>58</v>
      </c>
      <c r="L86" s="1">
        <v>1</v>
      </c>
      <c r="M86" s="1">
        <v>84</v>
      </c>
      <c r="N86" s="1" t="e">
        <v>#N/A</v>
      </c>
      <c r="O86" s="1" t="e">
        <v>#N/A</v>
      </c>
      <c r="P86" s="1">
        <v>1</v>
      </c>
      <c r="Q86" s="1">
        <v>84</v>
      </c>
      <c r="R86" s="1" t="e">
        <v>#N/A</v>
      </c>
      <c r="S86" s="1" t="e">
        <v>#N/A</v>
      </c>
      <c r="T86" s="1">
        <v>0</v>
      </c>
      <c r="U86" s="1">
        <v>84</v>
      </c>
    </row>
    <row r="87" spans="1:21">
      <c r="A87" s="1" t="s">
        <v>13437</v>
      </c>
      <c r="B87" s="1" t="s">
        <v>12610</v>
      </c>
      <c r="C87" s="1"/>
      <c r="D87" s="1"/>
      <c r="E87" s="1"/>
      <c r="F87" s="1"/>
      <c r="G87" s="1"/>
      <c r="H87" s="1"/>
      <c r="I87" s="1"/>
      <c r="J87" s="1">
        <v>29</v>
      </c>
      <c r="K87" s="1">
        <v>118</v>
      </c>
      <c r="L87" s="1">
        <v>0</v>
      </c>
      <c r="M87" s="1">
        <v>85</v>
      </c>
      <c r="N87" s="1" t="e">
        <v>#N/A</v>
      </c>
      <c r="O87" s="1" t="e">
        <v>#N/A</v>
      </c>
      <c r="P87" s="1">
        <v>0</v>
      </c>
      <c r="Q87" s="1">
        <v>85</v>
      </c>
      <c r="R87" s="1" t="e">
        <v>#N/A</v>
      </c>
      <c r="S87" s="1" t="e">
        <v>#N/A</v>
      </c>
      <c r="T87" s="1">
        <v>0</v>
      </c>
      <c r="U87" s="1">
        <v>85</v>
      </c>
    </row>
    <row r="88" spans="1:21">
      <c r="A88" s="1" t="s">
        <v>13428</v>
      </c>
      <c r="B88" s="1" t="s">
        <v>12885</v>
      </c>
      <c r="C88" s="1"/>
      <c r="D88" s="1"/>
      <c r="E88" s="1"/>
      <c r="F88" s="1"/>
      <c r="G88" s="1"/>
      <c r="H88" s="1"/>
      <c r="I88" s="1"/>
      <c r="J88" s="1">
        <v>14</v>
      </c>
      <c r="K88" s="1">
        <v>128</v>
      </c>
      <c r="L88" s="1">
        <v>0</v>
      </c>
      <c r="M88" s="1">
        <v>86</v>
      </c>
      <c r="N88" s="1" t="e">
        <v>#N/A</v>
      </c>
      <c r="O88" s="1" t="e">
        <v>#N/A</v>
      </c>
      <c r="P88" s="1">
        <v>0</v>
      </c>
      <c r="Q88" s="1">
        <v>86</v>
      </c>
      <c r="R88" s="1" t="e">
        <v>#N/A</v>
      </c>
      <c r="S88" s="1" t="e">
        <v>#N/A</v>
      </c>
      <c r="T88" s="1">
        <v>0</v>
      </c>
      <c r="U88" s="1">
        <v>86</v>
      </c>
    </row>
    <row r="89" spans="1:21">
      <c r="A89" s="1" t="s">
        <v>13440</v>
      </c>
      <c r="B89" s="1" t="s">
        <v>13440</v>
      </c>
      <c r="C89" s="1"/>
      <c r="D89" s="1"/>
      <c r="E89" s="1"/>
      <c r="F89" s="1"/>
      <c r="G89" s="1"/>
      <c r="H89" s="1"/>
      <c r="I89" s="1"/>
      <c r="J89" s="1">
        <v>48</v>
      </c>
      <c r="K89" s="1">
        <v>48</v>
      </c>
      <c r="L89" s="1">
        <v>0</v>
      </c>
      <c r="M89" s="1">
        <v>87</v>
      </c>
      <c r="N89" s="1" t="e">
        <v>#N/A</v>
      </c>
      <c r="O89" s="1" t="e">
        <v>#N/A</v>
      </c>
      <c r="P89" s="1">
        <v>0</v>
      </c>
      <c r="Q89" s="1">
        <v>87</v>
      </c>
      <c r="R89" s="1" t="e">
        <v>#N/A</v>
      </c>
      <c r="S89" s="1" t="e">
        <v>#N/A</v>
      </c>
      <c r="T89" s="1">
        <v>0</v>
      </c>
      <c r="U89" s="1">
        <v>87</v>
      </c>
    </row>
    <row r="90" spans="1:21">
      <c r="A90" s="1" t="s">
        <v>97</v>
      </c>
      <c r="B90" s="1" t="s">
        <v>97</v>
      </c>
      <c r="C90" s="1"/>
      <c r="D90" s="1"/>
      <c r="E90" s="1"/>
      <c r="F90" s="1"/>
      <c r="G90" s="1"/>
      <c r="H90" s="1"/>
      <c r="I90" s="1"/>
      <c r="J90" s="1">
        <v>52</v>
      </c>
      <c r="K90" s="1">
        <v>52</v>
      </c>
      <c r="L90" s="1">
        <v>0</v>
      </c>
      <c r="M90" s="1">
        <v>88</v>
      </c>
      <c r="N90" s="1" t="e">
        <v>#N/A</v>
      </c>
      <c r="O90" s="1" t="e">
        <v>#N/A</v>
      </c>
      <c r="P90" s="1">
        <v>0</v>
      </c>
      <c r="Q90" s="1">
        <v>88</v>
      </c>
      <c r="R90" s="1" t="e">
        <v>#N/A</v>
      </c>
      <c r="S90" s="1" t="e">
        <v>#N/A</v>
      </c>
      <c r="T90" s="1">
        <v>0</v>
      </c>
      <c r="U90" s="1">
        <v>88</v>
      </c>
    </row>
    <row r="91" spans="1:21">
      <c r="A91" s="1" t="s">
        <v>321</v>
      </c>
      <c r="B91" s="1" t="s">
        <v>321</v>
      </c>
      <c r="C91" s="1"/>
      <c r="D91" s="1"/>
      <c r="E91" s="1"/>
      <c r="F91" s="1"/>
      <c r="G91" s="1"/>
      <c r="H91" s="1"/>
      <c r="I91" s="1"/>
      <c r="J91" s="1">
        <v>130</v>
      </c>
      <c r="K91" s="1">
        <v>130</v>
      </c>
      <c r="L91" s="1">
        <v>0</v>
      </c>
      <c r="M91" s="1">
        <v>89</v>
      </c>
      <c r="N91" s="1" t="e">
        <v>#N/A</v>
      </c>
      <c r="O91" s="1" t="e">
        <v>#N/A</v>
      </c>
      <c r="P91" s="1">
        <v>0</v>
      </c>
      <c r="Q91" s="1">
        <v>89</v>
      </c>
      <c r="R91" s="1" t="e">
        <v>#N/A</v>
      </c>
      <c r="S91" s="1" t="e">
        <v>#N/A</v>
      </c>
      <c r="T91" s="1">
        <v>0</v>
      </c>
      <c r="U91" s="1">
        <v>89</v>
      </c>
    </row>
    <row r="92" spans="1:21">
      <c r="A92" s="1" t="s">
        <v>97</v>
      </c>
      <c r="B92" s="1" t="s">
        <v>97</v>
      </c>
      <c r="C92" s="1"/>
      <c r="D92" s="1"/>
      <c r="E92" s="1"/>
      <c r="F92" s="1"/>
      <c r="G92" s="1"/>
      <c r="H92" s="1"/>
      <c r="I92" s="1"/>
      <c r="J92" s="1">
        <v>52</v>
      </c>
      <c r="K92" s="1">
        <v>52</v>
      </c>
      <c r="L92" s="1">
        <v>0</v>
      </c>
      <c r="M92" s="1">
        <v>90</v>
      </c>
      <c r="N92" s="1" t="e">
        <v>#N/A</v>
      </c>
      <c r="O92" s="1" t="e">
        <v>#N/A</v>
      </c>
      <c r="P92" s="1">
        <v>0</v>
      </c>
      <c r="Q92" s="1">
        <v>90</v>
      </c>
      <c r="R92" s="1" t="e">
        <v>#N/A</v>
      </c>
      <c r="S92" s="1" t="e">
        <v>#N/A</v>
      </c>
      <c r="T92" s="1">
        <v>0</v>
      </c>
      <c r="U92" s="1">
        <v>90</v>
      </c>
    </row>
    <row r="93" spans="1:21">
      <c r="A93" s="1" t="s">
        <v>97</v>
      </c>
      <c r="B93" s="1" t="s">
        <v>97</v>
      </c>
      <c r="C93" s="1"/>
      <c r="D93" s="1"/>
      <c r="E93" s="1"/>
      <c r="F93" s="1"/>
      <c r="G93" s="1"/>
      <c r="H93" s="1"/>
      <c r="I93" s="1"/>
      <c r="J93" s="1">
        <v>52</v>
      </c>
      <c r="K93" s="1">
        <v>52</v>
      </c>
      <c r="L93" s="1">
        <v>0</v>
      </c>
      <c r="M93" s="1">
        <v>91</v>
      </c>
      <c r="N93" s="1" t="e">
        <v>#N/A</v>
      </c>
      <c r="O93" s="1" t="e">
        <v>#N/A</v>
      </c>
      <c r="P93" s="1">
        <v>0</v>
      </c>
      <c r="Q93" s="1">
        <v>91</v>
      </c>
      <c r="R93" s="1" t="e">
        <v>#N/A</v>
      </c>
      <c r="S93" s="1" t="e">
        <v>#N/A</v>
      </c>
      <c r="T93" s="1">
        <v>0</v>
      </c>
      <c r="U93" s="1">
        <v>91</v>
      </c>
    </row>
    <row r="94" spans="1:21">
      <c r="A94" s="1" t="s">
        <v>13440</v>
      </c>
      <c r="B94" s="1" t="s">
        <v>13441</v>
      </c>
      <c r="C94" s="1"/>
      <c r="D94" s="1"/>
      <c r="E94" s="1"/>
      <c r="F94" s="1"/>
      <c r="G94" s="1"/>
      <c r="H94" s="1"/>
      <c r="I94" s="1"/>
      <c r="J94" s="1">
        <v>48</v>
      </c>
      <c r="K94" s="1">
        <v>34</v>
      </c>
      <c r="L94" s="1">
        <v>0</v>
      </c>
      <c r="M94" s="1">
        <v>92</v>
      </c>
      <c r="N94" s="1" t="e">
        <v>#N/A</v>
      </c>
      <c r="O94" s="1" t="e">
        <v>#N/A</v>
      </c>
      <c r="P94" s="1">
        <v>0</v>
      </c>
      <c r="Q94" s="1">
        <v>92</v>
      </c>
      <c r="R94" s="1" t="e">
        <v>#N/A</v>
      </c>
      <c r="S94" s="1" t="e">
        <v>#N/A</v>
      </c>
      <c r="T94" s="1">
        <v>0</v>
      </c>
      <c r="U94" s="1">
        <v>92</v>
      </c>
    </row>
    <row r="95" spans="1:21">
      <c r="A95" s="1" t="s">
        <v>97</v>
      </c>
      <c r="B95" s="1" t="s">
        <v>97</v>
      </c>
      <c r="C95" s="1"/>
      <c r="D95" s="1"/>
      <c r="E95" s="1"/>
      <c r="F95" s="1"/>
      <c r="G95" s="1"/>
      <c r="H95" s="1"/>
      <c r="I95" s="1"/>
      <c r="J95" s="1">
        <v>52</v>
      </c>
      <c r="K95" s="1">
        <v>52</v>
      </c>
      <c r="L95" s="1">
        <v>0</v>
      </c>
      <c r="M95" s="1">
        <v>93</v>
      </c>
      <c r="N95" s="1" t="e">
        <v>#N/A</v>
      </c>
      <c r="O95" s="1" t="e">
        <v>#N/A</v>
      </c>
      <c r="P95" s="1">
        <v>0</v>
      </c>
      <c r="Q95" s="1">
        <v>93</v>
      </c>
      <c r="R95" s="1" t="e">
        <v>#N/A</v>
      </c>
      <c r="S95" s="1" t="e">
        <v>#N/A</v>
      </c>
      <c r="T95" s="1">
        <v>0</v>
      </c>
      <c r="U95" s="1">
        <v>93</v>
      </c>
    </row>
    <row r="96" spans="1:21">
      <c r="A96" s="1" t="s">
        <v>272</v>
      </c>
      <c r="B96" s="1" t="s">
        <v>321</v>
      </c>
      <c r="C96" s="1"/>
      <c r="D96" s="1"/>
      <c r="E96" s="1"/>
      <c r="F96" s="1"/>
      <c r="G96" s="1"/>
      <c r="H96" s="1"/>
      <c r="I96" s="1"/>
      <c r="J96" s="1">
        <v>39</v>
      </c>
      <c r="K96" s="1">
        <v>130</v>
      </c>
      <c r="L96" s="1">
        <v>0</v>
      </c>
      <c r="M96" s="1">
        <v>94</v>
      </c>
      <c r="N96" s="1" t="e">
        <v>#N/A</v>
      </c>
      <c r="O96" s="1" t="e">
        <v>#N/A</v>
      </c>
      <c r="P96" s="1">
        <v>0</v>
      </c>
      <c r="Q96" s="1">
        <v>94</v>
      </c>
      <c r="R96" s="1" t="e">
        <v>#N/A</v>
      </c>
      <c r="S96" s="1" t="e">
        <v>#N/A</v>
      </c>
      <c r="T96" s="1">
        <v>0</v>
      </c>
      <c r="U96" s="1">
        <v>94</v>
      </c>
    </row>
    <row r="97" spans="1:21">
      <c r="A97" s="1" t="s">
        <v>620</v>
      </c>
      <c r="B97" s="1" t="s">
        <v>423</v>
      </c>
      <c r="C97" s="1"/>
      <c r="D97" s="1"/>
      <c r="E97" s="1"/>
      <c r="F97" s="1"/>
      <c r="G97" s="1"/>
      <c r="H97" s="1"/>
      <c r="I97" s="1"/>
      <c r="J97" s="1">
        <v>90</v>
      </c>
      <c r="K97" s="1">
        <v>8</v>
      </c>
      <c r="L97" s="1">
        <v>0</v>
      </c>
      <c r="M97" s="1">
        <v>95</v>
      </c>
      <c r="N97" s="1" t="e">
        <v>#N/A</v>
      </c>
      <c r="O97" s="1" t="e">
        <v>#N/A</v>
      </c>
      <c r="P97" s="1">
        <v>0</v>
      </c>
      <c r="Q97" s="1">
        <v>95</v>
      </c>
      <c r="R97" s="1" t="e">
        <v>#N/A</v>
      </c>
      <c r="S97" s="1" t="e">
        <v>#N/A</v>
      </c>
      <c r="T97" s="1">
        <v>0</v>
      </c>
      <c r="U97" s="1">
        <v>95</v>
      </c>
    </row>
    <row r="98" spans="1:21">
      <c r="A98" s="1" t="s">
        <v>12885</v>
      </c>
      <c r="B98" s="1" t="s">
        <v>7684</v>
      </c>
      <c r="C98" s="1"/>
      <c r="D98" s="1"/>
      <c r="E98" s="1"/>
      <c r="F98" s="1"/>
      <c r="G98" s="1"/>
      <c r="H98" s="1"/>
      <c r="I98" s="1"/>
      <c r="J98" s="1">
        <v>128</v>
      </c>
      <c r="K98" s="1">
        <v>21</v>
      </c>
      <c r="L98" s="1">
        <v>0</v>
      </c>
      <c r="M98" s="1">
        <v>96</v>
      </c>
      <c r="N98" s="1" t="e">
        <v>#N/A</v>
      </c>
      <c r="O98" s="1" t="e">
        <v>#N/A</v>
      </c>
      <c r="P98" s="1">
        <v>0</v>
      </c>
      <c r="Q98" s="1">
        <v>96</v>
      </c>
      <c r="R98" s="1" t="e">
        <v>#N/A</v>
      </c>
      <c r="S98" s="1" t="e">
        <v>#N/A</v>
      </c>
      <c r="T98" s="1">
        <v>0</v>
      </c>
      <c r="U98" s="1">
        <v>96</v>
      </c>
    </row>
    <row r="99" spans="1:21">
      <c r="A99" s="1" t="s">
        <v>194</v>
      </c>
      <c r="B99" s="1" t="s">
        <v>200</v>
      </c>
      <c r="C99" s="1"/>
      <c r="D99" s="1"/>
      <c r="E99" s="1"/>
      <c r="F99" s="1"/>
      <c r="G99" s="1"/>
      <c r="H99" s="1"/>
      <c r="I99" s="1"/>
      <c r="J99" s="1">
        <v>58</v>
      </c>
      <c r="K99" s="1">
        <v>84</v>
      </c>
      <c r="L99" s="1">
        <v>0</v>
      </c>
      <c r="M99" s="1">
        <v>97</v>
      </c>
      <c r="N99" s="1" t="e">
        <v>#N/A</v>
      </c>
      <c r="O99" s="1" t="e">
        <v>#N/A</v>
      </c>
      <c r="P99" s="1">
        <v>0</v>
      </c>
      <c r="Q99" s="1">
        <v>97</v>
      </c>
      <c r="R99" s="1" t="e">
        <v>#N/A</v>
      </c>
      <c r="S99" s="1" t="e">
        <v>#N/A</v>
      </c>
      <c r="T99" s="1">
        <v>0</v>
      </c>
      <c r="U99" s="1">
        <v>97</v>
      </c>
    </row>
    <row r="100" spans="1:21">
      <c r="A100" s="1" t="s">
        <v>97</v>
      </c>
      <c r="B100" s="1" t="s">
        <v>97</v>
      </c>
      <c r="C100" s="1"/>
      <c r="D100" s="1"/>
      <c r="E100" s="1"/>
      <c r="F100" s="1"/>
      <c r="G100" s="1"/>
      <c r="H100" s="1"/>
      <c r="I100" s="1"/>
      <c r="J100" s="1">
        <v>52</v>
      </c>
      <c r="K100" s="1">
        <v>52</v>
      </c>
      <c r="L100" s="1">
        <v>0</v>
      </c>
      <c r="M100" s="1">
        <v>98</v>
      </c>
      <c r="N100" s="1" t="e">
        <v>#N/A</v>
      </c>
      <c r="O100" s="1" t="e">
        <v>#N/A</v>
      </c>
      <c r="P100" s="1">
        <v>0</v>
      </c>
      <c r="Q100" s="1">
        <v>98</v>
      </c>
      <c r="R100" s="1" t="e">
        <v>#N/A</v>
      </c>
      <c r="S100" s="1" t="e">
        <v>#N/A</v>
      </c>
      <c r="T100" s="1">
        <v>0</v>
      </c>
      <c r="U100" s="1">
        <v>98</v>
      </c>
    </row>
    <row r="101" spans="1:21">
      <c r="A101" s="1" t="s">
        <v>13441</v>
      </c>
      <c r="B101" s="1" t="s">
        <v>587</v>
      </c>
      <c r="C101" s="1"/>
      <c r="D101" s="1"/>
      <c r="E101" s="1"/>
      <c r="F101" s="1"/>
      <c r="G101" s="1"/>
      <c r="H101" s="1"/>
      <c r="I101" s="1"/>
      <c r="J101" s="1">
        <v>34</v>
      </c>
      <c r="K101" s="1">
        <v>43</v>
      </c>
      <c r="L101" s="1">
        <v>0</v>
      </c>
      <c r="M101" s="1">
        <v>99</v>
      </c>
      <c r="N101" s="1" t="e">
        <v>#N/A</v>
      </c>
      <c r="O101" s="1" t="e">
        <v>#N/A</v>
      </c>
      <c r="P101" s="1">
        <v>0</v>
      </c>
      <c r="Q101" s="1">
        <v>99</v>
      </c>
      <c r="R101" s="1" t="e">
        <v>#N/A</v>
      </c>
      <c r="S101" s="1" t="e">
        <v>#N/A</v>
      </c>
      <c r="T101" s="1">
        <v>0</v>
      </c>
      <c r="U101" s="1">
        <v>99</v>
      </c>
    </row>
    <row r="102" spans="1:21">
      <c r="A102" s="1" t="s">
        <v>12610</v>
      </c>
      <c r="B102" s="1" t="s">
        <v>1431</v>
      </c>
      <c r="C102" s="1"/>
      <c r="D102" s="1"/>
      <c r="E102" s="1"/>
      <c r="F102" s="1"/>
      <c r="G102" s="1"/>
      <c r="H102" s="1"/>
      <c r="I102" s="1"/>
      <c r="J102" s="1">
        <v>118</v>
      </c>
      <c r="K102" s="1">
        <v>85</v>
      </c>
      <c r="L102" s="1">
        <v>0</v>
      </c>
      <c r="M102" s="1">
        <v>100</v>
      </c>
      <c r="N102" s="1" t="e">
        <v>#N/A</v>
      </c>
      <c r="O102" s="1" t="e">
        <v>#N/A</v>
      </c>
      <c r="P102" s="1">
        <v>0</v>
      </c>
      <c r="Q102" s="1">
        <v>100</v>
      </c>
      <c r="R102" s="1" t="e">
        <v>#N/A</v>
      </c>
      <c r="S102" s="1" t="e">
        <v>#N/A</v>
      </c>
      <c r="T102" s="1">
        <v>0</v>
      </c>
      <c r="U102" s="1">
        <v>100</v>
      </c>
    </row>
    <row r="103" spans="1:21">
      <c r="A103" s="1" t="s">
        <v>321</v>
      </c>
      <c r="B103" s="1" t="s">
        <v>321</v>
      </c>
      <c r="C103" s="1"/>
      <c r="D103" s="1"/>
      <c r="E103" s="1"/>
      <c r="F103" s="1"/>
      <c r="G103" s="1"/>
      <c r="H103" s="1"/>
      <c r="I103" s="1"/>
      <c r="J103" s="1">
        <v>130</v>
      </c>
      <c r="K103" s="1">
        <v>130</v>
      </c>
      <c r="L103" s="1">
        <v>0</v>
      </c>
      <c r="M103" s="1">
        <v>101</v>
      </c>
      <c r="N103" s="1" t="e">
        <v>#N/A</v>
      </c>
      <c r="O103" s="1" t="e">
        <v>#N/A</v>
      </c>
      <c r="P103" s="1">
        <v>0</v>
      </c>
      <c r="Q103" s="1">
        <v>101</v>
      </c>
      <c r="R103" s="1" t="e">
        <v>#N/A</v>
      </c>
      <c r="S103" s="1" t="e">
        <v>#N/A</v>
      </c>
      <c r="T103" s="1">
        <v>0</v>
      </c>
      <c r="U103" s="1">
        <v>101</v>
      </c>
    </row>
    <row r="104" spans="1:21">
      <c r="A104" s="1" t="s">
        <v>97</v>
      </c>
      <c r="B104" s="1" t="s">
        <v>97</v>
      </c>
      <c r="C104" s="1"/>
      <c r="D104" s="1"/>
      <c r="E104" s="1"/>
      <c r="F104" s="1"/>
      <c r="G104" s="1"/>
      <c r="H104" s="1"/>
      <c r="I104" s="1"/>
      <c r="J104" s="1">
        <v>52</v>
      </c>
      <c r="K104" s="1">
        <v>52</v>
      </c>
      <c r="L104" s="1">
        <v>0</v>
      </c>
      <c r="M104" s="1">
        <v>102</v>
      </c>
      <c r="N104" s="1" t="e">
        <v>#N/A</v>
      </c>
      <c r="O104" s="1" t="e">
        <v>#N/A</v>
      </c>
      <c r="P104" s="1">
        <v>0</v>
      </c>
      <c r="Q104" s="1">
        <v>102</v>
      </c>
      <c r="R104" s="1" t="e">
        <v>#N/A</v>
      </c>
      <c r="S104" s="1" t="e">
        <v>#N/A</v>
      </c>
      <c r="T104" s="1">
        <v>0</v>
      </c>
      <c r="U104" s="1">
        <v>102</v>
      </c>
    </row>
    <row r="105" spans="1:21">
      <c r="A105" s="1" t="s">
        <v>587</v>
      </c>
      <c r="B105" s="1" t="s">
        <v>587</v>
      </c>
      <c r="C105" s="1"/>
      <c r="D105" s="1"/>
      <c r="E105" s="1"/>
      <c r="F105" s="1"/>
      <c r="G105" s="1"/>
      <c r="H105" s="1"/>
      <c r="I105" s="1"/>
      <c r="J105" s="1">
        <v>43</v>
      </c>
      <c r="K105" s="1">
        <v>43</v>
      </c>
      <c r="L105" s="1">
        <v>0</v>
      </c>
      <c r="M105" s="1">
        <v>103</v>
      </c>
      <c r="N105" s="1" t="e">
        <v>#N/A</v>
      </c>
      <c r="O105" s="1" t="e">
        <v>#N/A</v>
      </c>
      <c r="P105" s="1">
        <v>0</v>
      </c>
      <c r="Q105" s="1">
        <v>103</v>
      </c>
      <c r="R105" s="1" t="e">
        <v>#N/A</v>
      </c>
      <c r="S105" s="1" t="e">
        <v>#N/A</v>
      </c>
      <c r="T105" s="1">
        <v>0</v>
      </c>
      <c r="U105" s="1">
        <v>103</v>
      </c>
    </row>
    <row r="106" spans="1:21">
      <c r="A106" s="1" t="s">
        <v>423</v>
      </c>
      <c r="B106" s="1" t="s">
        <v>13442</v>
      </c>
      <c r="C106" s="1"/>
      <c r="D106" s="1"/>
      <c r="E106" s="1"/>
      <c r="F106" s="1"/>
      <c r="G106" s="1"/>
      <c r="H106" s="1"/>
      <c r="I106" s="1"/>
      <c r="J106" s="1">
        <v>8</v>
      </c>
      <c r="K106" s="1">
        <v>101</v>
      </c>
      <c r="L106" s="1">
        <v>0</v>
      </c>
      <c r="M106" s="1">
        <v>104</v>
      </c>
      <c r="N106" s="1" t="e">
        <v>#N/A</v>
      </c>
      <c r="O106" s="1" t="e">
        <v>#N/A</v>
      </c>
      <c r="P106" s="1">
        <v>0</v>
      </c>
      <c r="Q106" s="1">
        <v>104</v>
      </c>
      <c r="R106" s="1" t="e">
        <v>#N/A</v>
      </c>
      <c r="S106" s="1" t="e">
        <v>#N/A</v>
      </c>
      <c r="T106" s="1">
        <v>0</v>
      </c>
      <c r="U106" s="1">
        <v>104</v>
      </c>
    </row>
    <row r="107" spans="1:21">
      <c r="A107" s="1" t="s">
        <v>97</v>
      </c>
      <c r="B107" s="1" t="s">
        <v>97</v>
      </c>
      <c r="C107" s="1"/>
      <c r="D107" s="1"/>
      <c r="E107" s="1"/>
      <c r="F107" s="1"/>
      <c r="G107" s="1"/>
      <c r="H107" s="1"/>
      <c r="I107" s="1"/>
      <c r="J107" s="1">
        <v>52</v>
      </c>
      <c r="K107" s="1">
        <v>52</v>
      </c>
      <c r="L107" s="1">
        <v>0</v>
      </c>
      <c r="M107" s="1">
        <v>105</v>
      </c>
      <c r="N107" s="1" t="e">
        <v>#N/A</v>
      </c>
      <c r="O107" s="1" t="e">
        <v>#N/A</v>
      </c>
      <c r="P107" s="1">
        <v>0</v>
      </c>
      <c r="Q107" s="1">
        <v>105</v>
      </c>
      <c r="R107" s="1" t="e">
        <v>#N/A</v>
      </c>
      <c r="S107" s="1" t="e">
        <v>#N/A</v>
      </c>
      <c r="T107" s="1">
        <v>0</v>
      </c>
      <c r="U107" s="1">
        <v>105</v>
      </c>
    </row>
    <row r="108" spans="1:21">
      <c r="A108" s="1" t="s">
        <v>13442</v>
      </c>
      <c r="B108" s="1" t="s">
        <v>423</v>
      </c>
      <c r="C108" s="1"/>
      <c r="D108" s="1"/>
      <c r="E108" s="1"/>
      <c r="F108" s="1"/>
      <c r="G108" s="1"/>
      <c r="H108" s="1"/>
      <c r="I108" s="1"/>
      <c r="J108" s="1">
        <v>101</v>
      </c>
      <c r="K108" s="1">
        <v>8</v>
      </c>
      <c r="L108" s="1">
        <v>0</v>
      </c>
      <c r="M108" s="1">
        <v>106</v>
      </c>
      <c r="N108" s="1" t="e">
        <v>#N/A</v>
      </c>
      <c r="O108" s="1" t="e">
        <v>#N/A</v>
      </c>
      <c r="P108" s="1">
        <v>0</v>
      </c>
      <c r="Q108" s="1">
        <v>106</v>
      </c>
      <c r="R108" s="1" t="e">
        <v>#N/A</v>
      </c>
      <c r="S108" s="1" t="e">
        <v>#N/A</v>
      </c>
      <c r="T108" s="1">
        <v>0</v>
      </c>
      <c r="U108" s="1">
        <v>106</v>
      </c>
    </row>
    <row r="109" spans="1:21">
      <c r="A109" s="1" t="s">
        <v>7684</v>
      </c>
      <c r="B109" s="1" t="s">
        <v>8711</v>
      </c>
      <c r="C109" s="1"/>
      <c r="D109" s="1"/>
      <c r="E109" s="1"/>
      <c r="F109" s="1"/>
      <c r="G109" s="1"/>
      <c r="H109" s="1"/>
      <c r="I109" s="1"/>
      <c r="J109" s="1">
        <v>21</v>
      </c>
      <c r="K109" s="1">
        <v>35</v>
      </c>
      <c r="L109" s="1">
        <v>0</v>
      </c>
      <c r="M109" s="1">
        <v>107</v>
      </c>
      <c r="N109" s="1" t="e">
        <v>#N/A</v>
      </c>
      <c r="O109" s="1" t="e">
        <v>#N/A</v>
      </c>
      <c r="P109" s="1">
        <v>0</v>
      </c>
      <c r="Q109" s="1">
        <v>107</v>
      </c>
      <c r="R109" s="1" t="e">
        <v>#N/A</v>
      </c>
      <c r="S109" s="1" t="e">
        <v>#N/A</v>
      </c>
      <c r="T109" s="1">
        <v>0</v>
      </c>
      <c r="U109" s="1">
        <v>107</v>
      </c>
    </row>
    <row r="110" spans="1:21">
      <c r="A110" s="1" t="s">
        <v>321</v>
      </c>
      <c r="B110" s="1" t="s">
        <v>321</v>
      </c>
      <c r="C110" s="1"/>
      <c r="D110" s="1"/>
      <c r="E110" s="1"/>
      <c r="F110" s="1"/>
      <c r="G110" s="1"/>
      <c r="H110" s="1"/>
      <c r="I110" s="1"/>
      <c r="J110" s="1">
        <v>130</v>
      </c>
      <c r="K110" s="1">
        <v>130</v>
      </c>
      <c r="L110" s="1">
        <v>0</v>
      </c>
      <c r="M110" s="1">
        <v>108</v>
      </c>
      <c r="N110" s="1" t="e">
        <v>#N/A</v>
      </c>
      <c r="O110" s="1" t="e">
        <v>#N/A</v>
      </c>
      <c r="P110" s="1">
        <v>0</v>
      </c>
      <c r="Q110" s="1">
        <v>108</v>
      </c>
      <c r="R110" s="1" t="e">
        <v>#N/A</v>
      </c>
      <c r="S110" s="1" t="e">
        <v>#N/A</v>
      </c>
      <c r="T110" s="1">
        <v>0</v>
      </c>
      <c r="U110" s="1">
        <v>108</v>
      </c>
    </row>
    <row r="111" spans="1:21">
      <c r="A111" s="1" t="s">
        <v>97</v>
      </c>
      <c r="B111" s="1" t="s">
        <v>97</v>
      </c>
      <c r="C111" s="1"/>
      <c r="D111" s="1"/>
      <c r="E111" s="1"/>
      <c r="F111" s="1"/>
      <c r="G111" s="1"/>
      <c r="H111" s="1"/>
      <c r="I111" s="1"/>
      <c r="J111" s="1">
        <v>52</v>
      </c>
      <c r="K111" s="1">
        <v>52</v>
      </c>
      <c r="L111" s="1">
        <v>0</v>
      </c>
      <c r="M111" s="1">
        <v>109</v>
      </c>
      <c r="N111" s="1" t="e">
        <v>#N/A</v>
      </c>
      <c r="O111" s="1" t="e">
        <v>#N/A</v>
      </c>
      <c r="P111" s="1">
        <v>0</v>
      </c>
      <c r="Q111" s="1">
        <v>109</v>
      </c>
      <c r="R111" s="1" t="e">
        <v>#N/A</v>
      </c>
      <c r="S111" s="1" t="e">
        <v>#N/A</v>
      </c>
      <c r="T111" s="1">
        <v>0</v>
      </c>
      <c r="U111" s="1">
        <v>109</v>
      </c>
    </row>
    <row r="112" spans="1:21">
      <c r="A112" s="1" t="s">
        <v>200</v>
      </c>
      <c r="B112" s="1" t="s">
        <v>309</v>
      </c>
      <c r="C112" s="1"/>
      <c r="D112" s="1"/>
      <c r="E112" s="1"/>
      <c r="F112" s="1"/>
      <c r="G112" s="1"/>
      <c r="H112" s="1"/>
      <c r="I112" s="1"/>
      <c r="J112" s="1">
        <v>84</v>
      </c>
      <c r="K112" s="1">
        <v>100</v>
      </c>
      <c r="L112" s="1">
        <v>0</v>
      </c>
      <c r="M112" s="1">
        <v>110</v>
      </c>
      <c r="N112" s="1" t="e">
        <v>#N/A</v>
      </c>
      <c r="O112" s="1" t="e">
        <v>#N/A</v>
      </c>
      <c r="P112" s="1">
        <v>0</v>
      </c>
      <c r="Q112" s="1">
        <v>110</v>
      </c>
      <c r="R112" s="1" t="e">
        <v>#N/A</v>
      </c>
      <c r="S112" s="1" t="e">
        <v>#N/A</v>
      </c>
      <c r="T112" s="1">
        <v>0</v>
      </c>
      <c r="U112" s="1">
        <v>110</v>
      </c>
    </row>
    <row r="113" spans="1:21">
      <c r="A113" s="1" t="s">
        <v>587</v>
      </c>
      <c r="B113" s="1" t="s">
        <v>587</v>
      </c>
      <c r="C113" s="1"/>
      <c r="D113" s="1"/>
      <c r="E113" s="1"/>
      <c r="F113" s="1"/>
      <c r="G113" s="1"/>
      <c r="H113" s="1"/>
      <c r="I113" s="1"/>
      <c r="J113" s="1">
        <v>43</v>
      </c>
      <c r="K113" s="1">
        <v>43</v>
      </c>
      <c r="L113" s="1">
        <v>0</v>
      </c>
      <c r="M113" s="1">
        <v>111</v>
      </c>
      <c r="N113" s="1" t="e">
        <v>#N/A</v>
      </c>
      <c r="O113" s="1" t="e">
        <v>#N/A</v>
      </c>
      <c r="P113" s="1">
        <v>0</v>
      </c>
      <c r="Q113" s="1">
        <v>111</v>
      </c>
      <c r="R113" s="1" t="e">
        <v>#N/A</v>
      </c>
      <c r="S113" s="1" t="e">
        <v>#N/A</v>
      </c>
      <c r="T113" s="1">
        <v>0</v>
      </c>
      <c r="U113" s="1">
        <v>111</v>
      </c>
    </row>
    <row r="114" spans="1:21">
      <c r="A114" s="1" t="s">
        <v>423</v>
      </c>
      <c r="B114" s="1" t="s">
        <v>620</v>
      </c>
      <c r="C114" s="1"/>
      <c r="D114" s="1"/>
      <c r="E114" s="1"/>
      <c r="F114" s="1"/>
      <c r="G114" s="1"/>
      <c r="H114" s="1"/>
      <c r="I114" s="1"/>
      <c r="J114" s="1">
        <v>8</v>
      </c>
      <c r="K114" s="1">
        <v>90</v>
      </c>
      <c r="L114" s="1">
        <v>0</v>
      </c>
      <c r="M114" s="1">
        <v>112</v>
      </c>
      <c r="N114" s="1" t="e">
        <v>#N/A</v>
      </c>
      <c r="O114" s="1" t="e">
        <v>#N/A</v>
      </c>
      <c r="P114" s="1">
        <v>0</v>
      </c>
      <c r="Q114" s="1">
        <v>112</v>
      </c>
      <c r="R114" s="1" t="e">
        <v>#N/A</v>
      </c>
      <c r="S114" s="1" t="e">
        <v>#N/A</v>
      </c>
      <c r="T114" s="1">
        <v>0</v>
      </c>
      <c r="U114" s="1">
        <v>112</v>
      </c>
    </row>
    <row r="115" spans="1:21">
      <c r="A115" s="1" t="s">
        <v>1431</v>
      </c>
      <c r="B115" s="1" t="s">
        <v>1431</v>
      </c>
      <c r="C115" s="1"/>
      <c r="D115" s="1"/>
      <c r="E115" s="1"/>
      <c r="F115" s="1"/>
      <c r="G115" s="1"/>
      <c r="H115" s="1"/>
      <c r="I115" s="1"/>
      <c r="J115" s="1">
        <v>85</v>
      </c>
      <c r="K115" s="1">
        <v>85</v>
      </c>
      <c r="L115" s="1">
        <v>0</v>
      </c>
      <c r="M115" s="1">
        <v>113</v>
      </c>
      <c r="N115" s="1" t="e">
        <v>#N/A</v>
      </c>
      <c r="O115" s="1" t="e">
        <v>#N/A</v>
      </c>
      <c r="P115" s="1">
        <v>0</v>
      </c>
      <c r="Q115" s="1">
        <v>113</v>
      </c>
      <c r="R115" s="1" t="e">
        <v>#N/A</v>
      </c>
      <c r="S115" s="1" t="e">
        <v>#N/A</v>
      </c>
      <c r="T115" s="1">
        <v>0</v>
      </c>
      <c r="U115" s="1">
        <v>113</v>
      </c>
    </row>
    <row r="116" spans="1:21">
      <c r="A116" s="1" t="s">
        <v>97</v>
      </c>
      <c r="B116" s="1" t="s">
        <v>921</v>
      </c>
      <c r="C116" s="1"/>
      <c r="D116" s="1"/>
      <c r="E116" s="1"/>
      <c r="F116" s="1"/>
      <c r="G116" s="1"/>
      <c r="H116" s="1"/>
      <c r="I116" s="1"/>
      <c r="J116" s="1">
        <v>52</v>
      </c>
      <c r="K116" s="1">
        <v>24</v>
      </c>
      <c r="L116" s="1">
        <v>0</v>
      </c>
      <c r="M116" s="1">
        <v>114</v>
      </c>
      <c r="N116" s="1" t="e">
        <v>#N/A</v>
      </c>
      <c r="O116" s="1" t="e">
        <v>#N/A</v>
      </c>
      <c r="P116" s="1">
        <v>0</v>
      </c>
      <c r="Q116" s="1">
        <v>114</v>
      </c>
      <c r="R116" s="1" t="e">
        <v>#N/A</v>
      </c>
      <c r="S116" s="1" t="e">
        <v>#N/A</v>
      </c>
      <c r="T116" s="1">
        <v>0</v>
      </c>
      <c r="U116" s="1">
        <v>114</v>
      </c>
    </row>
    <row r="117" spans="1:21">
      <c r="A117" s="1" t="s">
        <v>13442</v>
      </c>
      <c r="B117" s="1" t="s">
        <v>13442</v>
      </c>
      <c r="C117" s="1"/>
      <c r="D117" s="1"/>
      <c r="E117" s="1"/>
      <c r="F117" s="1"/>
      <c r="G117" s="1"/>
      <c r="H117" s="1"/>
      <c r="I117" s="1"/>
      <c r="J117" s="1">
        <v>101</v>
      </c>
      <c r="K117" s="1">
        <v>101</v>
      </c>
      <c r="L117" s="1">
        <v>0</v>
      </c>
      <c r="M117" s="1">
        <v>115</v>
      </c>
      <c r="N117" s="1" t="e">
        <v>#N/A</v>
      </c>
      <c r="O117" s="1" t="e">
        <v>#N/A</v>
      </c>
      <c r="P117" s="1">
        <v>0</v>
      </c>
      <c r="Q117" s="1">
        <v>115</v>
      </c>
      <c r="R117" s="1" t="e">
        <v>#N/A</v>
      </c>
      <c r="S117" s="1" t="e">
        <v>#N/A</v>
      </c>
      <c r="T117" s="1">
        <v>0</v>
      </c>
      <c r="U117" s="1">
        <v>115</v>
      </c>
    </row>
    <row r="118" spans="1:21">
      <c r="A118" s="1" t="s">
        <v>8711</v>
      </c>
      <c r="B118" s="1" t="s">
        <v>13443</v>
      </c>
      <c r="C118" s="1"/>
      <c r="D118" s="1"/>
      <c r="E118" s="1"/>
      <c r="F118" s="1"/>
      <c r="G118" s="1"/>
      <c r="H118" s="1"/>
      <c r="I118" s="1"/>
      <c r="J118" s="1">
        <v>35</v>
      </c>
      <c r="K118" s="1">
        <v>66</v>
      </c>
      <c r="L118" s="1">
        <v>0</v>
      </c>
      <c r="M118" s="1">
        <v>116</v>
      </c>
      <c r="N118" s="1" t="e">
        <v>#N/A</v>
      </c>
      <c r="O118" s="1" t="e">
        <v>#N/A</v>
      </c>
      <c r="P118" s="1">
        <v>0</v>
      </c>
      <c r="Q118" s="1">
        <v>116</v>
      </c>
      <c r="R118" s="1" t="e">
        <v>#N/A</v>
      </c>
      <c r="S118" s="1" t="e">
        <v>#N/A</v>
      </c>
      <c r="T118" s="1">
        <v>0</v>
      </c>
      <c r="U118" s="1">
        <v>116</v>
      </c>
    </row>
    <row r="119" spans="1:21">
      <c r="A119" s="1" t="s">
        <v>97</v>
      </c>
      <c r="B119" s="1" t="s">
        <v>13444</v>
      </c>
      <c r="C119" s="1"/>
      <c r="D119" s="1"/>
      <c r="E119" s="1"/>
      <c r="F119" s="1"/>
      <c r="G119" s="1"/>
      <c r="H119" s="1"/>
      <c r="I119" s="1"/>
      <c r="J119" s="1">
        <v>52</v>
      </c>
      <c r="K119" s="1">
        <v>17</v>
      </c>
      <c r="L119" s="1">
        <v>0</v>
      </c>
      <c r="M119" s="1">
        <v>117</v>
      </c>
      <c r="N119" s="1" t="e">
        <v>#N/A</v>
      </c>
      <c r="O119" s="1" t="e">
        <v>#N/A</v>
      </c>
      <c r="P119" s="1">
        <v>0</v>
      </c>
      <c r="Q119" s="1">
        <v>117</v>
      </c>
      <c r="R119" s="1" t="e">
        <v>#N/A</v>
      </c>
      <c r="S119" s="1" t="e">
        <v>#N/A</v>
      </c>
      <c r="T119" s="1">
        <v>0</v>
      </c>
      <c r="U119" s="1">
        <v>117</v>
      </c>
    </row>
    <row r="120" spans="1:21">
      <c r="A120" s="1" t="s">
        <v>620</v>
      </c>
      <c r="B120" s="1" t="s">
        <v>633</v>
      </c>
      <c r="C120" s="1"/>
      <c r="D120" s="1"/>
      <c r="E120" s="1"/>
      <c r="F120" s="1"/>
      <c r="G120" s="1"/>
      <c r="H120" s="1"/>
      <c r="I120" s="1"/>
      <c r="J120" s="1">
        <v>90</v>
      </c>
      <c r="K120" s="1">
        <v>98</v>
      </c>
      <c r="L120" s="1">
        <v>0</v>
      </c>
      <c r="M120" s="1">
        <v>118</v>
      </c>
      <c r="N120" s="1" t="e">
        <v>#N/A</v>
      </c>
      <c r="O120" s="1" t="e">
        <v>#N/A</v>
      </c>
      <c r="P120" s="1">
        <v>0</v>
      </c>
      <c r="Q120" s="1">
        <v>118</v>
      </c>
      <c r="R120" s="1" t="e">
        <v>#N/A</v>
      </c>
      <c r="S120" s="1" t="e">
        <v>#N/A</v>
      </c>
      <c r="T120" s="1">
        <v>0</v>
      </c>
      <c r="U120" s="1">
        <v>118</v>
      </c>
    </row>
    <row r="121" spans="1:21">
      <c r="A121" s="1" t="s">
        <v>309</v>
      </c>
      <c r="B121" s="1" t="s">
        <v>321</v>
      </c>
      <c r="C121" s="1"/>
      <c r="D121" s="1"/>
      <c r="E121" s="1"/>
      <c r="F121" s="1"/>
      <c r="G121" s="1"/>
      <c r="H121" s="1"/>
      <c r="I121" s="1"/>
      <c r="J121" s="1">
        <v>100</v>
      </c>
      <c r="K121" s="1">
        <v>130</v>
      </c>
      <c r="L121" s="1">
        <v>0</v>
      </c>
      <c r="M121" s="1">
        <v>119</v>
      </c>
      <c r="N121" s="1" t="e">
        <v>#N/A</v>
      </c>
      <c r="O121" s="1" t="e">
        <v>#N/A</v>
      </c>
      <c r="P121" s="1">
        <v>0</v>
      </c>
      <c r="Q121" s="1">
        <v>119</v>
      </c>
      <c r="R121" s="1" t="e">
        <v>#N/A</v>
      </c>
      <c r="S121" s="1" t="e">
        <v>#N/A</v>
      </c>
      <c r="T121" s="1">
        <v>0</v>
      </c>
      <c r="U121" s="1">
        <v>119</v>
      </c>
    </row>
    <row r="122" spans="1:21">
      <c r="A122" s="1" t="s">
        <v>587</v>
      </c>
      <c r="B122" s="1" t="s">
        <v>587</v>
      </c>
      <c r="C122" s="1"/>
      <c r="D122" s="1"/>
      <c r="E122" s="1"/>
      <c r="F122" s="1"/>
      <c r="G122" s="1"/>
      <c r="H122" s="1"/>
      <c r="I122" s="1"/>
      <c r="J122" s="1">
        <v>43</v>
      </c>
      <c r="K122" s="1">
        <v>43</v>
      </c>
      <c r="L122" s="1">
        <v>0</v>
      </c>
      <c r="M122" s="1">
        <v>120</v>
      </c>
      <c r="N122" s="1" t="e">
        <v>#N/A</v>
      </c>
      <c r="O122" s="1" t="e">
        <v>#N/A</v>
      </c>
      <c r="P122" s="1">
        <v>0</v>
      </c>
      <c r="Q122" s="1">
        <v>120</v>
      </c>
      <c r="R122" s="1" t="e">
        <v>#N/A</v>
      </c>
      <c r="S122" s="1" t="e">
        <v>#N/A</v>
      </c>
      <c r="T122" s="1">
        <v>0</v>
      </c>
      <c r="U122" s="1">
        <v>120</v>
      </c>
    </row>
    <row r="123" spans="1:21">
      <c r="A123" s="1" t="s">
        <v>1431</v>
      </c>
      <c r="B123" s="1" t="s">
        <v>1431</v>
      </c>
      <c r="C123" s="1"/>
      <c r="D123" s="1"/>
      <c r="E123" s="1"/>
      <c r="F123" s="1"/>
      <c r="G123" s="1"/>
      <c r="H123" s="1"/>
      <c r="I123" s="1"/>
      <c r="J123" s="1">
        <v>85</v>
      </c>
      <c r="K123" s="1">
        <v>85</v>
      </c>
      <c r="L123" s="1">
        <v>0</v>
      </c>
      <c r="M123" s="1">
        <v>121</v>
      </c>
      <c r="N123" s="1" t="e">
        <v>#N/A</v>
      </c>
      <c r="O123" s="1" t="e">
        <v>#N/A</v>
      </c>
      <c r="P123" s="1">
        <v>0</v>
      </c>
      <c r="Q123" s="1">
        <v>121</v>
      </c>
      <c r="R123" s="1" t="e">
        <v>#N/A</v>
      </c>
      <c r="S123" s="1" t="e">
        <v>#N/A</v>
      </c>
      <c r="T123" s="1">
        <v>0</v>
      </c>
      <c r="U123" s="1">
        <v>121</v>
      </c>
    </row>
    <row r="124" spans="1:21">
      <c r="A124" s="1" t="s">
        <v>97</v>
      </c>
      <c r="B124" s="1" t="s">
        <v>97</v>
      </c>
      <c r="C124" s="1"/>
      <c r="D124" s="1"/>
      <c r="E124" s="1"/>
      <c r="F124" s="1"/>
      <c r="G124" s="1"/>
      <c r="H124" s="1"/>
      <c r="I124" s="1"/>
      <c r="J124" s="1">
        <v>52</v>
      </c>
      <c r="K124" s="1">
        <v>52</v>
      </c>
      <c r="L124" s="1">
        <v>0</v>
      </c>
      <c r="M124" s="1">
        <v>122</v>
      </c>
      <c r="N124" s="1" t="e">
        <v>#N/A</v>
      </c>
      <c r="O124" s="1" t="e">
        <v>#N/A</v>
      </c>
      <c r="P124" s="1">
        <v>0</v>
      </c>
      <c r="Q124" s="1">
        <v>122</v>
      </c>
      <c r="R124" s="1" t="e">
        <v>#N/A</v>
      </c>
      <c r="S124" s="1" t="e">
        <v>#N/A</v>
      </c>
      <c r="T124" s="1">
        <v>0</v>
      </c>
      <c r="U124" s="1">
        <v>122</v>
      </c>
    </row>
    <row r="125" spans="1:21">
      <c r="A125" s="1" t="s">
        <v>321</v>
      </c>
      <c r="B125" s="1" t="s">
        <v>323</v>
      </c>
      <c r="C125" s="1"/>
      <c r="D125" s="1" t="s">
        <v>323</v>
      </c>
      <c r="E125" s="1" t="s">
        <v>13445</v>
      </c>
      <c r="F125" s="1"/>
      <c r="G125" s="1"/>
      <c r="H125" s="1"/>
      <c r="I125" s="1"/>
      <c r="J125" s="1">
        <v>130</v>
      </c>
      <c r="K125" s="1">
        <v>131</v>
      </c>
      <c r="L125" s="1">
        <v>0</v>
      </c>
      <c r="M125" s="1">
        <v>123</v>
      </c>
      <c r="N125" s="1">
        <v>131</v>
      </c>
      <c r="O125" s="1">
        <v>63</v>
      </c>
      <c r="P125" s="1">
        <v>0</v>
      </c>
      <c r="Q125" s="1">
        <v>123</v>
      </c>
      <c r="R125" s="1" t="e">
        <v>#N/A</v>
      </c>
      <c r="S125" s="1" t="e">
        <v>#N/A</v>
      </c>
      <c r="T125" s="1">
        <v>0</v>
      </c>
      <c r="U125" s="1">
        <v>123</v>
      </c>
    </row>
    <row r="126" spans="1:21">
      <c r="J126" s="1">
        <v>131</v>
      </c>
      <c r="K126" s="1">
        <v>63</v>
      </c>
      <c r="L126" s="1">
        <v>0</v>
      </c>
      <c r="M126" s="1">
        <v>123</v>
      </c>
    </row>
    <row r="127" spans="1:21">
      <c r="A127" s="1" t="s">
        <v>13447</v>
      </c>
      <c r="B127" s="1" t="s">
        <v>13446</v>
      </c>
      <c r="C127" s="1"/>
      <c r="D127" s="1"/>
      <c r="E127" s="1"/>
      <c r="F127" s="1"/>
      <c r="G127" s="1"/>
      <c r="H127" s="1"/>
      <c r="I127" s="1"/>
      <c r="J127" s="1">
        <v>95</v>
      </c>
      <c r="K127" s="1">
        <v>129</v>
      </c>
      <c r="L127" s="1">
        <v>0</v>
      </c>
      <c r="M127" s="1">
        <v>124</v>
      </c>
      <c r="N127" s="1" t="e">
        <v>#N/A</v>
      </c>
      <c r="O127" s="1" t="e">
        <v>#N/A</v>
      </c>
      <c r="P127" s="1">
        <v>0</v>
      </c>
      <c r="Q127" s="1">
        <v>124</v>
      </c>
      <c r="R127" s="1" t="e">
        <v>#N/A</v>
      </c>
      <c r="S127" s="1" t="e">
        <v>#N/A</v>
      </c>
      <c r="T127" s="1">
        <v>0</v>
      </c>
      <c r="U127" s="1">
        <v>124</v>
      </c>
    </row>
    <row r="128" spans="1:21">
      <c r="A128" s="1" t="s">
        <v>97</v>
      </c>
      <c r="B128" s="1" t="s">
        <v>97</v>
      </c>
      <c r="C128" s="1"/>
      <c r="D128" s="1"/>
      <c r="E128" s="1"/>
      <c r="F128" s="1"/>
      <c r="G128" s="1"/>
      <c r="H128" s="1"/>
      <c r="I128" s="1"/>
      <c r="J128" s="1">
        <v>52</v>
      </c>
      <c r="K128" s="1">
        <v>52</v>
      </c>
      <c r="L128" s="1">
        <v>0</v>
      </c>
      <c r="M128" s="1">
        <v>125</v>
      </c>
      <c r="N128" s="1" t="e">
        <v>#N/A</v>
      </c>
      <c r="O128" s="1" t="e">
        <v>#N/A</v>
      </c>
      <c r="P128" s="1">
        <v>0</v>
      </c>
      <c r="Q128" s="1">
        <v>125</v>
      </c>
      <c r="R128" s="1" t="e">
        <v>#N/A</v>
      </c>
      <c r="S128" s="1" t="e">
        <v>#N/A</v>
      </c>
      <c r="T128" s="1">
        <v>0</v>
      </c>
      <c r="U128" s="1">
        <v>125</v>
      </c>
    </row>
    <row r="129" spans="1:21">
      <c r="A129" s="1" t="s">
        <v>13446</v>
      </c>
      <c r="B129" s="1" t="s">
        <v>13447</v>
      </c>
      <c r="C129" s="1"/>
      <c r="D129" s="1"/>
      <c r="E129" s="1"/>
      <c r="F129" s="1"/>
      <c r="G129" s="1"/>
      <c r="H129" s="1"/>
      <c r="I129" s="1"/>
      <c r="J129" s="1">
        <v>129</v>
      </c>
      <c r="K129" s="1">
        <v>95</v>
      </c>
      <c r="L129" s="1">
        <v>0</v>
      </c>
      <c r="M129" s="1">
        <v>126</v>
      </c>
      <c r="N129" s="1" t="e">
        <v>#N/A</v>
      </c>
      <c r="O129" s="1" t="e">
        <v>#N/A</v>
      </c>
      <c r="P129" s="1">
        <v>0</v>
      </c>
      <c r="Q129" s="1">
        <v>126</v>
      </c>
      <c r="R129" s="1" t="e">
        <v>#N/A</v>
      </c>
      <c r="S129" s="1" t="e">
        <v>#N/A</v>
      </c>
      <c r="T129" s="1">
        <v>0</v>
      </c>
      <c r="U129" s="1">
        <v>126</v>
      </c>
    </row>
    <row r="130" spans="1:21">
      <c r="A130" s="1" t="s">
        <v>97</v>
      </c>
      <c r="B130" s="1" t="s">
        <v>97</v>
      </c>
      <c r="C130" s="1"/>
      <c r="D130" s="1"/>
      <c r="E130" s="1"/>
      <c r="F130" s="1"/>
      <c r="G130" s="1"/>
      <c r="H130" s="1"/>
      <c r="I130" s="1"/>
      <c r="J130" s="1">
        <v>52</v>
      </c>
      <c r="K130" s="1">
        <v>52</v>
      </c>
      <c r="L130" s="1">
        <v>0</v>
      </c>
      <c r="M130" s="1">
        <v>127</v>
      </c>
      <c r="N130" s="1" t="e">
        <v>#N/A</v>
      </c>
      <c r="O130" s="1" t="e">
        <v>#N/A</v>
      </c>
      <c r="P130" s="1">
        <v>0</v>
      </c>
      <c r="Q130" s="1">
        <v>127</v>
      </c>
      <c r="R130" s="1" t="e">
        <v>#N/A</v>
      </c>
      <c r="S130" s="1" t="e">
        <v>#N/A</v>
      </c>
      <c r="T130" s="1">
        <v>0</v>
      </c>
      <c r="U130" s="1">
        <v>127</v>
      </c>
    </row>
    <row r="131" spans="1:21">
      <c r="A131" s="1" t="s">
        <v>620</v>
      </c>
      <c r="B131" s="1" t="s">
        <v>620</v>
      </c>
      <c r="C131" s="1"/>
      <c r="D131" s="1"/>
      <c r="E131" s="1"/>
      <c r="F131" s="1"/>
      <c r="G131" s="1"/>
      <c r="H131" s="1"/>
      <c r="I131" s="1"/>
      <c r="J131" s="1">
        <v>90</v>
      </c>
      <c r="K131" s="1">
        <v>90</v>
      </c>
      <c r="L131" s="1">
        <v>0</v>
      </c>
      <c r="M131" s="1">
        <v>128</v>
      </c>
      <c r="N131" s="1" t="e">
        <v>#N/A</v>
      </c>
      <c r="O131" s="1" t="e">
        <v>#N/A</v>
      </c>
      <c r="P131" s="1">
        <v>0</v>
      </c>
      <c r="Q131" s="1">
        <v>128</v>
      </c>
      <c r="R131" s="1" t="e">
        <v>#N/A</v>
      </c>
      <c r="S131" s="1" t="e">
        <v>#N/A</v>
      </c>
      <c r="T131" s="1">
        <v>0</v>
      </c>
      <c r="U131" s="1">
        <v>128</v>
      </c>
    </row>
    <row r="132" spans="1:21">
      <c r="A132" s="1" t="s">
        <v>287</v>
      </c>
      <c r="B132" s="1" t="s">
        <v>321</v>
      </c>
      <c r="C132" s="1"/>
      <c r="D132" s="1"/>
      <c r="E132" s="1"/>
      <c r="F132" s="1"/>
      <c r="G132" s="1"/>
      <c r="H132" s="1"/>
      <c r="I132" s="1"/>
      <c r="J132" s="1">
        <v>64</v>
      </c>
      <c r="K132" s="1">
        <v>130</v>
      </c>
      <c r="L132" s="1">
        <v>0</v>
      </c>
      <c r="M132" s="1">
        <v>129</v>
      </c>
      <c r="N132" s="1" t="e">
        <v>#N/A</v>
      </c>
      <c r="O132" s="1" t="e">
        <v>#N/A</v>
      </c>
      <c r="P132" s="1">
        <v>0</v>
      </c>
      <c r="Q132" s="1">
        <v>129</v>
      </c>
      <c r="R132" s="1" t="e">
        <v>#N/A</v>
      </c>
      <c r="S132" s="1" t="e">
        <v>#N/A</v>
      </c>
      <c r="T132" s="1">
        <v>0</v>
      </c>
      <c r="U132" s="1">
        <v>129</v>
      </c>
    </row>
    <row r="133" spans="1:21">
      <c r="A133" s="1" t="s">
        <v>97</v>
      </c>
      <c r="B133" s="1" t="s">
        <v>97</v>
      </c>
      <c r="C133" s="1"/>
      <c r="D133" s="1"/>
      <c r="E133" s="1"/>
      <c r="F133" s="1"/>
      <c r="G133" s="1"/>
      <c r="H133" s="1"/>
      <c r="I133" s="1"/>
      <c r="J133" s="1">
        <v>52</v>
      </c>
      <c r="K133" s="1">
        <v>52</v>
      </c>
      <c r="L133" s="1">
        <v>0</v>
      </c>
      <c r="M133" s="1">
        <v>130</v>
      </c>
      <c r="N133" s="1" t="e">
        <v>#N/A</v>
      </c>
      <c r="O133" s="1" t="e">
        <v>#N/A</v>
      </c>
      <c r="P133" s="1">
        <v>0</v>
      </c>
      <c r="Q133" s="1">
        <v>130</v>
      </c>
      <c r="R133" s="1" t="e">
        <v>#N/A</v>
      </c>
      <c r="S133" s="1" t="e">
        <v>#N/A</v>
      </c>
      <c r="T133" s="1">
        <v>0</v>
      </c>
      <c r="U133" s="1">
        <v>130</v>
      </c>
    </row>
    <row r="134" spans="1:21">
      <c r="A134" s="1" t="s">
        <v>13442</v>
      </c>
      <c r="B134" s="1" t="s">
        <v>73</v>
      </c>
      <c r="C134" s="1" t="s">
        <v>13439</v>
      </c>
      <c r="D134" s="1"/>
      <c r="E134" s="1"/>
      <c r="F134" s="1"/>
      <c r="G134" s="1"/>
      <c r="H134" s="1"/>
      <c r="I134" s="1"/>
      <c r="J134" s="1">
        <v>101</v>
      </c>
      <c r="K134" s="1">
        <v>9</v>
      </c>
      <c r="L134" s="1">
        <v>1</v>
      </c>
      <c r="M134" s="1">
        <v>131</v>
      </c>
      <c r="N134" s="1" t="e">
        <v>#N/A</v>
      </c>
      <c r="O134" s="1" t="e">
        <v>#N/A</v>
      </c>
      <c r="P134" s="1">
        <v>1</v>
      </c>
      <c r="Q134" s="1">
        <v>131</v>
      </c>
      <c r="R134" s="1" t="e">
        <v>#N/A</v>
      </c>
      <c r="S134" s="1" t="e">
        <v>#N/A</v>
      </c>
      <c r="T134" s="1">
        <v>0</v>
      </c>
      <c r="U134" s="1">
        <v>131</v>
      </c>
    </row>
    <row r="135" spans="1:21">
      <c r="A135" s="1" t="s">
        <v>97</v>
      </c>
      <c r="B135" s="1" t="s">
        <v>97</v>
      </c>
      <c r="C135" s="1"/>
      <c r="D135" s="1"/>
      <c r="E135" s="1"/>
      <c r="F135" s="1"/>
      <c r="G135" s="1"/>
      <c r="H135" s="1"/>
      <c r="I135" s="1"/>
      <c r="J135" s="1">
        <v>52</v>
      </c>
      <c r="K135" s="1">
        <v>52</v>
      </c>
      <c r="L135" s="1">
        <v>0</v>
      </c>
      <c r="M135" s="1">
        <v>132</v>
      </c>
      <c r="N135" s="1" t="e">
        <v>#N/A</v>
      </c>
      <c r="O135" s="1" t="e">
        <v>#N/A</v>
      </c>
      <c r="P135" s="1">
        <v>0</v>
      </c>
      <c r="Q135" s="1">
        <v>132</v>
      </c>
      <c r="R135" s="1" t="e">
        <v>#N/A</v>
      </c>
      <c r="S135" s="1" t="e">
        <v>#N/A</v>
      </c>
      <c r="T135" s="1">
        <v>0</v>
      </c>
      <c r="U135" s="1">
        <v>132</v>
      </c>
    </row>
    <row r="136" spans="1:21">
      <c r="A136" s="1" t="s">
        <v>97</v>
      </c>
      <c r="B136" s="1" t="s">
        <v>97</v>
      </c>
      <c r="C136" s="1"/>
      <c r="D136" s="1"/>
      <c r="E136" s="1"/>
      <c r="F136" s="1"/>
      <c r="G136" s="1"/>
      <c r="H136" s="1"/>
      <c r="I136" s="1"/>
      <c r="J136" s="1">
        <v>52</v>
      </c>
      <c r="K136" s="1">
        <v>52</v>
      </c>
      <c r="L136" s="1">
        <v>0</v>
      </c>
      <c r="M136" s="1">
        <v>133</v>
      </c>
      <c r="N136" s="1" t="e">
        <v>#N/A</v>
      </c>
      <c r="O136" s="1" t="e">
        <v>#N/A</v>
      </c>
      <c r="P136" s="1">
        <v>0</v>
      </c>
      <c r="Q136" s="1">
        <v>133</v>
      </c>
      <c r="R136" s="1" t="e">
        <v>#N/A</v>
      </c>
      <c r="S136" s="1" t="e">
        <v>#N/A</v>
      </c>
      <c r="T136" s="1">
        <v>0</v>
      </c>
      <c r="U136" s="1">
        <v>133</v>
      </c>
    </row>
    <row r="137" spans="1:21">
      <c r="A137" s="1" t="s">
        <v>97</v>
      </c>
      <c r="B137" s="1" t="s">
        <v>97</v>
      </c>
      <c r="C137" s="1"/>
      <c r="D137" s="1"/>
      <c r="E137" s="1"/>
      <c r="F137" s="1"/>
      <c r="G137" s="1"/>
      <c r="H137" s="1"/>
      <c r="I137" s="1"/>
      <c r="J137" s="1">
        <v>52</v>
      </c>
      <c r="K137" s="1">
        <v>52</v>
      </c>
      <c r="L137" s="1">
        <v>0</v>
      </c>
      <c r="M137" s="1">
        <v>134</v>
      </c>
      <c r="N137" s="1" t="e">
        <v>#N/A</v>
      </c>
      <c r="O137" s="1" t="e">
        <v>#N/A</v>
      </c>
      <c r="P137" s="1">
        <v>0</v>
      </c>
      <c r="Q137" s="1">
        <v>134</v>
      </c>
      <c r="R137" s="1" t="e">
        <v>#N/A</v>
      </c>
      <c r="S137" s="1" t="e">
        <v>#N/A</v>
      </c>
      <c r="T137" s="1">
        <v>0</v>
      </c>
      <c r="U137" s="1">
        <v>134</v>
      </c>
    </row>
    <row r="138" spans="1:21">
      <c r="A138" s="1" t="s">
        <v>97</v>
      </c>
      <c r="B138" s="1" t="s">
        <v>73</v>
      </c>
      <c r="C138" s="1"/>
      <c r="D138" s="1"/>
      <c r="E138" s="1"/>
      <c r="F138" s="1"/>
      <c r="G138" s="1"/>
      <c r="H138" s="1"/>
      <c r="I138" s="1"/>
      <c r="J138" s="1">
        <v>52</v>
      </c>
      <c r="K138" s="1">
        <v>9</v>
      </c>
      <c r="L138" s="1">
        <v>0</v>
      </c>
      <c r="M138" s="1">
        <v>135</v>
      </c>
      <c r="N138" s="1" t="e">
        <v>#N/A</v>
      </c>
      <c r="O138" s="1" t="e">
        <v>#N/A</v>
      </c>
      <c r="P138" s="1">
        <v>0</v>
      </c>
      <c r="Q138" s="1">
        <v>135</v>
      </c>
      <c r="R138" s="1" t="e">
        <v>#N/A</v>
      </c>
      <c r="S138" s="1" t="e">
        <v>#N/A</v>
      </c>
      <c r="T138" s="1">
        <v>0</v>
      </c>
      <c r="U138" s="1">
        <v>135</v>
      </c>
    </row>
    <row r="139" spans="1:21">
      <c r="A139" s="1" t="s">
        <v>1431</v>
      </c>
      <c r="B139" s="1" t="s">
        <v>1431</v>
      </c>
      <c r="C139" s="1"/>
      <c r="D139" s="1"/>
      <c r="E139" s="1"/>
      <c r="F139" s="1"/>
      <c r="G139" s="1"/>
      <c r="H139" s="1"/>
      <c r="I139" s="1"/>
      <c r="J139" s="1">
        <v>85</v>
      </c>
      <c r="K139" s="1">
        <v>85</v>
      </c>
      <c r="L139" s="1">
        <v>0</v>
      </c>
      <c r="M139" s="1">
        <v>136</v>
      </c>
      <c r="N139" s="1" t="e">
        <v>#N/A</v>
      </c>
      <c r="O139" s="1" t="e">
        <v>#N/A</v>
      </c>
      <c r="P139" s="1">
        <v>0</v>
      </c>
      <c r="Q139" s="1">
        <v>136</v>
      </c>
      <c r="R139" s="1" t="e">
        <v>#N/A</v>
      </c>
      <c r="S139" s="1" t="e">
        <v>#N/A</v>
      </c>
      <c r="T139" s="1">
        <v>0</v>
      </c>
      <c r="U139" s="1">
        <v>136</v>
      </c>
    </row>
    <row r="140" spans="1:21">
      <c r="A140" s="1" t="s">
        <v>587</v>
      </c>
      <c r="B140" s="1" t="s">
        <v>13448</v>
      </c>
      <c r="C140" s="1"/>
      <c r="D140" s="1"/>
      <c r="E140" s="1"/>
      <c r="F140" s="1"/>
      <c r="G140" s="1"/>
      <c r="H140" s="1"/>
      <c r="I140" s="1"/>
      <c r="J140" s="1">
        <v>43</v>
      </c>
      <c r="K140" s="1">
        <v>80</v>
      </c>
      <c r="L140" s="1">
        <v>0</v>
      </c>
      <c r="M140" s="1">
        <v>137</v>
      </c>
      <c r="N140" s="1" t="e">
        <v>#N/A</v>
      </c>
      <c r="O140" s="1" t="e">
        <v>#N/A</v>
      </c>
      <c r="P140" s="1">
        <v>0</v>
      </c>
      <c r="Q140" s="1">
        <v>137</v>
      </c>
      <c r="R140" s="1" t="e">
        <v>#N/A</v>
      </c>
      <c r="S140" s="1" t="e">
        <v>#N/A</v>
      </c>
      <c r="T140" s="1">
        <v>0</v>
      </c>
      <c r="U140" s="1">
        <v>137</v>
      </c>
    </row>
    <row r="141" spans="1:21">
      <c r="A141" s="1" t="s">
        <v>97</v>
      </c>
      <c r="B141" s="1" t="s">
        <v>97</v>
      </c>
      <c r="C141" s="1"/>
      <c r="D141" s="1"/>
      <c r="E141" s="1"/>
      <c r="F141" s="1"/>
      <c r="G141" s="1"/>
      <c r="H141" s="1"/>
      <c r="I141" s="1"/>
      <c r="J141" s="1">
        <v>52</v>
      </c>
      <c r="K141" s="1">
        <v>52</v>
      </c>
      <c r="L141" s="1">
        <v>0</v>
      </c>
      <c r="M141" s="1">
        <v>138</v>
      </c>
      <c r="N141" s="1" t="e">
        <v>#N/A</v>
      </c>
      <c r="O141" s="1" t="e">
        <v>#N/A</v>
      </c>
      <c r="P141" s="1">
        <v>0</v>
      </c>
      <c r="Q141" s="1">
        <v>138</v>
      </c>
      <c r="R141" s="1" t="e">
        <v>#N/A</v>
      </c>
      <c r="S141" s="1" t="e">
        <v>#N/A</v>
      </c>
      <c r="T141" s="1">
        <v>0</v>
      </c>
      <c r="U141" s="1">
        <v>138</v>
      </c>
    </row>
    <row r="142" spans="1:21">
      <c r="A142" s="1" t="s">
        <v>255</v>
      </c>
      <c r="B142" s="1" t="s">
        <v>321</v>
      </c>
      <c r="C142" s="1"/>
      <c r="D142" s="1"/>
      <c r="E142" s="1"/>
      <c r="F142" s="1"/>
      <c r="G142" s="1"/>
      <c r="H142" s="1"/>
      <c r="I142" s="1"/>
      <c r="J142" s="1">
        <v>28</v>
      </c>
      <c r="K142" s="1">
        <v>130</v>
      </c>
      <c r="L142" s="1">
        <v>0</v>
      </c>
      <c r="M142" s="1">
        <v>139</v>
      </c>
      <c r="N142" s="1" t="e">
        <v>#N/A</v>
      </c>
      <c r="O142" s="1" t="e">
        <v>#N/A</v>
      </c>
      <c r="P142" s="1">
        <v>0</v>
      </c>
      <c r="Q142" s="1">
        <v>139</v>
      </c>
      <c r="R142" s="1" t="e">
        <v>#N/A</v>
      </c>
      <c r="S142" s="1" t="e">
        <v>#N/A</v>
      </c>
      <c r="T142" s="1">
        <v>0</v>
      </c>
      <c r="U142" s="1">
        <v>139</v>
      </c>
    </row>
    <row r="143" spans="1:21">
      <c r="A143" s="1" t="s">
        <v>97</v>
      </c>
      <c r="B143" s="1" t="s">
        <v>97</v>
      </c>
      <c r="C143" s="1"/>
      <c r="D143" s="1"/>
      <c r="E143" s="1"/>
      <c r="F143" s="1"/>
      <c r="G143" s="1"/>
      <c r="H143" s="1"/>
      <c r="I143" s="1"/>
      <c r="J143" s="1">
        <v>52</v>
      </c>
      <c r="K143" s="1">
        <v>52</v>
      </c>
      <c r="L143" s="1">
        <v>0</v>
      </c>
      <c r="M143" s="1">
        <v>140</v>
      </c>
      <c r="N143" s="1" t="e">
        <v>#N/A</v>
      </c>
      <c r="O143" s="1" t="e">
        <v>#N/A</v>
      </c>
      <c r="P143" s="1">
        <v>0</v>
      </c>
      <c r="Q143" s="1">
        <v>140</v>
      </c>
      <c r="R143" s="1" t="e">
        <v>#N/A</v>
      </c>
      <c r="S143" s="1" t="e">
        <v>#N/A</v>
      </c>
      <c r="T143" s="1">
        <v>0</v>
      </c>
      <c r="U143" s="1">
        <v>140</v>
      </c>
    </row>
    <row r="144" spans="1:21">
      <c r="A144" s="1" t="s">
        <v>13447</v>
      </c>
      <c r="B144" s="1" t="s">
        <v>13447</v>
      </c>
      <c r="C144" s="1"/>
      <c r="D144" s="1"/>
      <c r="E144" s="1"/>
      <c r="F144" s="1"/>
      <c r="G144" s="1"/>
      <c r="H144" s="1"/>
      <c r="I144" s="1"/>
      <c r="J144" s="1">
        <v>95</v>
      </c>
      <c r="K144" s="1">
        <v>95</v>
      </c>
      <c r="L144" s="1">
        <v>0</v>
      </c>
      <c r="M144" s="1">
        <v>141</v>
      </c>
      <c r="N144" s="1" t="e">
        <v>#N/A</v>
      </c>
      <c r="O144" s="1" t="e">
        <v>#N/A</v>
      </c>
      <c r="P144" s="1">
        <v>0</v>
      </c>
      <c r="Q144" s="1">
        <v>141</v>
      </c>
      <c r="R144" s="1" t="e">
        <v>#N/A</v>
      </c>
      <c r="S144" s="1" t="e">
        <v>#N/A</v>
      </c>
      <c r="T144" s="1">
        <v>0</v>
      </c>
      <c r="U144" s="1">
        <v>141</v>
      </c>
    </row>
    <row r="145" spans="1:21">
      <c r="A145" s="1" t="s">
        <v>321</v>
      </c>
      <c r="B145" s="1" t="s">
        <v>323</v>
      </c>
      <c r="C145" s="1"/>
      <c r="D145" s="1"/>
      <c r="E145" s="1"/>
      <c r="F145" s="1"/>
      <c r="G145" s="1"/>
      <c r="H145" s="1"/>
      <c r="I145" s="1"/>
      <c r="J145" s="1">
        <v>130</v>
      </c>
      <c r="K145" s="1">
        <v>131</v>
      </c>
      <c r="L145" s="1">
        <v>0</v>
      </c>
      <c r="M145" s="1">
        <v>142</v>
      </c>
      <c r="N145" s="1" t="e">
        <v>#N/A</v>
      </c>
      <c r="O145" s="1" t="e">
        <v>#N/A</v>
      </c>
      <c r="P145" s="1">
        <v>0</v>
      </c>
      <c r="Q145" s="1">
        <v>142</v>
      </c>
      <c r="R145" s="1" t="e">
        <v>#N/A</v>
      </c>
      <c r="S145" s="1" t="e">
        <v>#N/A</v>
      </c>
      <c r="T145" s="1">
        <v>0</v>
      </c>
      <c r="U145" s="1">
        <v>142</v>
      </c>
    </row>
    <row r="146" spans="1:21">
      <c r="A146" s="1" t="s">
        <v>8711</v>
      </c>
      <c r="B146" s="1" t="s">
        <v>8711</v>
      </c>
      <c r="C146" s="1"/>
      <c r="D146" s="1"/>
      <c r="E146" s="1"/>
      <c r="F146" s="1"/>
      <c r="G146" s="1"/>
      <c r="H146" s="1"/>
      <c r="I146" s="1"/>
      <c r="J146" s="1">
        <v>35</v>
      </c>
      <c r="K146" s="1">
        <v>35</v>
      </c>
      <c r="L146" s="1">
        <v>0</v>
      </c>
      <c r="M146" s="1">
        <v>143</v>
      </c>
      <c r="N146" s="1" t="e">
        <v>#N/A</v>
      </c>
      <c r="O146" s="1" t="e">
        <v>#N/A</v>
      </c>
      <c r="P146" s="1">
        <v>0</v>
      </c>
      <c r="Q146" s="1">
        <v>143</v>
      </c>
      <c r="R146" s="1" t="e">
        <v>#N/A</v>
      </c>
      <c r="S146" s="1" t="e">
        <v>#N/A</v>
      </c>
      <c r="T146" s="1">
        <v>0</v>
      </c>
      <c r="U146" s="1">
        <v>143</v>
      </c>
    </row>
    <row r="147" spans="1:21">
      <c r="A147" s="1" t="s">
        <v>620</v>
      </c>
      <c r="B147" s="1" t="s">
        <v>11455</v>
      </c>
      <c r="C147" s="1"/>
      <c r="D147" s="1"/>
      <c r="E147" s="1"/>
      <c r="F147" s="1"/>
      <c r="G147" s="1"/>
      <c r="H147" s="1"/>
      <c r="I147" s="1"/>
      <c r="J147" s="1">
        <v>90</v>
      </c>
      <c r="K147" s="1">
        <v>89</v>
      </c>
      <c r="L147" s="1">
        <v>0</v>
      </c>
      <c r="M147" s="1">
        <v>144</v>
      </c>
      <c r="N147" s="1" t="e">
        <v>#N/A</v>
      </c>
      <c r="O147" s="1" t="e">
        <v>#N/A</v>
      </c>
      <c r="P147" s="1">
        <v>0</v>
      </c>
      <c r="Q147" s="1">
        <v>144</v>
      </c>
      <c r="R147" s="1" t="e">
        <v>#N/A</v>
      </c>
      <c r="S147" s="1" t="e">
        <v>#N/A</v>
      </c>
      <c r="T147" s="1">
        <v>0</v>
      </c>
      <c r="U147" s="1">
        <v>144</v>
      </c>
    </row>
    <row r="148" spans="1:21">
      <c r="A148" s="1" t="s">
        <v>620</v>
      </c>
      <c r="B148" s="1" t="s">
        <v>620</v>
      </c>
      <c r="C148" s="1"/>
      <c r="D148" s="1"/>
      <c r="E148" s="1"/>
      <c r="F148" s="1"/>
      <c r="G148" s="1"/>
      <c r="H148" s="1"/>
      <c r="I148" s="1"/>
      <c r="J148" s="1">
        <v>90</v>
      </c>
      <c r="K148" s="1">
        <v>90</v>
      </c>
      <c r="L148" s="1">
        <v>0</v>
      </c>
      <c r="M148" s="1">
        <v>145</v>
      </c>
      <c r="N148" s="1" t="e">
        <v>#N/A</v>
      </c>
      <c r="O148" s="1" t="e">
        <v>#N/A</v>
      </c>
      <c r="P148" s="1">
        <v>0</v>
      </c>
      <c r="Q148" s="1">
        <v>145</v>
      </c>
      <c r="R148" s="1" t="e">
        <v>#N/A</v>
      </c>
      <c r="S148" s="1" t="e">
        <v>#N/A</v>
      </c>
      <c r="T148" s="1">
        <v>0</v>
      </c>
      <c r="U148" s="1">
        <v>145</v>
      </c>
    </row>
    <row r="149" spans="1:21">
      <c r="A149" s="1" t="s">
        <v>13448</v>
      </c>
      <c r="B149" s="1" t="s">
        <v>13449</v>
      </c>
      <c r="C149" s="1"/>
      <c r="D149" s="1"/>
      <c r="E149" s="1"/>
      <c r="F149" s="1"/>
      <c r="G149" s="1"/>
      <c r="H149" s="1"/>
      <c r="I149" s="1"/>
      <c r="J149" s="1">
        <v>80</v>
      </c>
      <c r="K149" s="1">
        <v>72</v>
      </c>
      <c r="L149" s="1">
        <v>0</v>
      </c>
      <c r="M149" s="1">
        <v>146</v>
      </c>
      <c r="N149" s="1" t="e">
        <v>#N/A</v>
      </c>
      <c r="O149" s="1" t="e">
        <v>#N/A</v>
      </c>
      <c r="P149" s="1">
        <v>0</v>
      </c>
      <c r="Q149" s="1">
        <v>146</v>
      </c>
      <c r="R149" s="1" t="e">
        <v>#N/A</v>
      </c>
      <c r="S149" s="1" t="e">
        <v>#N/A</v>
      </c>
      <c r="T149" s="1">
        <v>0</v>
      </c>
      <c r="U149" s="1">
        <v>146</v>
      </c>
    </row>
    <row r="150" spans="1:21">
      <c r="A150" s="1" t="s">
        <v>97</v>
      </c>
      <c r="B150" s="1" t="s">
        <v>97</v>
      </c>
      <c r="C150" s="1"/>
      <c r="D150" s="1"/>
      <c r="E150" s="1"/>
      <c r="F150" s="1"/>
      <c r="G150" s="1"/>
      <c r="H150" s="1"/>
      <c r="I150" s="1"/>
      <c r="J150" s="1">
        <v>52</v>
      </c>
      <c r="K150" s="1">
        <v>52</v>
      </c>
      <c r="L150" s="1">
        <v>0</v>
      </c>
      <c r="M150" s="1">
        <v>147</v>
      </c>
      <c r="N150" s="1" t="e">
        <v>#N/A</v>
      </c>
      <c r="O150" s="1" t="e">
        <v>#N/A</v>
      </c>
      <c r="P150" s="1">
        <v>0</v>
      </c>
      <c r="Q150" s="1">
        <v>147</v>
      </c>
      <c r="R150" s="1" t="e">
        <v>#N/A</v>
      </c>
      <c r="S150" s="1" t="e">
        <v>#N/A</v>
      </c>
      <c r="T150" s="1">
        <v>0</v>
      </c>
      <c r="U150" s="1">
        <v>147</v>
      </c>
    </row>
    <row r="151" spans="1:21">
      <c r="A151" s="1" t="s">
        <v>73</v>
      </c>
      <c r="B151" s="1" t="s">
        <v>84</v>
      </c>
      <c r="C151" s="1" t="s">
        <v>13439</v>
      </c>
      <c r="D151" s="1"/>
      <c r="E151" s="1"/>
      <c r="F151" s="1"/>
      <c r="G151" s="1"/>
      <c r="H151" s="1"/>
      <c r="I151" s="1"/>
      <c r="J151" s="1">
        <v>9</v>
      </c>
      <c r="K151" s="1">
        <v>26</v>
      </c>
      <c r="L151" s="1">
        <v>1</v>
      </c>
      <c r="M151" s="1">
        <v>148</v>
      </c>
      <c r="N151" s="1" t="e">
        <v>#N/A</v>
      </c>
      <c r="O151" s="1" t="e">
        <v>#N/A</v>
      </c>
      <c r="P151" s="1">
        <v>1</v>
      </c>
      <c r="Q151" s="1">
        <v>148</v>
      </c>
      <c r="R151" s="1" t="e">
        <v>#N/A</v>
      </c>
      <c r="S151" s="1" t="e">
        <v>#N/A</v>
      </c>
      <c r="T151" s="1">
        <v>0</v>
      </c>
      <c r="U151" s="1">
        <v>148</v>
      </c>
    </row>
    <row r="152" spans="1:21">
      <c r="A152" s="1" t="s">
        <v>97</v>
      </c>
      <c r="B152" s="1" t="s">
        <v>97</v>
      </c>
      <c r="C152" s="1"/>
      <c r="D152" s="1"/>
      <c r="E152" s="1"/>
      <c r="F152" s="1"/>
      <c r="G152" s="1"/>
      <c r="H152" s="1"/>
      <c r="I152" s="1"/>
      <c r="J152" s="1">
        <v>52</v>
      </c>
      <c r="K152" s="1">
        <v>52</v>
      </c>
      <c r="L152" s="1">
        <v>0</v>
      </c>
      <c r="M152" s="1">
        <v>149</v>
      </c>
      <c r="N152" s="1" t="e">
        <v>#N/A</v>
      </c>
      <c r="O152" s="1" t="e">
        <v>#N/A</v>
      </c>
      <c r="P152" s="1">
        <v>0</v>
      </c>
      <c r="Q152" s="1">
        <v>149</v>
      </c>
      <c r="R152" s="1" t="e">
        <v>#N/A</v>
      </c>
      <c r="S152" s="1" t="e">
        <v>#N/A</v>
      </c>
      <c r="T152" s="1">
        <v>0</v>
      </c>
      <c r="U152" s="1">
        <v>149</v>
      </c>
    </row>
    <row r="153" spans="1:21">
      <c r="A153" s="1" t="s">
        <v>13447</v>
      </c>
      <c r="B153" s="1" t="s">
        <v>13450</v>
      </c>
      <c r="C153" s="1"/>
      <c r="D153" s="1"/>
      <c r="E153" s="1"/>
      <c r="F153" s="1"/>
      <c r="G153" s="1"/>
      <c r="H153" s="1"/>
      <c r="I153" s="1"/>
      <c r="J153" s="1">
        <v>95</v>
      </c>
      <c r="K153" s="1">
        <v>61</v>
      </c>
      <c r="L153" s="1">
        <v>0</v>
      </c>
      <c r="M153" s="1">
        <v>150</v>
      </c>
      <c r="N153" s="1" t="e">
        <v>#N/A</v>
      </c>
      <c r="O153" s="1" t="e">
        <v>#N/A</v>
      </c>
      <c r="P153" s="1">
        <v>0</v>
      </c>
      <c r="Q153" s="1">
        <v>150</v>
      </c>
      <c r="R153" s="1" t="e">
        <v>#N/A</v>
      </c>
      <c r="S153" s="1" t="e">
        <v>#N/A</v>
      </c>
      <c r="T153" s="1">
        <v>0</v>
      </c>
      <c r="U153" s="1">
        <v>150</v>
      </c>
    </row>
    <row r="154" spans="1:21">
      <c r="A154" s="1" t="s">
        <v>1431</v>
      </c>
      <c r="B154" s="1" t="s">
        <v>1427</v>
      </c>
      <c r="C154" s="1" t="s">
        <v>13439</v>
      </c>
      <c r="D154" s="1"/>
      <c r="E154" s="1"/>
      <c r="F154" s="1"/>
      <c r="G154" s="1"/>
      <c r="H154" s="1"/>
      <c r="I154" s="1"/>
      <c r="J154" s="1">
        <v>85</v>
      </c>
      <c r="K154" s="1">
        <v>4</v>
      </c>
      <c r="L154" s="1">
        <v>1</v>
      </c>
      <c r="M154" s="1">
        <v>151</v>
      </c>
      <c r="N154" s="1" t="e">
        <v>#N/A</v>
      </c>
      <c r="O154" s="1" t="e">
        <v>#N/A</v>
      </c>
      <c r="P154" s="1">
        <v>1</v>
      </c>
      <c r="Q154" s="1">
        <v>151</v>
      </c>
      <c r="R154" s="1" t="e">
        <v>#N/A</v>
      </c>
      <c r="S154" s="1" t="e">
        <v>#N/A</v>
      </c>
      <c r="T154" s="1">
        <v>0</v>
      </c>
      <c r="U154" s="1">
        <v>151</v>
      </c>
    </row>
    <row r="155" spans="1:21">
      <c r="A155" s="1" t="s">
        <v>323</v>
      </c>
      <c r="B155" s="1" t="s">
        <v>13451</v>
      </c>
      <c r="C155" s="1"/>
      <c r="D155" s="1"/>
      <c r="E155" s="1"/>
      <c r="F155" s="1"/>
      <c r="G155" s="1"/>
      <c r="H155" s="1"/>
      <c r="I155" s="1"/>
      <c r="J155" s="1">
        <v>131</v>
      </c>
      <c r="K155" s="1">
        <v>116</v>
      </c>
      <c r="L155" s="1">
        <v>0</v>
      </c>
      <c r="M155" s="1">
        <v>152</v>
      </c>
      <c r="N155" s="1" t="e">
        <v>#N/A</v>
      </c>
      <c r="O155" s="1" t="e">
        <v>#N/A</v>
      </c>
      <c r="P155" s="1">
        <v>0</v>
      </c>
      <c r="Q155" s="1">
        <v>152</v>
      </c>
      <c r="R155" s="1" t="e">
        <v>#N/A</v>
      </c>
      <c r="S155" s="1" t="e">
        <v>#N/A</v>
      </c>
      <c r="T155" s="1">
        <v>0</v>
      </c>
      <c r="U155" s="1">
        <v>152</v>
      </c>
    </row>
    <row r="156" spans="1:21">
      <c r="A156" s="1" t="s">
        <v>84</v>
      </c>
      <c r="B156" s="1" t="s">
        <v>84</v>
      </c>
      <c r="C156" s="1"/>
      <c r="D156" s="1"/>
      <c r="E156" s="1"/>
      <c r="F156" s="1"/>
      <c r="G156" s="1"/>
      <c r="H156" s="1"/>
      <c r="I156" s="1"/>
      <c r="J156" s="1">
        <v>26</v>
      </c>
      <c r="K156" s="1">
        <v>26</v>
      </c>
      <c r="L156" s="1">
        <v>0</v>
      </c>
      <c r="M156" s="1">
        <v>153</v>
      </c>
      <c r="N156" s="1" t="e">
        <v>#N/A</v>
      </c>
      <c r="O156" s="1" t="e">
        <v>#N/A</v>
      </c>
      <c r="P156" s="1">
        <v>0</v>
      </c>
      <c r="Q156" s="1">
        <v>153</v>
      </c>
      <c r="R156" s="1" t="e">
        <v>#N/A</v>
      </c>
      <c r="S156" s="1" t="e">
        <v>#N/A</v>
      </c>
      <c r="T156" s="1">
        <v>0</v>
      </c>
      <c r="U156" s="1">
        <v>153</v>
      </c>
    </row>
    <row r="157" spans="1:21">
      <c r="A157" s="1" t="s">
        <v>11455</v>
      </c>
      <c r="B157" s="1" t="s">
        <v>592</v>
      </c>
      <c r="C157" s="1"/>
      <c r="D157" s="1"/>
      <c r="E157" s="1"/>
      <c r="F157" s="1"/>
      <c r="G157" s="1"/>
      <c r="H157" s="1"/>
      <c r="I157" s="1"/>
      <c r="J157" s="1">
        <v>89</v>
      </c>
      <c r="K157" s="1">
        <v>49</v>
      </c>
      <c r="L157" s="1">
        <v>0</v>
      </c>
      <c r="M157" s="1">
        <v>154</v>
      </c>
      <c r="N157" s="1" t="e">
        <v>#N/A</v>
      </c>
      <c r="O157" s="1" t="e">
        <v>#N/A</v>
      </c>
      <c r="P157" s="1">
        <v>0</v>
      </c>
      <c r="Q157" s="1">
        <v>154</v>
      </c>
      <c r="R157" s="1" t="e">
        <v>#N/A</v>
      </c>
      <c r="S157" s="1" t="e">
        <v>#N/A</v>
      </c>
      <c r="T157" s="1">
        <v>0</v>
      </c>
      <c r="U157" s="1">
        <v>154</v>
      </c>
    </row>
    <row r="158" spans="1:21">
      <c r="A158" s="1" t="s">
        <v>97</v>
      </c>
      <c r="B158" s="1" t="s">
        <v>97</v>
      </c>
      <c r="C158" s="1"/>
      <c r="D158" s="1"/>
      <c r="E158" s="1"/>
      <c r="F158" s="1"/>
      <c r="G158" s="1"/>
      <c r="H158" s="1"/>
      <c r="I158" s="1"/>
      <c r="J158" s="1">
        <v>52</v>
      </c>
      <c r="K158" s="1">
        <v>52</v>
      </c>
      <c r="L158" s="1">
        <v>0</v>
      </c>
      <c r="M158" s="1">
        <v>155</v>
      </c>
      <c r="N158" s="1" t="e">
        <v>#N/A</v>
      </c>
      <c r="O158" s="1" t="e">
        <v>#N/A</v>
      </c>
      <c r="P158" s="1">
        <v>0</v>
      </c>
      <c r="Q158" s="1">
        <v>155</v>
      </c>
      <c r="R158" s="1" t="e">
        <v>#N/A</v>
      </c>
      <c r="S158" s="1" t="e">
        <v>#N/A</v>
      </c>
      <c r="T158" s="1">
        <v>0</v>
      </c>
      <c r="U158" s="1">
        <v>155</v>
      </c>
    </row>
    <row r="159" spans="1:21">
      <c r="A159" s="1" t="s">
        <v>13449</v>
      </c>
      <c r="B159" s="1" t="s">
        <v>592</v>
      </c>
      <c r="C159" s="1"/>
      <c r="D159" s="1"/>
      <c r="E159" s="1"/>
      <c r="F159" s="1"/>
      <c r="G159" s="1"/>
      <c r="H159" s="1"/>
      <c r="I159" s="1"/>
      <c r="J159" s="1">
        <v>72</v>
      </c>
      <c r="K159" s="1">
        <v>49</v>
      </c>
      <c r="L159" s="1">
        <v>0</v>
      </c>
      <c r="M159" s="1">
        <v>156</v>
      </c>
      <c r="N159" s="1" t="e">
        <v>#N/A</v>
      </c>
      <c r="O159" s="1" t="e">
        <v>#N/A</v>
      </c>
      <c r="P159" s="1">
        <v>0</v>
      </c>
      <c r="Q159" s="1">
        <v>156</v>
      </c>
      <c r="R159" s="1" t="e">
        <v>#N/A</v>
      </c>
      <c r="S159" s="1" t="e">
        <v>#N/A</v>
      </c>
      <c r="T159" s="1">
        <v>0</v>
      </c>
      <c r="U159" s="1">
        <v>156</v>
      </c>
    </row>
    <row r="160" spans="1:21">
      <c r="A160" s="1" t="s">
        <v>891</v>
      </c>
      <c r="B160" s="1" t="s">
        <v>620</v>
      </c>
      <c r="C160" s="1"/>
      <c r="D160" s="1"/>
      <c r="E160" s="1"/>
      <c r="F160" s="1"/>
      <c r="G160" s="1"/>
      <c r="H160" s="1"/>
      <c r="I160" s="1"/>
      <c r="J160" s="1">
        <v>105</v>
      </c>
      <c r="K160" s="1">
        <v>90</v>
      </c>
      <c r="L160" s="1">
        <v>0</v>
      </c>
      <c r="M160" s="1">
        <v>157</v>
      </c>
      <c r="N160" s="1" t="e">
        <v>#N/A</v>
      </c>
      <c r="O160" s="1" t="e">
        <v>#N/A</v>
      </c>
      <c r="P160" s="1">
        <v>0</v>
      </c>
      <c r="Q160" s="1">
        <v>157</v>
      </c>
      <c r="R160" s="1" t="e">
        <v>#N/A</v>
      </c>
      <c r="S160" s="1" t="e">
        <v>#N/A</v>
      </c>
      <c r="T160" s="1">
        <v>0</v>
      </c>
      <c r="U160" s="1">
        <v>157</v>
      </c>
    </row>
    <row r="161" spans="1:21">
      <c r="A161" s="1" t="s">
        <v>13450</v>
      </c>
      <c r="B161" s="1" t="s">
        <v>8711</v>
      </c>
      <c r="C161" s="1"/>
      <c r="D161" s="1"/>
      <c r="E161" s="1"/>
      <c r="F161" s="1"/>
      <c r="G161" s="1"/>
      <c r="H161" s="1"/>
      <c r="I161" s="1"/>
      <c r="J161" s="1">
        <v>61</v>
      </c>
      <c r="K161" s="1">
        <v>35</v>
      </c>
      <c r="L161" s="1">
        <v>0</v>
      </c>
      <c r="M161" s="1">
        <v>158</v>
      </c>
      <c r="N161" s="1" t="e">
        <v>#N/A</v>
      </c>
      <c r="O161" s="1" t="e">
        <v>#N/A</v>
      </c>
      <c r="P161" s="1">
        <v>0</v>
      </c>
      <c r="Q161" s="1">
        <v>158</v>
      </c>
      <c r="R161" s="1" t="e">
        <v>#N/A</v>
      </c>
      <c r="S161" s="1" t="e">
        <v>#N/A</v>
      </c>
      <c r="T161" s="1">
        <v>0</v>
      </c>
      <c r="U161" s="1">
        <v>158</v>
      </c>
    </row>
    <row r="162" spans="1:21">
      <c r="A162" s="1" t="s">
        <v>97</v>
      </c>
      <c r="B162" s="1" t="s">
        <v>97</v>
      </c>
      <c r="C162" s="1"/>
      <c r="D162" s="1"/>
      <c r="E162" s="1"/>
      <c r="F162" s="1"/>
      <c r="G162" s="1"/>
      <c r="H162" s="1"/>
      <c r="I162" s="1"/>
      <c r="J162" s="1">
        <v>52</v>
      </c>
      <c r="K162" s="1">
        <v>52</v>
      </c>
      <c r="L162" s="1">
        <v>0</v>
      </c>
      <c r="M162" s="1">
        <v>159</v>
      </c>
      <c r="N162" s="1" t="e">
        <v>#N/A</v>
      </c>
      <c r="O162" s="1" t="e">
        <v>#N/A</v>
      </c>
      <c r="P162" s="1">
        <v>0</v>
      </c>
      <c r="Q162" s="1">
        <v>159</v>
      </c>
      <c r="R162" s="1" t="e">
        <v>#N/A</v>
      </c>
      <c r="S162" s="1" t="e">
        <v>#N/A</v>
      </c>
      <c r="T162" s="1">
        <v>0</v>
      </c>
      <c r="U162" s="1">
        <v>159</v>
      </c>
    </row>
    <row r="163" spans="1:21">
      <c r="A163" s="1" t="s">
        <v>592</v>
      </c>
      <c r="B163" s="1" t="s">
        <v>13453</v>
      </c>
      <c r="C163" s="1"/>
      <c r="D163" s="1"/>
      <c r="E163" s="1"/>
      <c r="F163" s="1"/>
      <c r="G163" s="1"/>
      <c r="H163" s="1"/>
      <c r="I163" s="1"/>
      <c r="J163" s="1">
        <v>49</v>
      </c>
      <c r="K163" s="1">
        <v>121</v>
      </c>
      <c r="L163" s="1">
        <v>0</v>
      </c>
      <c r="M163" s="1">
        <v>160</v>
      </c>
      <c r="N163" s="1" t="e">
        <v>#N/A</v>
      </c>
      <c r="O163" s="1" t="e">
        <v>#N/A</v>
      </c>
      <c r="P163" s="1">
        <v>0</v>
      </c>
      <c r="Q163" s="1">
        <v>160</v>
      </c>
      <c r="R163" s="1" t="e">
        <v>#N/A</v>
      </c>
      <c r="S163" s="1" t="e">
        <v>#N/A</v>
      </c>
      <c r="T163" s="1">
        <v>0</v>
      </c>
      <c r="U163" s="1">
        <v>160</v>
      </c>
    </row>
    <row r="164" spans="1:21">
      <c r="A164" s="1" t="s">
        <v>8711</v>
      </c>
      <c r="B164" s="1" t="s">
        <v>7684</v>
      </c>
      <c r="C164" s="1"/>
      <c r="D164" s="1"/>
      <c r="E164" s="1"/>
      <c r="F164" s="1"/>
      <c r="G164" s="1"/>
      <c r="H164" s="1"/>
      <c r="I164" s="1"/>
      <c r="J164" s="1">
        <v>35</v>
      </c>
      <c r="K164" s="1">
        <v>21</v>
      </c>
      <c r="L164" s="1">
        <v>0</v>
      </c>
      <c r="M164" s="1">
        <v>161</v>
      </c>
      <c r="N164" s="1" t="e">
        <v>#N/A</v>
      </c>
      <c r="O164" s="1" t="e">
        <v>#N/A</v>
      </c>
      <c r="P164" s="1">
        <v>0</v>
      </c>
      <c r="Q164" s="1">
        <v>161</v>
      </c>
      <c r="R164" s="1" t="e">
        <v>#N/A</v>
      </c>
      <c r="S164" s="1" t="e">
        <v>#N/A</v>
      </c>
      <c r="T164" s="1">
        <v>0</v>
      </c>
      <c r="U164" s="1">
        <v>161</v>
      </c>
    </row>
    <row r="165" spans="1:21">
      <c r="A165" s="1" t="s">
        <v>97</v>
      </c>
      <c r="B165" s="1" t="s">
        <v>97</v>
      </c>
      <c r="C165" s="1"/>
      <c r="D165" s="1"/>
      <c r="E165" s="1"/>
      <c r="F165" s="1"/>
      <c r="G165" s="1"/>
      <c r="H165" s="1"/>
      <c r="I165" s="1"/>
      <c r="J165" s="1">
        <v>52</v>
      </c>
      <c r="K165" s="1">
        <v>52</v>
      </c>
      <c r="L165" s="1">
        <v>0</v>
      </c>
      <c r="M165" s="1">
        <v>162</v>
      </c>
      <c r="N165" s="1" t="e">
        <v>#N/A</v>
      </c>
      <c r="O165" s="1" t="e">
        <v>#N/A</v>
      </c>
      <c r="P165" s="1">
        <v>0</v>
      </c>
      <c r="Q165" s="1">
        <v>162</v>
      </c>
      <c r="R165" s="1" t="e">
        <v>#N/A</v>
      </c>
      <c r="S165" s="1" t="e">
        <v>#N/A</v>
      </c>
      <c r="T165" s="1">
        <v>0</v>
      </c>
      <c r="U165" s="1">
        <v>162</v>
      </c>
    </row>
    <row r="166" spans="1:21">
      <c r="A166" s="1" t="s">
        <v>620</v>
      </c>
      <c r="B166" s="1" t="s">
        <v>620</v>
      </c>
      <c r="C166" s="1"/>
      <c r="D166" s="1"/>
      <c r="E166" s="1"/>
      <c r="F166" s="1"/>
      <c r="G166" s="1"/>
      <c r="H166" s="1"/>
      <c r="I166" s="1"/>
      <c r="J166" s="1">
        <v>90</v>
      </c>
      <c r="K166" s="1">
        <v>90</v>
      </c>
      <c r="L166" s="1">
        <v>0</v>
      </c>
      <c r="M166" s="1">
        <v>163</v>
      </c>
      <c r="N166" s="1" t="e">
        <v>#N/A</v>
      </c>
      <c r="O166" s="1" t="e">
        <v>#N/A</v>
      </c>
      <c r="P166" s="1">
        <v>0</v>
      </c>
      <c r="Q166" s="1">
        <v>163</v>
      </c>
      <c r="R166" s="1" t="e">
        <v>#N/A</v>
      </c>
      <c r="S166" s="1" t="e">
        <v>#N/A</v>
      </c>
      <c r="T166" s="1">
        <v>0</v>
      </c>
      <c r="U166" s="1">
        <v>163</v>
      </c>
    </row>
    <row r="167" spans="1:21">
      <c r="A167" s="1" t="s">
        <v>592</v>
      </c>
      <c r="B167" s="1" t="s">
        <v>13452</v>
      </c>
      <c r="C167" s="1"/>
      <c r="D167" s="1"/>
      <c r="E167" s="1"/>
      <c r="F167" s="1"/>
      <c r="G167" s="1"/>
      <c r="H167" s="1"/>
      <c r="I167" s="1"/>
      <c r="J167" s="1">
        <v>49</v>
      </c>
      <c r="K167" s="1">
        <v>32</v>
      </c>
      <c r="L167" s="1">
        <v>0</v>
      </c>
      <c r="M167" s="1">
        <v>164</v>
      </c>
      <c r="N167" s="1" t="e">
        <v>#N/A</v>
      </c>
      <c r="O167" s="1" t="e">
        <v>#N/A</v>
      </c>
      <c r="P167" s="1">
        <v>0</v>
      </c>
      <c r="Q167" s="1">
        <v>164</v>
      </c>
      <c r="R167" s="1" t="e">
        <v>#N/A</v>
      </c>
      <c r="S167" s="1" t="e">
        <v>#N/A</v>
      </c>
      <c r="T167" s="1">
        <v>0</v>
      </c>
      <c r="U167" s="1">
        <v>164</v>
      </c>
    </row>
    <row r="168" spans="1:21">
      <c r="A168" s="1" t="s">
        <v>13453</v>
      </c>
      <c r="B168" s="1" t="s">
        <v>589</v>
      </c>
      <c r="C168" s="1"/>
      <c r="D168" s="1" t="s">
        <v>13454</v>
      </c>
      <c r="E168" s="1" t="s">
        <v>565</v>
      </c>
      <c r="F168" s="1"/>
      <c r="G168" s="1"/>
      <c r="H168" s="1"/>
      <c r="I168" s="1"/>
      <c r="J168" s="1">
        <v>121</v>
      </c>
      <c r="K168" s="1">
        <v>45</v>
      </c>
      <c r="L168" s="1">
        <v>0</v>
      </c>
      <c r="M168" s="1">
        <v>165</v>
      </c>
      <c r="N168" s="1">
        <v>45</v>
      </c>
      <c r="O168" s="1">
        <v>1</v>
      </c>
      <c r="P168" s="1">
        <v>0</v>
      </c>
      <c r="Q168" s="1">
        <v>165</v>
      </c>
      <c r="R168" s="1" t="e">
        <v>#N/A</v>
      </c>
      <c r="S168" s="1" t="e">
        <v>#N/A</v>
      </c>
      <c r="T168" s="1">
        <v>0</v>
      </c>
      <c r="U168" s="1">
        <v>165</v>
      </c>
    </row>
    <row r="169" spans="1:21">
      <c r="J169" s="1">
        <v>45</v>
      </c>
      <c r="K169" s="1">
        <v>1</v>
      </c>
      <c r="L169" s="1">
        <v>0</v>
      </c>
      <c r="M169" s="1">
        <v>165</v>
      </c>
    </row>
    <row r="170" spans="1:21">
      <c r="A170" s="1" t="s">
        <v>1427</v>
      </c>
      <c r="B170" s="1" t="s">
        <v>1427</v>
      </c>
      <c r="C170" s="1"/>
      <c r="D170" s="1"/>
      <c r="E170" s="1"/>
      <c r="F170" s="1"/>
      <c r="G170" s="1"/>
      <c r="H170" s="1"/>
      <c r="I170" s="1"/>
      <c r="J170" s="1">
        <v>4</v>
      </c>
      <c r="K170" s="1">
        <v>4</v>
      </c>
      <c r="L170" s="1">
        <v>0</v>
      </c>
      <c r="M170" s="1">
        <v>166</v>
      </c>
      <c r="N170" s="1" t="e">
        <v>#N/A</v>
      </c>
      <c r="O170" s="1" t="e">
        <v>#N/A</v>
      </c>
      <c r="P170" s="1">
        <v>0</v>
      </c>
      <c r="Q170" s="1">
        <v>166</v>
      </c>
      <c r="R170" s="1" t="e">
        <v>#N/A</v>
      </c>
      <c r="S170" s="1" t="e">
        <v>#N/A</v>
      </c>
      <c r="T170" s="1">
        <v>0</v>
      </c>
      <c r="U170" s="1">
        <v>166</v>
      </c>
    </row>
    <row r="171" spans="1:21">
      <c r="A171" s="1" t="s">
        <v>13455</v>
      </c>
      <c r="B171" s="1" t="s">
        <v>13455</v>
      </c>
      <c r="C171" s="1"/>
      <c r="D171" s="1"/>
      <c r="E171" s="1"/>
      <c r="F171" s="1"/>
      <c r="G171" s="1"/>
      <c r="H171" s="1"/>
      <c r="I171" s="1"/>
      <c r="J171" s="1">
        <v>73</v>
      </c>
      <c r="K171" s="1">
        <v>73</v>
      </c>
      <c r="L171" s="1">
        <v>0</v>
      </c>
      <c r="M171" s="1">
        <v>167</v>
      </c>
      <c r="N171" s="1" t="e">
        <v>#N/A</v>
      </c>
      <c r="O171" s="1" t="e">
        <v>#N/A</v>
      </c>
      <c r="P171" s="1">
        <v>0</v>
      </c>
      <c r="Q171" s="1">
        <v>167</v>
      </c>
      <c r="R171" s="1" t="e">
        <v>#N/A</v>
      </c>
      <c r="S171" s="1" t="e">
        <v>#N/A</v>
      </c>
      <c r="T171" s="1">
        <v>0</v>
      </c>
      <c r="U171" s="1">
        <v>167</v>
      </c>
    </row>
    <row r="172" spans="1:21">
      <c r="A172" s="1" t="s">
        <v>84</v>
      </c>
      <c r="B172" s="1" t="s">
        <v>84</v>
      </c>
      <c r="C172" s="1"/>
      <c r="D172" s="1"/>
      <c r="E172" s="1"/>
      <c r="F172" s="1"/>
      <c r="G172" s="1"/>
      <c r="H172" s="1"/>
      <c r="I172" s="1"/>
      <c r="J172" s="1">
        <v>26</v>
      </c>
      <c r="K172" s="1">
        <v>26</v>
      </c>
      <c r="L172" s="1">
        <v>0</v>
      </c>
      <c r="M172" s="1">
        <v>168</v>
      </c>
      <c r="N172" s="1" t="e">
        <v>#N/A</v>
      </c>
      <c r="O172" s="1" t="e">
        <v>#N/A</v>
      </c>
      <c r="P172" s="1">
        <v>0</v>
      </c>
      <c r="Q172" s="1">
        <v>168</v>
      </c>
      <c r="R172" s="1" t="e">
        <v>#N/A</v>
      </c>
      <c r="S172" s="1" t="e">
        <v>#N/A</v>
      </c>
      <c r="T172" s="1">
        <v>0</v>
      </c>
      <c r="U172" s="1">
        <v>168</v>
      </c>
    </row>
    <row r="173" spans="1:21">
      <c r="A173" s="1" t="s">
        <v>8711</v>
      </c>
      <c r="B173" s="1" t="s">
        <v>13456</v>
      </c>
      <c r="C173" s="1"/>
      <c r="D173" s="1"/>
      <c r="E173" s="1"/>
      <c r="F173" s="1"/>
      <c r="G173" s="1"/>
      <c r="H173" s="1"/>
      <c r="I173" s="1"/>
      <c r="J173" s="1">
        <v>35</v>
      </c>
      <c r="K173" s="1">
        <v>20</v>
      </c>
      <c r="L173" s="1">
        <v>0</v>
      </c>
      <c r="M173" s="1">
        <v>169</v>
      </c>
      <c r="N173" s="1" t="e">
        <v>#N/A</v>
      </c>
      <c r="O173" s="1" t="e">
        <v>#N/A</v>
      </c>
      <c r="P173" s="1">
        <v>0</v>
      </c>
      <c r="Q173" s="1">
        <v>169</v>
      </c>
      <c r="R173" s="1" t="e">
        <v>#N/A</v>
      </c>
      <c r="S173" s="1" t="e">
        <v>#N/A</v>
      </c>
      <c r="T173" s="1">
        <v>0</v>
      </c>
      <c r="U173" s="1">
        <v>169</v>
      </c>
    </row>
    <row r="174" spans="1:21">
      <c r="A174" s="1" t="s">
        <v>1427</v>
      </c>
      <c r="B174" s="1" t="s">
        <v>1427</v>
      </c>
      <c r="C174" s="1"/>
      <c r="D174" s="1"/>
      <c r="E174" s="1"/>
      <c r="F174" s="1"/>
      <c r="G174" s="1"/>
      <c r="H174" s="1"/>
      <c r="I174" s="1"/>
      <c r="J174" s="1">
        <v>4</v>
      </c>
      <c r="K174" s="1">
        <v>4</v>
      </c>
      <c r="L174" s="1">
        <v>0</v>
      </c>
      <c r="M174" s="1">
        <v>170</v>
      </c>
      <c r="N174" s="1" t="e">
        <v>#N/A</v>
      </c>
      <c r="O174" s="1" t="e">
        <v>#N/A</v>
      </c>
      <c r="P174" s="1">
        <v>0</v>
      </c>
      <c r="Q174" s="1">
        <v>170</v>
      </c>
      <c r="R174" s="1" t="e">
        <v>#N/A</v>
      </c>
      <c r="S174" s="1" t="e">
        <v>#N/A</v>
      </c>
      <c r="T174" s="1">
        <v>0</v>
      </c>
      <c r="U174" s="1">
        <v>170</v>
      </c>
    </row>
    <row r="175" spans="1:21">
      <c r="A175" s="1" t="s">
        <v>97</v>
      </c>
      <c r="B175" s="1" t="s">
        <v>97</v>
      </c>
      <c r="C175" s="1"/>
      <c r="D175" s="1"/>
      <c r="E175" s="1"/>
      <c r="F175" s="1"/>
      <c r="G175" s="1"/>
      <c r="H175" s="1"/>
      <c r="I175" s="1"/>
      <c r="J175" s="1">
        <v>52</v>
      </c>
      <c r="K175" s="1">
        <v>52</v>
      </c>
      <c r="L175" s="1">
        <v>0</v>
      </c>
      <c r="M175" s="1">
        <v>171</v>
      </c>
      <c r="N175" s="1" t="e">
        <v>#N/A</v>
      </c>
      <c r="O175" s="1" t="e">
        <v>#N/A</v>
      </c>
      <c r="P175" s="1">
        <v>0</v>
      </c>
      <c r="Q175" s="1">
        <v>171</v>
      </c>
      <c r="R175" s="1" t="e">
        <v>#N/A</v>
      </c>
      <c r="S175" s="1" t="e">
        <v>#N/A</v>
      </c>
      <c r="T175" s="1">
        <v>0</v>
      </c>
      <c r="U175" s="1">
        <v>171</v>
      </c>
    </row>
    <row r="176" spans="1:21">
      <c r="A176" s="1" t="s">
        <v>565</v>
      </c>
      <c r="B176" s="1" t="s">
        <v>634</v>
      </c>
      <c r="C176" s="1"/>
      <c r="D176" s="1" t="s">
        <v>634</v>
      </c>
      <c r="E176" s="1" t="s">
        <v>13458</v>
      </c>
      <c r="F176" s="1"/>
      <c r="G176" s="1"/>
      <c r="H176" s="1"/>
      <c r="I176" s="1"/>
      <c r="J176" s="1">
        <v>1</v>
      </c>
      <c r="K176" s="1">
        <v>99</v>
      </c>
      <c r="L176" s="1">
        <v>0</v>
      </c>
      <c r="M176" s="1">
        <v>172</v>
      </c>
      <c r="N176" s="1">
        <v>99</v>
      </c>
      <c r="O176" s="1">
        <v>109</v>
      </c>
      <c r="P176" s="1">
        <v>0</v>
      </c>
      <c r="Q176" s="1">
        <v>172</v>
      </c>
      <c r="R176" s="1" t="e">
        <v>#N/A</v>
      </c>
      <c r="S176" s="1" t="e">
        <v>#N/A</v>
      </c>
      <c r="T176" s="1">
        <v>0</v>
      </c>
      <c r="U176" s="1">
        <v>172</v>
      </c>
    </row>
    <row r="177" spans="1:21">
      <c r="J177" s="1">
        <v>99</v>
      </c>
      <c r="K177" s="1">
        <v>109</v>
      </c>
      <c r="L177" s="1">
        <v>0</v>
      </c>
      <c r="M177" s="1">
        <v>172</v>
      </c>
    </row>
    <row r="178" spans="1:21">
      <c r="A178" s="1" t="s">
        <v>9282</v>
      </c>
      <c r="B178" s="1" t="s">
        <v>13461</v>
      </c>
      <c r="C178" s="1"/>
      <c r="D178" s="1"/>
      <c r="E178" s="1"/>
      <c r="F178" s="1"/>
      <c r="G178" s="1"/>
      <c r="H178" s="1"/>
      <c r="I178" s="1"/>
      <c r="J178" s="1">
        <v>44</v>
      </c>
      <c r="K178" s="1">
        <v>112</v>
      </c>
      <c r="L178" s="1">
        <v>0</v>
      </c>
      <c r="M178" s="1">
        <v>173</v>
      </c>
      <c r="N178" s="1" t="e">
        <v>#N/A</v>
      </c>
      <c r="O178" s="1" t="e">
        <v>#N/A</v>
      </c>
      <c r="P178" s="1">
        <v>0</v>
      </c>
      <c r="Q178" s="1">
        <v>173</v>
      </c>
      <c r="R178" s="1" t="e">
        <v>#N/A</v>
      </c>
      <c r="S178" s="1" t="e">
        <v>#N/A</v>
      </c>
      <c r="T178" s="1">
        <v>0</v>
      </c>
      <c r="U178" s="1">
        <v>173</v>
      </c>
    </row>
    <row r="179" spans="1:21">
      <c r="A179" s="1" t="s">
        <v>13452</v>
      </c>
      <c r="B179" s="1" t="s">
        <v>587</v>
      </c>
      <c r="C179" s="1"/>
      <c r="D179" s="1"/>
      <c r="E179" s="1"/>
      <c r="F179" s="1"/>
      <c r="G179" s="1"/>
      <c r="H179" s="1"/>
      <c r="I179" s="1"/>
      <c r="J179" s="1">
        <v>32</v>
      </c>
      <c r="K179" s="1">
        <v>43</v>
      </c>
      <c r="L179" s="1">
        <v>0</v>
      </c>
      <c r="M179" s="1">
        <v>174</v>
      </c>
      <c r="N179" s="1" t="e">
        <v>#N/A</v>
      </c>
      <c r="O179" s="1" t="e">
        <v>#N/A</v>
      </c>
      <c r="P179" s="1">
        <v>0</v>
      </c>
      <c r="Q179" s="1">
        <v>174</v>
      </c>
      <c r="R179" s="1" t="e">
        <v>#N/A</v>
      </c>
      <c r="S179" s="1" t="e">
        <v>#N/A</v>
      </c>
      <c r="T179" s="1">
        <v>0</v>
      </c>
      <c r="U179" s="1">
        <v>174</v>
      </c>
    </row>
    <row r="180" spans="1:21">
      <c r="A180" s="1" t="s">
        <v>97</v>
      </c>
      <c r="B180" s="1" t="s">
        <v>97</v>
      </c>
      <c r="C180" s="1"/>
      <c r="D180" s="1"/>
      <c r="E180" s="1"/>
      <c r="F180" s="1"/>
      <c r="G180" s="1"/>
      <c r="H180" s="1"/>
      <c r="I180" s="1"/>
      <c r="J180" s="1">
        <v>52</v>
      </c>
      <c r="K180" s="1">
        <v>52</v>
      </c>
      <c r="L180" s="1">
        <v>0</v>
      </c>
      <c r="M180" s="1">
        <v>175</v>
      </c>
      <c r="N180" s="1" t="e">
        <v>#N/A</v>
      </c>
      <c r="O180" s="1" t="e">
        <v>#N/A</v>
      </c>
      <c r="P180" s="1">
        <v>0</v>
      </c>
      <c r="Q180" s="1">
        <v>175</v>
      </c>
      <c r="R180" s="1" t="e">
        <v>#N/A</v>
      </c>
      <c r="S180" s="1" t="e">
        <v>#N/A</v>
      </c>
      <c r="T180" s="1">
        <v>0</v>
      </c>
      <c r="U180" s="1">
        <v>175</v>
      </c>
    </row>
    <row r="181" spans="1:21">
      <c r="A181" s="1" t="s">
        <v>7684</v>
      </c>
      <c r="B181" s="1" t="s">
        <v>13457</v>
      </c>
      <c r="C181" s="1"/>
      <c r="D181" s="1"/>
      <c r="E181" s="1"/>
      <c r="F181" s="1"/>
      <c r="G181" s="1"/>
      <c r="H181" s="1"/>
      <c r="I181" s="1"/>
      <c r="J181" s="1">
        <v>21</v>
      </c>
      <c r="K181" s="1">
        <v>97</v>
      </c>
      <c r="L181" s="1">
        <v>0</v>
      </c>
      <c r="M181" s="1">
        <v>176</v>
      </c>
      <c r="N181" s="1" t="e">
        <v>#N/A</v>
      </c>
      <c r="O181" s="1" t="e">
        <v>#N/A</v>
      </c>
      <c r="P181" s="1">
        <v>0</v>
      </c>
      <c r="Q181" s="1">
        <v>176</v>
      </c>
      <c r="R181" s="1" t="e">
        <v>#N/A</v>
      </c>
      <c r="S181" s="1" t="e">
        <v>#N/A</v>
      </c>
      <c r="T181" s="1">
        <v>0</v>
      </c>
      <c r="U181" s="1">
        <v>176</v>
      </c>
    </row>
    <row r="182" spans="1:21">
      <c r="A182" s="1" t="s">
        <v>13458</v>
      </c>
      <c r="B182" s="1" t="s">
        <v>13459</v>
      </c>
      <c r="C182" s="1"/>
      <c r="D182" s="1"/>
      <c r="E182" s="1"/>
      <c r="F182" s="1"/>
      <c r="G182" s="1"/>
      <c r="H182" s="1"/>
      <c r="I182" s="1"/>
      <c r="J182" s="1">
        <v>109</v>
      </c>
      <c r="K182" s="1">
        <v>18</v>
      </c>
      <c r="L182" s="1">
        <v>0</v>
      </c>
      <c r="M182" s="1">
        <v>177</v>
      </c>
      <c r="N182" s="1" t="e">
        <v>#N/A</v>
      </c>
      <c r="O182" s="1" t="e">
        <v>#N/A</v>
      </c>
      <c r="P182" s="1">
        <v>0</v>
      </c>
      <c r="Q182" s="1">
        <v>177</v>
      </c>
      <c r="R182" s="1" t="e">
        <v>#N/A</v>
      </c>
      <c r="S182" s="1" t="e">
        <v>#N/A</v>
      </c>
      <c r="T182" s="1">
        <v>0</v>
      </c>
      <c r="U182" s="1">
        <v>177</v>
      </c>
    </row>
    <row r="183" spans="1:21">
      <c r="A183" s="1" t="s">
        <v>620</v>
      </c>
      <c r="B183" s="1" t="s">
        <v>620</v>
      </c>
      <c r="C183" s="1"/>
      <c r="D183" s="1"/>
      <c r="E183" s="1"/>
      <c r="F183" s="1"/>
      <c r="G183" s="1"/>
      <c r="H183" s="1"/>
      <c r="I183" s="1"/>
      <c r="J183" s="1">
        <v>90</v>
      </c>
      <c r="K183" s="1">
        <v>90</v>
      </c>
      <c r="L183" s="1">
        <v>0</v>
      </c>
      <c r="M183" s="1">
        <v>178</v>
      </c>
      <c r="N183" s="1" t="e">
        <v>#N/A</v>
      </c>
      <c r="O183" s="1" t="e">
        <v>#N/A</v>
      </c>
      <c r="P183" s="1">
        <v>0</v>
      </c>
      <c r="Q183" s="1">
        <v>178</v>
      </c>
      <c r="R183" s="1" t="e">
        <v>#N/A</v>
      </c>
      <c r="S183" s="1" t="e">
        <v>#N/A</v>
      </c>
      <c r="T183" s="1">
        <v>0</v>
      </c>
      <c r="U183" s="1">
        <v>178</v>
      </c>
    </row>
    <row r="184" spans="1:21">
      <c r="A184" s="1" t="s">
        <v>84</v>
      </c>
      <c r="B184" s="1" t="s">
        <v>84</v>
      </c>
      <c r="C184" s="1"/>
      <c r="D184" s="1"/>
      <c r="E184" s="1"/>
      <c r="F184" s="1"/>
      <c r="G184" s="1"/>
      <c r="H184" s="1"/>
      <c r="I184" s="1"/>
      <c r="J184" s="1">
        <v>26</v>
      </c>
      <c r="K184" s="1">
        <v>26</v>
      </c>
      <c r="L184" s="1">
        <v>0</v>
      </c>
      <c r="M184" s="1">
        <v>179</v>
      </c>
      <c r="N184" s="1" t="e">
        <v>#N/A</v>
      </c>
      <c r="O184" s="1" t="e">
        <v>#N/A</v>
      </c>
      <c r="P184" s="1">
        <v>0</v>
      </c>
      <c r="Q184" s="1">
        <v>179</v>
      </c>
      <c r="R184" s="1" t="e">
        <v>#N/A</v>
      </c>
      <c r="S184" s="1" t="e">
        <v>#N/A</v>
      </c>
      <c r="T184" s="1">
        <v>0</v>
      </c>
      <c r="U184" s="1">
        <v>179</v>
      </c>
    </row>
    <row r="185" spans="1:21">
      <c r="A185" s="1" t="s">
        <v>587</v>
      </c>
      <c r="B185" s="1" t="s">
        <v>587</v>
      </c>
      <c r="C185" s="1"/>
      <c r="D185" s="1"/>
      <c r="E185" s="1"/>
      <c r="F185" s="1"/>
      <c r="G185" s="1"/>
      <c r="H185" s="1"/>
      <c r="I185" s="1"/>
      <c r="J185" s="1">
        <v>43</v>
      </c>
      <c r="K185" s="1">
        <v>43</v>
      </c>
      <c r="L185" s="1">
        <v>0</v>
      </c>
      <c r="M185" s="1">
        <v>180</v>
      </c>
      <c r="N185" s="1" t="e">
        <v>#N/A</v>
      </c>
      <c r="O185" s="1" t="e">
        <v>#N/A</v>
      </c>
      <c r="P185" s="1">
        <v>0</v>
      </c>
      <c r="Q185" s="1">
        <v>180</v>
      </c>
      <c r="R185" s="1" t="e">
        <v>#N/A</v>
      </c>
      <c r="S185" s="1" t="e">
        <v>#N/A</v>
      </c>
      <c r="T185" s="1">
        <v>0</v>
      </c>
      <c r="U185" s="1">
        <v>180</v>
      </c>
    </row>
    <row r="186" spans="1:21">
      <c r="A186" s="1" t="s">
        <v>97</v>
      </c>
      <c r="B186" s="1" t="s">
        <v>97</v>
      </c>
      <c r="C186" s="1"/>
      <c r="D186" s="1"/>
      <c r="E186" s="1"/>
      <c r="F186" s="1"/>
      <c r="G186" s="1"/>
      <c r="H186" s="1"/>
      <c r="I186" s="1"/>
      <c r="J186" s="1">
        <v>52</v>
      </c>
      <c r="K186" s="1">
        <v>52</v>
      </c>
      <c r="L186" s="1">
        <v>0</v>
      </c>
      <c r="M186" s="1">
        <v>181</v>
      </c>
      <c r="N186" s="1" t="e">
        <v>#N/A</v>
      </c>
      <c r="O186" s="1" t="e">
        <v>#N/A</v>
      </c>
      <c r="P186" s="1">
        <v>0</v>
      </c>
      <c r="Q186" s="1">
        <v>181</v>
      </c>
      <c r="R186" s="1" t="e">
        <v>#N/A</v>
      </c>
      <c r="S186" s="1" t="e">
        <v>#N/A</v>
      </c>
      <c r="T186" s="1">
        <v>0</v>
      </c>
      <c r="U186" s="1">
        <v>181</v>
      </c>
    </row>
    <row r="187" spans="1:21">
      <c r="A187" s="1" t="s">
        <v>13459</v>
      </c>
      <c r="B187" s="1" t="s">
        <v>13460</v>
      </c>
      <c r="C187" s="1"/>
      <c r="D187" s="1"/>
      <c r="E187" s="1"/>
      <c r="F187" s="1"/>
      <c r="G187" s="1"/>
      <c r="H187" s="1"/>
      <c r="I187" s="1"/>
      <c r="J187" s="1">
        <v>18</v>
      </c>
      <c r="K187" s="1">
        <v>114</v>
      </c>
      <c r="L187" s="1">
        <v>0</v>
      </c>
      <c r="M187" s="1">
        <v>182</v>
      </c>
      <c r="N187" s="1" t="e">
        <v>#N/A</v>
      </c>
      <c r="O187" s="1" t="e">
        <v>#N/A</v>
      </c>
      <c r="P187" s="1">
        <v>0</v>
      </c>
      <c r="Q187" s="1">
        <v>182</v>
      </c>
      <c r="R187" s="1" t="e">
        <v>#N/A</v>
      </c>
      <c r="S187" s="1" t="e">
        <v>#N/A</v>
      </c>
      <c r="T187" s="1">
        <v>0</v>
      </c>
      <c r="U187" s="1">
        <v>182</v>
      </c>
    </row>
    <row r="188" spans="1:21">
      <c r="A188" s="1" t="s">
        <v>13455</v>
      </c>
      <c r="B188" s="1" t="s">
        <v>293</v>
      </c>
      <c r="C188" s="1"/>
      <c r="D188" s="1"/>
      <c r="E188" s="1"/>
      <c r="F188" s="1"/>
      <c r="G188" s="1"/>
      <c r="H188" s="1"/>
      <c r="I188" s="1"/>
      <c r="J188" s="1">
        <v>73</v>
      </c>
      <c r="K188" s="1">
        <v>86</v>
      </c>
      <c r="L188" s="1">
        <v>0</v>
      </c>
      <c r="M188" s="1">
        <v>183</v>
      </c>
      <c r="N188" s="1" t="e">
        <v>#N/A</v>
      </c>
      <c r="O188" s="1" t="e">
        <v>#N/A</v>
      </c>
      <c r="P188" s="1">
        <v>0</v>
      </c>
      <c r="Q188" s="1">
        <v>183</v>
      </c>
      <c r="R188" s="1" t="e">
        <v>#N/A</v>
      </c>
      <c r="S188" s="1" t="e">
        <v>#N/A</v>
      </c>
      <c r="T188" s="1">
        <v>0</v>
      </c>
      <c r="U188" s="1">
        <v>183</v>
      </c>
    </row>
    <row r="189" spans="1:21">
      <c r="A189" s="1" t="s">
        <v>13461</v>
      </c>
      <c r="B189" s="1" t="s">
        <v>293</v>
      </c>
      <c r="C189" s="1"/>
      <c r="D189" s="1"/>
      <c r="E189" s="1"/>
      <c r="F189" s="1"/>
      <c r="G189" s="1"/>
      <c r="H189" s="1"/>
      <c r="I189" s="1"/>
      <c r="J189" s="1">
        <v>112</v>
      </c>
      <c r="K189" s="1">
        <v>86</v>
      </c>
      <c r="L189" s="1">
        <v>0</v>
      </c>
      <c r="M189" s="1">
        <v>184</v>
      </c>
      <c r="N189" s="1" t="e">
        <v>#N/A</v>
      </c>
      <c r="O189" s="1" t="e">
        <v>#N/A</v>
      </c>
      <c r="P189" s="1">
        <v>0</v>
      </c>
      <c r="Q189" s="1">
        <v>184</v>
      </c>
      <c r="R189" s="1" t="e">
        <v>#N/A</v>
      </c>
      <c r="S189" s="1" t="e">
        <v>#N/A</v>
      </c>
      <c r="T189" s="1">
        <v>0</v>
      </c>
      <c r="U189" s="1">
        <v>184</v>
      </c>
    </row>
    <row r="190" spans="1:21">
      <c r="A190" s="1" t="s">
        <v>1427</v>
      </c>
      <c r="B190" s="1" t="s">
        <v>1425</v>
      </c>
      <c r="C190" s="1"/>
      <c r="D190" s="1"/>
      <c r="E190" s="1"/>
      <c r="F190" s="1"/>
      <c r="G190" s="1"/>
      <c r="H190" s="1"/>
      <c r="I190" s="1"/>
      <c r="J190" s="1">
        <v>4</v>
      </c>
      <c r="K190" s="1">
        <v>132</v>
      </c>
      <c r="L190" s="1">
        <v>0</v>
      </c>
      <c r="M190" s="1">
        <v>185</v>
      </c>
      <c r="N190" s="1" t="e">
        <v>#N/A</v>
      </c>
      <c r="O190" s="1" t="e">
        <v>#N/A</v>
      </c>
      <c r="P190" s="1">
        <v>0</v>
      </c>
      <c r="Q190" s="1">
        <v>185</v>
      </c>
      <c r="R190" s="1" t="e">
        <v>#N/A</v>
      </c>
      <c r="S190" s="1" t="e">
        <v>#N/A</v>
      </c>
      <c r="T190" s="1">
        <v>0</v>
      </c>
      <c r="U190" s="1">
        <v>185</v>
      </c>
    </row>
    <row r="191" spans="1:21">
      <c r="A191" s="1" t="s">
        <v>13460</v>
      </c>
      <c r="B191" s="1" t="s">
        <v>589</v>
      </c>
      <c r="C191" s="1"/>
      <c r="D191" s="1" t="s">
        <v>589</v>
      </c>
      <c r="E191" s="1" t="s">
        <v>13462</v>
      </c>
      <c r="F191" s="1"/>
      <c r="G191" s="1"/>
      <c r="H191" s="1"/>
      <c r="I191" s="1"/>
      <c r="J191" s="1">
        <v>114</v>
      </c>
      <c r="K191" s="1">
        <v>45</v>
      </c>
      <c r="L191" s="1">
        <v>0</v>
      </c>
      <c r="M191" s="1">
        <v>186</v>
      </c>
      <c r="N191" s="1">
        <v>45</v>
      </c>
      <c r="O191" s="1">
        <v>120</v>
      </c>
      <c r="P191" s="1">
        <v>0</v>
      </c>
      <c r="Q191" s="1">
        <v>186</v>
      </c>
      <c r="R191" s="1" t="e">
        <v>#N/A</v>
      </c>
      <c r="S191" s="1" t="e">
        <v>#N/A</v>
      </c>
      <c r="T191" s="1">
        <v>0</v>
      </c>
      <c r="U191" s="1">
        <v>186</v>
      </c>
    </row>
    <row r="192" spans="1:21">
      <c r="J192" s="1">
        <v>45</v>
      </c>
      <c r="K192" s="1">
        <v>120</v>
      </c>
      <c r="L192" s="1">
        <v>0</v>
      </c>
      <c r="M192" s="1">
        <v>186</v>
      </c>
    </row>
    <row r="193" spans="1:21">
      <c r="A193" s="1" t="s">
        <v>587</v>
      </c>
      <c r="B193" s="1" t="s">
        <v>587</v>
      </c>
      <c r="C193" s="1"/>
      <c r="D193" s="1"/>
      <c r="E193" s="1"/>
      <c r="F193" s="1"/>
      <c r="G193" s="1"/>
      <c r="H193" s="1"/>
      <c r="I193" s="1"/>
      <c r="J193" s="1">
        <v>43</v>
      </c>
      <c r="K193" s="1">
        <v>43</v>
      </c>
      <c r="L193" s="1">
        <v>0</v>
      </c>
      <c r="M193" s="1">
        <v>187</v>
      </c>
      <c r="N193" s="1" t="e">
        <v>#N/A</v>
      </c>
      <c r="O193" s="1" t="e">
        <v>#N/A</v>
      </c>
      <c r="P193" s="1">
        <v>0</v>
      </c>
      <c r="Q193" s="1">
        <v>187</v>
      </c>
      <c r="R193" s="1" t="e">
        <v>#N/A</v>
      </c>
      <c r="S193" s="1" t="e">
        <v>#N/A</v>
      </c>
      <c r="T193" s="1">
        <v>0</v>
      </c>
      <c r="U193" s="1">
        <v>187</v>
      </c>
    </row>
    <row r="194" spans="1:21">
      <c r="A194" s="1" t="s">
        <v>620</v>
      </c>
      <c r="B194" s="1" t="s">
        <v>608</v>
      </c>
      <c r="C194" s="1"/>
      <c r="D194" s="1"/>
      <c r="E194" s="1"/>
      <c r="F194" s="1"/>
      <c r="G194" s="1"/>
      <c r="H194" s="1"/>
      <c r="I194" s="1"/>
      <c r="J194" s="1">
        <v>90</v>
      </c>
      <c r="K194" s="1">
        <v>79</v>
      </c>
      <c r="L194" s="1">
        <v>0</v>
      </c>
      <c r="M194" s="1">
        <v>188</v>
      </c>
      <c r="N194" s="1" t="e">
        <v>#N/A</v>
      </c>
      <c r="O194" s="1" t="e">
        <v>#N/A</v>
      </c>
      <c r="P194" s="1">
        <v>0</v>
      </c>
      <c r="Q194" s="1">
        <v>188</v>
      </c>
      <c r="R194" s="1" t="e">
        <v>#N/A</v>
      </c>
      <c r="S194" s="1" t="e">
        <v>#N/A</v>
      </c>
      <c r="T194" s="1">
        <v>0</v>
      </c>
      <c r="U194" s="1">
        <v>188</v>
      </c>
    </row>
    <row r="195" spans="1:21">
      <c r="A195" s="1" t="s">
        <v>13457</v>
      </c>
      <c r="B195" s="1" t="s">
        <v>13463</v>
      </c>
      <c r="C195" s="1"/>
      <c r="D195" s="1"/>
      <c r="E195" s="1"/>
      <c r="F195" s="1"/>
      <c r="G195" s="1"/>
      <c r="H195" s="1"/>
      <c r="I195" s="1"/>
      <c r="J195" s="1">
        <v>97</v>
      </c>
      <c r="K195" s="1">
        <v>0</v>
      </c>
      <c r="L195" s="1">
        <v>0</v>
      </c>
      <c r="M195" s="1">
        <v>189</v>
      </c>
      <c r="N195" s="1" t="e">
        <v>#N/A</v>
      </c>
      <c r="O195" s="1" t="e">
        <v>#N/A</v>
      </c>
      <c r="P195" s="1">
        <v>0</v>
      </c>
      <c r="Q195" s="1">
        <v>189</v>
      </c>
      <c r="R195" s="1" t="e">
        <v>#N/A</v>
      </c>
      <c r="S195" s="1" t="e">
        <v>#N/A</v>
      </c>
      <c r="T195" s="1">
        <v>0</v>
      </c>
      <c r="U195" s="1">
        <v>189</v>
      </c>
    </row>
    <row r="196" spans="1:21">
      <c r="A196" s="1" t="s">
        <v>13453</v>
      </c>
      <c r="B196" s="1" t="s">
        <v>13464</v>
      </c>
      <c r="C196" s="1"/>
      <c r="D196" s="1"/>
      <c r="E196" s="1"/>
      <c r="F196" s="1"/>
      <c r="G196" s="1"/>
      <c r="H196" s="1"/>
      <c r="I196" s="1"/>
      <c r="J196" s="1">
        <v>121</v>
      </c>
      <c r="K196" s="1">
        <v>115</v>
      </c>
      <c r="L196" s="1">
        <v>0</v>
      </c>
      <c r="M196" s="1">
        <v>190</v>
      </c>
      <c r="N196" s="1" t="e">
        <v>#N/A</v>
      </c>
      <c r="O196" s="1" t="e">
        <v>#N/A</v>
      </c>
      <c r="P196" s="1">
        <v>0</v>
      </c>
      <c r="Q196" s="1">
        <v>190</v>
      </c>
      <c r="R196" s="1" t="e">
        <v>#N/A</v>
      </c>
      <c r="S196" s="1" t="e">
        <v>#N/A</v>
      </c>
      <c r="T196" s="1">
        <v>0</v>
      </c>
      <c r="U196" s="1">
        <v>190</v>
      </c>
    </row>
    <row r="197" spans="1:21">
      <c r="A197" s="1" t="s">
        <v>293</v>
      </c>
      <c r="B197" s="1" t="s">
        <v>13428</v>
      </c>
      <c r="C197" s="1"/>
      <c r="D197" s="1"/>
      <c r="E197" s="1"/>
      <c r="F197" s="1"/>
      <c r="G197" s="1"/>
      <c r="H197" s="1"/>
      <c r="I197" s="1"/>
      <c r="J197" s="1">
        <v>86</v>
      </c>
      <c r="K197" s="1">
        <v>14</v>
      </c>
      <c r="L197" s="1">
        <v>0</v>
      </c>
      <c r="M197" s="1">
        <v>191</v>
      </c>
      <c r="N197" s="1" t="e">
        <v>#N/A</v>
      </c>
      <c r="O197" s="1" t="e">
        <v>#N/A</v>
      </c>
      <c r="P197" s="1">
        <v>0</v>
      </c>
      <c r="Q197" s="1">
        <v>191</v>
      </c>
      <c r="R197" s="1" t="e">
        <v>#N/A</v>
      </c>
      <c r="S197" s="1" t="e">
        <v>#N/A</v>
      </c>
      <c r="T197" s="1">
        <v>0</v>
      </c>
      <c r="U197" s="1">
        <v>191</v>
      </c>
    </row>
    <row r="198" spans="1:21">
      <c r="A198" s="1" t="s">
        <v>608</v>
      </c>
      <c r="B198" s="1" t="s">
        <v>13465</v>
      </c>
      <c r="C198" s="1"/>
      <c r="D198" s="1"/>
      <c r="E198" s="1"/>
      <c r="F198" s="1"/>
      <c r="G198" s="1"/>
      <c r="H198" s="1"/>
      <c r="I198" s="1"/>
      <c r="J198" s="1">
        <v>79</v>
      </c>
      <c r="K198" s="1">
        <v>11</v>
      </c>
      <c r="L198" s="1">
        <v>0</v>
      </c>
      <c r="M198" s="1">
        <v>192</v>
      </c>
      <c r="N198" s="1" t="e">
        <v>#N/A</v>
      </c>
      <c r="O198" s="1" t="e">
        <v>#N/A</v>
      </c>
      <c r="P198" s="1">
        <v>0</v>
      </c>
      <c r="Q198" s="1">
        <v>192</v>
      </c>
      <c r="R198" s="1" t="e">
        <v>#N/A</v>
      </c>
      <c r="S198" s="1" t="e">
        <v>#N/A</v>
      </c>
      <c r="T198" s="1">
        <v>0</v>
      </c>
      <c r="U198" s="1">
        <v>192</v>
      </c>
    </row>
    <row r="199" spans="1:21">
      <c r="A199" s="1" t="s">
        <v>13464</v>
      </c>
      <c r="B199" s="1" t="s">
        <v>13465</v>
      </c>
      <c r="C199" s="1"/>
      <c r="D199" s="1"/>
      <c r="E199" s="1"/>
      <c r="F199" s="1"/>
      <c r="G199" s="1"/>
      <c r="H199" s="1"/>
      <c r="I199" s="1"/>
      <c r="J199" s="1">
        <v>115</v>
      </c>
      <c r="K199" s="1">
        <v>11</v>
      </c>
      <c r="L199" s="1">
        <v>0</v>
      </c>
      <c r="M199" s="1">
        <v>193</v>
      </c>
      <c r="N199" s="1" t="e">
        <v>#N/A</v>
      </c>
      <c r="O199" s="1" t="e">
        <v>#N/A</v>
      </c>
      <c r="P199" s="1">
        <v>0</v>
      </c>
      <c r="Q199" s="1">
        <v>193</v>
      </c>
      <c r="R199" s="1" t="e">
        <v>#N/A</v>
      </c>
      <c r="S199" s="1" t="e">
        <v>#N/A</v>
      </c>
      <c r="T199" s="1">
        <v>0</v>
      </c>
      <c r="U199" s="1">
        <v>193</v>
      </c>
    </row>
    <row r="200" spans="1:21">
      <c r="A200" s="1" t="s">
        <v>13465</v>
      </c>
      <c r="B200" s="1" t="s">
        <v>13433</v>
      </c>
      <c r="C200" s="1"/>
      <c r="D200" s="1"/>
      <c r="E200" s="1"/>
      <c r="F200" s="1"/>
      <c r="G200" s="1"/>
      <c r="H200" s="1"/>
      <c r="I200" s="1"/>
      <c r="J200" s="1">
        <v>11</v>
      </c>
      <c r="K200" s="1">
        <v>111</v>
      </c>
      <c r="L200" s="1">
        <v>0</v>
      </c>
      <c r="M200" s="1">
        <v>194</v>
      </c>
      <c r="N200" s="1" t="e">
        <v>#N/A</v>
      </c>
      <c r="O200" s="1" t="e">
        <v>#N/A</v>
      </c>
      <c r="P200" s="1">
        <v>0</v>
      </c>
      <c r="Q200" s="1">
        <v>194</v>
      </c>
      <c r="R200" s="1" t="e">
        <v>#N/A</v>
      </c>
      <c r="S200" s="1" t="e">
        <v>#N/A</v>
      </c>
      <c r="T200" s="1">
        <v>0</v>
      </c>
      <c r="U200" s="1">
        <v>194</v>
      </c>
    </row>
    <row r="201" spans="1:21">
      <c r="A201" s="1" t="s">
        <v>13465</v>
      </c>
      <c r="B201" s="1" t="s">
        <v>13465</v>
      </c>
      <c r="C201" s="1"/>
      <c r="D201" s="1"/>
      <c r="E201" s="1"/>
      <c r="F201" s="1"/>
      <c r="G201" s="1"/>
      <c r="H201" s="1"/>
      <c r="I201" s="1"/>
      <c r="J201" s="1">
        <v>11</v>
      </c>
      <c r="K201" s="1">
        <v>11</v>
      </c>
      <c r="L201" s="1">
        <v>0</v>
      </c>
      <c r="M201" s="1">
        <v>195</v>
      </c>
      <c r="N201" s="1" t="e">
        <v>#N/A</v>
      </c>
      <c r="O201" s="1" t="e">
        <v>#N/A</v>
      </c>
      <c r="P201" s="1">
        <v>0</v>
      </c>
      <c r="Q201" s="1">
        <v>195</v>
      </c>
      <c r="R201" s="1" t="e">
        <v>#N/A</v>
      </c>
      <c r="S201" s="1" t="e">
        <v>#N/A</v>
      </c>
      <c r="T201" s="1">
        <v>0</v>
      </c>
      <c r="U201" s="1">
        <v>195</v>
      </c>
    </row>
    <row r="202" spans="1:21">
      <c r="A202" s="1" t="s">
        <v>97</v>
      </c>
      <c r="B202" s="1" t="s">
        <v>97</v>
      </c>
      <c r="C202" s="1"/>
      <c r="D202" s="1"/>
      <c r="E202" s="1"/>
      <c r="F202" s="1"/>
      <c r="G202" s="1"/>
      <c r="H202" s="1"/>
      <c r="I202" s="1"/>
      <c r="J202" s="1">
        <v>52</v>
      </c>
      <c r="K202" s="1">
        <v>52</v>
      </c>
      <c r="L202" s="1">
        <v>0</v>
      </c>
      <c r="M202" s="1">
        <v>196</v>
      </c>
      <c r="N202" s="1" t="e">
        <v>#N/A</v>
      </c>
      <c r="O202" s="1" t="e">
        <v>#N/A</v>
      </c>
      <c r="P202" s="1">
        <v>0</v>
      </c>
      <c r="Q202" s="1">
        <v>196</v>
      </c>
      <c r="R202" s="1" t="e">
        <v>#N/A</v>
      </c>
      <c r="S202" s="1" t="e">
        <v>#N/A</v>
      </c>
      <c r="T202" s="1">
        <v>0</v>
      </c>
      <c r="U202" s="1">
        <v>196</v>
      </c>
    </row>
    <row r="203" spans="1:21">
      <c r="A203" s="1" t="s">
        <v>84</v>
      </c>
      <c r="B203" s="1" t="s">
        <v>84</v>
      </c>
      <c r="C203" s="1"/>
      <c r="D203" s="1"/>
      <c r="E203" s="1"/>
      <c r="F203" s="1"/>
      <c r="G203" s="1"/>
      <c r="H203" s="1"/>
      <c r="I203" s="1"/>
      <c r="J203" s="1">
        <v>26</v>
      </c>
      <c r="K203" s="1">
        <v>26</v>
      </c>
      <c r="L203" s="1">
        <v>0</v>
      </c>
      <c r="M203" s="1">
        <v>197</v>
      </c>
      <c r="N203" s="1" t="e">
        <v>#N/A</v>
      </c>
      <c r="O203" s="1" t="e">
        <v>#N/A</v>
      </c>
      <c r="P203" s="1">
        <v>0</v>
      </c>
      <c r="Q203" s="1">
        <v>197</v>
      </c>
      <c r="R203" s="1" t="e">
        <v>#N/A</v>
      </c>
      <c r="S203" s="1" t="e">
        <v>#N/A</v>
      </c>
      <c r="T203" s="1">
        <v>0</v>
      </c>
      <c r="U203" s="1">
        <v>197</v>
      </c>
    </row>
    <row r="204" spans="1:21">
      <c r="A204" s="1" t="s">
        <v>13428</v>
      </c>
      <c r="B204" s="1" t="s">
        <v>13428</v>
      </c>
      <c r="C204" s="1"/>
      <c r="D204" s="1"/>
      <c r="E204" s="1"/>
      <c r="F204" s="1"/>
      <c r="G204" s="1"/>
      <c r="H204" s="1"/>
      <c r="I204" s="1"/>
      <c r="J204" s="1">
        <v>14</v>
      </c>
      <c r="K204" s="1">
        <v>14</v>
      </c>
      <c r="L204" s="1">
        <v>0</v>
      </c>
      <c r="M204" s="1">
        <v>198</v>
      </c>
      <c r="N204" s="1" t="e">
        <v>#N/A</v>
      </c>
      <c r="O204" s="1" t="e">
        <v>#N/A</v>
      </c>
      <c r="P204" s="1">
        <v>0</v>
      </c>
      <c r="Q204" s="1">
        <v>198</v>
      </c>
      <c r="R204" s="1" t="e">
        <v>#N/A</v>
      </c>
      <c r="S204" s="1" t="e">
        <v>#N/A</v>
      </c>
      <c r="T204" s="1">
        <v>0</v>
      </c>
      <c r="U204" s="1">
        <v>198</v>
      </c>
    </row>
    <row r="205" spans="1:21">
      <c r="A205" s="1" t="s">
        <v>293</v>
      </c>
      <c r="B205" s="1" t="s">
        <v>290</v>
      </c>
      <c r="C205" s="1"/>
      <c r="D205" s="1"/>
      <c r="E205" s="1"/>
      <c r="F205" s="1"/>
      <c r="G205" s="1"/>
      <c r="H205" s="1"/>
      <c r="I205" s="1"/>
      <c r="J205" s="1">
        <v>86</v>
      </c>
      <c r="K205" s="1">
        <v>71</v>
      </c>
      <c r="L205" s="1">
        <v>0</v>
      </c>
      <c r="M205" s="1">
        <v>199</v>
      </c>
      <c r="N205" s="1" t="e">
        <v>#N/A</v>
      </c>
      <c r="O205" s="1" t="e">
        <v>#N/A</v>
      </c>
      <c r="P205" s="1">
        <v>0</v>
      </c>
      <c r="Q205" s="1">
        <v>199</v>
      </c>
      <c r="R205" s="1" t="e">
        <v>#N/A</v>
      </c>
      <c r="S205" s="1" t="e">
        <v>#N/A</v>
      </c>
      <c r="T205" s="1">
        <v>0</v>
      </c>
      <c r="U205" s="1">
        <v>199</v>
      </c>
    </row>
    <row r="206" spans="1:21">
      <c r="A206" s="1" t="s">
        <v>1425</v>
      </c>
      <c r="B206" s="1" t="s">
        <v>1423</v>
      </c>
      <c r="C206" s="1"/>
      <c r="D206" s="1"/>
      <c r="E206" s="1"/>
      <c r="F206" s="1"/>
      <c r="G206" s="1"/>
      <c r="H206" s="1"/>
      <c r="I206" s="1"/>
      <c r="J206" s="1">
        <v>132</v>
      </c>
      <c r="K206" s="1">
        <v>62</v>
      </c>
      <c r="L206" s="1">
        <v>0</v>
      </c>
      <c r="M206" s="1">
        <v>200</v>
      </c>
      <c r="N206" s="1" t="e">
        <v>#N/A</v>
      </c>
      <c r="O206" s="1" t="e">
        <v>#N/A</v>
      </c>
      <c r="P206" s="1">
        <v>0</v>
      </c>
      <c r="Q206" s="1">
        <v>200</v>
      </c>
      <c r="R206" s="1" t="e">
        <v>#N/A</v>
      </c>
      <c r="S206" s="1" t="e">
        <v>#N/A</v>
      </c>
      <c r="T206" s="1">
        <v>0</v>
      </c>
      <c r="U206" s="1">
        <v>200</v>
      </c>
    </row>
    <row r="207" spans="1:21">
      <c r="A207" s="1" t="s">
        <v>97</v>
      </c>
      <c r="B207" s="1" t="s">
        <v>97</v>
      </c>
      <c r="C207" s="1"/>
      <c r="D207" s="1"/>
      <c r="E207" s="1"/>
      <c r="F207" s="1"/>
      <c r="G207" s="1"/>
      <c r="H207" s="1"/>
      <c r="I207" s="1"/>
      <c r="J207" s="1">
        <v>52</v>
      </c>
      <c r="K207" s="1">
        <v>52</v>
      </c>
      <c r="L207" s="1">
        <v>0</v>
      </c>
      <c r="M207" s="1">
        <v>201</v>
      </c>
      <c r="N207" s="1" t="e">
        <v>#N/A</v>
      </c>
      <c r="O207" s="1" t="e">
        <v>#N/A</v>
      </c>
      <c r="P207" s="1">
        <v>0</v>
      </c>
      <c r="Q207" s="1">
        <v>201</v>
      </c>
      <c r="R207" s="1" t="e">
        <v>#N/A</v>
      </c>
      <c r="S207" s="1" t="e">
        <v>#N/A</v>
      </c>
      <c r="T207" s="1">
        <v>0</v>
      </c>
      <c r="U207" s="1">
        <v>201</v>
      </c>
    </row>
    <row r="208" spans="1:21">
      <c r="A208" s="1" t="s">
        <v>97</v>
      </c>
      <c r="B208" s="1" t="s">
        <v>97</v>
      </c>
      <c r="C208" s="1"/>
      <c r="D208" s="1"/>
      <c r="E208" s="1"/>
      <c r="F208" s="1"/>
      <c r="G208" s="1"/>
      <c r="H208" s="1"/>
      <c r="I208" s="1"/>
      <c r="J208" s="1">
        <v>52</v>
      </c>
      <c r="K208" s="1">
        <v>52</v>
      </c>
      <c r="L208" s="1">
        <v>0</v>
      </c>
      <c r="M208" s="1">
        <v>202</v>
      </c>
      <c r="N208" s="1" t="e">
        <v>#N/A</v>
      </c>
      <c r="O208" s="1" t="e">
        <v>#N/A</v>
      </c>
      <c r="P208" s="1">
        <v>0</v>
      </c>
      <c r="Q208" s="1">
        <v>202</v>
      </c>
      <c r="R208" s="1" t="e">
        <v>#N/A</v>
      </c>
      <c r="S208" s="1" t="e">
        <v>#N/A</v>
      </c>
      <c r="T208" s="1">
        <v>0</v>
      </c>
      <c r="U208" s="1">
        <v>202</v>
      </c>
    </row>
    <row r="209" spans="1:21">
      <c r="A209" s="1" t="s">
        <v>97</v>
      </c>
      <c r="B209" s="1" t="s">
        <v>97</v>
      </c>
      <c r="C209" s="1"/>
      <c r="D209" s="1"/>
      <c r="E209" s="1"/>
      <c r="F209" s="1"/>
      <c r="G209" s="1"/>
      <c r="H209" s="1"/>
      <c r="I209" s="1"/>
      <c r="J209" s="1">
        <v>52</v>
      </c>
      <c r="K209" s="1">
        <v>52</v>
      </c>
      <c r="L209" s="1">
        <v>0</v>
      </c>
      <c r="M209" s="1">
        <v>203</v>
      </c>
      <c r="N209" s="1" t="e">
        <v>#N/A</v>
      </c>
      <c r="O209" s="1" t="e">
        <v>#N/A</v>
      </c>
      <c r="P209" s="1">
        <v>0</v>
      </c>
      <c r="Q209" s="1">
        <v>203</v>
      </c>
      <c r="R209" s="1" t="e">
        <v>#N/A</v>
      </c>
      <c r="S209" s="1" t="e">
        <v>#N/A</v>
      </c>
      <c r="T209" s="1">
        <v>0</v>
      </c>
      <c r="U209" s="1">
        <v>203</v>
      </c>
    </row>
    <row r="210" spans="1:21">
      <c r="A210" s="1" t="s">
        <v>97</v>
      </c>
      <c r="B210" s="1" t="s">
        <v>97</v>
      </c>
      <c r="C210" s="1"/>
      <c r="D210" s="1"/>
      <c r="E210" s="1"/>
      <c r="F210" s="1"/>
      <c r="G210" s="1"/>
      <c r="H210" s="1"/>
      <c r="I210" s="1"/>
      <c r="J210" s="1">
        <v>52</v>
      </c>
      <c r="K210" s="1">
        <v>52</v>
      </c>
      <c r="L210" s="1">
        <v>0</v>
      </c>
      <c r="M210" s="1">
        <v>204</v>
      </c>
      <c r="N210" s="1" t="e">
        <v>#N/A</v>
      </c>
      <c r="O210" s="1" t="e">
        <v>#N/A</v>
      </c>
      <c r="P210" s="1">
        <v>0</v>
      </c>
      <c r="Q210" s="1">
        <v>204</v>
      </c>
      <c r="R210" s="1" t="e">
        <v>#N/A</v>
      </c>
      <c r="S210" s="1" t="e">
        <v>#N/A</v>
      </c>
      <c r="T210" s="1">
        <v>0</v>
      </c>
      <c r="U210" s="1">
        <v>204</v>
      </c>
    </row>
    <row r="211" spans="1:21">
      <c r="A211" s="1" t="s">
        <v>587</v>
      </c>
      <c r="B211" s="1" t="s">
        <v>97</v>
      </c>
      <c r="C211" s="1"/>
      <c r="D211" s="1"/>
      <c r="E211" s="1"/>
      <c r="F211" s="1"/>
      <c r="G211" s="1"/>
      <c r="H211" s="1"/>
      <c r="I211" s="1"/>
      <c r="J211" s="1">
        <v>43</v>
      </c>
      <c r="K211" s="1">
        <v>52</v>
      </c>
      <c r="L211" s="1">
        <v>0</v>
      </c>
      <c r="M211" s="1">
        <v>205</v>
      </c>
      <c r="N211" s="1" t="e">
        <v>#N/A</v>
      </c>
      <c r="O211" s="1" t="e">
        <v>#N/A</v>
      </c>
      <c r="P211" s="1">
        <v>0</v>
      </c>
      <c r="Q211" s="1">
        <v>205</v>
      </c>
      <c r="R211" s="1" t="e">
        <v>#N/A</v>
      </c>
      <c r="S211" s="1" t="e">
        <v>#N/A</v>
      </c>
      <c r="T211" s="1">
        <v>0</v>
      </c>
      <c r="U211" s="1">
        <v>205</v>
      </c>
    </row>
    <row r="212" spans="1:21">
      <c r="A212" s="1" t="s">
        <v>84</v>
      </c>
      <c r="B212" s="1" t="s">
        <v>1413</v>
      </c>
      <c r="C212" s="1" t="s">
        <v>13439</v>
      </c>
      <c r="D212" s="1" t="s">
        <v>84</v>
      </c>
      <c r="E212" s="1" t="s">
        <v>13467</v>
      </c>
      <c r="F212" s="1" t="s">
        <v>13439</v>
      </c>
      <c r="G212" s="1"/>
      <c r="H212" s="1"/>
      <c r="I212" s="1"/>
      <c r="J212" s="1">
        <v>26</v>
      </c>
      <c r="K212" s="1">
        <v>59</v>
      </c>
      <c r="L212" s="1">
        <v>1</v>
      </c>
      <c r="M212" s="1">
        <v>206</v>
      </c>
      <c r="N212" s="1">
        <v>26</v>
      </c>
      <c r="O212" s="1">
        <v>31</v>
      </c>
      <c r="P212" s="1">
        <v>1</v>
      </c>
      <c r="Q212" s="1">
        <v>206</v>
      </c>
      <c r="R212" s="1" t="e">
        <v>#N/A</v>
      </c>
      <c r="S212" s="1" t="e">
        <v>#N/A</v>
      </c>
      <c r="T212" s="1">
        <v>1</v>
      </c>
      <c r="U212" s="1">
        <v>206</v>
      </c>
    </row>
    <row r="213" spans="1:21">
      <c r="J213" s="1">
        <v>26</v>
      </c>
      <c r="K213" s="1">
        <v>31</v>
      </c>
      <c r="L213" s="1">
        <v>1</v>
      </c>
      <c r="M213" s="1">
        <v>206</v>
      </c>
    </row>
    <row r="214" spans="1:21">
      <c r="A214" s="1" t="s">
        <v>13428</v>
      </c>
      <c r="B214" s="1" t="s">
        <v>13428</v>
      </c>
      <c r="C214" s="1"/>
      <c r="D214" s="1"/>
      <c r="E214" s="1"/>
      <c r="F214" s="1"/>
      <c r="G214" s="1"/>
      <c r="H214" s="1"/>
      <c r="I214" s="1"/>
      <c r="J214" s="1">
        <v>14</v>
      </c>
      <c r="K214" s="1">
        <v>14</v>
      </c>
      <c r="L214" s="1">
        <v>0</v>
      </c>
      <c r="M214" s="1">
        <v>207</v>
      </c>
      <c r="N214" s="1" t="e">
        <v>#N/A</v>
      </c>
      <c r="O214" s="1" t="e">
        <v>#N/A</v>
      </c>
      <c r="P214" s="1">
        <v>0</v>
      </c>
      <c r="Q214" s="1">
        <v>207</v>
      </c>
      <c r="R214" s="1" t="e">
        <v>#N/A</v>
      </c>
      <c r="S214" s="1" t="e">
        <v>#N/A</v>
      </c>
      <c r="T214" s="1">
        <v>0</v>
      </c>
      <c r="U214" s="1">
        <v>207</v>
      </c>
    </row>
    <row r="215" spans="1:21">
      <c r="A215" s="1" t="s">
        <v>13465</v>
      </c>
      <c r="B215" s="1" t="s">
        <v>13430</v>
      </c>
      <c r="C215" s="1"/>
      <c r="D215" s="1"/>
      <c r="E215" s="1"/>
      <c r="F215" s="1"/>
      <c r="G215" s="1"/>
      <c r="H215" s="1"/>
      <c r="I215" s="1"/>
      <c r="J215" s="1">
        <v>11</v>
      </c>
      <c r="K215" s="1">
        <v>77</v>
      </c>
      <c r="L215" s="1">
        <v>0</v>
      </c>
      <c r="M215" s="1">
        <v>208</v>
      </c>
      <c r="N215" s="1" t="e">
        <v>#N/A</v>
      </c>
      <c r="O215" s="1" t="e">
        <v>#N/A</v>
      </c>
      <c r="P215" s="1">
        <v>0</v>
      </c>
      <c r="Q215" s="1">
        <v>208</v>
      </c>
      <c r="R215" s="1" t="e">
        <v>#N/A</v>
      </c>
      <c r="S215" s="1" t="e">
        <v>#N/A</v>
      </c>
      <c r="T215" s="1">
        <v>0</v>
      </c>
      <c r="U215" s="1">
        <v>208</v>
      </c>
    </row>
    <row r="216" spans="1:21">
      <c r="A216" s="1" t="s">
        <v>97</v>
      </c>
      <c r="B216" s="1" t="s">
        <v>97</v>
      </c>
      <c r="C216" s="1"/>
      <c r="D216" s="1"/>
      <c r="E216" s="1"/>
      <c r="F216" s="1"/>
      <c r="G216" s="1"/>
      <c r="H216" s="1"/>
      <c r="I216" s="1"/>
      <c r="J216" s="1">
        <v>52</v>
      </c>
      <c r="K216" s="1">
        <v>52</v>
      </c>
      <c r="L216" s="1">
        <v>0</v>
      </c>
      <c r="M216" s="1">
        <v>209</v>
      </c>
      <c r="N216" s="1" t="e">
        <v>#N/A</v>
      </c>
      <c r="O216" s="1" t="e">
        <v>#N/A</v>
      </c>
      <c r="P216" s="1">
        <v>0</v>
      </c>
      <c r="Q216" s="1">
        <v>209</v>
      </c>
      <c r="R216" s="1" t="e">
        <v>#N/A</v>
      </c>
      <c r="S216" s="1" t="e">
        <v>#N/A</v>
      </c>
      <c r="T216" s="1">
        <v>0</v>
      </c>
      <c r="U216" s="1">
        <v>209</v>
      </c>
    </row>
    <row r="217" spans="1:21">
      <c r="A217" s="1" t="s">
        <v>97</v>
      </c>
      <c r="B217" s="1" t="s">
        <v>97</v>
      </c>
      <c r="C217" s="1"/>
      <c r="D217" s="1"/>
      <c r="E217" s="1"/>
      <c r="F217" s="1"/>
      <c r="G217" s="1"/>
      <c r="H217" s="1"/>
      <c r="I217" s="1"/>
      <c r="J217" s="1">
        <v>52</v>
      </c>
      <c r="K217" s="1">
        <v>52</v>
      </c>
      <c r="L217" s="1">
        <v>0</v>
      </c>
      <c r="M217" s="1">
        <v>210</v>
      </c>
      <c r="N217" s="1" t="e">
        <v>#N/A</v>
      </c>
      <c r="O217" s="1" t="e">
        <v>#N/A</v>
      </c>
      <c r="P217" s="1">
        <v>0</v>
      </c>
      <c r="Q217" s="1">
        <v>210</v>
      </c>
      <c r="R217" s="1" t="e">
        <v>#N/A</v>
      </c>
      <c r="S217" s="1" t="e">
        <v>#N/A</v>
      </c>
      <c r="T217" s="1">
        <v>0</v>
      </c>
      <c r="U217" s="1">
        <v>210</v>
      </c>
    </row>
    <row r="218" spans="1:21">
      <c r="A218" s="1" t="s">
        <v>97</v>
      </c>
      <c r="B218" s="1" t="s">
        <v>13466</v>
      </c>
      <c r="C218" s="1" t="s">
        <v>13439</v>
      </c>
      <c r="D218" s="1"/>
      <c r="E218" s="1"/>
      <c r="F218" s="1"/>
      <c r="G218" s="1"/>
      <c r="H218" s="1"/>
      <c r="I218" s="1"/>
      <c r="J218" s="1">
        <v>52</v>
      </c>
      <c r="K218" s="1">
        <v>57</v>
      </c>
      <c r="L218" s="1">
        <v>1</v>
      </c>
      <c r="M218" s="1">
        <v>211</v>
      </c>
      <c r="N218" s="1" t="e">
        <v>#N/A</v>
      </c>
      <c r="O218" s="1" t="e">
        <v>#N/A</v>
      </c>
      <c r="P218" s="1">
        <v>1</v>
      </c>
      <c r="Q218" s="1">
        <v>211</v>
      </c>
      <c r="R218" s="1" t="e">
        <v>#N/A</v>
      </c>
      <c r="S218" s="1" t="e">
        <v>#N/A</v>
      </c>
      <c r="T218" s="1">
        <v>0</v>
      </c>
      <c r="U218" s="1">
        <v>211</v>
      </c>
    </row>
    <row r="219" spans="1:21">
      <c r="A219" s="1" t="s">
        <v>13467</v>
      </c>
      <c r="B219" s="1" t="s">
        <v>13428</v>
      </c>
      <c r="C219" s="1"/>
      <c r="D219" s="1"/>
      <c r="E219" s="1"/>
      <c r="F219" s="1"/>
      <c r="G219" s="1"/>
      <c r="H219" s="1"/>
      <c r="I219" s="1"/>
      <c r="J219" s="1">
        <v>31</v>
      </c>
      <c r="K219" s="1">
        <v>14</v>
      </c>
      <c r="L219" s="1">
        <v>0</v>
      </c>
      <c r="M219" s="1">
        <v>212</v>
      </c>
      <c r="N219" s="1" t="e">
        <v>#N/A</v>
      </c>
      <c r="O219" s="1" t="e">
        <v>#N/A</v>
      </c>
      <c r="P219" s="1">
        <v>0</v>
      </c>
      <c r="Q219" s="1">
        <v>212</v>
      </c>
      <c r="R219" s="1" t="e">
        <v>#N/A</v>
      </c>
      <c r="S219" s="1" t="e">
        <v>#N/A</v>
      </c>
      <c r="T219" s="1">
        <v>0</v>
      </c>
      <c r="U219" s="1">
        <v>212</v>
      </c>
    </row>
    <row r="220" spans="1:21">
      <c r="A220" s="1" t="s">
        <v>97</v>
      </c>
      <c r="B220" s="1" t="s">
        <v>97</v>
      </c>
      <c r="C220" s="1"/>
      <c r="D220" s="1"/>
      <c r="E220" s="1"/>
      <c r="F220" s="1"/>
      <c r="G220" s="1"/>
      <c r="H220" s="1"/>
      <c r="I220" s="1"/>
      <c r="J220" s="1">
        <v>52</v>
      </c>
      <c r="K220" s="1">
        <v>52</v>
      </c>
      <c r="L220" s="1">
        <v>0</v>
      </c>
      <c r="M220" s="1">
        <v>213</v>
      </c>
      <c r="N220" s="1" t="e">
        <v>#N/A</v>
      </c>
      <c r="O220" s="1" t="e">
        <v>#N/A</v>
      </c>
      <c r="P220" s="1">
        <v>0</v>
      </c>
      <c r="Q220" s="1">
        <v>213</v>
      </c>
      <c r="R220" s="1" t="e">
        <v>#N/A</v>
      </c>
      <c r="S220" s="1" t="e">
        <v>#N/A</v>
      </c>
      <c r="T220" s="1">
        <v>0</v>
      </c>
      <c r="U220" s="1">
        <v>213</v>
      </c>
    </row>
    <row r="221" spans="1:21">
      <c r="A221" s="1" t="s">
        <v>1423</v>
      </c>
      <c r="B221" s="1" t="s">
        <v>1423</v>
      </c>
      <c r="C221" s="1"/>
      <c r="D221" s="1"/>
      <c r="E221" s="1"/>
      <c r="F221" s="1"/>
      <c r="G221" s="1"/>
      <c r="H221" s="1"/>
      <c r="I221" s="1"/>
      <c r="J221" s="1">
        <v>62</v>
      </c>
      <c r="K221" s="1">
        <v>62</v>
      </c>
      <c r="L221" s="1">
        <v>0</v>
      </c>
      <c r="M221" s="1">
        <v>214</v>
      </c>
      <c r="N221" s="1" t="e">
        <v>#N/A</v>
      </c>
      <c r="O221" s="1" t="e">
        <v>#N/A</v>
      </c>
      <c r="P221" s="1">
        <v>0</v>
      </c>
      <c r="Q221" s="1">
        <v>214</v>
      </c>
      <c r="R221" s="1" t="e">
        <v>#N/A</v>
      </c>
      <c r="S221" s="1" t="e">
        <v>#N/A</v>
      </c>
      <c r="T221" s="1">
        <v>0</v>
      </c>
      <c r="U221" s="1">
        <v>214</v>
      </c>
    </row>
    <row r="222" spans="1:21">
      <c r="A222" s="1" t="s">
        <v>97</v>
      </c>
      <c r="B222" s="1" t="s">
        <v>97</v>
      </c>
      <c r="C222" s="1"/>
      <c r="D222" s="1"/>
      <c r="E222" s="1"/>
      <c r="F222" s="1"/>
      <c r="G222" s="1"/>
      <c r="H222" s="1"/>
      <c r="I222" s="1"/>
      <c r="J222" s="1">
        <v>52</v>
      </c>
      <c r="K222" s="1">
        <v>52</v>
      </c>
      <c r="L222" s="1">
        <v>0</v>
      </c>
      <c r="M222" s="1">
        <v>215</v>
      </c>
      <c r="N222" s="1" t="e">
        <v>#N/A</v>
      </c>
      <c r="O222" s="1" t="e">
        <v>#N/A</v>
      </c>
      <c r="P222" s="1">
        <v>0</v>
      </c>
      <c r="Q222" s="1">
        <v>215</v>
      </c>
      <c r="R222" s="1" t="e">
        <v>#N/A</v>
      </c>
      <c r="S222" s="1" t="e">
        <v>#N/A</v>
      </c>
      <c r="T222" s="1">
        <v>0</v>
      </c>
      <c r="U222" s="1">
        <v>215</v>
      </c>
    </row>
    <row r="223" spans="1:21">
      <c r="A223" s="1" t="s">
        <v>13467</v>
      </c>
      <c r="B223" s="1" t="s">
        <v>13428</v>
      </c>
      <c r="C223" s="1"/>
      <c r="D223" s="1"/>
      <c r="E223" s="1"/>
      <c r="F223" s="1"/>
      <c r="G223" s="1"/>
      <c r="H223" s="1"/>
      <c r="I223" s="1"/>
      <c r="J223" s="1">
        <v>31</v>
      </c>
      <c r="K223" s="1">
        <v>14</v>
      </c>
      <c r="L223" s="1">
        <v>0</v>
      </c>
      <c r="M223" s="1">
        <v>216</v>
      </c>
      <c r="N223" s="1" t="e">
        <v>#N/A</v>
      </c>
      <c r="O223" s="1" t="e">
        <v>#N/A</v>
      </c>
      <c r="P223" s="1">
        <v>0</v>
      </c>
      <c r="Q223" s="1">
        <v>216</v>
      </c>
      <c r="R223" s="1" t="e">
        <v>#N/A</v>
      </c>
      <c r="S223" s="1" t="e">
        <v>#N/A</v>
      </c>
      <c r="T223" s="1">
        <v>0</v>
      </c>
      <c r="U223" s="1">
        <v>216</v>
      </c>
    </row>
    <row r="224" spans="1:21">
      <c r="A224" s="1" t="s">
        <v>13430</v>
      </c>
      <c r="B224" s="1" t="s">
        <v>625</v>
      </c>
      <c r="C224" s="1"/>
      <c r="D224" s="1"/>
      <c r="E224" s="1"/>
      <c r="F224" s="1"/>
      <c r="G224" s="1"/>
      <c r="H224" s="1"/>
      <c r="I224" s="1"/>
      <c r="J224" s="1">
        <v>77</v>
      </c>
      <c r="K224" s="1">
        <v>91</v>
      </c>
      <c r="L224" s="1">
        <v>0</v>
      </c>
      <c r="M224" s="1">
        <v>217</v>
      </c>
      <c r="N224" s="1" t="e">
        <v>#N/A</v>
      </c>
      <c r="O224" s="1" t="e">
        <v>#N/A</v>
      </c>
      <c r="P224" s="1">
        <v>0</v>
      </c>
      <c r="Q224" s="1">
        <v>217</v>
      </c>
      <c r="R224" s="1" t="e">
        <v>#N/A</v>
      </c>
      <c r="S224" s="1" t="e">
        <v>#N/A</v>
      </c>
      <c r="T224" s="1">
        <v>0</v>
      </c>
      <c r="U224" s="1">
        <v>217</v>
      </c>
    </row>
    <row r="225" spans="1:21">
      <c r="A225" s="1" t="s">
        <v>13428</v>
      </c>
      <c r="B225" s="1" t="s">
        <v>13428</v>
      </c>
      <c r="C225" s="1"/>
      <c r="D225" s="1"/>
      <c r="E225" s="1"/>
      <c r="F225" s="1"/>
      <c r="G225" s="1"/>
      <c r="H225" s="1"/>
      <c r="I225" s="1"/>
      <c r="J225" s="1">
        <v>14</v>
      </c>
      <c r="K225" s="1">
        <v>14</v>
      </c>
      <c r="L225" s="1">
        <v>0</v>
      </c>
      <c r="M225" s="1">
        <v>218</v>
      </c>
      <c r="N225" s="1" t="e">
        <v>#N/A</v>
      </c>
      <c r="O225" s="1" t="e">
        <v>#N/A</v>
      </c>
      <c r="P225" s="1">
        <v>0</v>
      </c>
      <c r="Q225" s="1">
        <v>218</v>
      </c>
      <c r="R225" s="1" t="e">
        <v>#N/A</v>
      </c>
      <c r="S225" s="1" t="e">
        <v>#N/A</v>
      </c>
      <c r="T225" s="1">
        <v>0</v>
      </c>
      <c r="U225" s="1">
        <v>218</v>
      </c>
    </row>
    <row r="226" spans="1:21">
      <c r="A226" s="1" t="s">
        <v>13428</v>
      </c>
      <c r="B226" s="1" t="s">
        <v>13428</v>
      </c>
      <c r="C226" s="1"/>
      <c r="D226" s="1"/>
      <c r="E226" s="1"/>
      <c r="F226" s="1"/>
      <c r="G226" s="1"/>
      <c r="H226" s="1"/>
      <c r="I226" s="1"/>
      <c r="J226" s="1">
        <v>14</v>
      </c>
      <c r="K226" s="1">
        <v>14</v>
      </c>
      <c r="L226" s="1">
        <v>0</v>
      </c>
      <c r="M226" s="1">
        <v>219</v>
      </c>
      <c r="N226" s="1" t="e">
        <v>#N/A</v>
      </c>
      <c r="O226" s="1" t="e">
        <v>#N/A</v>
      </c>
      <c r="P226" s="1">
        <v>0</v>
      </c>
      <c r="Q226" s="1">
        <v>219</v>
      </c>
      <c r="R226" s="1" t="e">
        <v>#N/A</v>
      </c>
      <c r="S226" s="1" t="e">
        <v>#N/A</v>
      </c>
      <c r="T226" s="1">
        <v>0</v>
      </c>
      <c r="U226" s="1">
        <v>219</v>
      </c>
    </row>
    <row r="227" spans="1:21">
      <c r="A227" s="1" t="s">
        <v>97</v>
      </c>
      <c r="B227" s="1" t="s">
        <v>97</v>
      </c>
      <c r="C227" s="1"/>
      <c r="D227" s="1"/>
      <c r="E227" s="1"/>
      <c r="F227" s="1"/>
      <c r="G227" s="1"/>
      <c r="H227" s="1"/>
      <c r="I227" s="1"/>
      <c r="J227" s="1">
        <v>52</v>
      </c>
      <c r="K227" s="1">
        <v>52</v>
      </c>
      <c r="L227" s="1">
        <v>0</v>
      </c>
      <c r="M227" s="1">
        <v>220</v>
      </c>
      <c r="N227" s="1" t="e">
        <v>#N/A</v>
      </c>
      <c r="O227" s="1" t="e">
        <v>#N/A</v>
      </c>
      <c r="P227" s="1">
        <v>0</v>
      </c>
      <c r="Q227" s="1">
        <v>220</v>
      </c>
      <c r="R227" s="1" t="e">
        <v>#N/A</v>
      </c>
      <c r="S227" s="1" t="e">
        <v>#N/A</v>
      </c>
      <c r="T227" s="1">
        <v>0</v>
      </c>
      <c r="U227" s="1">
        <v>220</v>
      </c>
    </row>
    <row r="228" spans="1:21">
      <c r="A228" s="1" t="s">
        <v>13428</v>
      </c>
      <c r="B228" s="1" t="s">
        <v>13428</v>
      </c>
      <c r="C228" s="1"/>
      <c r="D228" s="1"/>
      <c r="E228" s="1"/>
      <c r="F228" s="1"/>
      <c r="G228" s="1"/>
      <c r="H228" s="1"/>
      <c r="I228" s="1"/>
      <c r="J228" s="1">
        <v>14</v>
      </c>
      <c r="K228" s="1">
        <v>14</v>
      </c>
      <c r="L228" s="1">
        <v>0</v>
      </c>
      <c r="M228" s="1">
        <v>221</v>
      </c>
      <c r="N228" s="1" t="e">
        <v>#N/A</v>
      </c>
      <c r="O228" s="1" t="e">
        <v>#N/A</v>
      </c>
      <c r="P228" s="1">
        <v>0</v>
      </c>
      <c r="Q228" s="1">
        <v>221</v>
      </c>
      <c r="R228" s="1" t="e">
        <v>#N/A</v>
      </c>
      <c r="S228" s="1" t="e">
        <v>#N/A</v>
      </c>
      <c r="T228" s="1">
        <v>0</v>
      </c>
      <c r="U228" s="1">
        <v>221</v>
      </c>
    </row>
    <row r="229" spans="1:21">
      <c r="A229" s="1" t="s">
        <v>13428</v>
      </c>
      <c r="B229" s="1" t="s">
        <v>13428</v>
      </c>
      <c r="C229" s="1"/>
      <c r="D229" s="1"/>
      <c r="E229" s="1"/>
      <c r="F229" s="1"/>
      <c r="G229" s="1"/>
      <c r="H229" s="1"/>
      <c r="I229" s="1"/>
      <c r="J229" s="1">
        <v>14</v>
      </c>
      <c r="K229" s="1">
        <v>14</v>
      </c>
      <c r="L229" s="1">
        <v>0</v>
      </c>
      <c r="M229" s="1">
        <v>222</v>
      </c>
      <c r="N229" s="1" t="e">
        <v>#N/A</v>
      </c>
      <c r="O229" s="1" t="e">
        <v>#N/A</v>
      </c>
      <c r="P229" s="1">
        <v>0</v>
      </c>
      <c r="Q229" s="1">
        <v>222</v>
      </c>
      <c r="R229" s="1" t="e">
        <v>#N/A</v>
      </c>
      <c r="S229" s="1" t="e">
        <v>#N/A</v>
      </c>
      <c r="T229" s="1">
        <v>0</v>
      </c>
      <c r="U229" s="1">
        <v>222</v>
      </c>
    </row>
    <row r="230" spans="1:21">
      <c r="A230" s="1" t="s">
        <v>13466</v>
      </c>
      <c r="B230" s="1" t="s">
        <v>13470</v>
      </c>
      <c r="C230" s="1"/>
      <c r="D230" s="1"/>
      <c r="E230" s="1"/>
      <c r="F230" s="1"/>
      <c r="G230" s="1"/>
      <c r="H230" s="1"/>
      <c r="I230" s="1"/>
      <c r="J230" s="1">
        <v>57</v>
      </c>
      <c r="K230" s="1">
        <v>106</v>
      </c>
      <c r="L230" s="1">
        <v>0</v>
      </c>
      <c r="M230" s="1">
        <v>223</v>
      </c>
      <c r="N230" s="1" t="e">
        <v>#N/A</v>
      </c>
      <c r="O230" s="1" t="e">
        <v>#N/A</v>
      </c>
      <c r="P230" s="1">
        <v>0</v>
      </c>
      <c r="Q230" s="1">
        <v>223</v>
      </c>
      <c r="R230" s="1" t="e">
        <v>#N/A</v>
      </c>
      <c r="S230" s="1" t="e">
        <v>#N/A</v>
      </c>
      <c r="T230" s="1">
        <v>0</v>
      </c>
      <c r="U230" s="1">
        <v>223</v>
      </c>
    </row>
    <row r="231" spans="1:21">
      <c r="A231" s="1" t="s">
        <v>13433</v>
      </c>
      <c r="B231" s="1" t="s">
        <v>608</v>
      </c>
      <c r="C231" s="1"/>
      <c r="D231" s="1"/>
      <c r="E231" s="1"/>
      <c r="F231" s="1"/>
      <c r="G231" s="1"/>
      <c r="H231" s="1"/>
      <c r="I231" s="1"/>
      <c r="J231" s="1">
        <v>111</v>
      </c>
      <c r="K231" s="1">
        <v>79</v>
      </c>
      <c r="L231" s="1">
        <v>0</v>
      </c>
      <c r="M231" s="1">
        <v>224</v>
      </c>
      <c r="N231" s="1" t="e">
        <v>#N/A</v>
      </c>
      <c r="O231" s="1" t="e">
        <v>#N/A</v>
      </c>
      <c r="P231" s="1">
        <v>0</v>
      </c>
      <c r="Q231" s="1">
        <v>224</v>
      </c>
      <c r="R231" s="1" t="e">
        <v>#N/A</v>
      </c>
      <c r="S231" s="1" t="e">
        <v>#N/A</v>
      </c>
      <c r="T231" s="1">
        <v>0</v>
      </c>
      <c r="U231" s="1">
        <v>224</v>
      </c>
    </row>
    <row r="232" spans="1:21">
      <c r="A232" s="1" t="s">
        <v>13468</v>
      </c>
      <c r="B232" s="1" t="s">
        <v>13468</v>
      </c>
      <c r="C232" s="1"/>
      <c r="D232" s="1"/>
      <c r="E232" s="1"/>
      <c r="F232" s="1"/>
      <c r="G232" s="1"/>
      <c r="H232" s="1"/>
      <c r="I232" s="1"/>
      <c r="J232" s="1">
        <v>104</v>
      </c>
      <c r="K232" s="1">
        <v>104</v>
      </c>
      <c r="L232" s="1">
        <v>0</v>
      </c>
      <c r="M232" s="1">
        <v>225</v>
      </c>
      <c r="N232" s="1" t="e">
        <v>#N/A</v>
      </c>
      <c r="O232" s="1" t="e">
        <v>#N/A</v>
      </c>
      <c r="P232" s="1">
        <v>0</v>
      </c>
      <c r="Q232" s="1">
        <v>225</v>
      </c>
      <c r="R232" s="1" t="e">
        <v>#N/A</v>
      </c>
      <c r="S232" s="1" t="e">
        <v>#N/A</v>
      </c>
      <c r="T232" s="1">
        <v>0</v>
      </c>
      <c r="U232" s="1">
        <v>225</v>
      </c>
    </row>
    <row r="233" spans="1:21">
      <c r="A233" s="1" t="s">
        <v>186</v>
      </c>
      <c r="B233" s="1" t="s">
        <v>199</v>
      </c>
      <c r="C233" s="1"/>
      <c r="D233" s="1"/>
      <c r="E233" s="1"/>
      <c r="F233" s="1"/>
      <c r="G233" s="1"/>
      <c r="H233" s="1"/>
      <c r="I233" s="1"/>
      <c r="J233" s="1">
        <v>41</v>
      </c>
      <c r="K233" s="1">
        <v>81</v>
      </c>
      <c r="L233" s="1">
        <v>0</v>
      </c>
      <c r="M233" s="1">
        <v>226</v>
      </c>
      <c r="N233" s="1" t="e">
        <v>#N/A</v>
      </c>
      <c r="O233" s="1" t="e">
        <v>#N/A</v>
      </c>
      <c r="P233" s="1">
        <v>0</v>
      </c>
      <c r="Q233" s="1">
        <v>226</v>
      </c>
      <c r="R233" s="1" t="e">
        <v>#N/A</v>
      </c>
      <c r="S233" s="1" t="e">
        <v>#N/A</v>
      </c>
      <c r="T233" s="1">
        <v>0</v>
      </c>
      <c r="U233" s="1">
        <v>226</v>
      </c>
    </row>
    <row r="234" spans="1:21">
      <c r="A234" s="1" t="s">
        <v>13469</v>
      </c>
      <c r="B234" s="1" t="s">
        <v>22</v>
      </c>
      <c r="C234" s="1"/>
      <c r="D234" s="1"/>
      <c r="E234" s="1"/>
      <c r="F234" s="1"/>
      <c r="G234" s="1"/>
      <c r="H234" s="1"/>
      <c r="I234" s="1"/>
      <c r="J234" s="1">
        <v>124</v>
      </c>
      <c r="K234" s="1">
        <v>102</v>
      </c>
      <c r="L234" s="1">
        <v>0</v>
      </c>
      <c r="M234" s="1">
        <v>227</v>
      </c>
      <c r="N234" s="1" t="e">
        <v>#N/A</v>
      </c>
      <c r="O234" s="1" t="e">
        <v>#N/A</v>
      </c>
      <c r="P234" s="1">
        <v>0</v>
      </c>
      <c r="Q234" s="1">
        <v>227</v>
      </c>
      <c r="R234" s="1" t="e">
        <v>#N/A</v>
      </c>
      <c r="S234" s="1" t="e">
        <v>#N/A</v>
      </c>
      <c r="T234" s="1">
        <v>0</v>
      </c>
      <c r="U234" s="1">
        <v>227</v>
      </c>
    </row>
    <row r="235" spans="1:21">
      <c r="A235" s="1" t="s">
        <v>97</v>
      </c>
      <c r="B235" s="1" t="s">
        <v>97</v>
      </c>
      <c r="C235" s="1"/>
      <c r="D235" s="1"/>
      <c r="E235" s="1"/>
      <c r="F235" s="1"/>
      <c r="G235" s="1"/>
      <c r="H235" s="1"/>
      <c r="I235" s="1"/>
      <c r="J235" s="1">
        <v>52</v>
      </c>
      <c r="K235" s="1">
        <v>52</v>
      </c>
      <c r="L235" s="1">
        <v>0</v>
      </c>
      <c r="M235" s="1">
        <v>228</v>
      </c>
      <c r="N235" s="1" t="e">
        <v>#N/A</v>
      </c>
      <c r="O235" s="1" t="e">
        <v>#N/A</v>
      </c>
      <c r="P235" s="1">
        <v>0</v>
      </c>
      <c r="Q235" s="1">
        <v>228</v>
      </c>
      <c r="R235" s="1" t="e">
        <v>#N/A</v>
      </c>
      <c r="S235" s="1" t="e">
        <v>#N/A</v>
      </c>
      <c r="T235" s="1">
        <v>0</v>
      </c>
      <c r="U235" s="1">
        <v>228</v>
      </c>
    </row>
    <row r="236" spans="1:21">
      <c r="A236" s="1" t="s">
        <v>97</v>
      </c>
      <c r="B236" s="1" t="s">
        <v>13444</v>
      </c>
      <c r="C236" s="1"/>
      <c r="D236" s="1"/>
      <c r="E236" s="1"/>
      <c r="F236" s="1"/>
      <c r="G236" s="1"/>
      <c r="H236" s="1"/>
      <c r="I236" s="1"/>
      <c r="J236" s="1">
        <v>52</v>
      </c>
      <c r="K236" s="1">
        <v>17</v>
      </c>
      <c r="L236" s="1">
        <v>0</v>
      </c>
      <c r="M236" s="1">
        <v>229</v>
      </c>
      <c r="N236" s="1" t="e">
        <v>#N/A</v>
      </c>
      <c r="O236" s="1" t="e">
        <v>#N/A</v>
      </c>
      <c r="P236" s="1">
        <v>0</v>
      </c>
      <c r="Q236" s="1">
        <v>229</v>
      </c>
      <c r="R236" s="1" t="e">
        <v>#N/A</v>
      </c>
      <c r="S236" s="1" t="e">
        <v>#N/A</v>
      </c>
      <c r="T236" s="1">
        <v>0</v>
      </c>
      <c r="U236" s="1">
        <v>229</v>
      </c>
    </row>
    <row r="237" spans="1:21">
      <c r="A237" s="1" t="s">
        <v>13428</v>
      </c>
      <c r="B237" s="1" t="s">
        <v>13467</v>
      </c>
      <c r="C237" s="1"/>
      <c r="D237" s="1"/>
      <c r="E237" s="1"/>
      <c r="F237" s="1"/>
      <c r="G237" s="1"/>
      <c r="H237" s="1"/>
      <c r="I237" s="1"/>
      <c r="J237" s="1">
        <v>14</v>
      </c>
      <c r="K237" s="1">
        <v>31</v>
      </c>
      <c r="L237" s="1">
        <v>0</v>
      </c>
      <c r="M237" s="1">
        <v>230</v>
      </c>
      <c r="N237" s="1" t="e">
        <v>#N/A</v>
      </c>
      <c r="O237" s="1" t="e">
        <v>#N/A</v>
      </c>
      <c r="P237" s="1">
        <v>0</v>
      </c>
      <c r="Q237" s="1">
        <v>230</v>
      </c>
      <c r="R237" s="1" t="e">
        <v>#N/A</v>
      </c>
      <c r="S237" s="1" t="e">
        <v>#N/A</v>
      </c>
      <c r="T237" s="1">
        <v>0</v>
      </c>
      <c r="U237" s="1">
        <v>230</v>
      </c>
    </row>
    <row r="238" spans="1:21">
      <c r="A238" s="1" t="s">
        <v>625</v>
      </c>
      <c r="B238" s="1" t="s">
        <v>1401</v>
      </c>
      <c r="C238" s="1" t="s">
        <v>13439</v>
      </c>
      <c r="D238" s="1"/>
      <c r="E238" s="1"/>
      <c r="F238" s="1"/>
      <c r="G238" s="1"/>
      <c r="H238" s="1"/>
      <c r="I238" s="1"/>
      <c r="J238" s="1">
        <v>91</v>
      </c>
      <c r="K238" s="1">
        <v>10</v>
      </c>
      <c r="L238" s="1">
        <v>1</v>
      </c>
      <c r="M238" s="1">
        <v>231</v>
      </c>
      <c r="N238" s="1" t="e">
        <v>#N/A</v>
      </c>
      <c r="O238" s="1" t="e">
        <v>#N/A</v>
      </c>
      <c r="P238" s="1">
        <v>1</v>
      </c>
      <c r="Q238" s="1">
        <v>231</v>
      </c>
      <c r="R238" s="1" t="e">
        <v>#N/A</v>
      </c>
      <c r="S238" s="1" t="e">
        <v>#N/A</v>
      </c>
      <c r="T238" s="1">
        <v>0</v>
      </c>
      <c r="U238" s="1">
        <v>231</v>
      </c>
    </row>
    <row r="239" spans="1:21">
      <c r="A239" s="1" t="s">
        <v>97</v>
      </c>
      <c r="B239" s="1" t="s">
        <v>97</v>
      </c>
      <c r="C239" s="1"/>
      <c r="D239" s="1"/>
      <c r="E239" s="1"/>
      <c r="F239" s="1"/>
      <c r="G239" s="1"/>
      <c r="H239" s="1"/>
      <c r="I239" s="1"/>
      <c r="J239" s="1">
        <v>52</v>
      </c>
      <c r="K239" s="1">
        <v>52</v>
      </c>
      <c r="L239" s="1">
        <v>0</v>
      </c>
      <c r="M239" s="1">
        <v>232</v>
      </c>
      <c r="N239" s="1" t="e">
        <v>#N/A</v>
      </c>
      <c r="O239" s="1" t="e">
        <v>#N/A</v>
      </c>
      <c r="P239" s="1">
        <v>0</v>
      </c>
      <c r="Q239" s="1">
        <v>232</v>
      </c>
      <c r="R239" s="1" t="e">
        <v>#N/A</v>
      </c>
      <c r="S239" s="1" t="e">
        <v>#N/A</v>
      </c>
      <c r="T239" s="1">
        <v>0</v>
      </c>
      <c r="U239" s="1">
        <v>232</v>
      </c>
    </row>
    <row r="240" spans="1:21">
      <c r="A240" s="1" t="s">
        <v>97</v>
      </c>
      <c r="B240" s="1" t="s">
        <v>97</v>
      </c>
      <c r="C240" s="1"/>
      <c r="D240" s="1"/>
      <c r="E240" s="1"/>
      <c r="F240" s="1"/>
      <c r="G240" s="1"/>
      <c r="H240" s="1"/>
      <c r="I240" s="1"/>
      <c r="J240" s="1">
        <v>52</v>
      </c>
      <c r="K240" s="1">
        <v>52</v>
      </c>
      <c r="L240" s="1">
        <v>0</v>
      </c>
      <c r="M240" s="1">
        <v>233</v>
      </c>
      <c r="N240" s="1" t="e">
        <v>#N/A</v>
      </c>
      <c r="O240" s="1" t="e">
        <v>#N/A</v>
      </c>
      <c r="P240" s="1">
        <v>0</v>
      </c>
      <c r="Q240" s="1">
        <v>233</v>
      </c>
      <c r="R240" s="1" t="e">
        <v>#N/A</v>
      </c>
      <c r="S240" s="1" t="e">
        <v>#N/A</v>
      </c>
      <c r="T240" s="1">
        <v>0</v>
      </c>
      <c r="U240" s="1">
        <v>233</v>
      </c>
    </row>
    <row r="241" spans="1:21">
      <c r="A241" s="1" t="s">
        <v>13444</v>
      </c>
      <c r="B241" s="1" t="s">
        <v>87</v>
      </c>
      <c r="C241" s="1"/>
      <c r="D241" s="1"/>
      <c r="E241" s="1"/>
      <c r="F241" s="1"/>
      <c r="G241" s="1"/>
      <c r="H241" s="1"/>
      <c r="I241" s="1"/>
      <c r="J241" s="1">
        <v>17</v>
      </c>
      <c r="K241" s="1">
        <v>30</v>
      </c>
      <c r="L241" s="1">
        <v>0</v>
      </c>
      <c r="M241" s="1">
        <v>234</v>
      </c>
      <c r="N241" s="1" t="e">
        <v>#N/A</v>
      </c>
      <c r="O241" s="1" t="e">
        <v>#N/A</v>
      </c>
      <c r="P241" s="1">
        <v>0</v>
      </c>
      <c r="Q241" s="1">
        <v>234</v>
      </c>
      <c r="R241" s="1" t="e">
        <v>#N/A</v>
      </c>
      <c r="S241" s="1" t="e">
        <v>#N/A</v>
      </c>
      <c r="T241" s="1">
        <v>0</v>
      </c>
      <c r="U241" s="1">
        <v>234</v>
      </c>
    </row>
    <row r="242" spans="1:21">
      <c r="A242" s="1" t="s">
        <v>13470</v>
      </c>
      <c r="B242" s="1" t="s">
        <v>13470</v>
      </c>
      <c r="C242" s="1"/>
      <c r="D242" s="1"/>
      <c r="E242" s="1"/>
      <c r="F242" s="1"/>
      <c r="G242" s="1"/>
      <c r="H242" s="1"/>
      <c r="I242" s="1"/>
      <c r="J242" s="1">
        <v>106</v>
      </c>
      <c r="K242" s="1">
        <v>106</v>
      </c>
      <c r="L242" s="1">
        <v>0</v>
      </c>
      <c r="M242" s="1">
        <v>235</v>
      </c>
      <c r="N242" s="1" t="e">
        <v>#N/A</v>
      </c>
      <c r="O242" s="1" t="e">
        <v>#N/A</v>
      </c>
      <c r="P242" s="1">
        <v>0</v>
      </c>
      <c r="Q242" s="1">
        <v>235</v>
      </c>
      <c r="R242" s="1" t="e">
        <v>#N/A</v>
      </c>
      <c r="S242" s="1" t="e">
        <v>#N/A</v>
      </c>
      <c r="T242" s="1">
        <v>0</v>
      </c>
      <c r="U242" s="1">
        <v>235</v>
      </c>
    </row>
    <row r="243" spans="1:21">
      <c r="A243" s="1" t="s">
        <v>254</v>
      </c>
      <c r="B243" s="1" t="s">
        <v>204</v>
      </c>
      <c r="C243" s="1" t="s">
        <v>13439</v>
      </c>
      <c r="D243" s="1"/>
      <c r="E243" s="1"/>
      <c r="F243" s="1"/>
      <c r="G243" s="1"/>
      <c r="H243" s="1"/>
      <c r="I243" s="1"/>
      <c r="J243" s="1">
        <v>22</v>
      </c>
      <c r="K243" s="1">
        <v>103</v>
      </c>
      <c r="L243" s="1">
        <v>1</v>
      </c>
      <c r="M243" s="1">
        <v>236</v>
      </c>
      <c r="N243" s="1" t="e">
        <v>#N/A</v>
      </c>
      <c r="O243" s="1" t="e">
        <v>#N/A</v>
      </c>
      <c r="P243" s="1">
        <v>1</v>
      </c>
      <c r="Q243" s="1">
        <v>236</v>
      </c>
      <c r="R243" s="1" t="e">
        <v>#N/A</v>
      </c>
      <c r="S243" s="1" t="e">
        <v>#N/A</v>
      </c>
      <c r="T243" s="1">
        <v>0</v>
      </c>
      <c r="U243" s="1">
        <v>236</v>
      </c>
    </row>
    <row r="244" spans="1:21">
      <c r="A244" s="1" t="s">
        <v>97</v>
      </c>
      <c r="B244" s="1" t="s">
        <v>97</v>
      </c>
      <c r="C244" s="1"/>
      <c r="D244" s="1"/>
      <c r="E244" s="1"/>
      <c r="F244" s="1"/>
      <c r="G244" s="1"/>
      <c r="H244" s="1"/>
      <c r="I244" s="1"/>
      <c r="J244" s="1">
        <v>52</v>
      </c>
      <c r="K244" s="1">
        <v>52</v>
      </c>
      <c r="L244" s="1">
        <v>0</v>
      </c>
      <c r="M244" s="1">
        <v>237</v>
      </c>
      <c r="N244" s="1" t="e">
        <v>#N/A</v>
      </c>
      <c r="O244" s="1" t="e">
        <v>#N/A</v>
      </c>
      <c r="P244" s="1">
        <v>0</v>
      </c>
      <c r="Q244" s="1">
        <v>237</v>
      </c>
      <c r="R244" s="1" t="e">
        <v>#N/A</v>
      </c>
      <c r="S244" s="1" t="e">
        <v>#N/A</v>
      </c>
      <c r="T244" s="1">
        <v>0</v>
      </c>
      <c r="U244" s="1">
        <v>237</v>
      </c>
    </row>
    <row r="245" spans="1:21">
      <c r="A245" s="1" t="s">
        <v>22</v>
      </c>
      <c r="B245" s="1" t="s">
        <v>22</v>
      </c>
      <c r="C245" s="1"/>
      <c r="D245" s="1"/>
      <c r="E245" s="1"/>
      <c r="F245" s="1"/>
      <c r="G245" s="1"/>
      <c r="H245" s="1"/>
      <c r="I245" s="1"/>
      <c r="J245" s="1">
        <v>102</v>
      </c>
      <c r="K245" s="1">
        <v>102</v>
      </c>
      <c r="L245" s="1">
        <v>0</v>
      </c>
      <c r="M245" s="1">
        <v>238</v>
      </c>
      <c r="N245" s="1" t="e">
        <v>#N/A</v>
      </c>
      <c r="O245" s="1" t="e">
        <v>#N/A</v>
      </c>
      <c r="P245" s="1">
        <v>0</v>
      </c>
      <c r="Q245" s="1">
        <v>238</v>
      </c>
      <c r="R245" s="1" t="e">
        <v>#N/A</v>
      </c>
      <c r="S245" s="1" t="e">
        <v>#N/A</v>
      </c>
      <c r="T245" s="1">
        <v>0</v>
      </c>
      <c r="U245" s="1">
        <v>238</v>
      </c>
    </row>
    <row r="246" spans="1:21">
      <c r="A246" s="1" t="s">
        <v>87</v>
      </c>
      <c r="B246" s="1" t="s">
        <v>601</v>
      </c>
      <c r="C246" s="1"/>
      <c r="D246" s="1"/>
      <c r="E246" s="1"/>
      <c r="F246" s="1"/>
      <c r="G246" s="1"/>
      <c r="H246" s="1"/>
      <c r="I246" s="1"/>
      <c r="J246" s="1">
        <v>30</v>
      </c>
      <c r="K246" s="1">
        <v>60</v>
      </c>
      <c r="L246" s="1">
        <v>0</v>
      </c>
      <c r="M246" s="1">
        <v>239</v>
      </c>
      <c r="N246" s="1" t="e">
        <v>#N/A</v>
      </c>
      <c r="O246" s="1" t="e">
        <v>#N/A</v>
      </c>
      <c r="P246" s="1">
        <v>0</v>
      </c>
      <c r="Q246" s="1">
        <v>239</v>
      </c>
      <c r="R246" s="1" t="e">
        <v>#N/A</v>
      </c>
      <c r="S246" s="1" t="e">
        <v>#N/A</v>
      </c>
      <c r="T246" s="1">
        <v>0</v>
      </c>
      <c r="U246" s="1">
        <v>239</v>
      </c>
    </row>
    <row r="247" spans="1:21">
      <c r="A247" s="1" t="s">
        <v>13467</v>
      </c>
      <c r="B247" s="1" t="s">
        <v>1401</v>
      </c>
      <c r="C247" s="1" t="s">
        <v>13439</v>
      </c>
      <c r="D247" s="1"/>
      <c r="E247" s="1"/>
      <c r="F247" s="1"/>
      <c r="G247" s="1"/>
      <c r="H247" s="1"/>
      <c r="I247" s="1"/>
      <c r="J247" s="1">
        <v>31</v>
      </c>
      <c r="K247" s="1">
        <v>10</v>
      </c>
      <c r="L247" s="1">
        <v>1</v>
      </c>
      <c r="M247" s="1">
        <v>240</v>
      </c>
      <c r="N247" s="1" t="e">
        <v>#N/A</v>
      </c>
      <c r="O247" s="1" t="e">
        <v>#N/A</v>
      </c>
      <c r="P247" s="1">
        <v>1</v>
      </c>
      <c r="Q247" s="1">
        <v>240</v>
      </c>
      <c r="R247" s="1" t="e">
        <v>#N/A</v>
      </c>
      <c r="S247" s="1" t="e">
        <v>#N/A</v>
      </c>
      <c r="T247" s="1">
        <v>0</v>
      </c>
      <c r="U247" s="1">
        <v>240</v>
      </c>
    </row>
    <row r="248" spans="1:21">
      <c r="A248" s="1" t="s">
        <v>97</v>
      </c>
      <c r="B248" s="1" t="s">
        <v>97</v>
      </c>
      <c r="C248" s="1"/>
      <c r="D248" s="1"/>
      <c r="E248" s="1"/>
      <c r="F248" s="1"/>
      <c r="G248" s="1"/>
      <c r="H248" s="1"/>
      <c r="I248" s="1"/>
      <c r="J248" s="1">
        <v>52</v>
      </c>
      <c r="K248" s="1">
        <v>52</v>
      </c>
      <c r="L248" s="1">
        <v>0</v>
      </c>
      <c r="M248" s="1">
        <v>241</v>
      </c>
      <c r="N248" s="1" t="e">
        <v>#N/A</v>
      </c>
      <c r="O248" s="1" t="e">
        <v>#N/A</v>
      </c>
      <c r="P248" s="1">
        <v>0</v>
      </c>
      <c r="Q248" s="1">
        <v>241</v>
      </c>
      <c r="R248" s="1" t="e">
        <v>#N/A</v>
      </c>
      <c r="S248" s="1" t="e">
        <v>#N/A</v>
      </c>
      <c r="T248" s="1">
        <v>0</v>
      </c>
      <c r="U248" s="1">
        <v>241</v>
      </c>
    </row>
    <row r="249" spans="1:21">
      <c r="A249" s="1" t="s">
        <v>97</v>
      </c>
      <c r="B249" s="1" t="s">
        <v>97</v>
      </c>
      <c r="C249" s="1"/>
      <c r="D249" s="1"/>
      <c r="E249" s="1"/>
      <c r="F249" s="1"/>
      <c r="G249" s="1"/>
      <c r="H249" s="1"/>
      <c r="I249" s="1"/>
      <c r="J249" s="1">
        <v>52</v>
      </c>
      <c r="K249" s="1">
        <v>52</v>
      </c>
      <c r="L249" s="1">
        <v>0</v>
      </c>
      <c r="M249" s="1">
        <v>242</v>
      </c>
      <c r="N249" s="1" t="e">
        <v>#N/A</v>
      </c>
      <c r="O249" s="1" t="e">
        <v>#N/A</v>
      </c>
      <c r="P249" s="1">
        <v>0</v>
      </c>
      <c r="Q249" s="1">
        <v>242</v>
      </c>
      <c r="R249" s="1" t="e">
        <v>#N/A</v>
      </c>
      <c r="S249" s="1" t="e">
        <v>#N/A</v>
      </c>
      <c r="T249" s="1">
        <v>0</v>
      </c>
      <c r="U249" s="1">
        <v>242</v>
      </c>
    </row>
    <row r="250" spans="1:21">
      <c r="A250" s="1" t="s">
        <v>13508</v>
      </c>
      <c r="B250" s="1" t="s">
        <v>197</v>
      </c>
      <c r="C250" s="1"/>
      <c r="D250" s="1"/>
      <c r="E250" s="1"/>
      <c r="F250" s="1"/>
      <c r="G250" s="1"/>
      <c r="H250" s="1"/>
      <c r="I250" s="1"/>
      <c r="J250" s="1">
        <v>5</v>
      </c>
      <c r="K250" s="1">
        <v>78</v>
      </c>
      <c r="L250" s="1">
        <v>0</v>
      </c>
      <c r="M250" s="1">
        <v>243</v>
      </c>
      <c r="N250" s="1" t="e">
        <v>#N/A</v>
      </c>
      <c r="O250" s="1" t="e">
        <v>#N/A</v>
      </c>
      <c r="P250" s="1">
        <v>0</v>
      </c>
      <c r="Q250" s="1">
        <v>243</v>
      </c>
      <c r="R250" s="1" t="e">
        <v>#N/A</v>
      </c>
      <c r="S250" s="1" t="e">
        <v>#N/A</v>
      </c>
      <c r="T250" s="1">
        <v>0</v>
      </c>
      <c r="U250" s="1">
        <v>243</v>
      </c>
    </row>
    <row r="251" spans="1:21">
      <c r="A251" s="1" t="s">
        <v>204</v>
      </c>
      <c r="B251" s="1" t="s">
        <v>13472</v>
      </c>
      <c r="C251" s="1" t="s">
        <v>13439</v>
      </c>
      <c r="D251" s="1" t="s">
        <v>197</v>
      </c>
      <c r="E251" s="1" t="s">
        <v>13472</v>
      </c>
      <c r="F251" s="1" t="s">
        <v>13439</v>
      </c>
      <c r="G251" s="1" t="s">
        <v>199</v>
      </c>
      <c r="H251" s="1" t="s">
        <v>13472</v>
      </c>
      <c r="I251" s="1" t="s">
        <v>13439</v>
      </c>
      <c r="J251" s="1">
        <v>103</v>
      </c>
      <c r="K251" s="1">
        <v>69</v>
      </c>
      <c r="L251" s="1">
        <v>1</v>
      </c>
      <c r="M251" s="1">
        <v>244</v>
      </c>
      <c r="N251" s="1">
        <v>78</v>
      </c>
      <c r="O251" s="1">
        <v>69</v>
      </c>
      <c r="P251" s="1">
        <v>1</v>
      </c>
      <c r="Q251" s="1">
        <v>244</v>
      </c>
      <c r="R251" s="1">
        <v>81</v>
      </c>
      <c r="S251" s="1">
        <v>69</v>
      </c>
      <c r="T251" s="1">
        <v>1</v>
      </c>
      <c r="U251" s="1">
        <v>244</v>
      </c>
    </row>
    <row r="252" spans="1:21">
      <c r="J252" s="1">
        <v>78</v>
      </c>
      <c r="K252" s="1">
        <v>69</v>
      </c>
      <c r="L252" s="1">
        <v>1</v>
      </c>
      <c r="M252" s="1">
        <v>244</v>
      </c>
    </row>
    <row r="253" spans="1:21">
      <c r="J253" s="1">
        <v>81</v>
      </c>
      <c r="K253" s="1">
        <v>69</v>
      </c>
      <c r="L253" s="1">
        <v>1</v>
      </c>
      <c r="M253" s="1">
        <v>244</v>
      </c>
    </row>
    <row r="254" spans="1:21">
      <c r="A254" s="1" t="s">
        <v>601</v>
      </c>
      <c r="B254" s="1" t="s">
        <v>13473</v>
      </c>
      <c r="C254" s="1"/>
      <c r="D254" s="1"/>
      <c r="E254" s="1"/>
      <c r="F254" s="1"/>
      <c r="G254" s="1"/>
      <c r="H254" s="1"/>
      <c r="I254" s="1"/>
      <c r="J254" s="1">
        <v>60</v>
      </c>
      <c r="K254" s="1">
        <v>113</v>
      </c>
      <c r="L254" s="1">
        <v>0</v>
      </c>
      <c r="M254" s="1">
        <v>245</v>
      </c>
      <c r="N254" s="1" t="e">
        <v>#N/A</v>
      </c>
      <c r="O254" s="1" t="e">
        <v>#N/A</v>
      </c>
      <c r="P254" s="1">
        <v>0</v>
      </c>
      <c r="Q254" s="1">
        <v>245</v>
      </c>
      <c r="R254" s="1" t="e">
        <v>#N/A</v>
      </c>
      <c r="S254" s="1" t="e">
        <v>#N/A</v>
      </c>
      <c r="T254" s="1">
        <v>0</v>
      </c>
      <c r="U254" s="1">
        <v>245</v>
      </c>
    </row>
    <row r="255" spans="1:21">
      <c r="A255" s="1" t="s">
        <v>22</v>
      </c>
      <c r="B255" s="1" t="s">
        <v>13474</v>
      </c>
      <c r="C255" s="1"/>
      <c r="D255" s="1"/>
      <c r="E255" s="1"/>
      <c r="F255" s="1"/>
      <c r="G255" s="1"/>
      <c r="H255" s="1"/>
      <c r="I255" s="1"/>
      <c r="J255" s="1">
        <v>102</v>
      </c>
      <c r="K255" s="1">
        <v>107</v>
      </c>
      <c r="L255" s="1">
        <v>0</v>
      </c>
      <c r="M255" s="1">
        <v>246</v>
      </c>
      <c r="N255" s="1" t="e">
        <v>#N/A</v>
      </c>
      <c r="O255" s="1" t="e">
        <v>#N/A</v>
      </c>
      <c r="P255" s="1">
        <v>0</v>
      </c>
      <c r="Q255" s="1">
        <v>246</v>
      </c>
      <c r="R255" s="1" t="e">
        <v>#N/A</v>
      </c>
      <c r="S255" s="1" t="e">
        <v>#N/A</v>
      </c>
      <c r="T255" s="1">
        <v>0</v>
      </c>
      <c r="U255" s="1">
        <v>246</v>
      </c>
    </row>
    <row r="256" spans="1:21">
      <c r="A256" s="1" t="s">
        <v>1401</v>
      </c>
      <c r="B256" s="1" t="s">
        <v>1401</v>
      </c>
      <c r="C256" s="1"/>
      <c r="D256" s="1"/>
      <c r="E256" s="1"/>
      <c r="F256" s="1"/>
      <c r="G256" s="1"/>
      <c r="H256" s="1"/>
      <c r="I256" s="1"/>
      <c r="J256" s="1">
        <v>10</v>
      </c>
      <c r="K256" s="1">
        <v>10</v>
      </c>
      <c r="L256" s="1">
        <v>0</v>
      </c>
      <c r="M256" s="1">
        <v>247</v>
      </c>
      <c r="N256" s="1" t="e">
        <v>#N/A</v>
      </c>
      <c r="O256" s="1" t="e">
        <v>#N/A</v>
      </c>
      <c r="P256" s="1">
        <v>0</v>
      </c>
      <c r="Q256" s="1">
        <v>247</v>
      </c>
      <c r="R256" s="1" t="e">
        <v>#N/A</v>
      </c>
      <c r="S256" s="1" t="e">
        <v>#N/A</v>
      </c>
      <c r="T256" s="1">
        <v>0</v>
      </c>
      <c r="U256" s="1">
        <v>247</v>
      </c>
    </row>
    <row r="257" spans="1:21">
      <c r="A257" s="1" t="s">
        <v>13470</v>
      </c>
      <c r="B257" s="1" t="s">
        <v>13470</v>
      </c>
      <c r="C257" s="1"/>
      <c r="D257" s="1"/>
      <c r="E257" s="1"/>
      <c r="F257" s="1"/>
      <c r="G257" s="1"/>
      <c r="H257" s="1"/>
      <c r="I257" s="1"/>
      <c r="J257" s="1">
        <v>106</v>
      </c>
      <c r="K257" s="1">
        <v>106</v>
      </c>
      <c r="L257" s="1">
        <v>0</v>
      </c>
      <c r="M257" s="1">
        <v>248</v>
      </c>
      <c r="N257" s="1" t="e">
        <v>#N/A</v>
      </c>
      <c r="O257" s="1" t="e">
        <v>#N/A</v>
      </c>
      <c r="P257" s="1">
        <v>0</v>
      </c>
      <c r="Q257" s="1">
        <v>248</v>
      </c>
      <c r="R257" s="1" t="e">
        <v>#N/A</v>
      </c>
      <c r="S257" s="1" t="e">
        <v>#N/A</v>
      </c>
      <c r="T257" s="1">
        <v>0</v>
      </c>
      <c r="U257" s="1">
        <v>248</v>
      </c>
    </row>
    <row r="258" spans="1:21">
      <c r="A258" s="1" t="s">
        <v>97</v>
      </c>
      <c r="B258" s="1" t="s">
        <v>97</v>
      </c>
      <c r="C258" s="1"/>
      <c r="D258" s="1"/>
      <c r="E258" s="1"/>
      <c r="F258" s="1"/>
      <c r="G258" s="1"/>
      <c r="H258" s="1"/>
      <c r="I258" s="1"/>
      <c r="J258" s="1">
        <v>52</v>
      </c>
      <c r="K258" s="1">
        <v>52</v>
      </c>
      <c r="L258" s="1">
        <v>0</v>
      </c>
      <c r="M258" s="1">
        <v>249</v>
      </c>
      <c r="N258" s="1" t="e">
        <v>#N/A</v>
      </c>
      <c r="O258" s="1" t="e">
        <v>#N/A</v>
      </c>
      <c r="P258" s="1">
        <v>0</v>
      </c>
      <c r="Q258" s="1">
        <v>249</v>
      </c>
      <c r="R258" s="1" t="e">
        <v>#N/A</v>
      </c>
      <c r="S258" s="1" t="e">
        <v>#N/A</v>
      </c>
      <c r="T258" s="1">
        <v>0</v>
      </c>
      <c r="U258" s="1">
        <v>249</v>
      </c>
    </row>
    <row r="259" spans="1:21">
      <c r="A259" s="1" t="s">
        <v>13473</v>
      </c>
      <c r="B259" s="1" t="s">
        <v>601</v>
      </c>
      <c r="C259" s="1"/>
      <c r="D259" s="1" t="s">
        <v>601</v>
      </c>
      <c r="E259" s="1" t="s">
        <v>612</v>
      </c>
      <c r="F259" s="1"/>
      <c r="G259" s="1"/>
      <c r="H259" s="1"/>
      <c r="I259" s="1"/>
      <c r="J259" s="1">
        <v>113</v>
      </c>
      <c r="K259" s="1">
        <v>60</v>
      </c>
      <c r="L259" s="1">
        <v>0</v>
      </c>
      <c r="M259" s="1">
        <v>250</v>
      </c>
      <c r="N259" s="1">
        <v>60</v>
      </c>
      <c r="O259" s="1">
        <v>87</v>
      </c>
      <c r="P259" s="1">
        <v>0</v>
      </c>
      <c r="Q259" s="1">
        <v>250</v>
      </c>
      <c r="R259" s="1" t="e">
        <v>#N/A</v>
      </c>
      <c r="S259" s="1" t="e">
        <v>#N/A</v>
      </c>
      <c r="T259" s="1">
        <v>0</v>
      </c>
      <c r="U259" s="1">
        <v>250</v>
      </c>
    </row>
    <row r="260" spans="1:21">
      <c r="J260" s="1">
        <v>60</v>
      </c>
      <c r="K260" s="1">
        <v>87</v>
      </c>
      <c r="L260" s="1">
        <v>0</v>
      </c>
      <c r="M260" s="1">
        <v>250</v>
      </c>
    </row>
    <row r="261" spans="1:21">
      <c r="A261" s="1" t="s">
        <v>1401</v>
      </c>
      <c r="B261" s="1" t="s">
        <v>1401</v>
      </c>
      <c r="C261" s="1"/>
      <c r="D261" s="1"/>
      <c r="E261" s="1"/>
      <c r="F261" s="1"/>
      <c r="G261" s="1"/>
      <c r="H261" s="1"/>
      <c r="I261" s="1"/>
      <c r="J261" s="1">
        <v>10</v>
      </c>
      <c r="K261" s="1">
        <v>10</v>
      </c>
      <c r="L261" s="1">
        <v>0</v>
      </c>
      <c r="M261" s="1">
        <v>251</v>
      </c>
      <c r="N261" s="1" t="e">
        <v>#N/A</v>
      </c>
      <c r="O261" s="1" t="e">
        <v>#N/A</v>
      </c>
      <c r="P261" s="1">
        <v>0</v>
      </c>
      <c r="Q261" s="1">
        <v>251</v>
      </c>
      <c r="R261" s="1" t="e">
        <v>#N/A</v>
      </c>
      <c r="S261" s="1" t="e">
        <v>#N/A</v>
      </c>
      <c r="T261" s="1">
        <v>0</v>
      </c>
      <c r="U261" s="1">
        <v>251</v>
      </c>
    </row>
    <row r="262" spans="1:21">
      <c r="A262" s="1" t="s">
        <v>97</v>
      </c>
      <c r="B262" s="1" t="s">
        <v>13475</v>
      </c>
      <c r="C262" s="1"/>
      <c r="D262" s="1"/>
      <c r="E262" s="1"/>
      <c r="F262" s="1"/>
      <c r="G262" s="1"/>
      <c r="H262" s="1"/>
      <c r="I262" s="1"/>
      <c r="J262" s="1">
        <v>52</v>
      </c>
      <c r="K262" s="1">
        <v>16</v>
      </c>
      <c r="L262" s="1">
        <v>0</v>
      </c>
      <c r="M262" s="1">
        <v>252</v>
      </c>
      <c r="N262" s="1" t="e">
        <v>#N/A</v>
      </c>
      <c r="O262" s="1" t="e">
        <v>#N/A</v>
      </c>
      <c r="P262" s="1">
        <v>0</v>
      </c>
      <c r="Q262" s="1">
        <v>252</v>
      </c>
      <c r="R262" s="1" t="e">
        <v>#N/A</v>
      </c>
      <c r="S262" s="1" t="e">
        <v>#N/A</v>
      </c>
      <c r="T262" s="1">
        <v>0</v>
      </c>
      <c r="U262" s="1">
        <v>252</v>
      </c>
    </row>
    <row r="263" spans="1:21">
      <c r="A263" s="1" t="s">
        <v>97</v>
      </c>
      <c r="B263" s="1" t="s">
        <v>97</v>
      </c>
      <c r="C263" s="1"/>
      <c r="D263" s="1"/>
      <c r="E263" s="1"/>
      <c r="F263" s="1"/>
      <c r="G263" s="1"/>
      <c r="H263" s="1"/>
      <c r="I263" s="1"/>
      <c r="J263" s="1">
        <v>52</v>
      </c>
      <c r="K263" s="1">
        <v>52</v>
      </c>
      <c r="L263" s="1">
        <v>0</v>
      </c>
      <c r="M263" s="1">
        <v>253</v>
      </c>
      <c r="N263" s="1" t="e">
        <v>#N/A</v>
      </c>
      <c r="O263" s="1" t="e">
        <v>#N/A</v>
      </c>
      <c r="P263" s="1">
        <v>0</v>
      </c>
      <c r="Q263" s="1">
        <v>253</v>
      </c>
      <c r="R263" s="1" t="e">
        <v>#N/A</v>
      </c>
      <c r="S263" s="1" t="e">
        <v>#N/A</v>
      </c>
      <c r="T263" s="1">
        <v>0</v>
      </c>
      <c r="U263" s="1">
        <v>253</v>
      </c>
    </row>
    <row r="264" spans="1:21">
      <c r="A264" s="1" t="s">
        <v>13472</v>
      </c>
      <c r="B264" s="1" t="s">
        <v>474</v>
      </c>
      <c r="C264" s="1" t="s">
        <v>13439</v>
      </c>
      <c r="D264" s="1"/>
      <c r="E264" s="1"/>
      <c r="F264" s="1"/>
      <c r="G264" s="1"/>
      <c r="H264" s="1"/>
      <c r="I264" s="1"/>
      <c r="J264" s="1">
        <v>69</v>
      </c>
      <c r="K264" s="1">
        <v>93</v>
      </c>
      <c r="L264" s="1">
        <v>1</v>
      </c>
      <c r="M264" s="1">
        <v>254</v>
      </c>
      <c r="N264" s="1" t="e">
        <v>#N/A</v>
      </c>
      <c r="O264" s="1" t="e">
        <v>#N/A</v>
      </c>
      <c r="P264" s="1">
        <v>1</v>
      </c>
      <c r="Q264" s="1">
        <v>254</v>
      </c>
      <c r="R264" s="1" t="e">
        <v>#N/A</v>
      </c>
      <c r="S264" s="1" t="e">
        <v>#N/A</v>
      </c>
      <c r="T264" s="1">
        <v>0</v>
      </c>
      <c r="U264" s="1">
        <v>254</v>
      </c>
    </row>
    <row r="265" spans="1:21">
      <c r="A265" s="1" t="s">
        <v>13475</v>
      </c>
      <c r="B265" s="1" t="s">
        <v>13427</v>
      </c>
      <c r="C265" s="1"/>
      <c r="D265" s="1"/>
      <c r="E265" s="1"/>
      <c r="F265" s="1"/>
      <c r="G265" s="1"/>
      <c r="H265" s="1"/>
      <c r="I265" s="1"/>
      <c r="J265" s="1">
        <v>16</v>
      </c>
      <c r="K265" s="1">
        <v>15</v>
      </c>
      <c r="L265" s="1">
        <v>0</v>
      </c>
      <c r="M265" s="1">
        <v>255</v>
      </c>
      <c r="N265" s="1" t="e">
        <v>#N/A</v>
      </c>
      <c r="O265" s="1" t="e">
        <v>#N/A</v>
      </c>
      <c r="P265" s="1">
        <v>0</v>
      </c>
      <c r="Q265" s="1">
        <v>255</v>
      </c>
      <c r="R265" s="1" t="e">
        <v>#N/A</v>
      </c>
      <c r="S265" s="1" t="e">
        <v>#N/A</v>
      </c>
      <c r="T265" s="1">
        <v>0</v>
      </c>
      <c r="U265" s="1">
        <v>255</v>
      </c>
    </row>
    <row r="266" spans="1:21">
      <c r="A266" s="1" t="s">
        <v>612</v>
      </c>
      <c r="B266" s="1" t="s">
        <v>612</v>
      </c>
      <c r="C266" s="1"/>
      <c r="D266" s="1"/>
      <c r="E266" s="1"/>
      <c r="F266" s="1"/>
      <c r="G266" s="1"/>
      <c r="H266" s="1"/>
      <c r="I266" s="1"/>
      <c r="J266" s="1">
        <v>87</v>
      </c>
      <c r="K266" s="1">
        <v>87</v>
      </c>
      <c r="L266" s="1">
        <v>0</v>
      </c>
      <c r="M266" s="1">
        <v>256</v>
      </c>
      <c r="N266" s="1" t="e">
        <v>#N/A</v>
      </c>
      <c r="O266" s="1" t="e">
        <v>#N/A</v>
      </c>
      <c r="P266" s="1">
        <v>0</v>
      </c>
      <c r="Q266" s="1">
        <v>256</v>
      </c>
      <c r="R266" s="1" t="e">
        <v>#N/A</v>
      </c>
      <c r="S266" s="1" t="e">
        <v>#N/A</v>
      </c>
      <c r="T266" s="1">
        <v>0</v>
      </c>
      <c r="U266" s="1">
        <v>256</v>
      </c>
    </row>
    <row r="267" spans="1:21">
      <c r="A267" s="1" t="s">
        <v>97</v>
      </c>
      <c r="B267" s="1" t="s">
        <v>97</v>
      </c>
      <c r="C267" s="1"/>
      <c r="D267" s="1"/>
      <c r="E267" s="1"/>
      <c r="F267" s="1"/>
      <c r="G267" s="1"/>
      <c r="H267" s="1"/>
      <c r="I267" s="1"/>
      <c r="J267" s="1">
        <v>52</v>
      </c>
      <c r="K267" s="1">
        <v>52</v>
      </c>
      <c r="L267" s="1">
        <v>0</v>
      </c>
      <c r="M267" s="1">
        <v>257</v>
      </c>
      <c r="N267" s="1" t="e">
        <v>#N/A</v>
      </c>
      <c r="O267" s="1" t="e">
        <v>#N/A</v>
      </c>
      <c r="P267" s="1">
        <v>0</v>
      </c>
      <c r="Q267" s="1">
        <v>257</v>
      </c>
      <c r="R267" s="1" t="e">
        <v>#N/A</v>
      </c>
      <c r="S267" s="1" t="e">
        <v>#N/A</v>
      </c>
      <c r="T267" s="1">
        <v>0</v>
      </c>
      <c r="U267" s="1">
        <v>257</v>
      </c>
    </row>
    <row r="268" spans="1:21">
      <c r="A268" s="1" t="s">
        <v>13427</v>
      </c>
      <c r="B268" s="1" t="s">
        <v>620</v>
      </c>
      <c r="C268" s="1"/>
      <c r="D268" s="1"/>
      <c r="E268" s="1"/>
      <c r="F268" s="1"/>
      <c r="G268" s="1"/>
      <c r="H268" s="1"/>
      <c r="I268" s="1"/>
      <c r="J268" s="1">
        <v>15</v>
      </c>
      <c r="K268" s="1">
        <v>90</v>
      </c>
      <c r="L268" s="1">
        <v>0</v>
      </c>
      <c r="M268" s="1">
        <v>258</v>
      </c>
      <c r="N268" s="1" t="e">
        <v>#N/A</v>
      </c>
      <c r="O268" s="1" t="e">
        <v>#N/A</v>
      </c>
      <c r="P268" s="1">
        <v>0</v>
      </c>
      <c r="Q268" s="1">
        <v>258</v>
      </c>
      <c r="R268" s="1" t="e">
        <v>#N/A</v>
      </c>
      <c r="S268" s="1" t="e">
        <v>#N/A</v>
      </c>
      <c r="T268" s="1">
        <v>0</v>
      </c>
      <c r="U268" s="1">
        <v>258</v>
      </c>
    </row>
    <row r="269" spans="1:21">
      <c r="A269" s="1" t="s">
        <v>1401</v>
      </c>
      <c r="B269" s="1" t="s">
        <v>1401</v>
      </c>
      <c r="C269" s="1"/>
      <c r="D269" s="1"/>
      <c r="E269" s="1"/>
      <c r="F269" s="1"/>
      <c r="G269" s="1"/>
      <c r="H269" s="1"/>
      <c r="I269" s="1"/>
      <c r="J269" s="1">
        <v>10</v>
      </c>
      <c r="K269" s="1">
        <v>10</v>
      </c>
      <c r="L269" s="1">
        <v>0</v>
      </c>
      <c r="M269" s="1">
        <v>259</v>
      </c>
      <c r="N269" s="1" t="e">
        <v>#N/A</v>
      </c>
      <c r="O269" s="1" t="e">
        <v>#N/A</v>
      </c>
      <c r="P269" s="1">
        <v>0</v>
      </c>
      <c r="Q269" s="1">
        <v>259</v>
      </c>
      <c r="R269" s="1" t="e">
        <v>#N/A</v>
      </c>
      <c r="S269" s="1" t="e">
        <v>#N/A</v>
      </c>
      <c r="T269" s="1">
        <v>0</v>
      </c>
      <c r="U269" s="1">
        <v>259</v>
      </c>
    </row>
    <row r="270" spans="1:21">
      <c r="A270" s="1" t="s">
        <v>1401</v>
      </c>
      <c r="B270" s="1" t="s">
        <v>13476</v>
      </c>
      <c r="C270" s="1" t="s">
        <v>13439</v>
      </c>
      <c r="D270" s="1"/>
      <c r="E270" s="1"/>
      <c r="F270" s="1"/>
      <c r="G270" s="1"/>
      <c r="H270" s="1"/>
      <c r="I270" s="1"/>
      <c r="J270" s="1">
        <v>10</v>
      </c>
      <c r="K270" s="1">
        <v>75</v>
      </c>
      <c r="L270" s="1">
        <v>1</v>
      </c>
      <c r="M270" s="1">
        <v>260</v>
      </c>
      <c r="N270" s="1" t="e">
        <v>#N/A</v>
      </c>
      <c r="O270" s="1" t="e">
        <v>#N/A</v>
      </c>
      <c r="P270" s="1">
        <v>1</v>
      </c>
      <c r="Q270" s="1">
        <v>260</v>
      </c>
      <c r="R270" s="1" t="e">
        <v>#N/A</v>
      </c>
      <c r="S270" s="1" t="e">
        <v>#N/A</v>
      </c>
      <c r="T270" s="1">
        <v>0</v>
      </c>
      <c r="U270" s="1">
        <v>260</v>
      </c>
    </row>
    <row r="271" spans="1:21">
      <c r="A271" s="1" t="s">
        <v>97</v>
      </c>
      <c r="B271" s="1" t="s">
        <v>97</v>
      </c>
      <c r="C271" s="1"/>
      <c r="D271" s="1"/>
      <c r="E271" s="1"/>
      <c r="F271" s="1"/>
      <c r="G271" s="1"/>
      <c r="H271" s="1"/>
      <c r="I271" s="1"/>
      <c r="J271" s="1">
        <v>52</v>
      </c>
      <c r="K271" s="1">
        <v>52</v>
      </c>
      <c r="L271" s="1">
        <v>0</v>
      </c>
      <c r="M271" s="1">
        <v>261</v>
      </c>
      <c r="N271" s="1" t="e">
        <v>#N/A</v>
      </c>
      <c r="O271" s="1" t="e">
        <v>#N/A</v>
      </c>
      <c r="P271" s="1">
        <v>0</v>
      </c>
      <c r="Q271" s="1">
        <v>261</v>
      </c>
      <c r="R271" s="1" t="e">
        <v>#N/A</v>
      </c>
      <c r="S271" s="1" t="e">
        <v>#N/A</v>
      </c>
      <c r="T271" s="1">
        <v>0</v>
      </c>
      <c r="U271" s="1">
        <v>261</v>
      </c>
    </row>
    <row r="272" spans="1:21">
      <c r="A272" s="1" t="s">
        <v>612</v>
      </c>
      <c r="B272" s="1" t="s">
        <v>13430</v>
      </c>
      <c r="C272" s="1"/>
      <c r="D272" s="1"/>
      <c r="E272" s="1"/>
      <c r="F272" s="1"/>
      <c r="G272" s="1"/>
      <c r="H272" s="1"/>
      <c r="I272" s="1"/>
      <c r="J272" s="1">
        <v>87</v>
      </c>
      <c r="K272" s="1">
        <v>77</v>
      </c>
      <c r="L272" s="1">
        <v>0</v>
      </c>
      <c r="M272" s="1">
        <v>262</v>
      </c>
      <c r="N272" s="1" t="e">
        <v>#N/A</v>
      </c>
      <c r="O272" s="1" t="e">
        <v>#N/A</v>
      </c>
      <c r="P272" s="1">
        <v>0</v>
      </c>
      <c r="Q272" s="1">
        <v>262</v>
      </c>
      <c r="R272" s="1" t="e">
        <v>#N/A</v>
      </c>
      <c r="S272" s="1" t="e">
        <v>#N/A</v>
      </c>
      <c r="T272" s="1">
        <v>0</v>
      </c>
      <c r="U272" s="1">
        <v>262</v>
      </c>
    </row>
    <row r="273" spans="1:21">
      <c r="A273" s="1" t="s">
        <v>620</v>
      </c>
      <c r="B273" s="1" t="s">
        <v>620</v>
      </c>
      <c r="C273" s="1"/>
      <c r="D273" s="1"/>
      <c r="E273" s="1"/>
      <c r="F273" s="1"/>
      <c r="G273" s="1"/>
      <c r="H273" s="1"/>
      <c r="I273" s="1"/>
      <c r="J273" s="1">
        <v>90</v>
      </c>
      <c r="K273" s="1">
        <v>90</v>
      </c>
      <c r="L273" s="1">
        <v>0</v>
      </c>
      <c r="M273" s="1">
        <v>263</v>
      </c>
      <c r="N273" s="1" t="e">
        <v>#N/A</v>
      </c>
      <c r="O273" s="1" t="e">
        <v>#N/A</v>
      </c>
      <c r="P273" s="1">
        <v>0</v>
      </c>
      <c r="Q273" s="1">
        <v>263</v>
      </c>
      <c r="R273" s="1" t="e">
        <v>#N/A</v>
      </c>
      <c r="S273" s="1" t="e">
        <v>#N/A</v>
      </c>
      <c r="T273" s="1">
        <v>0</v>
      </c>
      <c r="U273" s="1">
        <v>263</v>
      </c>
    </row>
    <row r="274" spans="1:21">
      <c r="A274" s="1" t="s">
        <v>97</v>
      </c>
      <c r="B274" s="1" t="s">
        <v>97</v>
      </c>
      <c r="C274" s="1"/>
      <c r="D274" s="1"/>
      <c r="E274" s="1"/>
      <c r="F274" s="1"/>
      <c r="G274" s="1"/>
      <c r="H274" s="1"/>
      <c r="I274" s="1"/>
      <c r="J274" s="1">
        <v>52</v>
      </c>
      <c r="K274" s="1">
        <v>52</v>
      </c>
      <c r="L274" s="1">
        <v>0</v>
      </c>
      <c r="M274" s="1">
        <v>264</v>
      </c>
      <c r="N274" s="1" t="e">
        <v>#N/A</v>
      </c>
      <c r="O274" s="1" t="e">
        <v>#N/A</v>
      </c>
      <c r="P274" s="1">
        <v>0</v>
      </c>
      <c r="Q274" s="1">
        <v>264</v>
      </c>
      <c r="R274" s="1" t="e">
        <v>#N/A</v>
      </c>
      <c r="S274" s="1" t="e">
        <v>#N/A</v>
      </c>
      <c r="T274" s="1">
        <v>0</v>
      </c>
      <c r="U274" s="1">
        <v>264</v>
      </c>
    </row>
    <row r="275" spans="1:21">
      <c r="A275" s="1" t="s">
        <v>22</v>
      </c>
      <c r="B275" s="1" t="s">
        <v>1407</v>
      </c>
      <c r="C275" s="1" t="s">
        <v>13439</v>
      </c>
      <c r="D275" s="1"/>
      <c r="E275" s="1"/>
      <c r="F275" s="1"/>
      <c r="G275" s="1"/>
      <c r="H275" s="1"/>
      <c r="I275" s="1"/>
      <c r="J275" s="1">
        <v>102</v>
      </c>
      <c r="K275" s="1">
        <v>122</v>
      </c>
      <c r="L275" s="1">
        <v>1</v>
      </c>
      <c r="M275" s="1">
        <v>265</v>
      </c>
      <c r="N275" s="1" t="e">
        <v>#N/A</v>
      </c>
      <c r="O275" s="1" t="e">
        <v>#N/A</v>
      </c>
      <c r="P275" s="1">
        <v>1</v>
      </c>
      <c r="Q275" s="1">
        <v>265</v>
      </c>
      <c r="R275" s="1" t="e">
        <v>#N/A</v>
      </c>
      <c r="S275" s="1" t="e">
        <v>#N/A</v>
      </c>
      <c r="T275" s="1">
        <v>0</v>
      </c>
      <c r="U275" s="1">
        <v>265</v>
      </c>
    </row>
    <row r="276" spans="1:21">
      <c r="A276" s="1" t="s">
        <v>13470</v>
      </c>
      <c r="B276" s="1" t="s">
        <v>810</v>
      </c>
      <c r="C276" s="1"/>
      <c r="D276" s="1"/>
      <c r="E276" s="1"/>
      <c r="F276" s="1"/>
      <c r="G276" s="1"/>
      <c r="H276" s="1"/>
      <c r="I276" s="1"/>
      <c r="J276" s="1">
        <v>106</v>
      </c>
      <c r="K276" s="1">
        <v>36</v>
      </c>
      <c r="L276" s="1">
        <v>0</v>
      </c>
      <c r="M276" s="1">
        <v>266</v>
      </c>
      <c r="N276" s="1" t="e">
        <v>#N/A</v>
      </c>
      <c r="O276" s="1" t="e">
        <v>#N/A</v>
      </c>
      <c r="P276" s="1">
        <v>0</v>
      </c>
      <c r="Q276" s="1">
        <v>266</v>
      </c>
      <c r="R276" s="1" t="e">
        <v>#N/A</v>
      </c>
      <c r="S276" s="1" t="e">
        <v>#N/A</v>
      </c>
      <c r="T276" s="1">
        <v>0</v>
      </c>
      <c r="U276" s="1">
        <v>266</v>
      </c>
    </row>
    <row r="277" spans="1:21">
      <c r="A277" s="1" t="s">
        <v>13430</v>
      </c>
      <c r="B277" s="1" t="s">
        <v>13459</v>
      </c>
      <c r="C277" s="1"/>
      <c r="D277" s="1"/>
      <c r="E277" s="1"/>
      <c r="F277" s="1"/>
      <c r="G277" s="1"/>
      <c r="H277" s="1"/>
      <c r="I277" s="1"/>
      <c r="J277" s="1">
        <v>77</v>
      </c>
      <c r="K277" s="1">
        <v>18</v>
      </c>
      <c r="L277" s="1">
        <v>0</v>
      </c>
      <c r="M277" s="1">
        <v>267</v>
      </c>
      <c r="N277" s="1" t="e">
        <v>#N/A</v>
      </c>
      <c r="O277" s="1" t="e">
        <v>#N/A</v>
      </c>
      <c r="P277" s="1">
        <v>0</v>
      </c>
      <c r="Q277" s="1">
        <v>267</v>
      </c>
      <c r="R277" s="1" t="e">
        <v>#N/A</v>
      </c>
      <c r="S277" s="1" t="e">
        <v>#N/A</v>
      </c>
      <c r="T277" s="1">
        <v>0</v>
      </c>
      <c r="U277" s="1">
        <v>267</v>
      </c>
    </row>
    <row r="278" spans="1:21">
      <c r="A278" s="1" t="s">
        <v>97</v>
      </c>
      <c r="B278" s="1" t="s">
        <v>97</v>
      </c>
      <c r="C278" s="1"/>
      <c r="D278" s="1"/>
      <c r="E278" s="1"/>
      <c r="F278" s="1"/>
      <c r="G278" s="1"/>
      <c r="H278" s="1"/>
      <c r="I278" s="1"/>
      <c r="J278" s="1">
        <v>52</v>
      </c>
      <c r="K278" s="1">
        <v>52</v>
      </c>
      <c r="L278" s="1">
        <v>0</v>
      </c>
      <c r="M278" s="1">
        <v>268</v>
      </c>
      <c r="N278" s="1" t="e">
        <v>#N/A</v>
      </c>
      <c r="O278" s="1" t="e">
        <v>#N/A</v>
      </c>
      <c r="P278" s="1">
        <v>0</v>
      </c>
      <c r="Q278" s="1">
        <v>268</v>
      </c>
      <c r="R278" s="1" t="e">
        <v>#N/A</v>
      </c>
      <c r="S278" s="1" t="e">
        <v>#N/A</v>
      </c>
      <c r="T278" s="1">
        <v>0</v>
      </c>
      <c r="U278" s="1">
        <v>268</v>
      </c>
    </row>
    <row r="279" spans="1:21">
      <c r="A279" s="1" t="s">
        <v>620</v>
      </c>
      <c r="B279" s="1" t="s">
        <v>620</v>
      </c>
      <c r="C279" s="1"/>
      <c r="D279" s="1"/>
      <c r="E279" s="1"/>
      <c r="F279" s="1"/>
      <c r="G279" s="1"/>
      <c r="H279" s="1"/>
      <c r="I279" s="1"/>
      <c r="J279" s="1">
        <v>90</v>
      </c>
      <c r="K279" s="1">
        <v>90</v>
      </c>
      <c r="L279" s="1">
        <v>0</v>
      </c>
      <c r="M279" s="1">
        <v>269</v>
      </c>
      <c r="N279" s="1" t="e">
        <v>#N/A</v>
      </c>
      <c r="O279" s="1" t="e">
        <v>#N/A</v>
      </c>
      <c r="P279" s="1">
        <v>0</v>
      </c>
      <c r="Q279" s="1">
        <v>269</v>
      </c>
      <c r="R279" s="1" t="e">
        <v>#N/A</v>
      </c>
      <c r="S279" s="1" t="e">
        <v>#N/A</v>
      </c>
      <c r="T279" s="1">
        <v>0</v>
      </c>
      <c r="U279" s="1">
        <v>269</v>
      </c>
    </row>
    <row r="280" spans="1:21">
      <c r="A280" s="1" t="s">
        <v>13476</v>
      </c>
      <c r="B280" s="1" t="s">
        <v>13468</v>
      </c>
      <c r="C280" s="1" t="s">
        <v>13439</v>
      </c>
      <c r="D280" s="1"/>
      <c r="E280" s="1"/>
      <c r="F280" s="1"/>
      <c r="G280" s="1"/>
      <c r="H280" s="1"/>
      <c r="I280" s="1"/>
      <c r="J280" s="1">
        <v>75</v>
      </c>
      <c r="K280" s="1">
        <v>104</v>
      </c>
      <c r="L280" s="1">
        <v>1</v>
      </c>
      <c r="M280" s="1">
        <v>270</v>
      </c>
      <c r="N280" s="1" t="e">
        <v>#N/A</v>
      </c>
      <c r="O280" s="1" t="e">
        <v>#N/A</v>
      </c>
      <c r="P280" s="1">
        <v>1</v>
      </c>
      <c r="Q280" s="1">
        <v>270</v>
      </c>
      <c r="R280" s="1" t="e">
        <v>#N/A</v>
      </c>
      <c r="S280" s="1" t="e">
        <v>#N/A</v>
      </c>
      <c r="T280" s="1">
        <v>0</v>
      </c>
      <c r="U280" s="1">
        <v>270</v>
      </c>
    </row>
    <row r="281" spans="1:21">
      <c r="A281" s="1" t="s">
        <v>13428</v>
      </c>
      <c r="B281" s="1" t="s">
        <v>13463</v>
      </c>
      <c r="C281" s="1"/>
      <c r="D281" s="1"/>
      <c r="E281" s="1"/>
      <c r="F281" s="1"/>
      <c r="G281" s="1"/>
      <c r="H281" s="1"/>
      <c r="I281" s="1"/>
      <c r="J281" s="1">
        <v>14</v>
      </c>
      <c r="K281" s="1">
        <v>0</v>
      </c>
      <c r="L281" s="1">
        <v>0</v>
      </c>
      <c r="M281" s="1">
        <v>271</v>
      </c>
      <c r="N281" s="1" t="e">
        <v>#N/A</v>
      </c>
      <c r="O281" s="1" t="e">
        <v>#N/A</v>
      </c>
      <c r="P281" s="1">
        <v>0</v>
      </c>
      <c r="Q281" s="1">
        <v>271</v>
      </c>
      <c r="R281" s="1" t="e">
        <v>#N/A</v>
      </c>
      <c r="S281" s="1" t="e">
        <v>#N/A</v>
      </c>
      <c r="T281" s="1">
        <v>0</v>
      </c>
      <c r="U281" s="1">
        <v>271</v>
      </c>
    </row>
    <row r="282" spans="1:21">
      <c r="A282" s="1" t="s">
        <v>97</v>
      </c>
      <c r="B282" s="1" t="s">
        <v>1403</v>
      </c>
      <c r="C282" s="1" t="s">
        <v>13439</v>
      </c>
      <c r="D282" s="1"/>
      <c r="E282" s="1"/>
      <c r="F282" s="1"/>
      <c r="G282" s="1"/>
      <c r="H282" s="1"/>
      <c r="I282" s="1"/>
      <c r="J282" s="1">
        <v>52</v>
      </c>
      <c r="K282" s="1">
        <v>83</v>
      </c>
      <c r="L282" s="1">
        <v>1</v>
      </c>
      <c r="M282" s="1">
        <v>272</v>
      </c>
      <c r="N282" s="1" t="e">
        <v>#N/A</v>
      </c>
      <c r="O282" s="1" t="e">
        <v>#N/A</v>
      </c>
      <c r="P282" s="1">
        <v>1</v>
      </c>
      <c r="Q282" s="1">
        <v>272</v>
      </c>
      <c r="R282" s="1" t="e">
        <v>#N/A</v>
      </c>
      <c r="S282" s="1" t="e">
        <v>#N/A</v>
      </c>
      <c r="T282" s="1">
        <v>0</v>
      </c>
      <c r="U282" s="1">
        <v>272</v>
      </c>
    </row>
    <row r="283" spans="1:21">
      <c r="A283" s="1" t="s">
        <v>1423</v>
      </c>
      <c r="B283" s="1" t="s">
        <v>1423</v>
      </c>
      <c r="C283" s="1"/>
      <c r="D283" s="1"/>
      <c r="E283" s="1"/>
      <c r="F283" s="1"/>
      <c r="G283" s="1"/>
      <c r="H283" s="1"/>
      <c r="I283" s="1"/>
      <c r="J283" s="1">
        <v>62</v>
      </c>
      <c r="K283" s="1">
        <v>62</v>
      </c>
      <c r="L283" s="1">
        <v>0</v>
      </c>
      <c r="M283" s="1">
        <v>273</v>
      </c>
      <c r="N283" s="1" t="e">
        <v>#N/A</v>
      </c>
      <c r="O283" s="1" t="e">
        <v>#N/A</v>
      </c>
      <c r="P283" s="1">
        <v>0</v>
      </c>
      <c r="Q283" s="1">
        <v>273</v>
      </c>
      <c r="R283" s="1" t="e">
        <v>#N/A</v>
      </c>
      <c r="S283" s="1" t="e">
        <v>#N/A</v>
      </c>
      <c r="T283" s="1">
        <v>0</v>
      </c>
      <c r="U283" s="1">
        <v>273</v>
      </c>
    </row>
    <row r="284" spans="1:21">
      <c r="A284" s="1" t="s">
        <v>13428</v>
      </c>
      <c r="B284" s="1" t="s">
        <v>13428</v>
      </c>
      <c r="C284" s="1"/>
      <c r="D284" s="1"/>
      <c r="E284" s="1"/>
      <c r="F284" s="1"/>
      <c r="G284" s="1"/>
      <c r="H284" s="1"/>
      <c r="I284" s="1"/>
      <c r="J284" s="1">
        <v>14</v>
      </c>
      <c r="K284" s="1">
        <v>14</v>
      </c>
      <c r="L284" s="1">
        <v>0</v>
      </c>
      <c r="M284" s="1">
        <v>274</v>
      </c>
      <c r="N284" s="1" t="e">
        <v>#N/A</v>
      </c>
      <c r="O284" s="1" t="e">
        <v>#N/A</v>
      </c>
      <c r="P284" s="1">
        <v>0</v>
      </c>
      <c r="Q284" s="1">
        <v>274</v>
      </c>
      <c r="R284" s="1" t="e">
        <v>#N/A</v>
      </c>
      <c r="S284" s="1" t="e">
        <v>#N/A</v>
      </c>
      <c r="T284" s="1">
        <v>0</v>
      </c>
      <c r="U284" s="1">
        <v>274</v>
      </c>
    </row>
    <row r="285" spans="1:21">
      <c r="A285" s="1" t="s">
        <v>290</v>
      </c>
      <c r="B285" s="1" t="s">
        <v>9282</v>
      </c>
      <c r="C285" s="1"/>
      <c r="D285" s="1"/>
      <c r="E285" s="1"/>
      <c r="F285" s="1"/>
      <c r="G285" s="1"/>
      <c r="H285" s="1"/>
      <c r="I285" s="1"/>
      <c r="J285" s="1">
        <v>71</v>
      </c>
      <c r="K285" s="1">
        <v>44</v>
      </c>
      <c r="L285" s="1">
        <v>0</v>
      </c>
      <c r="M285" s="1">
        <v>275</v>
      </c>
      <c r="N285" s="1" t="e">
        <v>#N/A</v>
      </c>
      <c r="O285" s="1" t="e">
        <v>#N/A</v>
      </c>
      <c r="P285" s="1">
        <v>0</v>
      </c>
      <c r="Q285" s="1">
        <v>275</v>
      </c>
      <c r="R285" s="1" t="e">
        <v>#N/A</v>
      </c>
      <c r="S285" s="1" t="e">
        <v>#N/A</v>
      </c>
      <c r="T285" s="1">
        <v>0</v>
      </c>
      <c r="U285" s="1">
        <v>275</v>
      </c>
    </row>
    <row r="286" spans="1:21">
      <c r="A286" s="1" t="s">
        <v>1403</v>
      </c>
      <c r="B286" s="1" t="s">
        <v>13477</v>
      </c>
      <c r="C286" s="1"/>
      <c r="D286" s="1"/>
      <c r="E286" s="1"/>
      <c r="F286" s="1"/>
      <c r="G286" s="1"/>
      <c r="H286" s="1"/>
      <c r="I286" s="1"/>
      <c r="J286" s="1">
        <v>83</v>
      </c>
      <c r="K286" s="1">
        <v>3</v>
      </c>
      <c r="L286" s="1">
        <v>0</v>
      </c>
      <c r="M286" s="1">
        <v>276</v>
      </c>
      <c r="N286" s="1" t="e">
        <v>#N/A</v>
      </c>
      <c r="O286" s="1" t="e">
        <v>#N/A</v>
      </c>
      <c r="P286" s="1">
        <v>0</v>
      </c>
      <c r="Q286" s="1">
        <v>276</v>
      </c>
      <c r="R286" s="1" t="e">
        <v>#N/A</v>
      </c>
      <c r="S286" s="1" t="e">
        <v>#N/A</v>
      </c>
      <c r="T286" s="1">
        <v>0</v>
      </c>
      <c r="U286" s="1">
        <v>276</v>
      </c>
    </row>
    <row r="287" spans="1:21">
      <c r="A287" s="1" t="s">
        <v>1407</v>
      </c>
      <c r="B287" s="1" t="s">
        <v>1427</v>
      </c>
      <c r="C287" s="1" t="s">
        <v>13439</v>
      </c>
      <c r="D287" s="1"/>
      <c r="E287" s="1"/>
      <c r="F287" s="1"/>
      <c r="G287" s="1"/>
      <c r="H287" s="1"/>
      <c r="I287" s="1"/>
      <c r="J287" s="1">
        <v>122</v>
      </c>
      <c r="K287" s="1">
        <v>4</v>
      </c>
      <c r="L287" s="1">
        <v>1</v>
      </c>
      <c r="M287" s="1">
        <v>277</v>
      </c>
      <c r="N287" s="1" t="e">
        <v>#N/A</v>
      </c>
      <c r="O287" s="1" t="e">
        <v>#N/A</v>
      </c>
      <c r="P287" s="1">
        <v>1</v>
      </c>
      <c r="Q287" s="1">
        <v>277</v>
      </c>
      <c r="R287" s="1" t="e">
        <v>#N/A</v>
      </c>
      <c r="S287" s="1" t="e">
        <v>#N/A</v>
      </c>
      <c r="T287" s="1">
        <v>0</v>
      </c>
      <c r="U287" s="1">
        <v>277</v>
      </c>
    </row>
    <row r="288" spans="1:21">
      <c r="A288" s="1" t="s">
        <v>13428</v>
      </c>
      <c r="B288" s="1" t="s">
        <v>13428</v>
      </c>
      <c r="C288" s="1"/>
      <c r="D288" s="1"/>
      <c r="E288" s="1"/>
      <c r="F288" s="1"/>
      <c r="G288" s="1"/>
      <c r="H288" s="1"/>
      <c r="I288" s="1"/>
      <c r="J288" s="1">
        <v>14</v>
      </c>
      <c r="K288" s="1">
        <v>14</v>
      </c>
      <c r="L288" s="1">
        <v>0</v>
      </c>
      <c r="M288" s="1">
        <v>278</v>
      </c>
      <c r="N288" s="1" t="e">
        <v>#N/A</v>
      </c>
      <c r="O288" s="1" t="e">
        <v>#N/A</v>
      </c>
      <c r="P288" s="1">
        <v>0</v>
      </c>
      <c r="Q288" s="1">
        <v>278</v>
      </c>
      <c r="R288" s="1" t="e">
        <v>#N/A</v>
      </c>
      <c r="S288" s="1" t="e">
        <v>#N/A</v>
      </c>
      <c r="T288" s="1">
        <v>0</v>
      </c>
      <c r="U288" s="1">
        <v>278</v>
      </c>
    </row>
    <row r="289" spans="1:21">
      <c r="A289" s="1" t="s">
        <v>13477</v>
      </c>
      <c r="B289" s="1" t="s">
        <v>13494</v>
      </c>
      <c r="C289" s="1"/>
      <c r="D289" s="1"/>
      <c r="E289" s="1"/>
      <c r="F289" s="1"/>
      <c r="G289" s="1"/>
      <c r="H289" s="1"/>
      <c r="I289" s="1"/>
      <c r="J289" s="1">
        <v>3</v>
      </c>
      <c r="K289" s="1">
        <v>37</v>
      </c>
      <c r="L289" s="1">
        <v>0</v>
      </c>
      <c r="M289" s="1">
        <v>279</v>
      </c>
      <c r="N289" s="1" t="e">
        <v>#N/A</v>
      </c>
      <c r="O289" s="1" t="e">
        <v>#N/A</v>
      </c>
      <c r="P289" s="1">
        <v>0</v>
      </c>
      <c r="Q289" s="1">
        <v>279</v>
      </c>
      <c r="R289" s="1" t="e">
        <v>#N/A</v>
      </c>
      <c r="S289" s="1" t="e">
        <v>#N/A</v>
      </c>
      <c r="T289" s="1">
        <v>0</v>
      </c>
      <c r="U289" s="1">
        <v>279</v>
      </c>
    </row>
    <row r="290" spans="1:21">
      <c r="A290" s="1" t="s">
        <v>13467</v>
      </c>
      <c r="B290" s="1" t="s">
        <v>318</v>
      </c>
      <c r="C290" s="1" t="s">
        <v>13439</v>
      </c>
      <c r="D290" s="1"/>
      <c r="E290" s="1"/>
      <c r="F290" s="1"/>
      <c r="G290" s="1"/>
      <c r="H290" s="1"/>
      <c r="I290" s="1"/>
      <c r="J290" s="1">
        <v>31</v>
      </c>
      <c r="K290" s="1">
        <v>127</v>
      </c>
      <c r="L290" s="1">
        <v>1</v>
      </c>
      <c r="M290" s="1">
        <v>280</v>
      </c>
      <c r="N290" s="1" t="e">
        <v>#N/A</v>
      </c>
      <c r="O290" s="1" t="e">
        <v>#N/A</v>
      </c>
      <c r="P290" s="1">
        <v>1</v>
      </c>
      <c r="Q290" s="1">
        <v>280</v>
      </c>
      <c r="R290" s="1" t="e">
        <v>#N/A</v>
      </c>
      <c r="S290" s="1" t="e">
        <v>#N/A</v>
      </c>
      <c r="T290" s="1">
        <v>0</v>
      </c>
      <c r="U290" s="1">
        <v>280</v>
      </c>
    </row>
    <row r="291" spans="1:21">
      <c r="A291" s="1" t="s">
        <v>13428</v>
      </c>
      <c r="B291" s="1" t="s">
        <v>13428</v>
      </c>
      <c r="C291" s="1"/>
      <c r="D291" s="1"/>
      <c r="E291" s="1"/>
      <c r="F291" s="1"/>
      <c r="G291" s="1"/>
      <c r="H291" s="1"/>
      <c r="I291" s="1"/>
      <c r="J291" s="1">
        <v>14</v>
      </c>
      <c r="K291" s="1">
        <v>14</v>
      </c>
      <c r="L291" s="1">
        <v>0</v>
      </c>
      <c r="M291" s="1">
        <v>281</v>
      </c>
      <c r="N291" s="1" t="e">
        <v>#N/A</v>
      </c>
      <c r="O291" s="1" t="e">
        <v>#N/A</v>
      </c>
      <c r="P291" s="1">
        <v>0</v>
      </c>
      <c r="Q291" s="1">
        <v>281</v>
      </c>
      <c r="R291" s="1" t="e">
        <v>#N/A</v>
      </c>
      <c r="S291" s="1" t="e">
        <v>#N/A</v>
      </c>
      <c r="T291" s="1">
        <v>0</v>
      </c>
      <c r="U291" s="1">
        <v>281</v>
      </c>
    </row>
    <row r="292" spans="1:21">
      <c r="A292" s="1" t="s">
        <v>1423</v>
      </c>
      <c r="B292" s="1" t="s">
        <v>1419</v>
      </c>
      <c r="C292" s="1" t="s">
        <v>13478</v>
      </c>
      <c r="D292" s="1"/>
      <c r="E292" s="1"/>
      <c r="F292" s="1"/>
      <c r="G292" s="1"/>
      <c r="H292" s="1"/>
      <c r="I292" s="1"/>
      <c r="J292" s="1">
        <v>62</v>
      </c>
      <c r="K292" s="1">
        <v>25</v>
      </c>
      <c r="L292" s="1">
        <v>2</v>
      </c>
      <c r="M292" s="1">
        <v>282</v>
      </c>
      <c r="N292" s="1" t="e">
        <v>#N/A</v>
      </c>
      <c r="O292" s="1" t="e">
        <v>#N/A</v>
      </c>
      <c r="P292" s="1">
        <v>2</v>
      </c>
      <c r="Q292" s="1">
        <v>282</v>
      </c>
      <c r="R292" s="1" t="e">
        <v>#N/A</v>
      </c>
      <c r="S292" s="1" t="e">
        <v>#N/A</v>
      </c>
      <c r="T292" s="1">
        <v>0</v>
      </c>
      <c r="U292" s="1">
        <v>282</v>
      </c>
    </row>
    <row r="293" spans="1:21">
      <c r="A293" s="1" t="s">
        <v>321</v>
      </c>
      <c r="B293" s="1" t="s">
        <v>255</v>
      </c>
      <c r="C293" s="1"/>
      <c r="D293" s="1"/>
      <c r="E293" s="1"/>
      <c r="F293" s="1"/>
      <c r="G293" s="1"/>
      <c r="H293" s="1"/>
      <c r="I293" s="1"/>
      <c r="J293" s="1">
        <v>130</v>
      </c>
      <c r="K293" s="1">
        <v>28</v>
      </c>
      <c r="L293" s="1">
        <v>0</v>
      </c>
      <c r="M293" s="1">
        <v>283</v>
      </c>
      <c r="N293" s="1" t="e">
        <v>#N/A</v>
      </c>
      <c r="O293" s="1" t="e">
        <v>#N/A</v>
      </c>
      <c r="P293" s="1">
        <v>0</v>
      </c>
      <c r="Q293" s="1">
        <v>283</v>
      </c>
      <c r="R293" s="1" t="e">
        <v>#N/A</v>
      </c>
      <c r="S293" s="1" t="e">
        <v>#N/A</v>
      </c>
      <c r="T293" s="1">
        <v>0</v>
      </c>
      <c r="U293" s="1">
        <v>283</v>
      </c>
    </row>
    <row r="294" spans="1:21">
      <c r="A294" s="1" t="s">
        <v>9282</v>
      </c>
      <c r="B294" s="1" t="s">
        <v>13484</v>
      </c>
      <c r="C294" s="1"/>
      <c r="D294" s="1"/>
      <c r="E294" s="1"/>
      <c r="F294" s="1"/>
      <c r="G294" s="1"/>
      <c r="H294" s="1"/>
      <c r="I294" s="1"/>
      <c r="J294" s="1">
        <v>44</v>
      </c>
      <c r="K294" s="1">
        <v>19</v>
      </c>
      <c r="L294" s="1">
        <v>0</v>
      </c>
      <c r="M294" s="1">
        <v>284</v>
      </c>
      <c r="N294" s="1" t="e">
        <v>#N/A</v>
      </c>
      <c r="O294" s="1" t="e">
        <v>#N/A</v>
      </c>
      <c r="P294" s="1">
        <v>0</v>
      </c>
      <c r="Q294" s="1">
        <v>284</v>
      </c>
      <c r="R294" s="1" t="e">
        <v>#N/A</v>
      </c>
      <c r="S294" s="1" t="e">
        <v>#N/A</v>
      </c>
      <c r="T294" s="1">
        <v>0</v>
      </c>
      <c r="U294" s="1">
        <v>284</v>
      </c>
    </row>
    <row r="295" spans="1:21">
      <c r="A295" s="1" t="s">
        <v>13494</v>
      </c>
      <c r="B295" s="1" t="s">
        <v>13479</v>
      </c>
      <c r="C295" s="1"/>
      <c r="D295" s="1"/>
      <c r="E295" s="1"/>
      <c r="F295" s="1"/>
      <c r="G295" s="1"/>
      <c r="H295" s="1"/>
      <c r="I295" s="1"/>
      <c r="J295" s="1">
        <v>37</v>
      </c>
      <c r="K295" s="1">
        <v>74</v>
      </c>
      <c r="L295" s="1">
        <v>0</v>
      </c>
      <c r="M295" s="1">
        <v>285</v>
      </c>
      <c r="N295" s="1" t="e">
        <v>#N/A</v>
      </c>
      <c r="O295" s="1" t="e">
        <v>#N/A</v>
      </c>
      <c r="P295" s="1">
        <v>0</v>
      </c>
      <c r="Q295" s="1">
        <v>285</v>
      </c>
      <c r="R295" s="1" t="e">
        <v>#N/A</v>
      </c>
      <c r="S295" s="1" t="e">
        <v>#N/A</v>
      </c>
      <c r="T295" s="1">
        <v>0</v>
      </c>
      <c r="U295" s="1">
        <v>285</v>
      </c>
    </row>
    <row r="296" spans="1:21">
      <c r="A296" s="1" t="s">
        <v>318</v>
      </c>
      <c r="B296" s="1" t="s">
        <v>318</v>
      </c>
      <c r="C296" s="1"/>
      <c r="D296" s="1"/>
      <c r="E296" s="1"/>
      <c r="F296" s="1"/>
      <c r="G296" s="1"/>
      <c r="H296" s="1"/>
      <c r="I296" s="1"/>
      <c r="J296" s="1">
        <v>127</v>
      </c>
      <c r="K296" s="1">
        <v>127</v>
      </c>
      <c r="L296" s="1">
        <v>0</v>
      </c>
      <c r="M296" s="1">
        <v>286</v>
      </c>
      <c r="N296" s="1" t="e">
        <v>#N/A</v>
      </c>
      <c r="O296" s="1" t="e">
        <v>#N/A</v>
      </c>
      <c r="P296" s="1">
        <v>0</v>
      </c>
      <c r="Q296" s="1">
        <v>286</v>
      </c>
      <c r="R296" s="1" t="e">
        <v>#N/A</v>
      </c>
      <c r="S296" s="1" t="e">
        <v>#N/A</v>
      </c>
      <c r="T296" s="1">
        <v>0</v>
      </c>
      <c r="U296" s="1">
        <v>286</v>
      </c>
    </row>
    <row r="297" spans="1:21">
      <c r="A297" s="1" t="s">
        <v>1431</v>
      </c>
      <c r="B297" s="1" t="s">
        <v>1423</v>
      </c>
      <c r="C297" s="1" t="s">
        <v>13439</v>
      </c>
      <c r="D297" s="1" t="s">
        <v>1427</v>
      </c>
      <c r="E297" s="1" t="s">
        <v>1423</v>
      </c>
      <c r="F297" s="1"/>
      <c r="G297" s="1"/>
      <c r="H297" s="1"/>
      <c r="I297" s="1"/>
      <c r="J297" s="1">
        <v>85</v>
      </c>
      <c r="K297" s="1">
        <v>62</v>
      </c>
      <c r="L297" s="1">
        <v>1</v>
      </c>
      <c r="M297" s="1">
        <v>287</v>
      </c>
      <c r="N297" s="1">
        <v>4</v>
      </c>
      <c r="O297" s="1">
        <v>62</v>
      </c>
      <c r="P297" s="1">
        <v>1</v>
      </c>
      <c r="Q297" s="1">
        <v>287</v>
      </c>
      <c r="R297" s="1" t="e">
        <v>#N/A</v>
      </c>
      <c r="S297" s="1" t="e">
        <v>#N/A</v>
      </c>
      <c r="T297" s="1">
        <v>0</v>
      </c>
      <c r="U297" s="1">
        <v>287</v>
      </c>
    </row>
    <row r="298" spans="1:21">
      <c r="J298" s="1">
        <v>4</v>
      </c>
      <c r="K298" s="1">
        <v>62</v>
      </c>
      <c r="L298" s="1">
        <v>1</v>
      </c>
      <c r="M298" s="1">
        <v>287</v>
      </c>
    </row>
    <row r="299" spans="1:21">
      <c r="A299" s="1" t="s">
        <v>13428</v>
      </c>
      <c r="B299" s="1" t="s">
        <v>13428</v>
      </c>
      <c r="C299" s="1"/>
      <c r="D299" s="1"/>
      <c r="E299" s="1"/>
      <c r="F299" s="1"/>
      <c r="G299" s="1"/>
      <c r="H299" s="1"/>
      <c r="I299" s="1"/>
      <c r="J299" s="1">
        <v>14</v>
      </c>
      <c r="K299" s="1">
        <v>14</v>
      </c>
      <c r="L299" s="1">
        <v>0</v>
      </c>
      <c r="M299" s="1">
        <v>288</v>
      </c>
      <c r="N299" s="1" t="e">
        <v>#N/A</v>
      </c>
      <c r="O299" s="1" t="e">
        <v>#N/A</v>
      </c>
      <c r="P299" s="1">
        <v>0</v>
      </c>
      <c r="Q299" s="1">
        <v>288</v>
      </c>
      <c r="R299" s="1" t="e">
        <v>#N/A</v>
      </c>
      <c r="S299" s="1" t="e">
        <v>#N/A</v>
      </c>
      <c r="T299" s="1">
        <v>0</v>
      </c>
      <c r="U299" s="1">
        <v>288</v>
      </c>
    </row>
    <row r="300" spans="1:21">
      <c r="A300" s="1" t="s">
        <v>13479</v>
      </c>
      <c r="B300" s="1" t="s">
        <v>13480</v>
      </c>
      <c r="C300" s="1"/>
      <c r="D300" s="1"/>
      <c r="E300" s="1"/>
      <c r="F300" s="1"/>
      <c r="G300" s="1"/>
      <c r="H300" s="1"/>
      <c r="I300" s="1"/>
      <c r="J300" s="1">
        <v>74</v>
      </c>
      <c r="K300" s="1">
        <v>110</v>
      </c>
      <c r="L300" s="1">
        <v>0</v>
      </c>
      <c r="M300" s="1">
        <v>289</v>
      </c>
      <c r="N300" s="1" t="e">
        <v>#N/A</v>
      </c>
      <c r="O300" s="1" t="e">
        <v>#N/A</v>
      </c>
      <c r="P300" s="1">
        <v>0</v>
      </c>
      <c r="Q300" s="1">
        <v>289</v>
      </c>
      <c r="R300" s="1" t="e">
        <v>#N/A</v>
      </c>
      <c r="S300" s="1" t="e">
        <v>#N/A</v>
      </c>
      <c r="T300" s="1">
        <v>0</v>
      </c>
      <c r="U300" s="1">
        <v>289</v>
      </c>
    </row>
    <row r="301" spans="1:21">
      <c r="A301" s="1" t="s">
        <v>318</v>
      </c>
      <c r="B301" s="1" t="s">
        <v>318</v>
      </c>
      <c r="C301" s="1"/>
      <c r="D301" s="1"/>
      <c r="E301" s="1"/>
      <c r="F301" s="1"/>
      <c r="G301" s="1"/>
      <c r="H301" s="1"/>
      <c r="I301" s="1"/>
      <c r="J301" s="1">
        <v>127</v>
      </c>
      <c r="K301" s="1">
        <v>127</v>
      </c>
      <c r="L301" s="1">
        <v>0</v>
      </c>
      <c r="M301" s="1">
        <v>290</v>
      </c>
      <c r="N301" s="1" t="e">
        <v>#N/A</v>
      </c>
      <c r="O301" s="1" t="e">
        <v>#N/A</v>
      </c>
      <c r="P301" s="1">
        <v>0</v>
      </c>
      <c r="Q301" s="1">
        <v>290</v>
      </c>
      <c r="R301" s="1" t="e">
        <v>#N/A</v>
      </c>
      <c r="S301" s="1" t="e">
        <v>#N/A</v>
      </c>
      <c r="T301" s="1">
        <v>0</v>
      </c>
      <c r="U301" s="1">
        <v>290</v>
      </c>
    </row>
    <row r="302" spans="1:21">
      <c r="A302" s="1" t="s">
        <v>255</v>
      </c>
      <c r="B302" s="1" t="s">
        <v>287</v>
      </c>
      <c r="C302" s="1"/>
      <c r="D302" s="1"/>
      <c r="E302" s="1"/>
      <c r="F302" s="1"/>
      <c r="G302" s="1"/>
      <c r="H302" s="1"/>
      <c r="I302" s="1"/>
      <c r="J302" s="1">
        <v>28</v>
      </c>
      <c r="K302" s="1">
        <v>64</v>
      </c>
      <c r="L302" s="1">
        <v>0</v>
      </c>
      <c r="M302" s="1">
        <v>291</v>
      </c>
      <c r="N302" s="1" t="e">
        <v>#N/A</v>
      </c>
      <c r="O302" s="1" t="e">
        <v>#N/A</v>
      </c>
      <c r="P302" s="1">
        <v>0</v>
      </c>
      <c r="Q302" s="1">
        <v>291</v>
      </c>
      <c r="R302" s="1" t="e">
        <v>#N/A</v>
      </c>
      <c r="S302" s="1" t="e">
        <v>#N/A</v>
      </c>
      <c r="T302" s="1">
        <v>0</v>
      </c>
      <c r="U302" s="1">
        <v>291</v>
      </c>
    </row>
    <row r="303" spans="1:21">
      <c r="A303" s="1" t="s">
        <v>13428</v>
      </c>
      <c r="B303" s="1" t="s">
        <v>13428</v>
      </c>
      <c r="C303" s="1"/>
      <c r="D303" s="1"/>
      <c r="E303" s="1"/>
      <c r="F303" s="1"/>
      <c r="G303" s="1"/>
      <c r="H303" s="1"/>
      <c r="I303" s="1"/>
      <c r="J303" s="1">
        <v>14</v>
      </c>
      <c r="K303" s="1">
        <v>14</v>
      </c>
      <c r="L303" s="1">
        <v>0</v>
      </c>
      <c r="M303" s="1">
        <v>292</v>
      </c>
      <c r="N303" s="1" t="e">
        <v>#N/A</v>
      </c>
      <c r="O303" s="1" t="e">
        <v>#N/A</v>
      </c>
      <c r="P303" s="1">
        <v>0</v>
      </c>
      <c r="Q303" s="1">
        <v>292</v>
      </c>
      <c r="R303" s="1" t="e">
        <v>#N/A</v>
      </c>
      <c r="S303" s="1" t="e">
        <v>#N/A</v>
      </c>
      <c r="T303" s="1">
        <v>0</v>
      </c>
      <c r="U303" s="1">
        <v>292</v>
      </c>
    </row>
    <row r="304" spans="1:21">
      <c r="A304" s="1" t="s">
        <v>13480</v>
      </c>
      <c r="B304" s="1" t="s">
        <v>13481</v>
      </c>
      <c r="C304" s="1"/>
      <c r="D304" s="1"/>
      <c r="E304" s="1"/>
      <c r="F304" s="1"/>
      <c r="G304" s="1"/>
      <c r="H304" s="1"/>
      <c r="I304" s="1"/>
      <c r="J304" s="1">
        <v>110</v>
      </c>
      <c r="K304" s="1">
        <v>92</v>
      </c>
      <c r="L304" s="1">
        <v>0</v>
      </c>
      <c r="M304" s="1">
        <v>293</v>
      </c>
      <c r="N304" s="1" t="e">
        <v>#N/A</v>
      </c>
      <c r="O304" s="1" t="e">
        <v>#N/A</v>
      </c>
      <c r="P304" s="1">
        <v>0</v>
      </c>
      <c r="Q304" s="1">
        <v>293</v>
      </c>
      <c r="R304" s="1" t="e">
        <v>#N/A</v>
      </c>
      <c r="S304" s="1" t="e">
        <v>#N/A</v>
      </c>
      <c r="T304" s="1">
        <v>0</v>
      </c>
      <c r="U304" s="1">
        <v>293</v>
      </c>
    </row>
    <row r="305" spans="1:21">
      <c r="A305" s="1" t="s">
        <v>1423</v>
      </c>
      <c r="B305" s="1" t="s">
        <v>1423</v>
      </c>
      <c r="C305" s="1"/>
      <c r="D305" s="1"/>
      <c r="E305" s="1"/>
      <c r="F305" s="1"/>
      <c r="G305" s="1"/>
      <c r="H305" s="1"/>
      <c r="I305" s="1"/>
      <c r="J305" s="1">
        <v>62</v>
      </c>
      <c r="K305" s="1">
        <v>62</v>
      </c>
      <c r="L305" s="1">
        <v>0</v>
      </c>
      <c r="M305" s="1">
        <v>294</v>
      </c>
      <c r="N305" s="1" t="e">
        <v>#N/A</v>
      </c>
      <c r="O305" s="1" t="e">
        <v>#N/A</v>
      </c>
      <c r="P305" s="1">
        <v>0</v>
      </c>
      <c r="Q305" s="1">
        <v>294</v>
      </c>
      <c r="R305" s="1" t="e">
        <v>#N/A</v>
      </c>
      <c r="S305" s="1" t="e">
        <v>#N/A</v>
      </c>
      <c r="T305" s="1">
        <v>0</v>
      </c>
      <c r="U305" s="1">
        <v>294</v>
      </c>
    </row>
    <row r="306" spans="1:21">
      <c r="A306" s="1" t="s">
        <v>13481</v>
      </c>
      <c r="B306" s="1" t="s">
        <v>13482</v>
      </c>
      <c r="C306" s="1"/>
      <c r="D306" s="1"/>
      <c r="E306" s="1"/>
      <c r="F306" s="1"/>
      <c r="G306" s="1"/>
      <c r="H306" s="1"/>
      <c r="I306" s="1"/>
      <c r="J306" s="1">
        <v>92</v>
      </c>
      <c r="K306" s="1">
        <v>123</v>
      </c>
      <c r="L306" s="1">
        <v>0</v>
      </c>
      <c r="M306" s="1">
        <v>295</v>
      </c>
      <c r="N306" s="1" t="e">
        <v>#N/A</v>
      </c>
      <c r="O306" s="1" t="e">
        <v>#N/A</v>
      </c>
      <c r="P306" s="1">
        <v>0</v>
      </c>
      <c r="Q306" s="1">
        <v>295</v>
      </c>
      <c r="R306" s="1" t="e">
        <v>#N/A</v>
      </c>
      <c r="S306" s="1" t="e">
        <v>#N/A</v>
      </c>
      <c r="T306" s="1">
        <v>0</v>
      </c>
      <c r="U306" s="1">
        <v>295</v>
      </c>
    </row>
    <row r="307" spans="1:21">
      <c r="A307" s="1" t="s">
        <v>1427</v>
      </c>
      <c r="B307" s="1" t="s">
        <v>1425</v>
      </c>
      <c r="C307" s="1"/>
      <c r="D307" s="1" t="s">
        <v>1425</v>
      </c>
      <c r="E307" s="1" t="s">
        <v>1423</v>
      </c>
      <c r="F307" s="1"/>
      <c r="G307" s="1"/>
      <c r="H307" s="1"/>
      <c r="I307" s="1"/>
      <c r="J307" s="1">
        <v>4</v>
      </c>
      <c r="K307" s="1">
        <v>132</v>
      </c>
      <c r="L307" s="1">
        <v>0</v>
      </c>
      <c r="M307" s="1">
        <v>296</v>
      </c>
      <c r="N307" s="1">
        <v>132</v>
      </c>
      <c r="O307" s="1">
        <v>62</v>
      </c>
      <c r="P307" s="1">
        <v>0</v>
      </c>
      <c r="Q307" s="1">
        <v>296</v>
      </c>
      <c r="R307" s="1" t="e">
        <v>#N/A</v>
      </c>
      <c r="S307" s="1" t="e">
        <v>#N/A</v>
      </c>
      <c r="T307" s="1">
        <v>0</v>
      </c>
      <c r="U307" s="1">
        <v>296</v>
      </c>
    </row>
    <row r="308" spans="1:21">
      <c r="J308" s="1">
        <v>132</v>
      </c>
      <c r="K308" s="1">
        <v>62</v>
      </c>
      <c r="L308" s="1">
        <v>0</v>
      </c>
      <c r="M308" s="1">
        <v>296</v>
      </c>
    </row>
    <row r="309" spans="1:21">
      <c r="A309" s="1" t="s">
        <v>13472</v>
      </c>
      <c r="B309" s="1" t="s">
        <v>254</v>
      </c>
      <c r="C309" s="1" t="s">
        <v>13439</v>
      </c>
      <c r="D309" s="1"/>
      <c r="E309" s="1"/>
      <c r="F309" s="1"/>
      <c r="G309" s="1"/>
      <c r="H309" s="1"/>
      <c r="I309" s="1"/>
      <c r="J309" s="1">
        <v>69</v>
      </c>
      <c r="K309" s="1">
        <v>22</v>
      </c>
      <c r="L309" s="1">
        <v>1</v>
      </c>
      <c r="M309" s="1">
        <v>297</v>
      </c>
      <c r="N309" s="1" t="e">
        <v>#N/A</v>
      </c>
      <c r="O309" s="1" t="e">
        <v>#N/A</v>
      </c>
      <c r="P309" s="1">
        <v>1</v>
      </c>
      <c r="Q309" s="1">
        <v>297</v>
      </c>
      <c r="R309" s="1" t="e">
        <v>#N/A</v>
      </c>
      <c r="S309" s="1" t="e">
        <v>#N/A</v>
      </c>
      <c r="T309" s="1">
        <v>0</v>
      </c>
      <c r="U309" s="1">
        <v>297</v>
      </c>
    </row>
    <row r="310" spans="1:21">
      <c r="A310" s="1" t="s">
        <v>13481</v>
      </c>
      <c r="B310" s="1" t="s">
        <v>1407</v>
      </c>
      <c r="C310" s="1"/>
      <c r="D310" s="1"/>
      <c r="E310" s="1"/>
      <c r="F310" s="1"/>
      <c r="G310" s="1"/>
      <c r="H310" s="1"/>
      <c r="I310" s="1"/>
      <c r="J310" s="1">
        <v>92</v>
      </c>
      <c r="K310" s="1">
        <v>122</v>
      </c>
      <c r="L310" s="1">
        <v>0</v>
      </c>
      <c r="M310" s="1">
        <v>298</v>
      </c>
      <c r="N310" s="1" t="e">
        <v>#N/A</v>
      </c>
      <c r="O310" s="1" t="e">
        <v>#N/A</v>
      </c>
      <c r="P310" s="1">
        <v>0</v>
      </c>
      <c r="Q310" s="1">
        <v>298</v>
      </c>
      <c r="R310" s="1" t="e">
        <v>#N/A</v>
      </c>
      <c r="S310" s="1" t="e">
        <v>#N/A</v>
      </c>
      <c r="T310" s="1">
        <v>0</v>
      </c>
      <c r="U310" s="1">
        <v>298</v>
      </c>
    </row>
    <row r="311" spans="1:21">
      <c r="A311" s="1" t="s">
        <v>13428</v>
      </c>
      <c r="B311" s="1" t="s">
        <v>13428</v>
      </c>
      <c r="C311" s="1"/>
      <c r="D311" s="1"/>
      <c r="E311" s="1"/>
      <c r="F311" s="1"/>
      <c r="G311" s="1"/>
      <c r="H311" s="1"/>
      <c r="I311" s="1"/>
      <c r="J311" s="1">
        <v>14</v>
      </c>
      <c r="K311" s="1">
        <v>14</v>
      </c>
      <c r="L311" s="1">
        <v>0</v>
      </c>
      <c r="M311" s="1">
        <v>299</v>
      </c>
      <c r="N311" s="1" t="e">
        <v>#N/A</v>
      </c>
      <c r="O311" s="1" t="e">
        <v>#N/A</v>
      </c>
      <c r="P311" s="1">
        <v>0</v>
      </c>
      <c r="Q311" s="1">
        <v>299</v>
      </c>
      <c r="R311" s="1" t="e">
        <v>#N/A</v>
      </c>
      <c r="S311" s="1" t="e">
        <v>#N/A</v>
      </c>
      <c r="T311" s="1">
        <v>0</v>
      </c>
      <c r="U311" s="1">
        <v>299</v>
      </c>
    </row>
    <row r="312" spans="1:21">
      <c r="A312" s="1" t="s">
        <v>318</v>
      </c>
      <c r="B312" s="1" t="s">
        <v>305</v>
      </c>
      <c r="C312" s="1" t="s">
        <v>13439</v>
      </c>
      <c r="D312" s="1"/>
      <c r="E312" s="1"/>
      <c r="F312" s="1"/>
      <c r="G312" s="1"/>
      <c r="H312" s="1"/>
      <c r="I312" s="1"/>
      <c r="J312" s="1">
        <v>127</v>
      </c>
      <c r="K312" s="1">
        <v>94</v>
      </c>
      <c r="L312" s="1">
        <v>1</v>
      </c>
      <c r="M312" s="1">
        <v>300</v>
      </c>
      <c r="N312" s="1" t="e">
        <v>#N/A</v>
      </c>
      <c r="O312" s="1" t="e">
        <v>#N/A</v>
      </c>
      <c r="P312" s="1">
        <v>1</v>
      </c>
      <c r="Q312" s="1">
        <v>300</v>
      </c>
      <c r="R312" s="1" t="e">
        <v>#N/A</v>
      </c>
      <c r="S312" s="1" t="e">
        <v>#N/A</v>
      </c>
      <c r="T312" s="1">
        <v>0</v>
      </c>
      <c r="U312" s="1">
        <v>300</v>
      </c>
    </row>
    <row r="313" spans="1:21">
      <c r="A313" s="1" t="s">
        <v>1427</v>
      </c>
      <c r="B313" s="1" t="s">
        <v>1423</v>
      </c>
      <c r="C313" s="1"/>
      <c r="D313" s="1"/>
      <c r="E313" s="1"/>
      <c r="F313" s="1"/>
      <c r="G313" s="1"/>
      <c r="H313" s="1"/>
      <c r="I313" s="1"/>
      <c r="J313" s="1">
        <v>4</v>
      </c>
      <c r="K313" s="1">
        <v>62</v>
      </c>
      <c r="L313" s="1">
        <v>0</v>
      </c>
      <c r="M313" s="1">
        <v>301</v>
      </c>
      <c r="N313" s="1" t="e">
        <v>#N/A</v>
      </c>
      <c r="O313" s="1" t="e">
        <v>#N/A</v>
      </c>
      <c r="P313" s="1">
        <v>0</v>
      </c>
      <c r="Q313" s="1">
        <v>301</v>
      </c>
      <c r="R313" s="1" t="e">
        <v>#N/A</v>
      </c>
      <c r="S313" s="1" t="e">
        <v>#N/A</v>
      </c>
      <c r="T313" s="1">
        <v>0</v>
      </c>
      <c r="U313" s="1">
        <v>301</v>
      </c>
    </row>
    <row r="314" spans="1:21">
      <c r="A314" s="1" t="s">
        <v>13428</v>
      </c>
      <c r="B314" s="1" t="s">
        <v>13428</v>
      </c>
      <c r="C314" s="1"/>
      <c r="D314" s="1"/>
      <c r="E314" s="1"/>
      <c r="F314" s="1"/>
      <c r="G314" s="1"/>
      <c r="H314" s="1"/>
      <c r="I314" s="1"/>
      <c r="J314" s="1">
        <v>14</v>
      </c>
      <c r="K314" s="1">
        <v>14</v>
      </c>
      <c r="L314" s="1">
        <v>0</v>
      </c>
      <c r="M314" s="1">
        <v>302</v>
      </c>
      <c r="N314" s="1" t="e">
        <v>#N/A</v>
      </c>
      <c r="O314" s="1" t="e">
        <v>#N/A</v>
      </c>
      <c r="P314" s="1">
        <v>0</v>
      </c>
      <c r="Q314" s="1">
        <v>302</v>
      </c>
      <c r="R314" s="1" t="e">
        <v>#N/A</v>
      </c>
      <c r="S314" s="1" t="e">
        <v>#N/A</v>
      </c>
      <c r="T314" s="1">
        <v>0</v>
      </c>
      <c r="U314" s="1">
        <v>302</v>
      </c>
    </row>
    <row r="315" spans="1:21">
      <c r="A315" s="1" t="s">
        <v>287</v>
      </c>
      <c r="B315" s="1" t="s">
        <v>241</v>
      </c>
      <c r="C315" s="1"/>
      <c r="D315" s="1"/>
      <c r="E315" s="1"/>
      <c r="F315" s="1"/>
      <c r="G315" s="1"/>
      <c r="H315" s="1"/>
      <c r="I315" s="1"/>
      <c r="J315" s="1">
        <v>64</v>
      </c>
      <c r="K315" s="1">
        <v>6</v>
      </c>
      <c r="L315" s="1">
        <v>0</v>
      </c>
      <c r="M315" s="1">
        <v>303</v>
      </c>
      <c r="N315" s="1" t="e">
        <v>#N/A</v>
      </c>
      <c r="O315" s="1" t="e">
        <v>#N/A</v>
      </c>
      <c r="P315" s="1">
        <v>0</v>
      </c>
      <c r="Q315" s="1">
        <v>303</v>
      </c>
      <c r="R315" s="1" t="e">
        <v>#N/A</v>
      </c>
      <c r="S315" s="1" t="e">
        <v>#N/A</v>
      </c>
      <c r="T315" s="1">
        <v>0</v>
      </c>
      <c r="U315" s="1">
        <v>303</v>
      </c>
    </row>
    <row r="316" spans="1:21">
      <c r="A316" s="1" t="s">
        <v>1407</v>
      </c>
      <c r="B316" s="1" t="s">
        <v>13483</v>
      </c>
      <c r="C316" s="1" t="s">
        <v>13439</v>
      </c>
      <c r="D316" s="1"/>
      <c r="E316" s="1"/>
      <c r="F316" s="1"/>
      <c r="G316" s="1"/>
      <c r="H316" s="1"/>
      <c r="I316" s="1"/>
      <c r="J316" s="1">
        <v>122</v>
      </c>
      <c r="K316" s="1">
        <v>76</v>
      </c>
      <c r="L316" s="1">
        <v>1</v>
      </c>
      <c r="M316" s="1">
        <v>304</v>
      </c>
      <c r="N316" s="1" t="e">
        <v>#N/A</v>
      </c>
      <c r="O316" s="1" t="e">
        <v>#N/A</v>
      </c>
      <c r="P316" s="1">
        <v>1</v>
      </c>
      <c r="Q316" s="1">
        <v>304</v>
      </c>
      <c r="R316" s="1" t="e">
        <v>#N/A</v>
      </c>
      <c r="S316" s="1" t="e">
        <v>#N/A</v>
      </c>
      <c r="T316" s="1">
        <v>0</v>
      </c>
      <c r="U316" s="1">
        <v>304</v>
      </c>
    </row>
    <row r="317" spans="1:21">
      <c r="A317" s="1" t="s">
        <v>13484</v>
      </c>
      <c r="B317" s="1" t="s">
        <v>13484</v>
      </c>
      <c r="C317" s="1"/>
      <c r="D317" s="1"/>
      <c r="E317" s="1"/>
      <c r="F317" s="1"/>
      <c r="G317" s="1"/>
      <c r="H317" s="1"/>
      <c r="I317" s="1"/>
      <c r="J317" s="1">
        <v>19</v>
      </c>
      <c r="K317" s="1">
        <v>19</v>
      </c>
      <c r="L317" s="1">
        <v>0</v>
      </c>
      <c r="M317" s="1">
        <v>305</v>
      </c>
      <c r="N317" s="1" t="e">
        <v>#N/A</v>
      </c>
      <c r="O317" s="1" t="e">
        <v>#N/A</v>
      </c>
      <c r="P317" s="1">
        <v>0</v>
      </c>
      <c r="Q317" s="1">
        <v>305</v>
      </c>
      <c r="R317" s="1" t="e">
        <v>#N/A</v>
      </c>
      <c r="S317" s="1" t="e">
        <v>#N/A</v>
      </c>
      <c r="T317" s="1">
        <v>0</v>
      </c>
      <c r="U317" s="1">
        <v>305</v>
      </c>
    </row>
    <row r="318" spans="1:21">
      <c r="A318" s="1" t="s">
        <v>13428</v>
      </c>
      <c r="B318" s="1" t="s">
        <v>9282</v>
      </c>
      <c r="C318" s="1"/>
      <c r="D318" s="1"/>
      <c r="E318" s="1"/>
      <c r="F318" s="1"/>
      <c r="G318" s="1"/>
      <c r="H318" s="1"/>
      <c r="I318" s="1"/>
      <c r="J318" s="1">
        <v>14</v>
      </c>
      <c r="K318" s="1">
        <v>44</v>
      </c>
      <c r="L318" s="1">
        <v>0</v>
      </c>
      <c r="M318" s="1">
        <v>306</v>
      </c>
      <c r="N318" s="1" t="e">
        <v>#N/A</v>
      </c>
      <c r="O318" s="1" t="e">
        <v>#N/A</v>
      </c>
      <c r="P318" s="1">
        <v>0</v>
      </c>
      <c r="Q318" s="1">
        <v>306</v>
      </c>
      <c r="R318" s="1" t="e">
        <v>#N/A</v>
      </c>
      <c r="S318" s="1" t="e">
        <v>#N/A</v>
      </c>
      <c r="T318" s="1">
        <v>0</v>
      </c>
      <c r="U318" s="1">
        <v>306</v>
      </c>
    </row>
    <row r="319" spans="1:21">
      <c r="A319" s="1" t="s">
        <v>1423</v>
      </c>
      <c r="B319" s="1" t="s">
        <v>1423</v>
      </c>
      <c r="C319" s="1"/>
      <c r="D319" s="1"/>
      <c r="E319" s="1"/>
      <c r="F319" s="1"/>
      <c r="G319" s="1"/>
      <c r="H319" s="1"/>
      <c r="I319" s="1"/>
      <c r="J319" s="1">
        <v>62</v>
      </c>
      <c r="K319" s="1">
        <v>62</v>
      </c>
      <c r="L319" s="1">
        <v>0</v>
      </c>
      <c r="M319" s="1">
        <v>307</v>
      </c>
      <c r="N319" s="1" t="e">
        <v>#N/A</v>
      </c>
      <c r="O319" s="1" t="e">
        <v>#N/A</v>
      </c>
      <c r="P319" s="1">
        <v>0</v>
      </c>
      <c r="Q319" s="1">
        <v>307</v>
      </c>
      <c r="R319" s="1" t="e">
        <v>#N/A</v>
      </c>
      <c r="S319" s="1" t="e">
        <v>#N/A</v>
      </c>
      <c r="T319" s="1">
        <v>0</v>
      </c>
      <c r="U319" s="1">
        <v>307</v>
      </c>
    </row>
    <row r="320" spans="1:21">
      <c r="A320" s="1" t="s">
        <v>241</v>
      </c>
      <c r="B320" s="1" t="s">
        <v>321</v>
      </c>
      <c r="C320" s="1"/>
      <c r="D320" s="1" t="s">
        <v>13428</v>
      </c>
      <c r="E320" s="1" t="s">
        <v>321</v>
      </c>
      <c r="F320" s="1"/>
      <c r="G320" s="1"/>
      <c r="H320" s="1"/>
      <c r="I320" s="1"/>
      <c r="J320" s="1">
        <v>6</v>
      </c>
      <c r="K320" s="1">
        <v>130</v>
      </c>
      <c r="L320" s="1">
        <v>0</v>
      </c>
      <c r="M320" s="1">
        <v>308</v>
      </c>
      <c r="N320" s="1">
        <v>14</v>
      </c>
      <c r="O320" s="1">
        <v>130</v>
      </c>
      <c r="P320" s="1">
        <v>0</v>
      </c>
      <c r="Q320" s="1">
        <v>308</v>
      </c>
      <c r="R320" s="1" t="e">
        <v>#N/A</v>
      </c>
      <c r="S320" s="1" t="e">
        <v>#N/A</v>
      </c>
      <c r="T320" s="1">
        <v>0</v>
      </c>
      <c r="U320" s="1">
        <v>308</v>
      </c>
    </row>
    <row r="321" spans="1:21">
      <c r="J321" s="1">
        <v>14</v>
      </c>
      <c r="K321" s="1">
        <v>130</v>
      </c>
      <c r="L321" s="1">
        <v>0</v>
      </c>
      <c r="M321" s="1">
        <v>308</v>
      </c>
    </row>
    <row r="322" spans="1:21">
      <c r="A322" s="1" t="s">
        <v>97</v>
      </c>
      <c r="B322" s="1" t="s">
        <v>22</v>
      </c>
      <c r="C322" s="1"/>
      <c r="D322" s="1"/>
      <c r="E322" s="1"/>
      <c r="F322" s="1"/>
      <c r="G322" s="1"/>
      <c r="H322" s="1"/>
      <c r="I322" s="1"/>
      <c r="J322" s="1">
        <v>52</v>
      </c>
      <c r="K322" s="1">
        <v>102</v>
      </c>
      <c r="L322" s="1">
        <v>0</v>
      </c>
      <c r="M322" s="1">
        <v>309</v>
      </c>
      <c r="N322" s="1" t="e">
        <v>#N/A</v>
      </c>
      <c r="O322" s="1" t="e">
        <v>#N/A</v>
      </c>
      <c r="P322" s="1">
        <v>0</v>
      </c>
      <c r="Q322" s="1">
        <v>309</v>
      </c>
      <c r="R322" s="1" t="e">
        <v>#N/A</v>
      </c>
      <c r="S322" s="1" t="e">
        <v>#N/A</v>
      </c>
      <c r="T322" s="1">
        <v>0</v>
      </c>
      <c r="U322" s="1">
        <v>309</v>
      </c>
    </row>
    <row r="323" spans="1:21">
      <c r="A323" s="1" t="s">
        <v>13428</v>
      </c>
      <c r="B323" s="1" t="s">
        <v>13485</v>
      </c>
      <c r="C323" s="1"/>
      <c r="D323" s="1"/>
      <c r="E323" s="1"/>
      <c r="F323" s="1"/>
      <c r="G323" s="1"/>
      <c r="H323" s="1"/>
      <c r="I323" s="1"/>
      <c r="J323" s="1">
        <v>14</v>
      </c>
      <c r="K323" s="1">
        <v>42</v>
      </c>
      <c r="L323" s="1">
        <v>0</v>
      </c>
      <c r="M323" s="1">
        <v>310</v>
      </c>
      <c r="N323" s="1" t="e">
        <v>#N/A</v>
      </c>
      <c r="O323" s="1" t="e">
        <v>#N/A</v>
      </c>
      <c r="P323" s="1">
        <v>0</v>
      </c>
      <c r="Q323" s="1">
        <v>310</v>
      </c>
      <c r="R323" s="1" t="e">
        <v>#N/A</v>
      </c>
      <c r="S323" s="1" t="e">
        <v>#N/A</v>
      </c>
      <c r="T323" s="1">
        <v>0</v>
      </c>
      <c r="U323" s="1">
        <v>310</v>
      </c>
    </row>
    <row r="324" spans="1:21">
      <c r="A324" s="1" t="s">
        <v>13483</v>
      </c>
      <c r="B324" s="1" t="s">
        <v>13486</v>
      </c>
      <c r="C324" s="1" t="s">
        <v>13439</v>
      </c>
      <c r="D324" s="1"/>
      <c r="E324" s="1"/>
      <c r="F324" s="1"/>
      <c r="G324" s="1"/>
      <c r="H324" s="1"/>
      <c r="I324" s="1"/>
      <c r="J324" s="1">
        <v>76</v>
      </c>
      <c r="K324" s="1">
        <v>40</v>
      </c>
      <c r="L324" s="1">
        <v>1</v>
      </c>
      <c r="M324" s="1">
        <v>311</v>
      </c>
      <c r="N324" s="1" t="e">
        <v>#N/A</v>
      </c>
      <c r="O324" s="1" t="e">
        <v>#N/A</v>
      </c>
      <c r="P324" s="1">
        <v>1</v>
      </c>
      <c r="Q324" s="1">
        <v>311</v>
      </c>
      <c r="R324" s="1" t="e">
        <v>#N/A</v>
      </c>
      <c r="S324" s="1" t="e">
        <v>#N/A</v>
      </c>
      <c r="T324" s="1">
        <v>0</v>
      </c>
      <c r="U324" s="1">
        <v>311</v>
      </c>
    </row>
    <row r="325" spans="1:21">
      <c r="A325" s="1" t="s">
        <v>321</v>
      </c>
      <c r="B325" s="1" t="s">
        <v>321</v>
      </c>
      <c r="C325" s="1"/>
      <c r="D325" s="1"/>
      <c r="E325" s="1"/>
      <c r="F325" s="1"/>
      <c r="G325" s="1"/>
      <c r="H325" s="1"/>
      <c r="I325" s="1"/>
      <c r="J325" s="1">
        <v>130</v>
      </c>
      <c r="K325" s="1">
        <v>130</v>
      </c>
      <c r="L325" s="1">
        <v>0</v>
      </c>
      <c r="M325" s="1">
        <v>312</v>
      </c>
      <c r="N325" s="1" t="e">
        <v>#N/A</v>
      </c>
      <c r="O325" s="1" t="e">
        <v>#N/A</v>
      </c>
      <c r="P325" s="1">
        <v>0</v>
      </c>
      <c r="Q325" s="1">
        <v>312</v>
      </c>
      <c r="R325" s="1" t="e">
        <v>#N/A</v>
      </c>
      <c r="S325" s="1" t="e">
        <v>#N/A</v>
      </c>
      <c r="T325" s="1">
        <v>0</v>
      </c>
      <c r="U325" s="1">
        <v>312</v>
      </c>
    </row>
    <row r="326" spans="1:21">
      <c r="A326" s="1" t="s">
        <v>254</v>
      </c>
      <c r="B326" s="1" t="s">
        <v>13488</v>
      </c>
      <c r="C326" s="1"/>
      <c r="D326" s="1"/>
      <c r="E326" s="1"/>
      <c r="F326" s="1"/>
      <c r="G326" s="1"/>
      <c r="H326" s="1"/>
      <c r="I326" s="1"/>
      <c r="J326" s="1">
        <v>22</v>
      </c>
      <c r="K326" s="1">
        <v>119</v>
      </c>
      <c r="L326" s="1">
        <v>0</v>
      </c>
      <c r="M326" s="1">
        <v>313</v>
      </c>
      <c r="N326" s="1" t="e">
        <v>#N/A</v>
      </c>
      <c r="O326" s="1" t="e">
        <v>#N/A</v>
      </c>
      <c r="P326" s="1">
        <v>0</v>
      </c>
      <c r="Q326" s="1">
        <v>313</v>
      </c>
      <c r="R326" s="1" t="e">
        <v>#N/A</v>
      </c>
      <c r="S326" s="1" t="e">
        <v>#N/A</v>
      </c>
      <c r="T326" s="1">
        <v>0</v>
      </c>
      <c r="U326" s="1">
        <v>313</v>
      </c>
    </row>
    <row r="327" spans="1:21">
      <c r="A327" s="1" t="s">
        <v>1423</v>
      </c>
      <c r="B327" s="1" t="s">
        <v>1423</v>
      </c>
      <c r="C327" s="1"/>
      <c r="D327" s="1"/>
      <c r="E327" s="1"/>
      <c r="F327" s="1"/>
      <c r="G327" s="1"/>
      <c r="H327" s="1"/>
      <c r="I327" s="1"/>
      <c r="J327" s="1">
        <v>62</v>
      </c>
      <c r="K327" s="1">
        <v>62</v>
      </c>
      <c r="L327" s="1">
        <v>0</v>
      </c>
      <c r="M327" s="1">
        <v>314</v>
      </c>
      <c r="N327" s="1" t="e">
        <v>#N/A</v>
      </c>
      <c r="O327" s="1" t="e">
        <v>#N/A</v>
      </c>
      <c r="P327" s="1">
        <v>0</v>
      </c>
      <c r="Q327" s="1">
        <v>314</v>
      </c>
      <c r="R327" s="1" t="e">
        <v>#N/A</v>
      </c>
      <c r="S327" s="1" t="e">
        <v>#N/A</v>
      </c>
      <c r="T327" s="1">
        <v>0</v>
      </c>
      <c r="U327" s="1">
        <v>314</v>
      </c>
    </row>
    <row r="328" spans="1:21">
      <c r="A328" s="1" t="s">
        <v>13467</v>
      </c>
      <c r="B328" s="1" t="s">
        <v>13428</v>
      </c>
      <c r="C328" s="1"/>
      <c r="D328" s="1" t="s">
        <v>13428</v>
      </c>
      <c r="E328" s="1" t="s">
        <v>290</v>
      </c>
      <c r="F328" s="1"/>
      <c r="G328" s="1"/>
      <c r="H328" s="1"/>
      <c r="I328" s="1"/>
      <c r="J328" s="1">
        <v>31</v>
      </c>
      <c r="K328" s="1">
        <v>14</v>
      </c>
      <c r="L328" s="1">
        <v>0</v>
      </c>
      <c r="M328" s="1">
        <v>315</v>
      </c>
      <c r="N328" s="1">
        <v>14</v>
      </c>
      <c r="O328" s="1">
        <v>71</v>
      </c>
      <c r="P328" s="1">
        <v>0</v>
      </c>
      <c r="Q328" s="1">
        <v>315</v>
      </c>
      <c r="R328" s="1" t="e">
        <v>#N/A</v>
      </c>
      <c r="S328" s="1" t="e">
        <v>#N/A</v>
      </c>
      <c r="T328" s="1">
        <v>0</v>
      </c>
      <c r="U328" s="1">
        <v>315</v>
      </c>
    </row>
    <row r="329" spans="1:21">
      <c r="J329" s="1">
        <v>14</v>
      </c>
      <c r="K329" s="1">
        <v>71</v>
      </c>
      <c r="L329" s="1">
        <v>0</v>
      </c>
      <c r="M329" s="1">
        <v>315</v>
      </c>
    </row>
    <row r="330" spans="1:21">
      <c r="A330" s="1" t="s">
        <v>1401</v>
      </c>
      <c r="B330" s="1" t="s">
        <v>1401</v>
      </c>
      <c r="C330" s="1"/>
      <c r="D330" s="1" t="s">
        <v>1413</v>
      </c>
      <c r="E330" s="1" t="s">
        <v>13485</v>
      </c>
      <c r="F330" s="1" t="s">
        <v>13439</v>
      </c>
      <c r="G330" s="1"/>
      <c r="H330" s="1"/>
      <c r="I330" s="1"/>
      <c r="J330" s="1">
        <v>10</v>
      </c>
      <c r="K330" s="1">
        <v>10</v>
      </c>
      <c r="L330" s="1">
        <v>0</v>
      </c>
      <c r="M330" s="1">
        <v>316</v>
      </c>
      <c r="N330" s="1">
        <v>59</v>
      </c>
      <c r="O330" s="1">
        <v>42</v>
      </c>
      <c r="P330" s="1">
        <v>0</v>
      </c>
      <c r="Q330" s="1">
        <v>316</v>
      </c>
      <c r="R330" s="1" t="e">
        <v>#N/A</v>
      </c>
      <c r="S330" s="1" t="e">
        <v>#N/A</v>
      </c>
      <c r="T330" s="1">
        <v>1</v>
      </c>
      <c r="U330" s="1">
        <v>316</v>
      </c>
    </row>
    <row r="331" spans="1:21">
      <c r="J331" s="1">
        <v>59</v>
      </c>
      <c r="K331" s="1">
        <v>42</v>
      </c>
      <c r="L331" s="1">
        <v>0</v>
      </c>
      <c r="M331" s="1">
        <v>316</v>
      </c>
    </row>
    <row r="332" spans="1:21">
      <c r="A332" s="1" t="s">
        <v>321</v>
      </c>
      <c r="B332" s="1" t="s">
        <v>321</v>
      </c>
      <c r="C332" s="1"/>
      <c r="D332" s="1"/>
      <c r="E332" s="1"/>
      <c r="F332" s="1"/>
      <c r="G332" s="1"/>
      <c r="H332" s="1"/>
      <c r="I332" s="1"/>
      <c r="J332" s="1">
        <v>130</v>
      </c>
      <c r="K332" s="1">
        <v>130</v>
      </c>
      <c r="L332" s="1">
        <v>0</v>
      </c>
      <c r="M332" s="1">
        <v>317</v>
      </c>
      <c r="N332" s="1" t="e">
        <v>#N/A</v>
      </c>
      <c r="O332" s="1" t="e">
        <v>#N/A</v>
      </c>
      <c r="P332" s="1">
        <v>0</v>
      </c>
      <c r="Q332" s="1">
        <v>317</v>
      </c>
      <c r="R332" s="1" t="e">
        <v>#N/A</v>
      </c>
      <c r="S332" s="1" t="e">
        <v>#N/A</v>
      </c>
      <c r="T332" s="1">
        <v>0</v>
      </c>
      <c r="U332" s="1">
        <v>317</v>
      </c>
    </row>
    <row r="333" spans="1:21">
      <c r="A333" s="1" t="s">
        <v>13486</v>
      </c>
      <c r="B333" s="1" t="s">
        <v>1423</v>
      </c>
      <c r="C333" s="1" t="s">
        <v>13439</v>
      </c>
      <c r="D333" s="1"/>
      <c r="E333" s="1"/>
      <c r="F333" s="1"/>
      <c r="G333" s="1"/>
      <c r="H333" s="1"/>
      <c r="I333" s="1"/>
      <c r="J333" s="1">
        <v>40</v>
      </c>
      <c r="K333" s="1">
        <v>62</v>
      </c>
      <c r="L333" s="1">
        <v>1</v>
      </c>
      <c r="M333" s="1">
        <v>318</v>
      </c>
      <c r="N333" s="1" t="e">
        <v>#N/A</v>
      </c>
      <c r="O333" s="1" t="e">
        <v>#N/A</v>
      </c>
      <c r="P333" s="1">
        <v>1</v>
      </c>
      <c r="Q333" s="1">
        <v>318</v>
      </c>
      <c r="R333" s="1" t="e">
        <v>#N/A</v>
      </c>
      <c r="S333" s="1" t="e">
        <v>#N/A</v>
      </c>
      <c r="T333" s="1">
        <v>0</v>
      </c>
      <c r="U333" s="1">
        <v>318</v>
      </c>
    </row>
    <row r="334" spans="1:21">
      <c r="A334" s="1" t="s">
        <v>620</v>
      </c>
      <c r="B334" s="1" t="s">
        <v>614</v>
      </c>
      <c r="C334" s="1"/>
      <c r="D334" s="1" t="s">
        <v>614</v>
      </c>
      <c r="E334" s="1" t="s">
        <v>610</v>
      </c>
      <c r="F334" s="1"/>
      <c r="G334" s="1"/>
      <c r="H334" s="1"/>
      <c r="I334" s="1"/>
      <c r="J334" s="1">
        <v>90</v>
      </c>
      <c r="K334" s="1">
        <v>88</v>
      </c>
      <c r="L334" s="1">
        <v>0</v>
      </c>
      <c r="M334" s="1">
        <v>319</v>
      </c>
      <c r="N334" s="1">
        <v>88</v>
      </c>
      <c r="O334" s="1">
        <v>82</v>
      </c>
      <c r="P334" s="1">
        <v>0</v>
      </c>
      <c r="Q334" s="1">
        <v>319</v>
      </c>
      <c r="R334" s="1" t="e">
        <v>#N/A</v>
      </c>
      <c r="S334" s="1" t="e">
        <v>#N/A</v>
      </c>
      <c r="T334" s="1">
        <v>0</v>
      </c>
      <c r="U334" s="1">
        <v>319</v>
      </c>
    </row>
    <row r="335" spans="1:21">
      <c r="J335" s="1">
        <v>88</v>
      </c>
      <c r="K335" s="1">
        <v>82</v>
      </c>
      <c r="L335" s="1">
        <v>0</v>
      </c>
      <c r="M335" s="1">
        <v>319</v>
      </c>
    </row>
    <row r="336" spans="1:21">
      <c r="A336" s="1" t="s">
        <v>13428</v>
      </c>
      <c r="B336" s="1" t="s">
        <v>13428</v>
      </c>
      <c r="C336" s="1"/>
      <c r="D336" s="1" t="s">
        <v>13467</v>
      </c>
      <c r="E336" s="1" t="s">
        <v>13485</v>
      </c>
      <c r="F336" s="1" t="s">
        <v>13439</v>
      </c>
      <c r="G336" s="1"/>
      <c r="H336" s="1"/>
      <c r="I336" s="1"/>
      <c r="J336" s="1">
        <v>14</v>
      </c>
      <c r="K336" s="1">
        <v>14</v>
      </c>
      <c r="L336" s="1">
        <v>0</v>
      </c>
      <c r="M336" s="1">
        <v>320</v>
      </c>
      <c r="N336" s="1">
        <v>31</v>
      </c>
      <c r="O336" s="1">
        <v>42</v>
      </c>
      <c r="P336" s="1">
        <v>0</v>
      </c>
      <c r="Q336" s="1">
        <v>320</v>
      </c>
      <c r="R336" s="1" t="e">
        <v>#N/A</v>
      </c>
      <c r="S336" s="1" t="e">
        <v>#N/A</v>
      </c>
      <c r="T336" s="1">
        <v>1</v>
      </c>
      <c r="U336" s="1">
        <v>320</v>
      </c>
    </row>
    <row r="337" spans="1:21">
      <c r="J337" s="1">
        <v>31</v>
      </c>
      <c r="K337" s="1">
        <v>42</v>
      </c>
      <c r="L337" s="1">
        <v>0</v>
      </c>
      <c r="M337" s="1">
        <v>320</v>
      </c>
    </row>
    <row r="338" spans="1:21">
      <c r="A338" s="1" t="s">
        <v>1425</v>
      </c>
      <c r="B338" s="1" t="s">
        <v>1423</v>
      </c>
      <c r="C338" s="1"/>
      <c r="D338" s="1" t="s">
        <v>10797</v>
      </c>
      <c r="E338" s="1" t="s">
        <v>1423</v>
      </c>
      <c r="F338" s="1" t="s">
        <v>13439</v>
      </c>
      <c r="G338" s="1"/>
      <c r="H338" s="1"/>
      <c r="I338" s="1"/>
      <c r="J338" s="1">
        <v>132</v>
      </c>
      <c r="K338" s="1">
        <v>62</v>
      </c>
      <c r="L338" s="1">
        <v>0</v>
      </c>
      <c r="M338" s="1">
        <v>321</v>
      </c>
      <c r="N338" s="1">
        <v>70</v>
      </c>
      <c r="O338" s="1">
        <v>62</v>
      </c>
      <c r="P338" s="1">
        <v>0</v>
      </c>
      <c r="Q338" s="1">
        <v>321</v>
      </c>
      <c r="R338" s="1" t="e">
        <v>#N/A</v>
      </c>
      <c r="S338" s="1" t="e">
        <v>#N/A</v>
      </c>
      <c r="T338" s="1">
        <v>1</v>
      </c>
      <c r="U338" s="1">
        <v>321</v>
      </c>
    </row>
    <row r="339" spans="1:21">
      <c r="J339" s="1">
        <v>70</v>
      </c>
      <c r="K339" s="1">
        <v>62</v>
      </c>
      <c r="L339" s="1">
        <v>0</v>
      </c>
      <c r="M339" s="1">
        <v>321</v>
      </c>
    </row>
    <row r="340" spans="1:21">
      <c r="A340" s="1" t="s">
        <v>321</v>
      </c>
      <c r="B340" s="1" t="s">
        <v>323</v>
      </c>
      <c r="C340" s="1"/>
      <c r="D340" s="1"/>
      <c r="E340" s="1"/>
      <c r="F340" s="1"/>
      <c r="G340" s="1"/>
      <c r="H340" s="1"/>
      <c r="I340" s="1"/>
      <c r="J340" s="1">
        <v>130</v>
      </c>
      <c r="K340" s="1">
        <v>131</v>
      </c>
      <c r="L340" s="1">
        <v>0</v>
      </c>
      <c r="M340" s="1">
        <v>322</v>
      </c>
      <c r="N340" s="1" t="e">
        <v>#N/A</v>
      </c>
      <c r="O340" s="1" t="e">
        <v>#N/A</v>
      </c>
      <c r="P340" s="1">
        <v>0</v>
      </c>
      <c r="Q340" s="1">
        <v>322</v>
      </c>
      <c r="R340" s="1" t="e">
        <v>#N/A</v>
      </c>
      <c r="S340" s="1" t="e">
        <v>#N/A</v>
      </c>
      <c r="T340" s="1">
        <v>0</v>
      </c>
      <c r="U340" s="1">
        <v>322</v>
      </c>
    </row>
    <row r="341" spans="1:21">
      <c r="A341" s="1" t="s">
        <v>1423</v>
      </c>
      <c r="B341" s="1" t="s">
        <v>1423</v>
      </c>
      <c r="C341" s="1"/>
      <c r="D341" s="1"/>
      <c r="E341" s="1"/>
      <c r="F341" s="1"/>
      <c r="G341" s="1"/>
      <c r="H341" s="1"/>
      <c r="I341" s="1"/>
      <c r="J341" s="1">
        <v>62</v>
      </c>
      <c r="K341" s="1">
        <v>62</v>
      </c>
      <c r="L341" s="1">
        <v>0</v>
      </c>
      <c r="M341" s="1">
        <v>323</v>
      </c>
      <c r="N341" s="1" t="e">
        <v>#N/A</v>
      </c>
      <c r="O341" s="1" t="e">
        <v>#N/A</v>
      </c>
      <c r="P341" s="1">
        <v>0</v>
      </c>
      <c r="Q341" s="1">
        <v>323</v>
      </c>
      <c r="R341" s="1" t="e">
        <v>#N/A</v>
      </c>
      <c r="S341" s="1" t="e">
        <v>#N/A</v>
      </c>
      <c r="T341" s="1">
        <v>0</v>
      </c>
      <c r="U341" s="1">
        <v>323</v>
      </c>
    </row>
    <row r="342" spans="1:21">
      <c r="A342" s="1" t="s">
        <v>13428</v>
      </c>
      <c r="B342" s="1" t="s">
        <v>13428</v>
      </c>
      <c r="C342" s="1"/>
      <c r="D342" s="1"/>
      <c r="E342" s="1"/>
      <c r="F342" s="1"/>
      <c r="G342" s="1"/>
      <c r="H342" s="1"/>
      <c r="I342" s="1"/>
      <c r="J342" s="1">
        <v>14</v>
      </c>
      <c r="K342" s="1">
        <v>14</v>
      </c>
      <c r="L342" s="1">
        <v>0</v>
      </c>
      <c r="M342" s="1">
        <v>324</v>
      </c>
      <c r="N342" s="1" t="e">
        <v>#N/A</v>
      </c>
      <c r="O342" s="1" t="e">
        <v>#N/A</v>
      </c>
      <c r="P342" s="1">
        <v>0</v>
      </c>
      <c r="Q342" s="1">
        <v>324</v>
      </c>
      <c r="R342" s="1" t="e">
        <v>#N/A</v>
      </c>
      <c r="S342" s="1" t="e">
        <v>#N/A</v>
      </c>
      <c r="T342" s="1">
        <v>0</v>
      </c>
      <c r="U342" s="1">
        <v>324</v>
      </c>
    </row>
    <row r="343" spans="1:21">
      <c r="A343" s="1" t="s">
        <v>97</v>
      </c>
      <c r="B343" s="1" t="s">
        <v>97</v>
      </c>
      <c r="C343" s="1"/>
      <c r="D343" s="1"/>
      <c r="E343" s="1"/>
      <c r="F343" s="1"/>
      <c r="G343" s="1"/>
      <c r="H343" s="1"/>
      <c r="I343" s="1"/>
      <c r="J343" s="1">
        <v>52</v>
      </c>
      <c r="K343" s="1">
        <v>52</v>
      </c>
      <c r="L343" s="1">
        <v>0</v>
      </c>
      <c r="M343" s="1">
        <v>325</v>
      </c>
      <c r="N343" s="1" t="e">
        <v>#N/A</v>
      </c>
      <c r="O343" s="1" t="e">
        <v>#N/A</v>
      </c>
      <c r="P343" s="1">
        <v>0</v>
      </c>
      <c r="Q343" s="1">
        <v>325</v>
      </c>
      <c r="R343" s="1" t="e">
        <v>#N/A</v>
      </c>
      <c r="S343" s="1" t="e">
        <v>#N/A</v>
      </c>
      <c r="T343" s="1">
        <v>0</v>
      </c>
      <c r="U343" s="1">
        <v>325</v>
      </c>
    </row>
    <row r="344" spans="1:21">
      <c r="A344" s="1" t="s">
        <v>1423</v>
      </c>
      <c r="B344" s="1" t="s">
        <v>1423</v>
      </c>
      <c r="C344" s="1"/>
      <c r="D344" s="1"/>
      <c r="E344" s="1"/>
      <c r="F344" s="1"/>
      <c r="G344" s="1"/>
      <c r="H344" s="1"/>
      <c r="I344" s="1"/>
      <c r="J344" s="1">
        <v>62</v>
      </c>
      <c r="K344" s="1">
        <v>62</v>
      </c>
      <c r="L344" s="1">
        <v>0</v>
      </c>
      <c r="M344" s="1">
        <v>326</v>
      </c>
      <c r="N344" s="1" t="e">
        <v>#N/A</v>
      </c>
      <c r="O344" s="1" t="e">
        <v>#N/A</v>
      </c>
      <c r="P344" s="1">
        <v>0</v>
      </c>
      <c r="Q344" s="1">
        <v>326</v>
      </c>
      <c r="R344" s="1" t="e">
        <v>#N/A</v>
      </c>
      <c r="S344" s="1" t="e">
        <v>#N/A</v>
      </c>
      <c r="T344" s="1">
        <v>0</v>
      </c>
      <c r="U344" s="1">
        <v>326</v>
      </c>
    </row>
    <row r="345" spans="1:21">
      <c r="A345" s="1" t="s">
        <v>474</v>
      </c>
      <c r="B345" s="1" t="s">
        <v>13487</v>
      </c>
      <c r="C345" s="1" t="s">
        <v>13439</v>
      </c>
      <c r="D345" s="1"/>
      <c r="E345" s="1"/>
      <c r="F345" s="1"/>
      <c r="G345" s="1"/>
      <c r="H345" s="1"/>
      <c r="I345" s="1"/>
      <c r="J345" s="1">
        <v>93</v>
      </c>
      <c r="K345" s="1">
        <v>50</v>
      </c>
      <c r="L345" s="1">
        <v>1</v>
      </c>
      <c r="M345" s="1">
        <v>327</v>
      </c>
      <c r="N345" s="1" t="e">
        <v>#N/A</v>
      </c>
      <c r="O345" s="1" t="e">
        <v>#N/A</v>
      </c>
      <c r="P345" s="1">
        <v>1</v>
      </c>
      <c r="Q345" s="1">
        <v>327</v>
      </c>
      <c r="R345" s="1" t="e">
        <v>#N/A</v>
      </c>
      <c r="S345" s="1" t="e">
        <v>#N/A</v>
      </c>
      <c r="T345" s="1">
        <v>0</v>
      </c>
      <c r="U345" s="1">
        <v>327</v>
      </c>
    </row>
    <row r="346" spans="1:21">
      <c r="A346" s="1" t="s">
        <v>1423</v>
      </c>
      <c r="B346" s="1" t="s">
        <v>1423</v>
      </c>
      <c r="C346" s="1"/>
      <c r="D346" s="1"/>
      <c r="E346" s="1"/>
      <c r="F346" s="1"/>
      <c r="G346" s="1"/>
      <c r="H346" s="1"/>
      <c r="I346" s="1"/>
      <c r="J346" s="1">
        <v>62</v>
      </c>
      <c r="K346" s="1">
        <v>62</v>
      </c>
      <c r="L346" s="1">
        <v>0</v>
      </c>
      <c r="M346" s="1">
        <v>328</v>
      </c>
      <c r="N346" s="1" t="e">
        <v>#N/A</v>
      </c>
      <c r="O346" s="1" t="e">
        <v>#N/A</v>
      </c>
      <c r="P346" s="1">
        <v>0</v>
      </c>
      <c r="Q346" s="1">
        <v>328</v>
      </c>
      <c r="R346" s="1" t="e">
        <v>#N/A</v>
      </c>
      <c r="S346" s="1" t="e">
        <v>#N/A</v>
      </c>
      <c r="T346" s="1">
        <v>0</v>
      </c>
      <c r="U346" s="1">
        <v>328</v>
      </c>
    </row>
    <row r="347" spans="1:21">
      <c r="A347" s="1" t="s">
        <v>13485</v>
      </c>
      <c r="B347" s="1" t="s">
        <v>13428</v>
      </c>
      <c r="C347" s="1"/>
      <c r="D347" s="1"/>
      <c r="E347" s="1"/>
      <c r="F347" s="1"/>
      <c r="G347" s="1"/>
      <c r="H347" s="1"/>
      <c r="I347" s="1"/>
      <c r="J347" s="1">
        <v>42</v>
      </c>
      <c r="K347" s="1">
        <v>14</v>
      </c>
      <c r="L347" s="1">
        <v>0</v>
      </c>
      <c r="M347" s="1">
        <v>329</v>
      </c>
      <c r="N347" s="1" t="e">
        <v>#N/A</v>
      </c>
      <c r="O347" s="1" t="e">
        <v>#N/A</v>
      </c>
      <c r="P347" s="1">
        <v>0</v>
      </c>
      <c r="Q347" s="1">
        <v>329</v>
      </c>
      <c r="R347" s="1" t="e">
        <v>#N/A</v>
      </c>
      <c r="S347" s="1" t="e">
        <v>#N/A</v>
      </c>
      <c r="T347" s="1">
        <v>0</v>
      </c>
      <c r="U347" s="1">
        <v>329</v>
      </c>
    </row>
    <row r="348" spans="1:21">
      <c r="A348" s="1" t="s">
        <v>1423</v>
      </c>
      <c r="B348" s="1" t="s">
        <v>1423</v>
      </c>
      <c r="C348" s="1"/>
      <c r="D348" s="1"/>
      <c r="E348" s="1"/>
      <c r="F348" s="1"/>
      <c r="G348" s="1"/>
      <c r="H348" s="1"/>
      <c r="I348" s="1"/>
      <c r="J348" s="1">
        <v>62</v>
      </c>
      <c r="K348" s="1">
        <v>62</v>
      </c>
      <c r="L348" s="1">
        <v>0</v>
      </c>
      <c r="M348" s="1">
        <v>330</v>
      </c>
      <c r="N348" s="1" t="e">
        <v>#N/A</v>
      </c>
      <c r="O348" s="1" t="e">
        <v>#N/A</v>
      </c>
      <c r="P348" s="1">
        <v>0</v>
      </c>
      <c r="Q348" s="1">
        <v>330</v>
      </c>
      <c r="R348" s="1" t="e">
        <v>#N/A</v>
      </c>
      <c r="S348" s="1" t="e">
        <v>#N/A</v>
      </c>
      <c r="T348" s="1">
        <v>0</v>
      </c>
      <c r="U348" s="1">
        <v>330</v>
      </c>
    </row>
    <row r="349" spans="1:21">
      <c r="A349" s="1" t="s">
        <v>1423</v>
      </c>
      <c r="B349" s="1" t="s">
        <v>1423</v>
      </c>
      <c r="C349" s="1"/>
      <c r="D349" s="1"/>
      <c r="E349" s="1"/>
      <c r="F349" s="1"/>
      <c r="G349" s="1"/>
      <c r="H349" s="1"/>
      <c r="I349" s="1"/>
      <c r="J349" s="1">
        <v>62</v>
      </c>
      <c r="K349" s="1">
        <v>62</v>
      </c>
      <c r="L349" s="1">
        <v>0</v>
      </c>
      <c r="M349" s="1">
        <v>331</v>
      </c>
      <c r="N349" s="1" t="e">
        <v>#N/A</v>
      </c>
      <c r="O349" s="1" t="e">
        <v>#N/A</v>
      </c>
      <c r="P349" s="1">
        <v>0</v>
      </c>
      <c r="Q349" s="1">
        <v>331</v>
      </c>
      <c r="R349" s="1" t="e">
        <v>#N/A</v>
      </c>
      <c r="S349" s="1" t="e">
        <v>#N/A</v>
      </c>
      <c r="T349" s="1">
        <v>0</v>
      </c>
      <c r="U349" s="1">
        <v>331</v>
      </c>
    </row>
    <row r="350" spans="1:21">
      <c r="A350" s="1" t="s">
        <v>13482</v>
      </c>
      <c r="B350" s="1" t="s">
        <v>746</v>
      </c>
      <c r="C350" s="1" t="s">
        <v>13439</v>
      </c>
      <c r="D350" s="1"/>
      <c r="E350" s="1"/>
      <c r="F350" s="1"/>
      <c r="G350" s="1"/>
      <c r="H350" s="1"/>
      <c r="I350" s="1"/>
      <c r="J350" s="1">
        <v>123</v>
      </c>
      <c r="K350" s="1">
        <v>13</v>
      </c>
      <c r="L350" s="1">
        <v>1</v>
      </c>
      <c r="M350" s="1">
        <v>332</v>
      </c>
      <c r="N350" s="1" t="e">
        <v>#N/A</v>
      </c>
      <c r="O350" s="1" t="e">
        <v>#N/A</v>
      </c>
      <c r="P350" s="1">
        <v>1</v>
      </c>
      <c r="Q350" s="1">
        <v>332</v>
      </c>
      <c r="R350" s="1" t="e">
        <v>#N/A</v>
      </c>
      <c r="S350" s="1" t="e">
        <v>#N/A</v>
      </c>
      <c r="T350" s="1">
        <v>0</v>
      </c>
      <c r="U350" s="1">
        <v>332</v>
      </c>
    </row>
    <row r="351" spans="1:21">
      <c r="A351" s="1" t="s">
        <v>323</v>
      </c>
      <c r="B351" s="1" t="s">
        <v>13488</v>
      </c>
      <c r="C351" s="1"/>
      <c r="D351" s="1"/>
      <c r="E351" s="1"/>
      <c r="F351" s="1"/>
      <c r="G351" s="1"/>
      <c r="H351" s="1"/>
      <c r="I351" s="1"/>
      <c r="J351" s="1">
        <v>131</v>
      </c>
      <c r="K351" s="1">
        <v>119</v>
      </c>
      <c r="L351" s="1">
        <v>0</v>
      </c>
      <c r="M351" s="1">
        <v>333</v>
      </c>
      <c r="N351" s="1" t="e">
        <v>#N/A</v>
      </c>
      <c r="O351" s="1" t="e">
        <v>#N/A</v>
      </c>
      <c r="P351" s="1">
        <v>0</v>
      </c>
      <c r="Q351" s="1">
        <v>333</v>
      </c>
      <c r="R351" s="1" t="e">
        <v>#N/A</v>
      </c>
      <c r="S351" s="1" t="e">
        <v>#N/A</v>
      </c>
      <c r="T351" s="1">
        <v>0</v>
      </c>
      <c r="U351" s="1">
        <v>333</v>
      </c>
    </row>
    <row r="352" spans="1:21">
      <c r="A352" s="1" t="s">
        <v>13487</v>
      </c>
      <c r="B352" s="1" t="s">
        <v>1421</v>
      </c>
      <c r="C352" s="1" t="s">
        <v>13439</v>
      </c>
      <c r="D352" s="1"/>
      <c r="E352" s="1"/>
      <c r="F352" s="1"/>
      <c r="G352" s="1"/>
      <c r="H352" s="1"/>
      <c r="I352" s="1"/>
      <c r="J352" s="1">
        <v>50</v>
      </c>
      <c r="K352" s="1">
        <v>96</v>
      </c>
      <c r="L352" s="1">
        <v>1</v>
      </c>
      <c r="M352" s="1">
        <v>334</v>
      </c>
      <c r="N352" s="1" t="e">
        <v>#N/A</v>
      </c>
      <c r="O352" s="1" t="e">
        <v>#N/A</v>
      </c>
      <c r="P352" s="1">
        <v>1</v>
      </c>
      <c r="Q352" s="1">
        <v>334</v>
      </c>
      <c r="R352" s="1" t="e">
        <v>#N/A</v>
      </c>
      <c r="S352" s="1" t="e">
        <v>#N/A</v>
      </c>
      <c r="T352" s="1">
        <v>0</v>
      </c>
      <c r="U352" s="1">
        <v>334</v>
      </c>
    </row>
    <row r="353" spans="1:21">
      <c r="A353" s="1" t="s">
        <v>1401</v>
      </c>
      <c r="B353" s="1" t="s">
        <v>1401</v>
      </c>
      <c r="C353" s="1"/>
      <c r="D353" s="1"/>
      <c r="E353" s="1"/>
      <c r="F353" s="1"/>
      <c r="G353" s="1"/>
      <c r="H353" s="1"/>
      <c r="I353" s="1"/>
      <c r="J353" s="1">
        <v>10</v>
      </c>
      <c r="K353" s="1">
        <v>10</v>
      </c>
      <c r="L353" s="1">
        <v>0</v>
      </c>
      <c r="M353" s="1">
        <v>335</v>
      </c>
      <c r="N353" s="1" t="e">
        <v>#N/A</v>
      </c>
      <c r="O353" s="1" t="e">
        <v>#N/A</v>
      </c>
      <c r="P353" s="1">
        <v>0</v>
      </c>
      <c r="Q353" s="1">
        <v>335</v>
      </c>
      <c r="R353" s="1" t="e">
        <v>#N/A</v>
      </c>
      <c r="S353" s="1" t="e">
        <v>#N/A</v>
      </c>
      <c r="T353" s="1">
        <v>0</v>
      </c>
      <c r="U353" s="1">
        <v>335</v>
      </c>
    </row>
    <row r="354" spans="1:21">
      <c r="A354" s="1" t="s">
        <v>97</v>
      </c>
      <c r="B354" s="1" t="s">
        <v>97</v>
      </c>
      <c r="C354" s="1"/>
      <c r="D354" s="1"/>
      <c r="E354" s="1"/>
      <c r="F354" s="1"/>
      <c r="G354" s="1"/>
      <c r="H354" s="1"/>
      <c r="I354" s="1"/>
      <c r="J354" s="1">
        <v>52</v>
      </c>
      <c r="K354" s="1">
        <v>52</v>
      </c>
      <c r="L354" s="1">
        <v>0</v>
      </c>
      <c r="M354" s="1">
        <v>336</v>
      </c>
      <c r="N354" s="1" t="e">
        <v>#N/A</v>
      </c>
      <c r="O354" s="1" t="e">
        <v>#N/A</v>
      </c>
      <c r="P354" s="1">
        <v>0</v>
      </c>
      <c r="Q354" s="1">
        <v>336</v>
      </c>
      <c r="R354" s="1" t="e">
        <v>#N/A</v>
      </c>
      <c r="S354" s="1" t="e">
        <v>#N/A</v>
      </c>
      <c r="T354" s="1">
        <v>0</v>
      </c>
      <c r="U354" s="1">
        <v>336</v>
      </c>
    </row>
    <row r="355" spans="1:21">
      <c r="A355" s="1" t="s">
        <v>1423</v>
      </c>
      <c r="B355" s="1" t="s">
        <v>1423</v>
      </c>
      <c r="C355" s="1"/>
      <c r="D355" s="1"/>
      <c r="E355" s="1"/>
      <c r="F355" s="1"/>
      <c r="G355" s="1"/>
      <c r="H355" s="1"/>
      <c r="I355" s="1"/>
      <c r="J355" s="1">
        <v>62</v>
      </c>
      <c r="K355" s="1">
        <v>62</v>
      </c>
      <c r="L355" s="1">
        <v>0</v>
      </c>
      <c r="M355" s="1">
        <v>337</v>
      </c>
      <c r="N355" s="1" t="e">
        <v>#N/A</v>
      </c>
      <c r="O355" s="1" t="e">
        <v>#N/A</v>
      </c>
      <c r="P355" s="1">
        <v>0</v>
      </c>
      <c r="Q355" s="1">
        <v>337</v>
      </c>
      <c r="R355" s="1" t="e">
        <v>#N/A</v>
      </c>
      <c r="S355" s="1" t="e">
        <v>#N/A</v>
      </c>
      <c r="T355" s="1">
        <v>0</v>
      </c>
      <c r="U355" s="1">
        <v>337</v>
      </c>
    </row>
    <row r="356" spans="1:21">
      <c r="A356" s="1" t="s">
        <v>1423</v>
      </c>
      <c r="B356" s="1" t="s">
        <v>1423</v>
      </c>
      <c r="C356" s="1"/>
      <c r="D356" s="1"/>
      <c r="E356" s="1"/>
      <c r="F356" s="1"/>
      <c r="G356" s="1"/>
      <c r="H356" s="1"/>
      <c r="I356" s="1"/>
      <c r="J356" s="1">
        <v>62</v>
      </c>
      <c r="K356" s="1">
        <v>62</v>
      </c>
      <c r="L356" s="1">
        <v>0</v>
      </c>
      <c r="M356" s="1">
        <v>338</v>
      </c>
      <c r="N356" s="1" t="e">
        <v>#N/A</v>
      </c>
      <c r="O356" s="1" t="e">
        <v>#N/A</v>
      </c>
      <c r="P356" s="1">
        <v>0</v>
      </c>
      <c r="Q356" s="1">
        <v>338</v>
      </c>
      <c r="R356" s="1" t="e">
        <v>#N/A</v>
      </c>
      <c r="S356" s="1" t="e">
        <v>#N/A</v>
      </c>
      <c r="T356" s="1">
        <v>0</v>
      </c>
      <c r="U356" s="1">
        <v>338</v>
      </c>
    </row>
    <row r="357" spans="1:21">
      <c r="A357" s="1" t="s">
        <v>1423</v>
      </c>
      <c r="B357" s="1" t="s">
        <v>1423</v>
      </c>
      <c r="C357" s="1"/>
      <c r="D357" s="1"/>
      <c r="E357" s="1"/>
      <c r="F357" s="1"/>
      <c r="G357" s="1"/>
      <c r="H357" s="1"/>
      <c r="I357" s="1"/>
      <c r="J357" s="1">
        <v>62</v>
      </c>
      <c r="K357" s="1">
        <v>62</v>
      </c>
      <c r="L357" s="1">
        <v>0</v>
      </c>
      <c r="M357" s="1">
        <v>339</v>
      </c>
      <c r="N357" s="1" t="e">
        <v>#N/A</v>
      </c>
      <c r="O357" s="1" t="e">
        <v>#N/A</v>
      </c>
      <c r="P357" s="1">
        <v>0</v>
      </c>
      <c r="Q357" s="1">
        <v>339</v>
      </c>
      <c r="R357" s="1" t="e">
        <v>#N/A</v>
      </c>
      <c r="S357" s="1" t="e">
        <v>#N/A</v>
      </c>
      <c r="T357" s="1">
        <v>0</v>
      </c>
      <c r="U357" s="1">
        <v>339</v>
      </c>
    </row>
    <row r="358" spans="1:21">
      <c r="A358" s="1" t="s">
        <v>13428</v>
      </c>
      <c r="B358" s="1" t="s">
        <v>13428</v>
      </c>
      <c r="C358" s="1"/>
      <c r="D358" s="1"/>
      <c r="E358" s="1"/>
      <c r="F358" s="1"/>
      <c r="G358" s="1"/>
      <c r="H358" s="1"/>
      <c r="I358" s="1"/>
      <c r="J358" s="1">
        <v>14</v>
      </c>
      <c r="K358" s="1">
        <v>14</v>
      </c>
      <c r="L358" s="1">
        <v>0</v>
      </c>
      <c r="M358" s="1">
        <v>340</v>
      </c>
      <c r="N358" s="1" t="e">
        <v>#N/A</v>
      </c>
      <c r="O358" s="1" t="e">
        <v>#N/A</v>
      </c>
      <c r="P358" s="1">
        <v>0</v>
      </c>
      <c r="Q358" s="1">
        <v>340</v>
      </c>
      <c r="R358" s="1" t="e">
        <v>#N/A</v>
      </c>
      <c r="S358" s="1" t="e">
        <v>#N/A</v>
      </c>
      <c r="T358" s="1">
        <v>0</v>
      </c>
      <c r="U358" s="1">
        <v>340</v>
      </c>
    </row>
    <row r="359" spans="1:21">
      <c r="A359" s="1" t="s">
        <v>1423</v>
      </c>
      <c r="B359" s="1" t="s">
        <v>1423</v>
      </c>
      <c r="C359" s="1"/>
      <c r="D359" s="1"/>
      <c r="E359" s="1"/>
      <c r="F359" s="1"/>
      <c r="G359" s="1"/>
      <c r="H359" s="1"/>
      <c r="I359" s="1"/>
      <c r="J359" s="1">
        <v>62</v>
      </c>
      <c r="K359" s="1">
        <v>62</v>
      </c>
      <c r="L359" s="1">
        <v>0</v>
      </c>
      <c r="M359" s="1">
        <v>341</v>
      </c>
      <c r="N359" s="1" t="e">
        <v>#N/A</v>
      </c>
      <c r="O359" s="1" t="e">
        <v>#N/A</v>
      </c>
      <c r="P359" s="1">
        <v>0</v>
      </c>
      <c r="Q359" s="1">
        <v>341</v>
      </c>
      <c r="R359" s="1" t="e">
        <v>#N/A</v>
      </c>
      <c r="S359" s="1" t="e">
        <v>#N/A</v>
      </c>
      <c r="T359" s="1">
        <v>0</v>
      </c>
      <c r="U359" s="1">
        <v>341</v>
      </c>
    </row>
    <row r="360" spans="1:21">
      <c r="A360" s="1" t="s">
        <v>1423</v>
      </c>
      <c r="B360" s="1" t="s">
        <v>13527</v>
      </c>
      <c r="C360" s="1"/>
      <c r="D360" s="1"/>
      <c r="E360" s="1"/>
      <c r="F360" s="1"/>
      <c r="G360" s="1"/>
      <c r="H360" s="1"/>
      <c r="I360" s="1"/>
      <c r="J360" s="1">
        <v>62</v>
      </c>
      <c r="K360" s="1">
        <v>27</v>
      </c>
      <c r="L360" s="1">
        <v>0</v>
      </c>
      <c r="M360" s="1">
        <v>342</v>
      </c>
      <c r="N360" s="1" t="e">
        <v>#N/A</v>
      </c>
      <c r="O360" s="1" t="e">
        <v>#N/A</v>
      </c>
      <c r="P360" s="1">
        <v>0</v>
      </c>
      <c r="Q360" s="1">
        <v>342</v>
      </c>
      <c r="R360" s="1" t="e">
        <v>#N/A</v>
      </c>
      <c r="S360" s="1" t="e">
        <v>#N/A</v>
      </c>
      <c r="T360" s="1">
        <v>0</v>
      </c>
      <c r="U360" s="1">
        <v>342</v>
      </c>
    </row>
    <row r="361" spans="1:21">
      <c r="A361" s="1" t="s">
        <v>97</v>
      </c>
      <c r="B361" s="1" t="s">
        <v>97</v>
      </c>
      <c r="C361" s="1"/>
      <c r="D361" s="1"/>
      <c r="E361" s="1"/>
      <c r="F361" s="1"/>
      <c r="G361" s="1"/>
      <c r="H361" s="1"/>
      <c r="I361" s="1"/>
      <c r="J361" s="1">
        <v>52</v>
      </c>
      <c r="K361" s="1">
        <v>52</v>
      </c>
      <c r="L361" s="1">
        <v>0</v>
      </c>
      <c r="M361" s="1">
        <v>343</v>
      </c>
      <c r="N361" s="1" t="e">
        <v>#N/A</v>
      </c>
      <c r="O361" s="1" t="e">
        <v>#N/A</v>
      </c>
      <c r="P361" s="1">
        <v>0</v>
      </c>
      <c r="Q361" s="1">
        <v>343</v>
      </c>
      <c r="R361" s="1" t="e">
        <v>#N/A</v>
      </c>
      <c r="S361" s="1" t="e">
        <v>#N/A</v>
      </c>
      <c r="T361" s="1">
        <v>0</v>
      </c>
      <c r="U361" s="1">
        <v>343</v>
      </c>
    </row>
  </sheetData>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enableFormatConditionsCalculation="0"/>
  <dimension ref="A1:P361"/>
  <sheetViews>
    <sheetView showRuler="0" workbookViewId="0">
      <selection activeCell="A2" sqref="A2"/>
    </sheetView>
  </sheetViews>
  <sheetFormatPr baseColWidth="10" defaultColWidth="8.83203125" defaultRowHeight="12" x14ac:dyDescent="0"/>
  <cols>
    <col min="1" max="1" width="12.1640625" bestFit="1" customWidth="1"/>
    <col min="2" max="2" width="11.33203125" bestFit="1" customWidth="1"/>
    <col min="12" max="12" width="12.1640625" bestFit="1" customWidth="1"/>
    <col min="13" max="13" width="11.33203125" bestFit="1" customWidth="1"/>
  </cols>
  <sheetData>
    <row r="1" spans="1:16">
      <c r="A1" t="s">
        <v>13533</v>
      </c>
      <c r="F1" t="str">
        <f>A1</f>
        <v>var links=[</v>
      </c>
      <c r="L1" t="s">
        <v>13533</v>
      </c>
    </row>
    <row r="2" spans="1:16">
      <c r="A2" t="s">
        <v>13534</v>
      </c>
      <c r="B2" t="s">
        <v>13535</v>
      </c>
      <c r="C2" t="s">
        <v>13536</v>
      </c>
      <c r="D2" t="s">
        <v>13537</v>
      </c>
      <c r="E2" t="s">
        <v>13538</v>
      </c>
      <c r="F2" t="str">
        <f>A2&amp;","&amp;B2&amp;","&amp;C2&amp;","&amp;D2&amp;","&amp;E2&amp;","</f>
        <v>{"source":14, "target":23, chapterId:0, value:1, mode:0},</v>
      </c>
      <c r="G2" t="b">
        <f>B2=M2</f>
        <v>1</v>
      </c>
      <c r="L2" t="s">
        <v>13534</v>
      </c>
      <c r="M2" t="s">
        <v>13535</v>
      </c>
      <c r="N2" t="s">
        <v>13539</v>
      </c>
      <c r="O2" t="s">
        <v>13536</v>
      </c>
      <c r="P2" t="s">
        <v>13540</v>
      </c>
    </row>
    <row r="3" spans="1:16">
      <c r="A3" t="s">
        <v>13541</v>
      </c>
      <c r="B3" t="s">
        <v>13542</v>
      </c>
      <c r="C3" t="s">
        <v>13543</v>
      </c>
      <c r="D3" t="s">
        <v>13537</v>
      </c>
      <c r="E3" t="s">
        <v>13538</v>
      </c>
      <c r="F3" t="str">
        <f t="shared" ref="F3:F66" si="0">A3&amp;","&amp;B3&amp;","&amp;C3&amp;","&amp;D3&amp;","&amp;E3&amp;","</f>
        <v>{"source":130, "target":131, chapterId:1, value:1, mode:0},</v>
      </c>
      <c r="G3" t="b">
        <f t="shared" ref="G3:G66" si="1">B3=M3</f>
        <v>1</v>
      </c>
      <c r="L3" t="s">
        <v>13541</v>
      </c>
      <c r="M3" t="s">
        <v>13542</v>
      </c>
      <c r="N3" t="s">
        <v>13539</v>
      </c>
      <c r="O3" t="s">
        <v>13543</v>
      </c>
      <c r="P3" t="s">
        <v>13540</v>
      </c>
    </row>
    <row r="4" spans="1:16">
      <c r="A4" t="s">
        <v>13541</v>
      </c>
      <c r="B4" t="s">
        <v>13544</v>
      </c>
      <c r="C4" t="s">
        <v>13545</v>
      </c>
      <c r="D4" t="s">
        <v>13537</v>
      </c>
      <c r="E4" t="s">
        <v>13538</v>
      </c>
      <c r="F4" t="str">
        <f t="shared" si="0"/>
        <v>{"source":130, "target":130, chapterId:2, value:1, mode:0},</v>
      </c>
      <c r="G4" t="b">
        <f t="shared" si="1"/>
        <v>1</v>
      </c>
      <c r="L4" t="s">
        <v>13541</v>
      </c>
      <c r="M4" t="s">
        <v>13544</v>
      </c>
      <c r="N4" t="s">
        <v>13539</v>
      </c>
      <c r="O4" t="s">
        <v>13545</v>
      </c>
      <c r="P4" t="s">
        <v>13540</v>
      </c>
    </row>
    <row r="5" spans="1:16">
      <c r="A5" t="s">
        <v>13546</v>
      </c>
      <c r="B5" t="s">
        <v>13547</v>
      </c>
      <c r="C5" t="s">
        <v>13548</v>
      </c>
      <c r="D5" t="s">
        <v>13537</v>
      </c>
      <c r="E5" t="s">
        <v>13538</v>
      </c>
      <c r="F5" t="str">
        <f t="shared" si="0"/>
        <v>{"source":83, "target":51, chapterId:3, value:1, mode:0},</v>
      </c>
      <c r="G5" t="b">
        <f t="shared" si="1"/>
        <v>1</v>
      </c>
      <c r="L5" t="s">
        <v>13546</v>
      </c>
      <c r="M5" t="s">
        <v>13547</v>
      </c>
      <c r="N5" t="s">
        <v>13539</v>
      </c>
      <c r="O5" t="s">
        <v>13548</v>
      </c>
      <c r="P5" t="s">
        <v>13540</v>
      </c>
    </row>
    <row r="6" spans="1:16">
      <c r="A6" t="s">
        <v>13541</v>
      </c>
      <c r="B6" t="s">
        <v>13544</v>
      </c>
      <c r="C6" t="s">
        <v>13549</v>
      </c>
      <c r="D6" t="s">
        <v>13537</v>
      </c>
      <c r="E6" t="s">
        <v>13538</v>
      </c>
      <c r="F6" t="str">
        <f t="shared" si="0"/>
        <v>{"source":130, "target":130, chapterId:4, value:1, mode:0},</v>
      </c>
      <c r="G6" t="b">
        <f t="shared" si="1"/>
        <v>1</v>
      </c>
      <c r="L6" t="s">
        <v>13541</v>
      </c>
      <c r="M6" t="s">
        <v>13544</v>
      </c>
      <c r="N6" t="s">
        <v>13539</v>
      </c>
      <c r="O6" t="s">
        <v>13549</v>
      </c>
      <c r="P6" t="s">
        <v>13540</v>
      </c>
    </row>
    <row r="7" spans="1:16">
      <c r="A7" t="s">
        <v>13541</v>
      </c>
      <c r="B7" t="s">
        <v>13544</v>
      </c>
      <c r="C7" t="s">
        <v>13550</v>
      </c>
      <c r="D7" t="s">
        <v>13537</v>
      </c>
      <c r="E7" t="s">
        <v>13538</v>
      </c>
      <c r="F7" t="str">
        <f t="shared" si="0"/>
        <v>{"source":130, "target":130, chapterId:5, value:1, mode:0},</v>
      </c>
      <c r="G7" t="b">
        <f t="shared" si="1"/>
        <v>1</v>
      </c>
      <c r="L7" t="s">
        <v>13541</v>
      </c>
      <c r="M7" t="s">
        <v>13544</v>
      </c>
      <c r="N7" t="s">
        <v>13539</v>
      </c>
      <c r="O7" t="s">
        <v>13550</v>
      </c>
      <c r="P7" t="s">
        <v>13540</v>
      </c>
    </row>
    <row r="8" spans="1:16">
      <c r="A8" t="s">
        <v>13541</v>
      </c>
      <c r="B8" t="s">
        <v>13544</v>
      </c>
      <c r="C8" t="s">
        <v>13551</v>
      </c>
      <c r="D8" t="s">
        <v>13537</v>
      </c>
      <c r="E8" t="s">
        <v>13538</v>
      </c>
      <c r="F8" t="str">
        <f t="shared" si="0"/>
        <v>{"source":130, "target":130, chapterId:6, value:1, mode:0},</v>
      </c>
      <c r="G8" t="b">
        <f t="shared" si="1"/>
        <v>1</v>
      </c>
      <c r="L8" t="s">
        <v>13541</v>
      </c>
      <c r="M8" t="s">
        <v>13544</v>
      </c>
      <c r="N8" t="s">
        <v>13539</v>
      </c>
      <c r="O8" t="s">
        <v>13551</v>
      </c>
      <c r="P8" t="s">
        <v>13540</v>
      </c>
    </row>
    <row r="9" spans="1:16">
      <c r="A9" t="s">
        <v>13541</v>
      </c>
      <c r="B9" t="s">
        <v>13544</v>
      </c>
      <c r="C9" t="s">
        <v>13552</v>
      </c>
      <c r="D9" t="s">
        <v>13537</v>
      </c>
      <c r="E9" t="s">
        <v>13538</v>
      </c>
      <c r="F9" t="str">
        <f t="shared" si="0"/>
        <v>{"source":130, "target":130, chapterId:7, value:1, mode:0},</v>
      </c>
      <c r="G9" t="b">
        <f t="shared" si="1"/>
        <v>1</v>
      </c>
      <c r="L9" t="s">
        <v>13541</v>
      </c>
      <c r="M9" t="s">
        <v>13544</v>
      </c>
      <c r="N9" t="s">
        <v>13539</v>
      </c>
      <c r="O9" t="s">
        <v>13552</v>
      </c>
      <c r="P9" t="s">
        <v>13540</v>
      </c>
    </row>
    <row r="10" spans="1:16">
      <c r="A10" t="s">
        <v>13541</v>
      </c>
      <c r="B10" t="s">
        <v>13544</v>
      </c>
      <c r="C10" t="s">
        <v>13553</v>
      </c>
      <c r="D10" t="s">
        <v>13537</v>
      </c>
      <c r="E10" t="s">
        <v>13538</v>
      </c>
      <c r="F10" t="str">
        <f t="shared" si="0"/>
        <v>{"source":130, "target":130, chapterId:8, value:1, mode:0},</v>
      </c>
      <c r="G10" t="b">
        <f t="shared" si="1"/>
        <v>1</v>
      </c>
      <c r="L10" t="s">
        <v>13541</v>
      </c>
      <c r="M10" t="s">
        <v>13544</v>
      </c>
      <c r="N10" t="s">
        <v>13539</v>
      </c>
      <c r="O10" t="s">
        <v>13553</v>
      </c>
      <c r="P10" t="s">
        <v>13540</v>
      </c>
    </row>
    <row r="11" spans="1:16">
      <c r="A11" t="s">
        <v>13541</v>
      </c>
      <c r="B11" t="s">
        <v>13544</v>
      </c>
      <c r="C11" t="s">
        <v>13554</v>
      </c>
      <c r="D11" t="s">
        <v>13537</v>
      </c>
      <c r="E11" t="s">
        <v>13538</v>
      </c>
      <c r="F11" t="str">
        <f t="shared" si="0"/>
        <v>{"source":130, "target":130, chapterId:9, value:1, mode:0},</v>
      </c>
      <c r="G11" t="b">
        <f t="shared" si="1"/>
        <v>1</v>
      </c>
      <c r="L11" t="s">
        <v>13541</v>
      </c>
      <c r="M11" t="s">
        <v>13544</v>
      </c>
      <c r="N11" t="s">
        <v>13539</v>
      </c>
      <c r="O11" t="s">
        <v>13554</v>
      </c>
      <c r="P11" t="s">
        <v>13540</v>
      </c>
    </row>
    <row r="12" spans="1:16">
      <c r="A12" t="s">
        <v>13541</v>
      </c>
      <c r="B12" t="s">
        <v>13544</v>
      </c>
      <c r="C12" t="s">
        <v>13555</v>
      </c>
      <c r="D12" t="s">
        <v>13537</v>
      </c>
      <c r="E12" t="s">
        <v>13538</v>
      </c>
      <c r="F12" t="str">
        <f t="shared" si="0"/>
        <v>{"source":130, "target":130, chapterId:10, value:1, mode:0},</v>
      </c>
      <c r="G12" t="b">
        <f t="shared" si="1"/>
        <v>1</v>
      </c>
      <c r="L12" t="s">
        <v>13541</v>
      </c>
      <c r="M12" t="s">
        <v>13544</v>
      </c>
      <c r="N12" t="s">
        <v>13539</v>
      </c>
      <c r="O12" t="s">
        <v>13555</v>
      </c>
      <c r="P12" t="s">
        <v>13540</v>
      </c>
    </row>
    <row r="13" spans="1:16">
      <c r="A13" t="s">
        <v>13556</v>
      </c>
      <c r="B13" t="s">
        <v>13557</v>
      </c>
      <c r="C13" t="s">
        <v>13558</v>
      </c>
      <c r="D13" t="s">
        <v>13537</v>
      </c>
      <c r="E13" t="s">
        <v>13538</v>
      </c>
      <c r="F13" t="str">
        <f t="shared" si="0"/>
        <v>{"source":51, "target":33, chapterId:11, value:1, mode:0},</v>
      </c>
      <c r="G13" t="b">
        <f t="shared" si="1"/>
        <v>1</v>
      </c>
      <c r="L13" t="s">
        <v>13556</v>
      </c>
      <c r="M13" t="s">
        <v>13557</v>
      </c>
      <c r="N13" t="s">
        <v>13539</v>
      </c>
      <c r="O13" t="s">
        <v>13558</v>
      </c>
      <c r="P13" t="s">
        <v>13540</v>
      </c>
    </row>
    <row r="14" spans="1:16">
      <c r="A14" t="s">
        <v>13541</v>
      </c>
      <c r="B14" t="s">
        <v>13559</v>
      </c>
      <c r="C14" t="s">
        <v>13560</v>
      </c>
      <c r="D14" t="s">
        <v>13537</v>
      </c>
      <c r="E14" t="s">
        <v>13538</v>
      </c>
      <c r="F14" t="str">
        <f t="shared" si="0"/>
        <v>{"source":130, "target":55, chapterId:12, value:1, mode:0},</v>
      </c>
      <c r="G14" t="b">
        <f t="shared" si="1"/>
        <v>1</v>
      </c>
      <c r="L14" t="s">
        <v>13541</v>
      </c>
      <c r="M14" t="s">
        <v>13559</v>
      </c>
      <c r="N14" t="s">
        <v>13539</v>
      </c>
      <c r="O14" t="s">
        <v>13560</v>
      </c>
      <c r="P14" t="s">
        <v>13540</v>
      </c>
    </row>
    <row r="15" spans="1:16">
      <c r="A15" t="s">
        <v>13541</v>
      </c>
      <c r="B15" t="s">
        <v>13561</v>
      </c>
      <c r="C15" t="s">
        <v>13562</v>
      </c>
      <c r="D15" t="s">
        <v>13537</v>
      </c>
      <c r="E15" t="s">
        <v>13538</v>
      </c>
      <c r="F15" t="str">
        <f t="shared" si="0"/>
        <v>{"source":130, "target":54, chapterId:13, value:1, mode:0},</v>
      </c>
      <c r="G15" t="b">
        <f t="shared" si="1"/>
        <v>1</v>
      </c>
      <c r="L15" t="s">
        <v>13541</v>
      </c>
      <c r="M15" t="s">
        <v>13561</v>
      </c>
      <c r="N15" t="s">
        <v>13539</v>
      </c>
      <c r="O15" t="s">
        <v>13562</v>
      </c>
      <c r="P15" t="s">
        <v>13540</v>
      </c>
    </row>
    <row r="16" spans="1:16">
      <c r="A16" t="s">
        <v>13541</v>
      </c>
      <c r="B16" t="s">
        <v>13563</v>
      </c>
      <c r="C16" t="s">
        <v>13564</v>
      </c>
      <c r="D16" t="s">
        <v>13537</v>
      </c>
      <c r="E16" t="s">
        <v>13538</v>
      </c>
      <c r="F16" t="str">
        <f t="shared" si="0"/>
        <v>{"source":130, "target":127, chapterId:14, value:1, mode:0},</v>
      </c>
      <c r="G16" t="b">
        <f t="shared" si="1"/>
        <v>1</v>
      </c>
      <c r="L16" t="s">
        <v>13541</v>
      </c>
      <c r="M16" t="s">
        <v>13563</v>
      </c>
      <c r="N16" t="s">
        <v>13539</v>
      </c>
      <c r="O16" t="s">
        <v>13564</v>
      </c>
      <c r="P16" t="s">
        <v>13540</v>
      </c>
    </row>
    <row r="17" spans="1:16">
      <c r="A17" t="s">
        <v>13565</v>
      </c>
      <c r="B17" t="s">
        <v>13566</v>
      </c>
      <c r="C17" t="s">
        <v>13567</v>
      </c>
      <c r="D17" t="s">
        <v>13537</v>
      </c>
      <c r="E17" t="s">
        <v>13538</v>
      </c>
      <c r="F17" t="str">
        <f t="shared" si="0"/>
        <v>{"source":54, "target":12, chapterId:15, value:1, mode:0},</v>
      </c>
      <c r="G17" t="b">
        <f t="shared" si="1"/>
        <v>1</v>
      </c>
      <c r="L17" t="s">
        <v>13565</v>
      </c>
      <c r="M17" t="s">
        <v>13566</v>
      </c>
      <c r="N17" t="s">
        <v>13539</v>
      </c>
      <c r="O17" t="s">
        <v>13567</v>
      </c>
      <c r="P17" t="s">
        <v>13540</v>
      </c>
    </row>
    <row r="18" spans="1:16">
      <c r="A18" t="s">
        <v>13568</v>
      </c>
      <c r="B18" t="s">
        <v>13569</v>
      </c>
      <c r="C18" t="s">
        <v>13570</v>
      </c>
      <c r="D18" t="s">
        <v>13537</v>
      </c>
      <c r="E18" t="s">
        <v>13538</v>
      </c>
      <c r="F18" t="str">
        <f t="shared" si="0"/>
        <v>{"source":12, "target":15, chapterId:16, value:1, mode:0},</v>
      </c>
      <c r="G18" t="b">
        <f t="shared" si="1"/>
        <v>1</v>
      </c>
      <c r="L18" t="s">
        <v>13568</v>
      </c>
      <c r="M18" t="s">
        <v>13569</v>
      </c>
      <c r="N18" t="s">
        <v>13539</v>
      </c>
      <c r="O18" t="s">
        <v>13570</v>
      </c>
      <c r="P18" t="s">
        <v>13540</v>
      </c>
    </row>
    <row r="19" spans="1:16">
      <c r="A19" t="s">
        <v>13541</v>
      </c>
      <c r="B19" t="s">
        <v>13544</v>
      </c>
      <c r="C19" t="s">
        <v>13571</v>
      </c>
      <c r="D19" t="s">
        <v>13537</v>
      </c>
      <c r="E19" t="s">
        <v>13538</v>
      </c>
      <c r="F19" t="str">
        <f t="shared" si="0"/>
        <v>{"source":130, "target":130, chapterId:17, value:1, mode:0},</v>
      </c>
      <c r="G19" t="b">
        <f t="shared" si="1"/>
        <v>1</v>
      </c>
      <c r="L19" t="s">
        <v>13541</v>
      </c>
      <c r="M19" t="s">
        <v>13544</v>
      </c>
      <c r="N19" t="s">
        <v>13539</v>
      </c>
      <c r="O19" t="s">
        <v>13571</v>
      </c>
      <c r="P19" t="s">
        <v>13540</v>
      </c>
    </row>
    <row r="20" spans="1:16">
      <c r="A20" t="s">
        <v>13572</v>
      </c>
      <c r="B20" t="s">
        <v>13573</v>
      </c>
      <c r="C20" t="s">
        <v>13574</v>
      </c>
      <c r="D20" t="s">
        <v>13537</v>
      </c>
      <c r="E20" t="s">
        <v>13575</v>
      </c>
      <c r="F20" t="str">
        <f t="shared" si="0"/>
        <v>{"source":127, "target":52, chapterId:18, value:1, mode:1},</v>
      </c>
      <c r="G20" t="b">
        <f t="shared" si="1"/>
        <v>1</v>
      </c>
      <c r="L20" t="s">
        <v>13572</v>
      </c>
      <c r="M20" t="s">
        <v>13573</v>
      </c>
      <c r="N20" t="s">
        <v>13576</v>
      </c>
      <c r="O20" t="s">
        <v>13574</v>
      </c>
      <c r="P20" t="s">
        <v>13540</v>
      </c>
    </row>
    <row r="21" spans="1:16">
      <c r="A21" t="s">
        <v>13565</v>
      </c>
      <c r="B21" t="s">
        <v>13577</v>
      </c>
      <c r="C21" t="s">
        <v>13578</v>
      </c>
      <c r="D21" t="s">
        <v>13537</v>
      </c>
      <c r="E21" t="s">
        <v>13538</v>
      </c>
      <c r="F21" t="str">
        <f t="shared" si="0"/>
        <v>{"source":54, "target":14, chapterId:19, value:1, mode:0},</v>
      </c>
      <c r="G21" t="b">
        <f t="shared" si="1"/>
        <v>1</v>
      </c>
      <c r="L21" t="s">
        <v>13565</v>
      </c>
      <c r="M21" t="s">
        <v>13577</v>
      </c>
      <c r="N21" t="s">
        <v>13539</v>
      </c>
      <c r="O21" t="s">
        <v>13578</v>
      </c>
      <c r="P21" t="s">
        <v>13540</v>
      </c>
    </row>
    <row r="22" spans="1:16">
      <c r="A22" t="s">
        <v>13579</v>
      </c>
      <c r="B22" t="s">
        <v>13573</v>
      </c>
      <c r="C22" t="s">
        <v>13580</v>
      </c>
      <c r="D22" t="s">
        <v>13537</v>
      </c>
      <c r="E22" t="s">
        <v>13538</v>
      </c>
      <c r="F22" t="str">
        <f t="shared" si="0"/>
        <v>{"source":15, "target":52, chapterId:20, value:1, mode:0},</v>
      </c>
      <c r="G22" t="b">
        <f t="shared" si="1"/>
        <v>1</v>
      </c>
      <c r="L22" t="s">
        <v>13579</v>
      </c>
      <c r="M22" t="s">
        <v>13573</v>
      </c>
      <c r="N22" t="s">
        <v>13539</v>
      </c>
      <c r="O22" t="s">
        <v>13580</v>
      </c>
      <c r="P22" t="s">
        <v>13540</v>
      </c>
    </row>
    <row r="23" spans="1:16">
      <c r="A23" t="s">
        <v>13534</v>
      </c>
      <c r="B23" t="s">
        <v>13577</v>
      </c>
      <c r="C23" t="s">
        <v>13581</v>
      </c>
      <c r="D23" t="s">
        <v>13537</v>
      </c>
      <c r="E23" t="s">
        <v>13538</v>
      </c>
      <c r="F23" t="str">
        <f t="shared" si="0"/>
        <v>{"source":14, "target":14, chapterId:21, value:1, mode:0},</v>
      </c>
      <c r="G23" t="b">
        <f t="shared" si="1"/>
        <v>1</v>
      </c>
      <c r="L23" t="s">
        <v>13534</v>
      </c>
      <c r="M23" t="s">
        <v>13577</v>
      </c>
      <c r="N23" t="s">
        <v>13539</v>
      </c>
      <c r="O23" t="s">
        <v>13581</v>
      </c>
      <c r="P23" t="s">
        <v>13540</v>
      </c>
    </row>
    <row r="24" spans="1:16">
      <c r="A24" t="s">
        <v>13582</v>
      </c>
      <c r="B24" t="s">
        <v>13573</v>
      </c>
      <c r="C24" t="s">
        <v>13583</v>
      </c>
      <c r="D24" t="s">
        <v>13537</v>
      </c>
      <c r="E24" t="s">
        <v>13538</v>
      </c>
      <c r="F24" t="str">
        <f t="shared" si="0"/>
        <v>{"source":52, "target":52, chapterId:22, value:1, mode:0},</v>
      </c>
      <c r="G24" t="b">
        <f t="shared" si="1"/>
        <v>1</v>
      </c>
      <c r="L24" t="s">
        <v>13582</v>
      </c>
      <c r="M24" t="s">
        <v>13573</v>
      </c>
      <c r="N24" t="s">
        <v>13539</v>
      </c>
      <c r="O24" t="s">
        <v>13583</v>
      </c>
      <c r="P24" t="s">
        <v>13540</v>
      </c>
    </row>
    <row r="25" spans="1:16">
      <c r="A25" t="s">
        <v>13584</v>
      </c>
      <c r="B25" t="s">
        <v>13585</v>
      </c>
      <c r="C25" t="s">
        <v>13586</v>
      </c>
      <c r="D25" t="s">
        <v>13537</v>
      </c>
      <c r="E25" t="s">
        <v>13538</v>
      </c>
      <c r="F25" t="str">
        <f t="shared" si="0"/>
        <v>{"source":33, "target":25, chapterId:23, value:1, mode:0},</v>
      </c>
      <c r="G25" t="b">
        <f t="shared" si="1"/>
        <v>1</v>
      </c>
      <c r="L25" t="s">
        <v>13584</v>
      </c>
      <c r="M25" t="s">
        <v>13585</v>
      </c>
      <c r="N25" t="s">
        <v>13539</v>
      </c>
      <c r="O25" t="s">
        <v>13586</v>
      </c>
      <c r="P25" t="s">
        <v>13540</v>
      </c>
    </row>
    <row r="26" spans="1:16">
      <c r="A26" t="s">
        <v>13541</v>
      </c>
      <c r="B26" t="s">
        <v>13544</v>
      </c>
      <c r="C26" t="s">
        <v>13587</v>
      </c>
      <c r="D26" t="s">
        <v>13537</v>
      </c>
      <c r="E26" t="s">
        <v>13538</v>
      </c>
      <c r="F26" t="str">
        <f t="shared" si="0"/>
        <v>{"source":130, "target":130, chapterId:24, value:1, mode:0},</v>
      </c>
      <c r="G26" t="b">
        <f t="shared" si="1"/>
        <v>1</v>
      </c>
      <c r="L26" t="s">
        <v>13541</v>
      </c>
      <c r="M26" t="s">
        <v>13544</v>
      </c>
      <c r="N26" t="s">
        <v>13539</v>
      </c>
      <c r="O26" t="s">
        <v>13587</v>
      </c>
      <c r="P26" t="s">
        <v>13540</v>
      </c>
    </row>
    <row r="27" spans="1:16">
      <c r="A27" t="s">
        <v>13582</v>
      </c>
      <c r="B27" t="s">
        <v>13573</v>
      </c>
      <c r="C27" t="s">
        <v>13588</v>
      </c>
      <c r="D27" t="s">
        <v>13537</v>
      </c>
      <c r="E27" t="s">
        <v>13538</v>
      </c>
      <c r="F27" t="str">
        <f t="shared" si="0"/>
        <v>{"source":52, "target":52, chapterId:25, value:1, mode:0},</v>
      </c>
      <c r="G27" t="b">
        <f t="shared" si="1"/>
        <v>1</v>
      </c>
      <c r="L27" t="s">
        <v>13582</v>
      </c>
      <c r="M27" t="s">
        <v>13573</v>
      </c>
      <c r="N27" t="s">
        <v>13539</v>
      </c>
      <c r="O27" t="s">
        <v>13588</v>
      </c>
      <c r="P27" t="s">
        <v>13540</v>
      </c>
    </row>
    <row r="28" spans="1:16">
      <c r="A28" t="s">
        <v>13534</v>
      </c>
      <c r="B28" t="s">
        <v>13577</v>
      </c>
      <c r="C28" t="s">
        <v>13589</v>
      </c>
      <c r="D28" t="s">
        <v>13537</v>
      </c>
      <c r="E28" t="s">
        <v>13538</v>
      </c>
      <c r="F28" t="str">
        <f t="shared" si="0"/>
        <v>{"source":14, "target":14, chapterId:26, value:1, mode:0},</v>
      </c>
      <c r="G28" t="b">
        <f t="shared" si="1"/>
        <v>1</v>
      </c>
      <c r="L28" t="s">
        <v>13534</v>
      </c>
      <c r="M28" t="s">
        <v>13577</v>
      </c>
      <c r="N28" t="s">
        <v>13539</v>
      </c>
      <c r="O28" t="s">
        <v>13589</v>
      </c>
      <c r="P28" t="s">
        <v>13540</v>
      </c>
    </row>
    <row r="29" spans="1:16">
      <c r="A29" t="s">
        <v>13582</v>
      </c>
      <c r="B29" t="s">
        <v>13573</v>
      </c>
      <c r="C29" t="s">
        <v>13590</v>
      </c>
      <c r="D29" t="s">
        <v>13537</v>
      </c>
      <c r="E29" t="s">
        <v>13538</v>
      </c>
      <c r="F29" t="str">
        <f t="shared" si="0"/>
        <v>{"source":52, "target":52, chapterId:27, value:1, mode:0},</v>
      </c>
      <c r="G29" t="b">
        <f t="shared" si="1"/>
        <v>1</v>
      </c>
      <c r="L29" t="s">
        <v>13582</v>
      </c>
      <c r="M29" t="s">
        <v>13573</v>
      </c>
      <c r="N29" t="s">
        <v>13539</v>
      </c>
      <c r="O29" t="s">
        <v>13590</v>
      </c>
      <c r="P29" t="s">
        <v>13540</v>
      </c>
    </row>
    <row r="30" spans="1:16">
      <c r="A30" t="s">
        <v>13572</v>
      </c>
      <c r="B30" t="s">
        <v>13591</v>
      </c>
      <c r="C30" t="s">
        <v>13592</v>
      </c>
      <c r="D30" t="s">
        <v>13537</v>
      </c>
      <c r="E30" t="s">
        <v>13538</v>
      </c>
      <c r="F30" t="str">
        <f t="shared" si="0"/>
        <v>{"source":127, "target":77, chapterId:28, value:1, mode:0},</v>
      </c>
      <c r="G30" t="b">
        <f t="shared" si="1"/>
        <v>1</v>
      </c>
      <c r="L30" t="s">
        <v>13572</v>
      </c>
      <c r="M30" t="s">
        <v>13591</v>
      </c>
      <c r="N30" t="s">
        <v>13539</v>
      </c>
      <c r="O30" t="s">
        <v>13592</v>
      </c>
      <c r="P30" t="s">
        <v>13540</v>
      </c>
    </row>
    <row r="31" spans="1:16">
      <c r="A31" t="s">
        <v>13582</v>
      </c>
      <c r="B31" t="s">
        <v>13573</v>
      </c>
      <c r="C31" t="s">
        <v>13593</v>
      </c>
      <c r="D31" t="s">
        <v>13537</v>
      </c>
      <c r="E31" t="s">
        <v>13538</v>
      </c>
      <c r="F31" t="str">
        <f t="shared" si="0"/>
        <v>{"source":52, "target":52, chapterId:29, value:1, mode:0},</v>
      </c>
      <c r="G31" t="b">
        <f t="shared" si="1"/>
        <v>1</v>
      </c>
      <c r="L31" t="s">
        <v>13582</v>
      </c>
      <c r="M31" t="s">
        <v>13573</v>
      </c>
      <c r="N31" t="s">
        <v>13539</v>
      </c>
      <c r="O31" t="s">
        <v>13593</v>
      </c>
      <c r="P31" t="s">
        <v>13540</v>
      </c>
    </row>
    <row r="32" spans="1:16">
      <c r="A32" t="s">
        <v>13582</v>
      </c>
      <c r="B32" t="s">
        <v>13573</v>
      </c>
      <c r="C32" t="s">
        <v>13594</v>
      </c>
      <c r="D32" t="s">
        <v>13537</v>
      </c>
      <c r="E32" t="s">
        <v>13538</v>
      </c>
      <c r="F32" t="str">
        <f t="shared" si="0"/>
        <v>{"source":52, "target":52, chapterId:30, value:1, mode:0},</v>
      </c>
      <c r="G32" t="b">
        <f t="shared" si="1"/>
        <v>1</v>
      </c>
      <c r="L32" t="s">
        <v>13582</v>
      </c>
      <c r="M32" t="s">
        <v>13573</v>
      </c>
      <c r="N32" t="s">
        <v>13539</v>
      </c>
      <c r="O32" t="s">
        <v>13594</v>
      </c>
      <c r="P32" t="s">
        <v>13540</v>
      </c>
    </row>
    <row r="33" spans="1:16">
      <c r="A33" t="s">
        <v>13595</v>
      </c>
      <c r="B33" t="s">
        <v>13596</v>
      </c>
      <c r="C33" t="s">
        <v>13597</v>
      </c>
      <c r="D33" t="s">
        <v>13537</v>
      </c>
      <c r="E33" t="s">
        <v>13538</v>
      </c>
      <c r="F33" t="str">
        <f t="shared" si="0"/>
        <v>{"source":77, "target":67, chapterId:31, value:1, mode:0},</v>
      </c>
      <c r="G33" t="b">
        <f t="shared" si="1"/>
        <v>1</v>
      </c>
      <c r="L33" t="s">
        <v>13595</v>
      </c>
      <c r="M33" t="s">
        <v>13596</v>
      </c>
      <c r="N33" t="s">
        <v>13539</v>
      </c>
      <c r="O33" t="s">
        <v>13597</v>
      </c>
      <c r="P33" t="s">
        <v>13540</v>
      </c>
    </row>
    <row r="34" spans="1:16">
      <c r="A34" t="s">
        <v>13582</v>
      </c>
      <c r="B34" t="s">
        <v>13573</v>
      </c>
      <c r="C34" t="s">
        <v>13598</v>
      </c>
      <c r="D34" t="s">
        <v>13537</v>
      </c>
      <c r="E34" t="s">
        <v>13538</v>
      </c>
      <c r="F34" t="str">
        <f t="shared" si="0"/>
        <v>{"source":52, "target":52, chapterId:32, value:1, mode:0},</v>
      </c>
      <c r="G34" t="b">
        <f t="shared" si="1"/>
        <v>1</v>
      </c>
      <c r="L34" t="s">
        <v>13582</v>
      </c>
      <c r="M34" t="s">
        <v>13573</v>
      </c>
      <c r="N34" t="s">
        <v>13539</v>
      </c>
      <c r="O34" t="s">
        <v>13598</v>
      </c>
      <c r="P34" t="s">
        <v>13540</v>
      </c>
    </row>
    <row r="35" spans="1:16">
      <c r="A35" t="s">
        <v>13582</v>
      </c>
      <c r="B35" t="s">
        <v>13573</v>
      </c>
      <c r="C35" t="s">
        <v>13599</v>
      </c>
      <c r="D35" t="s">
        <v>13537</v>
      </c>
      <c r="E35" t="s">
        <v>13538</v>
      </c>
      <c r="F35" t="str">
        <f t="shared" si="0"/>
        <v>{"source":52, "target":52, chapterId:33, value:1, mode:0},</v>
      </c>
      <c r="G35" t="b">
        <f t="shared" si="1"/>
        <v>1</v>
      </c>
      <c r="L35" t="s">
        <v>13582</v>
      </c>
      <c r="M35" t="s">
        <v>13573</v>
      </c>
      <c r="N35" t="s">
        <v>13539</v>
      </c>
      <c r="O35" t="s">
        <v>13599</v>
      </c>
      <c r="P35" t="s">
        <v>13540</v>
      </c>
    </row>
    <row r="36" spans="1:16">
      <c r="A36" t="s">
        <v>13600</v>
      </c>
      <c r="B36" t="s">
        <v>13601</v>
      </c>
      <c r="C36" t="s">
        <v>13602</v>
      </c>
      <c r="D36" t="s">
        <v>13537</v>
      </c>
      <c r="E36" t="s">
        <v>13538</v>
      </c>
      <c r="F36" t="str">
        <f t="shared" si="0"/>
        <v>{"source":67, "target":106, chapterId:34, value:1, mode:0},</v>
      </c>
      <c r="G36" t="b">
        <f t="shared" si="1"/>
        <v>1</v>
      </c>
      <c r="L36" t="s">
        <v>13600</v>
      </c>
      <c r="M36" t="s">
        <v>13601</v>
      </c>
      <c r="N36" t="s">
        <v>13539</v>
      </c>
      <c r="O36" t="s">
        <v>13602</v>
      </c>
      <c r="P36" t="s">
        <v>13540</v>
      </c>
    </row>
    <row r="37" spans="1:16">
      <c r="A37" t="s">
        <v>13582</v>
      </c>
      <c r="B37" t="s">
        <v>13573</v>
      </c>
      <c r="C37" t="s">
        <v>13603</v>
      </c>
      <c r="D37" t="s">
        <v>13537</v>
      </c>
      <c r="E37" t="s">
        <v>13538</v>
      </c>
      <c r="F37" t="str">
        <f t="shared" si="0"/>
        <v>{"source":52, "target":52, chapterId:35, value:1, mode:0},</v>
      </c>
      <c r="G37" t="b">
        <f t="shared" si="1"/>
        <v>1</v>
      </c>
      <c r="L37" t="s">
        <v>13582</v>
      </c>
      <c r="M37" t="s">
        <v>13573</v>
      </c>
      <c r="N37" t="s">
        <v>13539</v>
      </c>
      <c r="O37" t="s">
        <v>13603</v>
      </c>
      <c r="P37" t="s">
        <v>13540</v>
      </c>
    </row>
    <row r="38" spans="1:16">
      <c r="A38" t="s">
        <v>13604</v>
      </c>
      <c r="B38" t="s">
        <v>13605</v>
      </c>
      <c r="C38" t="s">
        <v>13606</v>
      </c>
      <c r="D38" t="s">
        <v>13537</v>
      </c>
      <c r="E38" t="s">
        <v>13538</v>
      </c>
      <c r="F38" t="str">
        <f t="shared" si="0"/>
        <v>{"source":25, "target":117, chapterId:36, value:1, mode:0},</v>
      </c>
      <c r="G38" t="b">
        <f t="shared" si="1"/>
        <v>1</v>
      </c>
      <c r="L38" t="s">
        <v>13604</v>
      </c>
      <c r="M38" t="s">
        <v>13605</v>
      </c>
      <c r="N38" t="s">
        <v>13539</v>
      </c>
      <c r="O38" t="s">
        <v>13606</v>
      </c>
      <c r="P38" t="s">
        <v>13540</v>
      </c>
    </row>
    <row r="39" spans="1:16">
      <c r="A39" t="s">
        <v>13541</v>
      </c>
      <c r="B39" t="s">
        <v>13542</v>
      </c>
      <c r="C39" t="s">
        <v>13607</v>
      </c>
      <c r="D39" t="s">
        <v>13537</v>
      </c>
      <c r="E39" t="s">
        <v>13538</v>
      </c>
      <c r="F39" t="str">
        <f t="shared" si="0"/>
        <v>{"source":130, "target":131, chapterId:37, value:1, mode:0},</v>
      </c>
      <c r="G39" t="b">
        <f t="shared" si="1"/>
        <v>1</v>
      </c>
      <c r="L39" t="s">
        <v>13541</v>
      </c>
      <c r="M39" t="s">
        <v>13542</v>
      </c>
      <c r="N39" t="s">
        <v>13539</v>
      </c>
      <c r="O39" t="s">
        <v>13607</v>
      </c>
      <c r="P39" t="s">
        <v>13540</v>
      </c>
    </row>
    <row r="40" spans="1:16">
      <c r="A40" t="s">
        <v>13608</v>
      </c>
      <c r="B40" t="s">
        <v>13601</v>
      </c>
      <c r="C40" t="s">
        <v>13609</v>
      </c>
      <c r="D40" t="s">
        <v>13537</v>
      </c>
      <c r="E40" t="s">
        <v>13538</v>
      </c>
      <c r="F40" t="str">
        <f t="shared" si="0"/>
        <v>{"source":106, "target":106, chapterId:38, value:1, mode:0},</v>
      </c>
      <c r="G40" t="b">
        <f t="shared" si="1"/>
        <v>1</v>
      </c>
      <c r="L40" t="s">
        <v>13608</v>
      </c>
      <c r="M40" t="s">
        <v>13601</v>
      </c>
      <c r="N40" t="s">
        <v>13539</v>
      </c>
      <c r="O40" t="s">
        <v>13609</v>
      </c>
      <c r="P40" t="s">
        <v>13540</v>
      </c>
    </row>
    <row r="41" spans="1:16">
      <c r="A41" t="s">
        <v>13582</v>
      </c>
      <c r="B41" t="s">
        <v>13573</v>
      </c>
      <c r="C41" t="s">
        <v>13610</v>
      </c>
      <c r="D41" t="s">
        <v>13537</v>
      </c>
      <c r="E41" t="s">
        <v>13538</v>
      </c>
      <c r="F41" t="str">
        <f t="shared" si="0"/>
        <v>{"source":52, "target":52, chapterId:39, value:1, mode:0},</v>
      </c>
      <c r="G41" t="b">
        <f t="shared" si="1"/>
        <v>1</v>
      </c>
      <c r="L41" t="s">
        <v>13582</v>
      </c>
      <c r="M41" t="s">
        <v>13573</v>
      </c>
      <c r="N41" t="s">
        <v>13539</v>
      </c>
      <c r="O41" t="s">
        <v>13610</v>
      </c>
      <c r="P41" t="s">
        <v>13540</v>
      </c>
    </row>
    <row r="42" spans="1:16">
      <c r="A42" t="s">
        <v>13608</v>
      </c>
      <c r="B42" t="s">
        <v>13611</v>
      </c>
      <c r="C42" t="s">
        <v>13612</v>
      </c>
      <c r="D42" t="s">
        <v>13537</v>
      </c>
      <c r="E42" t="s">
        <v>13538</v>
      </c>
      <c r="F42" t="str">
        <f t="shared" si="0"/>
        <v>{"source":106, "target":47, chapterId:40, value:1, mode:0},</v>
      </c>
      <c r="G42" t="b">
        <f t="shared" si="1"/>
        <v>1</v>
      </c>
      <c r="L42" t="s">
        <v>13608</v>
      </c>
      <c r="M42" t="s">
        <v>13611</v>
      </c>
      <c r="N42" t="s">
        <v>13539</v>
      </c>
      <c r="O42" t="s">
        <v>13612</v>
      </c>
      <c r="P42" t="s">
        <v>13540</v>
      </c>
    </row>
    <row r="43" spans="1:16">
      <c r="A43" t="s">
        <v>13534</v>
      </c>
      <c r="B43" t="s">
        <v>13577</v>
      </c>
      <c r="C43" t="s">
        <v>13613</v>
      </c>
      <c r="D43" t="s">
        <v>13537</v>
      </c>
      <c r="E43" t="s">
        <v>13538</v>
      </c>
      <c r="F43" t="str">
        <f t="shared" si="0"/>
        <v>{"source":14, "target":14, chapterId:41, value:1, mode:0},</v>
      </c>
      <c r="G43" t="b">
        <f t="shared" si="1"/>
        <v>1</v>
      </c>
      <c r="L43" t="s">
        <v>13534</v>
      </c>
      <c r="M43" t="s">
        <v>13577</v>
      </c>
      <c r="N43" t="s">
        <v>13539</v>
      </c>
      <c r="O43" t="s">
        <v>13613</v>
      </c>
      <c r="P43" t="s">
        <v>13540</v>
      </c>
    </row>
    <row r="44" spans="1:16">
      <c r="A44" t="s">
        <v>13614</v>
      </c>
      <c r="B44" t="s">
        <v>13615</v>
      </c>
      <c r="C44" t="s">
        <v>13616</v>
      </c>
      <c r="D44" t="s">
        <v>13537</v>
      </c>
      <c r="E44" t="s">
        <v>13538</v>
      </c>
      <c r="F44" t="str">
        <f t="shared" si="0"/>
        <v>{"source":47, "target":46, chapterId:42, value:1, mode:0},</v>
      </c>
      <c r="G44" t="b">
        <f t="shared" si="1"/>
        <v>1</v>
      </c>
      <c r="L44" t="s">
        <v>13614</v>
      </c>
      <c r="M44" t="s">
        <v>13615</v>
      </c>
      <c r="N44" t="s">
        <v>13539</v>
      </c>
      <c r="O44" t="s">
        <v>13616</v>
      </c>
      <c r="P44" t="s">
        <v>13540</v>
      </c>
    </row>
    <row r="45" spans="1:16">
      <c r="A45" t="s">
        <v>13582</v>
      </c>
      <c r="B45" t="s">
        <v>13573</v>
      </c>
      <c r="C45" t="s">
        <v>13617</v>
      </c>
      <c r="D45" t="s">
        <v>13537</v>
      </c>
      <c r="E45" t="s">
        <v>13538</v>
      </c>
      <c r="F45" t="str">
        <f t="shared" si="0"/>
        <v>{"source":52, "target":52, chapterId:43, value:1, mode:0},</v>
      </c>
      <c r="G45" t="b">
        <f t="shared" si="1"/>
        <v>1</v>
      </c>
      <c r="L45" t="s">
        <v>13582</v>
      </c>
      <c r="M45" t="s">
        <v>13573</v>
      </c>
      <c r="N45" t="s">
        <v>13539</v>
      </c>
      <c r="O45" t="s">
        <v>13617</v>
      </c>
      <c r="P45" t="s">
        <v>13540</v>
      </c>
    </row>
    <row r="46" spans="1:16">
      <c r="A46" t="s">
        <v>13582</v>
      </c>
      <c r="B46" t="s">
        <v>13573</v>
      </c>
      <c r="C46" t="s">
        <v>13618</v>
      </c>
      <c r="D46" t="s">
        <v>13537</v>
      </c>
      <c r="E46" t="s">
        <v>13538</v>
      </c>
      <c r="F46" t="str">
        <f t="shared" si="0"/>
        <v>{"source":52, "target":52, chapterId:44, value:1, mode:0},</v>
      </c>
      <c r="G46" t="b">
        <f t="shared" si="1"/>
        <v>1</v>
      </c>
      <c r="L46" t="s">
        <v>13582</v>
      </c>
      <c r="M46" t="s">
        <v>13573</v>
      </c>
      <c r="N46" t="s">
        <v>13539</v>
      </c>
      <c r="O46" t="s">
        <v>13618</v>
      </c>
      <c r="P46" t="s">
        <v>13540</v>
      </c>
    </row>
    <row r="47" spans="1:16">
      <c r="A47" t="s">
        <v>13582</v>
      </c>
      <c r="B47" t="s">
        <v>13573</v>
      </c>
      <c r="C47" t="s">
        <v>13619</v>
      </c>
      <c r="D47" t="s">
        <v>13537</v>
      </c>
      <c r="E47" t="s">
        <v>13538</v>
      </c>
      <c r="F47" t="str">
        <f t="shared" si="0"/>
        <v>{"source":52, "target":52, chapterId:45, value:1, mode:0},</v>
      </c>
      <c r="G47" t="b">
        <f t="shared" si="1"/>
        <v>1</v>
      </c>
      <c r="L47" t="s">
        <v>13582</v>
      </c>
      <c r="M47" t="s">
        <v>13573</v>
      </c>
      <c r="N47" t="s">
        <v>13539</v>
      </c>
      <c r="O47" t="s">
        <v>13619</v>
      </c>
      <c r="P47" t="s">
        <v>13540</v>
      </c>
    </row>
    <row r="48" spans="1:16">
      <c r="A48" t="s">
        <v>13620</v>
      </c>
      <c r="B48" t="s">
        <v>13605</v>
      </c>
      <c r="C48" t="s">
        <v>13621</v>
      </c>
      <c r="D48" t="s">
        <v>13537</v>
      </c>
      <c r="E48" t="s">
        <v>13538</v>
      </c>
      <c r="F48" t="str">
        <f t="shared" si="0"/>
        <v>{"source":117, "target":117, chapterId:46, value:1, mode:0},</v>
      </c>
      <c r="G48" t="b">
        <f t="shared" si="1"/>
        <v>1</v>
      </c>
      <c r="L48" t="s">
        <v>13620</v>
      </c>
      <c r="M48" t="s">
        <v>13605</v>
      </c>
      <c r="N48" t="s">
        <v>13539</v>
      </c>
      <c r="O48" t="s">
        <v>13621</v>
      </c>
      <c r="P48" t="s">
        <v>13540</v>
      </c>
    </row>
    <row r="49" spans="1:16">
      <c r="A49" t="s">
        <v>13582</v>
      </c>
      <c r="B49" t="s">
        <v>13573</v>
      </c>
      <c r="C49" t="s">
        <v>13622</v>
      </c>
      <c r="D49" t="s">
        <v>13537</v>
      </c>
      <c r="E49" t="s">
        <v>13538</v>
      </c>
      <c r="F49" t="str">
        <f t="shared" si="0"/>
        <v>{"source":52, "target":52, chapterId:47, value:1, mode:0},</v>
      </c>
      <c r="G49" t="b">
        <f t="shared" si="1"/>
        <v>1</v>
      </c>
      <c r="L49" t="s">
        <v>13582</v>
      </c>
      <c r="M49" t="s">
        <v>13573</v>
      </c>
      <c r="N49" t="s">
        <v>13539</v>
      </c>
      <c r="O49" t="s">
        <v>13622</v>
      </c>
      <c r="P49" t="s">
        <v>13540</v>
      </c>
    </row>
    <row r="50" spans="1:16">
      <c r="A50" t="s">
        <v>13534</v>
      </c>
      <c r="B50" t="s">
        <v>13623</v>
      </c>
      <c r="C50" t="s">
        <v>13622</v>
      </c>
      <c r="D50" t="s">
        <v>13537</v>
      </c>
      <c r="E50" t="s">
        <v>13538</v>
      </c>
      <c r="F50" t="str">
        <f t="shared" si="0"/>
        <v>{"source":14, "target":125, chapterId:47, value:1, mode:0},</v>
      </c>
      <c r="G50" t="b">
        <f t="shared" si="1"/>
        <v>1</v>
      </c>
      <c r="L50" t="s">
        <v>13534</v>
      </c>
      <c r="M50" t="s">
        <v>13623</v>
      </c>
      <c r="N50" t="s">
        <v>13539</v>
      </c>
      <c r="O50" t="s">
        <v>13624</v>
      </c>
      <c r="P50" t="s">
        <v>13540</v>
      </c>
    </row>
    <row r="51" spans="1:16">
      <c r="A51" t="s">
        <v>13582</v>
      </c>
      <c r="B51" t="s">
        <v>13573</v>
      </c>
      <c r="C51" t="s">
        <v>13625</v>
      </c>
      <c r="D51" t="s">
        <v>13537</v>
      </c>
      <c r="E51" t="s">
        <v>13538</v>
      </c>
      <c r="F51" t="str">
        <f t="shared" si="0"/>
        <v>{"source":52, "target":52, chapterId:49, value:1, mode:0},</v>
      </c>
      <c r="G51" t="b">
        <f t="shared" si="1"/>
        <v>1</v>
      </c>
      <c r="L51" t="s">
        <v>13582</v>
      </c>
      <c r="M51" t="s">
        <v>13573</v>
      </c>
      <c r="N51" t="s">
        <v>13539</v>
      </c>
      <c r="O51" t="s">
        <v>13625</v>
      </c>
      <c r="P51" t="s">
        <v>13540</v>
      </c>
    </row>
    <row r="52" spans="1:16">
      <c r="A52" t="s">
        <v>13582</v>
      </c>
      <c r="B52" t="s">
        <v>13573</v>
      </c>
      <c r="C52" t="s">
        <v>13626</v>
      </c>
      <c r="D52" t="s">
        <v>13537</v>
      </c>
      <c r="E52" t="s">
        <v>13538</v>
      </c>
      <c r="F52" t="str">
        <f t="shared" si="0"/>
        <v>{"source":52, "target":52, chapterId:50, value:1, mode:0},</v>
      </c>
      <c r="G52" t="b">
        <f t="shared" si="1"/>
        <v>1</v>
      </c>
      <c r="L52" t="s">
        <v>13582</v>
      </c>
      <c r="M52" t="s">
        <v>13573</v>
      </c>
      <c r="N52" t="s">
        <v>13539</v>
      </c>
      <c r="O52" t="s">
        <v>13626</v>
      </c>
      <c r="P52" t="s">
        <v>13540</v>
      </c>
    </row>
    <row r="53" spans="1:16">
      <c r="A53" t="s">
        <v>13582</v>
      </c>
      <c r="B53" t="s">
        <v>13573</v>
      </c>
      <c r="C53" t="s">
        <v>13627</v>
      </c>
      <c r="D53" t="s">
        <v>13537</v>
      </c>
      <c r="E53" t="s">
        <v>13538</v>
      </c>
      <c r="F53" t="str">
        <f t="shared" si="0"/>
        <v>{"source":52, "target":52, chapterId:51, value:1, mode:0},</v>
      </c>
      <c r="G53" t="b">
        <f t="shared" si="1"/>
        <v>1</v>
      </c>
      <c r="L53" t="s">
        <v>13582</v>
      </c>
      <c r="M53" t="s">
        <v>13573</v>
      </c>
      <c r="N53" t="s">
        <v>13539</v>
      </c>
      <c r="O53" t="s">
        <v>13627</v>
      </c>
      <c r="P53" t="s">
        <v>13540</v>
      </c>
    </row>
    <row r="54" spans="1:16">
      <c r="A54" t="s">
        <v>13628</v>
      </c>
      <c r="B54" t="s">
        <v>13577</v>
      </c>
      <c r="C54" t="s">
        <v>13629</v>
      </c>
      <c r="D54" t="s">
        <v>13537</v>
      </c>
      <c r="E54" t="s">
        <v>13538</v>
      </c>
      <c r="F54" t="str">
        <f t="shared" si="0"/>
        <v>{"source":125, "target":14, chapterId:52, value:1, mode:0},</v>
      </c>
      <c r="G54" t="b">
        <f t="shared" si="1"/>
        <v>1</v>
      </c>
      <c r="L54" t="s">
        <v>13628</v>
      </c>
      <c r="M54" t="s">
        <v>13577</v>
      </c>
      <c r="N54" t="s">
        <v>13539</v>
      </c>
      <c r="O54" t="s">
        <v>13629</v>
      </c>
      <c r="P54" t="s">
        <v>13540</v>
      </c>
    </row>
    <row r="55" spans="1:16">
      <c r="A55" t="s">
        <v>13541</v>
      </c>
      <c r="B55" t="s">
        <v>13544</v>
      </c>
      <c r="C55" t="s">
        <v>13630</v>
      </c>
      <c r="D55" t="s">
        <v>13537</v>
      </c>
      <c r="E55" t="s">
        <v>13538</v>
      </c>
      <c r="F55" t="str">
        <f t="shared" si="0"/>
        <v>{"source":130, "target":130, chapterId:53, value:1, mode:0},</v>
      </c>
      <c r="G55" t="b">
        <f t="shared" si="1"/>
        <v>1</v>
      </c>
      <c r="L55" t="s">
        <v>13541</v>
      </c>
      <c r="M55" t="s">
        <v>13544</v>
      </c>
      <c r="N55" t="s">
        <v>13539</v>
      </c>
      <c r="O55" t="s">
        <v>13630</v>
      </c>
      <c r="P55" t="s">
        <v>13540</v>
      </c>
    </row>
    <row r="56" spans="1:16">
      <c r="A56" t="s">
        <v>13620</v>
      </c>
      <c r="B56" t="s">
        <v>13605</v>
      </c>
      <c r="C56" t="s">
        <v>13631</v>
      </c>
      <c r="D56" t="s">
        <v>13537</v>
      </c>
      <c r="E56" t="s">
        <v>13538</v>
      </c>
      <c r="F56" t="str">
        <f t="shared" si="0"/>
        <v>{"source":117, "target":117, chapterId:54, value:1, mode:0},</v>
      </c>
      <c r="G56" t="b">
        <f t="shared" si="1"/>
        <v>1</v>
      </c>
      <c r="L56" t="s">
        <v>13620</v>
      </c>
      <c r="M56" t="s">
        <v>13605</v>
      </c>
      <c r="N56" t="s">
        <v>13539</v>
      </c>
      <c r="O56" t="s">
        <v>13631</v>
      </c>
      <c r="P56" t="s">
        <v>13540</v>
      </c>
    </row>
    <row r="57" spans="1:16">
      <c r="A57" t="s">
        <v>13541</v>
      </c>
      <c r="B57" t="s">
        <v>13632</v>
      </c>
      <c r="C57" t="s">
        <v>13633</v>
      </c>
      <c r="D57" t="s">
        <v>13537</v>
      </c>
      <c r="E57" t="s">
        <v>13538</v>
      </c>
      <c r="F57" t="str">
        <f t="shared" si="0"/>
        <v>{"source":130, "target":64, chapterId:55, value:1, mode:0},</v>
      </c>
      <c r="G57" t="b">
        <f t="shared" si="1"/>
        <v>1</v>
      </c>
      <c r="L57" t="s">
        <v>13541</v>
      </c>
      <c r="M57" t="s">
        <v>13632</v>
      </c>
      <c r="N57" t="s">
        <v>13539</v>
      </c>
      <c r="O57" t="s">
        <v>13633</v>
      </c>
      <c r="P57" t="s">
        <v>13540</v>
      </c>
    </row>
    <row r="58" spans="1:16">
      <c r="A58" t="s">
        <v>13634</v>
      </c>
      <c r="B58" t="s">
        <v>13591</v>
      </c>
      <c r="C58" t="s">
        <v>13635</v>
      </c>
      <c r="D58" t="s">
        <v>13537</v>
      </c>
      <c r="E58" t="s">
        <v>13538</v>
      </c>
      <c r="F58" t="str">
        <f t="shared" si="0"/>
        <v>{"source":46, "target":77, chapterId:56, value:1, mode:0},</v>
      </c>
      <c r="G58" t="b">
        <f t="shared" si="1"/>
        <v>1</v>
      </c>
      <c r="L58" t="s">
        <v>13634</v>
      </c>
      <c r="M58" t="s">
        <v>13591</v>
      </c>
      <c r="N58" t="s">
        <v>13539</v>
      </c>
      <c r="O58" t="s">
        <v>13635</v>
      </c>
      <c r="P58" t="s">
        <v>13540</v>
      </c>
    </row>
    <row r="59" spans="1:16">
      <c r="A59" t="s">
        <v>13582</v>
      </c>
      <c r="B59" t="s">
        <v>13573</v>
      </c>
      <c r="C59" t="s">
        <v>13636</v>
      </c>
      <c r="D59" t="s">
        <v>13537</v>
      </c>
      <c r="E59" t="s">
        <v>13538</v>
      </c>
      <c r="F59" t="str">
        <f t="shared" si="0"/>
        <v>{"source":52, "target":52, chapterId:57, value:1, mode:0},</v>
      </c>
      <c r="G59" t="b">
        <f t="shared" si="1"/>
        <v>1</v>
      </c>
      <c r="L59" t="s">
        <v>13582</v>
      </c>
      <c r="M59" t="s">
        <v>13573</v>
      </c>
      <c r="N59" t="s">
        <v>13539</v>
      </c>
      <c r="O59" t="s">
        <v>13636</v>
      </c>
      <c r="P59" t="s">
        <v>13540</v>
      </c>
    </row>
    <row r="60" spans="1:16">
      <c r="A60" t="s">
        <v>13582</v>
      </c>
      <c r="B60" t="s">
        <v>13573</v>
      </c>
      <c r="C60" t="s">
        <v>13637</v>
      </c>
      <c r="D60" t="s">
        <v>13537</v>
      </c>
      <c r="E60" t="s">
        <v>13538</v>
      </c>
      <c r="F60" t="str">
        <f t="shared" si="0"/>
        <v>{"source":52, "target":52, chapterId:58, value:1, mode:0},</v>
      </c>
      <c r="G60" t="b">
        <f t="shared" si="1"/>
        <v>1</v>
      </c>
      <c r="L60" t="s">
        <v>13582</v>
      </c>
      <c r="M60" t="s">
        <v>13573</v>
      </c>
      <c r="N60" t="s">
        <v>13539</v>
      </c>
      <c r="O60" t="s">
        <v>13637</v>
      </c>
      <c r="P60" t="s">
        <v>13540</v>
      </c>
    </row>
    <row r="61" spans="1:16">
      <c r="A61" t="s">
        <v>13638</v>
      </c>
      <c r="B61" t="s">
        <v>13639</v>
      </c>
      <c r="C61" t="s">
        <v>13640</v>
      </c>
      <c r="D61" t="s">
        <v>13537</v>
      </c>
      <c r="E61" t="s">
        <v>13538</v>
      </c>
      <c r="F61" t="str">
        <f t="shared" si="0"/>
        <v>{"source":64, "target":111, chapterId:59, value:1, mode:0},</v>
      </c>
      <c r="G61" t="b">
        <f t="shared" si="1"/>
        <v>1</v>
      </c>
      <c r="L61" t="s">
        <v>13638</v>
      </c>
      <c r="M61" t="s">
        <v>13639</v>
      </c>
      <c r="N61" t="s">
        <v>13539</v>
      </c>
      <c r="O61" t="s">
        <v>13640</v>
      </c>
      <c r="P61" t="s">
        <v>13540</v>
      </c>
    </row>
    <row r="62" spans="1:16">
      <c r="A62" t="s">
        <v>13534</v>
      </c>
      <c r="B62" t="s">
        <v>13577</v>
      </c>
      <c r="C62" t="s">
        <v>13641</v>
      </c>
      <c r="D62" t="s">
        <v>13537</v>
      </c>
      <c r="E62" t="s">
        <v>13538</v>
      </c>
      <c r="F62" t="str">
        <f t="shared" si="0"/>
        <v>{"source":14, "target":14, chapterId:60, value:1, mode:0},</v>
      </c>
      <c r="G62" t="b">
        <f t="shared" si="1"/>
        <v>1</v>
      </c>
      <c r="L62" t="s">
        <v>13534</v>
      </c>
      <c r="M62" t="s">
        <v>13577</v>
      </c>
      <c r="N62" t="s">
        <v>13539</v>
      </c>
      <c r="O62" t="s">
        <v>13641</v>
      </c>
      <c r="P62" t="s">
        <v>13540</v>
      </c>
    </row>
    <row r="63" spans="1:16">
      <c r="A63" t="s">
        <v>13620</v>
      </c>
      <c r="B63" t="s">
        <v>13642</v>
      </c>
      <c r="C63" t="s">
        <v>13643</v>
      </c>
      <c r="D63" t="s">
        <v>13537</v>
      </c>
      <c r="E63" t="s">
        <v>13538</v>
      </c>
      <c r="F63" t="str">
        <f t="shared" si="0"/>
        <v>{"source":117, "target":56, chapterId:61, value:1, mode:0},</v>
      </c>
      <c r="G63" t="b">
        <f t="shared" si="1"/>
        <v>1</v>
      </c>
      <c r="L63" t="s">
        <v>13620</v>
      </c>
      <c r="M63" t="s">
        <v>13642</v>
      </c>
      <c r="N63" t="s">
        <v>13539</v>
      </c>
      <c r="O63" t="s">
        <v>13643</v>
      </c>
      <c r="P63" t="s">
        <v>13540</v>
      </c>
    </row>
    <row r="64" spans="1:16">
      <c r="A64" t="s">
        <v>13595</v>
      </c>
      <c r="B64" t="s">
        <v>13644</v>
      </c>
      <c r="C64" t="s">
        <v>13645</v>
      </c>
      <c r="D64" t="s">
        <v>13537</v>
      </c>
      <c r="E64" t="s">
        <v>13538</v>
      </c>
      <c r="F64" t="str">
        <f t="shared" si="0"/>
        <v>{"source":77, "target":7, chapterId:62, value:1, mode:0},</v>
      </c>
      <c r="G64" t="b">
        <f t="shared" si="1"/>
        <v>1</v>
      </c>
      <c r="L64" t="s">
        <v>13595</v>
      </c>
      <c r="M64" t="s">
        <v>13644</v>
      </c>
      <c r="N64" t="s">
        <v>13539</v>
      </c>
      <c r="O64" t="s">
        <v>13645</v>
      </c>
      <c r="P64" t="s">
        <v>13540</v>
      </c>
    </row>
    <row r="65" spans="1:16">
      <c r="A65" t="s">
        <v>13646</v>
      </c>
      <c r="B65" t="s">
        <v>13647</v>
      </c>
      <c r="C65" t="s">
        <v>13648</v>
      </c>
      <c r="D65" t="s">
        <v>13537</v>
      </c>
      <c r="E65" t="s">
        <v>13538</v>
      </c>
      <c r="F65" t="str">
        <f t="shared" si="0"/>
        <v>{"source":111, "target":126, chapterId:63, value:1, mode:0},</v>
      </c>
      <c r="G65" t="b">
        <f t="shared" si="1"/>
        <v>1</v>
      </c>
      <c r="L65" t="s">
        <v>13646</v>
      </c>
      <c r="M65" t="s">
        <v>13647</v>
      </c>
      <c r="N65" t="s">
        <v>13539</v>
      </c>
      <c r="O65" t="s">
        <v>13648</v>
      </c>
      <c r="P65" t="s">
        <v>13540</v>
      </c>
    </row>
    <row r="66" spans="1:16">
      <c r="A66" t="s">
        <v>13649</v>
      </c>
      <c r="B66" t="s">
        <v>13650</v>
      </c>
      <c r="C66" t="s">
        <v>13651</v>
      </c>
      <c r="D66" t="s">
        <v>13537</v>
      </c>
      <c r="E66" t="s">
        <v>13538</v>
      </c>
      <c r="F66" t="str">
        <f t="shared" si="0"/>
        <v>{"source":56, "target":29, chapterId:64, value:1, mode:0},</v>
      </c>
      <c r="G66" t="b">
        <f t="shared" si="1"/>
        <v>1</v>
      </c>
      <c r="L66" t="s">
        <v>13649</v>
      </c>
      <c r="M66" t="s">
        <v>13650</v>
      </c>
      <c r="N66" t="s">
        <v>13539</v>
      </c>
      <c r="O66" t="s">
        <v>13651</v>
      </c>
      <c r="P66" t="s">
        <v>13540</v>
      </c>
    </row>
    <row r="67" spans="1:16">
      <c r="A67" t="s">
        <v>13582</v>
      </c>
      <c r="B67" t="s">
        <v>13573</v>
      </c>
      <c r="C67" t="s">
        <v>13652</v>
      </c>
      <c r="D67" t="s">
        <v>13537</v>
      </c>
      <c r="E67" t="s">
        <v>13538</v>
      </c>
      <c r="F67" t="str">
        <f t="shared" ref="F67:F130" si="2">A67&amp;","&amp;B67&amp;","&amp;C67&amp;","&amp;D67&amp;","&amp;E67&amp;","</f>
        <v>{"source":52, "target":52, chapterId:65, value:1, mode:0},</v>
      </c>
      <c r="G67" t="b">
        <f t="shared" ref="G67:G130" si="3">B67=M67</f>
        <v>1</v>
      </c>
      <c r="L67" t="s">
        <v>13582</v>
      </c>
      <c r="M67" t="s">
        <v>13573</v>
      </c>
      <c r="N67" t="s">
        <v>13539</v>
      </c>
      <c r="O67" t="s">
        <v>13652</v>
      </c>
      <c r="P67" t="s">
        <v>13540</v>
      </c>
    </row>
    <row r="68" spans="1:16">
      <c r="A68" t="s">
        <v>13541</v>
      </c>
      <c r="B68" t="s">
        <v>13544</v>
      </c>
      <c r="C68" t="s">
        <v>13653</v>
      </c>
      <c r="D68" t="s">
        <v>13537</v>
      </c>
      <c r="E68" t="s">
        <v>13538</v>
      </c>
      <c r="F68" t="str">
        <f t="shared" si="2"/>
        <v>{"source":130, "target":130, chapterId:66, value:1, mode:0},</v>
      </c>
      <c r="G68" t="b">
        <f t="shared" si="3"/>
        <v>1</v>
      </c>
      <c r="L68" t="s">
        <v>13541</v>
      </c>
      <c r="M68" t="s">
        <v>13544</v>
      </c>
      <c r="N68" t="s">
        <v>13539</v>
      </c>
      <c r="O68" t="s">
        <v>13653</v>
      </c>
      <c r="P68" t="s">
        <v>13540</v>
      </c>
    </row>
    <row r="69" spans="1:16">
      <c r="A69" t="s">
        <v>13582</v>
      </c>
      <c r="B69" t="s">
        <v>13573</v>
      </c>
      <c r="C69" t="s">
        <v>13654</v>
      </c>
      <c r="D69" t="s">
        <v>13537</v>
      </c>
      <c r="E69" t="s">
        <v>13538</v>
      </c>
      <c r="F69" t="str">
        <f t="shared" si="2"/>
        <v>{"source":52, "target":52, chapterId:67, value:1, mode:0},</v>
      </c>
      <c r="G69" t="b">
        <f t="shared" si="3"/>
        <v>1</v>
      </c>
      <c r="L69" t="s">
        <v>13582</v>
      </c>
      <c r="M69" t="s">
        <v>13573</v>
      </c>
      <c r="N69" t="s">
        <v>13539</v>
      </c>
      <c r="O69" t="s">
        <v>13654</v>
      </c>
      <c r="P69" t="s">
        <v>13540</v>
      </c>
    </row>
    <row r="70" spans="1:16">
      <c r="A70" t="s">
        <v>13655</v>
      </c>
      <c r="B70" t="s">
        <v>13650</v>
      </c>
      <c r="C70" t="s">
        <v>13656</v>
      </c>
      <c r="D70" t="s">
        <v>13537</v>
      </c>
      <c r="E70" t="s">
        <v>13538</v>
      </c>
      <c r="F70" t="str">
        <f t="shared" si="2"/>
        <v>{"source":29, "target":29, chapterId:68, value:1, mode:0},</v>
      </c>
      <c r="G70" t="b">
        <f t="shared" si="3"/>
        <v>1</v>
      </c>
      <c r="L70" t="s">
        <v>13655</v>
      </c>
      <c r="M70" t="s">
        <v>13650</v>
      </c>
      <c r="N70" t="s">
        <v>13539</v>
      </c>
      <c r="O70" t="s">
        <v>13656</v>
      </c>
      <c r="P70" t="s">
        <v>13540</v>
      </c>
    </row>
    <row r="71" spans="1:16">
      <c r="A71" t="s">
        <v>13657</v>
      </c>
      <c r="B71" t="s">
        <v>13658</v>
      </c>
      <c r="C71" t="s">
        <v>13659</v>
      </c>
      <c r="D71" t="s">
        <v>13537</v>
      </c>
      <c r="E71" t="s">
        <v>13538</v>
      </c>
      <c r="F71" t="str">
        <f t="shared" si="2"/>
        <v>{"source":38, "target":38, chapterId:69, value:1, mode:0},</v>
      </c>
      <c r="G71" t="b">
        <f t="shared" si="3"/>
        <v>1</v>
      </c>
      <c r="L71" t="s">
        <v>13657</v>
      </c>
      <c r="M71" t="s">
        <v>13658</v>
      </c>
      <c r="N71" t="s">
        <v>13539</v>
      </c>
      <c r="O71" t="s">
        <v>13659</v>
      </c>
      <c r="P71" t="s">
        <v>13540</v>
      </c>
    </row>
    <row r="72" spans="1:16">
      <c r="A72" t="s">
        <v>13534</v>
      </c>
      <c r="B72" t="s">
        <v>13660</v>
      </c>
      <c r="C72" t="s">
        <v>13661</v>
      </c>
      <c r="D72" t="s">
        <v>13537</v>
      </c>
      <c r="E72" t="s">
        <v>13538</v>
      </c>
      <c r="F72" t="str">
        <f t="shared" si="2"/>
        <v>{"source":14, "target":65, chapterId:70, value:1, mode:0},</v>
      </c>
      <c r="G72" t="b">
        <f t="shared" si="3"/>
        <v>1</v>
      </c>
      <c r="L72" t="s">
        <v>13534</v>
      </c>
      <c r="M72" t="s">
        <v>13660</v>
      </c>
      <c r="N72" t="s">
        <v>13539</v>
      </c>
      <c r="O72" t="s">
        <v>13661</v>
      </c>
      <c r="P72" t="s">
        <v>13540</v>
      </c>
    </row>
    <row r="73" spans="1:16">
      <c r="A73" t="s">
        <v>13662</v>
      </c>
      <c r="B73" t="s">
        <v>13663</v>
      </c>
      <c r="C73" t="s">
        <v>13664</v>
      </c>
      <c r="D73" t="s">
        <v>13537</v>
      </c>
      <c r="E73" t="s">
        <v>13538</v>
      </c>
      <c r="F73" t="str">
        <f t="shared" si="2"/>
        <v>{"source":126, "target":90, chapterId:71, value:1, mode:0},</v>
      </c>
      <c r="G73" t="b">
        <f t="shared" si="3"/>
        <v>1</v>
      </c>
      <c r="L73" t="s">
        <v>13662</v>
      </c>
      <c r="M73" t="s">
        <v>13663</v>
      </c>
      <c r="N73" t="s">
        <v>13539</v>
      </c>
      <c r="O73" t="s">
        <v>13664</v>
      </c>
      <c r="P73" t="s">
        <v>13540</v>
      </c>
    </row>
    <row r="74" spans="1:16">
      <c r="A74" t="s">
        <v>13655</v>
      </c>
      <c r="B74" t="s">
        <v>13650</v>
      </c>
      <c r="C74" t="s">
        <v>13665</v>
      </c>
      <c r="D74" t="s">
        <v>13537</v>
      </c>
      <c r="E74" t="s">
        <v>13538</v>
      </c>
      <c r="F74" t="str">
        <f t="shared" si="2"/>
        <v>{"source":29, "target":29, chapterId:72, value:1, mode:0},</v>
      </c>
      <c r="G74" t="b">
        <f t="shared" si="3"/>
        <v>1</v>
      </c>
      <c r="L74" t="s">
        <v>13655</v>
      </c>
      <c r="M74" t="s">
        <v>13650</v>
      </c>
      <c r="N74" t="s">
        <v>13539</v>
      </c>
      <c r="O74" t="s">
        <v>13665</v>
      </c>
      <c r="P74" t="s">
        <v>13540</v>
      </c>
    </row>
    <row r="75" spans="1:16">
      <c r="A75" t="s">
        <v>13666</v>
      </c>
      <c r="B75" t="s">
        <v>13667</v>
      </c>
      <c r="C75" t="s">
        <v>13668</v>
      </c>
      <c r="D75" t="s">
        <v>13537</v>
      </c>
      <c r="E75" t="s">
        <v>13538</v>
      </c>
      <c r="F75" t="str">
        <f t="shared" si="2"/>
        <v>{"source":26, "target":26, chapterId:73, value:1, mode:0},</v>
      </c>
      <c r="G75" t="b">
        <f t="shared" si="3"/>
        <v>1</v>
      </c>
      <c r="L75" t="s">
        <v>13666</v>
      </c>
      <c r="M75" t="s">
        <v>13667</v>
      </c>
      <c r="N75" t="s">
        <v>13539</v>
      </c>
      <c r="O75" t="s">
        <v>13668</v>
      </c>
      <c r="P75" t="s">
        <v>13540</v>
      </c>
    </row>
    <row r="76" spans="1:16">
      <c r="A76" t="s">
        <v>13582</v>
      </c>
      <c r="B76" t="s">
        <v>13669</v>
      </c>
      <c r="C76" t="s">
        <v>13670</v>
      </c>
      <c r="D76" t="s">
        <v>13537</v>
      </c>
      <c r="E76" t="s">
        <v>13538</v>
      </c>
      <c r="F76" t="str">
        <f t="shared" si="2"/>
        <v>{"source":52, "target":53, chapterId:74, value:1, mode:0},</v>
      </c>
      <c r="G76" t="b">
        <f t="shared" si="3"/>
        <v>1</v>
      </c>
      <c r="L76" t="s">
        <v>13582</v>
      </c>
      <c r="M76" t="s">
        <v>13669</v>
      </c>
      <c r="N76" t="s">
        <v>13539</v>
      </c>
      <c r="O76" t="s">
        <v>13670</v>
      </c>
      <c r="P76" t="s">
        <v>13540</v>
      </c>
    </row>
    <row r="77" spans="1:16">
      <c r="A77" t="s">
        <v>13657</v>
      </c>
      <c r="B77" t="s">
        <v>13573</v>
      </c>
      <c r="C77" t="s">
        <v>13671</v>
      </c>
      <c r="D77" t="s">
        <v>13537</v>
      </c>
      <c r="E77" t="s">
        <v>13538</v>
      </c>
      <c r="F77" t="str">
        <f t="shared" si="2"/>
        <v>{"source":38, "target":52, chapterId:75, value:1, mode:0},</v>
      </c>
      <c r="G77" t="b">
        <f t="shared" si="3"/>
        <v>1</v>
      </c>
      <c r="L77" t="s">
        <v>13657</v>
      </c>
      <c r="M77" t="s">
        <v>13573</v>
      </c>
      <c r="N77" t="s">
        <v>13539</v>
      </c>
      <c r="O77" t="s">
        <v>13671</v>
      </c>
      <c r="P77" t="s">
        <v>13540</v>
      </c>
    </row>
    <row r="78" spans="1:16">
      <c r="A78" t="s">
        <v>13582</v>
      </c>
      <c r="B78" t="s">
        <v>13573</v>
      </c>
      <c r="C78" t="s">
        <v>13672</v>
      </c>
      <c r="D78" t="s">
        <v>13537</v>
      </c>
      <c r="E78" t="s">
        <v>13538</v>
      </c>
      <c r="F78" t="str">
        <f t="shared" si="2"/>
        <v>{"source":52, "target":52, chapterId:76, value:1, mode:0},</v>
      </c>
      <c r="G78" t="b">
        <f t="shared" si="3"/>
        <v>1</v>
      </c>
      <c r="L78" t="s">
        <v>13582</v>
      </c>
      <c r="M78" t="s">
        <v>13573</v>
      </c>
      <c r="N78" t="s">
        <v>13539</v>
      </c>
      <c r="O78" t="s">
        <v>13672</v>
      </c>
      <c r="P78" t="s">
        <v>13540</v>
      </c>
    </row>
    <row r="79" spans="1:16">
      <c r="A79" t="s">
        <v>13541</v>
      </c>
      <c r="B79" t="s">
        <v>13544</v>
      </c>
      <c r="C79" t="s">
        <v>13673</v>
      </c>
      <c r="D79" t="s">
        <v>13537</v>
      </c>
      <c r="E79" t="s">
        <v>13538</v>
      </c>
      <c r="F79" t="str">
        <f t="shared" si="2"/>
        <v>{"source":130, "target":130, chapterId:77, value:1, mode:0},</v>
      </c>
      <c r="G79" t="b">
        <f t="shared" si="3"/>
        <v>1</v>
      </c>
      <c r="L79" t="s">
        <v>13541</v>
      </c>
      <c r="M79" t="s">
        <v>13544</v>
      </c>
      <c r="N79" t="s">
        <v>13539</v>
      </c>
      <c r="O79" t="s">
        <v>13673</v>
      </c>
      <c r="P79" t="s">
        <v>13540</v>
      </c>
    </row>
    <row r="80" spans="1:16">
      <c r="A80" t="s">
        <v>13674</v>
      </c>
      <c r="B80" t="s">
        <v>13675</v>
      </c>
      <c r="C80" t="s">
        <v>13676</v>
      </c>
      <c r="D80" t="s">
        <v>13537</v>
      </c>
      <c r="E80" t="s">
        <v>13538</v>
      </c>
      <c r="F80" t="str">
        <f t="shared" si="2"/>
        <v>{"source":53, "target":2, chapterId:78, value:1, mode:0},</v>
      </c>
      <c r="G80" t="b">
        <f t="shared" si="3"/>
        <v>1</v>
      </c>
      <c r="L80" t="s">
        <v>13674</v>
      </c>
      <c r="M80" t="s">
        <v>13675</v>
      </c>
      <c r="N80" t="s">
        <v>13539</v>
      </c>
      <c r="O80" t="s">
        <v>13676</v>
      </c>
      <c r="P80" t="s">
        <v>13540</v>
      </c>
    </row>
    <row r="81" spans="1:16">
      <c r="A81" t="s">
        <v>13534</v>
      </c>
      <c r="B81" t="s">
        <v>13577</v>
      </c>
      <c r="C81" t="s">
        <v>13677</v>
      </c>
      <c r="D81" t="s">
        <v>13537</v>
      </c>
      <c r="E81" t="s">
        <v>13538</v>
      </c>
      <c r="F81" t="str">
        <f t="shared" si="2"/>
        <v>{"source":14, "target":14, chapterId:79, value:1, mode:0},</v>
      </c>
      <c r="G81" t="b">
        <f t="shared" si="3"/>
        <v>1</v>
      </c>
      <c r="L81" t="s">
        <v>13534</v>
      </c>
      <c r="M81" t="s">
        <v>13577</v>
      </c>
      <c r="N81" t="s">
        <v>13539</v>
      </c>
      <c r="O81" t="s">
        <v>13677</v>
      </c>
      <c r="P81" t="s">
        <v>13540</v>
      </c>
    </row>
    <row r="82" spans="1:16">
      <c r="A82" t="s">
        <v>13678</v>
      </c>
      <c r="B82" t="s">
        <v>13663</v>
      </c>
      <c r="C82" t="s">
        <v>13679</v>
      </c>
      <c r="D82" t="s">
        <v>13537</v>
      </c>
      <c r="E82" t="s">
        <v>13538</v>
      </c>
      <c r="F82" t="str">
        <f t="shared" si="2"/>
        <v>{"source":90, "target":90, chapterId:80, value:1, mode:0},</v>
      </c>
      <c r="G82" t="b">
        <f t="shared" si="3"/>
        <v>1</v>
      </c>
      <c r="L82" t="s">
        <v>13678</v>
      </c>
      <c r="M82" t="s">
        <v>13663</v>
      </c>
      <c r="N82" t="s">
        <v>13539</v>
      </c>
      <c r="O82" t="s">
        <v>13679</v>
      </c>
      <c r="P82" t="s">
        <v>13540</v>
      </c>
    </row>
    <row r="83" spans="1:16">
      <c r="A83" t="s">
        <v>13582</v>
      </c>
      <c r="B83" t="s">
        <v>13573</v>
      </c>
      <c r="C83" t="s">
        <v>13680</v>
      </c>
      <c r="D83" t="s">
        <v>13537</v>
      </c>
      <c r="E83" t="s">
        <v>13538</v>
      </c>
      <c r="F83" t="str">
        <f t="shared" si="2"/>
        <v>{"source":52, "target":52, chapterId:81, value:1, mode:0},</v>
      </c>
      <c r="G83" t="b">
        <f t="shared" si="3"/>
        <v>1</v>
      </c>
      <c r="L83" t="s">
        <v>13582</v>
      </c>
      <c r="M83" t="s">
        <v>13573</v>
      </c>
      <c r="N83" t="s">
        <v>13539</v>
      </c>
      <c r="O83" t="s">
        <v>13680</v>
      </c>
      <c r="P83" t="s">
        <v>13540</v>
      </c>
    </row>
    <row r="84" spans="1:16">
      <c r="A84" t="s">
        <v>13681</v>
      </c>
      <c r="B84" t="s">
        <v>13682</v>
      </c>
      <c r="C84" t="s">
        <v>13683</v>
      </c>
      <c r="D84" t="s">
        <v>13537</v>
      </c>
      <c r="E84" t="s">
        <v>13538</v>
      </c>
      <c r="F84" t="str">
        <f t="shared" si="2"/>
        <v>{"source":2, "target":48, chapterId:82, value:1, mode:0},</v>
      </c>
      <c r="G84" t="b">
        <f t="shared" si="3"/>
        <v>1</v>
      </c>
      <c r="L84" t="s">
        <v>13681</v>
      </c>
      <c r="M84" t="s">
        <v>13682</v>
      </c>
      <c r="N84" t="s">
        <v>13539</v>
      </c>
      <c r="O84" t="s">
        <v>13683</v>
      </c>
      <c r="P84" t="s">
        <v>13540</v>
      </c>
    </row>
    <row r="85" spans="1:16">
      <c r="A85" t="s">
        <v>13666</v>
      </c>
      <c r="B85" t="s">
        <v>13684</v>
      </c>
      <c r="C85" t="s">
        <v>13685</v>
      </c>
      <c r="D85" t="s">
        <v>13537</v>
      </c>
      <c r="E85" t="s">
        <v>13575</v>
      </c>
      <c r="F85" t="str">
        <f t="shared" si="2"/>
        <v>{"source":26, "target":101, chapterId:83, value:1, mode:1},</v>
      </c>
      <c r="G85" t="b">
        <f t="shared" si="3"/>
        <v>1</v>
      </c>
      <c r="L85" t="s">
        <v>13666</v>
      </c>
      <c r="M85" t="s">
        <v>13684</v>
      </c>
      <c r="N85" t="s">
        <v>13576</v>
      </c>
      <c r="O85" t="s">
        <v>13685</v>
      </c>
      <c r="P85" t="s">
        <v>13540</v>
      </c>
    </row>
    <row r="86" spans="1:16">
      <c r="A86" t="s">
        <v>13678</v>
      </c>
      <c r="B86" t="s">
        <v>13686</v>
      </c>
      <c r="C86" t="s">
        <v>13687</v>
      </c>
      <c r="D86" t="s">
        <v>13537</v>
      </c>
      <c r="E86" t="s">
        <v>13575</v>
      </c>
      <c r="F86" t="str">
        <f t="shared" si="2"/>
        <v>{"source":90, "target":58, chapterId:84, value:1, mode:1},</v>
      </c>
      <c r="G86" t="b">
        <f t="shared" si="3"/>
        <v>1</v>
      </c>
      <c r="L86" t="s">
        <v>13678</v>
      </c>
      <c r="M86" t="s">
        <v>13686</v>
      </c>
      <c r="N86" t="s">
        <v>13576</v>
      </c>
      <c r="O86" t="s">
        <v>13687</v>
      </c>
      <c r="P86" t="s">
        <v>13540</v>
      </c>
    </row>
    <row r="87" spans="1:16">
      <c r="A87" t="s">
        <v>13655</v>
      </c>
      <c r="B87" t="s">
        <v>13688</v>
      </c>
      <c r="C87" t="s">
        <v>13689</v>
      </c>
      <c r="D87" t="s">
        <v>13537</v>
      </c>
      <c r="E87" t="s">
        <v>13538</v>
      </c>
      <c r="F87" t="str">
        <f t="shared" si="2"/>
        <v>{"source":29, "target":118, chapterId:85, value:1, mode:0},</v>
      </c>
      <c r="G87" t="b">
        <f t="shared" si="3"/>
        <v>1</v>
      </c>
      <c r="L87" t="s">
        <v>13655</v>
      </c>
      <c r="M87" t="s">
        <v>13688</v>
      </c>
      <c r="N87" t="s">
        <v>13539</v>
      </c>
      <c r="O87" t="s">
        <v>13689</v>
      </c>
      <c r="P87" t="s">
        <v>13540</v>
      </c>
    </row>
    <row r="88" spans="1:16">
      <c r="A88" t="s">
        <v>13534</v>
      </c>
      <c r="B88" t="s">
        <v>13690</v>
      </c>
      <c r="C88" t="s">
        <v>13691</v>
      </c>
      <c r="D88" t="s">
        <v>13537</v>
      </c>
      <c r="E88" t="s">
        <v>13538</v>
      </c>
      <c r="F88" t="str">
        <f t="shared" si="2"/>
        <v>{"source":14, "target":128, chapterId:86, value:1, mode:0},</v>
      </c>
      <c r="G88" t="b">
        <f t="shared" si="3"/>
        <v>1</v>
      </c>
      <c r="L88" t="s">
        <v>13534</v>
      </c>
      <c r="M88" t="s">
        <v>13690</v>
      </c>
      <c r="N88" t="s">
        <v>13539</v>
      </c>
      <c r="O88" t="s">
        <v>13691</v>
      </c>
      <c r="P88" t="s">
        <v>13540</v>
      </c>
    </row>
    <row r="89" spans="1:16">
      <c r="A89" t="s">
        <v>13692</v>
      </c>
      <c r="B89" t="s">
        <v>13682</v>
      </c>
      <c r="C89" t="s">
        <v>13693</v>
      </c>
      <c r="D89" t="s">
        <v>13537</v>
      </c>
      <c r="E89" t="s">
        <v>13538</v>
      </c>
      <c r="F89" t="str">
        <f t="shared" si="2"/>
        <v>{"source":48, "target":48, chapterId:87, value:1, mode:0},</v>
      </c>
      <c r="G89" t="b">
        <f t="shared" si="3"/>
        <v>1</v>
      </c>
      <c r="L89" t="s">
        <v>13692</v>
      </c>
      <c r="M89" t="s">
        <v>13682</v>
      </c>
      <c r="N89" t="s">
        <v>13539</v>
      </c>
      <c r="O89" t="s">
        <v>13693</v>
      </c>
      <c r="P89" t="s">
        <v>13540</v>
      </c>
    </row>
    <row r="90" spans="1:16">
      <c r="A90" t="s">
        <v>13582</v>
      </c>
      <c r="B90" t="s">
        <v>13573</v>
      </c>
      <c r="C90" t="s">
        <v>13694</v>
      </c>
      <c r="D90" t="s">
        <v>13537</v>
      </c>
      <c r="E90" t="s">
        <v>13538</v>
      </c>
      <c r="F90" t="str">
        <f t="shared" si="2"/>
        <v>{"source":52, "target":52, chapterId:88, value:1, mode:0},</v>
      </c>
      <c r="G90" t="b">
        <f t="shared" si="3"/>
        <v>1</v>
      </c>
      <c r="L90" t="s">
        <v>13582</v>
      </c>
      <c r="M90" t="s">
        <v>13573</v>
      </c>
      <c r="N90" t="s">
        <v>13539</v>
      </c>
      <c r="O90" t="s">
        <v>13694</v>
      </c>
      <c r="P90" t="s">
        <v>13540</v>
      </c>
    </row>
    <row r="91" spans="1:16">
      <c r="A91" t="s">
        <v>13541</v>
      </c>
      <c r="B91" t="s">
        <v>13544</v>
      </c>
      <c r="C91" t="s">
        <v>13695</v>
      </c>
      <c r="D91" t="s">
        <v>13537</v>
      </c>
      <c r="E91" t="s">
        <v>13538</v>
      </c>
      <c r="F91" t="str">
        <f t="shared" si="2"/>
        <v>{"source":130, "target":130, chapterId:89, value:1, mode:0},</v>
      </c>
      <c r="G91" t="b">
        <f t="shared" si="3"/>
        <v>1</v>
      </c>
      <c r="L91" t="s">
        <v>13541</v>
      </c>
      <c r="M91" t="s">
        <v>13544</v>
      </c>
      <c r="N91" t="s">
        <v>13539</v>
      </c>
      <c r="O91" t="s">
        <v>13695</v>
      </c>
      <c r="P91" t="s">
        <v>13540</v>
      </c>
    </row>
    <row r="92" spans="1:16">
      <c r="A92" t="s">
        <v>13582</v>
      </c>
      <c r="B92" t="s">
        <v>13573</v>
      </c>
      <c r="C92" t="s">
        <v>13696</v>
      </c>
      <c r="D92" t="s">
        <v>13537</v>
      </c>
      <c r="E92" t="s">
        <v>13538</v>
      </c>
      <c r="F92" t="str">
        <f t="shared" si="2"/>
        <v>{"source":52, "target":52, chapterId:90, value:1, mode:0},</v>
      </c>
      <c r="G92" t="b">
        <f t="shared" si="3"/>
        <v>1</v>
      </c>
      <c r="L92" t="s">
        <v>13582</v>
      </c>
      <c r="M92" t="s">
        <v>13573</v>
      </c>
      <c r="N92" t="s">
        <v>13539</v>
      </c>
      <c r="O92" t="s">
        <v>13696</v>
      </c>
      <c r="P92" t="s">
        <v>13540</v>
      </c>
    </row>
    <row r="93" spans="1:16">
      <c r="A93" t="s">
        <v>13582</v>
      </c>
      <c r="B93" t="s">
        <v>13573</v>
      </c>
      <c r="C93" t="s">
        <v>13697</v>
      </c>
      <c r="D93" t="s">
        <v>13537</v>
      </c>
      <c r="E93" t="s">
        <v>13538</v>
      </c>
      <c r="F93" t="str">
        <f t="shared" si="2"/>
        <v>{"source":52, "target":52, chapterId:91, value:1, mode:0},</v>
      </c>
      <c r="G93" t="b">
        <f t="shared" si="3"/>
        <v>1</v>
      </c>
      <c r="L93" t="s">
        <v>13582</v>
      </c>
      <c r="M93" t="s">
        <v>13573</v>
      </c>
      <c r="N93" t="s">
        <v>13539</v>
      </c>
      <c r="O93" t="s">
        <v>13697</v>
      </c>
      <c r="P93" t="s">
        <v>13540</v>
      </c>
    </row>
    <row r="94" spans="1:16">
      <c r="A94" t="s">
        <v>13692</v>
      </c>
      <c r="B94" t="s">
        <v>13698</v>
      </c>
      <c r="C94" t="s">
        <v>13699</v>
      </c>
      <c r="D94" t="s">
        <v>13537</v>
      </c>
      <c r="E94" t="s">
        <v>13538</v>
      </c>
      <c r="F94" t="str">
        <f t="shared" si="2"/>
        <v>{"source":48, "target":34, chapterId:92, value:1, mode:0},</v>
      </c>
      <c r="G94" t="b">
        <f t="shared" si="3"/>
        <v>1</v>
      </c>
      <c r="L94" t="s">
        <v>13692</v>
      </c>
      <c r="M94" t="s">
        <v>13698</v>
      </c>
      <c r="N94" t="s">
        <v>13539</v>
      </c>
      <c r="O94" t="s">
        <v>13699</v>
      </c>
      <c r="P94" t="s">
        <v>13540</v>
      </c>
    </row>
    <row r="95" spans="1:16">
      <c r="A95" t="s">
        <v>13582</v>
      </c>
      <c r="B95" t="s">
        <v>13573</v>
      </c>
      <c r="C95" t="s">
        <v>13700</v>
      </c>
      <c r="D95" t="s">
        <v>13537</v>
      </c>
      <c r="E95" t="s">
        <v>13538</v>
      </c>
      <c r="F95" t="str">
        <f t="shared" si="2"/>
        <v>{"source":52, "target":52, chapterId:93, value:1, mode:0},</v>
      </c>
      <c r="G95" t="b">
        <f t="shared" si="3"/>
        <v>1</v>
      </c>
      <c r="L95" t="s">
        <v>13582</v>
      </c>
      <c r="M95" t="s">
        <v>13573</v>
      </c>
      <c r="N95" t="s">
        <v>13539</v>
      </c>
      <c r="O95" t="s">
        <v>13700</v>
      </c>
      <c r="P95" t="s">
        <v>13540</v>
      </c>
    </row>
    <row r="96" spans="1:16">
      <c r="A96" t="s">
        <v>13701</v>
      </c>
      <c r="B96" t="s">
        <v>13544</v>
      </c>
      <c r="C96" t="s">
        <v>13702</v>
      </c>
      <c r="D96" t="s">
        <v>13537</v>
      </c>
      <c r="E96" t="s">
        <v>13538</v>
      </c>
      <c r="F96" t="str">
        <f t="shared" si="2"/>
        <v>{"source":39, "target":130, chapterId:94, value:1, mode:0},</v>
      </c>
      <c r="G96" t="b">
        <f t="shared" si="3"/>
        <v>1</v>
      </c>
      <c r="L96" t="s">
        <v>13701</v>
      </c>
      <c r="M96" t="s">
        <v>13544</v>
      </c>
      <c r="N96" t="s">
        <v>13539</v>
      </c>
      <c r="O96" t="s">
        <v>13702</v>
      </c>
      <c r="P96" t="s">
        <v>13540</v>
      </c>
    </row>
    <row r="97" spans="1:16">
      <c r="A97" t="s">
        <v>13678</v>
      </c>
      <c r="B97" t="s">
        <v>13703</v>
      </c>
      <c r="C97" t="s">
        <v>13704</v>
      </c>
      <c r="D97" t="s">
        <v>13537</v>
      </c>
      <c r="E97" t="s">
        <v>13538</v>
      </c>
      <c r="F97" t="str">
        <f t="shared" si="2"/>
        <v>{"source":90, "target":8, chapterId:95, value:1, mode:0},</v>
      </c>
      <c r="G97" t="b">
        <f t="shared" si="3"/>
        <v>1</v>
      </c>
      <c r="L97" t="s">
        <v>13678</v>
      </c>
      <c r="M97" t="s">
        <v>13703</v>
      </c>
      <c r="N97" t="s">
        <v>13539</v>
      </c>
      <c r="O97" t="s">
        <v>13704</v>
      </c>
      <c r="P97" t="s">
        <v>13540</v>
      </c>
    </row>
    <row r="98" spans="1:16">
      <c r="A98" t="s">
        <v>13705</v>
      </c>
      <c r="B98" t="s">
        <v>13706</v>
      </c>
      <c r="C98" t="s">
        <v>13707</v>
      </c>
      <c r="D98" t="s">
        <v>13537</v>
      </c>
      <c r="E98" t="s">
        <v>13538</v>
      </c>
      <c r="F98" t="str">
        <f t="shared" si="2"/>
        <v>{"source":128, "target":21, chapterId:96, value:1, mode:0},</v>
      </c>
      <c r="G98" t="b">
        <f t="shared" si="3"/>
        <v>1</v>
      </c>
      <c r="L98" t="s">
        <v>13705</v>
      </c>
      <c r="M98" t="s">
        <v>13706</v>
      </c>
      <c r="N98" t="s">
        <v>13539</v>
      </c>
      <c r="O98" t="s">
        <v>13707</v>
      </c>
      <c r="P98" t="s">
        <v>13540</v>
      </c>
    </row>
    <row r="99" spans="1:16">
      <c r="A99" t="s">
        <v>13708</v>
      </c>
      <c r="B99" t="s">
        <v>13709</v>
      </c>
      <c r="C99" t="s">
        <v>13710</v>
      </c>
      <c r="D99" t="s">
        <v>13537</v>
      </c>
      <c r="E99" t="s">
        <v>13538</v>
      </c>
      <c r="F99" t="str">
        <f t="shared" si="2"/>
        <v>{"source":58, "target":84, chapterId:97, value:1, mode:0},</v>
      </c>
      <c r="G99" t="b">
        <f t="shared" si="3"/>
        <v>1</v>
      </c>
      <c r="L99" t="s">
        <v>13708</v>
      </c>
      <c r="M99" t="s">
        <v>13709</v>
      </c>
      <c r="N99" t="s">
        <v>13539</v>
      </c>
      <c r="O99" t="s">
        <v>13710</v>
      </c>
      <c r="P99" t="s">
        <v>13540</v>
      </c>
    </row>
    <row r="100" spans="1:16">
      <c r="A100" t="s">
        <v>13582</v>
      </c>
      <c r="B100" t="s">
        <v>13573</v>
      </c>
      <c r="C100" t="s">
        <v>13711</v>
      </c>
      <c r="D100" t="s">
        <v>13537</v>
      </c>
      <c r="E100" t="s">
        <v>13538</v>
      </c>
      <c r="F100" t="str">
        <f t="shared" si="2"/>
        <v>{"source":52, "target":52, chapterId:98, value:1, mode:0},</v>
      </c>
      <c r="G100" t="b">
        <f t="shared" si="3"/>
        <v>1</v>
      </c>
      <c r="L100" t="s">
        <v>13582</v>
      </c>
      <c r="M100" t="s">
        <v>13573</v>
      </c>
      <c r="N100" t="s">
        <v>13539</v>
      </c>
      <c r="O100" t="s">
        <v>13711</v>
      </c>
      <c r="P100" t="s">
        <v>13540</v>
      </c>
    </row>
    <row r="101" spans="1:16">
      <c r="A101" t="s">
        <v>13712</v>
      </c>
      <c r="B101" t="s">
        <v>13713</v>
      </c>
      <c r="C101" t="s">
        <v>13714</v>
      </c>
      <c r="D101" t="s">
        <v>13537</v>
      </c>
      <c r="E101" t="s">
        <v>13538</v>
      </c>
      <c r="F101" t="str">
        <f t="shared" si="2"/>
        <v>{"source":34, "target":43, chapterId:99, value:1, mode:0},</v>
      </c>
      <c r="G101" t="b">
        <f t="shared" si="3"/>
        <v>1</v>
      </c>
      <c r="L101" t="s">
        <v>13712</v>
      </c>
      <c r="M101" t="s">
        <v>13713</v>
      </c>
      <c r="N101" t="s">
        <v>13539</v>
      </c>
      <c r="O101" t="s">
        <v>13714</v>
      </c>
      <c r="P101" t="s">
        <v>13540</v>
      </c>
    </row>
    <row r="102" spans="1:16">
      <c r="A102" t="s">
        <v>13715</v>
      </c>
      <c r="B102" t="s">
        <v>13716</v>
      </c>
      <c r="C102" t="s">
        <v>13717</v>
      </c>
      <c r="D102" t="s">
        <v>13537</v>
      </c>
      <c r="E102" t="s">
        <v>13538</v>
      </c>
      <c r="F102" t="str">
        <f t="shared" si="2"/>
        <v>{"source":118, "target":85, chapterId:100, value:1, mode:0},</v>
      </c>
      <c r="G102" t="b">
        <f t="shared" si="3"/>
        <v>1</v>
      </c>
      <c r="L102" t="s">
        <v>13715</v>
      </c>
      <c r="M102" t="s">
        <v>13716</v>
      </c>
      <c r="N102" t="s">
        <v>13539</v>
      </c>
      <c r="O102" t="s">
        <v>13717</v>
      </c>
      <c r="P102" t="s">
        <v>13540</v>
      </c>
    </row>
    <row r="103" spans="1:16">
      <c r="A103" t="s">
        <v>13541</v>
      </c>
      <c r="B103" t="s">
        <v>13544</v>
      </c>
      <c r="C103" t="s">
        <v>13718</v>
      </c>
      <c r="D103" t="s">
        <v>13537</v>
      </c>
      <c r="E103" t="s">
        <v>13538</v>
      </c>
      <c r="F103" t="str">
        <f t="shared" si="2"/>
        <v>{"source":130, "target":130, chapterId:101, value:1, mode:0},</v>
      </c>
      <c r="G103" t="b">
        <f t="shared" si="3"/>
        <v>1</v>
      </c>
      <c r="L103" t="s">
        <v>13541</v>
      </c>
      <c r="M103" t="s">
        <v>13544</v>
      </c>
      <c r="N103" t="s">
        <v>13539</v>
      </c>
      <c r="O103" t="s">
        <v>13718</v>
      </c>
      <c r="P103" t="s">
        <v>13540</v>
      </c>
    </row>
    <row r="104" spans="1:16">
      <c r="A104" t="s">
        <v>13582</v>
      </c>
      <c r="B104" t="s">
        <v>13573</v>
      </c>
      <c r="C104" t="s">
        <v>13719</v>
      </c>
      <c r="D104" t="s">
        <v>13537</v>
      </c>
      <c r="E104" t="s">
        <v>13538</v>
      </c>
      <c r="F104" t="str">
        <f t="shared" si="2"/>
        <v>{"source":52, "target":52, chapterId:102, value:1, mode:0},</v>
      </c>
      <c r="G104" t="b">
        <f t="shared" si="3"/>
        <v>1</v>
      </c>
      <c r="L104" t="s">
        <v>13582</v>
      </c>
      <c r="M104" t="s">
        <v>13573</v>
      </c>
      <c r="N104" t="s">
        <v>13539</v>
      </c>
      <c r="O104" t="s">
        <v>13719</v>
      </c>
      <c r="P104" t="s">
        <v>13540</v>
      </c>
    </row>
    <row r="105" spans="1:16">
      <c r="A105" t="s">
        <v>13720</v>
      </c>
      <c r="B105" t="s">
        <v>13713</v>
      </c>
      <c r="C105" t="s">
        <v>13721</v>
      </c>
      <c r="D105" t="s">
        <v>13537</v>
      </c>
      <c r="E105" t="s">
        <v>13538</v>
      </c>
      <c r="F105" t="str">
        <f t="shared" si="2"/>
        <v>{"source":43, "target":43, chapterId:103, value:1, mode:0},</v>
      </c>
      <c r="G105" t="b">
        <f t="shared" si="3"/>
        <v>1</v>
      </c>
      <c r="L105" t="s">
        <v>13720</v>
      </c>
      <c r="M105" t="s">
        <v>13713</v>
      </c>
      <c r="N105" t="s">
        <v>13539</v>
      </c>
      <c r="O105" t="s">
        <v>13721</v>
      </c>
      <c r="P105" t="s">
        <v>13540</v>
      </c>
    </row>
    <row r="106" spans="1:16">
      <c r="A106" t="s">
        <v>13722</v>
      </c>
      <c r="B106" t="s">
        <v>13684</v>
      </c>
      <c r="C106" t="s">
        <v>13723</v>
      </c>
      <c r="D106" t="s">
        <v>13537</v>
      </c>
      <c r="E106" t="s">
        <v>13538</v>
      </c>
      <c r="F106" t="str">
        <f t="shared" si="2"/>
        <v>{"source":8, "target":101, chapterId:104, value:1, mode:0},</v>
      </c>
      <c r="G106" t="b">
        <f t="shared" si="3"/>
        <v>1</v>
      </c>
      <c r="L106" t="s">
        <v>13722</v>
      </c>
      <c r="M106" t="s">
        <v>13684</v>
      </c>
      <c r="N106" t="s">
        <v>13539</v>
      </c>
      <c r="O106" t="s">
        <v>13723</v>
      </c>
      <c r="P106" t="s">
        <v>13540</v>
      </c>
    </row>
    <row r="107" spans="1:16">
      <c r="A107" t="s">
        <v>13582</v>
      </c>
      <c r="B107" t="s">
        <v>13573</v>
      </c>
      <c r="C107" t="s">
        <v>13724</v>
      </c>
      <c r="D107" t="s">
        <v>13537</v>
      </c>
      <c r="E107" t="s">
        <v>13538</v>
      </c>
      <c r="F107" t="str">
        <f t="shared" si="2"/>
        <v>{"source":52, "target":52, chapterId:105, value:1, mode:0},</v>
      </c>
      <c r="G107" t="b">
        <f t="shared" si="3"/>
        <v>1</v>
      </c>
      <c r="L107" t="s">
        <v>13582</v>
      </c>
      <c r="M107" t="s">
        <v>13573</v>
      </c>
      <c r="N107" t="s">
        <v>13539</v>
      </c>
      <c r="O107" t="s">
        <v>13724</v>
      </c>
      <c r="P107" t="s">
        <v>13540</v>
      </c>
    </row>
    <row r="108" spans="1:16">
      <c r="A108" t="s">
        <v>13725</v>
      </c>
      <c r="B108" t="s">
        <v>13703</v>
      </c>
      <c r="C108" t="s">
        <v>13726</v>
      </c>
      <c r="D108" t="s">
        <v>13537</v>
      </c>
      <c r="E108" t="s">
        <v>13538</v>
      </c>
      <c r="F108" t="str">
        <f t="shared" si="2"/>
        <v>{"source":101, "target":8, chapterId:106, value:1, mode:0},</v>
      </c>
      <c r="G108" t="b">
        <f t="shared" si="3"/>
        <v>1</v>
      </c>
      <c r="L108" t="s">
        <v>13725</v>
      </c>
      <c r="M108" t="s">
        <v>13703</v>
      </c>
      <c r="N108" t="s">
        <v>13539</v>
      </c>
      <c r="O108" t="s">
        <v>13726</v>
      </c>
      <c r="P108" t="s">
        <v>13540</v>
      </c>
    </row>
    <row r="109" spans="1:16">
      <c r="A109" t="s">
        <v>13727</v>
      </c>
      <c r="B109" t="s">
        <v>13728</v>
      </c>
      <c r="C109" t="s">
        <v>13729</v>
      </c>
      <c r="D109" t="s">
        <v>13537</v>
      </c>
      <c r="E109" t="s">
        <v>13538</v>
      </c>
      <c r="F109" t="str">
        <f t="shared" si="2"/>
        <v>{"source":21, "target":35, chapterId:107, value:1, mode:0},</v>
      </c>
      <c r="G109" t="b">
        <f t="shared" si="3"/>
        <v>1</v>
      </c>
      <c r="L109" t="s">
        <v>13727</v>
      </c>
      <c r="M109" t="s">
        <v>13728</v>
      </c>
      <c r="N109" t="s">
        <v>13539</v>
      </c>
      <c r="O109" t="s">
        <v>13729</v>
      </c>
      <c r="P109" t="s">
        <v>13540</v>
      </c>
    </row>
    <row r="110" spans="1:16">
      <c r="A110" t="s">
        <v>13541</v>
      </c>
      <c r="B110" t="s">
        <v>13544</v>
      </c>
      <c r="C110" t="s">
        <v>13664</v>
      </c>
      <c r="D110" t="s">
        <v>13537</v>
      </c>
      <c r="E110" t="s">
        <v>13538</v>
      </c>
      <c r="F110" t="str">
        <f t="shared" si="2"/>
        <v>{"source":130, "target":130, chapterId:71, value:1, mode:0},</v>
      </c>
      <c r="G110" t="b">
        <f t="shared" si="3"/>
        <v>1</v>
      </c>
      <c r="L110" t="s">
        <v>13541</v>
      </c>
      <c r="M110" t="s">
        <v>13544</v>
      </c>
      <c r="N110" t="s">
        <v>13539</v>
      </c>
      <c r="O110" t="s">
        <v>13730</v>
      </c>
      <c r="P110" t="s">
        <v>13540</v>
      </c>
    </row>
    <row r="111" spans="1:16">
      <c r="A111" t="s">
        <v>13582</v>
      </c>
      <c r="B111" t="s">
        <v>13573</v>
      </c>
      <c r="C111" t="s">
        <v>13731</v>
      </c>
      <c r="D111" t="s">
        <v>13537</v>
      </c>
      <c r="E111" t="s">
        <v>13538</v>
      </c>
      <c r="F111" t="str">
        <f t="shared" si="2"/>
        <v>{"source":52, "target":52, chapterId:109, value:1, mode:0},</v>
      </c>
      <c r="G111" t="b">
        <f t="shared" si="3"/>
        <v>1</v>
      </c>
      <c r="L111" t="s">
        <v>13582</v>
      </c>
      <c r="M111" t="s">
        <v>13573</v>
      </c>
      <c r="N111" t="s">
        <v>13539</v>
      </c>
      <c r="O111" t="s">
        <v>13731</v>
      </c>
      <c r="P111" t="s">
        <v>13540</v>
      </c>
    </row>
    <row r="112" spans="1:16">
      <c r="A112" t="s">
        <v>13732</v>
      </c>
      <c r="B112" t="s">
        <v>13733</v>
      </c>
      <c r="C112" t="s">
        <v>13734</v>
      </c>
      <c r="D112" t="s">
        <v>13537</v>
      </c>
      <c r="E112" t="s">
        <v>13538</v>
      </c>
      <c r="F112" t="str">
        <f t="shared" si="2"/>
        <v>{"source":84, "target":100, chapterId:110, value:1, mode:0},</v>
      </c>
      <c r="G112" t="b">
        <f t="shared" si="3"/>
        <v>1</v>
      </c>
      <c r="L112" t="s">
        <v>13732</v>
      </c>
      <c r="M112" t="s">
        <v>13733</v>
      </c>
      <c r="N112" t="s">
        <v>13539</v>
      </c>
      <c r="O112" t="s">
        <v>13734</v>
      </c>
      <c r="P112" t="s">
        <v>13540</v>
      </c>
    </row>
    <row r="113" spans="1:16">
      <c r="A113" t="s">
        <v>13720</v>
      </c>
      <c r="B113" t="s">
        <v>13713</v>
      </c>
      <c r="C113" t="s">
        <v>13735</v>
      </c>
      <c r="D113" t="s">
        <v>13537</v>
      </c>
      <c r="E113" t="s">
        <v>13538</v>
      </c>
      <c r="F113" t="str">
        <f t="shared" si="2"/>
        <v>{"source":43, "target":43, chapterId:111, value:1, mode:0},</v>
      </c>
      <c r="G113" t="b">
        <f t="shared" si="3"/>
        <v>1</v>
      </c>
      <c r="L113" t="s">
        <v>13720</v>
      </c>
      <c r="M113" t="s">
        <v>13713</v>
      </c>
      <c r="N113" t="s">
        <v>13539</v>
      </c>
      <c r="O113" t="s">
        <v>13735</v>
      </c>
      <c r="P113" t="s">
        <v>13540</v>
      </c>
    </row>
    <row r="114" spans="1:16">
      <c r="A114" t="s">
        <v>13722</v>
      </c>
      <c r="B114" t="s">
        <v>13663</v>
      </c>
      <c r="C114" t="s">
        <v>13736</v>
      </c>
      <c r="D114" t="s">
        <v>13537</v>
      </c>
      <c r="E114" t="s">
        <v>13538</v>
      </c>
      <c r="F114" t="str">
        <f t="shared" si="2"/>
        <v>{"source":8, "target":90, chapterId:112, value:1, mode:0},</v>
      </c>
      <c r="G114" t="b">
        <f t="shared" si="3"/>
        <v>1</v>
      </c>
      <c r="L114" t="s">
        <v>13722</v>
      </c>
      <c r="M114" t="s">
        <v>13663</v>
      </c>
      <c r="N114" t="s">
        <v>13539</v>
      </c>
      <c r="O114" t="s">
        <v>13736</v>
      </c>
      <c r="P114" t="s">
        <v>13540</v>
      </c>
    </row>
    <row r="115" spans="1:16">
      <c r="A115" t="s">
        <v>13737</v>
      </c>
      <c r="B115" t="s">
        <v>13716</v>
      </c>
      <c r="C115" t="s">
        <v>13738</v>
      </c>
      <c r="D115" t="s">
        <v>13537</v>
      </c>
      <c r="E115" t="s">
        <v>13538</v>
      </c>
      <c r="F115" t="str">
        <f t="shared" si="2"/>
        <v>{"source":85, "target":85, chapterId:113, value:1, mode:0},</v>
      </c>
      <c r="G115" t="b">
        <f t="shared" si="3"/>
        <v>1</v>
      </c>
      <c r="L115" t="s">
        <v>13737</v>
      </c>
      <c r="M115" t="s">
        <v>13716</v>
      </c>
      <c r="N115" t="s">
        <v>13539</v>
      </c>
      <c r="O115" t="s">
        <v>13738</v>
      </c>
      <c r="P115" t="s">
        <v>13540</v>
      </c>
    </row>
    <row r="116" spans="1:16">
      <c r="A116" t="s">
        <v>13582</v>
      </c>
      <c r="B116" t="s">
        <v>13739</v>
      </c>
      <c r="C116" t="s">
        <v>13740</v>
      </c>
      <c r="D116" t="s">
        <v>13537</v>
      </c>
      <c r="E116" t="s">
        <v>13538</v>
      </c>
      <c r="F116" t="str">
        <f t="shared" si="2"/>
        <v>{"source":52, "target":24, chapterId:114, value:1, mode:0},</v>
      </c>
      <c r="G116" t="b">
        <f t="shared" si="3"/>
        <v>1</v>
      </c>
      <c r="L116" t="s">
        <v>13582</v>
      </c>
      <c r="M116" t="s">
        <v>13739</v>
      </c>
      <c r="N116" t="s">
        <v>13539</v>
      </c>
      <c r="O116" t="s">
        <v>13740</v>
      </c>
      <c r="P116" t="s">
        <v>13540</v>
      </c>
    </row>
    <row r="117" spans="1:16">
      <c r="A117" t="s">
        <v>13725</v>
      </c>
      <c r="B117" t="s">
        <v>13684</v>
      </c>
      <c r="C117" t="s">
        <v>13741</v>
      </c>
      <c r="D117" t="s">
        <v>13537</v>
      </c>
      <c r="E117" t="s">
        <v>13538</v>
      </c>
      <c r="F117" t="str">
        <f t="shared" si="2"/>
        <v>{"source":101, "target":101, chapterId:115, value:1, mode:0},</v>
      </c>
      <c r="G117" t="b">
        <f t="shared" si="3"/>
        <v>1</v>
      </c>
      <c r="L117" t="s">
        <v>13725</v>
      </c>
      <c r="M117" t="s">
        <v>13684</v>
      </c>
      <c r="N117" t="s">
        <v>13539</v>
      </c>
      <c r="O117" t="s">
        <v>13741</v>
      </c>
      <c r="P117" t="s">
        <v>13540</v>
      </c>
    </row>
    <row r="118" spans="1:16">
      <c r="A118" t="s">
        <v>13742</v>
      </c>
      <c r="B118" t="s">
        <v>13743</v>
      </c>
      <c r="C118" t="s">
        <v>13744</v>
      </c>
      <c r="D118" t="s">
        <v>13537</v>
      </c>
      <c r="E118" t="s">
        <v>13538</v>
      </c>
      <c r="F118" t="str">
        <f t="shared" si="2"/>
        <v>{"source":35, "target":66, chapterId:116, value:1, mode:0},</v>
      </c>
      <c r="G118" t="b">
        <f t="shared" si="3"/>
        <v>1</v>
      </c>
      <c r="L118" t="s">
        <v>13742</v>
      </c>
      <c r="M118" t="s">
        <v>13743</v>
      </c>
      <c r="N118" t="s">
        <v>13539</v>
      </c>
      <c r="O118" t="s">
        <v>13744</v>
      </c>
      <c r="P118" t="s">
        <v>13540</v>
      </c>
    </row>
    <row r="119" spans="1:16">
      <c r="A119" t="s">
        <v>13582</v>
      </c>
      <c r="B119" t="s">
        <v>13745</v>
      </c>
      <c r="C119" t="s">
        <v>13746</v>
      </c>
      <c r="D119" t="s">
        <v>13537</v>
      </c>
      <c r="E119" t="s">
        <v>13538</v>
      </c>
      <c r="F119" t="str">
        <f t="shared" si="2"/>
        <v>{"source":52, "target":17, chapterId:117, value:1, mode:0},</v>
      </c>
      <c r="G119" t="b">
        <f t="shared" si="3"/>
        <v>1</v>
      </c>
      <c r="L119" t="s">
        <v>13582</v>
      </c>
      <c r="M119" t="s">
        <v>13745</v>
      </c>
      <c r="N119" t="s">
        <v>13539</v>
      </c>
      <c r="O119" t="s">
        <v>13746</v>
      </c>
      <c r="P119" t="s">
        <v>13540</v>
      </c>
    </row>
    <row r="120" spans="1:16">
      <c r="A120" t="s">
        <v>13678</v>
      </c>
      <c r="B120" t="s">
        <v>13747</v>
      </c>
      <c r="C120" t="s">
        <v>13748</v>
      </c>
      <c r="D120" t="s">
        <v>13537</v>
      </c>
      <c r="E120" t="s">
        <v>13538</v>
      </c>
      <c r="F120" t="str">
        <f t="shared" si="2"/>
        <v>{"source":90, "target":98, chapterId:118, value:1, mode:0},</v>
      </c>
      <c r="G120" t="b">
        <f t="shared" si="3"/>
        <v>1</v>
      </c>
      <c r="L120" t="s">
        <v>13678</v>
      </c>
      <c r="M120" t="s">
        <v>13747</v>
      </c>
      <c r="N120" t="s">
        <v>13539</v>
      </c>
      <c r="O120" t="s">
        <v>13748</v>
      </c>
      <c r="P120" t="s">
        <v>13540</v>
      </c>
    </row>
    <row r="121" spans="1:16">
      <c r="A121" t="s">
        <v>13749</v>
      </c>
      <c r="B121" t="s">
        <v>13544</v>
      </c>
      <c r="C121" t="s">
        <v>13750</v>
      </c>
      <c r="D121" t="s">
        <v>13537</v>
      </c>
      <c r="E121" t="s">
        <v>13538</v>
      </c>
      <c r="F121" t="str">
        <f t="shared" si="2"/>
        <v>{"source":100, "target":130, chapterId:119, value:1, mode:0},</v>
      </c>
      <c r="G121" t="b">
        <f t="shared" si="3"/>
        <v>1</v>
      </c>
      <c r="L121" t="s">
        <v>13749</v>
      </c>
      <c r="M121" t="s">
        <v>13544</v>
      </c>
      <c r="N121" t="s">
        <v>13539</v>
      </c>
      <c r="O121" t="s">
        <v>13750</v>
      </c>
      <c r="P121" t="s">
        <v>13540</v>
      </c>
    </row>
    <row r="122" spans="1:16">
      <c r="A122" t="s">
        <v>13720</v>
      </c>
      <c r="B122" t="s">
        <v>13713</v>
      </c>
      <c r="C122" t="s">
        <v>13751</v>
      </c>
      <c r="D122" t="s">
        <v>13537</v>
      </c>
      <c r="E122" t="s">
        <v>13538</v>
      </c>
      <c r="F122" t="str">
        <f t="shared" si="2"/>
        <v>{"source":43, "target":43, chapterId:120, value:1, mode:0},</v>
      </c>
      <c r="G122" t="b">
        <f t="shared" si="3"/>
        <v>1</v>
      </c>
      <c r="L122" t="s">
        <v>13720</v>
      </c>
      <c r="M122" t="s">
        <v>13713</v>
      </c>
      <c r="N122" t="s">
        <v>13539</v>
      </c>
      <c r="O122" t="s">
        <v>13751</v>
      </c>
      <c r="P122" t="s">
        <v>13540</v>
      </c>
    </row>
    <row r="123" spans="1:16">
      <c r="A123" t="s">
        <v>13737</v>
      </c>
      <c r="B123" t="s">
        <v>13716</v>
      </c>
      <c r="C123" t="s">
        <v>13752</v>
      </c>
      <c r="D123" t="s">
        <v>13537</v>
      </c>
      <c r="E123" t="s">
        <v>13538</v>
      </c>
      <c r="F123" t="str">
        <f t="shared" si="2"/>
        <v>{"source":85, "target":85, chapterId:121, value:1, mode:0},</v>
      </c>
      <c r="G123" t="b">
        <f t="shared" si="3"/>
        <v>1</v>
      </c>
      <c r="L123" t="s">
        <v>13737</v>
      </c>
      <c r="M123" t="s">
        <v>13716</v>
      </c>
      <c r="N123" t="s">
        <v>13539</v>
      </c>
      <c r="O123" t="s">
        <v>13752</v>
      </c>
      <c r="P123" t="s">
        <v>13540</v>
      </c>
    </row>
    <row r="124" spans="1:16">
      <c r="A124" t="s">
        <v>13582</v>
      </c>
      <c r="B124" t="s">
        <v>13573</v>
      </c>
      <c r="C124" t="s">
        <v>13753</v>
      </c>
      <c r="D124" t="s">
        <v>13537</v>
      </c>
      <c r="E124" t="s">
        <v>13538</v>
      </c>
      <c r="F124" t="str">
        <f t="shared" si="2"/>
        <v>{"source":52, "target":52, chapterId:122, value:1, mode:0},</v>
      </c>
      <c r="G124" t="b">
        <f t="shared" si="3"/>
        <v>1</v>
      </c>
      <c r="L124" t="s">
        <v>13582</v>
      </c>
      <c r="M124" t="s">
        <v>13573</v>
      </c>
      <c r="N124" t="s">
        <v>13539</v>
      </c>
      <c r="O124" t="s">
        <v>13753</v>
      </c>
      <c r="P124" t="s">
        <v>13540</v>
      </c>
    </row>
    <row r="125" spans="1:16">
      <c r="A125" t="s">
        <v>13541</v>
      </c>
      <c r="B125" t="s">
        <v>13542</v>
      </c>
      <c r="C125" t="s">
        <v>13754</v>
      </c>
      <c r="D125" t="s">
        <v>13537</v>
      </c>
      <c r="E125" t="s">
        <v>13538</v>
      </c>
      <c r="F125" t="str">
        <f t="shared" si="2"/>
        <v>{"source":130, "target":131, chapterId:123, value:1, mode:0},</v>
      </c>
      <c r="G125" t="b">
        <f t="shared" si="3"/>
        <v>1</v>
      </c>
      <c r="L125" t="s">
        <v>13541</v>
      </c>
      <c r="M125" t="s">
        <v>13542</v>
      </c>
      <c r="N125" t="s">
        <v>13539</v>
      </c>
      <c r="O125" t="s">
        <v>13754</v>
      </c>
      <c r="P125" t="s">
        <v>13540</v>
      </c>
    </row>
    <row r="126" spans="1:16">
      <c r="A126" t="s">
        <v>13755</v>
      </c>
      <c r="B126" t="s">
        <v>13756</v>
      </c>
      <c r="C126" t="s">
        <v>13754</v>
      </c>
      <c r="D126" t="s">
        <v>13537</v>
      </c>
      <c r="E126" t="s">
        <v>13538</v>
      </c>
      <c r="F126" t="str">
        <f t="shared" si="2"/>
        <v>{"source":131, "target":63, chapterId:123, value:1, mode:0},</v>
      </c>
      <c r="G126" t="b">
        <f t="shared" si="3"/>
        <v>1</v>
      </c>
      <c r="L126" t="s">
        <v>13755</v>
      </c>
      <c r="M126" t="s">
        <v>13756</v>
      </c>
      <c r="N126" t="s">
        <v>13539</v>
      </c>
      <c r="O126" t="s">
        <v>13754</v>
      </c>
      <c r="P126" t="s">
        <v>13540</v>
      </c>
    </row>
    <row r="127" spans="1:16">
      <c r="A127" t="s">
        <v>13757</v>
      </c>
      <c r="B127" t="s">
        <v>13758</v>
      </c>
      <c r="C127" t="s">
        <v>13759</v>
      </c>
      <c r="D127" t="s">
        <v>13537</v>
      </c>
      <c r="E127" t="s">
        <v>13538</v>
      </c>
      <c r="F127" t="str">
        <f t="shared" si="2"/>
        <v>{"source":95, "target":129, chapterId:124, value:1, mode:0},</v>
      </c>
      <c r="G127" t="b">
        <f t="shared" si="3"/>
        <v>1</v>
      </c>
      <c r="L127" t="s">
        <v>13757</v>
      </c>
      <c r="M127" t="s">
        <v>13758</v>
      </c>
      <c r="N127" t="s">
        <v>13539</v>
      </c>
      <c r="O127" t="s">
        <v>13759</v>
      </c>
      <c r="P127" t="s">
        <v>13540</v>
      </c>
    </row>
    <row r="128" spans="1:16">
      <c r="A128" t="s">
        <v>13582</v>
      </c>
      <c r="B128" t="s">
        <v>13573</v>
      </c>
      <c r="C128" t="s">
        <v>13760</v>
      </c>
      <c r="D128" t="s">
        <v>13537</v>
      </c>
      <c r="E128" t="s">
        <v>13538</v>
      </c>
      <c r="F128" t="str">
        <f t="shared" si="2"/>
        <v>{"source":52, "target":52, chapterId:125, value:1, mode:0},</v>
      </c>
      <c r="G128" t="b">
        <f t="shared" si="3"/>
        <v>1</v>
      </c>
      <c r="L128" t="s">
        <v>13582</v>
      </c>
      <c r="M128" t="s">
        <v>13573</v>
      </c>
      <c r="N128" t="s">
        <v>13539</v>
      </c>
      <c r="O128" t="s">
        <v>13760</v>
      </c>
      <c r="P128" t="s">
        <v>13540</v>
      </c>
    </row>
    <row r="129" spans="1:16">
      <c r="A129" t="s">
        <v>13761</v>
      </c>
      <c r="B129" t="s">
        <v>13762</v>
      </c>
      <c r="C129" t="s">
        <v>13763</v>
      </c>
      <c r="D129" t="s">
        <v>13537</v>
      </c>
      <c r="E129" t="s">
        <v>13538</v>
      </c>
      <c r="F129" t="str">
        <f t="shared" si="2"/>
        <v>{"source":129, "target":95, chapterId:126, value:1, mode:0},</v>
      </c>
      <c r="G129" t="b">
        <f t="shared" si="3"/>
        <v>1</v>
      </c>
      <c r="L129" t="s">
        <v>13761</v>
      </c>
      <c r="M129" t="s">
        <v>13762</v>
      </c>
      <c r="N129" t="s">
        <v>13539</v>
      </c>
      <c r="O129" t="s">
        <v>13763</v>
      </c>
      <c r="P129" t="s">
        <v>13540</v>
      </c>
    </row>
    <row r="130" spans="1:16">
      <c r="A130" t="s">
        <v>13582</v>
      </c>
      <c r="B130" t="s">
        <v>13573</v>
      </c>
      <c r="C130" t="s">
        <v>13764</v>
      </c>
      <c r="D130" t="s">
        <v>13537</v>
      </c>
      <c r="E130" t="s">
        <v>13538</v>
      </c>
      <c r="F130" t="str">
        <f t="shared" si="2"/>
        <v>{"source":52, "target":52, chapterId:127, value:1, mode:0},</v>
      </c>
      <c r="G130" t="b">
        <f t="shared" si="3"/>
        <v>1</v>
      </c>
      <c r="L130" t="s">
        <v>13582</v>
      </c>
      <c r="M130" t="s">
        <v>13573</v>
      </c>
      <c r="N130" t="s">
        <v>13539</v>
      </c>
      <c r="O130" t="s">
        <v>13764</v>
      </c>
      <c r="P130" t="s">
        <v>13540</v>
      </c>
    </row>
    <row r="131" spans="1:16">
      <c r="A131" t="s">
        <v>13678</v>
      </c>
      <c r="B131" t="s">
        <v>13663</v>
      </c>
      <c r="C131" t="s">
        <v>13765</v>
      </c>
      <c r="D131" t="s">
        <v>13537</v>
      </c>
      <c r="E131" t="s">
        <v>13538</v>
      </c>
      <c r="F131" t="str">
        <f t="shared" ref="F131:F194" si="4">A131&amp;","&amp;B131&amp;","&amp;C131&amp;","&amp;D131&amp;","&amp;E131&amp;","</f>
        <v>{"source":90, "target":90, chapterId:128, value:1, mode:0},</v>
      </c>
      <c r="G131" t="b">
        <f t="shared" ref="G131:G194" si="5">B131=M131</f>
        <v>1</v>
      </c>
      <c r="L131" t="s">
        <v>13678</v>
      </c>
      <c r="M131" t="s">
        <v>13663</v>
      </c>
      <c r="N131" t="s">
        <v>13539</v>
      </c>
      <c r="O131" t="s">
        <v>13765</v>
      </c>
      <c r="P131" t="s">
        <v>13540</v>
      </c>
    </row>
    <row r="132" spans="1:16">
      <c r="A132" t="s">
        <v>13638</v>
      </c>
      <c r="B132" t="s">
        <v>13544</v>
      </c>
      <c r="C132" t="s">
        <v>13766</v>
      </c>
      <c r="D132" t="s">
        <v>13537</v>
      </c>
      <c r="E132" t="s">
        <v>13538</v>
      </c>
      <c r="F132" t="str">
        <f t="shared" si="4"/>
        <v>{"source":64, "target":130, chapterId:129, value:1, mode:0},</v>
      </c>
      <c r="G132" t="b">
        <f t="shared" si="5"/>
        <v>1</v>
      </c>
      <c r="L132" t="s">
        <v>13638</v>
      </c>
      <c r="M132" t="s">
        <v>13544</v>
      </c>
      <c r="N132" t="s">
        <v>13539</v>
      </c>
      <c r="O132" t="s">
        <v>13766</v>
      </c>
      <c r="P132" t="s">
        <v>13540</v>
      </c>
    </row>
    <row r="133" spans="1:16">
      <c r="A133" t="s">
        <v>13582</v>
      </c>
      <c r="B133" t="s">
        <v>13573</v>
      </c>
      <c r="C133" t="s">
        <v>13767</v>
      </c>
      <c r="D133" t="s">
        <v>13537</v>
      </c>
      <c r="E133" t="s">
        <v>13538</v>
      </c>
      <c r="F133" t="str">
        <f t="shared" si="4"/>
        <v>{"source":52, "target":52, chapterId:130, value:1, mode:0},</v>
      </c>
      <c r="G133" t="b">
        <f t="shared" si="5"/>
        <v>1</v>
      </c>
      <c r="L133" t="s">
        <v>13582</v>
      </c>
      <c r="M133" t="s">
        <v>13573</v>
      </c>
      <c r="N133" t="s">
        <v>13539</v>
      </c>
      <c r="O133" t="s">
        <v>13767</v>
      </c>
      <c r="P133" t="s">
        <v>13540</v>
      </c>
    </row>
    <row r="134" spans="1:16">
      <c r="A134" t="s">
        <v>13725</v>
      </c>
      <c r="B134" t="s">
        <v>13768</v>
      </c>
      <c r="C134" t="s">
        <v>13769</v>
      </c>
      <c r="D134" t="s">
        <v>13537</v>
      </c>
      <c r="E134" t="s">
        <v>13575</v>
      </c>
      <c r="F134" t="str">
        <f t="shared" si="4"/>
        <v>{"source":101, "target":9, chapterId:131, value:1, mode:1},</v>
      </c>
      <c r="G134" t="b">
        <f t="shared" si="5"/>
        <v>1</v>
      </c>
      <c r="L134" t="s">
        <v>13725</v>
      </c>
      <c r="M134" t="s">
        <v>13768</v>
      </c>
      <c r="N134" t="s">
        <v>13576</v>
      </c>
      <c r="O134" t="s">
        <v>13769</v>
      </c>
      <c r="P134" t="s">
        <v>13540</v>
      </c>
    </row>
    <row r="135" spans="1:16">
      <c r="A135" t="s">
        <v>13582</v>
      </c>
      <c r="B135" t="s">
        <v>13573</v>
      </c>
      <c r="C135" t="s">
        <v>13770</v>
      </c>
      <c r="D135" t="s">
        <v>13537</v>
      </c>
      <c r="E135" t="s">
        <v>13538</v>
      </c>
      <c r="F135" t="str">
        <f t="shared" si="4"/>
        <v>{"source":52, "target":52, chapterId:132, value:1, mode:0},</v>
      </c>
      <c r="G135" t="b">
        <f t="shared" si="5"/>
        <v>1</v>
      </c>
      <c r="L135" t="s">
        <v>13582</v>
      </c>
      <c r="M135" t="s">
        <v>13573</v>
      </c>
      <c r="N135" t="s">
        <v>13539</v>
      </c>
      <c r="O135" t="s">
        <v>13770</v>
      </c>
      <c r="P135" t="s">
        <v>13540</v>
      </c>
    </row>
    <row r="136" spans="1:16">
      <c r="A136" t="s">
        <v>13582</v>
      </c>
      <c r="B136" t="s">
        <v>13573</v>
      </c>
      <c r="C136" t="s">
        <v>13771</v>
      </c>
      <c r="D136" t="s">
        <v>13537</v>
      </c>
      <c r="E136" t="s">
        <v>13538</v>
      </c>
      <c r="F136" t="str">
        <f t="shared" si="4"/>
        <v>{"source":52, "target":52, chapterId:133, value:1, mode:0},</v>
      </c>
      <c r="G136" t="b">
        <f t="shared" si="5"/>
        <v>1</v>
      </c>
      <c r="L136" t="s">
        <v>13582</v>
      </c>
      <c r="M136" t="s">
        <v>13573</v>
      </c>
      <c r="N136" t="s">
        <v>13539</v>
      </c>
      <c r="O136" t="s">
        <v>13771</v>
      </c>
      <c r="P136" t="s">
        <v>13540</v>
      </c>
    </row>
    <row r="137" spans="1:16">
      <c r="A137" t="s">
        <v>13582</v>
      </c>
      <c r="B137" t="s">
        <v>13573</v>
      </c>
      <c r="C137" t="s">
        <v>13772</v>
      </c>
      <c r="D137" t="s">
        <v>13537</v>
      </c>
      <c r="E137" t="s">
        <v>13538</v>
      </c>
      <c r="F137" t="str">
        <f t="shared" si="4"/>
        <v>{"source":52, "target":52, chapterId:134, value:1, mode:0},</v>
      </c>
      <c r="G137" t="b">
        <f t="shared" si="5"/>
        <v>1</v>
      </c>
      <c r="L137" t="s">
        <v>13582</v>
      </c>
      <c r="M137" t="s">
        <v>13573</v>
      </c>
      <c r="N137" t="s">
        <v>13539</v>
      </c>
      <c r="O137" t="s">
        <v>13772</v>
      </c>
      <c r="P137" t="s">
        <v>13540</v>
      </c>
    </row>
    <row r="138" spans="1:16">
      <c r="A138" t="s">
        <v>13582</v>
      </c>
      <c r="B138" t="s">
        <v>13768</v>
      </c>
      <c r="C138" t="s">
        <v>13773</v>
      </c>
      <c r="D138" t="s">
        <v>13537</v>
      </c>
      <c r="E138" t="s">
        <v>13538</v>
      </c>
      <c r="F138" t="str">
        <f t="shared" si="4"/>
        <v>{"source":52, "target":9, chapterId:135, value:1, mode:0},</v>
      </c>
      <c r="G138" t="b">
        <f t="shared" si="5"/>
        <v>1</v>
      </c>
      <c r="L138" t="s">
        <v>13582</v>
      </c>
      <c r="M138" t="s">
        <v>13768</v>
      </c>
      <c r="N138" t="s">
        <v>13539</v>
      </c>
      <c r="O138" t="s">
        <v>13773</v>
      </c>
      <c r="P138" t="s">
        <v>13540</v>
      </c>
    </row>
    <row r="139" spans="1:16">
      <c r="A139" t="s">
        <v>13737</v>
      </c>
      <c r="B139" t="s">
        <v>13716</v>
      </c>
      <c r="C139" t="s">
        <v>13774</v>
      </c>
      <c r="D139" t="s">
        <v>13537</v>
      </c>
      <c r="E139" t="s">
        <v>13538</v>
      </c>
      <c r="F139" t="str">
        <f t="shared" si="4"/>
        <v>{"source":85, "target":85, chapterId:136, value:1, mode:0},</v>
      </c>
      <c r="G139" t="b">
        <f t="shared" si="5"/>
        <v>1</v>
      </c>
      <c r="L139" t="s">
        <v>13737</v>
      </c>
      <c r="M139" t="s">
        <v>13716</v>
      </c>
      <c r="N139" t="s">
        <v>13539</v>
      </c>
      <c r="O139" t="s">
        <v>13774</v>
      </c>
      <c r="P139" t="s">
        <v>13540</v>
      </c>
    </row>
    <row r="140" spans="1:16">
      <c r="A140" t="s">
        <v>13720</v>
      </c>
      <c r="B140" t="s">
        <v>13775</v>
      </c>
      <c r="C140" t="s">
        <v>13776</v>
      </c>
      <c r="D140" t="s">
        <v>13537</v>
      </c>
      <c r="E140" t="s">
        <v>13538</v>
      </c>
      <c r="F140" t="str">
        <f t="shared" si="4"/>
        <v>{"source":43, "target":80, chapterId:137, value:1, mode:0},</v>
      </c>
      <c r="G140" t="b">
        <f t="shared" si="5"/>
        <v>1</v>
      </c>
      <c r="L140" t="s">
        <v>13720</v>
      </c>
      <c r="M140" t="s">
        <v>13775</v>
      </c>
      <c r="N140" t="s">
        <v>13539</v>
      </c>
      <c r="O140" t="s">
        <v>13776</v>
      </c>
      <c r="P140" t="s">
        <v>13540</v>
      </c>
    </row>
    <row r="141" spans="1:16">
      <c r="A141" t="s">
        <v>13582</v>
      </c>
      <c r="B141" t="s">
        <v>13573</v>
      </c>
      <c r="C141" t="s">
        <v>13777</v>
      </c>
      <c r="D141" t="s">
        <v>13537</v>
      </c>
      <c r="E141" t="s">
        <v>13538</v>
      </c>
      <c r="F141" t="str">
        <f t="shared" si="4"/>
        <v>{"source":52, "target":52, chapterId:138, value:1, mode:0},</v>
      </c>
      <c r="G141" t="b">
        <f t="shared" si="5"/>
        <v>1</v>
      </c>
      <c r="L141" t="s">
        <v>13582</v>
      </c>
      <c r="M141" t="s">
        <v>13573</v>
      </c>
      <c r="N141" t="s">
        <v>13539</v>
      </c>
      <c r="O141" t="s">
        <v>13777</v>
      </c>
      <c r="P141" t="s">
        <v>13540</v>
      </c>
    </row>
    <row r="142" spans="1:16">
      <c r="A142" t="s">
        <v>13778</v>
      </c>
      <c r="B142" t="s">
        <v>13544</v>
      </c>
      <c r="C142" t="s">
        <v>13779</v>
      </c>
      <c r="D142" t="s">
        <v>13537</v>
      </c>
      <c r="E142" t="s">
        <v>13538</v>
      </c>
      <c r="F142" t="str">
        <f t="shared" si="4"/>
        <v>{"source":28, "target":130, chapterId:139, value:1, mode:0},</v>
      </c>
      <c r="G142" t="b">
        <f t="shared" si="5"/>
        <v>1</v>
      </c>
      <c r="L142" t="s">
        <v>13778</v>
      </c>
      <c r="M142" t="s">
        <v>13544</v>
      </c>
      <c r="N142" t="s">
        <v>13539</v>
      </c>
      <c r="O142" t="s">
        <v>13779</v>
      </c>
      <c r="P142" t="s">
        <v>13540</v>
      </c>
    </row>
    <row r="143" spans="1:16">
      <c r="A143" t="s">
        <v>13582</v>
      </c>
      <c r="B143" t="s">
        <v>13573</v>
      </c>
      <c r="C143" t="s">
        <v>13780</v>
      </c>
      <c r="D143" t="s">
        <v>13537</v>
      </c>
      <c r="E143" t="s">
        <v>13538</v>
      </c>
      <c r="F143" t="str">
        <f t="shared" si="4"/>
        <v>{"source":52, "target":52, chapterId:140, value:1, mode:0},</v>
      </c>
      <c r="G143" t="b">
        <f t="shared" si="5"/>
        <v>1</v>
      </c>
      <c r="L143" t="s">
        <v>13582</v>
      </c>
      <c r="M143" t="s">
        <v>13573</v>
      </c>
      <c r="N143" t="s">
        <v>13539</v>
      </c>
      <c r="O143" t="s">
        <v>13780</v>
      </c>
      <c r="P143" t="s">
        <v>13540</v>
      </c>
    </row>
    <row r="144" spans="1:16">
      <c r="A144" t="s">
        <v>13757</v>
      </c>
      <c r="B144" t="s">
        <v>13762</v>
      </c>
      <c r="C144" t="s">
        <v>13781</v>
      </c>
      <c r="D144" t="s">
        <v>13537</v>
      </c>
      <c r="E144" t="s">
        <v>13538</v>
      </c>
      <c r="F144" t="str">
        <f t="shared" si="4"/>
        <v>{"source":95, "target":95, chapterId:141, value:1, mode:0},</v>
      </c>
      <c r="G144" t="b">
        <f t="shared" si="5"/>
        <v>1</v>
      </c>
      <c r="L144" t="s">
        <v>13757</v>
      </c>
      <c r="M144" t="s">
        <v>13762</v>
      </c>
      <c r="N144" t="s">
        <v>13539</v>
      </c>
      <c r="O144" t="s">
        <v>13781</v>
      </c>
      <c r="P144" t="s">
        <v>13540</v>
      </c>
    </row>
    <row r="145" spans="1:16">
      <c r="A145" t="s">
        <v>13541</v>
      </c>
      <c r="B145" t="s">
        <v>13542</v>
      </c>
      <c r="C145" t="s">
        <v>13782</v>
      </c>
      <c r="D145" t="s">
        <v>13537</v>
      </c>
      <c r="E145" t="s">
        <v>13538</v>
      </c>
      <c r="F145" t="str">
        <f t="shared" si="4"/>
        <v>{"source":130, "target":131, chapterId:142, value:1, mode:0},</v>
      </c>
      <c r="G145" t="b">
        <f t="shared" si="5"/>
        <v>1</v>
      </c>
      <c r="L145" t="s">
        <v>13541</v>
      </c>
      <c r="M145" t="s">
        <v>13542</v>
      </c>
      <c r="N145" t="s">
        <v>13539</v>
      </c>
      <c r="O145" t="s">
        <v>13782</v>
      </c>
      <c r="P145" t="s">
        <v>13540</v>
      </c>
    </row>
    <row r="146" spans="1:16">
      <c r="A146" t="s">
        <v>13742</v>
      </c>
      <c r="B146" t="s">
        <v>13728</v>
      </c>
      <c r="C146" t="s">
        <v>13783</v>
      </c>
      <c r="D146" t="s">
        <v>13537</v>
      </c>
      <c r="E146" t="s">
        <v>13538</v>
      </c>
      <c r="F146" t="str">
        <f t="shared" si="4"/>
        <v>{"source":35, "target":35, chapterId:143, value:1, mode:0},</v>
      </c>
      <c r="G146" t="b">
        <f t="shared" si="5"/>
        <v>1</v>
      </c>
      <c r="L146" t="s">
        <v>13742</v>
      </c>
      <c r="M146" t="s">
        <v>13728</v>
      </c>
      <c r="N146" t="s">
        <v>13539</v>
      </c>
      <c r="O146" t="s">
        <v>13783</v>
      </c>
      <c r="P146" t="s">
        <v>13540</v>
      </c>
    </row>
    <row r="147" spans="1:16">
      <c r="A147" t="s">
        <v>13678</v>
      </c>
      <c r="B147" t="s">
        <v>13784</v>
      </c>
      <c r="C147" t="s">
        <v>13785</v>
      </c>
      <c r="D147" t="s">
        <v>13537</v>
      </c>
      <c r="E147" t="s">
        <v>13538</v>
      </c>
      <c r="F147" t="str">
        <f t="shared" si="4"/>
        <v>{"source":90, "target":89, chapterId:144, value:1, mode:0},</v>
      </c>
      <c r="G147" t="b">
        <f t="shared" si="5"/>
        <v>1</v>
      </c>
      <c r="L147" t="s">
        <v>13678</v>
      </c>
      <c r="M147" t="s">
        <v>13784</v>
      </c>
      <c r="N147" t="s">
        <v>13539</v>
      </c>
      <c r="O147" t="s">
        <v>13785</v>
      </c>
      <c r="P147" t="s">
        <v>13540</v>
      </c>
    </row>
    <row r="148" spans="1:16">
      <c r="A148" t="s">
        <v>13678</v>
      </c>
      <c r="B148" t="s">
        <v>13663</v>
      </c>
      <c r="C148" t="s">
        <v>13786</v>
      </c>
      <c r="D148" t="s">
        <v>13537</v>
      </c>
      <c r="E148" t="s">
        <v>13538</v>
      </c>
      <c r="F148" t="str">
        <f t="shared" si="4"/>
        <v>{"source":90, "target":90, chapterId:145, value:1, mode:0},</v>
      </c>
      <c r="G148" t="b">
        <f t="shared" si="5"/>
        <v>1</v>
      </c>
      <c r="L148" t="s">
        <v>13678</v>
      </c>
      <c r="M148" t="s">
        <v>13663</v>
      </c>
      <c r="N148" t="s">
        <v>13539</v>
      </c>
      <c r="O148" t="s">
        <v>13786</v>
      </c>
      <c r="P148" t="s">
        <v>13540</v>
      </c>
    </row>
    <row r="149" spans="1:16">
      <c r="A149" t="s">
        <v>13787</v>
      </c>
      <c r="B149" t="s">
        <v>13788</v>
      </c>
      <c r="C149" t="s">
        <v>13789</v>
      </c>
      <c r="D149" t="s">
        <v>13537</v>
      </c>
      <c r="E149" t="s">
        <v>13538</v>
      </c>
      <c r="F149" t="str">
        <f t="shared" si="4"/>
        <v>{"source":80, "target":72, chapterId:146, value:1, mode:0},</v>
      </c>
      <c r="G149" t="b">
        <f t="shared" si="5"/>
        <v>1</v>
      </c>
      <c r="L149" t="s">
        <v>13787</v>
      </c>
      <c r="M149" t="s">
        <v>13788</v>
      </c>
      <c r="N149" t="s">
        <v>13539</v>
      </c>
      <c r="O149" t="s">
        <v>13789</v>
      </c>
      <c r="P149" t="s">
        <v>13540</v>
      </c>
    </row>
    <row r="150" spans="1:16">
      <c r="A150" t="s">
        <v>13582</v>
      </c>
      <c r="B150" t="s">
        <v>13573</v>
      </c>
      <c r="C150" t="s">
        <v>13790</v>
      </c>
      <c r="D150" t="s">
        <v>13537</v>
      </c>
      <c r="E150" t="s">
        <v>13538</v>
      </c>
      <c r="F150" t="str">
        <f t="shared" si="4"/>
        <v>{"source":52, "target":52, chapterId:147, value:1, mode:0},</v>
      </c>
      <c r="G150" t="b">
        <f t="shared" si="5"/>
        <v>1</v>
      </c>
      <c r="L150" t="s">
        <v>13582</v>
      </c>
      <c r="M150" t="s">
        <v>13573</v>
      </c>
      <c r="N150" t="s">
        <v>13539</v>
      </c>
      <c r="O150" t="s">
        <v>13790</v>
      </c>
      <c r="P150" t="s">
        <v>13540</v>
      </c>
    </row>
    <row r="151" spans="1:16">
      <c r="A151" t="s">
        <v>13791</v>
      </c>
      <c r="B151" t="s">
        <v>13667</v>
      </c>
      <c r="C151" t="s">
        <v>13790</v>
      </c>
      <c r="D151" t="s">
        <v>13537</v>
      </c>
      <c r="E151" t="s">
        <v>13575</v>
      </c>
      <c r="F151" t="str">
        <f t="shared" si="4"/>
        <v>{"source":9, "target":26, chapterId:147, value:1, mode:1},</v>
      </c>
      <c r="G151" t="b">
        <f t="shared" si="5"/>
        <v>1</v>
      </c>
      <c r="L151" t="s">
        <v>13791</v>
      </c>
      <c r="M151" t="s">
        <v>13667</v>
      </c>
      <c r="N151" t="s">
        <v>13576</v>
      </c>
      <c r="O151" t="s">
        <v>13792</v>
      </c>
      <c r="P151" t="s">
        <v>13540</v>
      </c>
    </row>
    <row r="152" spans="1:16">
      <c r="A152" t="s">
        <v>13582</v>
      </c>
      <c r="B152" t="s">
        <v>13573</v>
      </c>
      <c r="C152" t="s">
        <v>13793</v>
      </c>
      <c r="D152" t="s">
        <v>13537</v>
      </c>
      <c r="E152" t="s">
        <v>13538</v>
      </c>
      <c r="F152" t="str">
        <f t="shared" si="4"/>
        <v>{"source":52, "target":52, chapterId:149, value:1, mode:0},</v>
      </c>
      <c r="G152" t="b">
        <f t="shared" si="5"/>
        <v>1</v>
      </c>
      <c r="L152" t="s">
        <v>13582</v>
      </c>
      <c r="M152" t="s">
        <v>13573</v>
      </c>
      <c r="N152" t="s">
        <v>13539</v>
      </c>
      <c r="O152" t="s">
        <v>13793</v>
      </c>
      <c r="P152" t="s">
        <v>13540</v>
      </c>
    </row>
    <row r="153" spans="1:16">
      <c r="A153" t="s">
        <v>13757</v>
      </c>
      <c r="B153" t="s">
        <v>13794</v>
      </c>
      <c r="C153" t="s">
        <v>13795</v>
      </c>
      <c r="D153" t="s">
        <v>13537</v>
      </c>
      <c r="E153" t="s">
        <v>13538</v>
      </c>
      <c r="F153" t="str">
        <f t="shared" si="4"/>
        <v>{"source":95, "target":61, chapterId:150, value:1, mode:0},</v>
      </c>
      <c r="G153" t="b">
        <f t="shared" si="5"/>
        <v>1</v>
      </c>
      <c r="L153" t="s">
        <v>13757</v>
      </c>
      <c r="M153" t="s">
        <v>13794</v>
      </c>
      <c r="N153" t="s">
        <v>13539</v>
      </c>
      <c r="O153" t="s">
        <v>13795</v>
      </c>
      <c r="P153" t="s">
        <v>13540</v>
      </c>
    </row>
    <row r="154" spans="1:16">
      <c r="A154" t="s">
        <v>13737</v>
      </c>
      <c r="B154" t="s">
        <v>13796</v>
      </c>
      <c r="C154" t="s">
        <v>13797</v>
      </c>
      <c r="D154" t="s">
        <v>13537</v>
      </c>
      <c r="E154" t="s">
        <v>13575</v>
      </c>
      <c r="F154" t="str">
        <f t="shared" si="4"/>
        <v>{"source":85, "target":4, chapterId:151, value:1, mode:1},</v>
      </c>
      <c r="G154" t="b">
        <f t="shared" si="5"/>
        <v>1</v>
      </c>
      <c r="L154" t="s">
        <v>13737</v>
      </c>
      <c r="M154" t="s">
        <v>13796</v>
      </c>
      <c r="N154" t="s">
        <v>13576</v>
      </c>
      <c r="O154" t="s">
        <v>13797</v>
      </c>
      <c r="P154" t="s">
        <v>13540</v>
      </c>
    </row>
    <row r="155" spans="1:16">
      <c r="A155" t="s">
        <v>13755</v>
      </c>
      <c r="B155" t="s">
        <v>13798</v>
      </c>
      <c r="C155" t="s">
        <v>13799</v>
      </c>
      <c r="D155" t="s">
        <v>13537</v>
      </c>
      <c r="E155" t="s">
        <v>13538</v>
      </c>
      <c r="F155" t="str">
        <f t="shared" si="4"/>
        <v>{"source":131, "target":116, chapterId:152, value:1, mode:0},</v>
      </c>
      <c r="G155" t="b">
        <f t="shared" si="5"/>
        <v>1</v>
      </c>
      <c r="L155" t="s">
        <v>13755</v>
      </c>
      <c r="M155" t="s">
        <v>13798</v>
      </c>
      <c r="N155" t="s">
        <v>13539</v>
      </c>
      <c r="O155" t="s">
        <v>13799</v>
      </c>
      <c r="P155" t="s">
        <v>13540</v>
      </c>
    </row>
    <row r="156" spans="1:16">
      <c r="A156" t="s">
        <v>13666</v>
      </c>
      <c r="B156" t="s">
        <v>13667</v>
      </c>
      <c r="C156" t="s">
        <v>13800</v>
      </c>
      <c r="D156" t="s">
        <v>13537</v>
      </c>
      <c r="E156" t="s">
        <v>13538</v>
      </c>
      <c r="F156" t="str">
        <f t="shared" si="4"/>
        <v>{"source":26, "target":26, chapterId:153, value:1, mode:0},</v>
      </c>
      <c r="G156" t="b">
        <f t="shared" si="5"/>
        <v>1</v>
      </c>
      <c r="L156" t="s">
        <v>13666</v>
      </c>
      <c r="M156" t="s">
        <v>13667</v>
      </c>
      <c r="N156" t="s">
        <v>13539</v>
      </c>
      <c r="O156" t="s">
        <v>13800</v>
      </c>
      <c r="P156" t="s">
        <v>13540</v>
      </c>
    </row>
    <row r="157" spans="1:16">
      <c r="A157" t="s">
        <v>13801</v>
      </c>
      <c r="B157" t="s">
        <v>13802</v>
      </c>
      <c r="C157" t="s">
        <v>13803</v>
      </c>
      <c r="D157" t="s">
        <v>13537</v>
      </c>
      <c r="E157" t="s">
        <v>13538</v>
      </c>
      <c r="F157" t="str">
        <f t="shared" si="4"/>
        <v>{"source":89, "target":49, chapterId:154, value:1, mode:0},</v>
      </c>
      <c r="G157" t="b">
        <f t="shared" si="5"/>
        <v>1</v>
      </c>
      <c r="L157" t="s">
        <v>13801</v>
      </c>
      <c r="M157" t="s">
        <v>13802</v>
      </c>
      <c r="N157" t="s">
        <v>13539</v>
      </c>
      <c r="O157" t="s">
        <v>13803</v>
      </c>
      <c r="P157" t="s">
        <v>13540</v>
      </c>
    </row>
    <row r="158" spans="1:16">
      <c r="A158" t="s">
        <v>13582</v>
      </c>
      <c r="B158" t="s">
        <v>13573</v>
      </c>
      <c r="C158" t="s">
        <v>13804</v>
      </c>
      <c r="D158" t="s">
        <v>13537</v>
      </c>
      <c r="E158" t="s">
        <v>13538</v>
      </c>
      <c r="F158" t="str">
        <f t="shared" si="4"/>
        <v>{"source":52, "target":52, chapterId:155, value:1, mode:0},</v>
      </c>
      <c r="G158" t="b">
        <f t="shared" si="5"/>
        <v>1</v>
      </c>
      <c r="L158" t="s">
        <v>13582</v>
      </c>
      <c r="M158" t="s">
        <v>13573</v>
      </c>
      <c r="N158" t="s">
        <v>13539</v>
      </c>
      <c r="O158" t="s">
        <v>13804</v>
      </c>
      <c r="P158" t="s">
        <v>13540</v>
      </c>
    </row>
    <row r="159" spans="1:16">
      <c r="A159" t="s">
        <v>13805</v>
      </c>
      <c r="B159" t="s">
        <v>13802</v>
      </c>
      <c r="C159" t="s">
        <v>13806</v>
      </c>
      <c r="D159" t="s">
        <v>13537</v>
      </c>
      <c r="E159" t="s">
        <v>13538</v>
      </c>
      <c r="F159" t="str">
        <f t="shared" si="4"/>
        <v>{"source":72, "target":49, chapterId:156, value:1, mode:0},</v>
      </c>
      <c r="G159" t="b">
        <f t="shared" si="5"/>
        <v>1</v>
      </c>
      <c r="L159" t="s">
        <v>13805</v>
      </c>
      <c r="M159" t="s">
        <v>13802</v>
      </c>
      <c r="N159" t="s">
        <v>13539</v>
      </c>
      <c r="O159" t="s">
        <v>13806</v>
      </c>
      <c r="P159" t="s">
        <v>13540</v>
      </c>
    </row>
    <row r="160" spans="1:16">
      <c r="A160" t="s">
        <v>13807</v>
      </c>
      <c r="B160" t="s">
        <v>13663</v>
      </c>
      <c r="C160" t="s">
        <v>13808</v>
      </c>
      <c r="D160" t="s">
        <v>13537</v>
      </c>
      <c r="E160" t="s">
        <v>13538</v>
      </c>
      <c r="F160" t="str">
        <f t="shared" si="4"/>
        <v>{"source":105, "target":90, chapterId:157, value:1, mode:0},</v>
      </c>
      <c r="G160" t="b">
        <f t="shared" si="5"/>
        <v>1</v>
      </c>
      <c r="L160" t="s">
        <v>13807</v>
      </c>
      <c r="M160" t="s">
        <v>13663</v>
      </c>
      <c r="N160" t="s">
        <v>13539</v>
      </c>
      <c r="O160" t="s">
        <v>13808</v>
      </c>
      <c r="P160" t="s">
        <v>13540</v>
      </c>
    </row>
    <row r="161" spans="1:16">
      <c r="A161" t="s">
        <v>13809</v>
      </c>
      <c r="B161" t="s">
        <v>13728</v>
      </c>
      <c r="C161" t="s">
        <v>13810</v>
      </c>
      <c r="D161" t="s">
        <v>13537</v>
      </c>
      <c r="E161" t="s">
        <v>13538</v>
      </c>
      <c r="F161" t="str">
        <f t="shared" si="4"/>
        <v>{"source":61, "target":35, chapterId:158, value:1, mode:0},</v>
      </c>
      <c r="G161" t="b">
        <f t="shared" si="5"/>
        <v>1</v>
      </c>
      <c r="L161" t="s">
        <v>13809</v>
      </c>
      <c r="M161" t="s">
        <v>13728</v>
      </c>
      <c r="N161" t="s">
        <v>13539</v>
      </c>
      <c r="O161" t="s">
        <v>13810</v>
      </c>
      <c r="P161" t="s">
        <v>13540</v>
      </c>
    </row>
    <row r="162" spans="1:16">
      <c r="A162" t="s">
        <v>13582</v>
      </c>
      <c r="B162" t="s">
        <v>13573</v>
      </c>
      <c r="C162" t="s">
        <v>13811</v>
      </c>
      <c r="D162" t="s">
        <v>13537</v>
      </c>
      <c r="E162" t="s">
        <v>13538</v>
      </c>
      <c r="F162" t="str">
        <f t="shared" si="4"/>
        <v>{"source":52, "target":52, chapterId:159, value:1, mode:0},</v>
      </c>
      <c r="G162" t="b">
        <f t="shared" si="5"/>
        <v>1</v>
      </c>
      <c r="L162" t="s">
        <v>13582</v>
      </c>
      <c r="M162" t="s">
        <v>13573</v>
      </c>
      <c r="N162" t="s">
        <v>13539</v>
      </c>
      <c r="O162" t="s">
        <v>13811</v>
      </c>
      <c r="P162" t="s">
        <v>13540</v>
      </c>
    </row>
    <row r="163" spans="1:16">
      <c r="A163" t="s">
        <v>13812</v>
      </c>
      <c r="B163" t="s">
        <v>13813</v>
      </c>
      <c r="C163" t="s">
        <v>13814</v>
      </c>
      <c r="D163" t="s">
        <v>13537</v>
      </c>
      <c r="E163" t="s">
        <v>13538</v>
      </c>
      <c r="F163" t="str">
        <f t="shared" si="4"/>
        <v>{"source":49, "target":121, chapterId:160, value:1, mode:0},</v>
      </c>
      <c r="G163" t="b">
        <f t="shared" si="5"/>
        <v>1</v>
      </c>
      <c r="L163" t="s">
        <v>13812</v>
      </c>
      <c r="M163" t="s">
        <v>13813</v>
      </c>
      <c r="N163" t="s">
        <v>13539</v>
      </c>
      <c r="O163" t="s">
        <v>13814</v>
      </c>
      <c r="P163" t="s">
        <v>13540</v>
      </c>
    </row>
    <row r="164" spans="1:16">
      <c r="A164" t="s">
        <v>13742</v>
      </c>
      <c r="B164" t="s">
        <v>13706</v>
      </c>
      <c r="C164" t="s">
        <v>13815</v>
      </c>
      <c r="D164" t="s">
        <v>13537</v>
      </c>
      <c r="E164" t="s">
        <v>13538</v>
      </c>
      <c r="F164" t="str">
        <f t="shared" si="4"/>
        <v>{"source":35, "target":21, chapterId:161, value:1, mode:0},</v>
      </c>
      <c r="G164" t="b">
        <f t="shared" si="5"/>
        <v>1</v>
      </c>
      <c r="L164" t="s">
        <v>13742</v>
      </c>
      <c r="M164" t="s">
        <v>13706</v>
      </c>
      <c r="N164" t="s">
        <v>13539</v>
      </c>
      <c r="O164" t="s">
        <v>13815</v>
      </c>
      <c r="P164" t="s">
        <v>13540</v>
      </c>
    </row>
    <row r="165" spans="1:16">
      <c r="A165" t="s">
        <v>13582</v>
      </c>
      <c r="B165" t="s">
        <v>13573</v>
      </c>
      <c r="C165" t="s">
        <v>13816</v>
      </c>
      <c r="D165" t="s">
        <v>13537</v>
      </c>
      <c r="E165" t="s">
        <v>13538</v>
      </c>
      <c r="F165" t="str">
        <f t="shared" si="4"/>
        <v>{"source":52, "target":52, chapterId:162, value:1, mode:0},</v>
      </c>
      <c r="G165" t="b">
        <f t="shared" si="5"/>
        <v>1</v>
      </c>
      <c r="L165" t="s">
        <v>13582</v>
      </c>
      <c r="M165" t="s">
        <v>13573</v>
      </c>
      <c r="N165" t="s">
        <v>13539</v>
      </c>
      <c r="O165" t="s">
        <v>13816</v>
      </c>
      <c r="P165" t="s">
        <v>13540</v>
      </c>
    </row>
    <row r="166" spans="1:16">
      <c r="A166" t="s">
        <v>13678</v>
      </c>
      <c r="B166" t="s">
        <v>13663</v>
      </c>
      <c r="C166" t="s">
        <v>13817</v>
      </c>
      <c r="D166" t="s">
        <v>13537</v>
      </c>
      <c r="E166" t="s">
        <v>13538</v>
      </c>
      <c r="F166" t="str">
        <f t="shared" si="4"/>
        <v>{"source":90, "target":90, chapterId:163, value:1, mode:0},</v>
      </c>
      <c r="G166" t="b">
        <f t="shared" si="5"/>
        <v>1</v>
      </c>
      <c r="L166" t="s">
        <v>13678</v>
      </c>
      <c r="M166" t="s">
        <v>13663</v>
      </c>
      <c r="N166" t="s">
        <v>13539</v>
      </c>
      <c r="O166" t="s">
        <v>13817</v>
      </c>
      <c r="P166" t="s">
        <v>13540</v>
      </c>
    </row>
    <row r="167" spans="1:16">
      <c r="A167" t="s">
        <v>13812</v>
      </c>
      <c r="B167" t="s">
        <v>13818</v>
      </c>
      <c r="C167" t="s">
        <v>13819</v>
      </c>
      <c r="D167" t="s">
        <v>13537</v>
      </c>
      <c r="E167" t="s">
        <v>13538</v>
      </c>
      <c r="F167" t="str">
        <f t="shared" si="4"/>
        <v>{"source":49, "target":32, chapterId:164, value:1, mode:0},</v>
      </c>
      <c r="G167" t="b">
        <f t="shared" si="5"/>
        <v>1</v>
      </c>
      <c r="L167" t="s">
        <v>13812</v>
      </c>
      <c r="M167" t="s">
        <v>13818</v>
      </c>
      <c r="N167" t="s">
        <v>13539</v>
      </c>
      <c r="O167" t="s">
        <v>13819</v>
      </c>
      <c r="P167" t="s">
        <v>13540</v>
      </c>
    </row>
    <row r="168" spans="1:16">
      <c r="A168" t="s">
        <v>13820</v>
      </c>
      <c r="B168" t="s">
        <v>13821</v>
      </c>
      <c r="C168" t="s">
        <v>13822</v>
      </c>
      <c r="D168" t="s">
        <v>13537</v>
      </c>
      <c r="E168" t="s">
        <v>13538</v>
      </c>
      <c r="F168" t="str">
        <f t="shared" si="4"/>
        <v>{"source":121, "target":45, chapterId:165, value:1, mode:0},</v>
      </c>
      <c r="G168" t="b">
        <f t="shared" si="5"/>
        <v>1</v>
      </c>
      <c r="L168" t="s">
        <v>13820</v>
      </c>
      <c r="M168" t="s">
        <v>13821</v>
      </c>
      <c r="N168" t="s">
        <v>13539</v>
      </c>
      <c r="O168" t="s">
        <v>13822</v>
      </c>
      <c r="P168" t="s">
        <v>13540</v>
      </c>
    </row>
    <row r="169" spans="1:16">
      <c r="A169" t="s">
        <v>13823</v>
      </c>
      <c r="B169" t="s">
        <v>13824</v>
      </c>
      <c r="C169" t="s">
        <v>13822</v>
      </c>
      <c r="D169" t="s">
        <v>13537</v>
      </c>
      <c r="E169" t="s">
        <v>13538</v>
      </c>
      <c r="F169" t="str">
        <f t="shared" si="4"/>
        <v>{"source":45, "target":1, chapterId:165, value:1, mode:0},</v>
      </c>
      <c r="G169" t="b">
        <f t="shared" si="5"/>
        <v>1</v>
      </c>
      <c r="L169" t="s">
        <v>13823</v>
      </c>
      <c r="M169" t="s">
        <v>13824</v>
      </c>
      <c r="N169" t="s">
        <v>13539</v>
      </c>
      <c r="O169" t="s">
        <v>13822</v>
      </c>
      <c r="P169" t="s">
        <v>13540</v>
      </c>
    </row>
    <row r="170" spans="1:16">
      <c r="A170" t="s">
        <v>13825</v>
      </c>
      <c r="B170" t="s">
        <v>13796</v>
      </c>
      <c r="C170" t="s">
        <v>13826</v>
      </c>
      <c r="D170" t="s">
        <v>13537</v>
      </c>
      <c r="E170" t="s">
        <v>13538</v>
      </c>
      <c r="F170" t="str">
        <f t="shared" si="4"/>
        <v>{"source":4, "target":4, chapterId:166, value:1, mode:0},</v>
      </c>
      <c r="G170" t="b">
        <f t="shared" si="5"/>
        <v>1</v>
      </c>
      <c r="L170" t="s">
        <v>13825</v>
      </c>
      <c r="M170" t="s">
        <v>13796</v>
      </c>
      <c r="N170" t="s">
        <v>13539</v>
      </c>
      <c r="O170" t="s">
        <v>13826</v>
      </c>
      <c r="P170" t="s">
        <v>13540</v>
      </c>
    </row>
    <row r="171" spans="1:16">
      <c r="A171" t="s">
        <v>13827</v>
      </c>
      <c r="B171" t="s">
        <v>13828</v>
      </c>
      <c r="C171" t="s">
        <v>13829</v>
      </c>
      <c r="D171" t="s">
        <v>13537</v>
      </c>
      <c r="E171" t="s">
        <v>13538</v>
      </c>
      <c r="F171" t="str">
        <f t="shared" si="4"/>
        <v>{"source":73, "target":73, chapterId:167, value:1, mode:0},</v>
      </c>
      <c r="G171" t="b">
        <f t="shared" si="5"/>
        <v>1</v>
      </c>
      <c r="L171" t="s">
        <v>13827</v>
      </c>
      <c r="M171" t="s">
        <v>13828</v>
      </c>
      <c r="N171" t="s">
        <v>13539</v>
      </c>
      <c r="O171" t="s">
        <v>13829</v>
      </c>
      <c r="P171" t="s">
        <v>13540</v>
      </c>
    </row>
    <row r="172" spans="1:16">
      <c r="A172" t="s">
        <v>13666</v>
      </c>
      <c r="B172" t="s">
        <v>13667</v>
      </c>
      <c r="C172" t="s">
        <v>13830</v>
      </c>
      <c r="D172" t="s">
        <v>13537</v>
      </c>
      <c r="E172" t="s">
        <v>13538</v>
      </c>
      <c r="F172" t="str">
        <f t="shared" si="4"/>
        <v>{"source":26, "target":26, chapterId:168, value:1, mode:0},</v>
      </c>
      <c r="G172" t="b">
        <f t="shared" si="5"/>
        <v>1</v>
      </c>
      <c r="L172" t="s">
        <v>13666</v>
      </c>
      <c r="M172" t="s">
        <v>13667</v>
      </c>
      <c r="N172" t="s">
        <v>13539</v>
      </c>
      <c r="O172" t="s">
        <v>13830</v>
      </c>
      <c r="P172" t="s">
        <v>13540</v>
      </c>
    </row>
    <row r="173" spans="1:16">
      <c r="A173" t="s">
        <v>13742</v>
      </c>
      <c r="B173" t="s">
        <v>13831</v>
      </c>
      <c r="C173" t="s">
        <v>13832</v>
      </c>
      <c r="D173" t="s">
        <v>13537</v>
      </c>
      <c r="E173" t="s">
        <v>13538</v>
      </c>
      <c r="F173" t="str">
        <f t="shared" si="4"/>
        <v>{"source":35, "target":20, chapterId:169, value:1, mode:0},</v>
      </c>
      <c r="G173" t="b">
        <f t="shared" si="5"/>
        <v>1</v>
      </c>
      <c r="L173" t="s">
        <v>13742</v>
      </c>
      <c r="M173" t="s">
        <v>13831</v>
      </c>
      <c r="N173" t="s">
        <v>13539</v>
      </c>
      <c r="O173" t="s">
        <v>13832</v>
      </c>
      <c r="P173" t="s">
        <v>13540</v>
      </c>
    </row>
    <row r="174" spans="1:16">
      <c r="A174" t="s">
        <v>13825</v>
      </c>
      <c r="B174" t="s">
        <v>13796</v>
      </c>
      <c r="C174" t="s">
        <v>13833</v>
      </c>
      <c r="D174" t="s">
        <v>13537</v>
      </c>
      <c r="E174" t="s">
        <v>13538</v>
      </c>
      <c r="F174" t="str">
        <f t="shared" si="4"/>
        <v>{"source":4, "target":4, chapterId:170, value:1, mode:0},</v>
      </c>
      <c r="G174" t="b">
        <f t="shared" si="5"/>
        <v>1</v>
      </c>
      <c r="L174" t="s">
        <v>13825</v>
      </c>
      <c r="M174" t="s">
        <v>13796</v>
      </c>
      <c r="N174" t="s">
        <v>13539</v>
      </c>
      <c r="O174" t="s">
        <v>13833</v>
      </c>
      <c r="P174" t="s">
        <v>13540</v>
      </c>
    </row>
    <row r="175" spans="1:16">
      <c r="A175" t="s">
        <v>13582</v>
      </c>
      <c r="B175" t="s">
        <v>13573</v>
      </c>
      <c r="C175" t="s">
        <v>13834</v>
      </c>
      <c r="D175" t="s">
        <v>13537</v>
      </c>
      <c r="E175" t="s">
        <v>13538</v>
      </c>
      <c r="F175" t="str">
        <f t="shared" si="4"/>
        <v>{"source":52, "target":52, chapterId:171, value:1, mode:0},</v>
      </c>
      <c r="G175" t="b">
        <f t="shared" si="5"/>
        <v>1</v>
      </c>
      <c r="L175" t="s">
        <v>13582</v>
      </c>
      <c r="M175" t="s">
        <v>13573</v>
      </c>
      <c r="N175" t="s">
        <v>13539</v>
      </c>
      <c r="O175" t="s">
        <v>13834</v>
      </c>
      <c r="P175" t="s">
        <v>13540</v>
      </c>
    </row>
    <row r="176" spans="1:16">
      <c r="A176" t="s">
        <v>13835</v>
      </c>
      <c r="B176" t="s">
        <v>13836</v>
      </c>
      <c r="C176" t="s">
        <v>13837</v>
      </c>
      <c r="D176" t="s">
        <v>13537</v>
      </c>
      <c r="E176" t="s">
        <v>13538</v>
      </c>
      <c r="F176" t="str">
        <f t="shared" si="4"/>
        <v>{"source":1, "target":99, chapterId:172, value:1, mode:0},</v>
      </c>
      <c r="G176" t="b">
        <f t="shared" si="5"/>
        <v>1</v>
      </c>
      <c r="L176" t="s">
        <v>13835</v>
      </c>
      <c r="M176" t="s">
        <v>13836</v>
      </c>
      <c r="N176" t="s">
        <v>13539</v>
      </c>
      <c r="O176" t="s">
        <v>13837</v>
      </c>
      <c r="P176" t="s">
        <v>13540</v>
      </c>
    </row>
    <row r="177" spans="1:16">
      <c r="A177" t="s">
        <v>13838</v>
      </c>
      <c r="B177" t="s">
        <v>13839</v>
      </c>
      <c r="C177" t="s">
        <v>13837</v>
      </c>
      <c r="D177" t="s">
        <v>13537</v>
      </c>
      <c r="E177" t="s">
        <v>13538</v>
      </c>
      <c r="F177" t="str">
        <f t="shared" si="4"/>
        <v>{"source":99, "target":109, chapterId:172, value:1, mode:0},</v>
      </c>
      <c r="G177" t="b">
        <f t="shared" si="5"/>
        <v>1</v>
      </c>
      <c r="L177" t="s">
        <v>13838</v>
      </c>
      <c r="M177" t="s">
        <v>13839</v>
      </c>
      <c r="N177" t="s">
        <v>13539</v>
      </c>
      <c r="O177" t="s">
        <v>13837</v>
      </c>
      <c r="P177" t="s">
        <v>13540</v>
      </c>
    </row>
    <row r="178" spans="1:16">
      <c r="A178" t="s">
        <v>13840</v>
      </c>
      <c r="B178" t="s">
        <v>13841</v>
      </c>
      <c r="C178" t="s">
        <v>13842</v>
      </c>
      <c r="D178" t="s">
        <v>13537</v>
      </c>
      <c r="E178" t="s">
        <v>13538</v>
      </c>
      <c r="F178" t="str">
        <f t="shared" si="4"/>
        <v>{"source":44, "target":112, chapterId:173, value:1, mode:0},</v>
      </c>
      <c r="G178" t="b">
        <f t="shared" si="5"/>
        <v>1</v>
      </c>
      <c r="L178" t="s">
        <v>13840</v>
      </c>
      <c r="M178" t="s">
        <v>13841</v>
      </c>
      <c r="N178" t="s">
        <v>13539</v>
      </c>
      <c r="O178" t="s">
        <v>13842</v>
      </c>
      <c r="P178" t="s">
        <v>13540</v>
      </c>
    </row>
    <row r="179" spans="1:16">
      <c r="A179" t="s">
        <v>13843</v>
      </c>
      <c r="B179" t="s">
        <v>13713</v>
      </c>
      <c r="C179" t="s">
        <v>13844</v>
      </c>
      <c r="D179" t="s">
        <v>13537</v>
      </c>
      <c r="E179" t="s">
        <v>13538</v>
      </c>
      <c r="F179" t="str">
        <f t="shared" si="4"/>
        <v>{"source":32, "target":43, chapterId:174, value:1, mode:0},</v>
      </c>
      <c r="G179" t="b">
        <f t="shared" si="5"/>
        <v>1</v>
      </c>
      <c r="L179" t="s">
        <v>13843</v>
      </c>
      <c r="M179" t="s">
        <v>13713</v>
      </c>
      <c r="N179" t="s">
        <v>13539</v>
      </c>
      <c r="O179" t="s">
        <v>13844</v>
      </c>
      <c r="P179" t="s">
        <v>13540</v>
      </c>
    </row>
    <row r="180" spans="1:16">
      <c r="A180" t="s">
        <v>13582</v>
      </c>
      <c r="B180" t="s">
        <v>13573</v>
      </c>
      <c r="C180" t="s">
        <v>13845</v>
      </c>
      <c r="D180" t="s">
        <v>13537</v>
      </c>
      <c r="E180" t="s">
        <v>13538</v>
      </c>
      <c r="F180" t="str">
        <f t="shared" si="4"/>
        <v>{"source":52, "target":52, chapterId:175, value:1, mode:0},</v>
      </c>
      <c r="G180" t="b">
        <f t="shared" si="5"/>
        <v>1</v>
      </c>
      <c r="L180" t="s">
        <v>13582</v>
      </c>
      <c r="M180" t="s">
        <v>13573</v>
      </c>
      <c r="N180" t="s">
        <v>13539</v>
      </c>
      <c r="O180" t="s">
        <v>13845</v>
      </c>
      <c r="P180" t="s">
        <v>13540</v>
      </c>
    </row>
    <row r="181" spans="1:16">
      <c r="A181" t="s">
        <v>13727</v>
      </c>
      <c r="B181" t="s">
        <v>13846</v>
      </c>
      <c r="C181" t="s">
        <v>13847</v>
      </c>
      <c r="D181" t="s">
        <v>13537</v>
      </c>
      <c r="E181" t="s">
        <v>13538</v>
      </c>
      <c r="F181" t="str">
        <f t="shared" si="4"/>
        <v>{"source":21, "target":97, chapterId:176, value:1, mode:0},</v>
      </c>
      <c r="G181" t="b">
        <f t="shared" si="5"/>
        <v>1</v>
      </c>
      <c r="L181" t="s">
        <v>13727</v>
      </c>
      <c r="M181" t="s">
        <v>13846</v>
      </c>
      <c r="N181" t="s">
        <v>13539</v>
      </c>
      <c r="O181" t="s">
        <v>13847</v>
      </c>
      <c r="P181" t="s">
        <v>13540</v>
      </c>
    </row>
    <row r="182" spans="1:16">
      <c r="A182" t="s">
        <v>13848</v>
      </c>
      <c r="B182" t="s">
        <v>13849</v>
      </c>
      <c r="C182" t="s">
        <v>13850</v>
      </c>
      <c r="D182" t="s">
        <v>13537</v>
      </c>
      <c r="E182" t="s">
        <v>13538</v>
      </c>
      <c r="F182" t="str">
        <f t="shared" si="4"/>
        <v>{"source":109, "target":18, chapterId:177, value:1, mode:0},</v>
      </c>
      <c r="G182" t="b">
        <f t="shared" si="5"/>
        <v>1</v>
      </c>
      <c r="L182" t="s">
        <v>13848</v>
      </c>
      <c r="M182" t="s">
        <v>13849</v>
      </c>
      <c r="N182" t="s">
        <v>13539</v>
      </c>
      <c r="O182" t="s">
        <v>13850</v>
      </c>
      <c r="P182" t="s">
        <v>13540</v>
      </c>
    </row>
    <row r="183" spans="1:16">
      <c r="A183" t="s">
        <v>13678</v>
      </c>
      <c r="B183" t="s">
        <v>13663</v>
      </c>
      <c r="C183" t="s">
        <v>13851</v>
      </c>
      <c r="D183" t="s">
        <v>13537</v>
      </c>
      <c r="E183" t="s">
        <v>13538</v>
      </c>
      <c r="F183" t="str">
        <f t="shared" si="4"/>
        <v>{"source":90, "target":90, chapterId:178, value:1, mode:0},</v>
      </c>
      <c r="G183" t="b">
        <f t="shared" si="5"/>
        <v>1</v>
      </c>
      <c r="L183" t="s">
        <v>13678</v>
      </c>
      <c r="M183" t="s">
        <v>13663</v>
      </c>
      <c r="N183" t="s">
        <v>13539</v>
      </c>
      <c r="O183" t="s">
        <v>13851</v>
      </c>
      <c r="P183" t="s">
        <v>13540</v>
      </c>
    </row>
    <row r="184" spans="1:16">
      <c r="A184" t="s">
        <v>13666</v>
      </c>
      <c r="B184" t="s">
        <v>13667</v>
      </c>
      <c r="C184" t="s">
        <v>13852</v>
      </c>
      <c r="D184" t="s">
        <v>13537</v>
      </c>
      <c r="E184" t="s">
        <v>13538</v>
      </c>
      <c r="F184" t="str">
        <f t="shared" si="4"/>
        <v>{"source":26, "target":26, chapterId:179, value:1, mode:0},</v>
      </c>
      <c r="G184" t="b">
        <f t="shared" si="5"/>
        <v>1</v>
      </c>
      <c r="L184" t="s">
        <v>13666</v>
      </c>
      <c r="M184" t="s">
        <v>13667</v>
      </c>
      <c r="N184" t="s">
        <v>13539</v>
      </c>
      <c r="O184" t="s">
        <v>13852</v>
      </c>
      <c r="P184" t="s">
        <v>13540</v>
      </c>
    </row>
    <row r="185" spans="1:16">
      <c r="A185" t="s">
        <v>13720</v>
      </c>
      <c r="B185" t="s">
        <v>13713</v>
      </c>
      <c r="C185" t="s">
        <v>13853</v>
      </c>
      <c r="D185" t="s">
        <v>13537</v>
      </c>
      <c r="E185" t="s">
        <v>13538</v>
      </c>
      <c r="F185" t="str">
        <f t="shared" si="4"/>
        <v>{"source":43, "target":43, chapterId:180, value:1, mode:0},</v>
      </c>
      <c r="G185" t="b">
        <f t="shared" si="5"/>
        <v>1</v>
      </c>
      <c r="L185" t="s">
        <v>13720</v>
      </c>
      <c r="M185" t="s">
        <v>13713</v>
      </c>
      <c r="N185" t="s">
        <v>13539</v>
      </c>
      <c r="O185" t="s">
        <v>13853</v>
      </c>
      <c r="P185" t="s">
        <v>13540</v>
      </c>
    </row>
    <row r="186" spans="1:16">
      <c r="A186" t="s">
        <v>13582</v>
      </c>
      <c r="B186" t="s">
        <v>13573</v>
      </c>
      <c r="C186" t="s">
        <v>13854</v>
      </c>
      <c r="D186" t="s">
        <v>13537</v>
      </c>
      <c r="E186" t="s">
        <v>13538</v>
      </c>
      <c r="F186" t="str">
        <f t="shared" si="4"/>
        <v>{"source":52, "target":52, chapterId:181, value:1, mode:0},</v>
      </c>
      <c r="G186" t="b">
        <f t="shared" si="5"/>
        <v>1</v>
      </c>
      <c r="L186" t="s">
        <v>13582</v>
      </c>
      <c r="M186" t="s">
        <v>13573</v>
      </c>
      <c r="N186" t="s">
        <v>13539</v>
      </c>
      <c r="O186" t="s">
        <v>13854</v>
      </c>
      <c r="P186" t="s">
        <v>13540</v>
      </c>
    </row>
    <row r="187" spans="1:16">
      <c r="A187" t="s">
        <v>13855</v>
      </c>
      <c r="B187" t="s">
        <v>13856</v>
      </c>
      <c r="C187" t="s">
        <v>13857</v>
      </c>
      <c r="D187" t="s">
        <v>13537</v>
      </c>
      <c r="E187" t="s">
        <v>13538</v>
      </c>
      <c r="F187" t="str">
        <f t="shared" si="4"/>
        <v>{"source":18, "target":114, chapterId:182, value:1, mode:0},</v>
      </c>
      <c r="G187" t="b">
        <f t="shared" si="5"/>
        <v>1</v>
      </c>
      <c r="L187" t="s">
        <v>13855</v>
      </c>
      <c r="M187" t="s">
        <v>13856</v>
      </c>
      <c r="N187" t="s">
        <v>13539</v>
      </c>
      <c r="O187" t="s">
        <v>13857</v>
      </c>
      <c r="P187" t="s">
        <v>13540</v>
      </c>
    </row>
    <row r="188" spans="1:16">
      <c r="A188" t="s">
        <v>13827</v>
      </c>
      <c r="B188" t="s">
        <v>13858</v>
      </c>
      <c r="C188" t="s">
        <v>13859</v>
      </c>
      <c r="D188" t="s">
        <v>13537</v>
      </c>
      <c r="E188" t="s">
        <v>13538</v>
      </c>
      <c r="F188" t="str">
        <f t="shared" si="4"/>
        <v>{"source":73, "target":86, chapterId:183, value:1, mode:0},</v>
      </c>
      <c r="G188" t="b">
        <f t="shared" si="5"/>
        <v>1</v>
      </c>
      <c r="L188" t="s">
        <v>13827</v>
      </c>
      <c r="M188" t="s">
        <v>13858</v>
      </c>
      <c r="N188" t="s">
        <v>13539</v>
      </c>
      <c r="O188" t="s">
        <v>13859</v>
      </c>
      <c r="P188" t="s">
        <v>13540</v>
      </c>
    </row>
    <row r="189" spans="1:16">
      <c r="A189" t="s">
        <v>13860</v>
      </c>
      <c r="B189" t="s">
        <v>13858</v>
      </c>
      <c r="C189" t="s">
        <v>13861</v>
      </c>
      <c r="D189" t="s">
        <v>13537</v>
      </c>
      <c r="E189" t="s">
        <v>13538</v>
      </c>
      <c r="F189" t="str">
        <f t="shared" si="4"/>
        <v>{"source":112, "target":86, chapterId:184, value:1, mode:0},</v>
      </c>
      <c r="G189" t="b">
        <f t="shared" si="5"/>
        <v>1</v>
      </c>
      <c r="L189" t="s">
        <v>13860</v>
      </c>
      <c r="M189" t="s">
        <v>13858</v>
      </c>
      <c r="N189" t="s">
        <v>13539</v>
      </c>
      <c r="O189" t="s">
        <v>13861</v>
      </c>
      <c r="P189" t="s">
        <v>13540</v>
      </c>
    </row>
    <row r="190" spans="1:16">
      <c r="A190" t="s">
        <v>13825</v>
      </c>
      <c r="B190" t="s">
        <v>13862</v>
      </c>
      <c r="C190" t="s">
        <v>13863</v>
      </c>
      <c r="D190" t="s">
        <v>13537</v>
      </c>
      <c r="E190" t="s">
        <v>13538</v>
      </c>
      <c r="F190" t="str">
        <f t="shared" si="4"/>
        <v>{"source":4, "target":132, chapterId:185, value:1, mode:0},</v>
      </c>
      <c r="G190" t="b">
        <f t="shared" si="5"/>
        <v>1</v>
      </c>
      <c r="L190" t="s">
        <v>13825</v>
      </c>
      <c r="M190" t="s">
        <v>13862</v>
      </c>
      <c r="N190" t="s">
        <v>13539</v>
      </c>
      <c r="O190" t="s">
        <v>13863</v>
      </c>
      <c r="P190" t="s">
        <v>13540</v>
      </c>
    </row>
    <row r="191" spans="1:16">
      <c r="A191" t="s">
        <v>13864</v>
      </c>
      <c r="B191" t="s">
        <v>13821</v>
      </c>
      <c r="C191" t="s">
        <v>13865</v>
      </c>
      <c r="D191" t="s">
        <v>13537</v>
      </c>
      <c r="E191" t="s">
        <v>13538</v>
      </c>
      <c r="F191" t="str">
        <f t="shared" si="4"/>
        <v>{"source":114, "target":45, chapterId:186, value:1, mode:0},</v>
      </c>
      <c r="G191" t="b">
        <f t="shared" si="5"/>
        <v>1</v>
      </c>
      <c r="L191" t="s">
        <v>13864</v>
      </c>
      <c r="M191" t="s">
        <v>13821</v>
      </c>
      <c r="N191" t="s">
        <v>13539</v>
      </c>
      <c r="O191" t="s">
        <v>13865</v>
      </c>
      <c r="P191" t="s">
        <v>13540</v>
      </c>
    </row>
    <row r="192" spans="1:16">
      <c r="A192" t="s">
        <v>13823</v>
      </c>
      <c r="B192" t="s">
        <v>13866</v>
      </c>
      <c r="C192" t="s">
        <v>13865</v>
      </c>
      <c r="D192" t="s">
        <v>13537</v>
      </c>
      <c r="E192" t="s">
        <v>13538</v>
      </c>
      <c r="F192" t="str">
        <f t="shared" si="4"/>
        <v>{"source":45, "target":120, chapterId:186, value:1, mode:0},</v>
      </c>
      <c r="G192" t="b">
        <f t="shared" si="5"/>
        <v>1</v>
      </c>
      <c r="L192" t="s">
        <v>13823</v>
      </c>
      <c r="M192" t="s">
        <v>13866</v>
      </c>
      <c r="N192" t="s">
        <v>13539</v>
      </c>
      <c r="O192" t="s">
        <v>13865</v>
      </c>
      <c r="P192" t="s">
        <v>13540</v>
      </c>
    </row>
    <row r="193" spans="1:16">
      <c r="A193" t="s">
        <v>13720</v>
      </c>
      <c r="B193" t="s">
        <v>13713</v>
      </c>
      <c r="C193" t="s">
        <v>13867</v>
      </c>
      <c r="D193" t="s">
        <v>13537</v>
      </c>
      <c r="E193" t="s">
        <v>13538</v>
      </c>
      <c r="F193" t="str">
        <f t="shared" si="4"/>
        <v>{"source":43, "target":43, chapterId:187, value:1, mode:0},</v>
      </c>
      <c r="G193" t="b">
        <f t="shared" si="5"/>
        <v>1</v>
      </c>
      <c r="L193" t="s">
        <v>13720</v>
      </c>
      <c r="M193" t="s">
        <v>13713</v>
      </c>
      <c r="N193" t="s">
        <v>13539</v>
      </c>
      <c r="O193" t="s">
        <v>13867</v>
      </c>
      <c r="P193" t="s">
        <v>13540</v>
      </c>
    </row>
    <row r="194" spans="1:16">
      <c r="A194" t="s">
        <v>13678</v>
      </c>
      <c r="B194" t="s">
        <v>13868</v>
      </c>
      <c r="C194" t="s">
        <v>13869</v>
      </c>
      <c r="D194" t="s">
        <v>13537</v>
      </c>
      <c r="E194" t="s">
        <v>13538</v>
      </c>
      <c r="F194" t="str">
        <f t="shared" si="4"/>
        <v>{"source":90, "target":79, chapterId:188, value:1, mode:0},</v>
      </c>
      <c r="G194" t="b">
        <f t="shared" si="5"/>
        <v>1</v>
      </c>
      <c r="L194" t="s">
        <v>13678</v>
      </c>
      <c r="M194" t="s">
        <v>13868</v>
      </c>
      <c r="N194" t="s">
        <v>13539</v>
      </c>
      <c r="O194" t="s">
        <v>13869</v>
      </c>
      <c r="P194" t="s">
        <v>13540</v>
      </c>
    </row>
    <row r="195" spans="1:16">
      <c r="A195" t="s">
        <v>13870</v>
      </c>
      <c r="B195" t="s">
        <v>13871</v>
      </c>
      <c r="C195" t="s">
        <v>13872</v>
      </c>
      <c r="D195" t="s">
        <v>13537</v>
      </c>
      <c r="E195" t="s">
        <v>13538</v>
      </c>
      <c r="F195" t="str">
        <f t="shared" ref="F195:F258" si="6">A195&amp;","&amp;B195&amp;","&amp;C195&amp;","&amp;D195&amp;","&amp;E195&amp;","</f>
        <v>{"source":97, "target":0, chapterId:189, value:1, mode:0},</v>
      </c>
      <c r="G195" t="b">
        <f t="shared" ref="G195:G258" si="7">B195=M195</f>
        <v>1</v>
      </c>
      <c r="L195" t="s">
        <v>13870</v>
      </c>
      <c r="M195" t="s">
        <v>13871</v>
      </c>
      <c r="N195" t="s">
        <v>13539</v>
      </c>
      <c r="O195" t="s">
        <v>13872</v>
      </c>
      <c r="P195" t="s">
        <v>13540</v>
      </c>
    </row>
    <row r="196" spans="1:16">
      <c r="A196" t="s">
        <v>13820</v>
      </c>
      <c r="B196" t="s">
        <v>13873</v>
      </c>
      <c r="C196" t="s">
        <v>13874</v>
      </c>
      <c r="D196" t="s">
        <v>13537</v>
      </c>
      <c r="E196" t="s">
        <v>13538</v>
      </c>
      <c r="F196" t="str">
        <f t="shared" si="6"/>
        <v>{"source":121, "target":115, chapterId:190, value:1, mode:0},</v>
      </c>
      <c r="G196" t="b">
        <f t="shared" si="7"/>
        <v>1</v>
      </c>
      <c r="L196" t="s">
        <v>13820</v>
      </c>
      <c r="M196" t="s">
        <v>13873</v>
      </c>
      <c r="N196" t="s">
        <v>13539</v>
      </c>
      <c r="O196" t="s">
        <v>13874</v>
      </c>
      <c r="P196" t="s">
        <v>13540</v>
      </c>
    </row>
    <row r="197" spans="1:16">
      <c r="A197" t="s">
        <v>13875</v>
      </c>
      <c r="B197" t="s">
        <v>13577</v>
      </c>
      <c r="C197" t="s">
        <v>13876</v>
      </c>
      <c r="D197" t="s">
        <v>13537</v>
      </c>
      <c r="E197" t="s">
        <v>13538</v>
      </c>
      <c r="F197" t="str">
        <f t="shared" si="6"/>
        <v>{"source":86, "target":14, chapterId:191, value:1, mode:0},</v>
      </c>
      <c r="G197" t="b">
        <f t="shared" si="7"/>
        <v>1</v>
      </c>
      <c r="L197" t="s">
        <v>13875</v>
      </c>
      <c r="M197" t="s">
        <v>13577</v>
      </c>
      <c r="N197" t="s">
        <v>13539</v>
      </c>
      <c r="O197" t="s">
        <v>13876</v>
      </c>
      <c r="P197" t="s">
        <v>13540</v>
      </c>
    </row>
    <row r="198" spans="1:16">
      <c r="A198" t="s">
        <v>13877</v>
      </c>
      <c r="B198" t="s">
        <v>13878</v>
      </c>
      <c r="C198" t="s">
        <v>13879</v>
      </c>
      <c r="D198" t="s">
        <v>13537</v>
      </c>
      <c r="E198" t="s">
        <v>13538</v>
      </c>
      <c r="F198" t="str">
        <f t="shared" si="6"/>
        <v>{"source":79, "target":11, chapterId:192, value:1, mode:0},</v>
      </c>
      <c r="G198" t="b">
        <f t="shared" si="7"/>
        <v>1</v>
      </c>
      <c r="L198" t="s">
        <v>13877</v>
      </c>
      <c r="M198" t="s">
        <v>13878</v>
      </c>
      <c r="N198" t="s">
        <v>13539</v>
      </c>
      <c r="O198" t="s">
        <v>13879</v>
      </c>
      <c r="P198" t="s">
        <v>13540</v>
      </c>
    </row>
    <row r="199" spans="1:16">
      <c r="A199" t="s">
        <v>13880</v>
      </c>
      <c r="B199" t="s">
        <v>13878</v>
      </c>
      <c r="C199" t="s">
        <v>13881</v>
      </c>
      <c r="D199" t="s">
        <v>13537</v>
      </c>
      <c r="E199" t="s">
        <v>13538</v>
      </c>
      <c r="F199" t="str">
        <f t="shared" si="6"/>
        <v>{"source":115, "target":11, chapterId:193, value:1, mode:0},</v>
      </c>
      <c r="G199" t="b">
        <f t="shared" si="7"/>
        <v>1</v>
      </c>
      <c r="L199" t="s">
        <v>13880</v>
      </c>
      <c r="M199" t="s">
        <v>13878</v>
      </c>
      <c r="N199" t="s">
        <v>13539</v>
      </c>
      <c r="O199" t="s">
        <v>13881</v>
      </c>
      <c r="P199" t="s">
        <v>13540</v>
      </c>
    </row>
    <row r="200" spans="1:16">
      <c r="A200" t="s">
        <v>13882</v>
      </c>
      <c r="B200" t="s">
        <v>13639</v>
      </c>
      <c r="C200" t="s">
        <v>13883</v>
      </c>
      <c r="D200" t="s">
        <v>13537</v>
      </c>
      <c r="E200" t="s">
        <v>13538</v>
      </c>
      <c r="F200" t="str">
        <f t="shared" si="6"/>
        <v>{"source":11, "target":111, chapterId:194, value:1, mode:0},</v>
      </c>
      <c r="G200" t="b">
        <f t="shared" si="7"/>
        <v>1</v>
      </c>
      <c r="L200" t="s">
        <v>13882</v>
      </c>
      <c r="M200" t="s">
        <v>13639</v>
      </c>
      <c r="N200" t="s">
        <v>13539</v>
      </c>
      <c r="O200" t="s">
        <v>13883</v>
      </c>
      <c r="P200" t="s">
        <v>13540</v>
      </c>
    </row>
    <row r="201" spans="1:16">
      <c r="A201" t="s">
        <v>13882</v>
      </c>
      <c r="B201" t="s">
        <v>13878</v>
      </c>
      <c r="C201" t="s">
        <v>13884</v>
      </c>
      <c r="D201" t="s">
        <v>13537</v>
      </c>
      <c r="E201" t="s">
        <v>13538</v>
      </c>
      <c r="F201" t="str">
        <f t="shared" si="6"/>
        <v>{"source":11, "target":11, chapterId:195, value:1, mode:0},</v>
      </c>
      <c r="G201" t="b">
        <f t="shared" si="7"/>
        <v>1</v>
      </c>
      <c r="L201" t="s">
        <v>13882</v>
      </c>
      <c r="M201" t="s">
        <v>13878</v>
      </c>
      <c r="N201" t="s">
        <v>13539</v>
      </c>
      <c r="O201" t="s">
        <v>13884</v>
      </c>
      <c r="P201" t="s">
        <v>13540</v>
      </c>
    </row>
    <row r="202" spans="1:16">
      <c r="A202" t="s">
        <v>13582</v>
      </c>
      <c r="B202" t="s">
        <v>13573</v>
      </c>
      <c r="C202" t="s">
        <v>13885</v>
      </c>
      <c r="D202" t="s">
        <v>13537</v>
      </c>
      <c r="E202" t="s">
        <v>13538</v>
      </c>
      <c r="F202" t="str">
        <f t="shared" si="6"/>
        <v>{"source":52, "target":52, chapterId:196, value:1, mode:0},</v>
      </c>
      <c r="G202" t="b">
        <f t="shared" si="7"/>
        <v>1</v>
      </c>
      <c r="L202" t="s">
        <v>13582</v>
      </c>
      <c r="M202" t="s">
        <v>13573</v>
      </c>
      <c r="N202" t="s">
        <v>13539</v>
      </c>
      <c r="O202" t="s">
        <v>13885</v>
      </c>
      <c r="P202" t="s">
        <v>13540</v>
      </c>
    </row>
    <row r="203" spans="1:16">
      <c r="A203" t="s">
        <v>13666</v>
      </c>
      <c r="B203" t="s">
        <v>13667</v>
      </c>
      <c r="C203" t="s">
        <v>13886</v>
      </c>
      <c r="D203" t="s">
        <v>13537</v>
      </c>
      <c r="E203" t="s">
        <v>13538</v>
      </c>
      <c r="F203" t="str">
        <f t="shared" si="6"/>
        <v>{"source":26, "target":26, chapterId:197, value:1, mode:0},</v>
      </c>
      <c r="G203" t="b">
        <f t="shared" si="7"/>
        <v>1</v>
      </c>
      <c r="L203" t="s">
        <v>13666</v>
      </c>
      <c r="M203" t="s">
        <v>13667</v>
      </c>
      <c r="N203" t="s">
        <v>13539</v>
      </c>
      <c r="O203" t="s">
        <v>13886</v>
      </c>
      <c r="P203" t="s">
        <v>13540</v>
      </c>
    </row>
    <row r="204" spans="1:16">
      <c r="A204" t="s">
        <v>13534</v>
      </c>
      <c r="B204" t="s">
        <v>13577</v>
      </c>
      <c r="C204" t="s">
        <v>13887</v>
      </c>
      <c r="D204" t="s">
        <v>13537</v>
      </c>
      <c r="E204" t="s">
        <v>13538</v>
      </c>
      <c r="F204" t="str">
        <f t="shared" si="6"/>
        <v>{"source":14, "target":14, chapterId:198, value:1, mode:0},</v>
      </c>
      <c r="G204" t="b">
        <f t="shared" si="7"/>
        <v>1</v>
      </c>
      <c r="L204" t="s">
        <v>13534</v>
      </c>
      <c r="M204" t="s">
        <v>13577</v>
      </c>
      <c r="N204" t="s">
        <v>13539</v>
      </c>
      <c r="O204" t="s">
        <v>13887</v>
      </c>
      <c r="P204" t="s">
        <v>13540</v>
      </c>
    </row>
    <row r="205" spans="1:16">
      <c r="A205" t="s">
        <v>13875</v>
      </c>
      <c r="B205" t="s">
        <v>13888</v>
      </c>
      <c r="C205" t="s">
        <v>13889</v>
      </c>
      <c r="D205" t="s">
        <v>13537</v>
      </c>
      <c r="E205" t="s">
        <v>13538</v>
      </c>
      <c r="F205" t="str">
        <f t="shared" si="6"/>
        <v>{"source":86, "target":71, chapterId:199, value:1, mode:0},</v>
      </c>
      <c r="G205" t="b">
        <f t="shared" si="7"/>
        <v>1</v>
      </c>
      <c r="L205" t="s">
        <v>13875</v>
      </c>
      <c r="M205" t="s">
        <v>13888</v>
      </c>
      <c r="N205" t="s">
        <v>13539</v>
      </c>
      <c r="O205" t="s">
        <v>13889</v>
      </c>
      <c r="P205" t="s">
        <v>13540</v>
      </c>
    </row>
    <row r="206" spans="1:16">
      <c r="A206" t="s">
        <v>13890</v>
      </c>
      <c r="B206" t="s">
        <v>13891</v>
      </c>
      <c r="C206" t="s">
        <v>13892</v>
      </c>
      <c r="D206" t="s">
        <v>13537</v>
      </c>
      <c r="E206" t="s">
        <v>13538</v>
      </c>
      <c r="F206" t="str">
        <f t="shared" si="6"/>
        <v>{"source":132, "target":62, chapterId:200, value:1, mode:0},</v>
      </c>
      <c r="G206" t="b">
        <f t="shared" si="7"/>
        <v>1</v>
      </c>
      <c r="L206" t="s">
        <v>13890</v>
      </c>
      <c r="M206" t="s">
        <v>13891</v>
      </c>
      <c r="N206" t="s">
        <v>13539</v>
      </c>
      <c r="O206" t="s">
        <v>13892</v>
      </c>
      <c r="P206" t="s">
        <v>13540</v>
      </c>
    </row>
    <row r="207" spans="1:16">
      <c r="A207" t="s">
        <v>13582</v>
      </c>
      <c r="B207" t="s">
        <v>13573</v>
      </c>
      <c r="C207" t="s">
        <v>13893</v>
      </c>
      <c r="D207" t="s">
        <v>13537</v>
      </c>
      <c r="E207" t="s">
        <v>13538</v>
      </c>
      <c r="F207" t="str">
        <f t="shared" si="6"/>
        <v>{"source":52, "target":52, chapterId:201, value:1, mode:0},</v>
      </c>
      <c r="G207" t="b">
        <f t="shared" si="7"/>
        <v>1</v>
      </c>
      <c r="L207" t="s">
        <v>13582</v>
      </c>
      <c r="M207" t="s">
        <v>13573</v>
      </c>
      <c r="N207" t="s">
        <v>13539</v>
      </c>
      <c r="O207" t="s">
        <v>13893</v>
      </c>
      <c r="P207" t="s">
        <v>13540</v>
      </c>
    </row>
    <row r="208" spans="1:16">
      <c r="A208" t="s">
        <v>13582</v>
      </c>
      <c r="B208" t="s">
        <v>13573</v>
      </c>
      <c r="C208" t="s">
        <v>13894</v>
      </c>
      <c r="D208" t="s">
        <v>13537</v>
      </c>
      <c r="E208" t="s">
        <v>13538</v>
      </c>
      <c r="F208" t="str">
        <f t="shared" si="6"/>
        <v>{"source":52, "target":52, chapterId:202, value:1, mode:0},</v>
      </c>
      <c r="G208" t="b">
        <f t="shared" si="7"/>
        <v>1</v>
      </c>
      <c r="L208" t="s">
        <v>13582</v>
      </c>
      <c r="M208" t="s">
        <v>13573</v>
      </c>
      <c r="N208" t="s">
        <v>13539</v>
      </c>
      <c r="O208" t="s">
        <v>13894</v>
      </c>
      <c r="P208" t="s">
        <v>13540</v>
      </c>
    </row>
    <row r="209" spans="1:16">
      <c r="A209" t="s">
        <v>13582</v>
      </c>
      <c r="B209" t="s">
        <v>13573</v>
      </c>
      <c r="C209" t="s">
        <v>13895</v>
      </c>
      <c r="D209" t="s">
        <v>13537</v>
      </c>
      <c r="E209" t="s">
        <v>13538</v>
      </c>
      <c r="F209" t="str">
        <f t="shared" si="6"/>
        <v>{"source":52, "target":52, chapterId:203, value:1, mode:0},</v>
      </c>
      <c r="G209" t="b">
        <f t="shared" si="7"/>
        <v>1</v>
      </c>
      <c r="L209" t="s">
        <v>13582</v>
      </c>
      <c r="M209" t="s">
        <v>13573</v>
      </c>
      <c r="N209" t="s">
        <v>13539</v>
      </c>
      <c r="O209" t="s">
        <v>13895</v>
      </c>
      <c r="P209" t="s">
        <v>13540</v>
      </c>
    </row>
    <row r="210" spans="1:16">
      <c r="A210" t="s">
        <v>13582</v>
      </c>
      <c r="B210" t="s">
        <v>13573</v>
      </c>
      <c r="C210" t="s">
        <v>13896</v>
      </c>
      <c r="D210" t="s">
        <v>13537</v>
      </c>
      <c r="E210" t="s">
        <v>13538</v>
      </c>
      <c r="F210" t="str">
        <f t="shared" si="6"/>
        <v>{"source":52, "target":52, chapterId:204, value:1, mode:0},</v>
      </c>
      <c r="G210" t="b">
        <f t="shared" si="7"/>
        <v>1</v>
      </c>
      <c r="L210" t="s">
        <v>13582</v>
      </c>
      <c r="M210" t="s">
        <v>13573</v>
      </c>
      <c r="N210" t="s">
        <v>13539</v>
      </c>
      <c r="O210" t="s">
        <v>13896</v>
      </c>
      <c r="P210" t="s">
        <v>13540</v>
      </c>
    </row>
    <row r="211" spans="1:16">
      <c r="A211" t="s">
        <v>13720</v>
      </c>
      <c r="B211" t="s">
        <v>13573</v>
      </c>
      <c r="C211" t="s">
        <v>13897</v>
      </c>
      <c r="D211" t="s">
        <v>13537</v>
      </c>
      <c r="E211" t="s">
        <v>13538</v>
      </c>
      <c r="F211" t="str">
        <f t="shared" si="6"/>
        <v>{"source":43, "target":52, chapterId:205, value:1, mode:0},</v>
      </c>
      <c r="G211" t="b">
        <f t="shared" si="7"/>
        <v>1</v>
      </c>
      <c r="L211" t="s">
        <v>13720</v>
      </c>
      <c r="M211" t="s">
        <v>13573</v>
      </c>
      <c r="N211" t="s">
        <v>13539</v>
      </c>
      <c r="O211" t="s">
        <v>13897</v>
      </c>
      <c r="P211" t="s">
        <v>13540</v>
      </c>
    </row>
    <row r="212" spans="1:16">
      <c r="A212" t="s">
        <v>13666</v>
      </c>
      <c r="B212" t="s">
        <v>13898</v>
      </c>
      <c r="C212" t="s">
        <v>13899</v>
      </c>
      <c r="D212" t="s">
        <v>13537</v>
      </c>
      <c r="E212" t="s">
        <v>13575</v>
      </c>
      <c r="F212" t="str">
        <f t="shared" si="6"/>
        <v>{"source":26, "target":59, chapterId:206, value:1, mode:1},</v>
      </c>
      <c r="G212" t="b">
        <f t="shared" si="7"/>
        <v>1</v>
      </c>
      <c r="L212" t="s">
        <v>13666</v>
      </c>
      <c r="M212" t="s">
        <v>13898</v>
      </c>
      <c r="N212" t="s">
        <v>13576</v>
      </c>
      <c r="O212" t="s">
        <v>13899</v>
      </c>
      <c r="P212" t="s">
        <v>13540</v>
      </c>
    </row>
    <row r="213" spans="1:16">
      <c r="A213" t="s">
        <v>13666</v>
      </c>
      <c r="B213" t="s">
        <v>13900</v>
      </c>
      <c r="C213" t="s">
        <v>13899</v>
      </c>
      <c r="D213" t="s">
        <v>13537</v>
      </c>
      <c r="E213" t="s">
        <v>13575</v>
      </c>
      <c r="F213" t="str">
        <f t="shared" si="6"/>
        <v>{"source":26, "target":31, chapterId:206, value:1, mode:1},</v>
      </c>
      <c r="G213" t="b">
        <f t="shared" si="7"/>
        <v>1</v>
      </c>
      <c r="L213" t="s">
        <v>13666</v>
      </c>
      <c r="M213" t="s">
        <v>13900</v>
      </c>
      <c r="N213" t="s">
        <v>13576</v>
      </c>
      <c r="O213" t="s">
        <v>13899</v>
      </c>
      <c r="P213" t="s">
        <v>13540</v>
      </c>
    </row>
    <row r="214" spans="1:16">
      <c r="A214" t="s">
        <v>13534</v>
      </c>
      <c r="B214" t="s">
        <v>13577</v>
      </c>
      <c r="C214" t="s">
        <v>13901</v>
      </c>
      <c r="D214" t="s">
        <v>13537</v>
      </c>
      <c r="E214" t="s">
        <v>13538</v>
      </c>
      <c r="F214" t="str">
        <f t="shared" si="6"/>
        <v>{"source":14, "target":14, chapterId:207, value:1, mode:0},</v>
      </c>
      <c r="G214" t="b">
        <f t="shared" si="7"/>
        <v>1</v>
      </c>
      <c r="L214" t="s">
        <v>13534</v>
      </c>
      <c r="M214" t="s">
        <v>13577</v>
      </c>
      <c r="N214" t="s">
        <v>13539</v>
      </c>
      <c r="O214" t="s">
        <v>13901</v>
      </c>
      <c r="P214" t="s">
        <v>13540</v>
      </c>
    </row>
    <row r="215" spans="1:16">
      <c r="A215" t="s">
        <v>13882</v>
      </c>
      <c r="B215" t="s">
        <v>13591</v>
      </c>
      <c r="C215" t="s">
        <v>13902</v>
      </c>
      <c r="D215" t="s">
        <v>13537</v>
      </c>
      <c r="E215" t="s">
        <v>13538</v>
      </c>
      <c r="F215" t="str">
        <f t="shared" si="6"/>
        <v>{"source":11, "target":77, chapterId:208, value:1, mode:0},</v>
      </c>
      <c r="G215" t="b">
        <f t="shared" si="7"/>
        <v>1</v>
      </c>
      <c r="L215" t="s">
        <v>13882</v>
      </c>
      <c r="M215" t="s">
        <v>13591</v>
      </c>
      <c r="N215" t="s">
        <v>13539</v>
      </c>
      <c r="O215" t="s">
        <v>13902</v>
      </c>
      <c r="P215" t="s">
        <v>13540</v>
      </c>
    </row>
    <row r="216" spans="1:16">
      <c r="A216" t="s">
        <v>13582</v>
      </c>
      <c r="B216" t="s">
        <v>13573</v>
      </c>
      <c r="C216" t="s">
        <v>13903</v>
      </c>
      <c r="D216" t="s">
        <v>13537</v>
      </c>
      <c r="E216" t="s">
        <v>13538</v>
      </c>
      <c r="F216" t="str">
        <f t="shared" si="6"/>
        <v>{"source":52, "target":52, chapterId:209, value:1, mode:0},</v>
      </c>
      <c r="G216" t="b">
        <f t="shared" si="7"/>
        <v>1</v>
      </c>
      <c r="L216" t="s">
        <v>13582</v>
      </c>
      <c r="M216" t="s">
        <v>13573</v>
      </c>
      <c r="N216" t="s">
        <v>13539</v>
      </c>
      <c r="O216" t="s">
        <v>13903</v>
      </c>
      <c r="P216" t="s">
        <v>13540</v>
      </c>
    </row>
    <row r="217" spans="1:16">
      <c r="A217" t="s">
        <v>13582</v>
      </c>
      <c r="B217" t="s">
        <v>13573</v>
      </c>
      <c r="C217" t="s">
        <v>13904</v>
      </c>
      <c r="D217" t="s">
        <v>13537</v>
      </c>
      <c r="E217" t="s">
        <v>13538</v>
      </c>
      <c r="F217" t="str">
        <f t="shared" si="6"/>
        <v>{"source":52, "target":52, chapterId:210, value:1, mode:0},</v>
      </c>
      <c r="G217" t="b">
        <f t="shared" si="7"/>
        <v>1</v>
      </c>
      <c r="L217" t="s">
        <v>13582</v>
      </c>
      <c r="M217" t="s">
        <v>13573</v>
      </c>
      <c r="N217" t="s">
        <v>13539</v>
      </c>
      <c r="O217" t="s">
        <v>13904</v>
      </c>
      <c r="P217" t="s">
        <v>13540</v>
      </c>
    </row>
    <row r="218" spans="1:16">
      <c r="A218" t="s">
        <v>13582</v>
      </c>
      <c r="B218" t="s">
        <v>13905</v>
      </c>
      <c r="C218" t="s">
        <v>13906</v>
      </c>
      <c r="D218" t="s">
        <v>13537</v>
      </c>
      <c r="E218" t="s">
        <v>13575</v>
      </c>
      <c r="F218" t="str">
        <f t="shared" si="6"/>
        <v>{"source":52, "target":57, chapterId:211, value:1, mode:1},</v>
      </c>
      <c r="G218" t="b">
        <f t="shared" si="7"/>
        <v>1</v>
      </c>
      <c r="L218" t="s">
        <v>13582</v>
      </c>
      <c r="M218" t="s">
        <v>13905</v>
      </c>
      <c r="N218" t="s">
        <v>13576</v>
      </c>
      <c r="O218" t="s">
        <v>13906</v>
      </c>
      <c r="P218" t="s">
        <v>13540</v>
      </c>
    </row>
    <row r="219" spans="1:16">
      <c r="A219" t="s">
        <v>13907</v>
      </c>
      <c r="B219" t="s">
        <v>13577</v>
      </c>
      <c r="C219" t="s">
        <v>13908</v>
      </c>
      <c r="D219" t="s">
        <v>13537</v>
      </c>
      <c r="E219" t="s">
        <v>13538</v>
      </c>
      <c r="F219" t="str">
        <f t="shared" si="6"/>
        <v>{"source":31, "target":14, chapterId:212, value:1, mode:0},</v>
      </c>
      <c r="G219" t="b">
        <f t="shared" si="7"/>
        <v>1</v>
      </c>
      <c r="L219" t="s">
        <v>13907</v>
      </c>
      <c r="M219" t="s">
        <v>13577</v>
      </c>
      <c r="N219" t="s">
        <v>13539</v>
      </c>
      <c r="O219" t="s">
        <v>13908</v>
      </c>
      <c r="P219" t="s">
        <v>13540</v>
      </c>
    </row>
    <row r="220" spans="1:16">
      <c r="A220" t="s">
        <v>13582</v>
      </c>
      <c r="B220" t="s">
        <v>13573</v>
      </c>
      <c r="C220" t="s">
        <v>13909</v>
      </c>
      <c r="D220" t="s">
        <v>13537</v>
      </c>
      <c r="E220" t="s">
        <v>13538</v>
      </c>
      <c r="F220" t="str">
        <f t="shared" si="6"/>
        <v>{"source":52, "target":52, chapterId:213, value:1, mode:0},</v>
      </c>
      <c r="G220" t="b">
        <f t="shared" si="7"/>
        <v>1</v>
      </c>
      <c r="L220" t="s">
        <v>13582</v>
      </c>
      <c r="M220" t="s">
        <v>13573</v>
      </c>
      <c r="N220" t="s">
        <v>13539</v>
      </c>
      <c r="O220" t="s">
        <v>13909</v>
      </c>
      <c r="P220" t="s">
        <v>13540</v>
      </c>
    </row>
    <row r="221" spans="1:16">
      <c r="A221" t="s">
        <v>13910</v>
      </c>
      <c r="B221" t="s">
        <v>13891</v>
      </c>
      <c r="C221" t="s">
        <v>13911</v>
      </c>
      <c r="D221" t="s">
        <v>13537</v>
      </c>
      <c r="E221" t="s">
        <v>13538</v>
      </c>
      <c r="F221" t="str">
        <f t="shared" si="6"/>
        <v>{"source":62, "target":62, chapterId:214, value:1, mode:0},</v>
      </c>
      <c r="G221" t="b">
        <f t="shared" si="7"/>
        <v>1</v>
      </c>
      <c r="L221" t="s">
        <v>13910</v>
      </c>
      <c r="M221" t="s">
        <v>13891</v>
      </c>
      <c r="N221" t="s">
        <v>13539</v>
      </c>
      <c r="O221" t="s">
        <v>13911</v>
      </c>
      <c r="P221" t="s">
        <v>13540</v>
      </c>
    </row>
    <row r="222" spans="1:16">
      <c r="A222" t="s">
        <v>13582</v>
      </c>
      <c r="B222" t="s">
        <v>13573</v>
      </c>
      <c r="C222" t="s">
        <v>13912</v>
      </c>
      <c r="D222" t="s">
        <v>13537</v>
      </c>
      <c r="E222" t="s">
        <v>13538</v>
      </c>
      <c r="F222" t="str">
        <f t="shared" si="6"/>
        <v>{"source":52, "target":52, chapterId:215, value:1, mode:0},</v>
      </c>
      <c r="G222" t="b">
        <f t="shared" si="7"/>
        <v>1</v>
      </c>
      <c r="L222" t="s">
        <v>13582</v>
      </c>
      <c r="M222" t="s">
        <v>13573</v>
      </c>
      <c r="N222" t="s">
        <v>13539</v>
      </c>
      <c r="O222" t="s">
        <v>13912</v>
      </c>
      <c r="P222" t="s">
        <v>13540</v>
      </c>
    </row>
    <row r="223" spans="1:16">
      <c r="A223" t="s">
        <v>13907</v>
      </c>
      <c r="B223" t="s">
        <v>13577</v>
      </c>
      <c r="C223" t="s">
        <v>13913</v>
      </c>
      <c r="D223" t="s">
        <v>13537</v>
      </c>
      <c r="E223" t="s">
        <v>13538</v>
      </c>
      <c r="F223" t="str">
        <f t="shared" si="6"/>
        <v>{"source":31, "target":14, chapterId:216, value:1, mode:0},</v>
      </c>
      <c r="G223" t="b">
        <f t="shared" si="7"/>
        <v>1</v>
      </c>
      <c r="L223" t="s">
        <v>13907</v>
      </c>
      <c r="M223" t="s">
        <v>13577</v>
      </c>
      <c r="N223" t="s">
        <v>13539</v>
      </c>
      <c r="O223" t="s">
        <v>13913</v>
      </c>
      <c r="P223" t="s">
        <v>13540</v>
      </c>
    </row>
    <row r="224" spans="1:16">
      <c r="A224" t="s">
        <v>13595</v>
      </c>
      <c r="B224" t="s">
        <v>13914</v>
      </c>
      <c r="C224" t="s">
        <v>13915</v>
      </c>
      <c r="D224" t="s">
        <v>13537</v>
      </c>
      <c r="E224" t="s">
        <v>13538</v>
      </c>
      <c r="F224" t="str">
        <f t="shared" si="6"/>
        <v>{"source":77, "target":91, chapterId:217, value:1, mode:0},</v>
      </c>
      <c r="G224" t="b">
        <f t="shared" si="7"/>
        <v>1</v>
      </c>
      <c r="L224" t="s">
        <v>13595</v>
      </c>
      <c r="M224" t="s">
        <v>13914</v>
      </c>
      <c r="N224" t="s">
        <v>13539</v>
      </c>
      <c r="O224" t="s">
        <v>13915</v>
      </c>
      <c r="P224" t="s">
        <v>13540</v>
      </c>
    </row>
    <row r="225" spans="1:16">
      <c r="A225" t="s">
        <v>13534</v>
      </c>
      <c r="B225" t="s">
        <v>13577</v>
      </c>
      <c r="C225" t="s">
        <v>13916</v>
      </c>
      <c r="D225" t="s">
        <v>13537</v>
      </c>
      <c r="E225" t="s">
        <v>13538</v>
      </c>
      <c r="F225" t="str">
        <f t="shared" si="6"/>
        <v>{"source":14, "target":14, chapterId:218, value:1, mode:0},</v>
      </c>
      <c r="G225" t="b">
        <f t="shared" si="7"/>
        <v>1</v>
      </c>
      <c r="L225" t="s">
        <v>13534</v>
      </c>
      <c r="M225" t="s">
        <v>13577</v>
      </c>
      <c r="N225" t="s">
        <v>13539</v>
      </c>
      <c r="O225" t="s">
        <v>13916</v>
      </c>
      <c r="P225" t="s">
        <v>13540</v>
      </c>
    </row>
    <row r="226" spans="1:16">
      <c r="A226" t="s">
        <v>13534</v>
      </c>
      <c r="B226" t="s">
        <v>13577</v>
      </c>
      <c r="C226" t="s">
        <v>13917</v>
      </c>
      <c r="D226" t="s">
        <v>13537</v>
      </c>
      <c r="E226" t="s">
        <v>13538</v>
      </c>
      <c r="F226" t="str">
        <f t="shared" si="6"/>
        <v>{"source":14, "target":14, chapterId:219, value:1, mode:0},</v>
      </c>
      <c r="G226" t="b">
        <f t="shared" si="7"/>
        <v>1</v>
      </c>
      <c r="L226" t="s">
        <v>13534</v>
      </c>
      <c r="M226" t="s">
        <v>13577</v>
      </c>
      <c r="N226" t="s">
        <v>13539</v>
      </c>
      <c r="O226" t="s">
        <v>13917</v>
      </c>
      <c r="P226" t="s">
        <v>13540</v>
      </c>
    </row>
    <row r="227" spans="1:16">
      <c r="A227" t="s">
        <v>13582</v>
      </c>
      <c r="B227" t="s">
        <v>13573</v>
      </c>
      <c r="C227" t="s">
        <v>13918</v>
      </c>
      <c r="D227" t="s">
        <v>13537</v>
      </c>
      <c r="E227" t="s">
        <v>13538</v>
      </c>
      <c r="F227" t="str">
        <f t="shared" si="6"/>
        <v>{"source":52, "target":52, chapterId:220, value:1, mode:0},</v>
      </c>
      <c r="G227" t="b">
        <f t="shared" si="7"/>
        <v>1</v>
      </c>
      <c r="L227" t="s">
        <v>13582</v>
      </c>
      <c r="M227" t="s">
        <v>13573</v>
      </c>
      <c r="N227" t="s">
        <v>13539</v>
      </c>
      <c r="O227" t="s">
        <v>13918</v>
      </c>
      <c r="P227" t="s">
        <v>13540</v>
      </c>
    </row>
    <row r="228" spans="1:16">
      <c r="A228" t="s">
        <v>13534</v>
      </c>
      <c r="B228" t="s">
        <v>13577</v>
      </c>
      <c r="C228" t="s">
        <v>13919</v>
      </c>
      <c r="D228" t="s">
        <v>13537</v>
      </c>
      <c r="E228" t="s">
        <v>13538</v>
      </c>
      <c r="F228" t="str">
        <f t="shared" si="6"/>
        <v>{"source":14, "target":14, chapterId:221, value:1, mode:0},</v>
      </c>
      <c r="G228" t="b">
        <f t="shared" si="7"/>
        <v>1</v>
      </c>
      <c r="L228" t="s">
        <v>13534</v>
      </c>
      <c r="M228" t="s">
        <v>13577</v>
      </c>
      <c r="N228" t="s">
        <v>13539</v>
      </c>
      <c r="O228" t="s">
        <v>13919</v>
      </c>
      <c r="P228" t="s">
        <v>13540</v>
      </c>
    </row>
    <row r="229" spans="1:16">
      <c r="A229" t="s">
        <v>13534</v>
      </c>
      <c r="B229" t="s">
        <v>13577</v>
      </c>
      <c r="C229" t="s">
        <v>13920</v>
      </c>
      <c r="D229" t="s">
        <v>13537</v>
      </c>
      <c r="E229" t="s">
        <v>13538</v>
      </c>
      <c r="F229" t="str">
        <f t="shared" si="6"/>
        <v>{"source":14, "target":14, chapterId:222, value:1, mode:0},</v>
      </c>
      <c r="G229" t="b">
        <f t="shared" si="7"/>
        <v>1</v>
      </c>
      <c r="L229" t="s">
        <v>13534</v>
      </c>
      <c r="M229" t="s">
        <v>13577</v>
      </c>
      <c r="N229" t="s">
        <v>13539</v>
      </c>
      <c r="O229" t="s">
        <v>13920</v>
      </c>
      <c r="P229" t="s">
        <v>13540</v>
      </c>
    </row>
    <row r="230" spans="1:16">
      <c r="A230" t="s">
        <v>13921</v>
      </c>
      <c r="B230" t="s">
        <v>13601</v>
      </c>
      <c r="C230" t="s">
        <v>13922</v>
      </c>
      <c r="D230" t="s">
        <v>13537</v>
      </c>
      <c r="E230" t="s">
        <v>13538</v>
      </c>
      <c r="F230" t="str">
        <f t="shared" si="6"/>
        <v>{"source":57, "target":106, chapterId:223, value:1, mode:0},</v>
      </c>
      <c r="G230" t="b">
        <f t="shared" si="7"/>
        <v>1</v>
      </c>
      <c r="L230" t="s">
        <v>13921</v>
      </c>
      <c r="M230" t="s">
        <v>13601</v>
      </c>
      <c r="N230" t="s">
        <v>13539</v>
      </c>
      <c r="O230" t="s">
        <v>13922</v>
      </c>
      <c r="P230" t="s">
        <v>13540</v>
      </c>
    </row>
    <row r="231" spans="1:16">
      <c r="A231" t="s">
        <v>13646</v>
      </c>
      <c r="B231" t="s">
        <v>13868</v>
      </c>
      <c r="C231" t="s">
        <v>13923</v>
      </c>
      <c r="D231" t="s">
        <v>13537</v>
      </c>
      <c r="E231" t="s">
        <v>13538</v>
      </c>
      <c r="F231" t="str">
        <f t="shared" si="6"/>
        <v>{"source":111, "target":79, chapterId:224, value:1, mode:0},</v>
      </c>
      <c r="G231" t="b">
        <f t="shared" si="7"/>
        <v>1</v>
      </c>
      <c r="L231" t="s">
        <v>13646</v>
      </c>
      <c r="M231" t="s">
        <v>13868</v>
      </c>
      <c r="N231" t="s">
        <v>13539</v>
      </c>
      <c r="O231" t="s">
        <v>13923</v>
      </c>
      <c r="P231" t="s">
        <v>13540</v>
      </c>
    </row>
    <row r="232" spans="1:16">
      <c r="A232" t="s">
        <v>13924</v>
      </c>
      <c r="B232" t="s">
        <v>13925</v>
      </c>
      <c r="C232" t="s">
        <v>13926</v>
      </c>
      <c r="D232" t="s">
        <v>13537</v>
      </c>
      <c r="E232" t="s">
        <v>13538</v>
      </c>
      <c r="F232" t="str">
        <f t="shared" si="6"/>
        <v>{"source":104, "target":104, chapterId:225, value:1, mode:0},</v>
      </c>
      <c r="G232" t="b">
        <f t="shared" si="7"/>
        <v>1</v>
      </c>
      <c r="L232" t="s">
        <v>13924</v>
      </c>
      <c r="M232" t="s">
        <v>13925</v>
      </c>
      <c r="N232" t="s">
        <v>13539</v>
      </c>
      <c r="O232" t="s">
        <v>13926</v>
      </c>
      <c r="P232" t="s">
        <v>13540</v>
      </c>
    </row>
    <row r="233" spans="1:16">
      <c r="A233" t="s">
        <v>13927</v>
      </c>
      <c r="B233" t="s">
        <v>13928</v>
      </c>
      <c r="C233" t="s">
        <v>13929</v>
      </c>
      <c r="D233" t="s">
        <v>13537</v>
      </c>
      <c r="E233" t="s">
        <v>13538</v>
      </c>
      <c r="F233" t="str">
        <f t="shared" si="6"/>
        <v>{"source":41, "target":81, chapterId:226, value:1, mode:0},</v>
      </c>
      <c r="G233" t="b">
        <f t="shared" si="7"/>
        <v>1</v>
      </c>
      <c r="L233" t="s">
        <v>13927</v>
      </c>
      <c r="M233" t="s">
        <v>13928</v>
      </c>
      <c r="N233" t="s">
        <v>13539</v>
      </c>
      <c r="O233" t="s">
        <v>13929</v>
      </c>
      <c r="P233" t="s">
        <v>13540</v>
      </c>
    </row>
    <row r="234" spans="1:16">
      <c r="A234" t="s">
        <v>13930</v>
      </c>
      <c r="B234" t="s">
        <v>13931</v>
      </c>
      <c r="C234" t="s">
        <v>13932</v>
      </c>
      <c r="D234" t="s">
        <v>13537</v>
      </c>
      <c r="E234" t="s">
        <v>13538</v>
      </c>
      <c r="F234" t="str">
        <f t="shared" si="6"/>
        <v>{"source":124, "target":102, chapterId:227, value:1, mode:0},</v>
      </c>
      <c r="G234" t="b">
        <f t="shared" si="7"/>
        <v>1</v>
      </c>
      <c r="L234" t="s">
        <v>13930</v>
      </c>
      <c r="M234" t="s">
        <v>13931</v>
      </c>
      <c r="N234" t="s">
        <v>13539</v>
      </c>
      <c r="O234" t="s">
        <v>13932</v>
      </c>
      <c r="P234" t="s">
        <v>13540</v>
      </c>
    </row>
    <row r="235" spans="1:16">
      <c r="A235" t="s">
        <v>13582</v>
      </c>
      <c r="B235" t="s">
        <v>13573</v>
      </c>
      <c r="C235" t="s">
        <v>13933</v>
      </c>
      <c r="D235" t="s">
        <v>13537</v>
      </c>
      <c r="E235" t="s">
        <v>13538</v>
      </c>
      <c r="F235" t="str">
        <f t="shared" si="6"/>
        <v>{"source":52, "target":52, chapterId:228, value:1, mode:0},</v>
      </c>
      <c r="G235" t="b">
        <f t="shared" si="7"/>
        <v>1</v>
      </c>
      <c r="L235" t="s">
        <v>13582</v>
      </c>
      <c r="M235" t="s">
        <v>13573</v>
      </c>
      <c r="N235" t="s">
        <v>13539</v>
      </c>
      <c r="O235" t="s">
        <v>13933</v>
      </c>
      <c r="P235" t="s">
        <v>13540</v>
      </c>
    </row>
    <row r="236" spans="1:16">
      <c r="A236" t="s">
        <v>13582</v>
      </c>
      <c r="B236" t="s">
        <v>13745</v>
      </c>
      <c r="C236" t="s">
        <v>13934</v>
      </c>
      <c r="D236" t="s">
        <v>13537</v>
      </c>
      <c r="E236" t="s">
        <v>13538</v>
      </c>
      <c r="F236" t="str">
        <f t="shared" si="6"/>
        <v>{"source":52, "target":17, chapterId:229, value:1, mode:0},</v>
      </c>
      <c r="G236" t="b">
        <f t="shared" si="7"/>
        <v>1</v>
      </c>
      <c r="L236" t="s">
        <v>13582</v>
      </c>
      <c r="M236" t="s">
        <v>13745</v>
      </c>
      <c r="N236" t="s">
        <v>13539</v>
      </c>
      <c r="O236" t="s">
        <v>13934</v>
      </c>
      <c r="P236" t="s">
        <v>13540</v>
      </c>
    </row>
    <row r="237" spans="1:16">
      <c r="A237" t="s">
        <v>13534</v>
      </c>
      <c r="B237" t="s">
        <v>13900</v>
      </c>
      <c r="C237" t="s">
        <v>13935</v>
      </c>
      <c r="D237" t="s">
        <v>13537</v>
      </c>
      <c r="E237" t="s">
        <v>13538</v>
      </c>
      <c r="F237" t="str">
        <f t="shared" si="6"/>
        <v>{"source":14, "target":31, chapterId:230, value:1, mode:0},</v>
      </c>
      <c r="G237" t="b">
        <f t="shared" si="7"/>
        <v>1</v>
      </c>
      <c r="L237" t="s">
        <v>13534</v>
      </c>
      <c r="M237" t="s">
        <v>13900</v>
      </c>
      <c r="N237" t="s">
        <v>13539</v>
      </c>
      <c r="O237" t="s">
        <v>13935</v>
      </c>
      <c r="P237" t="s">
        <v>13540</v>
      </c>
    </row>
    <row r="238" spans="1:16">
      <c r="A238" t="s">
        <v>13936</v>
      </c>
      <c r="B238" t="s">
        <v>13937</v>
      </c>
      <c r="C238" t="s">
        <v>13938</v>
      </c>
      <c r="D238" t="s">
        <v>13537</v>
      </c>
      <c r="E238" t="s">
        <v>13575</v>
      </c>
      <c r="F238" t="str">
        <f t="shared" si="6"/>
        <v>{"source":91, "target":10, chapterId:231, value:1, mode:1},</v>
      </c>
      <c r="G238" t="b">
        <f t="shared" si="7"/>
        <v>1</v>
      </c>
      <c r="L238" t="s">
        <v>13936</v>
      </c>
      <c r="M238" t="s">
        <v>13937</v>
      </c>
      <c r="N238" t="s">
        <v>13576</v>
      </c>
      <c r="O238" t="s">
        <v>13938</v>
      </c>
      <c r="P238" t="s">
        <v>13540</v>
      </c>
    </row>
    <row r="239" spans="1:16">
      <c r="A239" t="s">
        <v>13582</v>
      </c>
      <c r="B239" t="s">
        <v>13573</v>
      </c>
      <c r="C239" t="s">
        <v>13939</v>
      </c>
      <c r="D239" t="s">
        <v>13537</v>
      </c>
      <c r="E239" t="s">
        <v>13538</v>
      </c>
      <c r="F239" t="str">
        <f t="shared" si="6"/>
        <v>{"source":52, "target":52, chapterId:232, value:1, mode:0},</v>
      </c>
      <c r="G239" t="b">
        <f t="shared" si="7"/>
        <v>1</v>
      </c>
      <c r="L239" t="s">
        <v>13582</v>
      </c>
      <c r="M239" t="s">
        <v>13573</v>
      </c>
      <c r="N239" t="s">
        <v>13539</v>
      </c>
      <c r="O239" t="s">
        <v>13939</v>
      </c>
      <c r="P239" t="s">
        <v>13540</v>
      </c>
    </row>
    <row r="240" spans="1:16">
      <c r="A240" t="s">
        <v>13582</v>
      </c>
      <c r="B240" t="s">
        <v>13573</v>
      </c>
      <c r="C240" t="s">
        <v>13940</v>
      </c>
      <c r="D240" t="s">
        <v>13537</v>
      </c>
      <c r="E240" t="s">
        <v>13538</v>
      </c>
      <c r="F240" t="str">
        <f t="shared" si="6"/>
        <v>{"source":52, "target":52, chapterId:233, value:1, mode:0},</v>
      </c>
      <c r="G240" t="b">
        <f t="shared" si="7"/>
        <v>1</v>
      </c>
      <c r="L240" t="s">
        <v>13582</v>
      </c>
      <c r="M240" t="s">
        <v>13573</v>
      </c>
      <c r="N240" t="s">
        <v>13539</v>
      </c>
      <c r="O240" t="s">
        <v>13940</v>
      </c>
      <c r="P240" t="s">
        <v>13540</v>
      </c>
    </row>
    <row r="241" spans="1:16">
      <c r="A241" t="s">
        <v>13941</v>
      </c>
      <c r="B241" t="s">
        <v>13942</v>
      </c>
      <c r="C241" t="s">
        <v>13943</v>
      </c>
      <c r="D241" t="s">
        <v>13537</v>
      </c>
      <c r="E241" t="s">
        <v>13538</v>
      </c>
      <c r="F241" t="str">
        <f t="shared" si="6"/>
        <v>{"source":17, "target":30, chapterId:234, value:1, mode:0},</v>
      </c>
      <c r="G241" t="b">
        <f t="shared" si="7"/>
        <v>1</v>
      </c>
      <c r="L241" t="s">
        <v>13941</v>
      </c>
      <c r="M241" t="s">
        <v>13942</v>
      </c>
      <c r="N241" t="s">
        <v>13539</v>
      </c>
      <c r="O241" t="s">
        <v>13943</v>
      </c>
      <c r="P241" t="s">
        <v>13540</v>
      </c>
    </row>
    <row r="242" spans="1:16">
      <c r="A242" t="s">
        <v>13608</v>
      </c>
      <c r="B242" t="s">
        <v>13601</v>
      </c>
      <c r="C242" t="s">
        <v>13944</v>
      </c>
      <c r="D242" t="s">
        <v>13537</v>
      </c>
      <c r="E242" t="s">
        <v>13538</v>
      </c>
      <c r="F242" t="str">
        <f t="shared" si="6"/>
        <v>{"source":106, "target":106, chapterId:235, value:1, mode:0},</v>
      </c>
      <c r="G242" t="b">
        <f t="shared" si="7"/>
        <v>1</v>
      </c>
      <c r="L242" t="s">
        <v>13608</v>
      </c>
      <c r="M242" t="s">
        <v>13601</v>
      </c>
      <c r="N242" t="s">
        <v>13539</v>
      </c>
      <c r="O242" t="s">
        <v>13944</v>
      </c>
      <c r="P242" t="s">
        <v>13540</v>
      </c>
    </row>
    <row r="243" spans="1:16">
      <c r="A243" t="s">
        <v>13945</v>
      </c>
      <c r="B243" t="s">
        <v>13946</v>
      </c>
      <c r="C243" t="s">
        <v>13947</v>
      </c>
      <c r="D243" t="s">
        <v>13537</v>
      </c>
      <c r="E243" t="s">
        <v>13575</v>
      </c>
      <c r="F243" t="str">
        <f t="shared" si="6"/>
        <v>{"source":22, "target":103, chapterId:236, value:1, mode:1},</v>
      </c>
      <c r="G243" t="b">
        <f t="shared" si="7"/>
        <v>1</v>
      </c>
      <c r="L243" t="s">
        <v>13945</v>
      </c>
      <c r="M243" t="s">
        <v>13946</v>
      </c>
      <c r="N243" t="s">
        <v>13576</v>
      </c>
      <c r="O243" t="s">
        <v>13947</v>
      </c>
      <c r="P243" t="s">
        <v>13540</v>
      </c>
    </row>
    <row r="244" spans="1:16">
      <c r="A244" t="s">
        <v>13582</v>
      </c>
      <c r="B244" t="s">
        <v>13573</v>
      </c>
      <c r="C244" t="s">
        <v>13948</v>
      </c>
      <c r="D244" t="s">
        <v>13537</v>
      </c>
      <c r="E244" t="s">
        <v>13538</v>
      </c>
      <c r="F244" t="str">
        <f t="shared" si="6"/>
        <v>{"source":52, "target":52, chapterId:237, value:1, mode:0},</v>
      </c>
      <c r="G244" t="b">
        <f t="shared" si="7"/>
        <v>1</v>
      </c>
      <c r="L244" t="s">
        <v>13582</v>
      </c>
      <c r="M244" t="s">
        <v>13573</v>
      </c>
      <c r="N244" t="s">
        <v>13539</v>
      </c>
      <c r="O244" t="s">
        <v>13948</v>
      </c>
      <c r="P244" t="s">
        <v>13540</v>
      </c>
    </row>
    <row r="245" spans="1:16">
      <c r="A245" t="s">
        <v>13949</v>
      </c>
      <c r="B245" t="s">
        <v>13931</v>
      </c>
      <c r="C245" t="s">
        <v>13950</v>
      </c>
      <c r="D245" t="s">
        <v>13537</v>
      </c>
      <c r="E245" t="s">
        <v>13538</v>
      </c>
      <c r="F245" t="str">
        <f t="shared" si="6"/>
        <v>{"source":102, "target":102, chapterId:238, value:1, mode:0},</v>
      </c>
      <c r="G245" t="b">
        <f t="shared" si="7"/>
        <v>1</v>
      </c>
      <c r="L245" t="s">
        <v>13949</v>
      </c>
      <c r="M245" t="s">
        <v>13931</v>
      </c>
      <c r="N245" t="s">
        <v>13539</v>
      </c>
      <c r="O245" t="s">
        <v>13950</v>
      </c>
      <c r="P245" t="s">
        <v>13540</v>
      </c>
    </row>
    <row r="246" spans="1:16">
      <c r="A246" t="s">
        <v>13951</v>
      </c>
      <c r="B246" t="s">
        <v>13952</v>
      </c>
      <c r="C246" t="s">
        <v>13953</v>
      </c>
      <c r="D246" t="s">
        <v>13537</v>
      </c>
      <c r="E246" t="s">
        <v>13538</v>
      </c>
      <c r="F246" t="str">
        <f t="shared" si="6"/>
        <v>{"source":30, "target":60, chapterId:239, value:1, mode:0},</v>
      </c>
      <c r="G246" t="b">
        <f t="shared" si="7"/>
        <v>1</v>
      </c>
      <c r="L246" t="s">
        <v>13951</v>
      </c>
      <c r="M246" t="s">
        <v>13952</v>
      </c>
      <c r="N246" t="s">
        <v>13539</v>
      </c>
      <c r="O246" t="s">
        <v>13953</v>
      </c>
      <c r="P246" t="s">
        <v>13540</v>
      </c>
    </row>
    <row r="247" spans="1:16">
      <c r="A247" t="s">
        <v>13907</v>
      </c>
      <c r="B247" t="s">
        <v>13937</v>
      </c>
      <c r="C247" t="s">
        <v>13954</v>
      </c>
      <c r="D247" t="s">
        <v>13537</v>
      </c>
      <c r="E247" t="s">
        <v>13575</v>
      </c>
      <c r="F247" t="str">
        <f t="shared" si="6"/>
        <v>{"source":31, "target":10, chapterId:240, value:1, mode:1},</v>
      </c>
      <c r="G247" t="b">
        <f t="shared" si="7"/>
        <v>1</v>
      </c>
      <c r="L247" t="s">
        <v>13907</v>
      </c>
      <c r="M247" t="s">
        <v>13937</v>
      </c>
      <c r="N247" t="s">
        <v>13576</v>
      </c>
      <c r="O247" t="s">
        <v>13954</v>
      </c>
      <c r="P247" t="s">
        <v>13540</v>
      </c>
    </row>
    <row r="248" spans="1:16">
      <c r="A248" t="s">
        <v>13582</v>
      </c>
      <c r="B248" t="s">
        <v>13573</v>
      </c>
      <c r="C248" t="s">
        <v>13955</v>
      </c>
      <c r="D248" t="s">
        <v>13537</v>
      </c>
      <c r="E248" t="s">
        <v>13538</v>
      </c>
      <c r="F248" t="str">
        <f t="shared" si="6"/>
        <v>{"source":52, "target":52, chapterId:241, value:1, mode:0},</v>
      </c>
      <c r="G248" t="b">
        <f t="shared" si="7"/>
        <v>1</v>
      </c>
      <c r="L248" t="s">
        <v>13582</v>
      </c>
      <c r="M248" t="s">
        <v>13573</v>
      </c>
      <c r="N248" t="s">
        <v>13539</v>
      </c>
      <c r="O248" t="s">
        <v>13955</v>
      </c>
      <c r="P248" t="s">
        <v>13540</v>
      </c>
    </row>
    <row r="249" spans="1:16">
      <c r="A249" t="s">
        <v>13582</v>
      </c>
      <c r="B249" t="s">
        <v>13573</v>
      </c>
      <c r="C249" t="s">
        <v>13956</v>
      </c>
      <c r="D249" t="s">
        <v>13537</v>
      </c>
      <c r="E249" t="s">
        <v>13538</v>
      </c>
      <c r="F249" t="str">
        <f t="shared" si="6"/>
        <v>{"source":52, "target":52, chapterId:242, value:1, mode:0},</v>
      </c>
      <c r="G249" t="b">
        <f t="shared" si="7"/>
        <v>1</v>
      </c>
      <c r="L249" t="s">
        <v>13582</v>
      </c>
      <c r="M249" t="s">
        <v>13573</v>
      </c>
      <c r="N249" t="s">
        <v>13539</v>
      </c>
      <c r="O249" t="s">
        <v>13956</v>
      </c>
      <c r="P249" t="s">
        <v>13540</v>
      </c>
    </row>
    <row r="250" spans="1:16">
      <c r="A250" t="s">
        <v>13957</v>
      </c>
      <c r="B250" t="s">
        <v>13958</v>
      </c>
      <c r="C250" t="s">
        <v>13959</v>
      </c>
      <c r="D250" t="s">
        <v>13537</v>
      </c>
      <c r="E250" t="s">
        <v>13538</v>
      </c>
      <c r="F250" t="str">
        <f t="shared" si="6"/>
        <v>{"source":5, "target":78, chapterId:243, value:1, mode:0},</v>
      </c>
      <c r="G250" t="b">
        <f t="shared" si="7"/>
        <v>1</v>
      </c>
      <c r="L250" t="s">
        <v>13957</v>
      </c>
      <c r="M250" t="s">
        <v>13958</v>
      </c>
      <c r="N250" t="s">
        <v>13539</v>
      </c>
      <c r="O250" t="s">
        <v>13959</v>
      </c>
      <c r="P250" t="s">
        <v>13540</v>
      </c>
    </row>
    <row r="251" spans="1:16">
      <c r="A251" t="s">
        <v>13960</v>
      </c>
      <c r="B251" t="s">
        <v>13961</v>
      </c>
      <c r="C251" t="s">
        <v>13962</v>
      </c>
      <c r="D251" t="s">
        <v>13537</v>
      </c>
      <c r="E251" t="s">
        <v>13575</v>
      </c>
      <c r="F251" t="str">
        <f t="shared" si="6"/>
        <v>{"source":103, "target":69, chapterId:244, value:1, mode:1},</v>
      </c>
      <c r="G251" t="b">
        <f t="shared" si="7"/>
        <v>1</v>
      </c>
      <c r="L251" t="s">
        <v>13960</v>
      </c>
      <c r="M251" t="s">
        <v>13961</v>
      </c>
      <c r="N251" t="s">
        <v>13576</v>
      </c>
      <c r="O251" t="s">
        <v>13962</v>
      </c>
      <c r="P251" t="s">
        <v>13540</v>
      </c>
    </row>
    <row r="252" spans="1:16">
      <c r="A252" t="s">
        <v>13963</v>
      </c>
      <c r="B252" t="s">
        <v>13961</v>
      </c>
      <c r="C252" t="s">
        <v>13962</v>
      </c>
      <c r="D252" t="s">
        <v>13537</v>
      </c>
      <c r="E252" t="s">
        <v>13575</v>
      </c>
      <c r="F252" t="str">
        <f t="shared" si="6"/>
        <v>{"source":78, "target":69, chapterId:244, value:1, mode:1},</v>
      </c>
      <c r="G252" t="b">
        <f t="shared" si="7"/>
        <v>1</v>
      </c>
      <c r="L252" t="s">
        <v>13963</v>
      </c>
      <c r="M252" t="s">
        <v>13961</v>
      </c>
      <c r="N252" t="s">
        <v>13576</v>
      </c>
      <c r="O252" t="s">
        <v>13962</v>
      </c>
      <c r="P252" t="s">
        <v>13540</v>
      </c>
    </row>
    <row r="253" spans="1:16">
      <c r="A253" t="s">
        <v>13964</v>
      </c>
      <c r="B253" t="s">
        <v>13961</v>
      </c>
      <c r="C253" t="s">
        <v>13962</v>
      </c>
      <c r="D253" t="s">
        <v>13537</v>
      </c>
      <c r="E253" t="s">
        <v>13575</v>
      </c>
      <c r="F253" t="str">
        <f t="shared" si="6"/>
        <v>{"source":81, "target":69, chapterId:244, value:1, mode:1},</v>
      </c>
      <c r="G253" t="b">
        <f t="shared" si="7"/>
        <v>1</v>
      </c>
      <c r="L253" t="s">
        <v>13964</v>
      </c>
      <c r="M253" t="s">
        <v>13961</v>
      </c>
      <c r="N253" t="s">
        <v>13576</v>
      </c>
      <c r="O253" t="s">
        <v>13962</v>
      </c>
      <c r="P253" t="s">
        <v>13540</v>
      </c>
    </row>
    <row r="254" spans="1:16">
      <c r="A254" t="s">
        <v>13965</v>
      </c>
      <c r="B254" t="s">
        <v>13966</v>
      </c>
      <c r="C254" t="s">
        <v>13967</v>
      </c>
      <c r="D254" t="s">
        <v>13537</v>
      </c>
      <c r="E254" t="s">
        <v>13538</v>
      </c>
      <c r="F254" t="str">
        <f t="shared" si="6"/>
        <v>{"source":60, "target":113, chapterId:245, value:1, mode:0},</v>
      </c>
      <c r="G254" t="b">
        <f t="shared" si="7"/>
        <v>1</v>
      </c>
      <c r="L254" t="s">
        <v>13965</v>
      </c>
      <c r="M254" t="s">
        <v>13966</v>
      </c>
      <c r="N254" t="s">
        <v>13539</v>
      </c>
      <c r="O254" t="s">
        <v>13967</v>
      </c>
      <c r="P254" t="s">
        <v>13540</v>
      </c>
    </row>
    <row r="255" spans="1:16">
      <c r="A255" t="s">
        <v>13949</v>
      </c>
      <c r="B255" t="s">
        <v>13968</v>
      </c>
      <c r="C255" t="s">
        <v>13969</v>
      </c>
      <c r="D255" t="s">
        <v>13537</v>
      </c>
      <c r="E255" t="s">
        <v>13538</v>
      </c>
      <c r="F255" t="str">
        <f t="shared" si="6"/>
        <v>{"source":102, "target":107, chapterId:246, value:1, mode:0},</v>
      </c>
      <c r="G255" t="b">
        <f t="shared" si="7"/>
        <v>1</v>
      </c>
      <c r="L255" t="s">
        <v>13949</v>
      </c>
      <c r="M255" t="s">
        <v>13968</v>
      </c>
      <c r="N255" t="s">
        <v>13539</v>
      </c>
      <c r="O255" t="s">
        <v>13969</v>
      </c>
      <c r="P255" t="s">
        <v>13540</v>
      </c>
    </row>
    <row r="256" spans="1:16">
      <c r="A256" t="s">
        <v>13970</v>
      </c>
      <c r="B256" t="s">
        <v>13937</v>
      </c>
      <c r="C256" t="s">
        <v>13971</v>
      </c>
      <c r="D256" t="s">
        <v>13537</v>
      </c>
      <c r="E256" t="s">
        <v>13538</v>
      </c>
      <c r="F256" t="str">
        <f t="shared" si="6"/>
        <v>{"source":10, "target":10, chapterId:247, value:1, mode:0},</v>
      </c>
      <c r="G256" t="b">
        <f t="shared" si="7"/>
        <v>1</v>
      </c>
      <c r="L256" t="s">
        <v>13970</v>
      </c>
      <c r="M256" t="s">
        <v>13937</v>
      </c>
      <c r="N256" t="s">
        <v>13539</v>
      </c>
      <c r="O256" t="s">
        <v>13971</v>
      </c>
      <c r="P256" t="s">
        <v>13540</v>
      </c>
    </row>
    <row r="257" spans="1:16">
      <c r="A257" t="s">
        <v>13608</v>
      </c>
      <c r="B257" t="s">
        <v>13601</v>
      </c>
      <c r="C257" t="s">
        <v>13971</v>
      </c>
      <c r="D257" t="s">
        <v>13537</v>
      </c>
      <c r="E257" t="s">
        <v>13538</v>
      </c>
      <c r="F257" t="str">
        <f t="shared" si="6"/>
        <v>{"source":106, "target":106, chapterId:247, value:1, mode:0},</v>
      </c>
      <c r="G257" t="b">
        <f t="shared" si="7"/>
        <v>1</v>
      </c>
      <c r="L257" t="s">
        <v>13608</v>
      </c>
      <c r="M257" t="s">
        <v>13601</v>
      </c>
      <c r="N257" t="s">
        <v>13539</v>
      </c>
      <c r="O257" t="s">
        <v>13972</v>
      </c>
      <c r="P257" t="s">
        <v>13540</v>
      </c>
    </row>
    <row r="258" spans="1:16">
      <c r="A258" t="s">
        <v>13582</v>
      </c>
      <c r="B258" t="s">
        <v>13573</v>
      </c>
      <c r="C258" t="s">
        <v>13973</v>
      </c>
      <c r="D258" t="s">
        <v>13537</v>
      </c>
      <c r="E258" t="s">
        <v>13538</v>
      </c>
      <c r="F258" t="str">
        <f t="shared" si="6"/>
        <v>{"source":52, "target":52, chapterId:249, value:1, mode:0},</v>
      </c>
      <c r="G258" t="b">
        <f t="shared" si="7"/>
        <v>1</v>
      </c>
      <c r="L258" t="s">
        <v>13582</v>
      </c>
      <c r="M258" t="s">
        <v>13573</v>
      </c>
      <c r="N258" t="s">
        <v>13539</v>
      </c>
      <c r="O258" t="s">
        <v>13973</v>
      </c>
      <c r="P258" t="s">
        <v>13540</v>
      </c>
    </row>
    <row r="259" spans="1:16">
      <c r="A259" t="s">
        <v>13974</v>
      </c>
      <c r="B259" t="s">
        <v>13952</v>
      </c>
      <c r="C259" t="s">
        <v>13975</v>
      </c>
      <c r="D259" t="s">
        <v>13537</v>
      </c>
      <c r="E259" t="s">
        <v>13538</v>
      </c>
      <c r="F259" t="str">
        <f t="shared" ref="F259:F322" si="8">A259&amp;","&amp;B259&amp;","&amp;C259&amp;","&amp;D259&amp;","&amp;E259&amp;","</f>
        <v>{"source":113, "target":60, chapterId:250, value:1, mode:0},</v>
      </c>
      <c r="G259" t="b">
        <f t="shared" ref="G259:G322" si="9">B259=M259</f>
        <v>1</v>
      </c>
      <c r="L259" t="s">
        <v>13974</v>
      </c>
      <c r="M259" t="s">
        <v>13952</v>
      </c>
      <c r="N259" t="s">
        <v>13539</v>
      </c>
      <c r="O259" t="s">
        <v>13975</v>
      </c>
      <c r="P259" t="s">
        <v>13540</v>
      </c>
    </row>
    <row r="260" spans="1:16">
      <c r="A260" t="s">
        <v>13965</v>
      </c>
      <c r="B260" t="s">
        <v>13976</v>
      </c>
      <c r="C260" t="s">
        <v>13975</v>
      </c>
      <c r="D260" t="s">
        <v>13537</v>
      </c>
      <c r="E260" t="s">
        <v>13538</v>
      </c>
      <c r="F260" t="str">
        <f t="shared" si="8"/>
        <v>{"source":60, "target":87, chapterId:250, value:1, mode:0},</v>
      </c>
      <c r="G260" t="b">
        <f t="shared" si="9"/>
        <v>1</v>
      </c>
      <c r="L260" t="s">
        <v>13965</v>
      </c>
      <c r="M260" t="s">
        <v>13976</v>
      </c>
      <c r="N260" t="s">
        <v>13539</v>
      </c>
      <c r="O260" t="s">
        <v>13975</v>
      </c>
      <c r="P260" t="s">
        <v>13540</v>
      </c>
    </row>
    <row r="261" spans="1:16">
      <c r="A261" t="s">
        <v>13970</v>
      </c>
      <c r="B261" t="s">
        <v>13937</v>
      </c>
      <c r="C261" t="s">
        <v>13977</v>
      </c>
      <c r="D261" t="s">
        <v>13537</v>
      </c>
      <c r="E261" t="s">
        <v>13538</v>
      </c>
      <c r="F261" t="str">
        <f t="shared" si="8"/>
        <v>{"source":10, "target":10, chapterId:251, value:1, mode:0},</v>
      </c>
      <c r="G261" t="b">
        <f t="shared" si="9"/>
        <v>1</v>
      </c>
      <c r="L261" t="s">
        <v>13970</v>
      </c>
      <c r="M261" t="s">
        <v>13937</v>
      </c>
      <c r="N261" t="s">
        <v>13539</v>
      </c>
      <c r="O261" t="s">
        <v>13977</v>
      </c>
      <c r="P261" t="s">
        <v>13540</v>
      </c>
    </row>
    <row r="262" spans="1:16">
      <c r="A262" t="s">
        <v>13582</v>
      </c>
      <c r="B262" t="s">
        <v>13978</v>
      </c>
      <c r="C262" t="s">
        <v>13979</v>
      </c>
      <c r="D262" t="s">
        <v>13537</v>
      </c>
      <c r="E262" t="s">
        <v>13538</v>
      </c>
      <c r="F262" t="str">
        <f t="shared" si="8"/>
        <v>{"source":52, "target":16, chapterId:252, value:1, mode:0},</v>
      </c>
      <c r="G262" t="b">
        <f t="shared" si="9"/>
        <v>1</v>
      </c>
      <c r="L262" t="s">
        <v>13582</v>
      </c>
      <c r="M262" t="s">
        <v>13978</v>
      </c>
      <c r="N262" t="s">
        <v>13539</v>
      </c>
      <c r="O262" t="s">
        <v>13979</v>
      </c>
      <c r="P262" t="s">
        <v>13540</v>
      </c>
    </row>
    <row r="263" spans="1:16">
      <c r="A263" t="s">
        <v>13582</v>
      </c>
      <c r="B263" t="s">
        <v>13573</v>
      </c>
      <c r="C263" t="s">
        <v>13980</v>
      </c>
      <c r="D263" t="s">
        <v>13537</v>
      </c>
      <c r="E263" t="s">
        <v>13538</v>
      </c>
      <c r="F263" t="str">
        <f t="shared" si="8"/>
        <v>{"source":52, "target":52, chapterId:253, value:1, mode:0},</v>
      </c>
      <c r="G263" t="b">
        <f t="shared" si="9"/>
        <v>1</v>
      </c>
      <c r="L263" t="s">
        <v>13582</v>
      </c>
      <c r="M263" t="s">
        <v>13573</v>
      </c>
      <c r="N263" t="s">
        <v>13539</v>
      </c>
      <c r="O263" t="s">
        <v>13980</v>
      </c>
      <c r="P263" t="s">
        <v>13540</v>
      </c>
    </row>
    <row r="264" spans="1:16">
      <c r="A264" t="s">
        <v>13981</v>
      </c>
      <c r="B264" t="s">
        <v>13982</v>
      </c>
      <c r="C264" t="s">
        <v>13983</v>
      </c>
      <c r="D264" t="s">
        <v>13537</v>
      </c>
      <c r="E264" t="s">
        <v>13575</v>
      </c>
      <c r="F264" t="str">
        <f t="shared" si="8"/>
        <v>{"source":69, "target":93, chapterId:254, value:1, mode:1},</v>
      </c>
      <c r="G264" t="b">
        <f t="shared" si="9"/>
        <v>1</v>
      </c>
      <c r="L264" t="s">
        <v>13981</v>
      </c>
      <c r="M264" t="s">
        <v>13982</v>
      </c>
      <c r="N264" t="s">
        <v>13576</v>
      </c>
      <c r="O264" t="s">
        <v>13983</v>
      </c>
      <c r="P264" t="s">
        <v>13540</v>
      </c>
    </row>
    <row r="265" spans="1:16">
      <c r="A265" t="s">
        <v>13984</v>
      </c>
      <c r="B265" t="s">
        <v>13569</v>
      </c>
      <c r="C265" t="s">
        <v>13985</v>
      </c>
      <c r="D265" t="s">
        <v>13537</v>
      </c>
      <c r="E265" t="s">
        <v>13538</v>
      </c>
      <c r="F265" t="str">
        <f t="shared" si="8"/>
        <v>{"source":16, "target":15, chapterId:255, value:1, mode:0},</v>
      </c>
      <c r="G265" t="b">
        <f t="shared" si="9"/>
        <v>1</v>
      </c>
      <c r="L265" t="s">
        <v>13984</v>
      </c>
      <c r="M265" t="s">
        <v>13569</v>
      </c>
      <c r="N265" t="s">
        <v>13539</v>
      </c>
      <c r="O265" t="s">
        <v>13985</v>
      </c>
      <c r="P265" t="s">
        <v>13540</v>
      </c>
    </row>
    <row r="266" spans="1:16">
      <c r="A266" t="s">
        <v>13986</v>
      </c>
      <c r="B266" t="s">
        <v>13976</v>
      </c>
      <c r="C266" t="s">
        <v>13987</v>
      </c>
      <c r="D266" t="s">
        <v>13537</v>
      </c>
      <c r="E266" t="s">
        <v>13538</v>
      </c>
      <c r="F266" t="str">
        <f t="shared" si="8"/>
        <v>{"source":87, "target":87, chapterId:256, value:1, mode:0},</v>
      </c>
      <c r="G266" t="b">
        <f t="shared" si="9"/>
        <v>1</v>
      </c>
      <c r="L266" t="s">
        <v>13986</v>
      </c>
      <c r="M266" t="s">
        <v>13976</v>
      </c>
      <c r="N266" t="s">
        <v>13539</v>
      </c>
      <c r="O266" t="s">
        <v>13987</v>
      </c>
      <c r="P266" t="s">
        <v>13540</v>
      </c>
    </row>
    <row r="267" spans="1:16">
      <c r="A267" t="s">
        <v>13582</v>
      </c>
      <c r="B267" t="s">
        <v>13573</v>
      </c>
      <c r="C267" t="s">
        <v>13988</v>
      </c>
      <c r="D267" t="s">
        <v>13537</v>
      </c>
      <c r="E267" t="s">
        <v>13538</v>
      </c>
      <c r="F267" t="str">
        <f t="shared" si="8"/>
        <v>{"source":52, "target":52, chapterId:257, value:1, mode:0},</v>
      </c>
      <c r="G267" t="b">
        <f t="shared" si="9"/>
        <v>1</v>
      </c>
      <c r="L267" t="s">
        <v>13582</v>
      </c>
      <c r="M267" t="s">
        <v>13573</v>
      </c>
      <c r="N267" t="s">
        <v>13539</v>
      </c>
      <c r="O267" t="s">
        <v>13988</v>
      </c>
      <c r="P267" t="s">
        <v>13540</v>
      </c>
    </row>
    <row r="268" spans="1:16">
      <c r="A268" t="s">
        <v>13579</v>
      </c>
      <c r="B268" t="s">
        <v>13663</v>
      </c>
      <c r="C268" t="s">
        <v>13989</v>
      </c>
      <c r="D268" t="s">
        <v>13537</v>
      </c>
      <c r="E268" t="s">
        <v>13538</v>
      </c>
      <c r="F268" t="str">
        <f t="shared" si="8"/>
        <v>{"source":15, "target":90, chapterId:258, value:1, mode:0},</v>
      </c>
      <c r="G268" t="b">
        <f t="shared" si="9"/>
        <v>1</v>
      </c>
      <c r="L268" t="s">
        <v>13579</v>
      </c>
      <c r="M268" t="s">
        <v>13663</v>
      </c>
      <c r="N268" t="s">
        <v>13539</v>
      </c>
      <c r="O268" t="s">
        <v>13989</v>
      </c>
      <c r="P268" t="s">
        <v>13540</v>
      </c>
    </row>
    <row r="269" spans="1:16">
      <c r="A269" t="s">
        <v>13970</v>
      </c>
      <c r="B269" t="s">
        <v>13937</v>
      </c>
      <c r="C269" t="s">
        <v>13990</v>
      </c>
      <c r="D269" t="s">
        <v>13537</v>
      </c>
      <c r="E269" t="s">
        <v>13538</v>
      </c>
      <c r="F269" t="str">
        <f t="shared" si="8"/>
        <v>{"source":10, "target":10, chapterId:259, value:1, mode:0},</v>
      </c>
      <c r="G269" t="b">
        <f t="shared" si="9"/>
        <v>1</v>
      </c>
      <c r="L269" t="s">
        <v>13970</v>
      </c>
      <c r="M269" t="s">
        <v>13937</v>
      </c>
      <c r="N269" t="s">
        <v>13539</v>
      </c>
      <c r="O269" t="s">
        <v>13990</v>
      </c>
      <c r="P269" t="s">
        <v>13540</v>
      </c>
    </row>
    <row r="270" spans="1:16">
      <c r="A270" t="s">
        <v>13970</v>
      </c>
      <c r="B270" t="s">
        <v>13991</v>
      </c>
      <c r="C270" t="s">
        <v>13992</v>
      </c>
      <c r="D270" t="s">
        <v>13537</v>
      </c>
      <c r="E270" t="s">
        <v>13575</v>
      </c>
      <c r="F270" t="str">
        <f t="shared" si="8"/>
        <v>{"source":10, "target":75, chapterId:260, value:1, mode:1},</v>
      </c>
      <c r="G270" t="b">
        <f t="shared" si="9"/>
        <v>1</v>
      </c>
      <c r="L270" t="s">
        <v>13970</v>
      </c>
      <c r="M270" t="s">
        <v>13991</v>
      </c>
      <c r="N270" t="s">
        <v>13576</v>
      </c>
      <c r="O270" t="s">
        <v>13992</v>
      </c>
      <c r="P270" t="s">
        <v>13540</v>
      </c>
    </row>
    <row r="271" spans="1:16">
      <c r="A271" t="s">
        <v>13582</v>
      </c>
      <c r="B271" t="s">
        <v>13573</v>
      </c>
      <c r="C271" t="s">
        <v>13993</v>
      </c>
      <c r="D271" t="s">
        <v>13537</v>
      </c>
      <c r="E271" t="s">
        <v>13538</v>
      </c>
      <c r="F271" t="str">
        <f t="shared" si="8"/>
        <v>{"source":52, "target":52, chapterId:261, value:1, mode:0},</v>
      </c>
      <c r="G271" t="b">
        <f t="shared" si="9"/>
        <v>1</v>
      </c>
      <c r="L271" t="s">
        <v>13582</v>
      </c>
      <c r="M271" t="s">
        <v>13573</v>
      </c>
      <c r="N271" t="s">
        <v>13539</v>
      </c>
      <c r="O271" t="s">
        <v>13993</v>
      </c>
      <c r="P271" t="s">
        <v>13540</v>
      </c>
    </row>
    <row r="272" spans="1:16">
      <c r="A272" t="s">
        <v>13986</v>
      </c>
      <c r="B272" t="s">
        <v>13591</v>
      </c>
      <c r="C272" t="s">
        <v>13994</v>
      </c>
      <c r="D272" t="s">
        <v>13537</v>
      </c>
      <c r="E272" t="s">
        <v>13538</v>
      </c>
      <c r="F272" t="str">
        <f t="shared" si="8"/>
        <v>{"source":87, "target":77, chapterId:262, value:1, mode:0},</v>
      </c>
      <c r="G272" t="b">
        <f t="shared" si="9"/>
        <v>1</v>
      </c>
      <c r="L272" t="s">
        <v>13986</v>
      </c>
      <c r="M272" t="s">
        <v>13591</v>
      </c>
      <c r="N272" t="s">
        <v>13539</v>
      </c>
      <c r="O272" t="s">
        <v>13994</v>
      </c>
      <c r="P272" t="s">
        <v>13540</v>
      </c>
    </row>
    <row r="273" spans="1:16">
      <c r="A273" t="s">
        <v>13678</v>
      </c>
      <c r="B273" t="s">
        <v>13663</v>
      </c>
      <c r="C273" t="s">
        <v>13995</v>
      </c>
      <c r="D273" t="s">
        <v>13537</v>
      </c>
      <c r="E273" t="s">
        <v>13538</v>
      </c>
      <c r="F273" t="str">
        <f t="shared" si="8"/>
        <v>{"source":90, "target":90, chapterId:263, value:1, mode:0},</v>
      </c>
      <c r="G273" t="b">
        <f t="shared" si="9"/>
        <v>1</v>
      </c>
      <c r="L273" t="s">
        <v>13678</v>
      </c>
      <c r="M273" t="s">
        <v>13663</v>
      </c>
      <c r="N273" t="s">
        <v>13539</v>
      </c>
      <c r="O273" t="s">
        <v>13995</v>
      </c>
      <c r="P273" t="s">
        <v>13540</v>
      </c>
    </row>
    <row r="274" spans="1:16">
      <c r="A274" t="s">
        <v>13582</v>
      </c>
      <c r="B274" t="s">
        <v>13573</v>
      </c>
      <c r="C274" t="s">
        <v>13996</v>
      </c>
      <c r="D274" t="s">
        <v>13537</v>
      </c>
      <c r="E274" t="s">
        <v>13538</v>
      </c>
      <c r="F274" t="str">
        <f t="shared" si="8"/>
        <v>{"source":52, "target":52, chapterId:264, value:1, mode:0},</v>
      </c>
      <c r="G274" t="b">
        <f t="shared" si="9"/>
        <v>1</v>
      </c>
      <c r="L274" t="s">
        <v>13582</v>
      </c>
      <c r="M274" t="s">
        <v>13573</v>
      </c>
      <c r="N274" t="s">
        <v>13539</v>
      </c>
      <c r="O274" t="s">
        <v>13996</v>
      </c>
      <c r="P274" t="s">
        <v>13540</v>
      </c>
    </row>
    <row r="275" spans="1:16">
      <c r="A275" t="s">
        <v>13949</v>
      </c>
      <c r="B275" t="s">
        <v>13997</v>
      </c>
      <c r="C275" t="s">
        <v>13998</v>
      </c>
      <c r="D275" t="s">
        <v>13537</v>
      </c>
      <c r="E275" t="s">
        <v>13575</v>
      </c>
      <c r="F275" t="str">
        <f t="shared" si="8"/>
        <v>{"source":102, "target":122, chapterId:265, value:1, mode:1},</v>
      </c>
      <c r="G275" t="b">
        <f t="shared" si="9"/>
        <v>1</v>
      </c>
      <c r="L275" t="s">
        <v>13949</v>
      </c>
      <c r="M275" t="s">
        <v>13997</v>
      </c>
      <c r="N275" t="s">
        <v>13576</v>
      </c>
      <c r="O275" t="s">
        <v>13998</v>
      </c>
      <c r="P275" t="s">
        <v>13540</v>
      </c>
    </row>
    <row r="276" spans="1:16">
      <c r="A276" t="s">
        <v>13608</v>
      </c>
      <c r="B276" t="s">
        <v>13999</v>
      </c>
      <c r="C276" t="s">
        <v>14000</v>
      </c>
      <c r="D276" t="s">
        <v>13537</v>
      </c>
      <c r="E276" t="s">
        <v>13538</v>
      </c>
      <c r="F276" t="str">
        <f t="shared" si="8"/>
        <v>{"source":106, "target":36, chapterId:266, value:1, mode:0},</v>
      </c>
      <c r="G276" t="b">
        <f t="shared" si="9"/>
        <v>1</v>
      </c>
      <c r="L276" t="s">
        <v>13608</v>
      </c>
      <c r="M276" t="s">
        <v>13999</v>
      </c>
      <c r="N276" t="s">
        <v>13539</v>
      </c>
      <c r="O276" t="s">
        <v>14000</v>
      </c>
      <c r="P276" t="s">
        <v>13540</v>
      </c>
    </row>
    <row r="277" spans="1:16">
      <c r="A277" t="s">
        <v>13595</v>
      </c>
      <c r="B277" t="s">
        <v>13849</v>
      </c>
      <c r="C277" t="s">
        <v>14001</v>
      </c>
      <c r="D277" t="s">
        <v>13537</v>
      </c>
      <c r="E277" t="s">
        <v>13538</v>
      </c>
      <c r="F277" t="str">
        <f t="shared" si="8"/>
        <v>{"source":77, "target":18, chapterId:267, value:1, mode:0},</v>
      </c>
      <c r="G277" t="b">
        <f t="shared" si="9"/>
        <v>1</v>
      </c>
      <c r="L277" t="s">
        <v>13595</v>
      </c>
      <c r="M277" t="s">
        <v>13849</v>
      </c>
      <c r="N277" t="s">
        <v>13539</v>
      </c>
      <c r="O277" t="s">
        <v>14001</v>
      </c>
      <c r="P277" t="s">
        <v>13540</v>
      </c>
    </row>
    <row r="278" spans="1:16">
      <c r="A278" t="s">
        <v>13582</v>
      </c>
      <c r="B278" t="s">
        <v>13573</v>
      </c>
      <c r="C278" t="s">
        <v>14002</v>
      </c>
      <c r="D278" t="s">
        <v>13537</v>
      </c>
      <c r="E278" t="s">
        <v>13538</v>
      </c>
      <c r="F278" t="str">
        <f t="shared" si="8"/>
        <v>{"source":52, "target":52, chapterId:268, value:1, mode:0},</v>
      </c>
      <c r="G278" t="b">
        <f t="shared" si="9"/>
        <v>1</v>
      </c>
      <c r="L278" t="s">
        <v>13582</v>
      </c>
      <c r="M278" t="s">
        <v>13573</v>
      </c>
      <c r="N278" t="s">
        <v>13539</v>
      </c>
      <c r="O278" t="s">
        <v>14002</v>
      </c>
      <c r="P278" t="s">
        <v>13540</v>
      </c>
    </row>
    <row r="279" spans="1:16">
      <c r="A279" t="s">
        <v>13678</v>
      </c>
      <c r="B279" t="s">
        <v>13663</v>
      </c>
      <c r="C279" t="s">
        <v>14003</v>
      </c>
      <c r="D279" t="s">
        <v>13537</v>
      </c>
      <c r="E279" t="s">
        <v>13538</v>
      </c>
      <c r="F279" t="str">
        <f t="shared" si="8"/>
        <v>{"source":90, "target":90, chapterId:269, value:1, mode:0},</v>
      </c>
      <c r="G279" t="b">
        <f t="shared" si="9"/>
        <v>1</v>
      </c>
      <c r="L279" t="s">
        <v>13678</v>
      </c>
      <c r="M279" t="s">
        <v>13663</v>
      </c>
      <c r="N279" t="s">
        <v>13539</v>
      </c>
      <c r="O279" t="s">
        <v>14003</v>
      </c>
      <c r="P279" t="s">
        <v>13540</v>
      </c>
    </row>
    <row r="280" spans="1:16">
      <c r="A280" t="s">
        <v>14004</v>
      </c>
      <c r="B280" t="s">
        <v>13925</v>
      </c>
      <c r="C280" t="s">
        <v>14005</v>
      </c>
      <c r="D280" t="s">
        <v>13537</v>
      </c>
      <c r="E280" t="s">
        <v>13575</v>
      </c>
      <c r="F280" t="str">
        <f t="shared" si="8"/>
        <v>{"source":75, "target":104, chapterId:270, value:1, mode:1},</v>
      </c>
      <c r="G280" t="b">
        <f t="shared" si="9"/>
        <v>1</v>
      </c>
      <c r="L280" t="s">
        <v>14004</v>
      </c>
      <c r="M280" t="s">
        <v>13925</v>
      </c>
      <c r="N280" t="s">
        <v>13576</v>
      </c>
      <c r="O280" t="s">
        <v>14005</v>
      </c>
      <c r="P280" t="s">
        <v>13540</v>
      </c>
    </row>
    <row r="281" spans="1:16">
      <c r="A281" t="s">
        <v>13534</v>
      </c>
      <c r="B281" t="s">
        <v>13871</v>
      </c>
      <c r="C281" t="s">
        <v>14006</v>
      </c>
      <c r="D281" t="s">
        <v>13537</v>
      </c>
      <c r="E281" t="s">
        <v>13538</v>
      </c>
      <c r="F281" t="str">
        <f t="shared" si="8"/>
        <v>{"source":14, "target":0, chapterId:271, value:1, mode:0},</v>
      </c>
      <c r="G281" t="b">
        <f t="shared" si="9"/>
        <v>1</v>
      </c>
      <c r="L281" t="s">
        <v>13534</v>
      </c>
      <c r="M281" t="s">
        <v>13871</v>
      </c>
      <c r="N281" t="s">
        <v>13539</v>
      </c>
      <c r="O281" t="s">
        <v>14006</v>
      </c>
      <c r="P281" t="s">
        <v>13540</v>
      </c>
    </row>
    <row r="282" spans="1:16">
      <c r="A282" t="s">
        <v>13582</v>
      </c>
      <c r="B282" t="s">
        <v>14007</v>
      </c>
      <c r="C282" t="s">
        <v>14008</v>
      </c>
      <c r="D282" t="s">
        <v>13537</v>
      </c>
      <c r="E282" t="s">
        <v>13575</v>
      </c>
      <c r="F282" t="str">
        <f t="shared" si="8"/>
        <v>{"source":52, "target":83, chapterId:272, value:1, mode:1},</v>
      </c>
      <c r="G282" t="b">
        <f t="shared" si="9"/>
        <v>1</v>
      </c>
      <c r="L282" t="s">
        <v>13582</v>
      </c>
      <c r="M282" t="s">
        <v>14007</v>
      </c>
      <c r="N282" t="s">
        <v>13576</v>
      </c>
      <c r="O282" t="s">
        <v>14008</v>
      </c>
      <c r="P282" t="s">
        <v>13540</v>
      </c>
    </row>
    <row r="283" spans="1:16">
      <c r="A283" t="s">
        <v>13910</v>
      </c>
      <c r="B283" t="s">
        <v>13891</v>
      </c>
      <c r="C283" t="s">
        <v>14009</v>
      </c>
      <c r="D283" t="s">
        <v>13537</v>
      </c>
      <c r="E283" t="s">
        <v>13538</v>
      </c>
      <c r="F283" t="str">
        <f t="shared" si="8"/>
        <v>{"source":62, "target":62, chapterId:273, value:1, mode:0},</v>
      </c>
      <c r="G283" t="b">
        <f t="shared" si="9"/>
        <v>1</v>
      </c>
      <c r="L283" t="s">
        <v>13910</v>
      </c>
      <c r="M283" t="s">
        <v>13891</v>
      </c>
      <c r="N283" t="s">
        <v>13539</v>
      </c>
      <c r="O283" t="s">
        <v>14009</v>
      </c>
      <c r="P283" t="s">
        <v>13540</v>
      </c>
    </row>
    <row r="284" spans="1:16">
      <c r="A284" t="s">
        <v>13534</v>
      </c>
      <c r="B284" t="s">
        <v>13577</v>
      </c>
      <c r="C284" t="s">
        <v>14010</v>
      </c>
      <c r="D284" t="s">
        <v>13537</v>
      </c>
      <c r="E284" t="s">
        <v>13538</v>
      </c>
      <c r="F284" t="str">
        <f t="shared" si="8"/>
        <v>{"source":14, "target":14, chapterId:274, value:1, mode:0},</v>
      </c>
      <c r="G284" t="b">
        <f t="shared" si="9"/>
        <v>1</v>
      </c>
      <c r="L284" t="s">
        <v>13534</v>
      </c>
      <c r="M284" t="s">
        <v>13577</v>
      </c>
      <c r="N284" t="s">
        <v>13539</v>
      </c>
      <c r="O284" t="s">
        <v>14010</v>
      </c>
      <c r="P284" t="s">
        <v>13540</v>
      </c>
    </row>
    <row r="285" spans="1:16">
      <c r="A285" t="s">
        <v>14011</v>
      </c>
      <c r="B285" t="s">
        <v>14012</v>
      </c>
      <c r="C285" t="s">
        <v>14013</v>
      </c>
      <c r="D285" t="s">
        <v>13537</v>
      </c>
      <c r="E285" t="s">
        <v>13538</v>
      </c>
      <c r="F285" t="str">
        <f t="shared" si="8"/>
        <v>{"source":71, "target":44, chapterId:275, value:1, mode:0},</v>
      </c>
      <c r="G285" t="b">
        <f t="shared" si="9"/>
        <v>1</v>
      </c>
      <c r="L285" t="s">
        <v>14011</v>
      </c>
      <c r="M285" t="s">
        <v>14012</v>
      </c>
      <c r="N285" t="s">
        <v>13539</v>
      </c>
      <c r="O285" t="s">
        <v>14013</v>
      </c>
      <c r="P285" t="s">
        <v>13540</v>
      </c>
    </row>
    <row r="286" spans="1:16">
      <c r="A286" t="s">
        <v>13546</v>
      </c>
      <c r="B286" t="s">
        <v>14014</v>
      </c>
      <c r="C286" t="s">
        <v>14015</v>
      </c>
      <c r="D286" t="s">
        <v>13537</v>
      </c>
      <c r="E286" t="s">
        <v>13538</v>
      </c>
      <c r="F286" t="str">
        <f t="shared" si="8"/>
        <v>{"source":83, "target":3, chapterId:276, value:1, mode:0},</v>
      </c>
      <c r="G286" t="b">
        <f t="shared" si="9"/>
        <v>1</v>
      </c>
      <c r="L286" t="s">
        <v>13546</v>
      </c>
      <c r="M286" t="s">
        <v>14014</v>
      </c>
      <c r="N286" t="s">
        <v>13539</v>
      </c>
      <c r="O286" t="s">
        <v>14015</v>
      </c>
      <c r="P286" t="s">
        <v>13540</v>
      </c>
    </row>
    <row r="287" spans="1:16">
      <c r="A287" t="s">
        <v>14016</v>
      </c>
      <c r="B287" t="s">
        <v>13796</v>
      </c>
      <c r="C287" t="s">
        <v>14017</v>
      </c>
      <c r="D287" t="s">
        <v>13537</v>
      </c>
      <c r="E287" t="s">
        <v>13575</v>
      </c>
      <c r="F287" t="str">
        <f t="shared" si="8"/>
        <v>{"source":122, "target":4, chapterId:277, value:1, mode:1},</v>
      </c>
      <c r="G287" t="b">
        <f t="shared" si="9"/>
        <v>1</v>
      </c>
      <c r="L287" t="s">
        <v>14016</v>
      </c>
      <c r="M287" t="s">
        <v>13796</v>
      </c>
      <c r="N287" t="s">
        <v>13576</v>
      </c>
      <c r="O287" t="s">
        <v>14017</v>
      </c>
      <c r="P287" t="s">
        <v>13540</v>
      </c>
    </row>
    <row r="288" spans="1:16">
      <c r="A288" t="s">
        <v>13534</v>
      </c>
      <c r="B288" t="s">
        <v>13577</v>
      </c>
      <c r="C288" t="s">
        <v>14018</v>
      </c>
      <c r="D288" t="s">
        <v>13537</v>
      </c>
      <c r="E288" t="s">
        <v>13538</v>
      </c>
      <c r="F288" t="str">
        <f t="shared" si="8"/>
        <v>{"source":14, "target":14, chapterId:278, value:1, mode:0},</v>
      </c>
      <c r="G288" t="b">
        <f t="shared" si="9"/>
        <v>1</v>
      </c>
      <c r="L288" t="s">
        <v>13534</v>
      </c>
      <c r="M288" t="s">
        <v>13577</v>
      </c>
      <c r="N288" t="s">
        <v>13539</v>
      </c>
      <c r="O288" t="s">
        <v>14018</v>
      </c>
      <c r="P288" t="s">
        <v>13540</v>
      </c>
    </row>
    <row r="289" spans="1:16">
      <c r="A289" t="s">
        <v>14019</v>
      </c>
      <c r="B289" t="s">
        <v>14020</v>
      </c>
      <c r="C289" t="s">
        <v>14021</v>
      </c>
      <c r="D289" t="s">
        <v>13537</v>
      </c>
      <c r="E289" t="s">
        <v>13538</v>
      </c>
      <c r="F289" t="str">
        <f t="shared" si="8"/>
        <v>{"source":3, "target":37, chapterId:279, value:1, mode:0},</v>
      </c>
      <c r="G289" t="b">
        <f t="shared" si="9"/>
        <v>1</v>
      </c>
      <c r="L289" t="s">
        <v>14019</v>
      </c>
      <c r="M289" t="s">
        <v>14020</v>
      </c>
      <c r="N289" t="s">
        <v>13539</v>
      </c>
      <c r="O289" t="s">
        <v>14021</v>
      </c>
      <c r="P289" t="s">
        <v>13540</v>
      </c>
    </row>
    <row r="290" spans="1:16">
      <c r="A290" t="s">
        <v>13907</v>
      </c>
      <c r="B290" t="s">
        <v>13563</v>
      </c>
      <c r="C290" t="s">
        <v>14022</v>
      </c>
      <c r="D290" t="s">
        <v>13537</v>
      </c>
      <c r="E290" t="s">
        <v>13575</v>
      </c>
      <c r="F290" t="str">
        <f t="shared" si="8"/>
        <v>{"source":31, "target":127, chapterId:280, value:1, mode:1},</v>
      </c>
      <c r="G290" t="b">
        <f t="shared" si="9"/>
        <v>1</v>
      </c>
      <c r="L290" t="s">
        <v>13907</v>
      </c>
      <c r="M290" t="s">
        <v>13563</v>
      </c>
      <c r="N290" t="s">
        <v>13576</v>
      </c>
      <c r="O290" t="s">
        <v>14022</v>
      </c>
      <c r="P290" t="s">
        <v>13540</v>
      </c>
    </row>
    <row r="291" spans="1:16">
      <c r="A291" t="s">
        <v>13534</v>
      </c>
      <c r="B291" t="s">
        <v>13577</v>
      </c>
      <c r="C291" t="s">
        <v>14023</v>
      </c>
      <c r="D291" t="s">
        <v>13537</v>
      </c>
      <c r="E291" t="s">
        <v>13538</v>
      </c>
      <c r="F291" t="str">
        <f t="shared" si="8"/>
        <v>{"source":14, "target":14, chapterId:281, value:1, mode:0},</v>
      </c>
      <c r="G291" t="b">
        <f t="shared" si="9"/>
        <v>1</v>
      </c>
      <c r="L291" t="s">
        <v>13534</v>
      </c>
      <c r="M291" t="s">
        <v>13577</v>
      </c>
      <c r="N291" t="s">
        <v>13539</v>
      </c>
      <c r="O291" t="s">
        <v>14023</v>
      </c>
      <c r="P291" t="s">
        <v>13540</v>
      </c>
    </row>
    <row r="292" spans="1:16">
      <c r="A292" t="s">
        <v>13910</v>
      </c>
      <c r="B292" t="s">
        <v>13585</v>
      </c>
      <c r="C292" t="s">
        <v>14024</v>
      </c>
      <c r="D292" t="s">
        <v>13537</v>
      </c>
      <c r="E292" t="s">
        <v>14025</v>
      </c>
      <c r="F292" t="str">
        <f t="shared" si="8"/>
        <v>{"source":62, "target":25, chapterId:282, value:1, mode:2},</v>
      </c>
      <c r="G292" t="b">
        <f t="shared" si="9"/>
        <v>1</v>
      </c>
      <c r="L292" t="s">
        <v>13910</v>
      </c>
      <c r="M292" t="s">
        <v>13585</v>
      </c>
      <c r="N292" t="s">
        <v>14026</v>
      </c>
      <c r="O292" t="s">
        <v>14024</v>
      </c>
      <c r="P292" t="s">
        <v>13540</v>
      </c>
    </row>
    <row r="293" spans="1:16">
      <c r="A293" t="s">
        <v>13541</v>
      </c>
      <c r="B293" t="s">
        <v>14027</v>
      </c>
      <c r="C293" t="s">
        <v>14028</v>
      </c>
      <c r="D293" t="s">
        <v>13537</v>
      </c>
      <c r="E293" t="s">
        <v>13538</v>
      </c>
      <c r="F293" t="str">
        <f t="shared" si="8"/>
        <v>{"source":130, "target":28, chapterId:283, value:1, mode:0},</v>
      </c>
      <c r="G293" t="b">
        <f t="shared" si="9"/>
        <v>1</v>
      </c>
      <c r="L293" t="s">
        <v>13541</v>
      </c>
      <c r="M293" t="s">
        <v>14027</v>
      </c>
      <c r="N293" t="s">
        <v>13539</v>
      </c>
      <c r="O293" t="s">
        <v>14028</v>
      </c>
      <c r="P293" t="s">
        <v>13540</v>
      </c>
    </row>
    <row r="294" spans="1:16">
      <c r="A294" t="s">
        <v>13840</v>
      </c>
      <c r="B294" t="s">
        <v>14029</v>
      </c>
      <c r="C294" t="s">
        <v>14030</v>
      </c>
      <c r="D294" t="s">
        <v>13537</v>
      </c>
      <c r="E294" t="s">
        <v>13538</v>
      </c>
      <c r="F294" t="str">
        <f t="shared" si="8"/>
        <v>{"source":44, "target":19, chapterId:284, value:1, mode:0},</v>
      </c>
      <c r="G294" t="b">
        <f t="shared" si="9"/>
        <v>1</v>
      </c>
      <c r="L294" t="s">
        <v>13840</v>
      </c>
      <c r="M294" t="s">
        <v>14029</v>
      </c>
      <c r="N294" t="s">
        <v>13539</v>
      </c>
      <c r="O294" t="s">
        <v>14030</v>
      </c>
      <c r="P294" t="s">
        <v>13540</v>
      </c>
    </row>
    <row r="295" spans="1:16">
      <c r="A295" t="s">
        <v>14031</v>
      </c>
      <c r="B295" t="s">
        <v>14032</v>
      </c>
      <c r="C295" t="s">
        <v>14033</v>
      </c>
      <c r="D295" t="s">
        <v>13537</v>
      </c>
      <c r="E295" t="s">
        <v>13538</v>
      </c>
      <c r="F295" t="str">
        <f t="shared" si="8"/>
        <v>{"source":37, "target":74, chapterId:285, value:1, mode:0},</v>
      </c>
      <c r="G295" t="b">
        <f t="shared" si="9"/>
        <v>1</v>
      </c>
      <c r="L295" t="s">
        <v>14031</v>
      </c>
      <c r="M295" t="s">
        <v>14032</v>
      </c>
      <c r="N295" t="s">
        <v>13539</v>
      </c>
      <c r="O295" t="s">
        <v>14033</v>
      </c>
      <c r="P295" t="s">
        <v>13540</v>
      </c>
    </row>
    <row r="296" spans="1:16">
      <c r="A296" t="s">
        <v>13572</v>
      </c>
      <c r="B296" t="s">
        <v>13563</v>
      </c>
      <c r="C296" t="s">
        <v>14034</v>
      </c>
      <c r="D296" t="s">
        <v>13537</v>
      </c>
      <c r="E296" t="s">
        <v>13538</v>
      </c>
      <c r="F296" t="str">
        <f t="shared" si="8"/>
        <v>{"source":127, "target":127, chapterId:286, value:1, mode:0},</v>
      </c>
      <c r="G296" t="b">
        <f t="shared" si="9"/>
        <v>1</v>
      </c>
      <c r="L296" t="s">
        <v>13572</v>
      </c>
      <c r="M296" t="s">
        <v>13563</v>
      </c>
      <c r="N296" t="s">
        <v>13539</v>
      </c>
      <c r="O296" t="s">
        <v>14034</v>
      </c>
      <c r="P296" t="s">
        <v>13540</v>
      </c>
    </row>
    <row r="297" spans="1:16">
      <c r="A297" t="s">
        <v>13737</v>
      </c>
      <c r="B297" t="s">
        <v>13891</v>
      </c>
      <c r="C297" t="s">
        <v>14035</v>
      </c>
      <c r="D297" t="s">
        <v>13537</v>
      </c>
      <c r="E297" t="s">
        <v>13575</v>
      </c>
      <c r="F297" t="str">
        <f t="shared" si="8"/>
        <v>{"source":85, "target":62, chapterId:287, value:1, mode:1},</v>
      </c>
      <c r="G297" t="b">
        <f t="shared" si="9"/>
        <v>1</v>
      </c>
      <c r="L297" t="s">
        <v>13737</v>
      </c>
      <c r="M297" t="s">
        <v>13891</v>
      </c>
      <c r="N297" t="s">
        <v>13576</v>
      </c>
      <c r="O297" t="s">
        <v>14035</v>
      </c>
      <c r="P297" t="s">
        <v>13540</v>
      </c>
    </row>
    <row r="298" spans="1:16">
      <c r="A298" t="s">
        <v>13825</v>
      </c>
      <c r="B298" t="s">
        <v>13891</v>
      </c>
      <c r="C298" t="s">
        <v>14035</v>
      </c>
      <c r="D298" t="s">
        <v>13537</v>
      </c>
      <c r="E298" t="s">
        <v>13538</v>
      </c>
      <c r="F298" t="str">
        <f t="shared" si="8"/>
        <v>{"source":4, "target":62, chapterId:287, value:1, mode:0},</v>
      </c>
      <c r="G298" t="b">
        <f t="shared" si="9"/>
        <v>1</v>
      </c>
      <c r="L298" t="s">
        <v>13825</v>
      </c>
      <c r="M298" t="s">
        <v>13891</v>
      </c>
      <c r="N298" t="s">
        <v>13576</v>
      </c>
      <c r="O298" t="s">
        <v>14035</v>
      </c>
      <c r="P298" t="s">
        <v>13540</v>
      </c>
    </row>
    <row r="299" spans="1:16">
      <c r="A299" t="s">
        <v>13534</v>
      </c>
      <c r="B299" t="s">
        <v>13577</v>
      </c>
      <c r="C299" t="s">
        <v>14036</v>
      </c>
      <c r="D299" t="s">
        <v>13537</v>
      </c>
      <c r="E299" t="s">
        <v>13538</v>
      </c>
      <c r="F299" t="str">
        <f t="shared" si="8"/>
        <v>{"source":14, "target":14, chapterId:288, value:1, mode:0},</v>
      </c>
      <c r="G299" t="b">
        <f t="shared" si="9"/>
        <v>1</v>
      </c>
      <c r="L299" t="s">
        <v>13534</v>
      </c>
      <c r="M299" t="s">
        <v>13577</v>
      </c>
      <c r="N299" t="s">
        <v>13539</v>
      </c>
      <c r="O299" t="s">
        <v>14036</v>
      </c>
      <c r="P299" t="s">
        <v>13540</v>
      </c>
    </row>
    <row r="300" spans="1:16">
      <c r="A300" t="s">
        <v>14037</v>
      </c>
      <c r="B300" t="s">
        <v>14038</v>
      </c>
      <c r="C300" t="s">
        <v>14039</v>
      </c>
      <c r="D300" t="s">
        <v>13537</v>
      </c>
      <c r="E300" t="s">
        <v>13538</v>
      </c>
      <c r="F300" t="str">
        <f t="shared" si="8"/>
        <v>{"source":74, "target":110, chapterId:289, value:1, mode:0},</v>
      </c>
      <c r="G300" t="b">
        <f t="shared" si="9"/>
        <v>1</v>
      </c>
      <c r="L300" t="s">
        <v>14037</v>
      </c>
      <c r="M300" t="s">
        <v>14038</v>
      </c>
      <c r="N300" t="s">
        <v>13539</v>
      </c>
      <c r="O300" t="s">
        <v>14039</v>
      </c>
      <c r="P300" t="s">
        <v>13540</v>
      </c>
    </row>
    <row r="301" spans="1:16">
      <c r="A301" t="s">
        <v>13572</v>
      </c>
      <c r="B301" t="s">
        <v>13563</v>
      </c>
      <c r="C301" t="s">
        <v>14040</v>
      </c>
      <c r="D301" t="s">
        <v>13537</v>
      </c>
      <c r="E301" t="s">
        <v>13538</v>
      </c>
      <c r="F301" t="str">
        <f t="shared" si="8"/>
        <v>{"source":127, "target":127, chapterId:290, value:1, mode:0},</v>
      </c>
      <c r="G301" t="b">
        <f t="shared" si="9"/>
        <v>1</v>
      </c>
      <c r="L301" t="s">
        <v>13572</v>
      </c>
      <c r="M301" t="s">
        <v>13563</v>
      </c>
      <c r="N301" t="s">
        <v>13539</v>
      </c>
      <c r="O301" t="s">
        <v>14040</v>
      </c>
      <c r="P301" t="s">
        <v>13540</v>
      </c>
    </row>
    <row r="302" spans="1:16">
      <c r="A302" t="s">
        <v>13778</v>
      </c>
      <c r="B302" t="s">
        <v>13632</v>
      </c>
      <c r="C302" t="s">
        <v>14041</v>
      </c>
      <c r="D302" t="s">
        <v>13537</v>
      </c>
      <c r="E302" t="s">
        <v>13538</v>
      </c>
      <c r="F302" t="str">
        <f t="shared" si="8"/>
        <v>{"source":28, "target":64, chapterId:291, value:1, mode:0},</v>
      </c>
      <c r="G302" t="b">
        <f t="shared" si="9"/>
        <v>1</v>
      </c>
      <c r="L302" t="s">
        <v>13778</v>
      </c>
      <c r="M302" t="s">
        <v>13632</v>
      </c>
      <c r="N302" t="s">
        <v>13539</v>
      </c>
      <c r="O302" t="s">
        <v>14041</v>
      </c>
      <c r="P302" t="s">
        <v>13540</v>
      </c>
    </row>
    <row r="303" spans="1:16">
      <c r="A303" t="s">
        <v>13534</v>
      </c>
      <c r="B303" t="s">
        <v>13577</v>
      </c>
      <c r="C303" t="s">
        <v>14042</v>
      </c>
      <c r="D303" t="s">
        <v>13537</v>
      </c>
      <c r="E303" t="s">
        <v>13538</v>
      </c>
      <c r="F303" t="str">
        <f t="shared" si="8"/>
        <v>{"source":14, "target":14, chapterId:292, value:1, mode:0},</v>
      </c>
      <c r="G303" t="b">
        <f t="shared" si="9"/>
        <v>1</v>
      </c>
      <c r="L303" t="s">
        <v>13534</v>
      </c>
      <c r="M303" t="s">
        <v>13577</v>
      </c>
      <c r="N303" t="s">
        <v>13539</v>
      </c>
      <c r="O303" t="s">
        <v>14042</v>
      </c>
      <c r="P303" t="s">
        <v>13540</v>
      </c>
    </row>
    <row r="304" spans="1:16">
      <c r="A304" t="s">
        <v>14043</v>
      </c>
      <c r="B304" t="s">
        <v>14044</v>
      </c>
      <c r="C304" t="s">
        <v>14045</v>
      </c>
      <c r="D304" t="s">
        <v>13537</v>
      </c>
      <c r="E304" t="s">
        <v>13538</v>
      </c>
      <c r="F304" t="str">
        <f t="shared" si="8"/>
        <v>{"source":110, "target":92, chapterId:293, value:1, mode:0},</v>
      </c>
      <c r="G304" t="b">
        <f t="shared" si="9"/>
        <v>1</v>
      </c>
      <c r="L304" t="s">
        <v>14043</v>
      </c>
      <c r="M304" t="s">
        <v>14044</v>
      </c>
      <c r="N304" t="s">
        <v>13539</v>
      </c>
      <c r="O304" t="s">
        <v>14045</v>
      </c>
      <c r="P304" t="s">
        <v>13540</v>
      </c>
    </row>
    <row r="305" spans="1:16">
      <c r="A305" t="s">
        <v>13910</v>
      </c>
      <c r="B305" t="s">
        <v>13891</v>
      </c>
      <c r="C305" t="s">
        <v>14046</v>
      </c>
      <c r="D305" t="s">
        <v>13537</v>
      </c>
      <c r="E305" t="s">
        <v>13538</v>
      </c>
      <c r="F305" t="str">
        <f t="shared" si="8"/>
        <v>{"source":62, "target":62, chapterId:294, value:1, mode:0},</v>
      </c>
      <c r="G305" t="b">
        <f t="shared" si="9"/>
        <v>1</v>
      </c>
      <c r="L305" t="s">
        <v>13910</v>
      </c>
      <c r="M305" t="s">
        <v>13891</v>
      </c>
      <c r="N305" t="s">
        <v>13539</v>
      </c>
      <c r="O305" t="s">
        <v>14046</v>
      </c>
      <c r="P305" t="s">
        <v>13540</v>
      </c>
    </row>
    <row r="306" spans="1:16">
      <c r="A306" t="s">
        <v>14047</v>
      </c>
      <c r="B306" t="s">
        <v>14048</v>
      </c>
      <c r="C306" t="s">
        <v>14049</v>
      </c>
      <c r="D306" t="s">
        <v>13537</v>
      </c>
      <c r="E306" t="s">
        <v>13538</v>
      </c>
      <c r="F306" t="str">
        <f t="shared" si="8"/>
        <v>{"source":92, "target":123, chapterId:295, value:1, mode:0},</v>
      </c>
      <c r="G306" t="b">
        <f t="shared" si="9"/>
        <v>1</v>
      </c>
      <c r="L306" t="s">
        <v>14047</v>
      </c>
      <c r="M306" t="s">
        <v>14048</v>
      </c>
      <c r="N306" t="s">
        <v>13539</v>
      </c>
      <c r="O306" t="s">
        <v>14049</v>
      </c>
      <c r="P306" t="s">
        <v>13540</v>
      </c>
    </row>
    <row r="307" spans="1:16">
      <c r="A307" t="s">
        <v>13825</v>
      </c>
      <c r="B307" t="s">
        <v>13862</v>
      </c>
      <c r="C307" t="s">
        <v>14050</v>
      </c>
      <c r="D307" t="s">
        <v>13537</v>
      </c>
      <c r="E307" t="s">
        <v>13538</v>
      </c>
      <c r="F307" t="str">
        <f t="shared" si="8"/>
        <v>{"source":4, "target":132, chapterId:296, value:1, mode:0},</v>
      </c>
      <c r="G307" t="b">
        <f t="shared" si="9"/>
        <v>1</v>
      </c>
      <c r="L307" t="s">
        <v>13825</v>
      </c>
      <c r="M307" t="s">
        <v>13862</v>
      </c>
      <c r="N307" t="s">
        <v>13539</v>
      </c>
      <c r="O307" t="s">
        <v>14050</v>
      </c>
      <c r="P307" t="s">
        <v>13540</v>
      </c>
    </row>
    <row r="308" spans="1:16">
      <c r="A308" t="s">
        <v>13890</v>
      </c>
      <c r="B308" t="s">
        <v>13891</v>
      </c>
      <c r="C308" t="s">
        <v>14050</v>
      </c>
      <c r="D308" t="s">
        <v>13537</v>
      </c>
      <c r="E308" t="s">
        <v>13538</v>
      </c>
      <c r="F308" t="str">
        <f t="shared" si="8"/>
        <v>{"source":132, "target":62, chapterId:296, value:1, mode:0},</v>
      </c>
      <c r="G308" t="b">
        <f t="shared" si="9"/>
        <v>1</v>
      </c>
      <c r="L308" t="s">
        <v>13890</v>
      </c>
      <c r="M308" t="s">
        <v>13891</v>
      </c>
      <c r="N308" t="s">
        <v>13539</v>
      </c>
      <c r="O308" t="s">
        <v>14050</v>
      </c>
      <c r="P308" t="s">
        <v>13540</v>
      </c>
    </row>
    <row r="309" spans="1:16">
      <c r="A309" t="s">
        <v>13981</v>
      </c>
      <c r="B309" t="s">
        <v>14051</v>
      </c>
      <c r="C309" t="s">
        <v>14052</v>
      </c>
      <c r="D309" t="s">
        <v>13537</v>
      </c>
      <c r="E309" t="s">
        <v>13575</v>
      </c>
      <c r="F309" t="str">
        <f t="shared" si="8"/>
        <v>{"source":69, "target":22, chapterId:297, value:1, mode:1},</v>
      </c>
      <c r="G309" t="b">
        <f t="shared" si="9"/>
        <v>1</v>
      </c>
      <c r="L309" t="s">
        <v>13981</v>
      </c>
      <c r="M309" t="s">
        <v>14051</v>
      </c>
      <c r="N309" t="s">
        <v>13576</v>
      </c>
      <c r="O309" t="s">
        <v>14052</v>
      </c>
      <c r="P309" t="s">
        <v>13540</v>
      </c>
    </row>
    <row r="310" spans="1:16">
      <c r="A310" t="s">
        <v>14047</v>
      </c>
      <c r="B310" t="s">
        <v>13997</v>
      </c>
      <c r="C310" t="s">
        <v>14053</v>
      </c>
      <c r="D310" t="s">
        <v>13537</v>
      </c>
      <c r="E310" t="s">
        <v>13538</v>
      </c>
      <c r="F310" t="str">
        <f t="shared" si="8"/>
        <v>{"source":92, "target":122, chapterId:298, value:1, mode:0},</v>
      </c>
      <c r="G310" t="b">
        <f t="shared" si="9"/>
        <v>1</v>
      </c>
      <c r="L310" t="s">
        <v>14047</v>
      </c>
      <c r="M310" t="s">
        <v>13997</v>
      </c>
      <c r="N310" t="s">
        <v>13539</v>
      </c>
      <c r="O310" t="s">
        <v>14053</v>
      </c>
      <c r="P310" t="s">
        <v>13540</v>
      </c>
    </row>
    <row r="311" spans="1:16">
      <c r="A311" t="s">
        <v>13534</v>
      </c>
      <c r="B311" t="s">
        <v>13577</v>
      </c>
      <c r="C311" t="s">
        <v>14054</v>
      </c>
      <c r="D311" t="s">
        <v>13537</v>
      </c>
      <c r="E311" t="s">
        <v>13538</v>
      </c>
      <c r="F311" t="str">
        <f t="shared" si="8"/>
        <v>{"source":14, "target":14, chapterId:299, value:1, mode:0},</v>
      </c>
      <c r="G311" t="b">
        <f t="shared" si="9"/>
        <v>1</v>
      </c>
      <c r="L311" t="s">
        <v>13534</v>
      </c>
      <c r="M311" t="s">
        <v>13577</v>
      </c>
      <c r="N311" t="s">
        <v>13539</v>
      </c>
      <c r="O311" t="s">
        <v>14054</v>
      </c>
      <c r="P311" t="s">
        <v>13540</v>
      </c>
    </row>
    <row r="312" spans="1:16">
      <c r="A312" t="s">
        <v>13572</v>
      </c>
      <c r="B312" t="s">
        <v>14055</v>
      </c>
      <c r="C312" t="s">
        <v>14056</v>
      </c>
      <c r="D312" t="s">
        <v>13537</v>
      </c>
      <c r="E312" t="s">
        <v>13575</v>
      </c>
      <c r="F312" t="str">
        <f t="shared" si="8"/>
        <v>{"source":127, "target":94, chapterId:300, value:1, mode:1},</v>
      </c>
      <c r="G312" t="b">
        <f t="shared" si="9"/>
        <v>1</v>
      </c>
      <c r="L312" t="s">
        <v>13572</v>
      </c>
      <c r="M312" t="s">
        <v>14055</v>
      </c>
      <c r="N312" t="s">
        <v>13576</v>
      </c>
      <c r="O312" t="s">
        <v>14056</v>
      </c>
      <c r="P312" t="s">
        <v>13540</v>
      </c>
    </row>
    <row r="313" spans="1:16">
      <c r="A313" t="s">
        <v>13825</v>
      </c>
      <c r="B313" t="s">
        <v>13891</v>
      </c>
      <c r="C313" t="s">
        <v>14057</v>
      </c>
      <c r="D313" t="s">
        <v>13537</v>
      </c>
      <c r="E313" t="s">
        <v>13538</v>
      </c>
      <c r="F313" t="str">
        <f t="shared" si="8"/>
        <v>{"source":4, "target":62, chapterId:301, value:1, mode:0},</v>
      </c>
      <c r="G313" t="b">
        <f t="shared" si="9"/>
        <v>1</v>
      </c>
      <c r="L313" t="s">
        <v>13825</v>
      </c>
      <c r="M313" t="s">
        <v>13891</v>
      </c>
      <c r="N313" t="s">
        <v>13539</v>
      </c>
      <c r="O313" t="s">
        <v>14057</v>
      </c>
      <c r="P313" t="s">
        <v>13540</v>
      </c>
    </row>
    <row r="314" spans="1:16">
      <c r="A314" t="s">
        <v>13534</v>
      </c>
      <c r="B314" t="s">
        <v>13577</v>
      </c>
      <c r="C314" t="s">
        <v>14058</v>
      </c>
      <c r="D314" t="s">
        <v>13537</v>
      </c>
      <c r="E314" t="s">
        <v>13538</v>
      </c>
      <c r="F314" t="str">
        <f t="shared" si="8"/>
        <v>{"source":14, "target":14, chapterId:302, value:1, mode:0},</v>
      </c>
      <c r="G314" t="b">
        <f t="shared" si="9"/>
        <v>1</v>
      </c>
      <c r="L314" t="s">
        <v>13534</v>
      </c>
      <c r="M314" t="s">
        <v>13577</v>
      </c>
      <c r="N314" t="s">
        <v>13539</v>
      </c>
      <c r="O314" t="s">
        <v>14058</v>
      </c>
      <c r="P314" t="s">
        <v>13540</v>
      </c>
    </row>
    <row r="315" spans="1:16">
      <c r="A315" t="s">
        <v>13638</v>
      </c>
      <c r="B315" t="s">
        <v>14059</v>
      </c>
      <c r="C315" t="s">
        <v>14060</v>
      </c>
      <c r="D315" t="s">
        <v>13537</v>
      </c>
      <c r="E315" t="s">
        <v>13538</v>
      </c>
      <c r="F315" t="str">
        <f t="shared" si="8"/>
        <v>{"source":64, "target":6, chapterId:303, value:1, mode:0},</v>
      </c>
      <c r="G315" t="b">
        <f t="shared" si="9"/>
        <v>1</v>
      </c>
      <c r="L315" t="s">
        <v>13638</v>
      </c>
      <c r="M315" t="s">
        <v>14059</v>
      </c>
      <c r="N315" t="s">
        <v>13539</v>
      </c>
      <c r="O315" t="s">
        <v>14060</v>
      </c>
      <c r="P315" t="s">
        <v>13540</v>
      </c>
    </row>
    <row r="316" spans="1:16">
      <c r="A316" t="s">
        <v>14016</v>
      </c>
      <c r="B316" t="s">
        <v>14061</v>
      </c>
      <c r="C316" t="s">
        <v>14062</v>
      </c>
      <c r="D316" t="s">
        <v>13537</v>
      </c>
      <c r="E316" t="s">
        <v>13575</v>
      </c>
      <c r="F316" t="str">
        <f t="shared" si="8"/>
        <v>{"source":122, "target":76, chapterId:304, value:1, mode:1},</v>
      </c>
      <c r="G316" t="b">
        <f t="shared" si="9"/>
        <v>1</v>
      </c>
      <c r="L316" t="s">
        <v>14016</v>
      </c>
      <c r="M316" t="s">
        <v>14061</v>
      </c>
      <c r="N316" t="s">
        <v>13576</v>
      </c>
      <c r="O316" t="s">
        <v>14062</v>
      </c>
      <c r="P316" t="s">
        <v>13540</v>
      </c>
    </row>
    <row r="317" spans="1:16">
      <c r="A317" t="s">
        <v>14063</v>
      </c>
      <c r="B317" t="s">
        <v>14029</v>
      </c>
      <c r="C317" t="s">
        <v>14064</v>
      </c>
      <c r="D317" t="s">
        <v>13537</v>
      </c>
      <c r="E317" t="s">
        <v>13538</v>
      </c>
      <c r="F317" t="str">
        <f t="shared" si="8"/>
        <v>{"source":19, "target":19, chapterId:305, value:1, mode:0},</v>
      </c>
      <c r="G317" t="b">
        <f t="shared" si="9"/>
        <v>1</v>
      </c>
      <c r="L317" t="s">
        <v>14063</v>
      </c>
      <c r="M317" t="s">
        <v>14029</v>
      </c>
      <c r="N317" t="s">
        <v>13539</v>
      </c>
      <c r="O317" t="s">
        <v>14064</v>
      </c>
      <c r="P317" t="s">
        <v>13540</v>
      </c>
    </row>
    <row r="318" spans="1:16">
      <c r="A318" t="s">
        <v>13534</v>
      </c>
      <c r="B318" t="s">
        <v>14012</v>
      </c>
      <c r="C318" t="s">
        <v>14065</v>
      </c>
      <c r="D318" t="s">
        <v>13537</v>
      </c>
      <c r="E318" t="s">
        <v>13538</v>
      </c>
      <c r="F318" t="str">
        <f t="shared" si="8"/>
        <v>{"source":14, "target":44, chapterId:306, value:1, mode:0},</v>
      </c>
      <c r="G318" t="b">
        <f t="shared" si="9"/>
        <v>1</v>
      </c>
      <c r="L318" t="s">
        <v>13534</v>
      </c>
      <c r="M318" t="s">
        <v>14012</v>
      </c>
      <c r="N318" t="s">
        <v>13539</v>
      </c>
      <c r="O318" t="s">
        <v>14065</v>
      </c>
      <c r="P318" t="s">
        <v>13540</v>
      </c>
    </row>
    <row r="319" spans="1:16">
      <c r="A319" t="s">
        <v>13910</v>
      </c>
      <c r="B319" t="s">
        <v>13891</v>
      </c>
      <c r="C319" t="s">
        <v>14066</v>
      </c>
      <c r="D319" t="s">
        <v>13537</v>
      </c>
      <c r="E319" t="s">
        <v>13538</v>
      </c>
      <c r="F319" t="str">
        <f t="shared" si="8"/>
        <v>{"source":62, "target":62, chapterId:307, value:1, mode:0},</v>
      </c>
      <c r="G319" t="b">
        <f t="shared" si="9"/>
        <v>1</v>
      </c>
      <c r="L319" t="s">
        <v>13910</v>
      </c>
      <c r="M319" t="s">
        <v>13891</v>
      </c>
      <c r="N319" t="s">
        <v>13539</v>
      </c>
      <c r="O319" t="s">
        <v>14066</v>
      </c>
      <c r="P319" t="s">
        <v>13540</v>
      </c>
    </row>
    <row r="320" spans="1:16">
      <c r="A320" t="s">
        <v>14067</v>
      </c>
      <c r="B320" t="s">
        <v>13544</v>
      </c>
      <c r="C320" t="s">
        <v>14068</v>
      </c>
      <c r="D320" t="s">
        <v>13537</v>
      </c>
      <c r="E320" t="s">
        <v>13538</v>
      </c>
      <c r="F320" t="str">
        <f t="shared" si="8"/>
        <v>{"source":6, "target":130, chapterId:308, value:1, mode:0},</v>
      </c>
      <c r="G320" t="b">
        <f t="shared" si="9"/>
        <v>1</v>
      </c>
      <c r="L320" t="s">
        <v>14067</v>
      </c>
      <c r="M320" t="s">
        <v>13544</v>
      </c>
      <c r="N320" t="s">
        <v>13539</v>
      </c>
      <c r="O320" t="s">
        <v>14068</v>
      </c>
      <c r="P320" t="s">
        <v>13540</v>
      </c>
    </row>
    <row r="321" spans="1:16">
      <c r="A321" t="s">
        <v>13534</v>
      </c>
      <c r="B321" t="s">
        <v>13544</v>
      </c>
      <c r="C321" t="s">
        <v>14068</v>
      </c>
      <c r="D321" t="s">
        <v>13537</v>
      </c>
      <c r="E321" t="s">
        <v>13538</v>
      </c>
      <c r="F321" t="str">
        <f t="shared" si="8"/>
        <v>{"source":14, "target":130, chapterId:308, value:1, mode:0},</v>
      </c>
      <c r="G321" t="b">
        <f t="shared" si="9"/>
        <v>1</v>
      </c>
      <c r="L321" t="s">
        <v>13534</v>
      </c>
      <c r="M321" t="s">
        <v>13544</v>
      </c>
      <c r="N321" t="s">
        <v>13539</v>
      </c>
      <c r="O321" t="s">
        <v>14068</v>
      </c>
      <c r="P321" t="s">
        <v>13540</v>
      </c>
    </row>
    <row r="322" spans="1:16">
      <c r="A322" t="s">
        <v>13582</v>
      </c>
      <c r="B322" t="s">
        <v>13931</v>
      </c>
      <c r="C322" t="s">
        <v>14069</v>
      </c>
      <c r="D322" t="s">
        <v>13537</v>
      </c>
      <c r="E322" t="s">
        <v>13538</v>
      </c>
      <c r="F322" t="str">
        <f t="shared" si="8"/>
        <v>{"source":52, "target":102, chapterId:309, value:1, mode:0},</v>
      </c>
      <c r="G322" t="b">
        <f t="shared" si="9"/>
        <v>1</v>
      </c>
      <c r="L322" t="s">
        <v>13582</v>
      </c>
      <c r="M322" t="s">
        <v>13931</v>
      </c>
      <c r="N322" t="s">
        <v>13539</v>
      </c>
      <c r="O322" t="s">
        <v>14069</v>
      </c>
      <c r="P322" t="s">
        <v>13540</v>
      </c>
    </row>
    <row r="323" spans="1:16">
      <c r="A323" t="s">
        <v>13534</v>
      </c>
      <c r="B323" t="s">
        <v>14070</v>
      </c>
      <c r="C323" t="s">
        <v>14071</v>
      </c>
      <c r="D323" t="s">
        <v>13537</v>
      </c>
      <c r="E323" t="s">
        <v>13538</v>
      </c>
      <c r="F323" t="str">
        <f t="shared" ref="F323:F361" si="10">A323&amp;","&amp;B323&amp;","&amp;C323&amp;","&amp;D323&amp;","&amp;E323&amp;","</f>
        <v>{"source":14, "target":42, chapterId:310, value:1, mode:0},</v>
      </c>
      <c r="G323" t="b">
        <f t="shared" ref="G323:G361" si="11">B323=M323</f>
        <v>1</v>
      </c>
      <c r="L323" t="s">
        <v>13534</v>
      </c>
      <c r="M323" t="s">
        <v>14070</v>
      </c>
      <c r="N323" t="s">
        <v>13539</v>
      </c>
      <c r="O323" t="s">
        <v>14071</v>
      </c>
      <c r="P323" t="s">
        <v>13540</v>
      </c>
    </row>
    <row r="324" spans="1:16">
      <c r="A324" t="s">
        <v>14072</v>
      </c>
      <c r="B324" t="s">
        <v>14073</v>
      </c>
      <c r="C324" t="s">
        <v>14074</v>
      </c>
      <c r="D324" t="s">
        <v>13537</v>
      </c>
      <c r="E324" t="s">
        <v>13575</v>
      </c>
      <c r="F324" t="str">
        <f t="shared" si="10"/>
        <v>{"source":76, "target":40, chapterId:311, value:1, mode:1},</v>
      </c>
      <c r="G324" t="b">
        <f t="shared" si="11"/>
        <v>1</v>
      </c>
      <c r="L324" t="s">
        <v>14072</v>
      </c>
      <c r="M324" t="s">
        <v>14073</v>
      </c>
      <c r="N324" t="s">
        <v>13576</v>
      </c>
      <c r="O324" t="s">
        <v>14074</v>
      </c>
      <c r="P324" t="s">
        <v>13540</v>
      </c>
    </row>
    <row r="325" spans="1:16">
      <c r="A325" t="s">
        <v>13541</v>
      </c>
      <c r="B325" t="s">
        <v>13544</v>
      </c>
      <c r="C325" t="s">
        <v>14075</v>
      </c>
      <c r="D325" t="s">
        <v>13537</v>
      </c>
      <c r="E325" t="s">
        <v>13538</v>
      </c>
      <c r="F325" t="str">
        <f t="shared" si="10"/>
        <v>{"source":130, "target":130, chapterId:312, value:1, mode:0},</v>
      </c>
      <c r="G325" t="b">
        <f t="shared" si="11"/>
        <v>1</v>
      </c>
      <c r="L325" t="s">
        <v>13541</v>
      </c>
      <c r="M325" t="s">
        <v>13544</v>
      </c>
      <c r="N325" t="s">
        <v>13539</v>
      </c>
      <c r="O325" t="s">
        <v>14075</v>
      </c>
      <c r="P325" t="s">
        <v>13540</v>
      </c>
    </row>
    <row r="326" spans="1:16">
      <c r="A326" t="s">
        <v>13945</v>
      </c>
      <c r="B326" t="s">
        <v>14076</v>
      </c>
      <c r="C326" t="s">
        <v>14077</v>
      </c>
      <c r="D326" t="s">
        <v>13537</v>
      </c>
      <c r="E326" t="s">
        <v>13538</v>
      </c>
      <c r="F326" t="str">
        <f t="shared" si="10"/>
        <v>{"source":22, "target":119, chapterId:313, value:1, mode:0},</v>
      </c>
      <c r="G326" t="b">
        <f t="shared" si="11"/>
        <v>1</v>
      </c>
      <c r="L326" t="s">
        <v>13945</v>
      </c>
      <c r="M326" t="s">
        <v>14076</v>
      </c>
      <c r="N326" t="s">
        <v>13539</v>
      </c>
      <c r="O326" t="s">
        <v>14077</v>
      </c>
      <c r="P326" t="s">
        <v>13540</v>
      </c>
    </row>
    <row r="327" spans="1:16">
      <c r="A327" t="s">
        <v>13910</v>
      </c>
      <c r="B327" t="s">
        <v>13891</v>
      </c>
      <c r="C327" t="s">
        <v>14078</v>
      </c>
      <c r="D327" t="s">
        <v>13537</v>
      </c>
      <c r="E327" t="s">
        <v>13538</v>
      </c>
      <c r="F327" t="str">
        <f t="shared" si="10"/>
        <v>{"source":62, "target":62, chapterId:314, value:1, mode:0},</v>
      </c>
      <c r="G327" t="b">
        <f t="shared" si="11"/>
        <v>1</v>
      </c>
      <c r="L327" t="s">
        <v>13910</v>
      </c>
      <c r="M327" t="s">
        <v>13891</v>
      </c>
      <c r="N327" t="s">
        <v>13539</v>
      </c>
      <c r="O327" t="s">
        <v>14078</v>
      </c>
      <c r="P327" t="s">
        <v>13540</v>
      </c>
    </row>
    <row r="328" spans="1:16">
      <c r="A328" t="s">
        <v>13907</v>
      </c>
      <c r="B328" t="s">
        <v>13577</v>
      </c>
      <c r="C328" t="s">
        <v>14079</v>
      </c>
      <c r="D328" t="s">
        <v>13537</v>
      </c>
      <c r="E328" t="s">
        <v>13538</v>
      </c>
      <c r="F328" t="str">
        <f t="shared" si="10"/>
        <v>{"source":31, "target":14, chapterId:315, value:1, mode:0},</v>
      </c>
      <c r="G328" t="b">
        <f t="shared" si="11"/>
        <v>1</v>
      </c>
      <c r="L328" t="s">
        <v>13907</v>
      </c>
      <c r="M328" t="s">
        <v>13577</v>
      </c>
      <c r="N328" t="s">
        <v>13539</v>
      </c>
      <c r="O328" t="s">
        <v>14079</v>
      </c>
      <c r="P328" t="s">
        <v>13540</v>
      </c>
    </row>
    <row r="329" spans="1:16">
      <c r="A329" t="s">
        <v>13534</v>
      </c>
      <c r="B329" t="s">
        <v>13888</v>
      </c>
      <c r="C329" t="s">
        <v>14079</v>
      </c>
      <c r="D329" t="s">
        <v>13537</v>
      </c>
      <c r="E329" t="s">
        <v>13538</v>
      </c>
      <c r="F329" t="str">
        <f t="shared" si="10"/>
        <v>{"source":14, "target":71, chapterId:315, value:1, mode:0},</v>
      </c>
      <c r="G329" t="b">
        <f t="shared" si="11"/>
        <v>1</v>
      </c>
      <c r="L329" t="s">
        <v>13534</v>
      </c>
      <c r="M329" t="s">
        <v>13888</v>
      </c>
      <c r="N329" t="s">
        <v>13539</v>
      </c>
      <c r="O329" t="s">
        <v>14079</v>
      </c>
      <c r="P329" t="s">
        <v>13540</v>
      </c>
    </row>
    <row r="330" spans="1:16">
      <c r="A330" t="s">
        <v>13970</v>
      </c>
      <c r="B330" t="s">
        <v>13937</v>
      </c>
      <c r="C330" t="s">
        <v>14080</v>
      </c>
      <c r="D330" t="s">
        <v>13537</v>
      </c>
      <c r="E330" t="s">
        <v>13538</v>
      </c>
      <c r="F330" t="str">
        <f t="shared" si="10"/>
        <v>{"source":10, "target":10, chapterId:316, value:1, mode:0},</v>
      </c>
      <c r="G330" t="b">
        <f t="shared" si="11"/>
        <v>1</v>
      </c>
      <c r="L330" t="s">
        <v>13970</v>
      </c>
      <c r="M330" t="s">
        <v>13937</v>
      </c>
      <c r="N330" t="s">
        <v>13539</v>
      </c>
      <c r="O330" t="s">
        <v>14080</v>
      </c>
      <c r="P330" t="s">
        <v>13540</v>
      </c>
    </row>
    <row r="331" spans="1:16">
      <c r="A331" t="s">
        <v>14081</v>
      </c>
      <c r="B331" t="s">
        <v>14070</v>
      </c>
      <c r="C331" t="s">
        <v>14080</v>
      </c>
      <c r="D331" t="s">
        <v>13537</v>
      </c>
      <c r="E331" t="s">
        <v>13575</v>
      </c>
      <c r="F331" t="str">
        <f t="shared" si="10"/>
        <v>{"source":59, "target":42, chapterId:316, value:1, mode:1},</v>
      </c>
      <c r="G331" t="b">
        <f t="shared" si="11"/>
        <v>1</v>
      </c>
      <c r="L331" t="s">
        <v>14081</v>
      </c>
      <c r="M331" t="s">
        <v>14070</v>
      </c>
      <c r="N331" t="s">
        <v>13539</v>
      </c>
      <c r="O331" t="s">
        <v>14080</v>
      </c>
      <c r="P331" t="s">
        <v>13540</v>
      </c>
    </row>
    <row r="332" spans="1:16">
      <c r="A332" t="s">
        <v>13541</v>
      </c>
      <c r="B332" t="s">
        <v>13544</v>
      </c>
      <c r="C332" t="s">
        <v>14082</v>
      </c>
      <c r="D332" t="s">
        <v>13537</v>
      </c>
      <c r="E332" t="s">
        <v>13538</v>
      </c>
      <c r="F332" t="str">
        <f t="shared" si="10"/>
        <v>{"source":130, "target":130, chapterId:317, value:1, mode:0},</v>
      </c>
      <c r="G332" t="b">
        <f t="shared" si="11"/>
        <v>1</v>
      </c>
      <c r="L332" t="s">
        <v>13541</v>
      </c>
      <c r="M332" t="s">
        <v>13544</v>
      </c>
      <c r="N332" t="s">
        <v>13539</v>
      </c>
      <c r="O332" t="s">
        <v>14082</v>
      </c>
      <c r="P332" t="s">
        <v>13540</v>
      </c>
    </row>
    <row r="333" spans="1:16">
      <c r="A333" t="s">
        <v>14083</v>
      </c>
      <c r="B333" t="s">
        <v>13891</v>
      </c>
      <c r="C333" t="s">
        <v>14084</v>
      </c>
      <c r="D333" t="s">
        <v>13537</v>
      </c>
      <c r="E333" t="s">
        <v>13575</v>
      </c>
      <c r="F333" t="str">
        <f t="shared" si="10"/>
        <v>{"source":40, "target":62, chapterId:318, value:1, mode:1},</v>
      </c>
      <c r="G333" t="b">
        <f t="shared" si="11"/>
        <v>1</v>
      </c>
      <c r="L333" t="s">
        <v>14083</v>
      </c>
      <c r="M333" t="s">
        <v>13891</v>
      </c>
      <c r="N333" t="s">
        <v>13576</v>
      </c>
      <c r="O333" t="s">
        <v>14084</v>
      </c>
      <c r="P333" t="s">
        <v>13540</v>
      </c>
    </row>
    <row r="334" spans="1:16">
      <c r="A334" t="s">
        <v>13678</v>
      </c>
      <c r="B334" t="s">
        <v>14085</v>
      </c>
      <c r="C334" t="s">
        <v>14086</v>
      </c>
      <c r="D334" t="s">
        <v>13537</v>
      </c>
      <c r="E334" t="s">
        <v>13538</v>
      </c>
      <c r="F334" t="str">
        <f t="shared" si="10"/>
        <v>{"source":90, "target":88, chapterId:319, value:1, mode:0},</v>
      </c>
      <c r="G334" t="b">
        <f t="shared" si="11"/>
        <v>1</v>
      </c>
      <c r="L334" t="s">
        <v>13678</v>
      </c>
      <c r="M334" t="s">
        <v>14085</v>
      </c>
      <c r="N334" t="s">
        <v>13539</v>
      </c>
      <c r="O334" t="s">
        <v>14086</v>
      </c>
      <c r="P334" t="s">
        <v>13540</v>
      </c>
    </row>
    <row r="335" spans="1:16">
      <c r="A335" t="s">
        <v>14087</v>
      </c>
      <c r="B335" t="s">
        <v>14088</v>
      </c>
      <c r="C335" t="s">
        <v>14086</v>
      </c>
      <c r="D335" t="s">
        <v>13537</v>
      </c>
      <c r="E335" t="s">
        <v>13538</v>
      </c>
      <c r="F335" t="str">
        <f t="shared" si="10"/>
        <v>{"source":88, "target":82, chapterId:319, value:1, mode:0},</v>
      </c>
      <c r="G335" t="b">
        <f t="shared" si="11"/>
        <v>1</v>
      </c>
      <c r="L335" t="s">
        <v>14087</v>
      </c>
      <c r="M335" t="s">
        <v>14088</v>
      </c>
      <c r="N335" t="s">
        <v>13539</v>
      </c>
      <c r="O335" t="s">
        <v>14086</v>
      </c>
      <c r="P335" t="s">
        <v>13540</v>
      </c>
    </row>
    <row r="336" spans="1:16">
      <c r="A336" t="s">
        <v>13534</v>
      </c>
      <c r="B336" t="s">
        <v>13577</v>
      </c>
      <c r="C336" t="s">
        <v>14089</v>
      </c>
      <c r="D336" t="s">
        <v>13537</v>
      </c>
      <c r="E336" t="s">
        <v>13538</v>
      </c>
      <c r="F336" t="str">
        <f t="shared" si="10"/>
        <v>{"source":14, "target":14, chapterId:320, value:1, mode:0},</v>
      </c>
      <c r="G336" t="b">
        <f t="shared" si="11"/>
        <v>1</v>
      </c>
      <c r="L336" t="s">
        <v>13534</v>
      </c>
      <c r="M336" t="s">
        <v>13577</v>
      </c>
      <c r="N336" t="s">
        <v>13539</v>
      </c>
      <c r="O336" t="s">
        <v>14089</v>
      </c>
      <c r="P336" t="s">
        <v>13540</v>
      </c>
    </row>
    <row r="337" spans="1:16">
      <c r="A337" t="s">
        <v>13907</v>
      </c>
      <c r="B337" t="s">
        <v>14070</v>
      </c>
      <c r="C337" t="s">
        <v>14089</v>
      </c>
      <c r="D337" t="s">
        <v>13537</v>
      </c>
      <c r="E337" t="s">
        <v>13575</v>
      </c>
      <c r="F337" t="str">
        <f t="shared" si="10"/>
        <v>{"source":31, "target":42, chapterId:320, value:1, mode:1},</v>
      </c>
      <c r="G337" t="b">
        <f t="shared" si="11"/>
        <v>1</v>
      </c>
      <c r="L337" t="s">
        <v>13907</v>
      </c>
      <c r="M337" t="s">
        <v>14070</v>
      </c>
      <c r="N337" t="s">
        <v>13539</v>
      </c>
      <c r="O337" t="s">
        <v>14089</v>
      </c>
      <c r="P337" t="s">
        <v>13540</v>
      </c>
    </row>
    <row r="338" spans="1:16">
      <c r="A338" t="s">
        <v>13890</v>
      </c>
      <c r="B338" t="s">
        <v>13891</v>
      </c>
      <c r="C338" t="s">
        <v>14090</v>
      </c>
      <c r="D338" t="s">
        <v>13537</v>
      </c>
      <c r="E338" t="s">
        <v>13538</v>
      </c>
      <c r="F338" t="str">
        <f t="shared" si="10"/>
        <v>{"source":132, "target":62, chapterId:321, value:1, mode:0},</v>
      </c>
      <c r="G338" t="b">
        <f t="shared" si="11"/>
        <v>1</v>
      </c>
      <c r="L338" t="s">
        <v>13890</v>
      </c>
      <c r="M338" t="s">
        <v>13891</v>
      </c>
      <c r="N338" t="s">
        <v>13539</v>
      </c>
      <c r="O338" t="s">
        <v>14090</v>
      </c>
      <c r="P338" t="s">
        <v>13540</v>
      </c>
    </row>
    <row r="339" spans="1:16">
      <c r="A339" t="s">
        <v>14091</v>
      </c>
      <c r="B339" t="s">
        <v>13891</v>
      </c>
      <c r="C339" t="s">
        <v>14090</v>
      </c>
      <c r="D339" t="s">
        <v>13537</v>
      </c>
      <c r="E339" t="s">
        <v>13575</v>
      </c>
      <c r="F339" t="str">
        <f t="shared" si="10"/>
        <v>{"source":70, "target":62, chapterId:321, value:1, mode:1},</v>
      </c>
      <c r="G339" t="b">
        <f t="shared" si="11"/>
        <v>1</v>
      </c>
      <c r="L339" t="s">
        <v>14091</v>
      </c>
      <c r="M339" t="s">
        <v>13891</v>
      </c>
      <c r="N339" t="s">
        <v>13539</v>
      </c>
      <c r="O339" t="s">
        <v>14090</v>
      </c>
      <c r="P339" t="s">
        <v>13540</v>
      </c>
    </row>
    <row r="340" spans="1:16">
      <c r="A340" t="s">
        <v>13541</v>
      </c>
      <c r="B340" t="s">
        <v>13542</v>
      </c>
      <c r="C340" t="s">
        <v>14092</v>
      </c>
      <c r="D340" t="s">
        <v>13537</v>
      </c>
      <c r="E340" t="s">
        <v>13538</v>
      </c>
      <c r="F340" t="str">
        <f t="shared" si="10"/>
        <v>{"source":130, "target":131, chapterId:322, value:1, mode:0},</v>
      </c>
      <c r="G340" t="b">
        <f t="shared" si="11"/>
        <v>1</v>
      </c>
      <c r="L340" t="s">
        <v>13541</v>
      </c>
      <c r="M340" t="s">
        <v>13542</v>
      </c>
      <c r="N340" t="s">
        <v>13539</v>
      </c>
      <c r="O340" t="s">
        <v>14092</v>
      </c>
      <c r="P340" t="s">
        <v>13540</v>
      </c>
    </row>
    <row r="341" spans="1:16">
      <c r="A341" t="s">
        <v>13910</v>
      </c>
      <c r="B341" t="s">
        <v>13891</v>
      </c>
      <c r="C341" t="s">
        <v>14093</v>
      </c>
      <c r="D341" t="s">
        <v>13537</v>
      </c>
      <c r="E341" t="s">
        <v>13538</v>
      </c>
      <c r="F341" t="str">
        <f t="shared" si="10"/>
        <v>{"source":62, "target":62, chapterId:323, value:1, mode:0},</v>
      </c>
      <c r="G341" t="b">
        <f t="shared" si="11"/>
        <v>1</v>
      </c>
      <c r="L341" t="s">
        <v>13910</v>
      </c>
      <c r="M341" t="s">
        <v>13891</v>
      </c>
      <c r="N341" t="s">
        <v>13539</v>
      </c>
      <c r="O341" t="s">
        <v>14093</v>
      </c>
      <c r="P341" t="s">
        <v>13540</v>
      </c>
    </row>
    <row r="342" spans="1:16">
      <c r="A342" t="s">
        <v>13534</v>
      </c>
      <c r="B342" t="s">
        <v>13577</v>
      </c>
      <c r="C342" t="s">
        <v>14094</v>
      </c>
      <c r="D342" t="s">
        <v>13537</v>
      </c>
      <c r="E342" t="s">
        <v>13538</v>
      </c>
      <c r="F342" t="str">
        <f t="shared" si="10"/>
        <v>{"source":14, "target":14, chapterId:324, value:1, mode:0},</v>
      </c>
      <c r="G342" t="b">
        <f t="shared" si="11"/>
        <v>1</v>
      </c>
      <c r="L342" t="s">
        <v>13534</v>
      </c>
      <c r="M342" t="s">
        <v>13577</v>
      </c>
      <c r="N342" t="s">
        <v>13539</v>
      </c>
      <c r="O342" t="s">
        <v>14094</v>
      </c>
      <c r="P342" t="s">
        <v>13540</v>
      </c>
    </row>
    <row r="343" spans="1:16">
      <c r="A343" t="s">
        <v>13582</v>
      </c>
      <c r="B343" t="s">
        <v>13573</v>
      </c>
      <c r="C343" t="s">
        <v>14095</v>
      </c>
      <c r="D343" t="s">
        <v>13537</v>
      </c>
      <c r="E343" t="s">
        <v>13538</v>
      </c>
      <c r="F343" t="str">
        <f t="shared" si="10"/>
        <v>{"source":52, "target":52, chapterId:325, value:1, mode:0},</v>
      </c>
      <c r="G343" t="b">
        <f t="shared" si="11"/>
        <v>1</v>
      </c>
      <c r="L343" t="s">
        <v>13582</v>
      </c>
      <c r="M343" t="s">
        <v>13573</v>
      </c>
      <c r="N343" t="s">
        <v>13539</v>
      </c>
      <c r="O343" t="s">
        <v>14095</v>
      </c>
      <c r="P343" t="s">
        <v>13540</v>
      </c>
    </row>
    <row r="344" spans="1:16">
      <c r="A344" t="s">
        <v>13910</v>
      </c>
      <c r="B344" t="s">
        <v>13891</v>
      </c>
      <c r="C344" t="s">
        <v>14096</v>
      </c>
      <c r="D344" t="s">
        <v>13537</v>
      </c>
      <c r="E344" t="s">
        <v>13538</v>
      </c>
      <c r="F344" t="str">
        <f t="shared" si="10"/>
        <v>{"source":62, "target":62, chapterId:326, value:1, mode:0},</v>
      </c>
      <c r="G344" t="b">
        <f t="shared" si="11"/>
        <v>1</v>
      </c>
      <c r="L344" t="s">
        <v>13910</v>
      </c>
      <c r="M344" t="s">
        <v>13891</v>
      </c>
      <c r="N344" t="s">
        <v>13539</v>
      </c>
      <c r="O344" t="s">
        <v>14096</v>
      </c>
      <c r="P344" t="s">
        <v>13540</v>
      </c>
    </row>
    <row r="345" spans="1:16">
      <c r="A345" t="s">
        <v>14097</v>
      </c>
      <c r="B345" t="s">
        <v>14098</v>
      </c>
      <c r="C345" t="s">
        <v>14099</v>
      </c>
      <c r="D345" t="s">
        <v>13537</v>
      </c>
      <c r="E345" t="s">
        <v>13575</v>
      </c>
      <c r="F345" t="str">
        <f t="shared" si="10"/>
        <v>{"source":93, "target":50, chapterId:327, value:1, mode:1},</v>
      </c>
      <c r="G345" t="b">
        <f t="shared" si="11"/>
        <v>1</v>
      </c>
      <c r="L345" t="s">
        <v>14097</v>
      </c>
      <c r="M345" t="s">
        <v>14098</v>
      </c>
      <c r="N345" t="s">
        <v>13576</v>
      </c>
      <c r="O345" t="s">
        <v>14099</v>
      </c>
      <c r="P345" t="s">
        <v>13540</v>
      </c>
    </row>
    <row r="346" spans="1:16">
      <c r="A346" t="s">
        <v>13910</v>
      </c>
      <c r="B346" t="s">
        <v>13891</v>
      </c>
      <c r="C346" t="s">
        <v>14100</v>
      </c>
      <c r="D346" t="s">
        <v>13537</v>
      </c>
      <c r="E346" t="s">
        <v>13538</v>
      </c>
      <c r="F346" t="str">
        <f t="shared" si="10"/>
        <v>{"source":62, "target":62, chapterId:328, value:1, mode:0},</v>
      </c>
      <c r="G346" t="b">
        <f t="shared" si="11"/>
        <v>1</v>
      </c>
      <c r="L346" t="s">
        <v>13910</v>
      </c>
      <c r="M346" t="s">
        <v>13891</v>
      </c>
      <c r="N346" t="s">
        <v>13539</v>
      </c>
      <c r="O346" t="s">
        <v>14100</v>
      </c>
      <c r="P346" t="s">
        <v>13540</v>
      </c>
    </row>
    <row r="347" spans="1:16">
      <c r="A347" t="s">
        <v>14101</v>
      </c>
      <c r="B347" t="s">
        <v>13577</v>
      </c>
      <c r="C347" t="s">
        <v>14102</v>
      </c>
      <c r="D347" t="s">
        <v>13537</v>
      </c>
      <c r="E347" t="s">
        <v>13538</v>
      </c>
      <c r="F347" t="str">
        <f t="shared" si="10"/>
        <v>{"source":42, "target":14, chapterId:329, value:1, mode:0},</v>
      </c>
      <c r="G347" t="b">
        <f t="shared" si="11"/>
        <v>1</v>
      </c>
      <c r="L347" t="s">
        <v>14101</v>
      </c>
      <c r="M347" t="s">
        <v>13577</v>
      </c>
      <c r="N347" t="s">
        <v>13539</v>
      </c>
      <c r="O347" t="s">
        <v>14102</v>
      </c>
      <c r="P347" t="s">
        <v>13540</v>
      </c>
    </row>
    <row r="348" spans="1:16">
      <c r="A348" t="s">
        <v>13910</v>
      </c>
      <c r="B348" t="s">
        <v>13891</v>
      </c>
      <c r="C348" t="s">
        <v>14103</v>
      </c>
      <c r="D348" t="s">
        <v>13537</v>
      </c>
      <c r="E348" t="s">
        <v>13538</v>
      </c>
      <c r="F348" t="str">
        <f t="shared" si="10"/>
        <v>{"source":62, "target":62, chapterId:330, value:1, mode:0},</v>
      </c>
      <c r="G348" t="b">
        <f t="shared" si="11"/>
        <v>1</v>
      </c>
      <c r="L348" t="s">
        <v>13910</v>
      </c>
      <c r="M348" t="s">
        <v>13891</v>
      </c>
      <c r="N348" t="s">
        <v>13539</v>
      </c>
      <c r="O348" t="s">
        <v>14103</v>
      </c>
      <c r="P348" t="s">
        <v>13540</v>
      </c>
    </row>
    <row r="349" spans="1:16">
      <c r="A349" t="s">
        <v>13910</v>
      </c>
      <c r="B349" t="s">
        <v>13891</v>
      </c>
      <c r="C349" t="s">
        <v>14104</v>
      </c>
      <c r="D349" t="s">
        <v>13537</v>
      </c>
      <c r="E349" t="s">
        <v>13538</v>
      </c>
      <c r="F349" t="str">
        <f t="shared" si="10"/>
        <v>{"source":62, "target":62, chapterId:331, value:1, mode:0},</v>
      </c>
      <c r="G349" t="b">
        <f t="shared" si="11"/>
        <v>1</v>
      </c>
      <c r="L349" t="s">
        <v>13910</v>
      </c>
      <c r="M349" t="s">
        <v>13891</v>
      </c>
      <c r="N349" t="s">
        <v>13539</v>
      </c>
      <c r="O349" t="s">
        <v>14104</v>
      </c>
      <c r="P349" t="s">
        <v>13540</v>
      </c>
    </row>
    <row r="350" spans="1:16">
      <c r="A350" t="s">
        <v>14105</v>
      </c>
      <c r="B350" t="s">
        <v>14106</v>
      </c>
      <c r="C350" t="s">
        <v>14107</v>
      </c>
      <c r="D350" t="s">
        <v>13537</v>
      </c>
      <c r="E350" t="s">
        <v>13575</v>
      </c>
      <c r="F350" t="str">
        <f t="shared" si="10"/>
        <v>{"source":123, "target":13, chapterId:332, value:1, mode:1},</v>
      </c>
      <c r="G350" t="b">
        <f t="shared" si="11"/>
        <v>1</v>
      </c>
      <c r="L350" t="s">
        <v>14105</v>
      </c>
      <c r="M350" t="s">
        <v>14106</v>
      </c>
      <c r="N350" t="s">
        <v>13576</v>
      </c>
      <c r="O350" t="s">
        <v>14107</v>
      </c>
      <c r="P350" t="s">
        <v>13540</v>
      </c>
    </row>
    <row r="351" spans="1:16">
      <c r="A351" t="s">
        <v>13755</v>
      </c>
      <c r="B351" t="s">
        <v>14076</v>
      </c>
      <c r="C351" t="s">
        <v>14108</v>
      </c>
      <c r="D351" t="s">
        <v>13537</v>
      </c>
      <c r="E351" t="s">
        <v>13538</v>
      </c>
      <c r="F351" t="str">
        <f t="shared" si="10"/>
        <v>{"source":131, "target":119, chapterId:333, value:1, mode:0},</v>
      </c>
      <c r="G351" t="b">
        <f t="shared" si="11"/>
        <v>1</v>
      </c>
      <c r="L351" t="s">
        <v>13755</v>
      </c>
      <c r="M351" t="s">
        <v>14076</v>
      </c>
      <c r="N351" t="s">
        <v>13539</v>
      </c>
      <c r="O351" t="s">
        <v>14108</v>
      </c>
      <c r="P351" t="s">
        <v>13540</v>
      </c>
    </row>
    <row r="352" spans="1:16">
      <c r="A352" t="s">
        <v>14109</v>
      </c>
      <c r="B352" t="s">
        <v>14110</v>
      </c>
      <c r="C352" t="s">
        <v>14111</v>
      </c>
      <c r="D352" t="s">
        <v>13537</v>
      </c>
      <c r="E352" t="s">
        <v>13575</v>
      </c>
      <c r="F352" t="str">
        <f t="shared" si="10"/>
        <v>{"source":50, "target":96, chapterId:334, value:1, mode:1},</v>
      </c>
      <c r="G352" t="b">
        <f t="shared" si="11"/>
        <v>1</v>
      </c>
      <c r="L352" t="s">
        <v>14109</v>
      </c>
      <c r="M352" t="s">
        <v>14110</v>
      </c>
      <c r="N352" t="s">
        <v>13576</v>
      </c>
      <c r="O352" t="s">
        <v>14111</v>
      </c>
      <c r="P352" t="s">
        <v>13540</v>
      </c>
    </row>
    <row r="353" spans="1:16">
      <c r="A353" t="s">
        <v>13970</v>
      </c>
      <c r="B353" t="s">
        <v>13937</v>
      </c>
      <c r="C353" t="s">
        <v>14112</v>
      </c>
      <c r="D353" t="s">
        <v>13537</v>
      </c>
      <c r="E353" t="s">
        <v>13538</v>
      </c>
      <c r="F353" t="str">
        <f t="shared" si="10"/>
        <v>{"source":10, "target":10, chapterId:335, value:1, mode:0},</v>
      </c>
      <c r="G353" t="b">
        <f t="shared" si="11"/>
        <v>1</v>
      </c>
      <c r="L353" t="s">
        <v>13970</v>
      </c>
      <c r="M353" t="s">
        <v>13937</v>
      </c>
      <c r="N353" t="s">
        <v>13539</v>
      </c>
      <c r="O353" t="s">
        <v>14112</v>
      </c>
      <c r="P353" t="s">
        <v>13540</v>
      </c>
    </row>
    <row r="354" spans="1:16">
      <c r="A354" t="s">
        <v>13582</v>
      </c>
      <c r="B354" t="s">
        <v>13573</v>
      </c>
      <c r="C354" t="s">
        <v>14113</v>
      </c>
      <c r="D354" t="s">
        <v>13537</v>
      </c>
      <c r="E354" t="s">
        <v>13538</v>
      </c>
      <c r="F354" t="str">
        <f t="shared" si="10"/>
        <v>{"source":52, "target":52, chapterId:336, value:1, mode:0},</v>
      </c>
      <c r="G354" t="b">
        <f t="shared" si="11"/>
        <v>1</v>
      </c>
      <c r="L354" t="s">
        <v>13582</v>
      </c>
      <c r="M354" t="s">
        <v>13573</v>
      </c>
      <c r="N354" t="s">
        <v>13539</v>
      </c>
      <c r="O354" t="s">
        <v>14113</v>
      </c>
      <c r="P354" t="s">
        <v>13540</v>
      </c>
    </row>
    <row r="355" spans="1:16">
      <c r="A355" t="s">
        <v>13910</v>
      </c>
      <c r="B355" t="s">
        <v>13891</v>
      </c>
      <c r="C355" t="s">
        <v>14114</v>
      </c>
      <c r="D355" t="s">
        <v>13537</v>
      </c>
      <c r="E355" t="s">
        <v>13538</v>
      </c>
      <c r="F355" t="str">
        <f t="shared" si="10"/>
        <v>{"source":62, "target":62, chapterId:337, value:1, mode:0},</v>
      </c>
      <c r="G355" t="b">
        <f t="shared" si="11"/>
        <v>1</v>
      </c>
      <c r="L355" t="s">
        <v>13910</v>
      </c>
      <c r="M355" t="s">
        <v>13891</v>
      </c>
      <c r="N355" t="s">
        <v>13539</v>
      </c>
      <c r="O355" t="s">
        <v>14114</v>
      </c>
      <c r="P355" t="s">
        <v>13540</v>
      </c>
    </row>
    <row r="356" spans="1:16">
      <c r="A356" t="s">
        <v>13910</v>
      </c>
      <c r="B356" t="s">
        <v>13891</v>
      </c>
      <c r="C356" t="s">
        <v>14115</v>
      </c>
      <c r="D356" t="s">
        <v>13537</v>
      </c>
      <c r="E356" t="s">
        <v>13538</v>
      </c>
      <c r="F356" t="str">
        <f t="shared" si="10"/>
        <v>{"source":62, "target":62, chapterId:338, value:1, mode:0},</v>
      </c>
      <c r="G356" t="b">
        <f t="shared" si="11"/>
        <v>1</v>
      </c>
      <c r="L356" t="s">
        <v>13910</v>
      </c>
      <c r="M356" t="s">
        <v>13891</v>
      </c>
      <c r="N356" t="s">
        <v>13539</v>
      </c>
      <c r="O356" t="s">
        <v>14115</v>
      </c>
      <c r="P356" t="s">
        <v>13540</v>
      </c>
    </row>
    <row r="357" spans="1:16">
      <c r="A357" t="s">
        <v>13910</v>
      </c>
      <c r="B357" t="s">
        <v>13891</v>
      </c>
      <c r="C357" t="s">
        <v>14116</v>
      </c>
      <c r="D357" t="s">
        <v>13537</v>
      </c>
      <c r="E357" t="s">
        <v>13538</v>
      </c>
      <c r="F357" t="str">
        <f t="shared" si="10"/>
        <v>{"source":62, "target":62, chapterId:339, value:1, mode:0},</v>
      </c>
      <c r="G357" t="b">
        <f t="shared" si="11"/>
        <v>1</v>
      </c>
      <c r="L357" t="s">
        <v>13910</v>
      </c>
      <c r="M357" t="s">
        <v>13891</v>
      </c>
      <c r="N357" t="s">
        <v>13539</v>
      </c>
      <c r="O357" t="s">
        <v>14116</v>
      </c>
      <c r="P357" t="s">
        <v>13540</v>
      </c>
    </row>
    <row r="358" spans="1:16">
      <c r="A358" t="s">
        <v>13534</v>
      </c>
      <c r="B358" t="s">
        <v>13577</v>
      </c>
      <c r="C358" t="s">
        <v>14117</v>
      </c>
      <c r="D358" t="s">
        <v>13537</v>
      </c>
      <c r="E358" t="s">
        <v>13538</v>
      </c>
      <c r="F358" t="str">
        <f t="shared" si="10"/>
        <v>{"source":14, "target":14, chapterId:340, value:1, mode:0},</v>
      </c>
      <c r="G358" t="b">
        <f t="shared" si="11"/>
        <v>1</v>
      </c>
      <c r="L358" t="s">
        <v>13534</v>
      </c>
      <c r="M358" t="s">
        <v>13577</v>
      </c>
      <c r="N358" t="s">
        <v>13539</v>
      </c>
      <c r="O358" t="s">
        <v>14117</v>
      </c>
      <c r="P358" t="s">
        <v>13540</v>
      </c>
    </row>
    <row r="359" spans="1:16">
      <c r="A359" t="s">
        <v>13910</v>
      </c>
      <c r="B359" t="s">
        <v>13891</v>
      </c>
      <c r="C359" t="s">
        <v>14118</v>
      </c>
      <c r="D359" t="s">
        <v>13537</v>
      </c>
      <c r="E359" t="s">
        <v>13538</v>
      </c>
      <c r="F359" t="str">
        <f t="shared" si="10"/>
        <v>{"source":62, "target":62, chapterId:341, value:1, mode:0},</v>
      </c>
      <c r="G359" t="b">
        <f t="shared" si="11"/>
        <v>1</v>
      </c>
      <c r="L359" t="s">
        <v>13910</v>
      </c>
      <c r="M359" t="s">
        <v>13891</v>
      </c>
      <c r="N359" t="s">
        <v>13539</v>
      </c>
      <c r="O359" t="s">
        <v>14118</v>
      </c>
      <c r="P359" t="s">
        <v>13540</v>
      </c>
    </row>
    <row r="360" spans="1:16">
      <c r="A360" t="s">
        <v>13910</v>
      </c>
      <c r="B360" t="s">
        <v>14119</v>
      </c>
      <c r="C360" t="s">
        <v>14120</v>
      </c>
      <c r="D360" t="s">
        <v>13537</v>
      </c>
      <c r="E360" t="s">
        <v>14025</v>
      </c>
      <c r="F360" t="str">
        <f t="shared" si="10"/>
        <v>{"source":62, "target":27, chapterId:342, value:1, mode:2},</v>
      </c>
      <c r="G360" t="b">
        <f t="shared" si="11"/>
        <v>1</v>
      </c>
      <c r="L360" t="s">
        <v>13910</v>
      </c>
      <c r="M360" t="s">
        <v>14119</v>
      </c>
      <c r="N360" t="s">
        <v>13539</v>
      </c>
      <c r="O360" t="s">
        <v>14120</v>
      </c>
      <c r="P360" t="s">
        <v>13540</v>
      </c>
    </row>
    <row r="361" spans="1:16">
      <c r="A361" t="s">
        <v>13582</v>
      </c>
      <c r="B361" t="s">
        <v>13573</v>
      </c>
      <c r="C361" t="s">
        <v>14121</v>
      </c>
      <c r="D361" t="s">
        <v>13537</v>
      </c>
      <c r="E361" t="s">
        <v>14122</v>
      </c>
      <c r="F361" t="str">
        <f t="shared" si="10"/>
        <v>{"source":52, "target":52, chapterId:343, value:1, mode:0}];,</v>
      </c>
      <c r="G361" t="b">
        <f t="shared" si="11"/>
        <v>1</v>
      </c>
      <c r="L361" t="s">
        <v>13582</v>
      </c>
      <c r="M361" t="s">
        <v>13573</v>
      </c>
      <c r="N361" t="s">
        <v>13539</v>
      </c>
      <c r="O361" t="s">
        <v>14121</v>
      </c>
      <c r="P361" t="s">
        <v>14123</v>
      </c>
    </row>
  </sheetData>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9"/>
  <sheetViews>
    <sheetView showRuler="0" topLeftCell="A67" workbookViewId="0">
      <selection activeCell="D139" sqref="D139"/>
    </sheetView>
  </sheetViews>
  <sheetFormatPr baseColWidth="10" defaultRowHeight="12" x14ac:dyDescent="0"/>
  <sheetData>
    <row r="1" spans="1:4">
      <c r="A1" t="s">
        <v>14128</v>
      </c>
    </row>
    <row r="2" spans="1:4">
      <c r="A2" t="s">
        <v>13463</v>
      </c>
      <c r="B2" t="s">
        <v>13519</v>
      </c>
      <c r="C2" t="s">
        <v>14332</v>
      </c>
      <c r="D2" t="str">
        <f>""""&amp;A2&amp;""":{region:"""&amp;B2&amp;""", coords:"&amp;C2&amp;"},"</f>
        <v>"abandonned Wilding Village":{region:"beyond the wall", coords:[926,136]},</v>
      </c>
    </row>
    <row r="3" spans="1:4">
      <c r="A3" t="s">
        <v>565</v>
      </c>
      <c r="B3" t="s">
        <v>13521</v>
      </c>
      <c r="C3" t="s">
        <v>14333</v>
      </c>
      <c r="D3" t="str">
        <f t="shared" ref="D3:D66" si="0">""""&amp;A3&amp;""":{region:"""&amp;B3&amp;""", coords:"&amp;C3&amp;"},"</f>
        <v>"Acorn Hall":{region:"Riverlands", coords:[777,1227]},</v>
      </c>
    </row>
    <row r="4" spans="1:4">
      <c r="A4" t="s">
        <v>13477</v>
      </c>
      <c r="B4" t="s">
        <v>1370</v>
      </c>
      <c r="C4" t="s">
        <v>14334</v>
      </c>
      <c r="D4" t="str">
        <f t="shared" si="0"/>
        <v>"Andalos":{region:"Essos", coords:[1517,1033]},</v>
      </c>
    </row>
    <row r="5" spans="1:4">
      <c r="A5" t="s">
        <v>1427</v>
      </c>
      <c r="B5" t="s">
        <v>1421</v>
      </c>
      <c r="C5" t="s">
        <v>14335</v>
      </c>
      <c r="D5" t="str">
        <f t="shared" si="0"/>
        <v>"Astapor":{region:"Slaver's Bay", coords:[2670,1978]},</v>
      </c>
    </row>
    <row r="6" spans="1:4">
      <c r="A6" t="s">
        <v>14124</v>
      </c>
      <c r="B6" t="s">
        <v>13528</v>
      </c>
      <c r="C6" t="s">
        <v>14336</v>
      </c>
      <c r="D6" t="str">
        <f t="shared" si="0"/>
        <v>"West of the Iron Islands":{region:"Iron Islands", coords:[161,1050]},</v>
      </c>
    </row>
    <row r="7" spans="1:4">
      <c r="A7" t="s">
        <v>241</v>
      </c>
      <c r="B7" t="s">
        <v>1036</v>
      </c>
      <c r="C7" t="s">
        <v>14337</v>
      </c>
      <c r="D7" t="str">
        <f t="shared" si="0"/>
        <v>"Barrowton":{region:"the North", coords:[652,709]},</v>
      </c>
    </row>
    <row r="8" spans="1:4">
      <c r="A8" t="s">
        <v>423</v>
      </c>
      <c r="B8" t="s">
        <v>1124</v>
      </c>
      <c r="C8" t="s">
        <v>14338</v>
      </c>
      <c r="D8" t="str">
        <f t="shared" si="0"/>
        <v>"Bitterbridge":{region:"the Reach", coords:[770,1524]},</v>
      </c>
    </row>
    <row r="9" spans="1:4">
      <c r="A9" t="s">
        <v>73</v>
      </c>
      <c r="B9" t="s">
        <v>13524</v>
      </c>
      <c r="C9" t="s">
        <v>14339</v>
      </c>
      <c r="D9" t="str">
        <f t="shared" si="0"/>
        <v>"Blackwater Bay":{region:"Crownlands", coords:[1021,1409]},</v>
      </c>
    </row>
    <row r="10" spans="1:4">
      <c r="A10" t="s">
        <v>1401</v>
      </c>
      <c r="B10" t="s">
        <v>1370</v>
      </c>
      <c r="C10" t="s">
        <v>14340</v>
      </c>
      <c r="D10" t="str">
        <f t="shared" si="0"/>
        <v>"Braavos":{region:"Essos", coords:[1471,943]},</v>
      </c>
    </row>
    <row r="11" spans="1:4">
      <c r="A11" t="s">
        <v>13465</v>
      </c>
      <c r="B11" t="s">
        <v>13521</v>
      </c>
      <c r="C11" t="s">
        <v>14341</v>
      </c>
      <c r="D11" t="str">
        <f t="shared" si="0"/>
        <v>"camp around the Twins":{region:"Riverlands", coords:[775,997]},</v>
      </c>
    </row>
    <row r="12" spans="1:4">
      <c r="A12" t="s">
        <v>13429</v>
      </c>
      <c r="B12" t="s">
        <v>13521</v>
      </c>
      <c r="C12" t="s">
        <v>14342</v>
      </c>
      <c r="D12" t="str">
        <f t="shared" si="0"/>
        <v>"camp near the Trident":{region:"Riverlands", coords:[900,1158]},</v>
      </c>
    </row>
    <row r="13" spans="1:4">
      <c r="A13" t="s">
        <v>746</v>
      </c>
      <c r="B13" t="s">
        <v>13525</v>
      </c>
      <c r="C13" t="s">
        <v>14343</v>
      </c>
      <c r="D13" t="str">
        <f t="shared" si="0"/>
        <v>"Cape Wrath":{region:"Stormlands", coords:[1114,1704]},</v>
      </c>
    </row>
    <row r="14" spans="1:4">
      <c r="A14" t="s">
        <v>249</v>
      </c>
      <c r="B14" t="s">
        <v>13526</v>
      </c>
      <c r="C14" t="s">
        <v>14344</v>
      </c>
      <c r="D14" t="str">
        <f t="shared" si="0"/>
        <v>"Castle Black":{region:"the Wall", coords:[955,169]},</v>
      </c>
    </row>
    <row r="15" spans="1:4">
      <c r="A15" t="s">
        <v>7576</v>
      </c>
      <c r="B15" t="s">
        <v>13521</v>
      </c>
      <c r="C15" t="s">
        <v>14345</v>
      </c>
      <c r="D15" t="str">
        <f t="shared" si="0"/>
        <v>"Castle Darry":{region:"Riverlands", coords:[8939,1193]},</v>
      </c>
    </row>
    <row r="16" spans="1:4">
      <c r="A16" t="s">
        <v>14126</v>
      </c>
      <c r="B16" t="s">
        <v>13524</v>
      </c>
      <c r="C16" t="s">
        <v>14346</v>
      </c>
      <c r="D16" t="str">
        <f t="shared" si="0"/>
        <v>"Castle Hayford":{region:"Crownlands", coords:[955,1370]},</v>
      </c>
    </row>
    <row r="17" spans="1:4">
      <c r="A17" t="s">
        <v>13444</v>
      </c>
      <c r="B17" t="s">
        <v>13524</v>
      </c>
      <c r="C17" t="s">
        <v>14347</v>
      </c>
      <c r="D17" t="str">
        <f t="shared" si="0"/>
        <v>"Castle Rosby":{region:"Crownlands", coords:[1017,1326]},</v>
      </c>
    </row>
    <row r="18" spans="1:4">
      <c r="A18" t="s">
        <v>13459</v>
      </c>
      <c r="B18" t="s">
        <v>13521</v>
      </c>
      <c r="C18" t="s">
        <v>14348</v>
      </c>
      <c r="D18" t="str">
        <f t="shared" si="0"/>
        <v>"Cave of Beric Dondarrion":{region:"Riverlands", coords:[987,1264]},</v>
      </c>
    </row>
    <row r="19" spans="1:4">
      <c r="A19" t="s">
        <v>13484</v>
      </c>
      <c r="B19" t="s">
        <v>13519</v>
      </c>
      <c r="C19" t="s">
        <v>14349</v>
      </c>
      <c r="D19" t="str">
        <f t="shared" si="0"/>
        <v>"Cave of the Children of the Forest":{region:"beyond the wall", coords:[858,128]},</v>
      </c>
    </row>
    <row r="20" spans="1:4">
      <c r="A20" t="s">
        <v>13456</v>
      </c>
      <c r="B20" t="s">
        <v>13519</v>
      </c>
      <c r="C20" t="s">
        <v>14350</v>
      </c>
      <c r="D20" t="str">
        <f t="shared" si="0"/>
        <v>"cavern in haunted forest":{region:"beyond the wall", coords:[822,108]},</v>
      </c>
    </row>
    <row r="21" spans="1:4">
      <c r="A21" t="s">
        <v>7684</v>
      </c>
      <c r="B21" t="s">
        <v>13519</v>
      </c>
      <c r="C21" t="s">
        <v>14351</v>
      </c>
      <c r="D21" t="str">
        <f t="shared" si="0"/>
        <v>"Craster's Keep":{region:"beyond the wall", coords:[907,131]},</v>
      </c>
    </row>
    <row r="22" spans="1:4">
      <c r="A22" t="s">
        <v>254</v>
      </c>
      <c r="B22" t="s">
        <v>1036</v>
      </c>
      <c r="C22" t="s">
        <v>14352</v>
      </c>
      <c r="D22" t="str">
        <f t="shared" si="0"/>
        <v>"Deepwood Motte":{region:"the North", coords:[643,381]},</v>
      </c>
    </row>
    <row r="23" spans="1:4">
      <c r="A23" t="s">
        <v>13421</v>
      </c>
      <c r="B23" t="s">
        <v>13519</v>
      </c>
      <c r="C23" t="s">
        <v>14353</v>
      </c>
      <c r="D23" t="str">
        <f t="shared" si="0"/>
        <v>"deserted wildling village":{region:"beyond the wall", coords:[1031,109]},</v>
      </c>
    </row>
    <row r="24" spans="1:4">
      <c r="A24" t="s">
        <v>921</v>
      </c>
      <c r="B24" t="s">
        <v>921</v>
      </c>
      <c r="C24" t="s">
        <v>14354</v>
      </c>
      <c r="D24" t="str">
        <f t="shared" si="0"/>
        <v>"Dorne":{region:"Dorne", coords:[859,1876]},</v>
      </c>
    </row>
    <row r="25" spans="1:4">
      <c r="A25" t="s">
        <v>1419</v>
      </c>
      <c r="B25" t="s">
        <v>1370</v>
      </c>
      <c r="C25" t="s">
        <v>14355</v>
      </c>
      <c r="D25" t="str">
        <f t="shared" si="0"/>
        <v>"Dothraki Sea":{region:"Essos", coords:[2774,1531]},</v>
      </c>
    </row>
    <row r="26" spans="1:4">
      <c r="A26" t="s">
        <v>84</v>
      </c>
      <c r="B26" t="s">
        <v>13524</v>
      </c>
      <c r="C26" t="s">
        <v>14356</v>
      </c>
      <c r="D26" t="str">
        <f t="shared" si="0"/>
        <v>"Dragonstone":{region:"Crownlands", coords:[1186,1295]},</v>
      </c>
    </row>
    <row r="27" spans="1:4">
      <c r="A27" t="s">
        <v>13527</v>
      </c>
      <c r="B27" t="s">
        <v>1370</v>
      </c>
      <c r="C27" t="s">
        <v>14357</v>
      </c>
      <c r="D27" t="str">
        <f t="shared" si="0"/>
        <v>"Dragonstone (Essos)":{region:"Essos", coords:[3021,1612]},</v>
      </c>
    </row>
    <row r="28" spans="1:4">
      <c r="A28" t="s">
        <v>255</v>
      </c>
      <c r="B28" t="s">
        <v>1036</v>
      </c>
      <c r="C28" t="s">
        <v>14358</v>
      </c>
      <c r="D28" t="str">
        <f t="shared" si="0"/>
        <v>"Dreadfort":{region:"the North", coords:[1024,467]},</v>
      </c>
    </row>
    <row r="29" spans="1:4">
      <c r="A29" t="s">
        <v>87</v>
      </c>
      <c r="B29" t="s">
        <v>13524</v>
      </c>
      <c r="C29" t="s">
        <v>14359</v>
      </c>
      <c r="D29" t="str">
        <f t="shared" si="0"/>
        <v>"Duskendale":{region:"Crownlands", coords:[1088,1284]},</v>
      </c>
    </row>
    <row r="30" spans="1:4">
      <c r="A30" t="s">
        <v>13467</v>
      </c>
      <c r="B30" t="s">
        <v>13526</v>
      </c>
      <c r="C30" t="s">
        <v>14360</v>
      </c>
      <c r="D30" t="str">
        <f t="shared" si="0"/>
        <v>"Eastwatch":{region:"the Wall", coords:[1038,178]},</v>
      </c>
    </row>
    <row r="31" spans="1:4">
      <c r="A31" t="s">
        <v>13452</v>
      </c>
      <c r="B31" t="s">
        <v>13521</v>
      </c>
      <c r="C31" t="s">
        <v>14361</v>
      </c>
      <c r="D31" t="str">
        <f t="shared" si="0"/>
        <v>"Encounter with the Brave Companions":{region:"Riverlands", coords:[904,1157]},</v>
      </c>
    </row>
    <row r="32" spans="1:4">
      <c r="A32" t="s">
        <v>13423</v>
      </c>
      <c r="B32" t="s">
        <v>1370</v>
      </c>
      <c r="C32" t="s">
        <v>14362</v>
      </c>
      <c r="D32" t="str">
        <f t="shared" si="0"/>
        <v>"field outside of Pentos":{region:"Essos", coords:[1524,1378]},</v>
      </c>
    </row>
    <row r="33" spans="1:4">
      <c r="A33" t="s">
        <v>13492</v>
      </c>
      <c r="B33" t="s">
        <v>13521</v>
      </c>
      <c r="C33" t="s">
        <v>14363</v>
      </c>
      <c r="D33" t="str">
        <f t="shared" si="0"/>
        <v>"Fishing village east of God's eye":{region:"Riverlands", coords:[926,1252]},</v>
      </c>
    </row>
    <row r="34" spans="1:4">
      <c r="A34" t="s">
        <v>8711</v>
      </c>
      <c r="B34" t="s">
        <v>13519</v>
      </c>
      <c r="C34" t="s">
        <v>14364</v>
      </c>
      <c r="D34" t="str">
        <f t="shared" si="0"/>
        <v>"Fist of the First Men":{region:"beyond the wall", coords:[840,92]},</v>
      </c>
    </row>
    <row r="35" spans="1:4">
      <c r="A35" t="s">
        <v>810</v>
      </c>
      <c r="B35" t="s">
        <v>1314</v>
      </c>
      <c r="C35" t="s">
        <v>14365</v>
      </c>
      <c r="D35" t="str">
        <f t="shared" si="0"/>
        <v>"Gates of the Moon":{region:"the Vale", coords:[1022,1093]},</v>
      </c>
    </row>
    <row r="36" spans="1:4">
      <c r="A36" t="s">
        <v>13494</v>
      </c>
      <c r="B36" t="s">
        <v>1370</v>
      </c>
      <c r="C36" t="s">
        <v>14366</v>
      </c>
      <c r="D36" t="str">
        <f t="shared" si="0"/>
        <v>"Ghoyan Drohe":{region:"Essos", coords:[1678,1401]},</v>
      </c>
    </row>
    <row r="37" spans="1:4">
      <c r="A37" t="s">
        <v>9170</v>
      </c>
      <c r="B37" t="s">
        <v>13521</v>
      </c>
      <c r="C37" t="s">
        <v>14367</v>
      </c>
      <c r="D37" t="str">
        <f t="shared" si="0"/>
        <v>"Green Fork":{region:"Riverlands", coords:[938,1075]},</v>
      </c>
    </row>
    <row r="38" spans="1:4">
      <c r="A38" t="s">
        <v>272</v>
      </c>
      <c r="B38" t="s">
        <v>1036</v>
      </c>
      <c r="C38" t="s">
        <v>14368</v>
      </c>
      <c r="D38" t="str">
        <f t="shared" si="0"/>
        <v>"Greywater Watch":{region:"the North", coords:[787,788]},</v>
      </c>
    </row>
    <row r="39" spans="1:4">
      <c r="A39" t="s">
        <v>13486</v>
      </c>
      <c r="B39" t="s">
        <v>1421</v>
      </c>
      <c r="C39" t="s">
        <v>14369</v>
      </c>
      <c r="D39" t="str">
        <f t="shared" si="0"/>
        <v>"Gulf of Grief":{region:"Slaver's Bay", coords:[2532,2169]},</v>
      </c>
    </row>
    <row r="40" spans="1:4">
      <c r="A40" t="s">
        <v>186</v>
      </c>
      <c r="B40" t="s">
        <v>13528</v>
      </c>
      <c r="C40" t="s">
        <v>14370</v>
      </c>
      <c r="D40" t="str">
        <f t="shared" si="0"/>
        <v>"Hammerhorn":{region:"Iron Islands", coords:[442,1044]},</v>
      </c>
    </row>
    <row r="41" spans="1:4">
      <c r="A41" t="s">
        <v>13485</v>
      </c>
      <c r="B41" t="s">
        <v>13519</v>
      </c>
      <c r="C41" t="s">
        <v>14371</v>
      </c>
      <c r="D41" t="str">
        <f t="shared" si="0"/>
        <v>"Hardhome":{region:"beyond the wall", coords:[1075,58]},</v>
      </c>
    </row>
    <row r="42" spans="1:4">
      <c r="A42" t="s">
        <v>587</v>
      </c>
      <c r="B42" t="s">
        <v>13521</v>
      </c>
      <c r="C42" t="s">
        <v>14372</v>
      </c>
      <c r="D42" t="str">
        <f t="shared" si="0"/>
        <v>"Harrenhal":{region:"Riverlands", coords:[893,1222]},</v>
      </c>
    </row>
    <row r="43" spans="1:4">
      <c r="A43" t="s">
        <v>9282</v>
      </c>
      <c r="B43" t="s">
        <v>13519</v>
      </c>
      <c r="C43" t="s">
        <v>14373</v>
      </c>
      <c r="D43" t="str">
        <f t="shared" si="0"/>
        <v>"Haunted Forest":{region:"beyond the wall", coords:[916,116]},</v>
      </c>
    </row>
    <row r="44" spans="1:4">
      <c r="A44" t="s">
        <v>589</v>
      </c>
      <c r="B44" t="s">
        <v>13521</v>
      </c>
      <c r="C44" t="s">
        <v>14374</v>
      </c>
      <c r="D44" t="str">
        <f t="shared" si="0"/>
        <v>"High Heart":{region:"Riverlands", coords:[789,1213]},</v>
      </c>
    </row>
    <row r="45" spans="1:4">
      <c r="A45" t="s">
        <v>13431</v>
      </c>
      <c r="B45" t="s">
        <v>1314</v>
      </c>
      <c r="C45" t="s">
        <v>14375</v>
      </c>
      <c r="D45" t="str">
        <f t="shared" si="0"/>
        <v>"High Road (in Mountains of the Moon)":{region:"the Vale", coords:[953,1153]},</v>
      </c>
    </row>
    <row r="46" spans="1:4">
      <c r="A46" t="s">
        <v>13471</v>
      </c>
      <c r="B46" t="s">
        <v>1314</v>
      </c>
      <c r="C46" t="s">
        <v>14376</v>
      </c>
      <c r="D46" t="str">
        <f t="shared" si="0"/>
        <v>"High Road (near the Eyrie)":{region:"the Vale", coords:[1016,1101]},</v>
      </c>
    </row>
    <row r="47" spans="1:4">
      <c r="A47" t="s">
        <v>13491</v>
      </c>
      <c r="B47" t="s">
        <v>13521</v>
      </c>
      <c r="C47" t="s">
        <v>14377</v>
      </c>
      <c r="D47" t="str">
        <f t="shared" si="0"/>
        <v>"Holdfast on west shore of God's eye":{region:"Riverlands", coords:[873,1260]},</v>
      </c>
    </row>
    <row r="48" spans="1:4">
      <c r="A48" t="s">
        <v>592</v>
      </c>
      <c r="B48" t="s">
        <v>13521</v>
      </c>
      <c r="C48" t="s">
        <v>14245</v>
      </c>
      <c r="D48" t="str">
        <f t="shared" si="0"/>
        <v>"Inn of the Kneeling Man":{region:"Riverlands", coords:[791,1141]},</v>
      </c>
    </row>
    <row r="49" spans="1:4">
      <c r="A49" t="s">
        <v>13490</v>
      </c>
      <c r="B49" t="s">
        <v>13521</v>
      </c>
      <c r="C49" t="s">
        <v>14246</v>
      </c>
      <c r="D49" t="str">
        <f t="shared" si="0"/>
        <v>"Inn south of the God's eye":{region:"Riverlands", coords:[900,1319]},</v>
      </c>
    </row>
    <row r="50" spans="1:4">
      <c r="A50" t="s">
        <v>13487</v>
      </c>
      <c r="B50" t="s">
        <v>1421</v>
      </c>
      <c r="C50" t="s">
        <v>14247</v>
      </c>
      <c r="D50" t="str">
        <f t="shared" si="0"/>
        <v>"Isle of Cedars":{region:"Slaver's Bay", coords:[2662,1883]},</v>
      </c>
    </row>
    <row r="51" spans="1:4">
      <c r="A51" t="s">
        <v>13422</v>
      </c>
      <c r="B51" t="s">
        <v>1370</v>
      </c>
      <c r="C51" t="s">
        <v>14248</v>
      </c>
      <c r="D51" t="str">
        <f t="shared" si="0"/>
        <v>"Khal Drogo's manse":{region:"Essos", coords:[1505,1385]},</v>
      </c>
    </row>
    <row r="52" spans="1:4">
      <c r="A52" t="s">
        <v>97</v>
      </c>
      <c r="B52" t="s">
        <v>13524</v>
      </c>
      <c r="C52" t="s">
        <v>14249</v>
      </c>
      <c r="D52" t="str">
        <f t="shared" si="0"/>
        <v>"King's Landing":{region:"Crownlands", coords:[1277,1642]},</v>
      </c>
    </row>
    <row r="53" spans="1:4">
      <c r="A53" t="s">
        <v>13438</v>
      </c>
      <c r="B53" t="s">
        <v>13524</v>
      </c>
      <c r="C53" t="s">
        <v>14250</v>
      </c>
      <c r="D53" t="str">
        <f t="shared" si="0"/>
        <v>"Kingsroad, a little north of King's Landing":{region:"Crownlands", coords:[984,1325]},</v>
      </c>
    </row>
    <row r="54" spans="1:4">
      <c r="A54" t="s">
        <v>13425</v>
      </c>
      <c r="B54" t="s">
        <v>1036</v>
      </c>
      <c r="C54" t="s">
        <v>14251</v>
      </c>
      <c r="D54" t="str">
        <f t="shared" si="0"/>
        <v>"kingsroad, north of Winterfell":{region:"the North", coords:[938,297]},</v>
      </c>
    </row>
    <row r="55" spans="1:4">
      <c r="A55" t="s">
        <v>13424</v>
      </c>
      <c r="B55" t="s">
        <v>1036</v>
      </c>
      <c r="C55" t="s">
        <v>14252</v>
      </c>
      <c r="D55" t="str">
        <f t="shared" si="0"/>
        <v>"kingsroad, south of Winterfell":{region:"the North", coords:[813,670]},</v>
      </c>
    </row>
    <row r="56" spans="1:4">
      <c r="A56" t="s">
        <v>13434</v>
      </c>
      <c r="B56" t="s">
        <v>1370</v>
      </c>
      <c r="C56" t="s">
        <v>14253</v>
      </c>
      <c r="D56" t="str">
        <f t="shared" si="0"/>
        <v>"Lhazareen village":{region:"Essos", coords:[2868,1677]},</v>
      </c>
    </row>
    <row r="57" spans="1:4">
      <c r="A57" t="s">
        <v>14127</v>
      </c>
      <c r="B57" t="s">
        <v>1314</v>
      </c>
      <c r="C57" t="s">
        <v>14254</v>
      </c>
      <c r="D57" t="str">
        <f t="shared" si="0"/>
        <v>"Little Finger":{region:"the Vale", coords:[1208,924]},</v>
      </c>
    </row>
    <row r="58" spans="1:4">
      <c r="A58" t="s">
        <v>194</v>
      </c>
      <c r="B58" t="s">
        <v>13528</v>
      </c>
      <c r="C58" t="s">
        <v>14255</v>
      </c>
      <c r="D58" t="str">
        <f t="shared" si="0"/>
        <v>"Lordsport":{region:"Iron Islands", coords:[484,1101]},</v>
      </c>
    </row>
    <row r="59" spans="1:4">
      <c r="A59" t="s">
        <v>1413</v>
      </c>
      <c r="B59" t="s">
        <v>1370</v>
      </c>
      <c r="C59" t="s">
        <v>14256</v>
      </c>
      <c r="D59" t="str">
        <f t="shared" si="0"/>
        <v>"Lys":{region:"Essos", coords:[1393,1944]},</v>
      </c>
    </row>
    <row r="60" spans="1:4">
      <c r="A60" t="s">
        <v>601</v>
      </c>
      <c r="B60" t="s">
        <v>13521</v>
      </c>
      <c r="C60" t="s">
        <v>14257</v>
      </c>
      <c r="D60" t="str">
        <f t="shared" si="0"/>
        <v>"Maidenpool":{region:"Riverlands", coords:[1032,1251]},</v>
      </c>
    </row>
    <row r="61" spans="1:4">
      <c r="A61" t="s">
        <v>8803</v>
      </c>
      <c r="B61" t="s">
        <v>13519</v>
      </c>
      <c r="C61" t="s">
        <v>14258</v>
      </c>
      <c r="D61" t="str">
        <f t="shared" si="0"/>
        <v>"Frostfangs":{region:"beyond the wall", coords:[789,107]},</v>
      </c>
    </row>
    <row r="62" spans="1:4">
      <c r="A62" t="s">
        <v>1423</v>
      </c>
      <c r="B62" t="s">
        <v>1421</v>
      </c>
      <c r="C62" t="s">
        <v>14259</v>
      </c>
      <c r="D62" t="str">
        <f t="shared" si="0"/>
        <v>"Meereen":{region:"Slaver's Bay", coords:[2752,1752]},</v>
      </c>
    </row>
    <row r="63" spans="1:4">
      <c r="A63" t="s">
        <v>13493</v>
      </c>
      <c r="B63" t="s">
        <v>1036</v>
      </c>
      <c r="C63" t="s">
        <v>14260</v>
      </c>
      <c r="D63" t="str">
        <f t="shared" si="0"/>
        <v>"Mill on Acorn Water":{region:"the North", coords:[793,563]},</v>
      </c>
    </row>
    <row r="64" spans="1:4">
      <c r="A64" t="s">
        <v>287</v>
      </c>
      <c r="B64" t="s">
        <v>1036</v>
      </c>
      <c r="C64" t="s">
        <v>14261</v>
      </c>
      <c r="D64" t="str">
        <f t="shared" si="0"/>
        <v>"Moat Cailin":{region:"the North", coords:[820,754]},</v>
      </c>
    </row>
    <row r="65" spans="1:4">
      <c r="A65" t="s">
        <v>288</v>
      </c>
      <c r="B65" t="s">
        <v>1036</v>
      </c>
      <c r="C65" t="s">
        <v>14262</v>
      </c>
      <c r="D65" t="str">
        <f t="shared" si="0"/>
        <v>"Mole's Town":{region:"the North", coords:[958,204]},</v>
      </c>
    </row>
    <row r="66" spans="1:4">
      <c r="A66" t="s">
        <v>821</v>
      </c>
      <c r="B66" t="s">
        <v>1314</v>
      </c>
      <c r="C66" t="s">
        <v>14263</v>
      </c>
      <c r="D66" t="str">
        <f t="shared" si="0"/>
        <v>"Mountains of the Moon":{region:"the Vale", coords:[1021,1117]},</v>
      </c>
    </row>
    <row r="67" spans="1:4">
      <c r="A67" t="s">
        <v>13472</v>
      </c>
      <c r="B67" t="s">
        <v>13528</v>
      </c>
      <c r="C67" t="s">
        <v>14264</v>
      </c>
      <c r="D67" t="str">
        <f t="shared" ref="D67:D130" si="1">""""&amp;A67&amp;""":{region:"""&amp;B67&amp;""", coords:"&amp;C67&amp;"},"</f>
        <v>"Nagga's Hills":{region:"Iron Islands", coords:[423,1033]},</v>
      </c>
    </row>
    <row r="68" spans="1:4">
      <c r="A68" t="s">
        <v>10797</v>
      </c>
      <c r="B68" t="s">
        <v>1421</v>
      </c>
      <c r="C68" t="s">
        <v>14265</v>
      </c>
      <c r="D68" t="str">
        <f t="shared" si="1"/>
        <v>"New Ghis":{region:"Slaver's Bay", coords:[2735,2350]},</v>
      </c>
    </row>
    <row r="69" spans="1:4">
      <c r="A69" t="s">
        <v>290</v>
      </c>
      <c r="B69" t="s">
        <v>13526</v>
      </c>
      <c r="C69" t="s">
        <v>14266</v>
      </c>
      <c r="D69" t="str">
        <f t="shared" si="1"/>
        <v>"Nightfort":{region:"the Wall", coords:[1033,171]},</v>
      </c>
    </row>
    <row r="70" spans="1:4">
      <c r="A70" t="s">
        <v>13449</v>
      </c>
      <c r="B70" t="s">
        <v>13521</v>
      </c>
      <c r="C70" t="s">
        <v>14267</v>
      </c>
      <c r="D70" t="str">
        <f t="shared" si="1"/>
        <v>"North of Harrenhal":{region:"Riverlands", coords:[893,1195]},</v>
      </c>
    </row>
    <row r="71" spans="1:4">
      <c r="A71" t="s">
        <v>13455</v>
      </c>
      <c r="B71" t="s">
        <v>1036</v>
      </c>
      <c r="C71" t="s">
        <v>14268</v>
      </c>
      <c r="D71" t="str">
        <f t="shared" si="1"/>
        <v>"North of Tumbledown tower":{region:"the North", coords:[746,352]},</v>
      </c>
    </row>
    <row r="72" spans="1:4">
      <c r="A72" t="s">
        <v>13479</v>
      </c>
      <c r="B72" t="s">
        <v>1370</v>
      </c>
      <c r="C72" t="s">
        <v>14269</v>
      </c>
      <c r="D72" t="str">
        <f t="shared" si="1"/>
        <v>"Ny Sar":{region:"Essos", coords:[1753,1456]},</v>
      </c>
    </row>
    <row r="73" spans="1:4">
      <c r="A73" t="s">
        <v>13476</v>
      </c>
      <c r="B73" t="s">
        <v>921</v>
      </c>
      <c r="C73" t="s">
        <v>14270</v>
      </c>
      <c r="D73" t="str">
        <f t="shared" si="1"/>
        <v>"off the coast of Dorne":{region:"Dorne", coords:[1318,1874]},</v>
      </c>
    </row>
    <row r="74" spans="1:4">
      <c r="A74" t="s">
        <v>13483</v>
      </c>
      <c r="B74" t="s">
        <v>1421</v>
      </c>
      <c r="C74" t="s">
        <v>14271</v>
      </c>
      <c r="D74" t="str">
        <f t="shared" si="1"/>
        <v>"off the coast of Valyria":{region:"Slaver's Bay", coords:[2309,2299]},</v>
      </c>
    </row>
    <row r="75" spans="1:4">
      <c r="A75" t="s">
        <v>13430</v>
      </c>
      <c r="B75" t="s">
        <v>13521</v>
      </c>
      <c r="C75" t="s">
        <v>14272</v>
      </c>
      <c r="D75" t="str">
        <f t="shared" si="1"/>
        <v>"Old Crossroads Inn":{region:"Riverlands", coords:[929,1162]},</v>
      </c>
    </row>
    <row r="76" spans="1:4">
      <c r="A76" t="s">
        <v>197</v>
      </c>
      <c r="B76" t="s">
        <v>13528</v>
      </c>
      <c r="C76" t="s">
        <v>14273</v>
      </c>
      <c r="D76" t="str">
        <f t="shared" si="1"/>
        <v>"Old Wyk":{region:"Iron Islands", coords:[425,1035]},</v>
      </c>
    </row>
    <row r="77" spans="1:4">
      <c r="A77" t="s">
        <v>608</v>
      </c>
      <c r="B77" t="s">
        <v>13521</v>
      </c>
      <c r="C77" t="s">
        <v>14274</v>
      </c>
      <c r="D77" t="str">
        <f t="shared" si="1"/>
        <v>"Oldstones":{region:"Riverlands", coords:[752,1060]},</v>
      </c>
    </row>
    <row r="78" spans="1:4">
      <c r="A78" t="s">
        <v>466</v>
      </c>
      <c r="B78" t="s">
        <v>1124</v>
      </c>
      <c r="C78" t="s">
        <v>14275</v>
      </c>
      <c r="D78" t="str">
        <f t="shared" si="1"/>
        <v>"Oldtown":{region:"the Reach", coords:[485,1792]},</v>
      </c>
    </row>
    <row r="79" spans="1:4">
      <c r="A79" t="s">
        <v>13448</v>
      </c>
      <c r="B79" t="s">
        <v>13521</v>
      </c>
      <c r="C79" t="s">
        <v>14276</v>
      </c>
      <c r="D79" t="str">
        <f t="shared" si="1"/>
        <v>"outside of Harrenhal":{region:"Riverlands", coords:[897,1209]},</v>
      </c>
    </row>
    <row r="80" spans="1:4">
      <c r="A80" t="s">
        <v>199</v>
      </c>
      <c r="B80" t="s">
        <v>13528</v>
      </c>
      <c r="C80" t="s">
        <v>14277</v>
      </c>
      <c r="D80" t="str">
        <f t="shared" si="1"/>
        <v>"Pebbleton":{region:"Iron Islands", coords:[458,1052]},</v>
      </c>
    </row>
    <row r="81" spans="1:4">
      <c r="A81" t="s">
        <v>610</v>
      </c>
      <c r="B81" t="s">
        <v>13521</v>
      </c>
      <c r="C81" t="s">
        <v>14278</v>
      </c>
      <c r="D81" t="str">
        <f t="shared" si="1"/>
        <v>"Pennytree":{region:"Riverlands", coords:[773,1162]},</v>
      </c>
    </row>
    <row r="82" spans="1:4">
      <c r="A82" t="s">
        <v>1403</v>
      </c>
      <c r="B82" t="s">
        <v>1370</v>
      </c>
      <c r="C82" t="s">
        <v>14279</v>
      </c>
      <c r="D82" t="str">
        <f t="shared" si="1"/>
        <v>"Pentos":{region:"Essos", coords:[1487,1396]},</v>
      </c>
    </row>
    <row r="83" spans="1:4">
      <c r="A83" t="s">
        <v>200</v>
      </c>
      <c r="B83" t="s">
        <v>13528</v>
      </c>
      <c r="C83" t="s">
        <v>14280</v>
      </c>
      <c r="D83" t="str">
        <f t="shared" si="1"/>
        <v>"Pyke":{region:"Iron Islands", coords:[504,1093]},</v>
      </c>
    </row>
    <row r="84" spans="1:4">
      <c r="A84" t="s">
        <v>1431</v>
      </c>
      <c r="B84" t="s">
        <v>1370</v>
      </c>
      <c r="C84" t="s">
        <v>14281</v>
      </c>
      <c r="D84" t="str">
        <f t="shared" si="1"/>
        <v>"Qarth":{region:"Essos", coords:[3535,2151]},</v>
      </c>
    </row>
    <row r="85" spans="1:4">
      <c r="A85" t="s">
        <v>293</v>
      </c>
      <c r="B85" t="s">
        <v>13526</v>
      </c>
      <c r="C85" t="s">
        <v>14282</v>
      </c>
      <c r="D85" t="str">
        <f t="shared" si="1"/>
        <v>"Queenscrown":{region:"the Wall", coords:[920,206]},</v>
      </c>
    </row>
    <row r="86" spans="1:4">
      <c r="A86" t="s">
        <v>612</v>
      </c>
      <c r="B86" t="s">
        <v>13521</v>
      </c>
      <c r="C86" t="s">
        <v>14283</v>
      </c>
      <c r="D86" t="str">
        <f t="shared" si="1"/>
        <v>"Quiet Isle":{region:"Riverlands", coords:[993,1207]},</v>
      </c>
    </row>
    <row r="87" spans="1:4">
      <c r="A87" t="s">
        <v>614</v>
      </c>
      <c r="B87" t="s">
        <v>13521</v>
      </c>
      <c r="C87" t="s">
        <v>14284</v>
      </c>
      <c r="D87" t="str">
        <f t="shared" si="1"/>
        <v>"Raventree Hall":{region:"Riverlands", coords:[735,1139]},</v>
      </c>
    </row>
    <row r="88" spans="1:4">
      <c r="A88" t="s">
        <v>11455</v>
      </c>
      <c r="B88" t="s">
        <v>13521</v>
      </c>
      <c r="C88" t="s">
        <v>14285</v>
      </c>
      <c r="D88" t="str">
        <f t="shared" si="1"/>
        <v>"Red Fork":{region:"Riverlands", coords:[793,1145]},</v>
      </c>
    </row>
    <row r="89" spans="1:4">
      <c r="A89" t="s">
        <v>13489</v>
      </c>
      <c r="B89" t="s">
        <v>1370</v>
      </c>
      <c r="C89" t="s">
        <v>14286</v>
      </c>
      <c r="D89" t="str">
        <f t="shared" si="1"/>
        <v>"Red Waste":{region:"Essos", coords:[3157,1920]},</v>
      </c>
    </row>
    <row r="90" spans="1:4">
      <c r="A90" t="s">
        <v>620</v>
      </c>
      <c r="B90" t="s">
        <v>13521</v>
      </c>
      <c r="C90" t="s">
        <v>14287</v>
      </c>
      <c r="D90" t="str">
        <f t="shared" si="1"/>
        <v>"Riverrun":{region:"Riverlands", coords:[732,1177]},</v>
      </c>
    </row>
    <row r="91" spans="1:4">
      <c r="A91" t="s">
        <v>625</v>
      </c>
      <c r="B91" t="s">
        <v>13521</v>
      </c>
      <c r="C91" t="s">
        <v>14288</v>
      </c>
      <c r="D91" t="str">
        <f t="shared" si="1"/>
        <v>"Saltpans":{region:"Riverlands", coords:[969,1196]},</v>
      </c>
    </row>
    <row r="92" spans="1:4">
      <c r="A92" t="s">
        <v>626</v>
      </c>
      <c r="B92" t="s">
        <v>13521</v>
      </c>
      <c r="C92" t="s">
        <v>14898</v>
      </c>
      <c r="D92" t="str">
        <f t="shared" si="1"/>
        <v>"Seagard":{region:"Riverlands", coords:[742,1024]},</v>
      </c>
    </row>
    <row r="93" spans="1:4">
      <c r="A93" t="s">
        <v>13481</v>
      </c>
      <c r="B93" t="s">
        <v>1370</v>
      </c>
      <c r="C93" t="s">
        <v>14289</v>
      </c>
      <c r="D93" t="str">
        <f t="shared" si="1"/>
        <v>"Selhorys":{region:"Essos", coords:[1826,1782]},</v>
      </c>
    </row>
    <row r="94" spans="1:4">
      <c r="A94" t="s">
        <v>474</v>
      </c>
      <c r="B94" t="s">
        <v>1124</v>
      </c>
      <c r="C94" t="s">
        <v>14290</v>
      </c>
      <c r="D94" t="str">
        <f t="shared" si="1"/>
        <v>"Shield Islands":{region:"the Reach", coords:[479,1598]},</v>
      </c>
    </row>
    <row r="95" spans="1:4">
      <c r="A95" t="s">
        <v>305</v>
      </c>
      <c r="B95" t="s">
        <v>1036</v>
      </c>
      <c r="C95" t="s">
        <v>14291</v>
      </c>
      <c r="D95" t="str">
        <f t="shared" si="1"/>
        <v>"Skagos":{region:"the North", coords:[1183,195]},</v>
      </c>
    </row>
    <row r="96" spans="1:4">
      <c r="A96" t="s">
        <v>13447</v>
      </c>
      <c r="B96" t="s">
        <v>13519</v>
      </c>
      <c r="C96" t="s">
        <v>14292</v>
      </c>
      <c r="D96" t="str">
        <f t="shared" si="1"/>
        <v>"Skirling pass":{region:"beyond the wall", coords:[801,94]},</v>
      </c>
    </row>
    <row r="97" spans="1:4">
      <c r="A97" t="s">
        <v>1421</v>
      </c>
      <c r="B97" t="s">
        <v>1421</v>
      </c>
      <c r="C97" t="s">
        <v>14293</v>
      </c>
      <c r="D97" t="str">
        <f t="shared" si="1"/>
        <v>"Slaver's Bay":{region:"Slaver's Bay", coords:[2564,1879]},</v>
      </c>
    </row>
    <row r="98" spans="1:4">
      <c r="A98" t="s">
        <v>13457</v>
      </c>
      <c r="B98" t="s">
        <v>13519</v>
      </c>
      <c r="C98" t="s">
        <v>14294</v>
      </c>
      <c r="D98" t="str">
        <f t="shared" si="1"/>
        <v>"south of Craster's Keep":{region:"beyond the wall", coords:[911,147]},</v>
      </c>
    </row>
    <row r="99" spans="1:4">
      <c r="A99" t="s">
        <v>633</v>
      </c>
      <c r="B99" t="s">
        <v>13521</v>
      </c>
      <c r="C99" t="s">
        <v>14295</v>
      </c>
      <c r="D99" t="str">
        <f t="shared" si="1"/>
        <v>"Stone Mill":{region:"Riverlands", coords:[770,1160]},</v>
      </c>
    </row>
    <row r="100" spans="1:4">
      <c r="A100" t="s">
        <v>634</v>
      </c>
      <c r="B100" t="s">
        <v>13521</v>
      </c>
      <c r="C100" t="s">
        <v>14296</v>
      </c>
      <c r="D100" t="str">
        <f t="shared" si="1"/>
        <v>"Stoney Sept":{region:"Riverlands", coords:[794,1313]},</v>
      </c>
    </row>
    <row r="101" spans="1:4">
      <c r="A101" t="s">
        <v>309</v>
      </c>
      <c r="B101" t="s">
        <v>1036</v>
      </c>
      <c r="C101" t="s">
        <v>14297</v>
      </c>
      <c r="D101" t="str">
        <f t="shared" si="1"/>
        <v>"Stony Shore":{region:"the North", coords:[404,593]},</v>
      </c>
    </row>
    <row r="102" spans="1:4">
      <c r="A102" t="s">
        <v>13442</v>
      </c>
      <c r="B102" t="s">
        <v>13525</v>
      </c>
      <c r="C102" t="s">
        <v>14298</v>
      </c>
      <c r="D102" t="str">
        <f t="shared" si="1"/>
        <v>"Storm's end":{region:"Stormlands", coords:[1114,1585]},</v>
      </c>
    </row>
    <row r="103" spans="1:4">
      <c r="A103" t="s">
        <v>22</v>
      </c>
      <c r="B103" t="s">
        <v>921</v>
      </c>
      <c r="C103" t="s">
        <v>14299</v>
      </c>
      <c r="D103" t="str">
        <f t="shared" si="1"/>
        <v>"Sunspear":{region:"Dorne", coords:[1208,1923]},</v>
      </c>
    </row>
    <row r="104" spans="1:4">
      <c r="A104" t="s">
        <v>204</v>
      </c>
      <c r="B104" t="s">
        <v>13528</v>
      </c>
      <c r="C104" t="s">
        <v>14300</v>
      </c>
      <c r="D104" t="str">
        <f t="shared" si="1"/>
        <v>"Ten Towers":{region:"Iron Islands", coords:[569,1070]},</v>
      </c>
    </row>
    <row r="105" spans="1:4">
      <c r="A105" t="s">
        <v>891</v>
      </c>
      <c r="B105" t="s">
        <v>13529</v>
      </c>
      <c r="C105" t="s">
        <v>14301</v>
      </c>
      <c r="D105" t="str">
        <f t="shared" si="1"/>
        <v>"The Crag":{region:"Westerlands", coords:[526,1194]},</v>
      </c>
    </row>
    <row r="106" spans="1:4">
      <c r="A106" t="s">
        <v>13470</v>
      </c>
      <c r="B106" t="s">
        <v>1314</v>
      </c>
      <c r="C106" t="s">
        <v>14302</v>
      </c>
      <c r="D106" t="str">
        <f t="shared" si="1"/>
        <v>"the Eyrie":{region:"the Vale", coords:[1068,1062]},</v>
      </c>
    </row>
    <row r="107" spans="1:4">
      <c r="A107" t="s">
        <v>13474</v>
      </c>
      <c r="B107" t="s">
        <v>921</v>
      </c>
      <c r="C107" t="s">
        <v>14303</v>
      </c>
      <c r="D107" t="str">
        <f t="shared" si="1"/>
        <v>"the Greenblood":{region:"Dorne", coords:[1082,1910]},</v>
      </c>
    </row>
    <row r="108" spans="1:4">
      <c r="A108" t="s">
        <v>13458</v>
      </c>
      <c r="B108" t="s">
        <v>13521</v>
      </c>
      <c r="C108" t="s">
        <v>14304</v>
      </c>
      <c r="D108" t="str">
        <f t="shared" si="1"/>
        <v>"The Peach Inn":{region:"Riverlands", coords:[790,1314]},</v>
      </c>
    </row>
    <row r="109" spans="1:4">
      <c r="A109" t="s">
        <v>13480</v>
      </c>
      <c r="B109" t="s">
        <v>1370</v>
      </c>
      <c r="C109" t="s">
        <v>14305</v>
      </c>
      <c r="D109" t="str">
        <f t="shared" si="1"/>
        <v>"the Sorrows":{region:"Essos", coords:[1813,1642]},</v>
      </c>
    </row>
    <row r="110" spans="1:4">
      <c r="A110" t="s">
        <v>13433</v>
      </c>
      <c r="B110" t="s">
        <v>13521</v>
      </c>
      <c r="C110" t="s">
        <v>14306</v>
      </c>
      <c r="D110" t="str">
        <f t="shared" si="1"/>
        <v>"the Twins":{region:"Riverlands", coords:[764,980]},</v>
      </c>
    </row>
    <row r="111" spans="1:4">
      <c r="A111" t="s">
        <v>13461</v>
      </c>
      <c r="B111" t="s">
        <v>13526</v>
      </c>
      <c r="C111" t="s">
        <v>14307</v>
      </c>
      <c r="D111" t="str">
        <f t="shared" si="1"/>
        <v>"The Wall, spot of first invasion":{region:"the Wall", coords:[911,166]},</v>
      </c>
    </row>
    <row r="112" spans="1:4">
      <c r="A112" t="s">
        <v>13473</v>
      </c>
      <c r="B112" t="s">
        <v>13524</v>
      </c>
      <c r="C112" t="s">
        <v>14308</v>
      </c>
      <c r="D112" t="str">
        <f t="shared" si="1"/>
        <v>"the Whispers":{region:"Crownlands", coords:[1197,1214]},</v>
      </c>
    </row>
    <row r="113" spans="1:4">
      <c r="A113" t="s">
        <v>13460</v>
      </c>
      <c r="B113" t="s">
        <v>13521</v>
      </c>
      <c r="C113" t="s">
        <v>14309</v>
      </c>
      <c r="D113" t="str">
        <f t="shared" si="1"/>
        <v>"Town held by Bloody Mummers":{region:"Riverlands", coords:[936,1181]},</v>
      </c>
    </row>
    <row r="114" spans="1:4">
      <c r="A114" t="s">
        <v>13464</v>
      </c>
      <c r="B114" t="s">
        <v>13521</v>
      </c>
      <c r="C114" t="s">
        <v>14310</v>
      </c>
      <c r="D114" t="str">
        <f t="shared" si="1"/>
        <v>"Trident ferry":{region:"Riverlands", coords:[917,1174]},</v>
      </c>
    </row>
    <row r="115" spans="1:4">
      <c r="A115" t="s">
        <v>13451</v>
      </c>
      <c r="B115" t="s">
        <v>1036</v>
      </c>
      <c r="C115" t="s">
        <v>14311</v>
      </c>
      <c r="D115" t="str">
        <f t="shared" si="1"/>
        <v>"Tumbledown tower":{region:"the North", coords:[714,472]},</v>
      </c>
    </row>
    <row r="116" spans="1:4">
      <c r="A116" t="s">
        <v>12606</v>
      </c>
      <c r="B116" t="s">
        <v>1370</v>
      </c>
      <c r="C116" t="s">
        <v>14312</v>
      </c>
      <c r="D116" t="str">
        <f t="shared" si="1"/>
        <v>"Vaes Dothrak":{region:"Essos", coords:[2384,1426]},</v>
      </c>
    </row>
    <row r="117" spans="1:4">
      <c r="A117" t="s">
        <v>12610</v>
      </c>
      <c r="B117" t="s">
        <v>1370</v>
      </c>
      <c r="C117" t="s">
        <v>14313</v>
      </c>
      <c r="D117" t="str">
        <f t="shared" si="1"/>
        <v>"Vaes Tolorro":{region:"Essos", coords:[3096,1826]},</v>
      </c>
    </row>
    <row r="118" spans="1:4">
      <c r="A118" t="s">
        <v>13488</v>
      </c>
      <c r="B118" t="s">
        <v>1036</v>
      </c>
      <c r="C118" t="s">
        <v>14314</v>
      </c>
      <c r="D118" t="str">
        <f t="shared" si="1"/>
        <v>"Village between the lakes":{region:"the North", coords:[914,327]},</v>
      </c>
    </row>
    <row r="119" spans="1:4">
      <c r="A119" t="s">
        <v>13462</v>
      </c>
      <c r="B119" t="s">
        <v>13521</v>
      </c>
      <c r="C119" t="s">
        <v>14315</v>
      </c>
      <c r="D119" t="str">
        <f t="shared" si="1"/>
        <v>"Village of lord Goodbrook":{region:"Riverlands", coords:[823,1199]},</v>
      </c>
    </row>
    <row r="120" spans="1:4">
      <c r="A120" t="s">
        <v>13453</v>
      </c>
      <c r="B120" t="s">
        <v>13521</v>
      </c>
      <c r="C120" t="s">
        <v>14316</v>
      </c>
      <c r="D120" t="str">
        <f t="shared" si="1"/>
        <v>"Village that rests in the trees":{region:"Riverlands", coords:[845,1210]},</v>
      </c>
    </row>
    <row r="121" spans="1:4">
      <c r="A121" t="s">
        <v>1407</v>
      </c>
      <c r="B121" t="s">
        <v>1370</v>
      </c>
      <c r="C121" t="s">
        <v>14317</v>
      </c>
      <c r="D121" t="str">
        <f t="shared" si="1"/>
        <v>"Volantis":{region:"Essos", coords:[1909,1926]},</v>
      </c>
    </row>
    <row r="122" spans="1:4">
      <c r="A122" t="s">
        <v>13482</v>
      </c>
      <c r="B122" t="s">
        <v>1370</v>
      </c>
      <c r="C122" t="s">
        <v>14318</v>
      </c>
      <c r="D122" t="str">
        <f t="shared" si="1"/>
        <v>"Volon Therys":{region:"Essos", coords:[1874,1917]},</v>
      </c>
    </row>
    <row r="123" spans="1:4">
      <c r="A123" t="s">
        <v>13469</v>
      </c>
      <c r="B123" t="s">
        <v>921</v>
      </c>
      <c r="C123" t="s">
        <v>14319</v>
      </c>
      <c r="D123" t="str">
        <f t="shared" si="1"/>
        <v>"Water gardens":{region:"Dorne", coords:[1199,1932]},</v>
      </c>
    </row>
    <row r="124" spans="1:4">
      <c r="A124" t="s">
        <v>14125</v>
      </c>
      <c r="B124" t="s">
        <v>13519</v>
      </c>
      <c r="C124" t="s">
        <v>14320</v>
      </c>
      <c r="D124" t="str">
        <f t="shared" si="1"/>
        <v>"Weirwood north of the Wall":{region:"beyond the wall", coords:[960,156]},</v>
      </c>
    </row>
    <row r="125" spans="1:4">
      <c r="A125" t="s">
        <v>13436</v>
      </c>
      <c r="B125" t="s">
        <v>13521</v>
      </c>
      <c r="C125" t="s">
        <v>14321</v>
      </c>
      <c r="D125" t="str">
        <f t="shared" si="1"/>
        <v>"Whispering Wood":{region:"Riverlands", coords:[739,1190]},</v>
      </c>
    </row>
    <row r="126" spans="1:4">
      <c r="A126" t="s">
        <v>318</v>
      </c>
      <c r="B126" t="s">
        <v>1036</v>
      </c>
      <c r="C126" t="s">
        <v>14322</v>
      </c>
      <c r="D126" t="str">
        <f t="shared" si="1"/>
        <v>"White Harbor":{region:"the North", coords:[913,717]},</v>
      </c>
    </row>
    <row r="127" spans="1:4">
      <c r="A127" t="s">
        <v>12885</v>
      </c>
      <c r="B127" t="s">
        <v>13519</v>
      </c>
      <c r="C127" t="s">
        <v>14323</v>
      </c>
      <c r="D127" t="str">
        <f t="shared" si="1"/>
        <v>"Whitetree":{region:"beyond the wall", coords:[930,156]},</v>
      </c>
    </row>
    <row r="128" spans="1:4">
      <c r="A128" t="s">
        <v>13446</v>
      </c>
      <c r="B128" t="s">
        <v>13519</v>
      </c>
      <c r="C128" t="s">
        <v>14324</v>
      </c>
      <c r="D128" t="str">
        <f t="shared" si="1"/>
        <v>"Wilding ambush site":{region:"beyond the wall", coords:[812,92]},</v>
      </c>
    </row>
    <row r="129" spans="1:4">
      <c r="A129" t="s">
        <v>321</v>
      </c>
      <c r="B129" t="s">
        <v>1036</v>
      </c>
      <c r="C129" t="s">
        <v>14325</v>
      </c>
      <c r="D129" t="str">
        <f t="shared" si="1"/>
        <v>"Winterfell":{region:"the North", coords:[807,505]},</v>
      </c>
    </row>
    <row r="130" spans="1:4">
      <c r="A130" t="s">
        <v>323</v>
      </c>
      <c r="B130" t="s">
        <v>1036</v>
      </c>
      <c r="C130" t="s">
        <v>14326</v>
      </c>
      <c r="D130" t="str">
        <f t="shared" si="1"/>
        <v>"Wolfswood":{region:"the North", coords:[678,453]},</v>
      </c>
    </row>
    <row r="131" spans="1:4">
      <c r="A131" t="s">
        <v>1425</v>
      </c>
      <c r="B131" t="s">
        <v>1370</v>
      </c>
      <c r="C131" t="s">
        <v>14327</v>
      </c>
      <c r="D131" t="str">
        <f t="shared" ref="D131:D139" si="2">""""&amp;A131&amp;""":{region:"""&amp;B131&amp;""", coords:"&amp;C131&amp;"},"</f>
        <v>"Yunkai":{region:"Essos", coords:[2701,1812]},</v>
      </c>
    </row>
    <row r="132" spans="1:4">
      <c r="A132" t="s">
        <v>14189</v>
      </c>
      <c r="B132" t="s">
        <v>13519</v>
      </c>
      <c r="C132" t="s">
        <v>14328</v>
      </c>
      <c r="D132" t="str">
        <f t="shared" si="2"/>
        <v>"Giant's stairs":{region:"beyond the wall", coords:[807,77]},</v>
      </c>
    </row>
    <row r="133" spans="1:4">
      <c r="A133" t="s">
        <v>10739</v>
      </c>
      <c r="B133" t="s">
        <v>13519</v>
      </c>
      <c r="C133" t="s">
        <v>14329</v>
      </c>
      <c r="D133" t="str">
        <f t="shared" si="2"/>
        <v>"Milkwater":{region:"beyond the wall", coords:[788,71]},</v>
      </c>
    </row>
    <row r="134" spans="1:4">
      <c r="A134" t="s">
        <v>303</v>
      </c>
      <c r="B134" t="s">
        <v>13526</v>
      </c>
      <c r="C134" t="s">
        <v>14330</v>
      </c>
      <c r="D134" t="str">
        <f t="shared" si="2"/>
        <v>"Shadow Tower":{region:"the Wall", coords:[861,171]},</v>
      </c>
    </row>
    <row r="135" spans="1:4">
      <c r="A135" t="s">
        <v>312</v>
      </c>
      <c r="B135" t="s">
        <v>1036</v>
      </c>
      <c r="C135" t="s">
        <v>14331</v>
      </c>
      <c r="D135" t="str">
        <f t="shared" si="2"/>
        <v>"Torrhen's Square":{region:"the North", coords:[672,583]},</v>
      </c>
    </row>
    <row r="136" spans="1:4">
      <c r="A136" t="s">
        <v>1417</v>
      </c>
      <c r="B136" t="s">
        <v>1370</v>
      </c>
      <c r="C136" t="s">
        <v>14899</v>
      </c>
      <c r="D136" t="str">
        <f t="shared" si="2"/>
        <v>"Norvos":{region:"Essos", coords:[1744,1230]},</v>
      </c>
    </row>
    <row r="137" spans="1:4">
      <c r="A137" t="s">
        <v>1409</v>
      </c>
      <c r="B137" t="s">
        <v>1370</v>
      </c>
      <c r="C137" t="s">
        <v>14901</v>
      </c>
      <c r="D137" t="str">
        <f t="shared" si="2"/>
        <v>"Tyrosh":{region:"Essos", coords:[1382,1697]},</v>
      </c>
    </row>
    <row r="138" spans="1:4">
      <c r="A138" t="s">
        <v>754</v>
      </c>
      <c r="B138" t="s">
        <v>13525</v>
      </c>
      <c r="C138" t="s">
        <v>14900</v>
      </c>
      <c r="D138" t="str">
        <f t="shared" si="2"/>
        <v>"Greenstone":{region:"Stormlands", coords:[1214,1701]},</v>
      </c>
    </row>
    <row r="139" spans="1:4">
      <c r="A139" t="s">
        <v>456</v>
      </c>
      <c r="B139" t="s">
        <v>1124</v>
      </c>
      <c r="C139" t="s">
        <v>14906</v>
      </c>
      <c r="D139" t="str">
        <f t="shared" si="2"/>
        <v>"Longtable":{region:"the Reach", coords:[744,1564]},</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2:J369"/>
  <sheetViews>
    <sheetView showRuler="0" workbookViewId="0">
      <selection activeCell="E115" sqref="E115"/>
    </sheetView>
  </sheetViews>
  <sheetFormatPr baseColWidth="10" defaultRowHeight="12" x14ac:dyDescent="0"/>
  <cols>
    <col min="4" max="4" width="37" bestFit="1" customWidth="1"/>
    <col min="5" max="5" width="36.83203125" bestFit="1" customWidth="1"/>
    <col min="8" max="8" width="19" bestFit="1" customWidth="1"/>
  </cols>
  <sheetData>
    <row r="2" spans="1:10">
      <c r="A2" t="s">
        <v>14130</v>
      </c>
    </row>
    <row r="3" spans="1:10" hidden="1">
      <c r="A3" t="s">
        <v>14378</v>
      </c>
      <c r="B3" t="s">
        <v>14379</v>
      </c>
      <c r="C3" t="s">
        <v>14380</v>
      </c>
      <c r="D3" t="s">
        <v>249</v>
      </c>
      <c r="E3" t="s">
        <v>13421</v>
      </c>
      <c r="F3" t="str">
        <f>VLOOKUP(D3,places!$A$2:$A$135,1,FALSE)</f>
        <v>Castle Black</v>
      </c>
      <c r="G3" t="b">
        <f>EXACT(F3,D3)</f>
        <v>1</v>
      </c>
      <c r="H3" t="str">
        <f>VLOOKUP(E3,places!$A$2:$A$135,1,FALSE)</f>
        <v>deserted wildling village</v>
      </c>
      <c r="I3" t="b">
        <f>EXACT(H3,E3)</f>
        <v>1</v>
      </c>
      <c r="J3">
        <f>I3+G3</f>
        <v>2</v>
      </c>
    </row>
    <row r="4" spans="1:10" hidden="1">
      <c r="A4" t="s">
        <v>14378</v>
      </c>
      <c r="B4" t="s">
        <v>14381</v>
      </c>
      <c r="C4" t="s">
        <v>14382</v>
      </c>
      <c r="D4" t="s">
        <v>321</v>
      </c>
      <c r="E4" t="s">
        <v>323</v>
      </c>
      <c r="F4" t="str">
        <f>VLOOKUP(D4,places!$A$2:$A$135,1,FALSE)</f>
        <v>Winterfell</v>
      </c>
      <c r="G4" t="b">
        <f t="shared" ref="G4:G67" si="0">EXACT(F4,D4)</f>
        <v>1</v>
      </c>
      <c r="H4" t="str">
        <f>VLOOKUP(E4,places!$A$2:$A$135,1,FALSE)</f>
        <v>Wolfswood</v>
      </c>
      <c r="I4" t="b">
        <f t="shared" ref="I4:I67" si="1">EXACT(H4,E4)</f>
        <v>1</v>
      </c>
      <c r="J4">
        <f t="shared" ref="J4:J67" si="2">I4+G4</f>
        <v>2</v>
      </c>
    </row>
    <row r="5" spans="1:10" hidden="1">
      <c r="A5" t="s">
        <v>14378</v>
      </c>
      <c r="B5" t="s">
        <v>14383</v>
      </c>
      <c r="C5" t="s">
        <v>14384</v>
      </c>
      <c r="D5" t="s">
        <v>321</v>
      </c>
      <c r="E5" t="s">
        <v>321</v>
      </c>
      <c r="F5" t="str">
        <f>VLOOKUP(D5,places!$A$2:$A$135,1,FALSE)</f>
        <v>Winterfell</v>
      </c>
      <c r="G5" t="b">
        <f t="shared" si="0"/>
        <v>1</v>
      </c>
      <c r="H5" t="str">
        <f>VLOOKUP(E5,places!$A$2:$A$135,1,FALSE)</f>
        <v>Winterfell</v>
      </c>
      <c r="I5" t="b">
        <f t="shared" si="1"/>
        <v>1</v>
      </c>
      <c r="J5">
        <f t="shared" si="2"/>
        <v>2</v>
      </c>
    </row>
    <row r="6" spans="1:10" hidden="1">
      <c r="A6" t="s">
        <v>14378</v>
      </c>
      <c r="B6" t="s">
        <v>14385</v>
      </c>
      <c r="C6" t="s">
        <v>14386</v>
      </c>
      <c r="D6" t="s">
        <v>1403</v>
      </c>
      <c r="E6" t="s">
        <v>13422</v>
      </c>
      <c r="F6" t="str">
        <f>VLOOKUP(D6,places!$A$2:$A$135,1,FALSE)</f>
        <v>Pentos</v>
      </c>
      <c r="G6" t="b">
        <f t="shared" si="0"/>
        <v>1</v>
      </c>
      <c r="H6" t="str">
        <f>VLOOKUP(E6,places!$A$2:$A$135,1,FALSE)</f>
        <v>Khal Drogo's manse</v>
      </c>
      <c r="I6" t="b">
        <f t="shared" si="1"/>
        <v>1</v>
      </c>
      <c r="J6">
        <f t="shared" si="2"/>
        <v>2</v>
      </c>
    </row>
    <row r="7" spans="1:10" hidden="1">
      <c r="A7" t="s">
        <v>14378</v>
      </c>
      <c r="B7" t="s">
        <v>14387</v>
      </c>
      <c r="C7" t="s">
        <v>14388</v>
      </c>
      <c r="D7" t="s">
        <v>321</v>
      </c>
      <c r="E7" t="s">
        <v>321</v>
      </c>
      <c r="F7" t="str">
        <f>VLOOKUP(D7,places!$A$2:$A$135,1,FALSE)</f>
        <v>Winterfell</v>
      </c>
      <c r="G7" t="b">
        <f t="shared" si="0"/>
        <v>1</v>
      </c>
      <c r="H7" t="str">
        <f>VLOOKUP(E7,places!$A$2:$A$135,1,FALSE)</f>
        <v>Winterfell</v>
      </c>
      <c r="I7" t="b">
        <f t="shared" si="1"/>
        <v>1</v>
      </c>
      <c r="J7">
        <f t="shared" si="2"/>
        <v>2</v>
      </c>
    </row>
    <row r="8" spans="1:10" hidden="1">
      <c r="A8" t="s">
        <v>14378</v>
      </c>
      <c r="B8" t="s">
        <v>14389</v>
      </c>
      <c r="C8" t="s">
        <v>14390</v>
      </c>
      <c r="D8" t="s">
        <v>321</v>
      </c>
      <c r="E8" t="s">
        <v>321</v>
      </c>
      <c r="F8" t="str">
        <f>VLOOKUP(D8,places!$A$2:$A$135,1,FALSE)</f>
        <v>Winterfell</v>
      </c>
      <c r="G8" t="b">
        <f t="shared" si="0"/>
        <v>1</v>
      </c>
      <c r="H8" t="str">
        <f>VLOOKUP(E8,places!$A$2:$A$135,1,FALSE)</f>
        <v>Winterfell</v>
      </c>
      <c r="I8" t="b">
        <f t="shared" si="1"/>
        <v>1</v>
      </c>
      <c r="J8">
        <f t="shared" si="2"/>
        <v>2</v>
      </c>
    </row>
    <row r="9" spans="1:10" hidden="1">
      <c r="A9" t="s">
        <v>14378</v>
      </c>
      <c r="B9" t="s">
        <v>14391</v>
      </c>
      <c r="C9" t="s">
        <v>14392</v>
      </c>
      <c r="D9" t="s">
        <v>321</v>
      </c>
      <c r="E9" t="s">
        <v>321</v>
      </c>
      <c r="F9" t="str">
        <f>VLOOKUP(D9,places!$A$2:$A$135,1,FALSE)</f>
        <v>Winterfell</v>
      </c>
      <c r="G9" t="b">
        <f t="shared" si="0"/>
        <v>1</v>
      </c>
      <c r="H9" t="str">
        <f>VLOOKUP(E9,places!$A$2:$A$135,1,FALSE)</f>
        <v>Winterfell</v>
      </c>
      <c r="I9" t="b">
        <f t="shared" si="1"/>
        <v>1</v>
      </c>
      <c r="J9">
        <f t="shared" si="2"/>
        <v>2</v>
      </c>
    </row>
    <row r="10" spans="1:10" hidden="1">
      <c r="A10" t="s">
        <v>14378</v>
      </c>
      <c r="B10" t="s">
        <v>14393</v>
      </c>
      <c r="C10" t="s">
        <v>14394</v>
      </c>
      <c r="D10" t="s">
        <v>321</v>
      </c>
      <c r="E10" t="s">
        <v>321</v>
      </c>
      <c r="F10" t="str">
        <f>VLOOKUP(D10,places!$A$2:$A$135,1,FALSE)</f>
        <v>Winterfell</v>
      </c>
      <c r="G10" t="b">
        <f t="shared" si="0"/>
        <v>1</v>
      </c>
      <c r="H10" t="str">
        <f>VLOOKUP(E10,places!$A$2:$A$135,1,FALSE)</f>
        <v>Winterfell</v>
      </c>
      <c r="I10" t="b">
        <f t="shared" si="1"/>
        <v>1</v>
      </c>
      <c r="J10">
        <f t="shared" si="2"/>
        <v>2</v>
      </c>
    </row>
    <row r="11" spans="1:10" hidden="1">
      <c r="A11" t="s">
        <v>14378</v>
      </c>
      <c r="B11" t="s">
        <v>14395</v>
      </c>
      <c r="C11" t="s">
        <v>14396</v>
      </c>
      <c r="D11" t="s">
        <v>321</v>
      </c>
      <c r="E11" t="s">
        <v>321</v>
      </c>
      <c r="F11" t="str">
        <f>VLOOKUP(D11,places!$A$2:$A$135,1,FALSE)</f>
        <v>Winterfell</v>
      </c>
      <c r="G11" t="b">
        <f t="shared" si="0"/>
        <v>1</v>
      </c>
      <c r="H11" t="str">
        <f>VLOOKUP(E11,places!$A$2:$A$135,1,FALSE)</f>
        <v>Winterfell</v>
      </c>
      <c r="I11" t="b">
        <f t="shared" si="1"/>
        <v>1</v>
      </c>
      <c r="J11">
        <f t="shared" si="2"/>
        <v>2</v>
      </c>
    </row>
    <row r="12" spans="1:10" hidden="1">
      <c r="A12" t="s">
        <v>14378</v>
      </c>
      <c r="B12" t="s">
        <v>14397</v>
      </c>
      <c r="C12" t="s">
        <v>14398</v>
      </c>
      <c r="D12" t="s">
        <v>321</v>
      </c>
      <c r="E12" t="s">
        <v>321</v>
      </c>
      <c r="F12" t="str">
        <f>VLOOKUP(D12,places!$A$2:$A$135,1,FALSE)</f>
        <v>Winterfell</v>
      </c>
      <c r="G12" t="b">
        <f t="shared" si="0"/>
        <v>1</v>
      </c>
      <c r="H12" t="str">
        <f>VLOOKUP(E12,places!$A$2:$A$135,1,FALSE)</f>
        <v>Winterfell</v>
      </c>
      <c r="I12" t="b">
        <f t="shared" si="1"/>
        <v>1</v>
      </c>
      <c r="J12">
        <f t="shared" si="2"/>
        <v>2</v>
      </c>
    </row>
    <row r="13" spans="1:10" hidden="1">
      <c r="A13" t="s">
        <v>14378</v>
      </c>
      <c r="B13" t="s">
        <v>14399</v>
      </c>
      <c r="C13" t="s">
        <v>14400</v>
      </c>
      <c r="D13" t="s">
        <v>321</v>
      </c>
      <c r="E13" t="s">
        <v>321</v>
      </c>
      <c r="F13" t="str">
        <f>VLOOKUP(D13,places!$A$2:$A$135,1,FALSE)</f>
        <v>Winterfell</v>
      </c>
      <c r="G13" t="b">
        <f t="shared" si="0"/>
        <v>1</v>
      </c>
      <c r="H13" t="str">
        <f>VLOOKUP(E13,places!$A$2:$A$135,1,FALSE)</f>
        <v>Winterfell</v>
      </c>
      <c r="I13" t="b">
        <f t="shared" si="1"/>
        <v>1</v>
      </c>
      <c r="J13">
        <f t="shared" si="2"/>
        <v>2</v>
      </c>
    </row>
    <row r="14" spans="1:10" hidden="1">
      <c r="A14" t="s">
        <v>14378</v>
      </c>
      <c r="B14" t="s">
        <v>14401</v>
      </c>
      <c r="C14" t="s">
        <v>14402</v>
      </c>
      <c r="D14" t="s">
        <v>13422</v>
      </c>
      <c r="E14" t="s">
        <v>13423</v>
      </c>
      <c r="F14" t="str">
        <f>VLOOKUP(D14,places!$A$2:$A$135,1,FALSE)</f>
        <v>Khal Drogo's manse</v>
      </c>
      <c r="G14" t="b">
        <f t="shared" si="0"/>
        <v>1</v>
      </c>
      <c r="H14" t="str">
        <f>VLOOKUP(E14,places!$A$2:$A$135,1,FALSE)</f>
        <v>field outside of Pentos</v>
      </c>
      <c r="I14" t="b">
        <f t="shared" si="1"/>
        <v>1</v>
      </c>
      <c r="J14">
        <f t="shared" si="2"/>
        <v>2</v>
      </c>
    </row>
    <row r="15" spans="1:10" hidden="1">
      <c r="A15" t="s">
        <v>14378</v>
      </c>
      <c r="B15" t="s">
        <v>14403</v>
      </c>
      <c r="C15" t="s">
        <v>14404</v>
      </c>
      <c r="D15" t="s">
        <v>321</v>
      </c>
      <c r="E15" t="s">
        <v>13424</v>
      </c>
      <c r="F15" t="str">
        <f>VLOOKUP(D15,places!$A$2:$A$135,1,FALSE)</f>
        <v>Winterfell</v>
      </c>
      <c r="G15" t="b">
        <f t="shared" si="0"/>
        <v>1</v>
      </c>
      <c r="H15" t="str">
        <f>VLOOKUP(E15,places!$A$2:$A$135,1,FALSE)</f>
        <v>kingsroad, south of Winterfell</v>
      </c>
      <c r="I15" t="b">
        <f t="shared" si="1"/>
        <v>1</v>
      </c>
      <c r="J15">
        <f t="shared" si="2"/>
        <v>2</v>
      </c>
    </row>
    <row r="16" spans="1:10" hidden="1">
      <c r="A16" t="s">
        <v>14378</v>
      </c>
      <c r="B16" t="s">
        <v>14405</v>
      </c>
      <c r="C16" t="s">
        <v>14406</v>
      </c>
      <c r="D16" t="s">
        <v>321</v>
      </c>
      <c r="E16" t="s">
        <v>13425</v>
      </c>
      <c r="F16" t="str">
        <f>VLOOKUP(D16,places!$A$2:$A$135,1,FALSE)</f>
        <v>Winterfell</v>
      </c>
      <c r="G16" t="b">
        <f t="shared" si="0"/>
        <v>1</v>
      </c>
      <c r="H16" t="str">
        <f>VLOOKUP(E16,places!$A$2:$A$135,1,FALSE)</f>
        <v>kingsroad, north of Winterfell</v>
      </c>
      <c r="I16" t="b">
        <f t="shared" si="1"/>
        <v>1</v>
      </c>
      <c r="J16">
        <f t="shared" si="2"/>
        <v>2</v>
      </c>
    </row>
    <row r="17" spans="1:10" hidden="1">
      <c r="A17" t="s">
        <v>14378</v>
      </c>
      <c r="B17" t="s">
        <v>14407</v>
      </c>
      <c r="C17" t="s">
        <v>14408</v>
      </c>
      <c r="D17" t="s">
        <v>321</v>
      </c>
      <c r="E17" t="s">
        <v>318</v>
      </c>
      <c r="F17" t="str">
        <f>VLOOKUP(D17,places!$A$2:$A$135,1,FALSE)</f>
        <v>Winterfell</v>
      </c>
      <c r="G17" t="b">
        <f t="shared" si="0"/>
        <v>1</v>
      </c>
      <c r="H17" t="str">
        <f>VLOOKUP(E17,places!$A$2:$A$135,1,FALSE)</f>
        <v>White Harbor</v>
      </c>
      <c r="I17" t="b">
        <f t="shared" si="1"/>
        <v>1</v>
      </c>
      <c r="J17">
        <f t="shared" si="2"/>
        <v>2</v>
      </c>
    </row>
    <row r="18" spans="1:10">
      <c r="A18" t="s">
        <v>14378</v>
      </c>
      <c r="B18" t="s">
        <v>14409</v>
      </c>
      <c r="C18" t="s">
        <v>14410</v>
      </c>
      <c r="D18" t="s">
        <v>13425</v>
      </c>
      <c r="E18" t="s">
        <v>13426</v>
      </c>
      <c r="F18" t="str">
        <f>VLOOKUP(D18,places!$A$2:$A$135,1,FALSE)</f>
        <v>kingsroad, north of Winterfell</v>
      </c>
      <c r="G18" t="b">
        <f t="shared" si="0"/>
        <v>1</v>
      </c>
      <c r="H18" t="str">
        <f>VLOOKUP(E18,places!$A$2:$A$135,1,FALSE)</f>
        <v>camp near the Trident</v>
      </c>
      <c r="I18" t="b">
        <f t="shared" si="1"/>
        <v>0</v>
      </c>
      <c r="J18">
        <f t="shared" si="2"/>
        <v>1</v>
      </c>
    </row>
    <row r="19" spans="1:10" hidden="1">
      <c r="A19" t="s">
        <v>14378</v>
      </c>
      <c r="B19" t="s">
        <v>14411</v>
      </c>
      <c r="C19" t="s">
        <v>14412</v>
      </c>
      <c r="D19" t="s">
        <v>13429</v>
      </c>
      <c r="E19" t="s">
        <v>7576</v>
      </c>
      <c r="F19" t="str">
        <f>VLOOKUP(D19,places!$A$2:$A$135,1,FALSE)</f>
        <v>camp near the Trident</v>
      </c>
      <c r="G19" t="b">
        <f t="shared" si="0"/>
        <v>1</v>
      </c>
      <c r="H19" t="str">
        <f>VLOOKUP(E19,places!$A$2:$A$135,1,FALSE)</f>
        <v>Castle Darry</v>
      </c>
      <c r="I19" t="b">
        <f t="shared" si="1"/>
        <v>1</v>
      </c>
      <c r="J19">
        <f t="shared" si="2"/>
        <v>2</v>
      </c>
    </row>
    <row r="20" spans="1:10" hidden="1">
      <c r="A20" t="s">
        <v>14378</v>
      </c>
      <c r="B20" t="s">
        <v>14413</v>
      </c>
      <c r="C20" t="s">
        <v>14414</v>
      </c>
      <c r="D20" t="s">
        <v>321</v>
      </c>
      <c r="E20" t="s">
        <v>321</v>
      </c>
      <c r="F20" t="str">
        <f>VLOOKUP(D20,places!$A$2:$A$135,1,FALSE)</f>
        <v>Winterfell</v>
      </c>
      <c r="G20" t="b">
        <f t="shared" si="0"/>
        <v>1</v>
      </c>
      <c r="H20" t="str">
        <f>VLOOKUP(E20,places!$A$2:$A$135,1,FALSE)</f>
        <v>Winterfell</v>
      </c>
      <c r="I20" t="b">
        <f t="shared" si="1"/>
        <v>1</v>
      </c>
      <c r="J20">
        <f t="shared" si="2"/>
        <v>2</v>
      </c>
    </row>
    <row r="21" spans="1:10" hidden="1">
      <c r="A21" t="s">
        <v>14378</v>
      </c>
      <c r="B21" t="s">
        <v>14415</v>
      </c>
      <c r="C21" t="s">
        <v>14416</v>
      </c>
      <c r="D21" t="s">
        <v>318</v>
      </c>
      <c r="E21" t="s">
        <v>97</v>
      </c>
      <c r="F21" t="str">
        <f>VLOOKUP(D21,places!$A$2:$A$135,1,FALSE)</f>
        <v>White Harbor</v>
      </c>
      <c r="G21" t="b">
        <f t="shared" si="0"/>
        <v>1</v>
      </c>
      <c r="H21" t="str">
        <f>VLOOKUP(E21,places!$A$2:$A$135,1,FALSE)</f>
        <v>King's Landing</v>
      </c>
      <c r="I21" t="b">
        <f t="shared" si="1"/>
        <v>1</v>
      </c>
      <c r="J21">
        <f t="shared" si="2"/>
        <v>2</v>
      </c>
    </row>
    <row r="22" spans="1:10" hidden="1">
      <c r="A22" t="s">
        <v>14378</v>
      </c>
      <c r="B22" t="s">
        <v>14417</v>
      </c>
      <c r="C22" t="s">
        <v>14418</v>
      </c>
      <c r="D22" t="s">
        <v>13425</v>
      </c>
      <c r="E22" t="s">
        <v>249</v>
      </c>
      <c r="F22" t="str">
        <f>VLOOKUP(D22,places!$A$2:$A$135,1,FALSE)</f>
        <v>kingsroad, north of Winterfell</v>
      </c>
      <c r="G22" t="b">
        <f t="shared" si="0"/>
        <v>1</v>
      </c>
      <c r="H22" t="str">
        <f>VLOOKUP(E22,places!$A$2:$A$135,1,FALSE)</f>
        <v>Castle Black</v>
      </c>
      <c r="I22" t="b">
        <f t="shared" si="1"/>
        <v>1</v>
      </c>
      <c r="J22">
        <f t="shared" si="2"/>
        <v>2</v>
      </c>
    </row>
    <row r="23" spans="1:10" hidden="1">
      <c r="A23" t="s">
        <v>14378</v>
      </c>
      <c r="B23" t="s">
        <v>14419</v>
      </c>
      <c r="C23" t="s">
        <v>14420</v>
      </c>
      <c r="D23" t="s">
        <v>7576</v>
      </c>
      <c r="E23" t="s">
        <v>97</v>
      </c>
      <c r="F23" t="str">
        <f>VLOOKUP(D23,places!$A$2:$A$135,1,FALSE)</f>
        <v>Castle Darry</v>
      </c>
      <c r="G23" t="b">
        <f t="shared" si="0"/>
        <v>1</v>
      </c>
      <c r="H23" t="str">
        <f>VLOOKUP(E23,places!$A$2:$A$135,1,FALSE)</f>
        <v>King's Landing</v>
      </c>
      <c r="I23" t="b">
        <f t="shared" si="1"/>
        <v>1</v>
      </c>
      <c r="J23">
        <f t="shared" si="2"/>
        <v>2</v>
      </c>
    </row>
    <row r="24" spans="1:10" hidden="1">
      <c r="A24" t="s">
        <v>14378</v>
      </c>
      <c r="B24" t="s">
        <v>14421</v>
      </c>
      <c r="C24" t="s">
        <v>14422</v>
      </c>
      <c r="D24" t="s">
        <v>249</v>
      </c>
      <c r="E24" t="s">
        <v>249</v>
      </c>
      <c r="F24" t="str">
        <f>VLOOKUP(D24,places!$A$2:$A$135,1,FALSE)</f>
        <v>Castle Black</v>
      </c>
      <c r="G24" t="b">
        <f t="shared" si="0"/>
        <v>1</v>
      </c>
      <c r="H24" t="str">
        <f>VLOOKUP(E24,places!$A$2:$A$135,1,FALSE)</f>
        <v>Castle Black</v>
      </c>
      <c r="I24" t="b">
        <f t="shared" si="1"/>
        <v>1</v>
      </c>
      <c r="J24">
        <f t="shared" si="2"/>
        <v>2</v>
      </c>
    </row>
    <row r="25" spans="1:10" hidden="1">
      <c r="A25" t="s">
        <v>14378</v>
      </c>
      <c r="B25" t="s">
        <v>14423</v>
      </c>
      <c r="C25" t="s">
        <v>14424</v>
      </c>
      <c r="D25" t="s">
        <v>97</v>
      </c>
      <c r="E25" t="s">
        <v>97</v>
      </c>
      <c r="F25" t="str">
        <f>VLOOKUP(D25,places!$A$2:$A$135,1,FALSE)</f>
        <v>King's Landing</v>
      </c>
      <c r="G25" t="b">
        <f t="shared" si="0"/>
        <v>1</v>
      </c>
      <c r="H25" t="str">
        <f>VLOOKUP(E25,places!$A$2:$A$135,1,FALSE)</f>
        <v>King's Landing</v>
      </c>
      <c r="I25" t="b">
        <f t="shared" si="1"/>
        <v>1</v>
      </c>
      <c r="J25">
        <f t="shared" si="2"/>
        <v>2</v>
      </c>
    </row>
    <row r="26" spans="1:10" hidden="1">
      <c r="A26" t="s">
        <v>14378</v>
      </c>
      <c r="B26" t="s">
        <v>14425</v>
      </c>
      <c r="C26" t="s">
        <v>14426</v>
      </c>
      <c r="D26" t="s">
        <v>13423</v>
      </c>
      <c r="E26" t="s">
        <v>1419</v>
      </c>
      <c r="F26" t="str">
        <f>VLOOKUP(D26,places!$A$2:$A$135,1,FALSE)</f>
        <v>field outside of Pentos</v>
      </c>
      <c r="G26" t="b">
        <f t="shared" si="0"/>
        <v>1</v>
      </c>
      <c r="H26" t="str">
        <f>VLOOKUP(E26,places!$A$2:$A$135,1,FALSE)</f>
        <v>Dothraki Sea</v>
      </c>
      <c r="I26" t="b">
        <f t="shared" si="1"/>
        <v>1</v>
      </c>
      <c r="J26">
        <f t="shared" si="2"/>
        <v>2</v>
      </c>
    </row>
    <row r="27" spans="1:10" hidden="1">
      <c r="A27" t="s">
        <v>14378</v>
      </c>
      <c r="B27" t="s">
        <v>14427</v>
      </c>
      <c r="C27" t="s">
        <v>14428</v>
      </c>
      <c r="D27" t="s">
        <v>321</v>
      </c>
      <c r="E27" t="s">
        <v>321</v>
      </c>
      <c r="F27" t="str">
        <f>VLOOKUP(D27,places!$A$2:$A$135,1,FALSE)</f>
        <v>Winterfell</v>
      </c>
      <c r="G27" t="b">
        <f t="shared" si="0"/>
        <v>1</v>
      </c>
      <c r="H27" t="str">
        <f>VLOOKUP(E27,places!$A$2:$A$135,1,FALSE)</f>
        <v>Winterfell</v>
      </c>
      <c r="I27" t="b">
        <f t="shared" si="1"/>
        <v>1</v>
      </c>
      <c r="J27">
        <f t="shared" si="2"/>
        <v>2</v>
      </c>
    </row>
    <row r="28" spans="1:10" hidden="1">
      <c r="A28" t="s">
        <v>14378</v>
      </c>
      <c r="B28" t="s">
        <v>14429</v>
      </c>
      <c r="C28" t="s">
        <v>14430</v>
      </c>
      <c r="D28" t="s">
        <v>97</v>
      </c>
      <c r="E28" t="s">
        <v>97</v>
      </c>
      <c r="F28" t="str">
        <f>VLOOKUP(D28,places!$A$2:$A$135,1,FALSE)</f>
        <v>King's Landing</v>
      </c>
      <c r="G28" t="b">
        <f t="shared" si="0"/>
        <v>1</v>
      </c>
      <c r="H28" t="str">
        <f>VLOOKUP(E28,places!$A$2:$A$135,1,FALSE)</f>
        <v>King's Landing</v>
      </c>
      <c r="I28" t="b">
        <f t="shared" si="1"/>
        <v>1</v>
      </c>
      <c r="J28">
        <f t="shared" si="2"/>
        <v>2</v>
      </c>
    </row>
    <row r="29" spans="1:10" hidden="1">
      <c r="A29" t="s">
        <v>14378</v>
      </c>
      <c r="B29" t="s">
        <v>14431</v>
      </c>
      <c r="C29" t="s">
        <v>14432</v>
      </c>
      <c r="D29" t="s">
        <v>249</v>
      </c>
      <c r="E29" t="s">
        <v>249</v>
      </c>
      <c r="F29" t="str">
        <f>VLOOKUP(D29,places!$A$2:$A$135,1,FALSE)</f>
        <v>Castle Black</v>
      </c>
      <c r="G29" t="b">
        <f t="shared" si="0"/>
        <v>1</v>
      </c>
      <c r="H29" t="str">
        <f>VLOOKUP(E29,places!$A$2:$A$135,1,FALSE)</f>
        <v>Castle Black</v>
      </c>
      <c r="I29" t="b">
        <f t="shared" si="1"/>
        <v>1</v>
      </c>
      <c r="J29">
        <f t="shared" si="2"/>
        <v>2</v>
      </c>
    </row>
    <row r="30" spans="1:10" hidden="1">
      <c r="A30" t="s">
        <v>14378</v>
      </c>
      <c r="B30" t="s">
        <v>14433</v>
      </c>
      <c r="C30" t="s">
        <v>14434</v>
      </c>
      <c r="D30" t="s">
        <v>97</v>
      </c>
      <c r="E30" t="s">
        <v>97</v>
      </c>
      <c r="F30" t="str">
        <f>VLOOKUP(D30,places!$A$2:$A$135,1,FALSE)</f>
        <v>King's Landing</v>
      </c>
      <c r="G30" t="b">
        <f t="shared" si="0"/>
        <v>1</v>
      </c>
      <c r="H30" t="str">
        <f>VLOOKUP(E30,places!$A$2:$A$135,1,FALSE)</f>
        <v>King's Landing</v>
      </c>
      <c r="I30" t="b">
        <f t="shared" si="1"/>
        <v>1</v>
      </c>
      <c r="J30">
        <f t="shared" si="2"/>
        <v>2</v>
      </c>
    </row>
    <row r="31" spans="1:10" hidden="1">
      <c r="A31" t="s">
        <v>14378</v>
      </c>
      <c r="B31" t="s">
        <v>14435</v>
      </c>
      <c r="C31" t="s">
        <v>14436</v>
      </c>
      <c r="D31" t="s">
        <v>318</v>
      </c>
      <c r="E31" t="s">
        <v>13430</v>
      </c>
      <c r="F31" t="str">
        <f>VLOOKUP(D31,places!$A$2:$A$135,1,FALSE)</f>
        <v>White Harbor</v>
      </c>
      <c r="G31" t="b">
        <f t="shared" si="0"/>
        <v>1</v>
      </c>
      <c r="H31" t="str">
        <f>VLOOKUP(E31,places!$A$2:$A$135,1,FALSE)</f>
        <v>Old Crossroads Inn</v>
      </c>
      <c r="I31" t="b">
        <f t="shared" si="1"/>
        <v>1</v>
      </c>
      <c r="J31">
        <f t="shared" si="2"/>
        <v>2</v>
      </c>
    </row>
    <row r="32" spans="1:10" hidden="1">
      <c r="A32" t="s">
        <v>14378</v>
      </c>
      <c r="B32" t="s">
        <v>14437</v>
      </c>
      <c r="C32" t="s">
        <v>14438</v>
      </c>
      <c r="D32" t="s">
        <v>97</v>
      </c>
      <c r="E32" t="s">
        <v>97</v>
      </c>
      <c r="F32" t="str">
        <f>VLOOKUP(D32,places!$A$2:$A$135,1,FALSE)</f>
        <v>King's Landing</v>
      </c>
      <c r="G32" t="b">
        <f t="shared" si="0"/>
        <v>1</v>
      </c>
      <c r="H32" t="str">
        <f>VLOOKUP(E32,places!$A$2:$A$135,1,FALSE)</f>
        <v>King's Landing</v>
      </c>
      <c r="I32" t="b">
        <f t="shared" si="1"/>
        <v>1</v>
      </c>
      <c r="J32">
        <f t="shared" si="2"/>
        <v>2</v>
      </c>
    </row>
    <row r="33" spans="1:10" hidden="1">
      <c r="A33" t="s">
        <v>14378</v>
      </c>
      <c r="B33" t="s">
        <v>14439</v>
      </c>
      <c r="C33" t="s">
        <v>14440</v>
      </c>
      <c r="D33" t="s">
        <v>97</v>
      </c>
      <c r="E33" t="s">
        <v>97</v>
      </c>
      <c r="F33" t="str">
        <f>VLOOKUP(D33,places!$A$2:$A$135,1,FALSE)</f>
        <v>King's Landing</v>
      </c>
      <c r="G33" t="b">
        <f t="shared" si="0"/>
        <v>1</v>
      </c>
      <c r="H33" t="str">
        <f>VLOOKUP(E33,places!$A$2:$A$135,1,FALSE)</f>
        <v>King's Landing</v>
      </c>
      <c r="I33" t="b">
        <f t="shared" si="1"/>
        <v>1</v>
      </c>
      <c r="J33">
        <f t="shared" si="2"/>
        <v>2</v>
      </c>
    </row>
    <row r="34" spans="1:10" hidden="1">
      <c r="A34" t="s">
        <v>14378</v>
      </c>
      <c r="B34" t="s">
        <v>14441</v>
      </c>
      <c r="C34" t="s">
        <v>14442</v>
      </c>
      <c r="D34" t="s">
        <v>13430</v>
      </c>
      <c r="E34" t="s">
        <v>821</v>
      </c>
      <c r="F34" t="str">
        <f>VLOOKUP(D34,places!$A$2:$A$135,1,FALSE)</f>
        <v>Old Crossroads Inn</v>
      </c>
      <c r="G34" t="b">
        <f t="shared" si="0"/>
        <v>1</v>
      </c>
      <c r="H34" t="str">
        <f>VLOOKUP(E34,places!$A$2:$A$135,1,FALSE)</f>
        <v>Mountains of the Moon</v>
      </c>
      <c r="I34" t="b">
        <f t="shared" si="1"/>
        <v>1</v>
      </c>
      <c r="J34">
        <f t="shared" si="2"/>
        <v>2</v>
      </c>
    </row>
    <row r="35" spans="1:10" hidden="1">
      <c r="A35" t="s">
        <v>14378</v>
      </c>
      <c r="B35" t="s">
        <v>14443</v>
      </c>
      <c r="C35" t="s">
        <v>14444</v>
      </c>
      <c r="D35" t="s">
        <v>97</v>
      </c>
      <c r="E35" t="s">
        <v>97</v>
      </c>
      <c r="F35" t="str">
        <f>VLOOKUP(D35,places!$A$2:$A$135,1,FALSE)</f>
        <v>King's Landing</v>
      </c>
      <c r="G35" t="b">
        <f t="shared" si="0"/>
        <v>1</v>
      </c>
      <c r="H35" t="str">
        <f>VLOOKUP(E35,places!$A$2:$A$135,1,FALSE)</f>
        <v>King's Landing</v>
      </c>
      <c r="I35" t="b">
        <f t="shared" si="1"/>
        <v>1</v>
      </c>
      <c r="J35">
        <f t="shared" si="2"/>
        <v>2</v>
      </c>
    </row>
    <row r="36" spans="1:10" hidden="1">
      <c r="A36" t="s">
        <v>14378</v>
      </c>
      <c r="B36" t="s">
        <v>14445</v>
      </c>
      <c r="C36" t="s">
        <v>14446</v>
      </c>
      <c r="D36" t="s">
        <v>97</v>
      </c>
      <c r="E36" t="s">
        <v>97</v>
      </c>
      <c r="F36" t="str">
        <f>VLOOKUP(D36,places!$A$2:$A$135,1,FALSE)</f>
        <v>King's Landing</v>
      </c>
      <c r="G36" t="b">
        <f t="shared" si="0"/>
        <v>1</v>
      </c>
      <c r="H36" t="str">
        <f>VLOOKUP(E36,places!$A$2:$A$135,1,FALSE)</f>
        <v>King's Landing</v>
      </c>
      <c r="I36" t="b">
        <f t="shared" si="1"/>
        <v>1</v>
      </c>
      <c r="J36">
        <f t="shared" si="2"/>
        <v>2</v>
      </c>
    </row>
    <row r="37" spans="1:10" hidden="1">
      <c r="A37" t="s">
        <v>14378</v>
      </c>
      <c r="B37" t="s">
        <v>14447</v>
      </c>
      <c r="C37" t="s">
        <v>14448</v>
      </c>
      <c r="D37" t="s">
        <v>821</v>
      </c>
      <c r="E37" t="s">
        <v>13470</v>
      </c>
      <c r="F37" t="str">
        <f>VLOOKUP(D37,places!$A$2:$A$135,1,FALSE)</f>
        <v>Mountains of the Moon</v>
      </c>
      <c r="G37" t="b">
        <f t="shared" si="0"/>
        <v>1</v>
      </c>
      <c r="H37" t="str">
        <f>VLOOKUP(E37,places!$A$2:$A$135,1,FALSE)</f>
        <v>the Eyrie</v>
      </c>
      <c r="I37" t="b">
        <f t="shared" si="1"/>
        <v>1</v>
      </c>
      <c r="J37">
        <f t="shared" si="2"/>
        <v>2</v>
      </c>
    </row>
    <row r="38" spans="1:10" hidden="1">
      <c r="A38" t="s">
        <v>14378</v>
      </c>
      <c r="B38" t="s">
        <v>14449</v>
      </c>
      <c r="C38" t="s">
        <v>14450</v>
      </c>
      <c r="D38" t="s">
        <v>97</v>
      </c>
      <c r="E38" t="s">
        <v>97</v>
      </c>
      <c r="F38" t="str">
        <f>VLOOKUP(D38,places!$A$2:$A$135,1,FALSE)</f>
        <v>King's Landing</v>
      </c>
      <c r="G38" t="b">
        <f t="shared" si="0"/>
        <v>1</v>
      </c>
      <c r="H38" t="str">
        <f>VLOOKUP(E38,places!$A$2:$A$135,1,FALSE)</f>
        <v>King's Landing</v>
      </c>
      <c r="I38" t="b">
        <f t="shared" si="1"/>
        <v>1</v>
      </c>
      <c r="J38">
        <f t="shared" si="2"/>
        <v>2</v>
      </c>
    </row>
    <row r="39" spans="1:10" hidden="1">
      <c r="A39" t="s">
        <v>14378</v>
      </c>
      <c r="B39" t="s">
        <v>14451</v>
      </c>
      <c r="C39" t="s">
        <v>14452</v>
      </c>
      <c r="D39" t="s">
        <v>1419</v>
      </c>
      <c r="E39" t="s">
        <v>12606</v>
      </c>
      <c r="F39" t="str">
        <f>VLOOKUP(D39,places!$A$2:$A$135,1,FALSE)</f>
        <v>Dothraki Sea</v>
      </c>
      <c r="G39" t="b">
        <f t="shared" si="0"/>
        <v>1</v>
      </c>
      <c r="H39" t="str">
        <f>VLOOKUP(E39,places!$A$2:$A$135,1,FALSE)</f>
        <v>Vaes Dothrak</v>
      </c>
      <c r="I39" t="b">
        <f t="shared" si="1"/>
        <v>1</v>
      </c>
      <c r="J39">
        <f t="shared" si="2"/>
        <v>2</v>
      </c>
    </row>
    <row r="40" spans="1:10" hidden="1">
      <c r="A40" t="s">
        <v>14378</v>
      </c>
      <c r="B40" t="s">
        <v>14453</v>
      </c>
      <c r="C40" t="s">
        <v>14454</v>
      </c>
      <c r="D40" t="s">
        <v>321</v>
      </c>
      <c r="E40" t="s">
        <v>323</v>
      </c>
      <c r="F40" t="str">
        <f>VLOOKUP(D40,places!$A$2:$A$135,1,FALSE)</f>
        <v>Winterfell</v>
      </c>
      <c r="G40" t="b">
        <f t="shared" si="0"/>
        <v>1</v>
      </c>
      <c r="H40" t="str">
        <f>VLOOKUP(E40,places!$A$2:$A$135,1,FALSE)</f>
        <v>Wolfswood</v>
      </c>
      <c r="I40" t="b">
        <f t="shared" si="1"/>
        <v>1</v>
      </c>
      <c r="J40">
        <f t="shared" si="2"/>
        <v>2</v>
      </c>
    </row>
    <row r="41" spans="1:10" hidden="1">
      <c r="A41" t="s">
        <v>14378</v>
      </c>
      <c r="B41" t="s">
        <v>14455</v>
      </c>
      <c r="C41" t="s">
        <v>14456</v>
      </c>
      <c r="D41" t="s">
        <v>13470</v>
      </c>
      <c r="E41" t="s">
        <v>13470</v>
      </c>
      <c r="F41" t="str">
        <f>VLOOKUP(D41,places!$A$2:$A$135,1,FALSE)</f>
        <v>the Eyrie</v>
      </c>
      <c r="G41" t="b">
        <f t="shared" si="0"/>
        <v>1</v>
      </c>
      <c r="H41" t="str">
        <f>VLOOKUP(E41,places!$A$2:$A$135,1,FALSE)</f>
        <v>the Eyrie</v>
      </c>
      <c r="I41" t="b">
        <f t="shared" si="1"/>
        <v>1</v>
      </c>
      <c r="J41">
        <f t="shared" si="2"/>
        <v>2</v>
      </c>
    </row>
    <row r="42" spans="1:10" hidden="1">
      <c r="A42" t="s">
        <v>14378</v>
      </c>
      <c r="B42" t="s">
        <v>14457</v>
      </c>
      <c r="C42" t="s">
        <v>14458</v>
      </c>
      <c r="D42" t="s">
        <v>97</v>
      </c>
      <c r="E42" t="s">
        <v>97</v>
      </c>
      <c r="F42" t="str">
        <f>VLOOKUP(D42,places!$A$2:$A$135,1,FALSE)</f>
        <v>King's Landing</v>
      </c>
      <c r="G42" t="b">
        <f t="shared" si="0"/>
        <v>1</v>
      </c>
      <c r="H42" t="str">
        <f>VLOOKUP(E42,places!$A$2:$A$135,1,FALSE)</f>
        <v>King's Landing</v>
      </c>
      <c r="I42" t="b">
        <f t="shared" si="1"/>
        <v>1</v>
      </c>
      <c r="J42">
        <f t="shared" si="2"/>
        <v>2</v>
      </c>
    </row>
    <row r="43" spans="1:10" hidden="1">
      <c r="A43" t="s">
        <v>14378</v>
      </c>
      <c r="B43" t="s">
        <v>14459</v>
      </c>
      <c r="C43" t="s">
        <v>14460</v>
      </c>
      <c r="D43" t="s">
        <v>13470</v>
      </c>
      <c r="E43" t="s">
        <v>13471</v>
      </c>
      <c r="F43" t="str">
        <f>VLOOKUP(D43,places!$A$2:$A$135,1,FALSE)</f>
        <v>the Eyrie</v>
      </c>
      <c r="G43" t="b">
        <f t="shared" si="0"/>
        <v>1</v>
      </c>
      <c r="H43" t="str">
        <f>VLOOKUP(E43,places!$A$2:$A$135,1,FALSE)</f>
        <v>High Road (near the Eyrie)</v>
      </c>
      <c r="I43" t="b">
        <f t="shared" si="1"/>
        <v>1</v>
      </c>
      <c r="J43">
        <f t="shared" si="2"/>
        <v>2</v>
      </c>
    </row>
    <row r="44" spans="1:10" hidden="1">
      <c r="A44" t="s">
        <v>14378</v>
      </c>
      <c r="B44" t="s">
        <v>14461</v>
      </c>
      <c r="C44" t="s">
        <v>14462</v>
      </c>
      <c r="D44" t="s">
        <v>249</v>
      </c>
      <c r="E44" t="s">
        <v>249</v>
      </c>
      <c r="F44" t="str">
        <f>VLOOKUP(D44,places!$A$2:$A$135,1,FALSE)</f>
        <v>Castle Black</v>
      </c>
      <c r="G44" t="b">
        <f t="shared" si="0"/>
        <v>1</v>
      </c>
      <c r="H44" t="str">
        <f>VLOOKUP(E44,places!$A$2:$A$135,1,FALSE)</f>
        <v>Castle Black</v>
      </c>
      <c r="I44" t="b">
        <f t="shared" si="1"/>
        <v>1</v>
      </c>
      <c r="J44">
        <f t="shared" si="2"/>
        <v>2</v>
      </c>
    </row>
    <row r="45" spans="1:10" hidden="1">
      <c r="A45" t="s">
        <v>14378</v>
      </c>
      <c r="B45" t="s">
        <v>14463</v>
      </c>
      <c r="C45" t="s">
        <v>14464</v>
      </c>
      <c r="D45" t="s">
        <v>13471</v>
      </c>
      <c r="E45" t="s">
        <v>13431</v>
      </c>
      <c r="F45" t="str">
        <f>VLOOKUP(D45,places!$A$2:$A$135,1,FALSE)</f>
        <v>High Road (near the Eyrie)</v>
      </c>
      <c r="G45" t="b">
        <f t="shared" si="0"/>
        <v>1</v>
      </c>
      <c r="H45" t="str">
        <f>VLOOKUP(E45,places!$A$2:$A$135,1,FALSE)</f>
        <v>High Road (in Mountains of the Moon)</v>
      </c>
      <c r="I45" t="b">
        <f t="shared" si="1"/>
        <v>1</v>
      </c>
      <c r="J45">
        <f t="shared" si="2"/>
        <v>2</v>
      </c>
    </row>
    <row r="46" spans="1:10" hidden="1">
      <c r="A46" t="s">
        <v>14378</v>
      </c>
      <c r="B46" t="s">
        <v>14465</v>
      </c>
      <c r="C46" t="s">
        <v>14466</v>
      </c>
      <c r="D46" t="s">
        <v>97</v>
      </c>
      <c r="E46" t="s">
        <v>97</v>
      </c>
      <c r="F46" t="str">
        <f>VLOOKUP(D46,places!$A$2:$A$135,1,FALSE)</f>
        <v>King's Landing</v>
      </c>
      <c r="G46" t="b">
        <f t="shared" si="0"/>
        <v>1</v>
      </c>
      <c r="H46" t="str">
        <f>VLOOKUP(E46,places!$A$2:$A$135,1,FALSE)</f>
        <v>King's Landing</v>
      </c>
      <c r="I46" t="b">
        <f t="shared" si="1"/>
        <v>1</v>
      </c>
      <c r="J46">
        <f t="shared" si="2"/>
        <v>2</v>
      </c>
    </row>
    <row r="47" spans="1:10" hidden="1">
      <c r="A47" t="s">
        <v>14378</v>
      </c>
      <c r="B47" t="s">
        <v>14467</v>
      </c>
      <c r="C47" t="s">
        <v>14468</v>
      </c>
      <c r="D47" t="s">
        <v>97</v>
      </c>
      <c r="E47" t="s">
        <v>97</v>
      </c>
      <c r="F47" t="str">
        <f>VLOOKUP(D47,places!$A$2:$A$135,1,FALSE)</f>
        <v>King's Landing</v>
      </c>
      <c r="G47" t="b">
        <f t="shared" si="0"/>
        <v>1</v>
      </c>
      <c r="H47" t="str">
        <f>VLOOKUP(E47,places!$A$2:$A$135,1,FALSE)</f>
        <v>King's Landing</v>
      </c>
      <c r="I47" t="b">
        <f t="shared" si="1"/>
        <v>1</v>
      </c>
      <c r="J47">
        <f t="shared" si="2"/>
        <v>2</v>
      </c>
    </row>
    <row r="48" spans="1:10" hidden="1">
      <c r="A48" t="s">
        <v>14378</v>
      </c>
      <c r="B48" t="s">
        <v>14469</v>
      </c>
      <c r="C48" t="s">
        <v>14470</v>
      </c>
      <c r="D48" t="s">
        <v>97</v>
      </c>
      <c r="E48" t="s">
        <v>97</v>
      </c>
      <c r="F48" t="str">
        <f>VLOOKUP(D48,places!$A$2:$A$135,1,FALSE)</f>
        <v>King's Landing</v>
      </c>
      <c r="G48" t="b">
        <f t="shared" si="0"/>
        <v>1</v>
      </c>
      <c r="H48" t="str">
        <f>VLOOKUP(E48,places!$A$2:$A$135,1,FALSE)</f>
        <v>King's Landing</v>
      </c>
      <c r="I48" t="b">
        <f t="shared" si="1"/>
        <v>1</v>
      </c>
      <c r="J48">
        <f t="shared" si="2"/>
        <v>2</v>
      </c>
    </row>
    <row r="49" spans="1:10" hidden="1">
      <c r="A49" t="s">
        <v>14378</v>
      </c>
      <c r="B49" t="s">
        <v>14471</v>
      </c>
      <c r="C49" t="s">
        <v>14472</v>
      </c>
      <c r="D49" t="s">
        <v>12606</v>
      </c>
      <c r="E49" t="s">
        <v>12606</v>
      </c>
      <c r="F49" t="str">
        <f>VLOOKUP(D49,places!$A$2:$A$135,1,FALSE)</f>
        <v>Vaes Dothrak</v>
      </c>
      <c r="G49" t="b">
        <f t="shared" si="0"/>
        <v>1</v>
      </c>
      <c r="H49" t="str">
        <f>VLOOKUP(E49,places!$A$2:$A$135,1,FALSE)</f>
        <v>Vaes Dothrak</v>
      </c>
      <c r="I49" t="b">
        <f t="shared" si="1"/>
        <v>1</v>
      </c>
      <c r="J49">
        <f t="shared" si="2"/>
        <v>2</v>
      </c>
    </row>
    <row r="50" spans="1:10" hidden="1">
      <c r="A50" t="s">
        <v>14378</v>
      </c>
      <c r="B50" t="s">
        <v>14473</v>
      </c>
      <c r="C50" t="s">
        <v>14474</v>
      </c>
      <c r="D50" t="s">
        <v>97</v>
      </c>
      <c r="E50" t="s">
        <v>97</v>
      </c>
      <c r="F50" t="str">
        <f>VLOOKUP(D50,places!$A$2:$A$135,1,FALSE)</f>
        <v>King's Landing</v>
      </c>
      <c r="G50" t="b">
        <f t="shared" si="0"/>
        <v>1</v>
      </c>
      <c r="H50" t="str">
        <f>VLOOKUP(E50,places!$A$2:$A$135,1,FALSE)</f>
        <v>King's Landing</v>
      </c>
      <c r="I50" t="b">
        <f t="shared" si="1"/>
        <v>1</v>
      </c>
      <c r="J50">
        <f t="shared" si="2"/>
        <v>2</v>
      </c>
    </row>
    <row r="51" spans="1:10" hidden="1">
      <c r="A51" t="s">
        <v>14378</v>
      </c>
      <c r="B51" t="s">
        <v>14475</v>
      </c>
      <c r="C51" t="s">
        <v>14476</v>
      </c>
      <c r="D51" t="s">
        <v>249</v>
      </c>
      <c r="E51" t="s">
        <v>14125</v>
      </c>
      <c r="F51" t="str">
        <f>VLOOKUP(D51,places!$A$2:$A$135,1,FALSE)</f>
        <v>Castle Black</v>
      </c>
      <c r="G51" t="b">
        <f t="shared" si="0"/>
        <v>1</v>
      </c>
      <c r="H51" t="str">
        <f>VLOOKUP(E51,places!$A$2:$A$135,1,FALSE)</f>
        <v>Weirwood north of the Wall</v>
      </c>
      <c r="I51" t="b">
        <f t="shared" si="1"/>
        <v>1</v>
      </c>
      <c r="J51">
        <f t="shared" si="2"/>
        <v>2</v>
      </c>
    </row>
    <row r="52" spans="1:10" hidden="1">
      <c r="A52" t="s">
        <v>14378</v>
      </c>
      <c r="B52" t="s">
        <v>14477</v>
      </c>
      <c r="C52" t="s">
        <v>14478</v>
      </c>
      <c r="D52" t="s">
        <v>97</v>
      </c>
      <c r="E52" t="s">
        <v>97</v>
      </c>
      <c r="F52" t="str">
        <f>VLOOKUP(D52,places!$A$2:$A$135,1,FALSE)</f>
        <v>King's Landing</v>
      </c>
      <c r="G52" t="b">
        <f t="shared" si="0"/>
        <v>1</v>
      </c>
      <c r="H52" t="str">
        <f>VLOOKUP(E52,places!$A$2:$A$135,1,FALSE)</f>
        <v>King's Landing</v>
      </c>
      <c r="I52" t="b">
        <f t="shared" si="1"/>
        <v>1</v>
      </c>
      <c r="J52">
        <f t="shared" si="2"/>
        <v>2</v>
      </c>
    </row>
    <row r="53" spans="1:10" hidden="1">
      <c r="A53" t="s">
        <v>14378</v>
      </c>
      <c r="B53" t="s">
        <v>14479</v>
      </c>
      <c r="C53" t="s">
        <v>14480</v>
      </c>
      <c r="D53" t="s">
        <v>97</v>
      </c>
      <c r="E53" t="s">
        <v>97</v>
      </c>
      <c r="F53" t="str">
        <f>VLOOKUP(D53,places!$A$2:$A$135,1,FALSE)</f>
        <v>King's Landing</v>
      </c>
      <c r="G53" t="b">
        <f t="shared" si="0"/>
        <v>1</v>
      </c>
      <c r="H53" t="str">
        <f>VLOOKUP(E53,places!$A$2:$A$135,1,FALSE)</f>
        <v>King's Landing</v>
      </c>
      <c r="I53" t="b">
        <f t="shared" si="1"/>
        <v>1</v>
      </c>
      <c r="J53">
        <f t="shared" si="2"/>
        <v>2</v>
      </c>
    </row>
    <row r="54" spans="1:10" hidden="1">
      <c r="A54" t="s">
        <v>14378</v>
      </c>
      <c r="B54" t="s">
        <v>14481</v>
      </c>
      <c r="C54" t="s">
        <v>14482</v>
      </c>
      <c r="D54" t="s">
        <v>97</v>
      </c>
      <c r="E54" t="s">
        <v>97</v>
      </c>
      <c r="F54" t="str">
        <f>VLOOKUP(D54,places!$A$2:$A$135,1,FALSE)</f>
        <v>King's Landing</v>
      </c>
      <c r="G54" t="b">
        <f t="shared" si="0"/>
        <v>1</v>
      </c>
      <c r="H54" t="str">
        <f>VLOOKUP(E54,places!$A$2:$A$135,1,FALSE)</f>
        <v>King's Landing</v>
      </c>
      <c r="I54" t="b">
        <f t="shared" si="1"/>
        <v>1</v>
      </c>
      <c r="J54">
        <f t="shared" si="2"/>
        <v>2</v>
      </c>
    </row>
    <row r="55" spans="1:10">
      <c r="A55" t="s">
        <v>14378</v>
      </c>
      <c r="B55" t="s">
        <v>14483</v>
      </c>
      <c r="C55" t="s">
        <v>14484</v>
      </c>
      <c r="D55" t="s">
        <v>13432</v>
      </c>
      <c r="E55" t="s">
        <v>249</v>
      </c>
      <c r="F55" t="str">
        <f>VLOOKUP(D55,places!$A$2:$A$135,1,FALSE)</f>
        <v>Weirwood north of the Wall</v>
      </c>
      <c r="G55" t="b">
        <f t="shared" si="0"/>
        <v>0</v>
      </c>
      <c r="H55" t="str">
        <f>VLOOKUP(E55,places!$A$2:$A$135,1,FALSE)</f>
        <v>Castle Black</v>
      </c>
      <c r="I55" t="b">
        <f t="shared" si="1"/>
        <v>1</v>
      </c>
      <c r="J55">
        <f t="shared" si="2"/>
        <v>1</v>
      </c>
    </row>
    <row r="56" spans="1:10" hidden="1">
      <c r="A56" t="s">
        <v>14378</v>
      </c>
      <c r="B56" t="s">
        <v>14485</v>
      </c>
      <c r="C56" t="s">
        <v>14486</v>
      </c>
      <c r="D56" t="s">
        <v>321</v>
      </c>
      <c r="E56" t="s">
        <v>321</v>
      </c>
      <c r="F56" t="str">
        <f>VLOOKUP(D56,places!$A$2:$A$135,1,FALSE)</f>
        <v>Winterfell</v>
      </c>
      <c r="G56" t="b">
        <f t="shared" si="0"/>
        <v>1</v>
      </c>
      <c r="H56" t="str">
        <f>VLOOKUP(E56,places!$A$2:$A$135,1,FALSE)</f>
        <v>Winterfell</v>
      </c>
      <c r="I56" t="b">
        <f t="shared" si="1"/>
        <v>1</v>
      </c>
      <c r="J56">
        <f t="shared" si="2"/>
        <v>2</v>
      </c>
    </row>
    <row r="57" spans="1:10" hidden="1">
      <c r="A57" t="s">
        <v>14378</v>
      </c>
      <c r="B57" t="s">
        <v>14487</v>
      </c>
      <c r="C57" t="s">
        <v>14488</v>
      </c>
      <c r="D57" t="s">
        <v>12606</v>
      </c>
      <c r="E57" t="s">
        <v>12606</v>
      </c>
      <c r="F57" t="str">
        <f>VLOOKUP(D57,places!$A$2:$A$135,1,FALSE)</f>
        <v>Vaes Dothrak</v>
      </c>
      <c r="G57" t="b">
        <f t="shared" si="0"/>
        <v>1</v>
      </c>
      <c r="H57" t="str">
        <f>VLOOKUP(E57,places!$A$2:$A$135,1,FALSE)</f>
        <v>Vaes Dothrak</v>
      </c>
      <c r="I57" t="b">
        <f t="shared" si="1"/>
        <v>1</v>
      </c>
      <c r="J57">
        <f t="shared" si="2"/>
        <v>2</v>
      </c>
    </row>
    <row r="58" spans="1:10" hidden="1">
      <c r="A58" t="s">
        <v>14378</v>
      </c>
      <c r="B58" t="s">
        <v>14489</v>
      </c>
      <c r="C58" t="s">
        <v>14490</v>
      </c>
      <c r="D58" t="s">
        <v>321</v>
      </c>
      <c r="E58" t="s">
        <v>287</v>
      </c>
      <c r="F58" t="str">
        <f>VLOOKUP(D58,places!$A$2:$A$135,1,FALSE)</f>
        <v>Winterfell</v>
      </c>
      <c r="G58" t="b">
        <f t="shared" si="0"/>
        <v>1</v>
      </c>
      <c r="H58" t="str">
        <f>VLOOKUP(E58,places!$A$2:$A$135,1,FALSE)</f>
        <v>Moat Cailin</v>
      </c>
      <c r="I58" t="b">
        <f t="shared" si="1"/>
        <v>1</v>
      </c>
      <c r="J58">
        <f t="shared" si="2"/>
        <v>2</v>
      </c>
    </row>
    <row r="59" spans="1:10" hidden="1">
      <c r="A59" t="s">
        <v>14378</v>
      </c>
      <c r="B59" t="s">
        <v>14491</v>
      </c>
      <c r="C59" t="s">
        <v>14492</v>
      </c>
      <c r="D59" t="s">
        <v>13431</v>
      </c>
      <c r="E59" t="s">
        <v>13430</v>
      </c>
      <c r="F59" t="str">
        <f>VLOOKUP(D59,places!$A$2:$A$135,1,FALSE)</f>
        <v>High Road (in Mountains of the Moon)</v>
      </c>
      <c r="G59" t="b">
        <f t="shared" si="0"/>
        <v>1</v>
      </c>
      <c r="H59" t="str">
        <f>VLOOKUP(E59,places!$A$2:$A$135,1,FALSE)</f>
        <v>Old Crossroads Inn</v>
      </c>
      <c r="I59" t="b">
        <f t="shared" si="1"/>
        <v>1</v>
      </c>
      <c r="J59">
        <f t="shared" si="2"/>
        <v>2</v>
      </c>
    </row>
    <row r="60" spans="1:10" hidden="1">
      <c r="A60" t="s">
        <v>14378</v>
      </c>
      <c r="B60" t="s">
        <v>14493</v>
      </c>
      <c r="C60" t="s">
        <v>14494</v>
      </c>
      <c r="D60" t="s">
        <v>97</v>
      </c>
      <c r="E60" t="s">
        <v>97</v>
      </c>
      <c r="F60" t="str">
        <f>VLOOKUP(D60,places!$A$2:$A$135,1,FALSE)</f>
        <v>King's Landing</v>
      </c>
      <c r="G60" t="b">
        <f t="shared" si="0"/>
        <v>1</v>
      </c>
      <c r="H60" t="str">
        <f>VLOOKUP(E60,places!$A$2:$A$135,1,FALSE)</f>
        <v>King's Landing</v>
      </c>
      <c r="I60" t="b">
        <f t="shared" si="1"/>
        <v>1</v>
      </c>
      <c r="J60">
        <f t="shared" si="2"/>
        <v>2</v>
      </c>
    </row>
    <row r="61" spans="1:10" hidden="1">
      <c r="A61" t="s">
        <v>14378</v>
      </c>
      <c r="B61" t="s">
        <v>14495</v>
      </c>
      <c r="C61" t="s">
        <v>14496</v>
      </c>
      <c r="D61" t="s">
        <v>97</v>
      </c>
      <c r="E61" t="s">
        <v>97</v>
      </c>
      <c r="F61" t="str">
        <f>VLOOKUP(D61,places!$A$2:$A$135,1,FALSE)</f>
        <v>King's Landing</v>
      </c>
      <c r="G61" t="b">
        <f t="shared" si="0"/>
        <v>1</v>
      </c>
      <c r="H61" t="str">
        <f>VLOOKUP(E61,places!$A$2:$A$135,1,FALSE)</f>
        <v>King's Landing</v>
      </c>
      <c r="I61" t="b">
        <f t="shared" si="1"/>
        <v>1</v>
      </c>
      <c r="J61">
        <f t="shared" si="2"/>
        <v>2</v>
      </c>
    </row>
    <row r="62" spans="1:10" hidden="1">
      <c r="A62" t="s">
        <v>14378</v>
      </c>
      <c r="B62" t="s">
        <v>14497</v>
      </c>
      <c r="C62" t="s">
        <v>14498</v>
      </c>
      <c r="D62" t="s">
        <v>287</v>
      </c>
      <c r="E62" t="s">
        <v>13433</v>
      </c>
      <c r="F62" t="str">
        <f>VLOOKUP(D62,places!$A$2:$A$135,1,FALSE)</f>
        <v>Moat Cailin</v>
      </c>
      <c r="G62" t="b">
        <f t="shared" si="0"/>
        <v>1</v>
      </c>
      <c r="H62" t="str">
        <f>VLOOKUP(E62,places!$A$2:$A$135,1,FALSE)</f>
        <v>the Twins</v>
      </c>
      <c r="I62" t="b">
        <f t="shared" si="1"/>
        <v>1</v>
      </c>
      <c r="J62">
        <f t="shared" si="2"/>
        <v>2</v>
      </c>
    </row>
    <row r="63" spans="1:10" hidden="1">
      <c r="A63" t="s">
        <v>14378</v>
      </c>
      <c r="B63" t="s">
        <v>14499</v>
      </c>
      <c r="C63" t="s">
        <v>14500</v>
      </c>
      <c r="D63" t="s">
        <v>249</v>
      </c>
      <c r="E63" t="s">
        <v>249</v>
      </c>
      <c r="F63" t="str">
        <f>VLOOKUP(D63,places!$A$2:$A$135,1,FALSE)</f>
        <v>Castle Black</v>
      </c>
      <c r="G63" t="b">
        <f t="shared" si="0"/>
        <v>1</v>
      </c>
      <c r="H63" t="str">
        <f>VLOOKUP(E63,places!$A$2:$A$135,1,FALSE)</f>
        <v>Castle Black</v>
      </c>
      <c r="I63" t="b">
        <f t="shared" si="1"/>
        <v>1</v>
      </c>
      <c r="J63">
        <f t="shared" si="2"/>
        <v>2</v>
      </c>
    </row>
    <row r="64" spans="1:10" hidden="1">
      <c r="A64" t="s">
        <v>14378</v>
      </c>
      <c r="B64" t="s">
        <v>14501</v>
      </c>
      <c r="C64" t="s">
        <v>14502</v>
      </c>
      <c r="D64" t="s">
        <v>12606</v>
      </c>
      <c r="E64" t="s">
        <v>13434</v>
      </c>
      <c r="F64" t="str">
        <f>VLOOKUP(D64,places!$A$2:$A$135,1,FALSE)</f>
        <v>Vaes Dothrak</v>
      </c>
      <c r="G64" t="b">
        <f t="shared" si="0"/>
        <v>1</v>
      </c>
      <c r="H64" t="str">
        <f>VLOOKUP(E64,places!$A$2:$A$135,1,FALSE)</f>
        <v>Lhazareen village</v>
      </c>
      <c r="I64" t="b">
        <f t="shared" si="1"/>
        <v>1</v>
      </c>
      <c r="J64">
        <f t="shared" si="2"/>
        <v>2</v>
      </c>
    </row>
    <row r="65" spans="1:10" hidden="1">
      <c r="A65" t="s">
        <v>14378</v>
      </c>
      <c r="B65" t="s">
        <v>14503</v>
      </c>
      <c r="C65" t="s">
        <v>14504</v>
      </c>
      <c r="D65" t="s">
        <v>13430</v>
      </c>
      <c r="E65" t="s">
        <v>9170</v>
      </c>
      <c r="F65" t="str">
        <f>VLOOKUP(D65,places!$A$2:$A$135,1,FALSE)</f>
        <v>Old Crossroads Inn</v>
      </c>
      <c r="G65" t="b">
        <f t="shared" si="0"/>
        <v>1</v>
      </c>
      <c r="H65" t="str">
        <f>VLOOKUP(E65,places!$A$2:$A$135,1,FALSE)</f>
        <v>Green Fork</v>
      </c>
      <c r="I65" t="b">
        <f t="shared" si="1"/>
        <v>1</v>
      </c>
      <c r="J65">
        <f t="shared" si="2"/>
        <v>2</v>
      </c>
    </row>
    <row r="66" spans="1:10" hidden="1">
      <c r="A66" t="s">
        <v>14378</v>
      </c>
      <c r="B66" t="s">
        <v>14505</v>
      </c>
      <c r="C66" t="s">
        <v>14506</v>
      </c>
      <c r="D66" t="s">
        <v>13433</v>
      </c>
      <c r="E66" t="s">
        <v>13436</v>
      </c>
      <c r="F66" t="str">
        <f>VLOOKUP(D66,places!$A$2:$A$135,1,FALSE)</f>
        <v>the Twins</v>
      </c>
      <c r="G66" t="b">
        <f t="shared" si="0"/>
        <v>1</v>
      </c>
      <c r="H66" t="str">
        <f>VLOOKUP(E66,places!$A$2:$A$135,1,FALSE)</f>
        <v>Whispering Wood</v>
      </c>
      <c r="I66" t="b">
        <f t="shared" si="1"/>
        <v>1</v>
      </c>
      <c r="J66">
        <f t="shared" si="2"/>
        <v>2</v>
      </c>
    </row>
    <row r="67" spans="1:10" hidden="1">
      <c r="A67" t="s">
        <v>14378</v>
      </c>
      <c r="B67" t="s">
        <v>14507</v>
      </c>
      <c r="C67" t="s">
        <v>14508</v>
      </c>
      <c r="D67" t="s">
        <v>13434</v>
      </c>
      <c r="E67" t="s">
        <v>13489</v>
      </c>
      <c r="F67" t="str">
        <f>VLOOKUP(D67,places!$A$2:$A$135,1,FALSE)</f>
        <v>Lhazareen village</v>
      </c>
      <c r="G67" t="b">
        <f t="shared" si="0"/>
        <v>1</v>
      </c>
      <c r="H67" t="str">
        <f>VLOOKUP(E67,places!$A$2:$A$135,1,FALSE)</f>
        <v>Red Waste</v>
      </c>
      <c r="I67" t="b">
        <f t="shared" si="1"/>
        <v>1</v>
      </c>
      <c r="J67">
        <f t="shared" si="2"/>
        <v>2</v>
      </c>
    </row>
    <row r="68" spans="1:10" hidden="1">
      <c r="A68" t="s">
        <v>14378</v>
      </c>
      <c r="B68" t="s">
        <v>14509</v>
      </c>
      <c r="C68" t="s">
        <v>14510</v>
      </c>
      <c r="D68" t="s">
        <v>97</v>
      </c>
      <c r="E68" t="s">
        <v>97</v>
      </c>
      <c r="F68" t="str">
        <f>VLOOKUP(D68,places!$A$2:$A$135,1,FALSE)</f>
        <v>King's Landing</v>
      </c>
      <c r="G68" t="b">
        <f t="shared" ref="G68:G131" si="3">EXACT(F68,D68)</f>
        <v>1</v>
      </c>
      <c r="H68" t="str">
        <f>VLOOKUP(E68,places!$A$2:$A$135,1,FALSE)</f>
        <v>King's Landing</v>
      </c>
      <c r="I68" t="b">
        <f t="shared" ref="I68:I131" si="4">EXACT(H68,E68)</f>
        <v>1</v>
      </c>
      <c r="J68">
        <f t="shared" ref="J68:J131" si="5">I68+G68</f>
        <v>2</v>
      </c>
    </row>
    <row r="69" spans="1:10" hidden="1">
      <c r="A69" t="s">
        <v>14378</v>
      </c>
      <c r="B69" t="s">
        <v>14511</v>
      </c>
      <c r="C69" t="s">
        <v>14512</v>
      </c>
      <c r="D69" t="s">
        <v>321</v>
      </c>
      <c r="E69" t="s">
        <v>321</v>
      </c>
      <c r="F69" t="str">
        <f>VLOOKUP(D69,places!$A$2:$A$135,1,FALSE)</f>
        <v>Winterfell</v>
      </c>
      <c r="G69" t="b">
        <f t="shared" si="3"/>
        <v>1</v>
      </c>
      <c r="H69" t="str">
        <f>VLOOKUP(E69,places!$A$2:$A$135,1,FALSE)</f>
        <v>Winterfell</v>
      </c>
      <c r="I69" t="b">
        <f t="shared" si="4"/>
        <v>1</v>
      </c>
      <c r="J69">
        <f t="shared" si="5"/>
        <v>2</v>
      </c>
    </row>
    <row r="70" spans="1:10" hidden="1">
      <c r="A70" t="s">
        <v>14378</v>
      </c>
      <c r="B70" t="s">
        <v>14513</v>
      </c>
      <c r="C70" t="s">
        <v>14514</v>
      </c>
      <c r="D70" t="s">
        <v>97</v>
      </c>
      <c r="E70" t="s">
        <v>97</v>
      </c>
      <c r="F70" t="str">
        <f>VLOOKUP(D70,places!$A$2:$A$135,1,FALSE)</f>
        <v>King's Landing</v>
      </c>
      <c r="G70" t="b">
        <f t="shared" si="3"/>
        <v>1</v>
      </c>
      <c r="H70" t="str">
        <f>VLOOKUP(E70,places!$A$2:$A$135,1,FALSE)</f>
        <v>King's Landing</v>
      </c>
      <c r="I70" t="b">
        <f t="shared" si="4"/>
        <v>1</v>
      </c>
      <c r="J70">
        <f t="shared" si="5"/>
        <v>2</v>
      </c>
    </row>
    <row r="71" spans="1:10" hidden="1">
      <c r="A71" t="s">
        <v>14378</v>
      </c>
      <c r="B71" t="s">
        <v>14515</v>
      </c>
      <c r="C71" t="s">
        <v>14516</v>
      </c>
      <c r="D71" t="s">
        <v>13489</v>
      </c>
      <c r="E71" t="s">
        <v>13489</v>
      </c>
      <c r="F71" t="str">
        <f>VLOOKUP(D71,places!$A$2:$A$135,1,FALSE)</f>
        <v>Red Waste</v>
      </c>
      <c r="G71" t="b">
        <f t="shared" si="3"/>
        <v>1</v>
      </c>
      <c r="H71" t="str">
        <f>VLOOKUP(E71,places!$A$2:$A$135,1,FALSE)</f>
        <v>Red Waste</v>
      </c>
      <c r="I71" t="b">
        <f t="shared" si="4"/>
        <v>1</v>
      </c>
      <c r="J71">
        <f t="shared" si="5"/>
        <v>2</v>
      </c>
    </row>
    <row r="72" spans="1:10" hidden="1">
      <c r="A72" t="s">
        <v>14378</v>
      </c>
      <c r="B72" t="s">
        <v>14517</v>
      </c>
      <c r="C72" t="s">
        <v>14518</v>
      </c>
      <c r="D72" t="s">
        <v>9170</v>
      </c>
      <c r="E72" t="s">
        <v>9170</v>
      </c>
      <c r="F72" t="str">
        <f>VLOOKUP(D72,places!$A$2:$A$135,1,FALSE)</f>
        <v>Green Fork</v>
      </c>
      <c r="G72" t="b">
        <f t="shared" si="3"/>
        <v>1</v>
      </c>
      <c r="H72" t="str">
        <f>VLOOKUP(E72,places!$A$2:$A$135,1,FALSE)</f>
        <v>Green Fork</v>
      </c>
      <c r="I72" t="b">
        <f t="shared" si="4"/>
        <v>1</v>
      </c>
      <c r="J72">
        <f t="shared" si="5"/>
        <v>2</v>
      </c>
    </row>
    <row r="73" spans="1:10" hidden="1">
      <c r="A73" t="s">
        <v>14378</v>
      </c>
      <c r="B73" t="s">
        <v>14519</v>
      </c>
      <c r="C73" t="s">
        <v>14520</v>
      </c>
      <c r="D73" t="s">
        <v>249</v>
      </c>
      <c r="E73" t="s">
        <v>288</v>
      </c>
      <c r="F73" t="str">
        <f>VLOOKUP(D73,places!$A$2:$A$135,1,FALSE)</f>
        <v>Castle Black</v>
      </c>
      <c r="G73" t="b">
        <f t="shared" si="3"/>
        <v>1</v>
      </c>
      <c r="H73" t="str">
        <f>VLOOKUP(E73,places!$A$2:$A$135,1,FALSE)</f>
        <v>Mole's Town</v>
      </c>
      <c r="I73" t="b">
        <f t="shared" si="4"/>
        <v>1</v>
      </c>
      <c r="J73">
        <f t="shared" si="5"/>
        <v>2</v>
      </c>
    </row>
    <row r="74" spans="1:10" hidden="1">
      <c r="A74" t="s">
        <v>14378</v>
      </c>
      <c r="B74" t="s">
        <v>14519</v>
      </c>
      <c r="C74" t="s">
        <v>14520</v>
      </c>
      <c r="D74" t="s">
        <v>288</v>
      </c>
      <c r="E74" t="s">
        <v>249</v>
      </c>
      <c r="F74" t="str">
        <f>VLOOKUP(D74,places!$A$2:$A$135,1,FALSE)</f>
        <v>Mole's Town</v>
      </c>
      <c r="G74" t="b">
        <f t="shared" si="3"/>
        <v>1</v>
      </c>
      <c r="H74" t="str">
        <f>VLOOKUP(E74,places!$A$2:$A$135,1,FALSE)</f>
        <v>Castle Black</v>
      </c>
      <c r="I74" t="b">
        <f t="shared" si="4"/>
        <v>1</v>
      </c>
      <c r="J74">
        <f t="shared" si="5"/>
        <v>2</v>
      </c>
    </row>
    <row r="75" spans="1:10" hidden="1">
      <c r="A75" t="s">
        <v>14378</v>
      </c>
      <c r="B75" t="s">
        <v>14521</v>
      </c>
      <c r="C75" t="s">
        <v>14522</v>
      </c>
      <c r="D75" t="s">
        <v>13436</v>
      </c>
      <c r="E75" t="s">
        <v>620</v>
      </c>
      <c r="F75" t="str">
        <f>VLOOKUP(D75,places!$A$2:$A$135,1,FALSE)</f>
        <v>Whispering Wood</v>
      </c>
      <c r="G75" t="b">
        <f t="shared" si="3"/>
        <v>1</v>
      </c>
      <c r="H75" t="str">
        <f>VLOOKUP(E75,places!$A$2:$A$135,1,FALSE)</f>
        <v>Riverrun</v>
      </c>
      <c r="I75" t="b">
        <f t="shared" si="4"/>
        <v>1</v>
      </c>
      <c r="J75">
        <f t="shared" si="5"/>
        <v>2</v>
      </c>
    </row>
    <row r="76" spans="1:10" hidden="1">
      <c r="A76" t="s">
        <v>14378</v>
      </c>
      <c r="B76" t="s">
        <v>14523</v>
      </c>
      <c r="C76" t="s">
        <v>14524</v>
      </c>
      <c r="D76" t="s">
        <v>13489</v>
      </c>
      <c r="E76" t="s">
        <v>13489</v>
      </c>
      <c r="F76" t="str">
        <f>VLOOKUP(D76,places!$A$2:$A$135,1,FALSE)</f>
        <v>Red Waste</v>
      </c>
      <c r="G76" t="b">
        <f t="shared" si="3"/>
        <v>1</v>
      </c>
      <c r="H76" t="str">
        <f>VLOOKUP(E76,places!$A$2:$A$135,1,FALSE)</f>
        <v>Red Waste</v>
      </c>
      <c r="I76" t="b">
        <f t="shared" si="4"/>
        <v>1</v>
      </c>
      <c r="J76">
        <f t="shared" si="5"/>
        <v>2</v>
      </c>
    </row>
    <row r="77" spans="1:10" hidden="1">
      <c r="A77" t="s">
        <v>14378</v>
      </c>
      <c r="B77" t="s">
        <v>14525</v>
      </c>
      <c r="C77" t="s">
        <v>14380</v>
      </c>
      <c r="D77" t="s">
        <v>84</v>
      </c>
      <c r="E77" t="s">
        <v>84</v>
      </c>
      <c r="F77" t="str">
        <f>VLOOKUP(D77,places!$A$2:$A$135,1,FALSE)</f>
        <v>Dragonstone</v>
      </c>
      <c r="G77" t="b">
        <f t="shared" si="3"/>
        <v>1</v>
      </c>
      <c r="H77" t="str">
        <f>VLOOKUP(E77,places!$A$2:$A$135,1,FALSE)</f>
        <v>Dragonstone</v>
      </c>
      <c r="I77" t="b">
        <f t="shared" si="4"/>
        <v>1</v>
      </c>
      <c r="J77">
        <f t="shared" si="5"/>
        <v>2</v>
      </c>
    </row>
    <row r="78" spans="1:10" hidden="1">
      <c r="A78" t="s">
        <v>14378</v>
      </c>
      <c r="B78" t="s">
        <v>14526</v>
      </c>
      <c r="C78" t="s">
        <v>14394</v>
      </c>
      <c r="D78" t="s">
        <v>97</v>
      </c>
      <c r="E78" t="s">
        <v>13438</v>
      </c>
      <c r="F78" t="str">
        <f>VLOOKUP(D78,places!$A$2:$A$135,1,FALSE)</f>
        <v>King's Landing</v>
      </c>
      <c r="G78" t="b">
        <f t="shared" si="3"/>
        <v>1</v>
      </c>
      <c r="H78" t="str">
        <f>VLOOKUP(E78,places!$A$2:$A$135,1,FALSE)</f>
        <v>Kingsroad, a little north of King's Landing</v>
      </c>
      <c r="I78" t="b">
        <f t="shared" si="4"/>
        <v>1</v>
      </c>
      <c r="J78">
        <f t="shared" si="5"/>
        <v>2</v>
      </c>
    </row>
    <row r="79" spans="1:10" hidden="1">
      <c r="A79" t="s">
        <v>14378</v>
      </c>
      <c r="B79" t="s">
        <v>14527</v>
      </c>
      <c r="C79" t="s">
        <v>14410</v>
      </c>
      <c r="D79" t="s">
        <v>9170</v>
      </c>
      <c r="E79" t="s">
        <v>97</v>
      </c>
      <c r="F79" t="str">
        <f>VLOOKUP(D79,places!$A$2:$A$135,1,FALSE)</f>
        <v>Green Fork</v>
      </c>
      <c r="G79" t="b">
        <f t="shared" si="3"/>
        <v>1</v>
      </c>
      <c r="H79" t="str">
        <f>VLOOKUP(E79,places!$A$2:$A$135,1,FALSE)</f>
        <v>King's Landing</v>
      </c>
      <c r="I79" t="b">
        <f t="shared" si="4"/>
        <v>1</v>
      </c>
      <c r="J79">
        <f t="shared" si="5"/>
        <v>2</v>
      </c>
    </row>
    <row r="80" spans="1:10" hidden="1">
      <c r="A80" t="s">
        <v>14378</v>
      </c>
      <c r="B80" t="s">
        <v>14528</v>
      </c>
      <c r="C80" t="s">
        <v>14398</v>
      </c>
      <c r="D80" t="s">
        <v>97</v>
      </c>
      <c r="E80" t="s">
        <v>97</v>
      </c>
      <c r="F80" t="str">
        <f>VLOOKUP(D80,places!$A$2:$A$135,1,FALSE)</f>
        <v>King's Landing</v>
      </c>
      <c r="G80" t="b">
        <f t="shared" si="3"/>
        <v>1</v>
      </c>
      <c r="H80" t="str">
        <f>VLOOKUP(E80,places!$A$2:$A$135,1,FALSE)</f>
        <v>King's Landing</v>
      </c>
      <c r="I80" t="b">
        <f t="shared" si="4"/>
        <v>1</v>
      </c>
      <c r="J80">
        <f t="shared" si="5"/>
        <v>2</v>
      </c>
    </row>
    <row r="81" spans="1:10" hidden="1">
      <c r="A81" t="s">
        <v>14378</v>
      </c>
      <c r="B81" t="s">
        <v>14529</v>
      </c>
      <c r="C81" t="s">
        <v>14382</v>
      </c>
      <c r="D81" t="s">
        <v>321</v>
      </c>
      <c r="E81" t="s">
        <v>321</v>
      </c>
      <c r="F81" t="str">
        <f>VLOOKUP(D81,places!$A$2:$A$135,1,FALSE)</f>
        <v>Winterfell</v>
      </c>
      <c r="G81" t="b">
        <f t="shared" si="3"/>
        <v>1</v>
      </c>
      <c r="H81" t="str">
        <f>VLOOKUP(E81,places!$A$2:$A$135,1,FALSE)</f>
        <v>Winterfell</v>
      </c>
      <c r="I81" t="b">
        <f t="shared" si="4"/>
        <v>1</v>
      </c>
      <c r="J81">
        <f t="shared" si="5"/>
        <v>2</v>
      </c>
    </row>
    <row r="82" spans="1:10" hidden="1">
      <c r="A82" t="s">
        <v>14378</v>
      </c>
      <c r="B82" t="s">
        <v>14530</v>
      </c>
      <c r="C82" t="s">
        <v>14424</v>
      </c>
      <c r="D82" t="s">
        <v>13438</v>
      </c>
      <c r="E82" t="s">
        <v>13490</v>
      </c>
      <c r="F82" t="str">
        <f>VLOOKUP(D82,places!$A$2:$A$135,1,FALSE)</f>
        <v>Kingsroad, a little north of King's Landing</v>
      </c>
      <c r="G82" t="b">
        <f t="shared" si="3"/>
        <v>1</v>
      </c>
      <c r="H82" t="str">
        <f>VLOOKUP(E82,places!$A$2:$A$135,1,FALSE)</f>
        <v>Inn south of the God's eye</v>
      </c>
      <c r="I82" t="b">
        <f t="shared" si="4"/>
        <v>1</v>
      </c>
      <c r="J82">
        <f t="shared" si="5"/>
        <v>2</v>
      </c>
    </row>
    <row r="83" spans="1:10" hidden="1">
      <c r="A83" t="s">
        <v>14378</v>
      </c>
      <c r="B83" t="s">
        <v>14531</v>
      </c>
      <c r="C83" t="s">
        <v>14390</v>
      </c>
      <c r="D83" t="s">
        <v>249</v>
      </c>
      <c r="E83" t="s">
        <v>249</v>
      </c>
      <c r="F83" t="str">
        <f>VLOOKUP(D83,places!$A$2:$A$135,1,FALSE)</f>
        <v>Castle Black</v>
      </c>
      <c r="G83" t="b">
        <f t="shared" si="3"/>
        <v>1</v>
      </c>
      <c r="H83" t="str">
        <f>VLOOKUP(E83,places!$A$2:$A$135,1,FALSE)</f>
        <v>Castle Black</v>
      </c>
      <c r="I83" t="b">
        <f t="shared" si="4"/>
        <v>1</v>
      </c>
      <c r="J83">
        <f t="shared" si="5"/>
        <v>2</v>
      </c>
    </row>
    <row r="84" spans="1:10">
      <c r="A84" t="s">
        <v>14378</v>
      </c>
      <c r="B84" t="s">
        <v>14532</v>
      </c>
      <c r="C84" t="s">
        <v>14384</v>
      </c>
      <c r="D84" t="s">
        <v>620</v>
      </c>
      <c r="E84" t="s">
        <v>14180</v>
      </c>
      <c r="F84" t="str">
        <f>VLOOKUP(D84,places!$A$2:$A$135,1,FALSE)</f>
        <v>Riverrun</v>
      </c>
      <c r="G84" t="b">
        <f t="shared" si="3"/>
        <v>1</v>
      </c>
      <c r="H84" t="e">
        <f>VLOOKUP(E84,places!$A$2:$A$135,1,FALSE)</f>
        <v>#N/A</v>
      </c>
      <c r="I84" t="e">
        <f t="shared" si="4"/>
        <v>#N/A</v>
      </c>
      <c r="J84" t="e">
        <f t="shared" si="5"/>
        <v>#N/A</v>
      </c>
    </row>
    <row r="85" spans="1:10" hidden="1">
      <c r="A85" t="s">
        <v>14378</v>
      </c>
      <c r="B85" t="s">
        <v>14533</v>
      </c>
      <c r="C85" t="s">
        <v>14406</v>
      </c>
      <c r="D85" t="s">
        <v>97</v>
      </c>
      <c r="E85" t="s">
        <v>97</v>
      </c>
      <c r="F85" t="str">
        <f>VLOOKUP(D85,places!$A$2:$A$135,1,FALSE)</f>
        <v>King's Landing</v>
      </c>
      <c r="G85" t="b">
        <f t="shared" si="3"/>
        <v>1</v>
      </c>
      <c r="H85" t="str">
        <f>VLOOKUP(E85,places!$A$2:$A$135,1,FALSE)</f>
        <v>King's Landing</v>
      </c>
      <c r="I85" t="b">
        <f t="shared" si="4"/>
        <v>1</v>
      </c>
      <c r="J85">
        <f t="shared" si="5"/>
        <v>2</v>
      </c>
    </row>
    <row r="86" spans="1:10" hidden="1">
      <c r="A86" t="s">
        <v>14378</v>
      </c>
      <c r="B86" t="s">
        <v>14534</v>
      </c>
      <c r="C86" t="s">
        <v>14444</v>
      </c>
      <c r="D86" t="s">
        <v>13490</v>
      </c>
      <c r="E86" t="s">
        <v>13491</v>
      </c>
      <c r="F86" t="str">
        <f>VLOOKUP(D86,places!$A$2:$A$135,1,FALSE)</f>
        <v>Inn south of the God's eye</v>
      </c>
      <c r="G86" t="b">
        <f t="shared" si="3"/>
        <v>1</v>
      </c>
      <c r="H86" t="str">
        <f>VLOOKUP(E86,places!$A$2:$A$135,1,FALSE)</f>
        <v>Holdfast on west shore of God's eye</v>
      </c>
      <c r="I86" t="b">
        <f t="shared" si="4"/>
        <v>1</v>
      </c>
      <c r="J86">
        <f t="shared" si="5"/>
        <v>2</v>
      </c>
    </row>
    <row r="87" spans="1:10" hidden="1">
      <c r="A87" t="s">
        <v>14378</v>
      </c>
      <c r="B87" t="s">
        <v>14535</v>
      </c>
      <c r="C87" t="s">
        <v>14536</v>
      </c>
      <c r="D87" t="s">
        <v>84</v>
      </c>
      <c r="E87" t="s">
        <v>13442</v>
      </c>
      <c r="F87" t="str">
        <f>VLOOKUP(D87,places!$A$2:$A$135,1,FALSE)</f>
        <v>Dragonstone</v>
      </c>
      <c r="G87" t="b">
        <f t="shared" si="3"/>
        <v>1</v>
      </c>
      <c r="H87" t="str">
        <f>VLOOKUP(E87,places!$A$2:$A$135,1,FALSE)</f>
        <v>Storm's end</v>
      </c>
      <c r="I87" t="b">
        <f t="shared" si="4"/>
        <v>1</v>
      </c>
      <c r="J87">
        <f t="shared" si="5"/>
        <v>2</v>
      </c>
    </row>
    <row r="88" spans="1:10">
      <c r="A88" t="s">
        <v>14378</v>
      </c>
      <c r="B88" t="s">
        <v>14537</v>
      </c>
      <c r="C88" t="s">
        <v>14538</v>
      </c>
      <c r="D88" t="s">
        <v>14180</v>
      </c>
      <c r="E88" t="s">
        <v>194</v>
      </c>
      <c r="F88" t="e">
        <f>VLOOKUP(D88,places!$A$2:$A$135,1,FALSE)</f>
        <v>#N/A</v>
      </c>
      <c r="G88" t="e">
        <f t="shared" si="3"/>
        <v>#N/A</v>
      </c>
      <c r="H88" t="str">
        <f>VLOOKUP(E88,places!$A$2:$A$135,1,FALSE)</f>
        <v>Lordsport</v>
      </c>
      <c r="I88" t="b">
        <f t="shared" si="4"/>
        <v>1</v>
      </c>
      <c r="J88" t="e">
        <f t="shared" si="5"/>
        <v>#N/A</v>
      </c>
    </row>
    <row r="89" spans="1:10" hidden="1">
      <c r="A89" t="s">
        <v>14378</v>
      </c>
      <c r="B89" t="s">
        <v>14539</v>
      </c>
      <c r="C89" t="s">
        <v>14386</v>
      </c>
      <c r="D89" t="s">
        <v>13489</v>
      </c>
      <c r="E89" t="s">
        <v>12610</v>
      </c>
      <c r="F89" t="str">
        <f>VLOOKUP(D89,places!$A$2:$A$135,1,FALSE)</f>
        <v>Red Waste</v>
      </c>
      <c r="G89" t="b">
        <f t="shared" si="3"/>
        <v>1</v>
      </c>
      <c r="H89" t="str">
        <f>VLOOKUP(E89,places!$A$2:$A$135,1,FALSE)</f>
        <v>Vaes Tolorro</v>
      </c>
      <c r="I89" t="b">
        <f t="shared" si="4"/>
        <v>1</v>
      </c>
      <c r="J89">
        <f t="shared" si="5"/>
        <v>2</v>
      </c>
    </row>
    <row r="90" spans="1:10" hidden="1">
      <c r="A90" t="s">
        <v>14378</v>
      </c>
      <c r="B90" t="s">
        <v>14540</v>
      </c>
      <c r="C90" t="s">
        <v>14400</v>
      </c>
      <c r="D90" t="s">
        <v>249</v>
      </c>
      <c r="E90" t="s">
        <v>12885</v>
      </c>
      <c r="F90" t="str">
        <f>VLOOKUP(D90,places!$A$2:$A$135,1,FALSE)</f>
        <v>Castle Black</v>
      </c>
      <c r="G90" t="b">
        <f t="shared" si="3"/>
        <v>1</v>
      </c>
      <c r="H90" t="str">
        <f>VLOOKUP(E90,places!$A$2:$A$135,1,FALSE)</f>
        <v>Whitetree</v>
      </c>
      <c r="I90" t="b">
        <f t="shared" si="4"/>
        <v>1</v>
      </c>
      <c r="J90">
        <f t="shared" si="5"/>
        <v>2</v>
      </c>
    </row>
    <row r="91" spans="1:10" hidden="1">
      <c r="A91" t="s">
        <v>14378</v>
      </c>
      <c r="B91" t="s">
        <v>14541</v>
      </c>
      <c r="C91" t="s">
        <v>14480</v>
      </c>
      <c r="D91" t="s">
        <v>13491</v>
      </c>
      <c r="E91" t="s">
        <v>13491</v>
      </c>
      <c r="F91" t="str">
        <f>VLOOKUP(D91,places!$A$2:$A$135,1,FALSE)</f>
        <v>Holdfast on west shore of God's eye</v>
      </c>
      <c r="G91" t="b">
        <f t="shared" si="3"/>
        <v>1</v>
      </c>
      <c r="H91" t="str">
        <f>VLOOKUP(E91,places!$A$2:$A$135,1,FALSE)</f>
        <v>Holdfast on west shore of God's eye</v>
      </c>
      <c r="I91" t="b">
        <f t="shared" si="4"/>
        <v>1</v>
      </c>
      <c r="J91">
        <f t="shared" si="5"/>
        <v>2</v>
      </c>
    </row>
    <row r="92" spans="1:10" hidden="1">
      <c r="A92" t="s">
        <v>14378</v>
      </c>
      <c r="B92" t="s">
        <v>14542</v>
      </c>
      <c r="C92" t="s">
        <v>14422</v>
      </c>
      <c r="D92" t="s">
        <v>97</v>
      </c>
      <c r="E92" t="s">
        <v>97</v>
      </c>
      <c r="F92" t="str">
        <f>VLOOKUP(D92,places!$A$2:$A$135,1,FALSE)</f>
        <v>King's Landing</v>
      </c>
      <c r="G92" t="b">
        <f t="shared" si="3"/>
        <v>1</v>
      </c>
      <c r="H92" t="str">
        <f>VLOOKUP(E92,places!$A$2:$A$135,1,FALSE)</f>
        <v>King's Landing</v>
      </c>
      <c r="I92" t="b">
        <f t="shared" si="4"/>
        <v>1</v>
      </c>
      <c r="J92">
        <f t="shared" si="5"/>
        <v>2</v>
      </c>
    </row>
    <row r="93" spans="1:10" hidden="1">
      <c r="A93" t="s">
        <v>14378</v>
      </c>
      <c r="B93" t="s">
        <v>14543</v>
      </c>
      <c r="C93" t="s">
        <v>14396</v>
      </c>
      <c r="D93" t="s">
        <v>321</v>
      </c>
      <c r="E93" t="s">
        <v>321</v>
      </c>
      <c r="F93" t="str">
        <f>VLOOKUP(D93,places!$A$2:$A$135,1,FALSE)</f>
        <v>Winterfell</v>
      </c>
      <c r="G93" t="b">
        <f t="shared" si="3"/>
        <v>1</v>
      </c>
      <c r="H93" t="str">
        <f>VLOOKUP(E93,places!$A$2:$A$135,1,FALSE)</f>
        <v>Winterfell</v>
      </c>
      <c r="I93" t="b">
        <f t="shared" si="4"/>
        <v>1</v>
      </c>
      <c r="J93">
        <f t="shared" si="5"/>
        <v>2</v>
      </c>
    </row>
    <row r="94" spans="1:10" hidden="1">
      <c r="A94" t="s">
        <v>14378</v>
      </c>
      <c r="B94" t="s">
        <v>14544</v>
      </c>
      <c r="C94" t="s">
        <v>14442</v>
      </c>
      <c r="D94" t="s">
        <v>97</v>
      </c>
      <c r="E94" t="s">
        <v>97</v>
      </c>
      <c r="F94" t="str">
        <f>VLOOKUP(D94,places!$A$2:$A$135,1,FALSE)</f>
        <v>King's Landing</v>
      </c>
      <c r="G94" t="b">
        <f t="shared" si="3"/>
        <v>1</v>
      </c>
      <c r="H94" t="str">
        <f>VLOOKUP(E94,places!$A$2:$A$135,1,FALSE)</f>
        <v>King's Landing</v>
      </c>
      <c r="I94" t="b">
        <f t="shared" si="4"/>
        <v>1</v>
      </c>
      <c r="J94">
        <f t="shared" si="5"/>
        <v>2</v>
      </c>
    </row>
    <row r="95" spans="1:10" hidden="1">
      <c r="A95" t="s">
        <v>14378</v>
      </c>
      <c r="B95" t="s">
        <v>14545</v>
      </c>
      <c r="C95" t="s">
        <v>14438</v>
      </c>
      <c r="D95" t="s">
        <v>97</v>
      </c>
      <c r="E95" t="s">
        <v>97</v>
      </c>
      <c r="F95" t="str">
        <f>VLOOKUP(D95,places!$A$2:$A$135,1,FALSE)</f>
        <v>King's Landing</v>
      </c>
      <c r="G95" t="b">
        <f t="shared" si="3"/>
        <v>1</v>
      </c>
      <c r="H95" t="str">
        <f>VLOOKUP(E95,places!$A$2:$A$135,1,FALSE)</f>
        <v>King's Landing</v>
      </c>
      <c r="I95" t="b">
        <f t="shared" si="4"/>
        <v>1</v>
      </c>
      <c r="J95">
        <f t="shared" si="5"/>
        <v>2</v>
      </c>
    </row>
    <row r="96" spans="1:10" hidden="1">
      <c r="A96" t="s">
        <v>14378</v>
      </c>
      <c r="B96" t="s">
        <v>14546</v>
      </c>
      <c r="C96" t="s">
        <v>14510</v>
      </c>
      <c r="D96" t="s">
        <v>13491</v>
      </c>
      <c r="E96" t="s">
        <v>13492</v>
      </c>
      <c r="F96" t="str">
        <f>VLOOKUP(D96,places!$A$2:$A$135,1,FALSE)</f>
        <v>Holdfast on west shore of God's eye</v>
      </c>
      <c r="G96" t="b">
        <f t="shared" si="3"/>
        <v>1</v>
      </c>
      <c r="H96" t="str">
        <f>VLOOKUP(E96,places!$A$2:$A$135,1,FALSE)</f>
        <v>Fishing village east of God's eye</v>
      </c>
      <c r="I96" t="b">
        <f t="shared" si="4"/>
        <v>1</v>
      </c>
      <c r="J96">
        <f t="shared" si="5"/>
        <v>2</v>
      </c>
    </row>
    <row r="97" spans="1:10" hidden="1">
      <c r="A97" t="s">
        <v>14378</v>
      </c>
      <c r="B97" t="s">
        <v>14547</v>
      </c>
      <c r="C97" t="s">
        <v>14456</v>
      </c>
      <c r="D97" t="s">
        <v>97</v>
      </c>
      <c r="E97" t="s">
        <v>97</v>
      </c>
      <c r="F97" t="str">
        <f>VLOOKUP(D97,places!$A$2:$A$135,1,FALSE)</f>
        <v>King's Landing</v>
      </c>
      <c r="G97" t="b">
        <f t="shared" si="3"/>
        <v>1</v>
      </c>
      <c r="H97" t="str">
        <f>VLOOKUP(E97,places!$A$2:$A$135,1,FALSE)</f>
        <v>King's Landing</v>
      </c>
      <c r="I97" t="b">
        <f t="shared" si="4"/>
        <v>1</v>
      </c>
      <c r="J97">
        <f t="shared" si="5"/>
        <v>2</v>
      </c>
    </row>
    <row r="98" spans="1:10" hidden="1">
      <c r="A98" t="s">
        <v>14378</v>
      </c>
      <c r="B98" t="s">
        <v>14548</v>
      </c>
      <c r="C98" t="s">
        <v>14414</v>
      </c>
      <c r="D98" t="s">
        <v>272</v>
      </c>
      <c r="E98" t="s">
        <v>321</v>
      </c>
      <c r="F98" t="str">
        <f>VLOOKUP(D98,places!$A$2:$A$135,1,FALSE)</f>
        <v>Greywater Watch</v>
      </c>
      <c r="G98" t="b">
        <f t="shared" si="3"/>
        <v>1</v>
      </c>
      <c r="H98" t="str">
        <f>VLOOKUP(E98,places!$A$2:$A$135,1,FALSE)</f>
        <v>Winterfell</v>
      </c>
      <c r="I98" t="b">
        <f t="shared" si="4"/>
        <v>1</v>
      </c>
      <c r="J98">
        <f t="shared" si="5"/>
        <v>2</v>
      </c>
    </row>
    <row r="99" spans="1:10" hidden="1">
      <c r="A99" t="s">
        <v>14378</v>
      </c>
      <c r="B99" t="s">
        <v>14549</v>
      </c>
      <c r="C99" t="s">
        <v>14392</v>
      </c>
      <c r="D99" t="s">
        <v>620</v>
      </c>
      <c r="E99" t="s">
        <v>423</v>
      </c>
      <c r="F99" t="str">
        <f>VLOOKUP(D99,places!$A$2:$A$135,1,FALSE)</f>
        <v>Riverrun</v>
      </c>
      <c r="G99" t="b">
        <f t="shared" si="3"/>
        <v>1</v>
      </c>
      <c r="H99" t="str">
        <f>VLOOKUP(E99,places!$A$2:$A$135,1,FALSE)</f>
        <v>Bitterbridge</v>
      </c>
      <c r="I99" t="b">
        <f t="shared" si="4"/>
        <v>1</v>
      </c>
      <c r="J99">
        <f t="shared" si="5"/>
        <v>2</v>
      </c>
    </row>
    <row r="100" spans="1:10" hidden="1">
      <c r="A100" t="s">
        <v>14378</v>
      </c>
      <c r="B100" t="s">
        <v>14550</v>
      </c>
      <c r="C100" t="s">
        <v>14418</v>
      </c>
      <c r="D100" t="s">
        <v>12885</v>
      </c>
      <c r="E100" t="s">
        <v>7684</v>
      </c>
      <c r="F100" t="str">
        <f>VLOOKUP(D100,places!$A$2:$A$135,1,FALSE)</f>
        <v>Whitetree</v>
      </c>
      <c r="G100" t="b">
        <f t="shared" si="3"/>
        <v>1</v>
      </c>
      <c r="H100" t="str">
        <f>VLOOKUP(E100,places!$A$2:$A$135,1,FALSE)</f>
        <v>Craster's Keep</v>
      </c>
      <c r="I100" t="b">
        <f t="shared" si="4"/>
        <v>1</v>
      </c>
      <c r="J100">
        <f t="shared" si="5"/>
        <v>2</v>
      </c>
    </row>
    <row r="101" spans="1:10" hidden="1">
      <c r="A101" t="s">
        <v>14378</v>
      </c>
      <c r="B101" t="s">
        <v>14551</v>
      </c>
      <c r="C101" t="s">
        <v>14552</v>
      </c>
      <c r="D101" t="s">
        <v>194</v>
      </c>
      <c r="E101" t="s">
        <v>200</v>
      </c>
      <c r="F101" t="str">
        <f>VLOOKUP(D101,places!$A$2:$A$135,1,FALSE)</f>
        <v>Lordsport</v>
      </c>
      <c r="G101" t="b">
        <f t="shared" si="3"/>
        <v>1</v>
      </c>
      <c r="H101" t="str">
        <f>VLOOKUP(E101,places!$A$2:$A$135,1,FALSE)</f>
        <v>Pyke</v>
      </c>
      <c r="I101" t="b">
        <f t="shared" si="4"/>
        <v>1</v>
      </c>
      <c r="J101">
        <f t="shared" si="5"/>
        <v>2</v>
      </c>
    </row>
    <row r="102" spans="1:10" hidden="1">
      <c r="A102" t="s">
        <v>14378</v>
      </c>
      <c r="B102" t="s">
        <v>14553</v>
      </c>
      <c r="C102" t="s">
        <v>14464</v>
      </c>
      <c r="D102" t="s">
        <v>97</v>
      </c>
      <c r="E102" t="s">
        <v>97</v>
      </c>
      <c r="F102" t="str">
        <f>VLOOKUP(D102,places!$A$2:$A$135,1,FALSE)</f>
        <v>King's Landing</v>
      </c>
      <c r="G102" t="b">
        <f t="shared" si="3"/>
        <v>1</v>
      </c>
      <c r="H102" t="str">
        <f>VLOOKUP(E102,places!$A$2:$A$135,1,FALSE)</f>
        <v>King's Landing</v>
      </c>
      <c r="I102" t="b">
        <f t="shared" si="4"/>
        <v>1</v>
      </c>
      <c r="J102">
        <f t="shared" si="5"/>
        <v>2</v>
      </c>
    </row>
    <row r="103" spans="1:10" hidden="1">
      <c r="A103" t="s">
        <v>14378</v>
      </c>
      <c r="B103" t="s">
        <v>14554</v>
      </c>
      <c r="C103" t="s">
        <v>14555</v>
      </c>
      <c r="D103" t="s">
        <v>13492</v>
      </c>
      <c r="E103" t="s">
        <v>587</v>
      </c>
      <c r="F103" t="str">
        <f>VLOOKUP(D103,places!$A$2:$A$135,1,FALSE)</f>
        <v>Fishing village east of God's eye</v>
      </c>
      <c r="G103" t="b">
        <f t="shared" si="3"/>
        <v>1</v>
      </c>
      <c r="H103" t="str">
        <f>VLOOKUP(E103,places!$A$2:$A$135,1,FALSE)</f>
        <v>Harrenhal</v>
      </c>
      <c r="I103" t="b">
        <f t="shared" si="4"/>
        <v>1</v>
      </c>
      <c r="J103">
        <f t="shared" si="5"/>
        <v>2</v>
      </c>
    </row>
    <row r="104" spans="1:10" hidden="1">
      <c r="A104" t="s">
        <v>14378</v>
      </c>
      <c r="B104" t="s">
        <v>14556</v>
      </c>
      <c r="C104" t="s">
        <v>14402</v>
      </c>
      <c r="D104" t="s">
        <v>12610</v>
      </c>
      <c r="E104" t="s">
        <v>1431</v>
      </c>
      <c r="F104" t="str">
        <f>VLOOKUP(D104,places!$A$2:$A$135,1,FALSE)</f>
        <v>Vaes Tolorro</v>
      </c>
      <c r="G104" t="b">
        <f t="shared" si="3"/>
        <v>1</v>
      </c>
      <c r="H104" t="str">
        <f>VLOOKUP(E104,places!$A$2:$A$135,1,FALSE)</f>
        <v>Qarth</v>
      </c>
      <c r="I104" t="b">
        <f t="shared" si="4"/>
        <v>1</v>
      </c>
      <c r="J104">
        <f t="shared" si="5"/>
        <v>2</v>
      </c>
    </row>
    <row r="105" spans="1:10" hidden="1">
      <c r="A105" t="s">
        <v>14378</v>
      </c>
      <c r="B105" t="s">
        <v>14557</v>
      </c>
      <c r="C105" t="s">
        <v>14428</v>
      </c>
      <c r="D105" t="s">
        <v>321</v>
      </c>
      <c r="E105" t="s">
        <v>321</v>
      </c>
      <c r="F105" t="str">
        <f>VLOOKUP(D105,places!$A$2:$A$135,1,FALSE)</f>
        <v>Winterfell</v>
      </c>
      <c r="G105" t="b">
        <f t="shared" si="3"/>
        <v>1</v>
      </c>
      <c r="H105" t="str">
        <f>VLOOKUP(E105,places!$A$2:$A$135,1,FALSE)</f>
        <v>Winterfell</v>
      </c>
      <c r="I105" t="b">
        <f t="shared" si="4"/>
        <v>1</v>
      </c>
      <c r="J105">
        <f t="shared" si="5"/>
        <v>2</v>
      </c>
    </row>
    <row r="106" spans="1:10" hidden="1">
      <c r="A106" t="s">
        <v>14378</v>
      </c>
      <c r="B106" t="s">
        <v>14558</v>
      </c>
      <c r="C106" t="s">
        <v>14492</v>
      </c>
      <c r="D106" t="s">
        <v>97</v>
      </c>
      <c r="E106" t="s">
        <v>97</v>
      </c>
      <c r="F106" t="str">
        <f>VLOOKUP(D106,places!$A$2:$A$135,1,FALSE)</f>
        <v>King's Landing</v>
      </c>
      <c r="G106" t="b">
        <f t="shared" si="3"/>
        <v>1</v>
      </c>
      <c r="H106" t="str">
        <f>VLOOKUP(E106,places!$A$2:$A$135,1,FALSE)</f>
        <v>King's Landing</v>
      </c>
      <c r="I106" t="b">
        <f t="shared" si="4"/>
        <v>1</v>
      </c>
      <c r="J106">
        <f t="shared" si="5"/>
        <v>2</v>
      </c>
    </row>
    <row r="107" spans="1:10" hidden="1">
      <c r="A107" t="s">
        <v>14378</v>
      </c>
      <c r="B107" t="s">
        <v>14559</v>
      </c>
      <c r="C107" t="s">
        <v>14560</v>
      </c>
      <c r="D107" t="s">
        <v>587</v>
      </c>
      <c r="E107" t="s">
        <v>587</v>
      </c>
      <c r="F107" t="str">
        <f>VLOOKUP(D107,places!$A$2:$A$135,1,FALSE)</f>
        <v>Harrenhal</v>
      </c>
      <c r="G107" t="b">
        <f t="shared" si="3"/>
        <v>1</v>
      </c>
      <c r="H107" t="str">
        <f>VLOOKUP(E107,places!$A$2:$A$135,1,FALSE)</f>
        <v>Harrenhal</v>
      </c>
      <c r="I107" t="b">
        <f t="shared" si="4"/>
        <v>1</v>
      </c>
      <c r="J107">
        <f t="shared" si="5"/>
        <v>2</v>
      </c>
    </row>
    <row r="108" spans="1:10" hidden="1">
      <c r="A108" t="s">
        <v>14378</v>
      </c>
      <c r="B108" t="s">
        <v>14561</v>
      </c>
      <c r="C108" t="s">
        <v>14408</v>
      </c>
      <c r="D108" t="s">
        <v>423</v>
      </c>
      <c r="E108" t="s">
        <v>13442</v>
      </c>
      <c r="F108" t="str">
        <f>VLOOKUP(D108,places!$A$2:$A$135,1,FALSE)</f>
        <v>Bitterbridge</v>
      </c>
      <c r="G108" t="b">
        <f t="shared" si="3"/>
        <v>1</v>
      </c>
      <c r="H108" t="str">
        <f>VLOOKUP(E108,places!$A$2:$A$135,1,FALSE)</f>
        <v>Storm's end</v>
      </c>
      <c r="I108" t="b">
        <f t="shared" si="4"/>
        <v>1</v>
      </c>
      <c r="J108">
        <f t="shared" si="5"/>
        <v>2</v>
      </c>
    </row>
    <row r="109" spans="1:10" hidden="1">
      <c r="A109" t="s">
        <v>14378</v>
      </c>
      <c r="B109" t="s">
        <v>14562</v>
      </c>
      <c r="C109" t="s">
        <v>14468</v>
      </c>
      <c r="D109" t="s">
        <v>97</v>
      </c>
      <c r="E109" t="s">
        <v>97</v>
      </c>
      <c r="F109" t="str">
        <f>VLOOKUP(D109,places!$A$2:$A$135,1,FALSE)</f>
        <v>King's Landing</v>
      </c>
      <c r="G109" t="b">
        <f t="shared" si="3"/>
        <v>1</v>
      </c>
      <c r="H109" t="str">
        <f>VLOOKUP(E109,places!$A$2:$A$135,1,FALSE)</f>
        <v>King's Landing</v>
      </c>
      <c r="I109" t="b">
        <f t="shared" si="4"/>
        <v>1</v>
      </c>
      <c r="J109">
        <f t="shared" si="5"/>
        <v>2</v>
      </c>
    </row>
    <row r="110" spans="1:10" hidden="1">
      <c r="A110" t="s">
        <v>14378</v>
      </c>
      <c r="B110" t="s">
        <v>14563</v>
      </c>
      <c r="C110" t="s">
        <v>14416</v>
      </c>
      <c r="D110" t="s">
        <v>13442</v>
      </c>
      <c r="E110" t="s">
        <v>423</v>
      </c>
      <c r="F110" t="str">
        <f>VLOOKUP(D110,places!$A$2:$A$135,1,FALSE)</f>
        <v>Storm's end</v>
      </c>
      <c r="G110" t="b">
        <f t="shared" si="3"/>
        <v>1</v>
      </c>
      <c r="H110" t="str">
        <f>VLOOKUP(E110,places!$A$2:$A$135,1,FALSE)</f>
        <v>Bitterbridge</v>
      </c>
      <c r="I110" t="b">
        <f t="shared" si="4"/>
        <v>1</v>
      </c>
      <c r="J110">
        <f t="shared" si="5"/>
        <v>2</v>
      </c>
    </row>
    <row r="111" spans="1:10" hidden="1">
      <c r="A111" t="s">
        <v>14378</v>
      </c>
      <c r="B111" t="s">
        <v>14564</v>
      </c>
      <c r="C111" t="s">
        <v>14432</v>
      </c>
      <c r="D111" t="s">
        <v>7684</v>
      </c>
      <c r="E111" t="s">
        <v>8711</v>
      </c>
      <c r="F111" t="str">
        <f>VLOOKUP(D111,places!$A$2:$A$135,1,FALSE)</f>
        <v>Craster's Keep</v>
      </c>
      <c r="G111" t="b">
        <f t="shared" si="3"/>
        <v>1</v>
      </c>
      <c r="H111" t="str">
        <f>VLOOKUP(E111,places!$A$2:$A$135,1,FALSE)</f>
        <v>Fist of the First Men</v>
      </c>
      <c r="I111" t="b">
        <f t="shared" si="4"/>
        <v>1</v>
      </c>
      <c r="J111">
        <f t="shared" si="5"/>
        <v>2</v>
      </c>
    </row>
    <row r="112" spans="1:10" hidden="1">
      <c r="A112" t="s">
        <v>14378</v>
      </c>
      <c r="B112" t="s">
        <v>14565</v>
      </c>
      <c r="C112" t="s">
        <v>14454</v>
      </c>
      <c r="D112" t="s">
        <v>321</v>
      </c>
      <c r="E112" t="s">
        <v>321</v>
      </c>
      <c r="F112" t="str">
        <f>VLOOKUP(D112,places!$A$2:$A$135,1,FALSE)</f>
        <v>Winterfell</v>
      </c>
      <c r="G112" t="b">
        <f t="shared" si="3"/>
        <v>1</v>
      </c>
      <c r="H112" t="str">
        <f>VLOOKUP(E112,places!$A$2:$A$135,1,FALSE)</f>
        <v>Winterfell</v>
      </c>
      <c r="I112" t="b">
        <f t="shared" si="4"/>
        <v>1</v>
      </c>
      <c r="J112">
        <f t="shared" si="5"/>
        <v>2</v>
      </c>
    </row>
    <row r="113" spans="1:10" hidden="1">
      <c r="A113" t="s">
        <v>14378</v>
      </c>
      <c r="B113" t="s">
        <v>14566</v>
      </c>
      <c r="C113" t="s">
        <v>14504</v>
      </c>
      <c r="D113" t="s">
        <v>97</v>
      </c>
      <c r="E113" t="s">
        <v>97</v>
      </c>
      <c r="F113" t="str">
        <f>VLOOKUP(D113,places!$A$2:$A$135,1,FALSE)</f>
        <v>King's Landing</v>
      </c>
      <c r="G113" t="b">
        <f t="shared" si="3"/>
        <v>1</v>
      </c>
      <c r="H113" t="str">
        <f>VLOOKUP(E113,places!$A$2:$A$135,1,FALSE)</f>
        <v>King's Landing</v>
      </c>
      <c r="I113" t="b">
        <f t="shared" si="4"/>
        <v>1</v>
      </c>
      <c r="J113">
        <f t="shared" si="5"/>
        <v>2</v>
      </c>
    </row>
    <row r="114" spans="1:10" hidden="1">
      <c r="A114" t="s">
        <v>14378</v>
      </c>
      <c r="B114" t="s">
        <v>14567</v>
      </c>
      <c r="C114" t="s">
        <v>14568</v>
      </c>
      <c r="D114" t="s">
        <v>200</v>
      </c>
      <c r="E114" t="s">
        <v>309</v>
      </c>
      <c r="F114" t="str">
        <f>VLOOKUP(D114,places!$A$2:$A$135,1,FALSE)</f>
        <v>Pyke</v>
      </c>
      <c r="G114" t="b">
        <f t="shared" si="3"/>
        <v>1</v>
      </c>
      <c r="H114" t="str">
        <f>VLOOKUP(E114,places!$A$2:$A$135,1,FALSE)</f>
        <v>Stony Shore</v>
      </c>
      <c r="I114" t="b">
        <f t="shared" si="4"/>
        <v>1</v>
      </c>
      <c r="J114">
        <f t="shared" si="5"/>
        <v>2</v>
      </c>
    </row>
    <row r="115" spans="1:10">
      <c r="A115" t="s">
        <v>14378</v>
      </c>
      <c r="B115" t="s">
        <v>14567</v>
      </c>
      <c r="C115" t="s">
        <v>14568</v>
      </c>
      <c r="D115" t="s">
        <v>309</v>
      </c>
      <c r="E115" t="s">
        <v>14186</v>
      </c>
      <c r="F115" t="str">
        <f>VLOOKUP(D115,places!$A$2:$A$135,1,FALSE)</f>
        <v>Stony Shore</v>
      </c>
      <c r="G115" t="b">
        <f t="shared" si="3"/>
        <v>1</v>
      </c>
      <c r="H115" t="str">
        <f>VLOOKUP(E115,places!$A$2:$A$135,1,FALSE)</f>
        <v>Torrhen's Square</v>
      </c>
      <c r="I115" t="b">
        <f t="shared" si="4"/>
        <v>0</v>
      </c>
      <c r="J115">
        <f t="shared" si="5"/>
        <v>1</v>
      </c>
    </row>
    <row r="116" spans="1:10" hidden="1">
      <c r="A116" t="s">
        <v>14378</v>
      </c>
      <c r="B116" t="s">
        <v>14569</v>
      </c>
      <c r="C116" t="s">
        <v>14570</v>
      </c>
      <c r="D116" t="s">
        <v>587</v>
      </c>
      <c r="E116" t="s">
        <v>587</v>
      </c>
      <c r="F116" t="str">
        <f>VLOOKUP(D116,places!$A$2:$A$135,1,FALSE)</f>
        <v>Harrenhal</v>
      </c>
      <c r="G116" t="b">
        <f t="shared" si="3"/>
        <v>1</v>
      </c>
      <c r="H116" t="str">
        <f>VLOOKUP(E116,places!$A$2:$A$135,1,FALSE)</f>
        <v>Harrenhal</v>
      </c>
      <c r="I116" t="b">
        <f t="shared" si="4"/>
        <v>1</v>
      </c>
      <c r="J116">
        <f t="shared" si="5"/>
        <v>2</v>
      </c>
    </row>
    <row r="117" spans="1:10" hidden="1">
      <c r="A117" t="s">
        <v>14378</v>
      </c>
      <c r="B117" t="s">
        <v>14571</v>
      </c>
      <c r="C117" t="s">
        <v>14436</v>
      </c>
      <c r="D117" t="s">
        <v>423</v>
      </c>
      <c r="E117" t="s">
        <v>620</v>
      </c>
      <c r="F117" t="str">
        <f>VLOOKUP(D117,places!$A$2:$A$135,1,FALSE)</f>
        <v>Bitterbridge</v>
      </c>
      <c r="G117" t="b">
        <f t="shared" si="3"/>
        <v>1</v>
      </c>
      <c r="H117" t="str">
        <f>VLOOKUP(E117,places!$A$2:$A$135,1,FALSE)</f>
        <v>Riverrun</v>
      </c>
      <c r="I117" t="b">
        <f t="shared" si="4"/>
        <v>1</v>
      </c>
      <c r="J117">
        <f t="shared" si="5"/>
        <v>2</v>
      </c>
    </row>
    <row r="118" spans="1:10" hidden="1">
      <c r="A118" t="s">
        <v>14378</v>
      </c>
      <c r="B118" t="s">
        <v>14572</v>
      </c>
      <c r="C118" t="s">
        <v>14426</v>
      </c>
      <c r="D118" t="s">
        <v>1431</v>
      </c>
      <c r="E118" t="s">
        <v>1431</v>
      </c>
      <c r="F118" t="str">
        <f>VLOOKUP(D118,places!$A$2:$A$135,1,FALSE)</f>
        <v>Qarth</v>
      </c>
      <c r="G118" t="b">
        <f t="shared" si="3"/>
        <v>1</v>
      </c>
      <c r="H118" t="str">
        <f>VLOOKUP(E118,places!$A$2:$A$135,1,FALSE)</f>
        <v>Qarth</v>
      </c>
      <c r="I118" t="b">
        <f t="shared" si="4"/>
        <v>1</v>
      </c>
      <c r="J118">
        <f t="shared" si="5"/>
        <v>2</v>
      </c>
    </row>
    <row r="119" spans="1:10" hidden="1">
      <c r="A119" t="s">
        <v>14378</v>
      </c>
      <c r="B119" t="s">
        <v>14573</v>
      </c>
      <c r="C119" t="s">
        <v>14518</v>
      </c>
      <c r="D119" t="s">
        <v>97</v>
      </c>
      <c r="E119" t="s">
        <v>921</v>
      </c>
      <c r="F119" t="str">
        <f>VLOOKUP(D119,places!$A$2:$A$135,1,FALSE)</f>
        <v>King's Landing</v>
      </c>
      <c r="G119" t="b">
        <f t="shared" si="3"/>
        <v>1</v>
      </c>
      <c r="H119" t="str">
        <f>VLOOKUP(E119,places!$A$2:$A$135,1,FALSE)</f>
        <v>Dorne</v>
      </c>
      <c r="I119" t="b">
        <f t="shared" si="4"/>
        <v>1</v>
      </c>
      <c r="J119">
        <f t="shared" si="5"/>
        <v>2</v>
      </c>
    </row>
    <row r="120" spans="1:10" hidden="1">
      <c r="A120" t="s">
        <v>14378</v>
      </c>
      <c r="B120" t="s">
        <v>14574</v>
      </c>
      <c r="C120" t="s">
        <v>14575</v>
      </c>
      <c r="D120" t="s">
        <v>13442</v>
      </c>
      <c r="E120" t="s">
        <v>13442</v>
      </c>
      <c r="F120" t="str">
        <f>VLOOKUP(D120,places!$A$2:$A$135,1,FALSE)</f>
        <v>Storm's end</v>
      </c>
      <c r="G120" t="b">
        <f t="shared" si="3"/>
        <v>1</v>
      </c>
      <c r="H120" t="str">
        <f>VLOOKUP(E120,places!$A$2:$A$135,1,FALSE)</f>
        <v>Storm's end</v>
      </c>
      <c r="I120" t="b">
        <f t="shared" si="4"/>
        <v>1</v>
      </c>
      <c r="J120">
        <f t="shared" si="5"/>
        <v>2</v>
      </c>
    </row>
    <row r="121" spans="1:10">
      <c r="A121" t="s">
        <v>14378</v>
      </c>
      <c r="B121" t="s">
        <v>14576</v>
      </c>
      <c r="C121" t="s">
        <v>14462</v>
      </c>
      <c r="D121" t="s">
        <v>14188</v>
      </c>
      <c r="E121" t="s">
        <v>8711</v>
      </c>
      <c r="F121" t="str">
        <f>VLOOKUP(D121,places!$A$2:$A$135,1,FALSE)</f>
        <v>Shadow Tower</v>
      </c>
      <c r="G121" t="b">
        <f t="shared" si="3"/>
        <v>0</v>
      </c>
      <c r="H121" t="str">
        <f>VLOOKUP(E121,places!$A$2:$A$135,1,FALSE)</f>
        <v>Fist of the First Men</v>
      </c>
      <c r="I121" t="b">
        <f t="shared" si="4"/>
        <v>1</v>
      </c>
      <c r="J121">
        <f t="shared" si="5"/>
        <v>1</v>
      </c>
    </row>
    <row r="122" spans="1:10" hidden="1">
      <c r="A122" t="s">
        <v>14378</v>
      </c>
      <c r="B122" t="s">
        <v>14576</v>
      </c>
      <c r="C122" t="s">
        <v>14462</v>
      </c>
      <c r="D122" t="s">
        <v>8711</v>
      </c>
      <c r="E122" t="s">
        <v>13447</v>
      </c>
      <c r="F122" t="str">
        <f>VLOOKUP(D122,places!$A$2:$A$135,1,FALSE)</f>
        <v>Fist of the First Men</v>
      </c>
      <c r="G122" t="b">
        <f t="shared" si="3"/>
        <v>1</v>
      </c>
      <c r="H122" t="str">
        <f>VLOOKUP(E122,places!$A$2:$A$135,1,FALSE)</f>
        <v>Skirling pass</v>
      </c>
      <c r="I122" t="b">
        <f t="shared" si="4"/>
        <v>1</v>
      </c>
      <c r="J122">
        <f t="shared" si="5"/>
        <v>2</v>
      </c>
    </row>
    <row r="123" spans="1:10" hidden="1">
      <c r="A123" t="s">
        <v>14378</v>
      </c>
      <c r="B123" t="s">
        <v>14576</v>
      </c>
      <c r="C123" t="s">
        <v>14462</v>
      </c>
      <c r="D123" t="s">
        <v>8711</v>
      </c>
      <c r="E123" t="s">
        <v>14189</v>
      </c>
      <c r="F123" t="str">
        <f>VLOOKUP(D123,places!$A$2:$A$135,1,FALSE)</f>
        <v>Fist of the First Men</v>
      </c>
      <c r="G123" t="b">
        <f t="shared" si="3"/>
        <v>1</v>
      </c>
      <c r="H123" t="str">
        <f>VLOOKUP(E123,places!$A$2:$A$135,1,FALSE)</f>
        <v>Giant's stairs</v>
      </c>
      <c r="I123" t="b">
        <f t="shared" si="4"/>
        <v>1</v>
      </c>
      <c r="J123">
        <f t="shared" si="5"/>
        <v>2</v>
      </c>
    </row>
    <row r="124" spans="1:10" hidden="1">
      <c r="A124" t="s">
        <v>14378</v>
      </c>
      <c r="B124" t="s">
        <v>14576</v>
      </c>
      <c r="C124" t="s">
        <v>14462</v>
      </c>
      <c r="D124" t="s">
        <v>8711</v>
      </c>
      <c r="E124" t="s">
        <v>10739</v>
      </c>
      <c r="F124" t="str">
        <f>VLOOKUP(D124,places!$A$2:$A$135,1,FALSE)</f>
        <v>Fist of the First Men</v>
      </c>
      <c r="G124" t="b">
        <f t="shared" si="3"/>
        <v>1</v>
      </c>
      <c r="H124" t="str">
        <f>VLOOKUP(E124,places!$A$2:$A$135,1,FALSE)</f>
        <v>Milkwater</v>
      </c>
      <c r="I124" t="b">
        <f t="shared" si="4"/>
        <v>1</v>
      </c>
      <c r="J124">
        <f t="shared" si="5"/>
        <v>2</v>
      </c>
    </row>
    <row r="125" spans="1:10" hidden="1">
      <c r="A125" t="s">
        <v>14378</v>
      </c>
      <c r="B125" t="s">
        <v>14577</v>
      </c>
      <c r="C125" t="s">
        <v>14578</v>
      </c>
      <c r="D125" t="s">
        <v>97</v>
      </c>
      <c r="E125" t="s">
        <v>13444</v>
      </c>
      <c r="F125" t="str">
        <f>VLOOKUP(D125,places!$A$2:$A$135,1,FALSE)</f>
        <v>King's Landing</v>
      </c>
      <c r="G125" t="b">
        <f t="shared" si="3"/>
        <v>1</v>
      </c>
      <c r="H125" t="str">
        <f>VLOOKUP(E125,places!$A$2:$A$135,1,FALSE)</f>
        <v>Castle Rosby</v>
      </c>
      <c r="I125" t="b">
        <f t="shared" si="4"/>
        <v>1</v>
      </c>
      <c r="J125">
        <f t="shared" si="5"/>
        <v>2</v>
      </c>
    </row>
    <row r="126" spans="1:10" hidden="1">
      <c r="A126" t="s">
        <v>14378</v>
      </c>
      <c r="B126" t="s">
        <v>14579</v>
      </c>
      <c r="C126" t="s">
        <v>14448</v>
      </c>
      <c r="D126" t="s">
        <v>620</v>
      </c>
      <c r="E126" t="s">
        <v>633</v>
      </c>
      <c r="F126" t="str">
        <f>VLOOKUP(D126,places!$A$2:$A$135,1,FALSE)</f>
        <v>Riverrun</v>
      </c>
      <c r="G126" t="b">
        <f t="shared" si="3"/>
        <v>1</v>
      </c>
      <c r="H126" t="str">
        <f>VLOOKUP(E126,places!$A$2:$A$135,1,FALSE)</f>
        <v>Stone Mill</v>
      </c>
      <c r="I126" t="b">
        <f t="shared" si="4"/>
        <v>1</v>
      </c>
      <c r="J126">
        <f t="shared" si="5"/>
        <v>2</v>
      </c>
    </row>
    <row r="127" spans="1:10" hidden="1">
      <c r="A127" t="s">
        <v>14378</v>
      </c>
      <c r="B127" t="s">
        <v>14580</v>
      </c>
      <c r="C127" t="s">
        <v>14486</v>
      </c>
      <c r="D127" t="s">
        <v>309</v>
      </c>
      <c r="E127" t="s">
        <v>321</v>
      </c>
      <c r="F127" t="str">
        <f>VLOOKUP(D127,places!$A$2:$A$135,1,FALSE)</f>
        <v>Stony Shore</v>
      </c>
      <c r="G127" t="b">
        <f t="shared" si="3"/>
        <v>1</v>
      </c>
      <c r="H127" t="str">
        <f>VLOOKUP(E127,places!$A$2:$A$135,1,FALSE)</f>
        <v>Winterfell</v>
      </c>
      <c r="I127" t="b">
        <f t="shared" si="4"/>
        <v>1</v>
      </c>
      <c r="J127">
        <f t="shared" si="5"/>
        <v>2</v>
      </c>
    </row>
    <row r="128" spans="1:10" hidden="1">
      <c r="A128" t="s">
        <v>14378</v>
      </c>
      <c r="B128" t="s">
        <v>14581</v>
      </c>
      <c r="C128" t="s">
        <v>14582</v>
      </c>
      <c r="D128" t="s">
        <v>587</v>
      </c>
      <c r="E128" t="s">
        <v>587</v>
      </c>
      <c r="F128" t="str">
        <f>VLOOKUP(D128,places!$A$2:$A$135,1,FALSE)</f>
        <v>Harrenhal</v>
      </c>
      <c r="G128" t="b">
        <f t="shared" si="3"/>
        <v>1</v>
      </c>
      <c r="H128" t="str">
        <f>VLOOKUP(E128,places!$A$2:$A$135,1,FALSE)</f>
        <v>Harrenhal</v>
      </c>
      <c r="I128" t="b">
        <f t="shared" si="4"/>
        <v>1</v>
      </c>
      <c r="J128">
        <f t="shared" si="5"/>
        <v>2</v>
      </c>
    </row>
    <row r="129" spans="1:10" hidden="1">
      <c r="A129" t="s">
        <v>14378</v>
      </c>
      <c r="B129" t="s">
        <v>14583</v>
      </c>
      <c r="C129" t="s">
        <v>14452</v>
      </c>
      <c r="D129" t="s">
        <v>1431</v>
      </c>
      <c r="E129" t="s">
        <v>1431</v>
      </c>
      <c r="F129" t="str">
        <f>VLOOKUP(D129,places!$A$2:$A$135,1,FALSE)</f>
        <v>Qarth</v>
      </c>
      <c r="G129" t="b">
        <f t="shared" si="3"/>
        <v>1</v>
      </c>
      <c r="H129" t="str">
        <f>VLOOKUP(E129,places!$A$2:$A$135,1,FALSE)</f>
        <v>Qarth</v>
      </c>
      <c r="I129" t="b">
        <f t="shared" si="4"/>
        <v>1</v>
      </c>
      <c r="J129">
        <f t="shared" si="5"/>
        <v>2</v>
      </c>
    </row>
    <row r="130" spans="1:10" hidden="1">
      <c r="A130" t="s">
        <v>14378</v>
      </c>
      <c r="B130" t="s">
        <v>14584</v>
      </c>
      <c r="C130" t="s">
        <v>14585</v>
      </c>
      <c r="D130" t="s">
        <v>97</v>
      </c>
      <c r="E130" t="s">
        <v>97</v>
      </c>
      <c r="F130" t="str">
        <f>VLOOKUP(D130,places!$A$2:$A$135,1,FALSE)</f>
        <v>King's Landing</v>
      </c>
      <c r="G130" t="b">
        <f t="shared" si="3"/>
        <v>1</v>
      </c>
      <c r="H130" t="str">
        <f>VLOOKUP(E130,places!$A$2:$A$135,1,FALSE)</f>
        <v>King's Landing</v>
      </c>
      <c r="I130" t="b">
        <f t="shared" si="4"/>
        <v>1</v>
      </c>
      <c r="J130">
        <f t="shared" si="5"/>
        <v>2</v>
      </c>
    </row>
    <row r="131" spans="1:10" hidden="1">
      <c r="A131" t="s">
        <v>14378</v>
      </c>
      <c r="B131" t="s">
        <v>14586</v>
      </c>
      <c r="C131" t="s">
        <v>14587</v>
      </c>
      <c r="D131" t="s">
        <v>321</v>
      </c>
      <c r="E131" t="s">
        <v>254</v>
      </c>
      <c r="F131" t="str">
        <f>VLOOKUP(D131,places!$A$2:$A$135,1,FALSE)</f>
        <v>Winterfell</v>
      </c>
      <c r="G131" t="b">
        <f t="shared" si="3"/>
        <v>1</v>
      </c>
      <c r="H131" t="str">
        <f>VLOOKUP(E131,places!$A$2:$A$135,1,FALSE)</f>
        <v>Deepwood Motte</v>
      </c>
      <c r="I131" t="b">
        <f t="shared" si="4"/>
        <v>1</v>
      </c>
      <c r="J131">
        <f t="shared" si="5"/>
        <v>2</v>
      </c>
    </row>
    <row r="132" spans="1:10" hidden="1">
      <c r="A132" t="s">
        <v>14378</v>
      </c>
      <c r="B132" t="s">
        <v>14586</v>
      </c>
      <c r="C132" t="s">
        <v>14587</v>
      </c>
      <c r="D132" t="s">
        <v>321</v>
      </c>
      <c r="E132" t="s">
        <v>323</v>
      </c>
      <c r="F132" t="str">
        <f>VLOOKUP(D132,places!$A$2:$A$135,1,FALSE)</f>
        <v>Winterfell</v>
      </c>
      <c r="G132" t="b">
        <f t="shared" ref="G132:G195" si="6">EXACT(F132,D132)</f>
        <v>1</v>
      </c>
      <c r="H132" t="str">
        <f>VLOOKUP(E132,places!$A$2:$A$135,1,FALSE)</f>
        <v>Wolfswood</v>
      </c>
      <c r="I132" t="b">
        <f t="shared" ref="I132:I195" si="7">EXACT(H132,E132)</f>
        <v>1</v>
      </c>
      <c r="J132">
        <f t="shared" ref="J132:J195" si="8">I132+G132</f>
        <v>2</v>
      </c>
    </row>
    <row r="133" spans="1:10" hidden="1">
      <c r="A133" t="s">
        <v>14378</v>
      </c>
      <c r="B133" t="s">
        <v>14586</v>
      </c>
      <c r="C133" t="s">
        <v>14587</v>
      </c>
      <c r="D133" t="s">
        <v>323</v>
      </c>
      <c r="E133" t="s">
        <v>13493</v>
      </c>
      <c r="F133" t="str">
        <f>VLOOKUP(D133,places!$A$2:$A$135,1,FALSE)</f>
        <v>Wolfswood</v>
      </c>
      <c r="G133" t="b">
        <f t="shared" si="6"/>
        <v>1</v>
      </c>
      <c r="H133" t="str">
        <f>VLOOKUP(E133,places!$A$2:$A$135,1,FALSE)</f>
        <v>Mill on Acorn Water</v>
      </c>
      <c r="I133" t="b">
        <f t="shared" si="7"/>
        <v>1</v>
      </c>
      <c r="J133">
        <f t="shared" si="8"/>
        <v>2</v>
      </c>
    </row>
    <row r="134" spans="1:10" hidden="1">
      <c r="A134" t="s">
        <v>14378</v>
      </c>
      <c r="B134" t="s">
        <v>14588</v>
      </c>
      <c r="C134" t="s">
        <v>14476</v>
      </c>
      <c r="D134" t="s">
        <v>13447</v>
      </c>
      <c r="E134" t="s">
        <v>13446</v>
      </c>
      <c r="F134" t="str">
        <f>VLOOKUP(D134,places!$A$2:$A$135,1,FALSE)</f>
        <v>Skirling pass</v>
      </c>
      <c r="G134" t="b">
        <f t="shared" si="6"/>
        <v>1</v>
      </c>
      <c r="H134" t="str">
        <f>VLOOKUP(E134,places!$A$2:$A$135,1,FALSE)</f>
        <v>Wilding ambush site</v>
      </c>
      <c r="I134" t="b">
        <f t="shared" si="7"/>
        <v>1</v>
      </c>
      <c r="J134">
        <f t="shared" si="8"/>
        <v>2</v>
      </c>
    </row>
    <row r="135" spans="1:10" hidden="1">
      <c r="A135" t="s">
        <v>14378</v>
      </c>
      <c r="B135" t="s">
        <v>14589</v>
      </c>
      <c r="C135" t="s">
        <v>14482</v>
      </c>
      <c r="D135" t="s">
        <v>97</v>
      </c>
      <c r="E135" t="s">
        <v>97</v>
      </c>
      <c r="F135" t="str">
        <f>VLOOKUP(D135,places!$A$2:$A$135,1,FALSE)</f>
        <v>King's Landing</v>
      </c>
      <c r="G135" t="b">
        <f t="shared" si="6"/>
        <v>1</v>
      </c>
      <c r="H135" t="str">
        <f>VLOOKUP(E135,places!$A$2:$A$135,1,FALSE)</f>
        <v>King's Landing</v>
      </c>
      <c r="I135" t="b">
        <f t="shared" si="7"/>
        <v>1</v>
      </c>
      <c r="J135">
        <f t="shared" si="8"/>
        <v>2</v>
      </c>
    </row>
    <row r="136" spans="1:10" hidden="1">
      <c r="A136" t="s">
        <v>14378</v>
      </c>
      <c r="B136" t="s">
        <v>14590</v>
      </c>
      <c r="C136" t="s">
        <v>14484</v>
      </c>
      <c r="D136" t="s">
        <v>13446</v>
      </c>
      <c r="E136" t="s">
        <v>13447</v>
      </c>
      <c r="F136" t="str">
        <f>VLOOKUP(D136,places!$A$2:$A$135,1,FALSE)</f>
        <v>Wilding ambush site</v>
      </c>
      <c r="G136" t="b">
        <f t="shared" si="6"/>
        <v>1</v>
      </c>
      <c r="H136" t="str">
        <f>VLOOKUP(E136,places!$A$2:$A$135,1,FALSE)</f>
        <v>Skirling pass</v>
      </c>
      <c r="I136" t="b">
        <f t="shared" si="7"/>
        <v>1</v>
      </c>
      <c r="J136">
        <f t="shared" si="8"/>
        <v>2</v>
      </c>
    </row>
    <row r="137" spans="1:10" hidden="1">
      <c r="A137" t="s">
        <v>14378</v>
      </c>
      <c r="B137" t="s">
        <v>14591</v>
      </c>
      <c r="C137" t="s">
        <v>14592</v>
      </c>
      <c r="D137" t="s">
        <v>97</v>
      </c>
      <c r="E137" t="s">
        <v>97</v>
      </c>
      <c r="F137" t="str">
        <f>VLOOKUP(D137,places!$A$2:$A$135,1,FALSE)</f>
        <v>King's Landing</v>
      </c>
      <c r="G137" t="b">
        <f t="shared" si="6"/>
        <v>1</v>
      </c>
      <c r="H137" t="str">
        <f>VLOOKUP(E137,places!$A$2:$A$135,1,FALSE)</f>
        <v>King's Landing</v>
      </c>
      <c r="I137" t="b">
        <f t="shared" si="7"/>
        <v>1</v>
      </c>
      <c r="J137">
        <f t="shared" si="8"/>
        <v>2</v>
      </c>
    </row>
    <row r="138" spans="1:10" hidden="1">
      <c r="A138" t="s">
        <v>14378</v>
      </c>
      <c r="B138" t="s">
        <v>14593</v>
      </c>
      <c r="C138" t="s">
        <v>14460</v>
      </c>
      <c r="D138" t="s">
        <v>620</v>
      </c>
      <c r="E138" t="s">
        <v>620</v>
      </c>
      <c r="F138" t="str">
        <f>VLOOKUP(D138,places!$A$2:$A$135,1,FALSE)</f>
        <v>Riverrun</v>
      </c>
      <c r="G138" t="b">
        <f t="shared" si="6"/>
        <v>1</v>
      </c>
      <c r="H138" t="str">
        <f>VLOOKUP(E138,places!$A$2:$A$135,1,FALSE)</f>
        <v>Riverrun</v>
      </c>
      <c r="I138" t="b">
        <f t="shared" si="7"/>
        <v>1</v>
      </c>
      <c r="J138">
        <f t="shared" si="8"/>
        <v>2</v>
      </c>
    </row>
    <row r="139" spans="1:10" hidden="1">
      <c r="A139" t="s">
        <v>14378</v>
      </c>
      <c r="B139" t="s">
        <v>14594</v>
      </c>
      <c r="C139" t="s">
        <v>14595</v>
      </c>
      <c r="D139" t="s">
        <v>287</v>
      </c>
      <c r="E139" t="s">
        <v>321</v>
      </c>
      <c r="F139" t="str">
        <f>VLOOKUP(D139,places!$A$2:$A$135,1,FALSE)</f>
        <v>Moat Cailin</v>
      </c>
      <c r="G139" t="b">
        <f t="shared" si="6"/>
        <v>1</v>
      </c>
      <c r="H139" t="str">
        <f>VLOOKUP(E139,places!$A$2:$A$135,1,FALSE)</f>
        <v>Winterfell</v>
      </c>
      <c r="I139" t="b">
        <f t="shared" si="7"/>
        <v>1</v>
      </c>
      <c r="J139">
        <f t="shared" si="8"/>
        <v>2</v>
      </c>
    </row>
    <row r="140" spans="1:10" hidden="1">
      <c r="A140" t="s">
        <v>14378</v>
      </c>
      <c r="B140" t="s">
        <v>14596</v>
      </c>
      <c r="C140" t="s">
        <v>14494</v>
      </c>
      <c r="D140" t="s">
        <v>97</v>
      </c>
      <c r="E140" t="s">
        <v>97</v>
      </c>
      <c r="F140" t="str">
        <f>VLOOKUP(D140,places!$A$2:$A$135,1,FALSE)</f>
        <v>King's Landing</v>
      </c>
      <c r="G140" t="b">
        <f t="shared" si="6"/>
        <v>1</v>
      </c>
      <c r="H140" t="str">
        <f>VLOOKUP(E140,places!$A$2:$A$135,1,FALSE)</f>
        <v>King's Landing</v>
      </c>
      <c r="I140" t="b">
        <f t="shared" si="7"/>
        <v>1</v>
      </c>
      <c r="J140">
        <f t="shared" si="8"/>
        <v>2</v>
      </c>
    </row>
    <row r="141" spans="1:10" hidden="1">
      <c r="A141" t="s">
        <v>14378</v>
      </c>
      <c r="B141" t="s">
        <v>14597</v>
      </c>
      <c r="C141" t="s">
        <v>14598</v>
      </c>
      <c r="D141" t="s">
        <v>13442</v>
      </c>
      <c r="E141" t="s">
        <v>73</v>
      </c>
      <c r="F141" t="str">
        <f>VLOOKUP(D141,places!$A$2:$A$135,1,FALSE)</f>
        <v>Storm's end</v>
      </c>
      <c r="G141" t="b">
        <f t="shared" si="6"/>
        <v>1</v>
      </c>
      <c r="H141" t="str">
        <f>VLOOKUP(E141,places!$A$2:$A$135,1,FALSE)</f>
        <v>Blackwater Bay</v>
      </c>
      <c r="I141" t="b">
        <f t="shared" si="7"/>
        <v>1</v>
      </c>
      <c r="J141">
        <f t="shared" si="8"/>
        <v>2</v>
      </c>
    </row>
    <row r="142" spans="1:10" hidden="1">
      <c r="A142" t="s">
        <v>14378</v>
      </c>
      <c r="B142" t="s">
        <v>14599</v>
      </c>
      <c r="C142" t="s">
        <v>14600</v>
      </c>
      <c r="D142" t="s">
        <v>97</v>
      </c>
      <c r="E142" t="s">
        <v>97</v>
      </c>
      <c r="F142" t="str">
        <f>VLOOKUP(D142,places!$A$2:$A$135,1,FALSE)</f>
        <v>King's Landing</v>
      </c>
      <c r="G142" t="b">
        <f t="shared" si="6"/>
        <v>1</v>
      </c>
      <c r="H142" t="str">
        <f>VLOOKUP(E142,places!$A$2:$A$135,1,FALSE)</f>
        <v>King's Landing</v>
      </c>
      <c r="I142" t="b">
        <f t="shared" si="7"/>
        <v>1</v>
      </c>
      <c r="J142">
        <f t="shared" si="8"/>
        <v>2</v>
      </c>
    </row>
    <row r="143" spans="1:10" hidden="1">
      <c r="A143" t="s">
        <v>14378</v>
      </c>
      <c r="B143" t="s">
        <v>14601</v>
      </c>
      <c r="C143" t="s">
        <v>14514</v>
      </c>
      <c r="D143" t="s">
        <v>97</v>
      </c>
      <c r="E143" t="s">
        <v>97</v>
      </c>
      <c r="F143" t="str">
        <f>VLOOKUP(D143,places!$A$2:$A$135,1,FALSE)</f>
        <v>King's Landing</v>
      </c>
      <c r="G143" t="b">
        <f t="shared" si="6"/>
        <v>1</v>
      </c>
      <c r="H143" t="str">
        <f>VLOOKUP(E143,places!$A$2:$A$135,1,FALSE)</f>
        <v>King's Landing</v>
      </c>
      <c r="I143" t="b">
        <f t="shared" si="7"/>
        <v>1</v>
      </c>
      <c r="J143">
        <f t="shared" si="8"/>
        <v>2</v>
      </c>
    </row>
    <row r="144" spans="1:10" hidden="1">
      <c r="A144" t="s">
        <v>14378</v>
      </c>
      <c r="B144" t="s">
        <v>14602</v>
      </c>
      <c r="C144" t="s">
        <v>14603</v>
      </c>
      <c r="D144" t="s">
        <v>97</v>
      </c>
      <c r="E144" t="s">
        <v>97</v>
      </c>
      <c r="F144" t="str">
        <f>VLOOKUP(D144,places!$A$2:$A$135,1,FALSE)</f>
        <v>King's Landing</v>
      </c>
      <c r="G144" t="b">
        <f t="shared" si="6"/>
        <v>1</v>
      </c>
      <c r="H144" t="str">
        <f>VLOOKUP(E144,places!$A$2:$A$135,1,FALSE)</f>
        <v>King's Landing</v>
      </c>
      <c r="I144" t="b">
        <f t="shared" si="7"/>
        <v>1</v>
      </c>
      <c r="J144">
        <f t="shared" si="8"/>
        <v>2</v>
      </c>
    </row>
    <row r="145" spans="1:10" hidden="1">
      <c r="A145" t="s">
        <v>14378</v>
      </c>
      <c r="B145" t="s">
        <v>14604</v>
      </c>
      <c r="C145" t="s">
        <v>14605</v>
      </c>
      <c r="D145" t="s">
        <v>97</v>
      </c>
      <c r="E145" t="s">
        <v>73</v>
      </c>
      <c r="F145" t="str">
        <f>VLOOKUP(D145,places!$A$2:$A$135,1,FALSE)</f>
        <v>King's Landing</v>
      </c>
      <c r="G145" t="b">
        <f t="shared" si="6"/>
        <v>1</v>
      </c>
      <c r="H145" t="str">
        <f>VLOOKUP(E145,places!$A$2:$A$135,1,FALSE)</f>
        <v>Blackwater Bay</v>
      </c>
      <c r="I145" t="b">
        <f t="shared" si="7"/>
        <v>1</v>
      </c>
      <c r="J145">
        <f t="shared" si="8"/>
        <v>2</v>
      </c>
    </row>
    <row r="146" spans="1:10" hidden="1">
      <c r="A146" t="s">
        <v>14378</v>
      </c>
      <c r="B146" t="s">
        <v>14606</v>
      </c>
      <c r="C146" t="s">
        <v>14472</v>
      </c>
      <c r="D146" t="s">
        <v>1431</v>
      </c>
      <c r="E146" t="s">
        <v>1431</v>
      </c>
      <c r="F146" t="str">
        <f>VLOOKUP(D146,places!$A$2:$A$135,1,FALSE)</f>
        <v>Qarth</v>
      </c>
      <c r="G146" t="b">
        <f t="shared" si="6"/>
        <v>1</v>
      </c>
      <c r="H146" t="str">
        <f>VLOOKUP(E146,places!$A$2:$A$135,1,FALSE)</f>
        <v>Qarth</v>
      </c>
      <c r="I146" t="b">
        <f t="shared" si="7"/>
        <v>1</v>
      </c>
      <c r="J146">
        <f t="shared" si="8"/>
        <v>2</v>
      </c>
    </row>
    <row r="147" spans="1:10" hidden="1">
      <c r="A147" t="s">
        <v>14378</v>
      </c>
      <c r="B147" t="s">
        <v>14607</v>
      </c>
      <c r="C147" t="s">
        <v>14608</v>
      </c>
      <c r="D147" t="s">
        <v>587</v>
      </c>
      <c r="E147" t="s">
        <v>13448</v>
      </c>
      <c r="F147" t="str">
        <f>VLOOKUP(D147,places!$A$2:$A$135,1,FALSE)</f>
        <v>Harrenhal</v>
      </c>
      <c r="G147" t="b">
        <f t="shared" si="6"/>
        <v>1</v>
      </c>
      <c r="H147" t="str">
        <f>VLOOKUP(E147,places!$A$2:$A$135,1,FALSE)</f>
        <v>outside of Harrenhal</v>
      </c>
      <c r="I147" t="b">
        <f t="shared" si="7"/>
        <v>1</v>
      </c>
      <c r="J147">
        <f t="shared" si="8"/>
        <v>2</v>
      </c>
    </row>
    <row r="148" spans="1:10" hidden="1">
      <c r="A148" t="s">
        <v>14378</v>
      </c>
      <c r="B148" t="s">
        <v>14607</v>
      </c>
      <c r="C148" t="s">
        <v>14608</v>
      </c>
      <c r="D148" t="s">
        <v>7576</v>
      </c>
      <c r="E148" t="s">
        <v>87</v>
      </c>
      <c r="F148" t="str">
        <f>VLOOKUP(D148,places!$A$2:$A$135,1,FALSE)</f>
        <v>Castle Darry</v>
      </c>
      <c r="G148" t="b">
        <f t="shared" si="6"/>
        <v>1</v>
      </c>
      <c r="H148" t="str">
        <f>VLOOKUP(E148,places!$A$2:$A$135,1,FALSE)</f>
        <v>Duskendale</v>
      </c>
      <c r="I148" t="b">
        <f t="shared" si="7"/>
        <v>1</v>
      </c>
      <c r="J148">
        <f t="shared" si="8"/>
        <v>2</v>
      </c>
    </row>
    <row r="149" spans="1:10" hidden="1">
      <c r="A149" t="s">
        <v>14378</v>
      </c>
      <c r="B149" t="s">
        <v>14609</v>
      </c>
      <c r="C149" t="s">
        <v>14610</v>
      </c>
      <c r="D149" t="s">
        <v>97</v>
      </c>
      <c r="E149" t="s">
        <v>97</v>
      </c>
      <c r="F149" t="str">
        <f>VLOOKUP(D149,places!$A$2:$A$135,1,FALSE)</f>
        <v>King's Landing</v>
      </c>
      <c r="G149" t="b">
        <f t="shared" si="6"/>
        <v>1</v>
      </c>
      <c r="H149" t="str">
        <f>VLOOKUP(E149,places!$A$2:$A$135,1,FALSE)</f>
        <v>King's Landing</v>
      </c>
      <c r="I149" t="b">
        <f t="shared" si="7"/>
        <v>1</v>
      </c>
      <c r="J149">
        <f t="shared" si="8"/>
        <v>2</v>
      </c>
    </row>
    <row r="150" spans="1:10" hidden="1">
      <c r="A150" t="s">
        <v>14378</v>
      </c>
      <c r="B150" t="s">
        <v>14611</v>
      </c>
      <c r="C150" t="s">
        <v>14612</v>
      </c>
      <c r="D150" t="s">
        <v>255</v>
      </c>
      <c r="E150" t="s">
        <v>321</v>
      </c>
      <c r="F150" t="str">
        <f>VLOOKUP(D150,places!$A$2:$A$135,1,FALSE)</f>
        <v>Dreadfort</v>
      </c>
      <c r="G150" t="b">
        <f t="shared" si="6"/>
        <v>1</v>
      </c>
      <c r="H150" t="str">
        <f>VLOOKUP(E150,places!$A$2:$A$135,1,FALSE)</f>
        <v>Winterfell</v>
      </c>
      <c r="I150" t="b">
        <f t="shared" si="7"/>
        <v>1</v>
      </c>
      <c r="J150">
        <f t="shared" si="8"/>
        <v>2</v>
      </c>
    </row>
    <row r="151" spans="1:10" hidden="1">
      <c r="A151" t="s">
        <v>14378</v>
      </c>
      <c r="B151" t="s">
        <v>14613</v>
      </c>
      <c r="C151" t="s">
        <v>14614</v>
      </c>
      <c r="D151" t="s">
        <v>97</v>
      </c>
      <c r="E151" t="s">
        <v>97</v>
      </c>
      <c r="F151" t="str">
        <f>VLOOKUP(D151,places!$A$2:$A$135,1,FALSE)</f>
        <v>King's Landing</v>
      </c>
      <c r="G151" t="b">
        <f t="shared" si="6"/>
        <v>1</v>
      </c>
      <c r="H151" t="str">
        <f>VLOOKUP(E151,places!$A$2:$A$135,1,FALSE)</f>
        <v>King's Landing</v>
      </c>
      <c r="I151" t="b">
        <f t="shared" si="7"/>
        <v>1</v>
      </c>
      <c r="J151">
        <f t="shared" si="8"/>
        <v>2</v>
      </c>
    </row>
    <row r="152" spans="1:10" hidden="1">
      <c r="A152" t="s">
        <v>14378</v>
      </c>
      <c r="B152" t="s">
        <v>14615</v>
      </c>
      <c r="C152" t="s">
        <v>14500</v>
      </c>
      <c r="D152" t="s">
        <v>13447</v>
      </c>
      <c r="E152" t="s">
        <v>13447</v>
      </c>
      <c r="F152" t="str">
        <f>VLOOKUP(D152,places!$A$2:$A$135,1,FALSE)</f>
        <v>Skirling pass</v>
      </c>
      <c r="G152" t="b">
        <f t="shared" si="6"/>
        <v>1</v>
      </c>
      <c r="H152" t="str">
        <f>VLOOKUP(E152,places!$A$2:$A$135,1,FALSE)</f>
        <v>Skirling pass</v>
      </c>
      <c r="I152" t="b">
        <f t="shared" si="7"/>
        <v>1</v>
      </c>
      <c r="J152">
        <f t="shared" si="8"/>
        <v>2</v>
      </c>
    </row>
    <row r="153" spans="1:10" hidden="1">
      <c r="A153" t="s">
        <v>14378</v>
      </c>
      <c r="B153" t="s">
        <v>14616</v>
      </c>
      <c r="C153" t="s">
        <v>14512</v>
      </c>
      <c r="D153" t="s">
        <v>321</v>
      </c>
      <c r="E153" t="s">
        <v>323</v>
      </c>
      <c r="F153" t="str">
        <f>VLOOKUP(D153,places!$A$2:$A$135,1,FALSE)</f>
        <v>Winterfell</v>
      </c>
      <c r="G153" t="b">
        <f t="shared" si="6"/>
        <v>1</v>
      </c>
      <c r="H153" t="str">
        <f>VLOOKUP(E153,places!$A$2:$A$135,1,FALSE)</f>
        <v>Wolfswood</v>
      </c>
      <c r="I153" t="b">
        <f t="shared" si="7"/>
        <v>1</v>
      </c>
      <c r="J153">
        <f t="shared" si="8"/>
        <v>2</v>
      </c>
    </row>
    <row r="154" spans="1:10" hidden="1">
      <c r="A154" t="s">
        <v>14378</v>
      </c>
      <c r="B154" t="s">
        <v>14617</v>
      </c>
      <c r="C154" t="s">
        <v>14380</v>
      </c>
      <c r="D154" t="s">
        <v>8711</v>
      </c>
      <c r="E154" t="s">
        <v>8711</v>
      </c>
      <c r="F154" t="str">
        <f>VLOOKUP(D154,places!$A$2:$A$135,1,FALSE)</f>
        <v>Fist of the First Men</v>
      </c>
      <c r="G154" t="b">
        <f t="shared" si="6"/>
        <v>1</v>
      </c>
      <c r="H154" t="str">
        <f>VLOOKUP(E154,places!$A$2:$A$135,1,FALSE)</f>
        <v>Fist of the First Men</v>
      </c>
      <c r="I154" t="b">
        <f t="shared" si="7"/>
        <v>1</v>
      </c>
      <c r="J154">
        <f t="shared" si="8"/>
        <v>2</v>
      </c>
    </row>
    <row r="155" spans="1:10" hidden="1">
      <c r="A155" t="s">
        <v>14378</v>
      </c>
      <c r="B155" t="s">
        <v>14618</v>
      </c>
      <c r="C155" t="s">
        <v>14619</v>
      </c>
      <c r="D155" t="s">
        <v>620</v>
      </c>
      <c r="E155" t="s">
        <v>11455</v>
      </c>
      <c r="F155" t="str">
        <f>VLOOKUP(D155,places!$A$2:$A$135,1,FALSE)</f>
        <v>Riverrun</v>
      </c>
      <c r="G155" t="b">
        <f t="shared" si="6"/>
        <v>1</v>
      </c>
      <c r="H155" t="str">
        <f>VLOOKUP(E155,places!$A$2:$A$135,1,FALSE)</f>
        <v>Red Fork</v>
      </c>
      <c r="I155" t="b">
        <f t="shared" si="7"/>
        <v>1</v>
      </c>
      <c r="J155">
        <f t="shared" si="8"/>
        <v>2</v>
      </c>
    </row>
    <row r="156" spans="1:10" hidden="1">
      <c r="A156" t="s">
        <v>14378</v>
      </c>
      <c r="B156" t="s">
        <v>14620</v>
      </c>
      <c r="C156" t="s">
        <v>14384</v>
      </c>
      <c r="D156" t="s">
        <v>620</v>
      </c>
      <c r="E156" t="s">
        <v>620</v>
      </c>
      <c r="F156" t="str">
        <f>VLOOKUP(D156,places!$A$2:$A$135,1,FALSE)</f>
        <v>Riverrun</v>
      </c>
      <c r="G156" t="b">
        <f t="shared" si="6"/>
        <v>1</v>
      </c>
      <c r="H156" t="str">
        <f>VLOOKUP(E156,places!$A$2:$A$135,1,FALSE)</f>
        <v>Riverrun</v>
      </c>
      <c r="I156" t="b">
        <f t="shared" si="7"/>
        <v>1</v>
      </c>
      <c r="J156">
        <f t="shared" si="8"/>
        <v>2</v>
      </c>
    </row>
    <row r="157" spans="1:10" hidden="1">
      <c r="A157" t="s">
        <v>14378</v>
      </c>
      <c r="B157" t="s">
        <v>14621</v>
      </c>
      <c r="C157" t="s">
        <v>14394</v>
      </c>
      <c r="D157" t="s">
        <v>13448</v>
      </c>
      <c r="E157" t="s">
        <v>13449</v>
      </c>
      <c r="F157" t="str">
        <f>VLOOKUP(D157,places!$A$2:$A$135,1,FALSE)</f>
        <v>outside of Harrenhal</v>
      </c>
      <c r="G157" t="b">
        <f t="shared" si="6"/>
        <v>1</v>
      </c>
      <c r="H157" t="str">
        <f>VLOOKUP(E157,places!$A$2:$A$135,1,FALSE)</f>
        <v>North of Harrenhal</v>
      </c>
      <c r="I157" t="b">
        <f t="shared" si="7"/>
        <v>1</v>
      </c>
      <c r="J157">
        <f t="shared" si="8"/>
        <v>2</v>
      </c>
    </row>
    <row r="158" spans="1:10" hidden="1">
      <c r="A158" t="s">
        <v>14378</v>
      </c>
      <c r="B158" t="s">
        <v>14622</v>
      </c>
      <c r="C158" t="s">
        <v>14398</v>
      </c>
      <c r="D158" t="s">
        <v>97</v>
      </c>
      <c r="E158" t="s">
        <v>97</v>
      </c>
      <c r="F158" t="str">
        <f>VLOOKUP(D158,places!$A$2:$A$135,1,FALSE)</f>
        <v>King's Landing</v>
      </c>
      <c r="G158" t="b">
        <f t="shared" si="6"/>
        <v>1</v>
      </c>
      <c r="H158" t="str">
        <f>VLOOKUP(E158,places!$A$2:$A$135,1,FALSE)</f>
        <v>King's Landing</v>
      </c>
      <c r="I158" t="b">
        <f t="shared" si="7"/>
        <v>1</v>
      </c>
      <c r="J158">
        <f t="shared" si="8"/>
        <v>2</v>
      </c>
    </row>
    <row r="159" spans="1:10" hidden="1">
      <c r="A159" t="s">
        <v>14378</v>
      </c>
      <c r="B159" t="s">
        <v>14623</v>
      </c>
      <c r="C159" t="s">
        <v>14536</v>
      </c>
      <c r="D159" t="s">
        <v>73</v>
      </c>
      <c r="E159" t="s">
        <v>84</v>
      </c>
      <c r="F159" t="str">
        <f>VLOOKUP(D159,places!$A$2:$A$135,1,FALSE)</f>
        <v>Blackwater Bay</v>
      </c>
      <c r="G159" t="b">
        <f t="shared" si="6"/>
        <v>1</v>
      </c>
      <c r="H159" t="str">
        <f>VLOOKUP(E159,places!$A$2:$A$135,1,FALSE)</f>
        <v>Dragonstone</v>
      </c>
      <c r="I159" t="b">
        <f t="shared" si="7"/>
        <v>1</v>
      </c>
      <c r="J159">
        <f t="shared" si="8"/>
        <v>2</v>
      </c>
    </row>
    <row r="160" spans="1:10" hidden="1">
      <c r="A160" t="s">
        <v>14378</v>
      </c>
      <c r="B160" t="s">
        <v>14624</v>
      </c>
      <c r="C160" t="s">
        <v>14410</v>
      </c>
      <c r="D160" t="s">
        <v>97</v>
      </c>
      <c r="E160" t="s">
        <v>97</v>
      </c>
      <c r="F160" t="str">
        <f>VLOOKUP(D160,places!$A$2:$A$135,1,FALSE)</f>
        <v>King's Landing</v>
      </c>
      <c r="G160" t="b">
        <f t="shared" si="6"/>
        <v>1</v>
      </c>
      <c r="H160" t="str">
        <f>VLOOKUP(E160,places!$A$2:$A$135,1,FALSE)</f>
        <v>King's Landing</v>
      </c>
      <c r="I160" t="b">
        <f t="shared" si="7"/>
        <v>1</v>
      </c>
      <c r="J160">
        <f t="shared" si="8"/>
        <v>2</v>
      </c>
    </row>
    <row r="161" spans="1:10" hidden="1">
      <c r="A161" t="s">
        <v>14378</v>
      </c>
      <c r="B161" t="s">
        <v>14625</v>
      </c>
      <c r="C161" t="s">
        <v>14390</v>
      </c>
      <c r="D161" t="s">
        <v>13447</v>
      </c>
      <c r="E161" t="s">
        <v>8803</v>
      </c>
      <c r="F161" t="str">
        <f>VLOOKUP(D161,places!$A$2:$A$135,1,FALSE)</f>
        <v>Skirling pass</v>
      </c>
      <c r="G161" t="b">
        <f t="shared" si="6"/>
        <v>1</v>
      </c>
      <c r="H161" t="str">
        <f>VLOOKUP(E161,places!$A$2:$A$135,1,FALSE)</f>
        <v>Frostfangs</v>
      </c>
      <c r="I161" t="b">
        <f t="shared" si="7"/>
        <v>1</v>
      </c>
      <c r="J161">
        <f t="shared" si="8"/>
        <v>2</v>
      </c>
    </row>
    <row r="162" spans="1:10" hidden="1">
      <c r="A162" t="s">
        <v>14378</v>
      </c>
      <c r="B162" t="s">
        <v>14626</v>
      </c>
      <c r="C162" t="s">
        <v>14386</v>
      </c>
      <c r="D162" t="s">
        <v>1431</v>
      </c>
      <c r="E162" t="s">
        <v>1427</v>
      </c>
      <c r="F162" t="str">
        <f>VLOOKUP(D162,places!$A$2:$A$135,1,FALSE)</f>
        <v>Qarth</v>
      </c>
      <c r="G162" t="b">
        <f t="shared" si="6"/>
        <v>1</v>
      </c>
      <c r="H162" t="str">
        <f>VLOOKUP(E162,places!$A$2:$A$135,1,FALSE)</f>
        <v>Astapor</v>
      </c>
      <c r="I162" t="b">
        <f t="shared" si="7"/>
        <v>1</v>
      </c>
      <c r="J162">
        <f t="shared" si="8"/>
        <v>2</v>
      </c>
    </row>
    <row r="163" spans="1:10" hidden="1">
      <c r="A163" t="s">
        <v>14378</v>
      </c>
      <c r="B163" t="s">
        <v>14627</v>
      </c>
      <c r="C163" t="s">
        <v>14382</v>
      </c>
      <c r="D163" t="s">
        <v>323</v>
      </c>
      <c r="E163" t="s">
        <v>13451</v>
      </c>
      <c r="F163" t="str">
        <f>VLOOKUP(D163,places!$A$2:$A$135,1,FALSE)</f>
        <v>Wolfswood</v>
      </c>
      <c r="G163" t="b">
        <f t="shared" si="6"/>
        <v>1</v>
      </c>
      <c r="H163" t="str">
        <f>VLOOKUP(E163,places!$A$2:$A$135,1,FALSE)</f>
        <v>Tumbledown tower</v>
      </c>
      <c r="I163" t="b">
        <f t="shared" si="7"/>
        <v>1</v>
      </c>
      <c r="J163">
        <f t="shared" si="8"/>
        <v>2</v>
      </c>
    </row>
    <row r="164" spans="1:10" hidden="1">
      <c r="A164" t="s">
        <v>14378</v>
      </c>
      <c r="B164" t="s">
        <v>14628</v>
      </c>
      <c r="C164" t="s">
        <v>14575</v>
      </c>
      <c r="D164" t="s">
        <v>84</v>
      </c>
      <c r="E164" t="s">
        <v>84</v>
      </c>
      <c r="F164" t="str">
        <f>VLOOKUP(D164,places!$A$2:$A$135,1,FALSE)</f>
        <v>Dragonstone</v>
      </c>
      <c r="G164" t="b">
        <f t="shared" si="6"/>
        <v>1</v>
      </c>
      <c r="H164" t="str">
        <f>VLOOKUP(E164,places!$A$2:$A$135,1,FALSE)</f>
        <v>Dragonstone</v>
      </c>
      <c r="I164" t="b">
        <f t="shared" si="7"/>
        <v>1</v>
      </c>
      <c r="J164">
        <f t="shared" si="8"/>
        <v>2</v>
      </c>
    </row>
    <row r="165" spans="1:10" hidden="1">
      <c r="A165" t="s">
        <v>14378</v>
      </c>
      <c r="B165" t="s">
        <v>14629</v>
      </c>
      <c r="C165" t="s">
        <v>14630</v>
      </c>
      <c r="D165" t="s">
        <v>11455</v>
      </c>
      <c r="E165" t="s">
        <v>592</v>
      </c>
      <c r="F165" t="str">
        <f>VLOOKUP(D165,places!$A$2:$A$135,1,FALSE)</f>
        <v>Red Fork</v>
      </c>
      <c r="G165" t="b">
        <f t="shared" si="6"/>
        <v>1</v>
      </c>
      <c r="H165" t="str">
        <f>VLOOKUP(E165,places!$A$2:$A$135,1,FALSE)</f>
        <v>Inn of the Kneeling Man</v>
      </c>
      <c r="I165" t="b">
        <f t="shared" si="7"/>
        <v>1</v>
      </c>
      <c r="J165">
        <f t="shared" si="8"/>
        <v>2</v>
      </c>
    </row>
    <row r="166" spans="1:10" hidden="1">
      <c r="A166" t="s">
        <v>14378</v>
      </c>
      <c r="B166" t="s">
        <v>14631</v>
      </c>
      <c r="C166" t="s">
        <v>14406</v>
      </c>
      <c r="D166" t="s">
        <v>97</v>
      </c>
      <c r="E166" t="s">
        <v>97</v>
      </c>
      <c r="F166" t="str">
        <f>VLOOKUP(D166,places!$A$2:$A$135,1,FALSE)</f>
        <v>King's Landing</v>
      </c>
      <c r="G166" t="b">
        <f t="shared" si="6"/>
        <v>1</v>
      </c>
      <c r="H166" t="str">
        <f>VLOOKUP(E166,places!$A$2:$A$135,1,FALSE)</f>
        <v>King's Landing</v>
      </c>
      <c r="I166" t="b">
        <f t="shared" si="7"/>
        <v>1</v>
      </c>
      <c r="J166">
        <f t="shared" si="8"/>
        <v>2</v>
      </c>
    </row>
    <row r="167" spans="1:10" hidden="1">
      <c r="A167" t="s">
        <v>14378</v>
      </c>
      <c r="B167" t="s">
        <v>14632</v>
      </c>
      <c r="C167" t="s">
        <v>14424</v>
      </c>
      <c r="D167" t="s">
        <v>13449</v>
      </c>
      <c r="E167" t="s">
        <v>592</v>
      </c>
      <c r="F167" t="str">
        <f>VLOOKUP(D167,places!$A$2:$A$135,1,FALSE)</f>
        <v>North of Harrenhal</v>
      </c>
      <c r="G167" t="b">
        <f t="shared" si="6"/>
        <v>1</v>
      </c>
      <c r="H167" t="str">
        <f>VLOOKUP(E167,places!$A$2:$A$135,1,FALSE)</f>
        <v>Inn of the Kneeling Man</v>
      </c>
      <c r="I167" t="b">
        <f t="shared" si="7"/>
        <v>1</v>
      </c>
      <c r="J167">
        <f t="shared" si="8"/>
        <v>2</v>
      </c>
    </row>
    <row r="168" spans="1:10" hidden="1">
      <c r="A168" t="s">
        <v>14378</v>
      </c>
      <c r="B168" t="s">
        <v>14633</v>
      </c>
      <c r="C168" t="s">
        <v>14392</v>
      </c>
      <c r="D168" t="s">
        <v>891</v>
      </c>
      <c r="E168" t="s">
        <v>620</v>
      </c>
      <c r="F168" t="str">
        <f>VLOOKUP(D168,places!$A$2:$A$135,1,FALSE)</f>
        <v>The Crag</v>
      </c>
      <c r="G168" t="b">
        <f t="shared" si="6"/>
        <v>1</v>
      </c>
      <c r="H168" t="str">
        <f>VLOOKUP(E168,places!$A$2:$A$135,1,FALSE)</f>
        <v>Riverrun</v>
      </c>
      <c r="I168" t="b">
        <f t="shared" si="7"/>
        <v>1</v>
      </c>
      <c r="J168">
        <f t="shared" si="8"/>
        <v>2</v>
      </c>
    </row>
    <row r="169" spans="1:10" hidden="1">
      <c r="A169" t="s">
        <v>14378</v>
      </c>
      <c r="B169" t="s">
        <v>14634</v>
      </c>
      <c r="C169" t="s">
        <v>14400</v>
      </c>
      <c r="D169" t="s">
        <v>8803</v>
      </c>
      <c r="E169" t="s">
        <v>8711</v>
      </c>
      <c r="F169" t="str">
        <f>VLOOKUP(D169,places!$A$2:$A$135,1,FALSE)</f>
        <v>Frostfangs</v>
      </c>
      <c r="G169" t="b">
        <f t="shared" si="6"/>
        <v>1</v>
      </c>
      <c r="H169" t="str">
        <f>VLOOKUP(E169,places!$A$2:$A$135,1,FALSE)</f>
        <v>Fist of the First Men</v>
      </c>
      <c r="I169" t="b">
        <f t="shared" si="7"/>
        <v>1</v>
      </c>
      <c r="J169">
        <f t="shared" si="8"/>
        <v>2</v>
      </c>
    </row>
    <row r="170" spans="1:10" hidden="1">
      <c r="A170" t="s">
        <v>14378</v>
      </c>
      <c r="B170" t="s">
        <v>14635</v>
      </c>
      <c r="C170" t="s">
        <v>14438</v>
      </c>
      <c r="D170" t="s">
        <v>97</v>
      </c>
      <c r="E170" t="s">
        <v>97</v>
      </c>
      <c r="F170" t="str">
        <f>VLOOKUP(D170,places!$A$2:$A$135,1,FALSE)</f>
        <v>King's Landing</v>
      </c>
      <c r="G170" t="b">
        <f t="shared" si="6"/>
        <v>1</v>
      </c>
      <c r="H170" t="str">
        <f>VLOOKUP(E170,places!$A$2:$A$135,1,FALSE)</f>
        <v>King's Landing</v>
      </c>
      <c r="I170" t="b">
        <f t="shared" si="7"/>
        <v>1</v>
      </c>
      <c r="J170">
        <f t="shared" si="8"/>
        <v>2</v>
      </c>
    </row>
    <row r="171" spans="1:10" hidden="1">
      <c r="A171" t="s">
        <v>14378</v>
      </c>
      <c r="B171" t="s">
        <v>14636</v>
      </c>
      <c r="C171" t="s">
        <v>14444</v>
      </c>
      <c r="D171" t="s">
        <v>592</v>
      </c>
      <c r="E171" t="s">
        <v>13453</v>
      </c>
      <c r="F171" t="str">
        <f>VLOOKUP(D171,places!$A$2:$A$135,1,FALSE)</f>
        <v>Inn of the Kneeling Man</v>
      </c>
      <c r="G171" t="b">
        <f t="shared" si="6"/>
        <v>1</v>
      </c>
      <c r="H171" t="str">
        <f>VLOOKUP(E171,places!$A$2:$A$135,1,FALSE)</f>
        <v>Village that rests in the trees</v>
      </c>
      <c r="I171" t="b">
        <f t="shared" si="7"/>
        <v>1</v>
      </c>
      <c r="J171">
        <f t="shared" si="8"/>
        <v>2</v>
      </c>
    </row>
    <row r="172" spans="1:10" hidden="1">
      <c r="A172" t="s">
        <v>14378</v>
      </c>
      <c r="B172" t="s">
        <v>14637</v>
      </c>
      <c r="C172" t="s">
        <v>14638</v>
      </c>
      <c r="D172" t="s">
        <v>8711</v>
      </c>
      <c r="E172" t="s">
        <v>7684</v>
      </c>
      <c r="F172" t="str">
        <f>VLOOKUP(D172,places!$A$2:$A$135,1,FALSE)</f>
        <v>Fist of the First Men</v>
      </c>
      <c r="G172" t="b">
        <f t="shared" si="6"/>
        <v>1</v>
      </c>
      <c r="H172" t="str">
        <f>VLOOKUP(E172,places!$A$2:$A$135,1,FALSE)</f>
        <v>Craster's Keep</v>
      </c>
      <c r="I172" t="b">
        <f t="shared" si="7"/>
        <v>1</v>
      </c>
      <c r="J172">
        <f t="shared" si="8"/>
        <v>2</v>
      </c>
    </row>
    <row r="173" spans="1:10" hidden="1">
      <c r="A173" t="s">
        <v>14378</v>
      </c>
      <c r="B173" t="s">
        <v>14639</v>
      </c>
      <c r="C173" t="s">
        <v>14422</v>
      </c>
      <c r="D173" t="s">
        <v>97</v>
      </c>
      <c r="E173" t="s">
        <v>97</v>
      </c>
      <c r="F173" t="str">
        <f>VLOOKUP(D173,places!$A$2:$A$135,1,FALSE)</f>
        <v>King's Landing</v>
      </c>
      <c r="G173" t="b">
        <f t="shared" si="6"/>
        <v>1</v>
      </c>
      <c r="H173" t="str">
        <f>VLOOKUP(E173,places!$A$2:$A$135,1,FALSE)</f>
        <v>King's Landing</v>
      </c>
      <c r="I173" t="b">
        <f t="shared" si="7"/>
        <v>1</v>
      </c>
      <c r="J173">
        <f t="shared" si="8"/>
        <v>2</v>
      </c>
    </row>
    <row r="174" spans="1:10" hidden="1">
      <c r="A174" t="s">
        <v>14378</v>
      </c>
      <c r="B174" t="s">
        <v>14640</v>
      </c>
      <c r="C174" t="s">
        <v>14408</v>
      </c>
      <c r="D174" t="s">
        <v>620</v>
      </c>
      <c r="E174" t="s">
        <v>620</v>
      </c>
      <c r="F174" t="str">
        <f>VLOOKUP(D174,places!$A$2:$A$135,1,FALSE)</f>
        <v>Riverrun</v>
      </c>
      <c r="G174" t="b">
        <f t="shared" si="6"/>
        <v>1</v>
      </c>
      <c r="H174" t="str">
        <f>VLOOKUP(E174,places!$A$2:$A$135,1,FALSE)</f>
        <v>Riverrun</v>
      </c>
      <c r="I174" t="b">
        <f t="shared" si="7"/>
        <v>1</v>
      </c>
      <c r="J174">
        <f t="shared" si="8"/>
        <v>2</v>
      </c>
    </row>
    <row r="175" spans="1:10" hidden="1">
      <c r="A175" t="s">
        <v>14378</v>
      </c>
      <c r="B175" t="s">
        <v>14641</v>
      </c>
      <c r="C175" t="s">
        <v>14642</v>
      </c>
      <c r="D175" t="s">
        <v>592</v>
      </c>
      <c r="E175" t="s">
        <v>13452</v>
      </c>
      <c r="F175" t="str">
        <f>VLOOKUP(D175,places!$A$2:$A$135,1,FALSE)</f>
        <v>Inn of the Kneeling Man</v>
      </c>
      <c r="G175" t="b">
        <f t="shared" si="6"/>
        <v>1</v>
      </c>
      <c r="H175" t="str">
        <f>VLOOKUP(E175,places!$A$2:$A$135,1,FALSE)</f>
        <v>Encounter with the Brave Companions</v>
      </c>
      <c r="I175" t="b">
        <f t="shared" si="7"/>
        <v>1</v>
      </c>
      <c r="J175">
        <f t="shared" si="8"/>
        <v>2</v>
      </c>
    </row>
    <row r="176" spans="1:10">
      <c r="A176" t="s">
        <v>14378</v>
      </c>
      <c r="B176" t="s">
        <v>14643</v>
      </c>
      <c r="C176" t="s">
        <v>14480</v>
      </c>
      <c r="D176" t="s">
        <v>13453</v>
      </c>
      <c r="E176" t="s">
        <v>589</v>
      </c>
      <c r="F176" t="str">
        <f>VLOOKUP(D176,places!$A$2:$A$135,1,FALSE)</f>
        <v>Village that rests in the trees</v>
      </c>
      <c r="G176" t="b">
        <f t="shared" si="6"/>
        <v>1</v>
      </c>
      <c r="H176" t="str">
        <f>VLOOKUP(E176,places!$A$2:$A$135,1,FALSE)</f>
        <v>High Heart</v>
      </c>
      <c r="I176" t="b">
        <f t="shared" si="7"/>
        <v>1</v>
      </c>
      <c r="J176">
        <f t="shared" si="8"/>
        <v>2</v>
      </c>
    </row>
    <row r="177" spans="1:10" hidden="1">
      <c r="A177" t="s">
        <v>14378</v>
      </c>
      <c r="B177" t="s">
        <v>14643</v>
      </c>
      <c r="C177" t="s">
        <v>14480</v>
      </c>
      <c r="D177" t="s">
        <v>13454</v>
      </c>
      <c r="E177" t="s">
        <v>565</v>
      </c>
      <c r="F177" t="str">
        <f>VLOOKUP(D177,places!$A$2:$A$135,1,FALSE)</f>
        <v>High Heart</v>
      </c>
      <c r="G177" t="b">
        <f t="shared" si="6"/>
        <v>0</v>
      </c>
      <c r="H177" t="str">
        <f>VLOOKUP(E177,places!$A$2:$A$135,1,FALSE)</f>
        <v>Acorn Hall</v>
      </c>
      <c r="I177" t="b">
        <f t="shared" si="7"/>
        <v>1</v>
      </c>
      <c r="J177">
        <f t="shared" si="8"/>
        <v>1</v>
      </c>
    </row>
    <row r="178" spans="1:10" hidden="1">
      <c r="A178" t="s">
        <v>14378</v>
      </c>
      <c r="B178" t="s">
        <v>14644</v>
      </c>
      <c r="C178" t="s">
        <v>14402</v>
      </c>
      <c r="D178" t="s">
        <v>1427</v>
      </c>
      <c r="E178" t="s">
        <v>1427</v>
      </c>
      <c r="F178" t="str">
        <f>VLOOKUP(D178,places!$A$2:$A$135,1,FALSE)</f>
        <v>Astapor</v>
      </c>
      <c r="G178" t="b">
        <f t="shared" si="6"/>
        <v>1</v>
      </c>
      <c r="H178" t="str">
        <f>VLOOKUP(E178,places!$A$2:$A$135,1,FALSE)</f>
        <v>Astapor</v>
      </c>
      <c r="I178" t="b">
        <f t="shared" si="7"/>
        <v>1</v>
      </c>
      <c r="J178">
        <f t="shared" si="8"/>
        <v>2</v>
      </c>
    </row>
    <row r="179" spans="1:10" hidden="1">
      <c r="A179" t="s">
        <v>14378</v>
      </c>
      <c r="B179" t="s">
        <v>14645</v>
      </c>
      <c r="C179" t="s">
        <v>14396</v>
      </c>
      <c r="D179" t="s">
        <v>13455</v>
      </c>
      <c r="E179" t="s">
        <v>13455</v>
      </c>
      <c r="F179" t="str">
        <f>VLOOKUP(D179,places!$A$2:$A$135,1,FALSE)</f>
        <v>North of Tumbledown tower</v>
      </c>
      <c r="G179" t="b">
        <f t="shared" si="6"/>
        <v>1</v>
      </c>
      <c r="H179" t="str">
        <f>VLOOKUP(E179,places!$A$2:$A$135,1,FALSE)</f>
        <v>North of Tumbledown tower</v>
      </c>
      <c r="I179" t="b">
        <f t="shared" si="7"/>
        <v>1</v>
      </c>
      <c r="J179">
        <f t="shared" si="8"/>
        <v>2</v>
      </c>
    </row>
    <row r="180" spans="1:10" hidden="1">
      <c r="A180" t="s">
        <v>14378</v>
      </c>
      <c r="B180" t="s">
        <v>14646</v>
      </c>
      <c r="C180" t="s">
        <v>14598</v>
      </c>
      <c r="D180" t="s">
        <v>84</v>
      </c>
      <c r="E180" t="s">
        <v>84</v>
      </c>
      <c r="F180" t="str">
        <f>VLOOKUP(D180,places!$A$2:$A$135,1,FALSE)</f>
        <v>Dragonstone</v>
      </c>
      <c r="G180" t="b">
        <f t="shared" si="6"/>
        <v>1</v>
      </c>
      <c r="H180" t="str">
        <f>VLOOKUP(E180,places!$A$2:$A$135,1,FALSE)</f>
        <v>Dragonstone</v>
      </c>
      <c r="I180" t="b">
        <f t="shared" si="7"/>
        <v>1</v>
      </c>
      <c r="J180">
        <f t="shared" si="8"/>
        <v>2</v>
      </c>
    </row>
    <row r="181" spans="1:10" hidden="1">
      <c r="A181" t="s">
        <v>14378</v>
      </c>
      <c r="B181" t="s">
        <v>14647</v>
      </c>
      <c r="C181" t="s">
        <v>14418</v>
      </c>
      <c r="D181" t="s">
        <v>8711</v>
      </c>
      <c r="E181" t="s">
        <v>13456</v>
      </c>
      <c r="F181" t="str">
        <f>VLOOKUP(D181,places!$A$2:$A$135,1,FALSE)</f>
        <v>Fist of the First Men</v>
      </c>
      <c r="G181" t="b">
        <f t="shared" si="6"/>
        <v>1</v>
      </c>
      <c r="H181" t="str">
        <f>VLOOKUP(E181,places!$A$2:$A$135,1,FALSE)</f>
        <v>cavern in haunted forest</v>
      </c>
      <c r="I181" t="b">
        <f t="shared" si="7"/>
        <v>1</v>
      </c>
      <c r="J181">
        <f t="shared" si="8"/>
        <v>2</v>
      </c>
    </row>
    <row r="182" spans="1:10" hidden="1">
      <c r="A182" t="s">
        <v>14378</v>
      </c>
      <c r="B182" t="s">
        <v>14648</v>
      </c>
      <c r="C182" t="s">
        <v>14426</v>
      </c>
      <c r="D182" t="s">
        <v>1427</v>
      </c>
      <c r="E182" t="s">
        <v>1427</v>
      </c>
      <c r="F182" t="str">
        <f>VLOOKUP(D182,places!$A$2:$A$135,1,FALSE)</f>
        <v>Astapor</v>
      </c>
      <c r="G182" t="b">
        <f t="shared" si="6"/>
        <v>1</v>
      </c>
      <c r="H182" t="str">
        <f>VLOOKUP(E182,places!$A$2:$A$135,1,FALSE)</f>
        <v>Astapor</v>
      </c>
      <c r="I182" t="b">
        <f t="shared" si="7"/>
        <v>1</v>
      </c>
      <c r="J182">
        <f t="shared" si="8"/>
        <v>2</v>
      </c>
    </row>
    <row r="183" spans="1:10" hidden="1">
      <c r="A183" t="s">
        <v>14378</v>
      </c>
      <c r="B183" t="s">
        <v>14649</v>
      </c>
      <c r="C183" t="s">
        <v>14468</v>
      </c>
      <c r="D183" t="s">
        <v>97</v>
      </c>
      <c r="E183" t="s">
        <v>97</v>
      </c>
      <c r="F183" t="str">
        <f>VLOOKUP(D183,places!$A$2:$A$135,1,FALSE)</f>
        <v>King's Landing</v>
      </c>
      <c r="G183" t="b">
        <f t="shared" si="6"/>
        <v>1</v>
      </c>
      <c r="H183" t="str">
        <f>VLOOKUP(E183,places!$A$2:$A$135,1,FALSE)</f>
        <v>King's Landing</v>
      </c>
      <c r="I183" t="b">
        <f t="shared" si="7"/>
        <v>1</v>
      </c>
      <c r="J183">
        <f t="shared" si="8"/>
        <v>2</v>
      </c>
    </row>
    <row r="184" spans="1:10" hidden="1">
      <c r="A184" t="s">
        <v>14378</v>
      </c>
      <c r="B184" t="s">
        <v>14650</v>
      </c>
      <c r="C184" t="s">
        <v>14510</v>
      </c>
      <c r="D184" t="s">
        <v>565</v>
      </c>
      <c r="E184" t="s">
        <v>634</v>
      </c>
      <c r="F184" t="str">
        <f>VLOOKUP(D184,places!$A$2:$A$135,1,FALSE)</f>
        <v>Acorn Hall</v>
      </c>
      <c r="G184" t="b">
        <f t="shared" si="6"/>
        <v>1</v>
      </c>
      <c r="H184" t="str">
        <f>VLOOKUP(E184,places!$A$2:$A$135,1,FALSE)</f>
        <v>Stoney Sept</v>
      </c>
      <c r="I184" t="b">
        <f t="shared" si="7"/>
        <v>1</v>
      </c>
      <c r="J184">
        <f t="shared" si="8"/>
        <v>2</v>
      </c>
    </row>
    <row r="185" spans="1:10" hidden="1">
      <c r="A185" t="s">
        <v>14378</v>
      </c>
      <c r="B185" t="s">
        <v>14650</v>
      </c>
      <c r="C185" t="s">
        <v>14510</v>
      </c>
      <c r="D185" t="s">
        <v>634</v>
      </c>
      <c r="E185" t="s">
        <v>13458</v>
      </c>
      <c r="F185" t="str">
        <f>VLOOKUP(D185,places!$A$2:$A$135,1,FALSE)</f>
        <v>Stoney Sept</v>
      </c>
      <c r="G185" t="b">
        <f t="shared" si="6"/>
        <v>1</v>
      </c>
      <c r="H185" t="str">
        <f>VLOOKUP(E185,places!$A$2:$A$135,1,FALSE)</f>
        <v>The Peach Inn</v>
      </c>
      <c r="I185" t="b">
        <f t="shared" si="7"/>
        <v>1</v>
      </c>
      <c r="J185">
        <f t="shared" si="8"/>
        <v>2</v>
      </c>
    </row>
    <row r="186" spans="1:10" hidden="1">
      <c r="A186" t="s">
        <v>14378</v>
      </c>
      <c r="B186" t="s">
        <v>14651</v>
      </c>
      <c r="C186" t="s">
        <v>14432</v>
      </c>
      <c r="D186" t="s">
        <v>9282</v>
      </c>
      <c r="E186" t="s">
        <v>13461</v>
      </c>
      <c r="F186" t="str">
        <f>VLOOKUP(D186,places!$A$2:$A$135,1,FALSE)</f>
        <v>Haunted Forest</v>
      </c>
      <c r="G186" t="b">
        <f t="shared" si="6"/>
        <v>1</v>
      </c>
      <c r="H186" t="str">
        <f>VLOOKUP(E186,places!$A$2:$A$135,1,FALSE)</f>
        <v>The Wall, spot of first invasion</v>
      </c>
      <c r="I186" t="b">
        <f t="shared" si="7"/>
        <v>1</v>
      </c>
      <c r="J186">
        <f t="shared" si="8"/>
        <v>2</v>
      </c>
    </row>
    <row r="187" spans="1:10" hidden="1">
      <c r="A187" t="s">
        <v>14378</v>
      </c>
      <c r="B187" t="s">
        <v>14652</v>
      </c>
      <c r="C187" t="s">
        <v>14653</v>
      </c>
      <c r="D187" t="s">
        <v>13452</v>
      </c>
      <c r="E187" t="s">
        <v>587</v>
      </c>
      <c r="F187" t="str">
        <f>VLOOKUP(D187,places!$A$2:$A$135,1,FALSE)</f>
        <v>Encounter with the Brave Companions</v>
      </c>
      <c r="G187" t="b">
        <f t="shared" si="6"/>
        <v>1</v>
      </c>
      <c r="H187" t="str">
        <f>VLOOKUP(E187,places!$A$2:$A$135,1,FALSE)</f>
        <v>Harrenhal</v>
      </c>
      <c r="I187" t="b">
        <f t="shared" si="7"/>
        <v>1</v>
      </c>
      <c r="J187">
        <f t="shared" si="8"/>
        <v>2</v>
      </c>
    </row>
    <row r="188" spans="1:10" hidden="1">
      <c r="A188" t="s">
        <v>14378</v>
      </c>
      <c r="B188" t="s">
        <v>14654</v>
      </c>
      <c r="C188" t="s">
        <v>14442</v>
      </c>
      <c r="D188" t="s">
        <v>97</v>
      </c>
      <c r="E188" t="s">
        <v>97</v>
      </c>
      <c r="F188" t="str">
        <f>VLOOKUP(D188,places!$A$2:$A$135,1,FALSE)</f>
        <v>King's Landing</v>
      </c>
      <c r="G188" t="b">
        <f t="shared" si="6"/>
        <v>1</v>
      </c>
      <c r="H188" t="str">
        <f>VLOOKUP(E188,places!$A$2:$A$135,1,FALSE)</f>
        <v>King's Landing</v>
      </c>
      <c r="I188" t="b">
        <f t="shared" si="7"/>
        <v>1</v>
      </c>
      <c r="J188">
        <f t="shared" si="8"/>
        <v>2</v>
      </c>
    </row>
    <row r="189" spans="1:10" hidden="1">
      <c r="A189" t="s">
        <v>14378</v>
      </c>
      <c r="B189" t="s">
        <v>14655</v>
      </c>
      <c r="C189" t="s">
        <v>14656</v>
      </c>
      <c r="D189" t="s">
        <v>7684</v>
      </c>
      <c r="E189" t="s">
        <v>13457</v>
      </c>
      <c r="F189" t="str">
        <f>VLOOKUP(D189,places!$A$2:$A$135,1,FALSE)</f>
        <v>Craster's Keep</v>
      </c>
      <c r="G189" t="b">
        <f t="shared" si="6"/>
        <v>1</v>
      </c>
      <c r="H189" t="str">
        <f>VLOOKUP(E189,places!$A$2:$A$135,1,FALSE)</f>
        <v>south of Craster's Keep</v>
      </c>
      <c r="I189" t="b">
        <f t="shared" si="7"/>
        <v>1</v>
      </c>
      <c r="J189">
        <f t="shared" si="8"/>
        <v>2</v>
      </c>
    </row>
    <row r="190" spans="1:10" hidden="1">
      <c r="A190" t="s">
        <v>14378</v>
      </c>
      <c r="B190" t="s">
        <v>14657</v>
      </c>
      <c r="C190" t="s">
        <v>14555</v>
      </c>
      <c r="D190" t="s">
        <v>13458</v>
      </c>
      <c r="E190" t="s">
        <v>13459</v>
      </c>
      <c r="F190" t="str">
        <f>VLOOKUP(D190,places!$A$2:$A$135,1,FALSE)</f>
        <v>The Peach Inn</v>
      </c>
      <c r="G190" t="b">
        <f t="shared" si="6"/>
        <v>1</v>
      </c>
      <c r="H190" t="str">
        <f>VLOOKUP(E190,places!$A$2:$A$135,1,FALSE)</f>
        <v>Cave of Beric Dondarrion</v>
      </c>
      <c r="I190" t="b">
        <f t="shared" si="7"/>
        <v>1</v>
      </c>
      <c r="J190">
        <f t="shared" si="8"/>
        <v>2</v>
      </c>
    </row>
    <row r="191" spans="1:10" hidden="1">
      <c r="A191" t="s">
        <v>14378</v>
      </c>
      <c r="B191" t="s">
        <v>14658</v>
      </c>
      <c r="C191" t="s">
        <v>14416</v>
      </c>
      <c r="D191" t="s">
        <v>620</v>
      </c>
      <c r="E191" t="s">
        <v>620</v>
      </c>
      <c r="F191" t="str">
        <f>VLOOKUP(D191,places!$A$2:$A$135,1,FALSE)</f>
        <v>Riverrun</v>
      </c>
      <c r="G191" t="b">
        <f t="shared" si="6"/>
        <v>1</v>
      </c>
      <c r="H191" t="str">
        <f>VLOOKUP(E191,places!$A$2:$A$135,1,FALSE)</f>
        <v>Riverrun</v>
      </c>
      <c r="I191" t="b">
        <f t="shared" si="7"/>
        <v>1</v>
      </c>
      <c r="J191">
        <f t="shared" si="8"/>
        <v>2</v>
      </c>
    </row>
    <row r="192" spans="1:10" hidden="1">
      <c r="A192" t="s">
        <v>14378</v>
      </c>
      <c r="B192" t="s">
        <v>14659</v>
      </c>
      <c r="C192" t="s">
        <v>14660</v>
      </c>
      <c r="D192" t="s">
        <v>84</v>
      </c>
      <c r="E192" t="s">
        <v>84</v>
      </c>
      <c r="F192" t="str">
        <f>VLOOKUP(D192,places!$A$2:$A$135,1,FALSE)</f>
        <v>Dragonstone</v>
      </c>
      <c r="G192" t="b">
        <f t="shared" si="6"/>
        <v>1</v>
      </c>
      <c r="H192" t="str">
        <f>VLOOKUP(E192,places!$A$2:$A$135,1,FALSE)</f>
        <v>Dragonstone</v>
      </c>
      <c r="I192" t="b">
        <f t="shared" si="7"/>
        <v>1</v>
      </c>
      <c r="J192">
        <f t="shared" si="8"/>
        <v>2</v>
      </c>
    </row>
    <row r="193" spans="1:10" hidden="1">
      <c r="A193" t="s">
        <v>14378</v>
      </c>
      <c r="B193" t="s">
        <v>14661</v>
      </c>
      <c r="C193" t="s">
        <v>14662</v>
      </c>
      <c r="D193" t="s">
        <v>587</v>
      </c>
      <c r="E193" t="s">
        <v>587</v>
      </c>
      <c r="F193" t="str">
        <f>VLOOKUP(D193,places!$A$2:$A$135,1,FALSE)</f>
        <v>Harrenhal</v>
      </c>
      <c r="G193" t="b">
        <f t="shared" si="6"/>
        <v>1</v>
      </c>
      <c r="H193" t="str">
        <f>VLOOKUP(E193,places!$A$2:$A$135,1,FALSE)</f>
        <v>Harrenhal</v>
      </c>
      <c r="I193" t="b">
        <f t="shared" si="7"/>
        <v>1</v>
      </c>
      <c r="J193">
        <f t="shared" si="8"/>
        <v>2</v>
      </c>
    </row>
    <row r="194" spans="1:10" hidden="1">
      <c r="A194" t="s">
        <v>14378</v>
      </c>
      <c r="B194" t="s">
        <v>14663</v>
      </c>
      <c r="C194" t="s">
        <v>14456</v>
      </c>
      <c r="D194" t="s">
        <v>97</v>
      </c>
      <c r="E194" t="s">
        <v>97</v>
      </c>
      <c r="F194" t="str">
        <f>VLOOKUP(D194,places!$A$2:$A$135,1,FALSE)</f>
        <v>King's Landing</v>
      </c>
      <c r="G194" t="b">
        <f t="shared" si="6"/>
        <v>1</v>
      </c>
      <c r="H194" t="str">
        <f>VLOOKUP(E194,places!$A$2:$A$135,1,FALSE)</f>
        <v>King's Landing</v>
      </c>
      <c r="I194" t="b">
        <f t="shared" si="7"/>
        <v>1</v>
      </c>
      <c r="J194">
        <f t="shared" si="8"/>
        <v>2</v>
      </c>
    </row>
    <row r="195" spans="1:10" hidden="1">
      <c r="A195" t="s">
        <v>14378</v>
      </c>
      <c r="B195" t="s">
        <v>14664</v>
      </c>
      <c r="C195" t="s">
        <v>14560</v>
      </c>
      <c r="D195" t="s">
        <v>13459</v>
      </c>
      <c r="E195" t="s">
        <v>13460</v>
      </c>
      <c r="F195" t="str">
        <f>VLOOKUP(D195,places!$A$2:$A$135,1,FALSE)</f>
        <v>Cave of Beric Dondarrion</v>
      </c>
      <c r="G195" t="b">
        <f t="shared" si="6"/>
        <v>1</v>
      </c>
      <c r="H195" t="str">
        <f>VLOOKUP(E195,places!$A$2:$A$135,1,FALSE)</f>
        <v>Town held by Bloody Mummers</v>
      </c>
      <c r="I195" t="b">
        <f t="shared" si="7"/>
        <v>1</v>
      </c>
      <c r="J195">
        <f t="shared" si="8"/>
        <v>2</v>
      </c>
    </row>
    <row r="196" spans="1:10" hidden="1">
      <c r="A196" t="s">
        <v>14378</v>
      </c>
      <c r="B196" t="s">
        <v>14665</v>
      </c>
      <c r="C196" t="s">
        <v>14414</v>
      </c>
      <c r="D196" t="s">
        <v>13455</v>
      </c>
      <c r="E196" t="s">
        <v>293</v>
      </c>
      <c r="F196" t="str">
        <f>VLOOKUP(D196,places!$A$2:$A$135,1,FALSE)</f>
        <v>North of Tumbledown tower</v>
      </c>
      <c r="G196" t="b">
        <f t="shared" ref="G196:G259" si="9">EXACT(F196,D196)</f>
        <v>1</v>
      </c>
      <c r="H196" t="str">
        <f>VLOOKUP(E196,places!$A$2:$A$135,1,FALSE)</f>
        <v>Queenscrown</v>
      </c>
      <c r="I196" t="b">
        <f t="shared" ref="I196:I259" si="10">EXACT(H196,E196)</f>
        <v>1</v>
      </c>
      <c r="J196">
        <f t="shared" ref="J196:J259" si="11">I196+G196</f>
        <v>2</v>
      </c>
    </row>
    <row r="197" spans="1:10" hidden="1">
      <c r="A197" t="s">
        <v>14378</v>
      </c>
      <c r="B197" t="s">
        <v>14666</v>
      </c>
      <c r="C197" t="s">
        <v>14462</v>
      </c>
      <c r="D197" t="s">
        <v>13461</v>
      </c>
      <c r="E197" t="s">
        <v>293</v>
      </c>
      <c r="F197" t="str">
        <f>VLOOKUP(D197,places!$A$2:$A$135,1,FALSE)</f>
        <v>The Wall, spot of first invasion</v>
      </c>
      <c r="G197" t="b">
        <f t="shared" si="9"/>
        <v>1</v>
      </c>
      <c r="H197" t="str">
        <f>VLOOKUP(E197,places!$A$2:$A$135,1,FALSE)</f>
        <v>Queenscrown</v>
      </c>
      <c r="I197" t="b">
        <f t="shared" si="10"/>
        <v>1</v>
      </c>
      <c r="J197">
        <f t="shared" si="11"/>
        <v>2</v>
      </c>
    </row>
    <row r="198" spans="1:10" hidden="1">
      <c r="A198" t="s">
        <v>14378</v>
      </c>
      <c r="B198" t="s">
        <v>14667</v>
      </c>
      <c r="C198" t="s">
        <v>14452</v>
      </c>
      <c r="D198" t="s">
        <v>1427</v>
      </c>
      <c r="E198" t="s">
        <v>1425</v>
      </c>
      <c r="F198" t="str">
        <f>VLOOKUP(D198,places!$A$2:$A$135,1,FALSE)</f>
        <v>Astapor</v>
      </c>
      <c r="G198" t="b">
        <f t="shared" si="9"/>
        <v>1</v>
      </c>
      <c r="H198" t="str">
        <f>VLOOKUP(E198,places!$A$2:$A$135,1,FALSE)</f>
        <v>Yunkai</v>
      </c>
      <c r="I198" t="b">
        <f t="shared" si="10"/>
        <v>1</v>
      </c>
      <c r="J198">
        <f t="shared" si="11"/>
        <v>2</v>
      </c>
    </row>
    <row r="199" spans="1:10">
      <c r="A199" t="s">
        <v>14378</v>
      </c>
      <c r="B199" t="s">
        <v>14668</v>
      </c>
      <c r="C199" t="s">
        <v>14570</v>
      </c>
      <c r="D199" t="s">
        <v>13460</v>
      </c>
      <c r="E199" t="s">
        <v>589</v>
      </c>
      <c r="F199" t="str">
        <f>VLOOKUP(D199,places!$A$2:$A$135,1,FALSE)</f>
        <v>Town held by Bloody Mummers</v>
      </c>
      <c r="G199" t="b">
        <f t="shared" si="9"/>
        <v>1</v>
      </c>
      <c r="H199" t="str">
        <f>VLOOKUP(E199,places!$A$2:$A$135,1,FALSE)</f>
        <v>High Heart</v>
      </c>
      <c r="I199" t="b">
        <f t="shared" si="10"/>
        <v>1</v>
      </c>
      <c r="J199">
        <f t="shared" si="11"/>
        <v>2</v>
      </c>
    </row>
    <row r="200" spans="1:10">
      <c r="A200" t="s">
        <v>14378</v>
      </c>
      <c r="B200" t="s">
        <v>14668</v>
      </c>
      <c r="C200" t="s">
        <v>14570</v>
      </c>
      <c r="D200" t="s">
        <v>589</v>
      </c>
      <c r="E200" t="s">
        <v>13462</v>
      </c>
      <c r="F200" t="str">
        <f>VLOOKUP(D200,places!$A$2:$A$135,1,FALSE)</f>
        <v>High Heart</v>
      </c>
      <c r="G200" t="b">
        <f t="shared" si="9"/>
        <v>1</v>
      </c>
      <c r="H200" t="str">
        <f>VLOOKUP(E200,places!$A$2:$A$135,1,FALSE)</f>
        <v>Village of lord Goodbrook</v>
      </c>
      <c r="I200" t="b">
        <f t="shared" si="10"/>
        <v>1</v>
      </c>
      <c r="J200">
        <f t="shared" si="11"/>
        <v>2</v>
      </c>
    </row>
    <row r="201" spans="1:10" hidden="1">
      <c r="A201" t="s">
        <v>14378</v>
      </c>
      <c r="B201" t="s">
        <v>14669</v>
      </c>
      <c r="C201" t="s">
        <v>14670</v>
      </c>
      <c r="D201" t="s">
        <v>587</v>
      </c>
      <c r="E201" t="s">
        <v>587</v>
      </c>
      <c r="F201" t="str">
        <f>VLOOKUP(D201,places!$A$2:$A$135,1,FALSE)</f>
        <v>Harrenhal</v>
      </c>
      <c r="G201" t="b">
        <f t="shared" si="9"/>
        <v>1</v>
      </c>
      <c r="H201" t="str">
        <f>VLOOKUP(E201,places!$A$2:$A$135,1,FALSE)</f>
        <v>Harrenhal</v>
      </c>
      <c r="I201" t="b">
        <f t="shared" si="10"/>
        <v>1</v>
      </c>
      <c r="J201">
        <f t="shared" si="11"/>
        <v>2</v>
      </c>
    </row>
    <row r="202" spans="1:10" hidden="1">
      <c r="A202" t="s">
        <v>14378</v>
      </c>
      <c r="B202" t="s">
        <v>14671</v>
      </c>
      <c r="C202" t="s">
        <v>14436</v>
      </c>
      <c r="D202" t="s">
        <v>620</v>
      </c>
      <c r="E202" t="s">
        <v>608</v>
      </c>
      <c r="F202" t="str">
        <f>VLOOKUP(D202,places!$A$2:$A$135,1,FALSE)</f>
        <v>Riverrun</v>
      </c>
      <c r="G202" t="b">
        <f t="shared" si="9"/>
        <v>1</v>
      </c>
      <c r="H202" t="str">
        <f>VLOOKUP(E202,places!$A$2:$A$135,1,FALSE)</f>
        <v>Oldstones</v>
      </c>
      <c r="I202" t="b">
        <f t="shared" si="10"/>
        <v>1</v>
      </c>
      <c r="J202">
        <f t="shared" si="11"/>
        <v>2</v>
      </c>
    </row>
    <row r="203" spans="1:10" hidden="1">
      <c r="A203" t="s">
        <v>14378</v>
      </c>
      <c r="B203" t="s">
        <v>14672</v>
      </c>
      <c r="C203" t="s">
        <v>14673</v>
      </c>
      <c r="D203" t="s">
        <v>13457</v>
      </c>
      <c r="E203" t="s">
        <v>13463</v>
      </c>
      <c r="F203" t="str">
        <f>VLOOKUP(D203,places!$A$2:$A$135,1,FALSE)</f>
        <v>south of Craster's Keep</v>
      </c>
      <c r="G203" t="b">
        <f t="shared" si="9"/>
        <v>1</v>
      </c>
      <c r="H203" t="str">
        <f>VLOOKUP(E203,places!$A$2:$A$135,1,FALSE)</f>
        <v>abandonned Wilding Village</v>
      </c>
      <c r="I203" t="b">
        <f t="shared" si="10"/>
        <v>1</v>
      </c>
      <c r="J203">
        <f t="shared" si="11"/>
        <v>2</v>
      </c>
    </row>
    <row r="204" spans="1:10" hidden="1">
      <c r="A204" t="s">
        <v>14378</v>
      </c>
      <c r="B204" t="s">
        <v>14674</v>
      </c>
      <c r="C204" t="s">
        <v>14582</v>
      </c>
      <c r="D204" t="s">
        <v>13453</v>
      </c>
      <c r="E204" t="s">
        <v>13464</v>
      </c>
      <c r="F204" t="str">
        <f>VLOOKUP(D204,places!$A$2:$A$135,1,FALSE)</f>
        <v>Village that rests in the trees</v>
      </c>
      <c r="G204" t="b">
        <f t="shared" si="9"/>
        <v>1</v>
      </c>
      <c r="H204" t="str">
        <f>VLOOKUP(E204,places!$A$2:$A$135,1,FALSE)</f>
        <v>Trident ferry</v>
      </c>
      <c r="I204" t="b">
        <f t="shared" si="10"/>
        <v>1</v>
      </c>
      <c r="J204">
        <f t="shared" si="11"/>
        <v>2</v>
      </c>
    </row>
    <row r="205" spans="1:10" hidden="1">
      <c r="A205" t="s">
        <v>14378</v>
      </c>
      <c r="B205" t="s">
        <v>14675</v>
      </c>
      <c r="C205" t="s">
        <v>14476</v>
      </c>
      <c r="D205" t="s">
        <v>293</v>
      </c>
      <c r="E205" t="s">
        <v>249</v>
      </c>
      <c r="F205" t="str">
        <f>VLOOKUP(D205,places!$A$2:$A$135,1,FALSE)</f>
        <v>Queenscrown</v>
      </c>
      <c r="G205" t="b">
        <f t="shared" si="9"/>
        <v>1</v>
      </c>
      <c r="H205" t="str">
        <f>VLOOKUP(E205,places!$A$2:$A$135,1,FALSE)</f>
        <v>Castle Black</v>
      </c>
      <c r="I205" t="b">
        <f t="shared" si="10"/>
        <v>1</v>
      </c>
      <c r="J205">
        <f t="shared" si="11"/>
        <v>2</v>
      </c>
    </row>
    <row r="206" spans="1:10" hidden="1">
      <c r="A206" t="s">
        <v>14378</v>
      </c>
      <c r="B206" t="s">
        <v>14676</v>
      </c>
      <c r="C206" t="s">
        <v>14448</v>
      </c>
      <c r="D206" t="s">
        <v>608</v>
      </c>
      <c r="E206" t="s">
        <v>13465</v>
      </c>
      <c r="F206" t="str">
        <f>VLOOKUP(D206,places!$A$2:$A$135,1,FALSE)</f>
        <v>Oldstones</v>
      </c>
      <c r="G206" t="b">
        <f t="shared" si="9"/>
        <v>1</v>
      </c>
      <c r="H206" t="str">
        <f>VLOOKUP(E206,places!$A$2:$A$135,1,FALSE)</f>
        <v>camp around the Twins</v>
      </c>
      <c r="I206" t="b">
        <f t="shared" si="10"/>
        <v>1</v>
      </c>
      <c r="J206">
        <f t="shared" si="11"/>
        <v>2</v>
      </c>
    </row>
    <row r="207" spans="1:10" hidden="1">
      <c r="A207" t="s">
        <v>14378</v>
      </c>
      <c r="B207" t="s">
        <v>14677</v>
      </c>
      <c r="C207" t="s">
        <v>14608</v>
      </c>
      <c r="D207" t="s">
        <v>13464</v>
      </c>
      <c r="E207" t="s">
        <v>13465</v>
      </c>
      <c r="F207" t="str">
        <f>VLOOKUP(D207,places!$A$2:$A$135,1,FALSE)</f>
        <v>Trident ferry</v>
      </c>
      <c r="G207" t="b">
        <f t="shared" si="9"/>
        <v>1</v>
      </c>
      <c r="H207" t="str">
        <f>VLOOKUP(E207,places!$A$2:$A$135,1,FALSE)</f>
        <v>camp around the Twins</v>
      </c>
      <c r="I207" t="b">
        <f t="shared" si="10"/>
        <v>1</v>
      </c>
      <c r="J207">
        <f t="shared" si="11"/>
        <v>2</v>
      </c>
    </row>
    <row r="208" spans="1:10" hidden="1">
      <c r="A208" t="s">
        <v>14378</v>
      </c>
      <c r="B208" t="s">
        <v>14678</v>
      </c>
      <c r="C208" t="s">
        <v>14460</v>
      </c>
      <c r="D208" t="s">
        <v>13465</v>
      </c>
      <c r="E208" t="s">
        <v>13433</v>
      </c>
      <c r="F208" t="str">
        <f>VLOOKUP(D208,places!$A$2:$A$135,1,FALSE)</f>
        <v>camp around the Twins</v>
      </c>
      <c r="G208" t="b">
        <f t="shared" si="9"/>
        <v>1</v>
      </c>
      <c r="H208" t="str">
        <f>VLOOKUP(E208,places!$A$2:$A$135,1,FALSE)</f>
        <v>the Twins</v>
      </c>
      <c r="I208" t="b">
        <f t="shared" si="10"/>
        <v>1</v>
      </c>
      <c r="J208">
        <f t="shared" si="11"/>
        <v>2</v>
      </c>
    </row>
    <row r="209" spans="1:10" hidden="1">
      <c r="A209" t="s">
        <v>14378</v>
      </c>
      <c r="B209" t="s">
        <v>14679</v>
      </c>
      <c r="C209" t="s">
        <v>14680</v>
      </c>
      <c r="D209" t="s">
        <v>13465</v>
      </c>
      <c r="E209" t="s">
        <v>13465</v>
      </c>
      <c r="F209" t="str">
        <f>VLOOKUP(D209,places!$A$2:$A$135,1,FALSE)</f>
        <v>camp around the Twins</v>
      </c>
      <c r="G209" t="b">
        <f t="shared" si="9"/>
        <v>1</v>
      </c>
      <c r="H209" t="str">
        <f>VLOOKUP(E209,places!$A$2:$A$135,1,FALSE)</f>
        <v>camp around the Twins</v>
      </c>
      <c r="I209" t="b">
        <f t="shared" si="10"/>
        <v>1</v>
      </c>
      <c r="J209">
        <f t="shared" si="11"/>
        <v>2</v>
      </c>
    </row>
    <row r="210" spans="1:10" hidden="1">
      <c r="A210" t="s">
        <v>14378</v>
      </c>
      <c r="B210" t="s">
        <v>14681</v>
      </c>
      <c r="C210" t="s">
        <v>14464</v>
      </c>
      <c r="D210" t="s">
        <v>97</v>
      </c>
      <c r="E210" t="s">
        <v>97</v>
      </c>
      <c r="F210" t="str">
        <f>VLOOKUP(D210,places!$A$2:$A$135,1,FALSE)</f>
        <v>King's Landing</v>
      </c>
      <c r="G210" t="b">
        <f t="shared" si="9"/>
        <v>1</v>
      </c>
      <c r="H210" t="str">
        <f>VLOOKUP(E210,places!$A$2:$A$135,1,FALSE)</f>
        <v>King's Landing</v>
      </c>
      <c r="I210" t="b">
        <f t="shared" si="10"/>
        <v>1</v>
      </c>
      <c r="J210">
        <f t="shared" si="11"/>
        <v>2</v>
      </c>
    </row>
    <row r="211" spans="1:10" hidden="1">
      <c r="A211" t="s">
        <v>14378</v>
      </c>
      <c r="B211" t="s">
        <v>14682</v>
      </c>
      <c r="C211" t="s">
        <v>14683</v>
      </c>
      <c r="D211" t="s">
        <v>84</v>
      </c>
      <c r="E211" t="s">
        <v>84</v>
      </c>
      <c r="F211" t="str">
        <f>VLOOKUP(D211,places!$A$2:$A$135,1,FALSE)</f>
        <v>Dragonstone</v>
      </c>
      <c r="G211" t="b">
        <f t="shared" si="9"/>
        <v>1</v>
      </c>
      <c r="H211" t="str">
        <f>VLOOKUP(E211,places!$A$2:$A$135,1,FALSE)</f>
        <v>Dragonstone</v>
      </c>
      <c r="I211" t="b">
        <f t="shared" si="10"/>
        <v>1</v>
      </c>
      <c r="J211">
        <f t="shared" si="11"/>
        <v>2</v>
      </c>
    </row>
    <row r="212" spans="1:10" hidden="1">
      <c r="A212" t="s">
        <v>14378</v>
      </c>
      <c r="B212" t="s">
        <v>14684</v>
      </c>
      <c r="C212" t="s">
        <v>14484</v>
      </c>
      <c r="D212" t="s">
        <v>249</v>
      </c>
      <c r="E212" t="s">
        <v>249</v>
      </c>
      <c r="F212" t="str">
        <f>VLOOKUP(D212,places!$A$2:$A$135,1,FALSE)</f>
        <v>Castle Black</v>
      </c>
      <c r="G212" t="b">
        <f t="shared" si="9"/>
        <v>1</v>
      </c>
      <c r="H212" t="str">
        <f>VLOOKUP(E212,places!$A$2:$A$135,1,FALSE)</f>
        <v>Castle Black</v>
      </c>
      <c r="I212" t="b">
        <f t="shared" si="10"/>
        <v>1</v>
      </c>
      <c r="J212">
        <f t="shared" si="11"/>
        <v>2</v>
      </c>
    </row>
    <row r="213" spans="1:10" hidden="1">
      <c r="A213" t="s">
        <v>14378</v>
      </c>
      <c r="B213" t="s">
        <v>14685</v>
      </c>
      <c r="C213" t="s">
        <v>14428</v>
      </c>
      <c r="D213" t="s">
        <v>293</v>
      </c>
      <c r="E213" t="s">
        <v>290</v>
      </c>
      <c r="F213" t="str">
        <f>VLOOKUP(D213,places!$A$2:$A$135,1,FALSE)</f>
        <v>Queenscrown</v>
      </c>
      <c r="G213" t="b">
        <f t="shared" si="9"/>
        <v>1</v>
      </c>
      <c r="H213" t="str">
        <f>VLOOKUP(E213,places!$A$2:$A$135,1,FALSE)</f>
        <v>Nightfort</v>
      </c>
      <c r="I213" t="b">
        <f t="shared" si="10"/>
        <v>1</v>
      </c>
      <c r="J213">
        <f t="shared" si="11"/>
        <v>2</v>
      </c>
    </row>
    <row r="214" spans="1:10" hidden="1">
      <c r="A214" t="s">
        <v>14378</v>
      </c>
      <c r="B214" t="s">
        <v>14686</v>
      </c>
      <c r="C214" t="s">
        <v>14472</v>
      </c>
      <c r="D214" t="s">
        <v>1425</v>
      </c>
      <c r="E214" t="s">
        <v>1423</v>
      </c>
      <c r="F214" t="str">
        <f>VLOOKUP(D214,places!$A$2:$A$135,1,FALSE)</f>
        <v>Yunkai</v>
      </c>
      <c r="G214" t="b">
        <f t="shared" si="9"/>
        <v>1</v>
      </c>
      <c r="H214" t="str">
        <f>VLOOKUP(E214,places!$A$2:$A$135,1,FALSE)</f>
        <v>Meereen</v>
      </c>
      <c r="I214" t="b">
        <f t="shared" si="10"/>
        <v>1</v>
      </c>
      <c r="J214">
        <f t="shared" si="11"/>
        <v>2</v>
      </c>
    </row>
    <row r="215" spans="1:10" hidden="1">
      <c r="A215" t="s">
        <v>14378</v>
      </c>
      <c r="B215" t="s">
        <v>14687</v>
      </c>
      <c r="C215" t="s">
        <v>14492</v>
      </c>
      <c r="D215" t="s">
        <v>97</v>
      </c>
      <c r="E215" t="s">
        <v>97</v>
      </c>
      <c r="F215" t="str">
        <f>VLOOKUP(D215,places!$A$2:$A$135,1,FALSE)</f>
        <v>King's Landing</v>
      </c>
      <c r="G215" t="b">
        <f t="shared" si="9"/>
        <v>1</v>
      </c>
      <c r="H215" t="str">
        <f>VLOOKUP(E215,places!$A$2:$A$135,1,FALSE)</f>
        <v>King's Landing</v>
      </c>
      <c r="I215" t="b">
        <f t="shared" si="10"/>
        <v>1</v>
      </c>
      <c r="J215">
        <f t="shared" si="11"/>
        <v>2</v>
      </c>
    </row>
    <row r="216" spans="1:10" hidden="1">
      <c r="A216" t="s">
        <v>14378</v>
      </c>
      <c r="B216" t="s">
        <v>14688</v>
      </c>
      <c r="C216" t="s">
        <v>14482</v>
      </c>
      <c r="D216" t="s">
        <v>97</v>
      </c>
      <c r="E216" t="s">
        <v>97</v>
      </c>
      <c r="F216" t="str">
        <f>VLOOKUP(D216,places!$A$2:$A$135,1,FALSE)</f>
        <v>King's Landing</v>
      </c>
      <c r="G216" t="b">
        <f t="shared" si="9"/>
        <v>1</v>
      </c>
      <c r="H216" t="str">
        <f>VLOOKUP(E216,places!$A$2:$A$135,1,FALSE)</f>
        <v>King's Landing</v>
      </c>
      <c r="I216" t="b">
        <f t="shared" si="10"/>
        <v>1</v>
      </c>
      <c r="J216">
        <f t="shared" si="11"/>
        <v>2</v>
      </c>
    </row>
    <row r="217" spans="1:10" hidden="1">
      <c r="A217" t="s">
        <v>14378</v>
      </c>
      <c r="B217" t="s">
        <v>14689</v>
      </c>
      <c r="C217" t="s">
        <v>14504</v>
      </c>
      <c r="D217" t="s">
        <v>97</v>
      </c>
      <c r="E217" t="s">
        <v>97</v>
      </c>
      <c r="F217" t="str">
        <f>VLOOKUP(D217,places!$A$2:$A$135,1,FALSE)</f>
        <v>King's Landing</v>
      </c>
      <c r="G217" t="b">
        <f t="shared" si="9"/>
        <v>1</v>
      </c>
      <c r="H217" t="str">
        <f>VLOOKUP(E217,places!$A$2:$A$135,1,FALSE)</f>
        <v>King's Landing</v>
      </c>
      <c r="I217" t="b">
        <f t="shared" si="10"/>
        <v>1</v>
      </c>
      <c r="J217">
        <f t="shared" si="11"/>
        <v>2</v>
      </c>
    </row>
    <row r="218" spans="1:10" hidden="1">
      <c r="A218" t="s">
        <v>14378</v>
      </c>
      <c r="B218" t="s">
        <v>14690</v>
      </c>
      <c r="C218" t="s">
        <v>14494</v>
      </c>
      <c r="D218" t="s">
        <v>97</v>
      </c>
      <c r="E218" t="s">
        <v>97</v>
      </c>
      <c r="F218" t="str">
        <f>VLOOKUP(D218,places!$A$2:$A$135,1,FALSE)</f>
        <v>King's Landing</v>
      </c>
      <c r="G218" t="b">
        <f t="shared" si="9"/>
        <v>1</v>
      </c>
      <c r="H218" t="str">
        <f>VLOOKUP(E218,places!$A$2:$A$135,1,FALSE)</f>
        <v>King's Landing</v>
      </c>
      <c r="I218" t="b">
        <f t="shared" si="10"/>
        <v>1</v>
      </c>
      <c r="J218">
        <f t="shared" si="11"/>
        <v>2</v>
      </c>
    </row>
    <row r="219" spans="1:10" hidden="1">
      <c r="A219" t="s">
        <v>14378</v>
      </c>
      <c r="B219" t="s">
        <v>14691</v>
      </c>
      <c r="C219" t="s">
        <v>14692</v>
      </c>
      <c r="D219" t="s">
        <v>587</v>
      </c>
      <c r="E219" t="s">
        <v>97</v>
      </c>
      <c r="F219" t="str">
        <f>VLOOKUP(D219,places!$A$2:$A$135,1,FALSE)</f>
        <v>Harrenhal</v>
      </c>
      <c r="G219" t="b">
        <f t="shared" si="9"/>
        <v>1</v>
      </c>
      <c r="H219" t="str">
        <f>VLOOKUP(E219,places!$A$2:$A$135,1,FALSE)</f>
        <v>King's Landing</v>
      </c>
      <c r="I219" t="b">
        <f t="shared" si="10"/>
        <v>1</v>
      </c>
      <c r="J219">
        <f t="shared" si="11"/>
        <v>2</v>
      </c>
    </row>
    <row r="220" spans="1:10" hidden="1">
      <c r="A220" t="s">
        <v>14378</v>
      </c>
      <c r="B220" t="s">
        <v>14693</v>
      </c>
      <c r="C220" t="s">
        <v>14694</v>
      </c>
      <c r="D220" t="s">
        <v>84</v>
      </c>
      <c r="E220" t="s">
        <v>1413</v>
      </c>
      <c r="F220" t="str">
        <f>VLOOKUP(D220,places!$A$2:$A$135,1,FALSE)</f>
        <v>Dragonstone</v>
      </c>
      <c r="G220" t="b">
        <f t="shared" si="9"/>
        <v>1</v>
      </c>
      <c r="H220" t="str">
        <f>VLOOKUP(E220,places!$A$2:$A$135,1,FALSE)</f>
        <v>Lys</v>
      </c>
      <c r="I220" t="b">
        <f t="shared" si="10"/>
        <v>1</v>
      </c>
      <c r="J220">
        <f t="shared" si="11"/>
        <v>2</v>
      </c>
    </row>
    <row r="221" spans="1:10" hidden="1">
      <c r="A221" t="s">
        <v>14378</v>
      </c>
      <c r="B221" t="s">
        <v>14693</v>
      </c>
      <c r="C221" t="s">
        <v>14694</v>
      </c>
      <c r="D221" t="s">
        <v>84</v>
      </c>
      <c r="E221" t="s">
        <v>13467</v>
      </c>
      <c r="F221" t="str">
        <f>VLOOKUP(D221,places!$A$2:$A$135,1,FALSE)</f>
        <v>Dragonstone</v>
      </c>
      <c r="G221" t="b">
        <f t="shared" si="9"/>
        <v>1</v>
      </c>
      <c r="H221" t="str">
        <f>VLOOKUP(E221,places!$A$2:$A$135,1,FALSE)</f>
        <v>Eastwatch</v>
      </c>
      <c r="I221" t="b">
        <f t="shared" si="10"/>
        <v>1</v>
      </c>
      <c r="J221">
        <f t="shared" si="11"/>
        <v>2</v>
      </c>
    </row>
    <row r="222" spans="1:10" hidden="1">
      <c r="A222" t="s">
        <v>14378</v>
      </c>
      <c r="B222" t="s">
        <v>14695</v>
      </c>
      <c r="C222" t="s">
        <v>14500</v>
      </c>
      <c r="D222" t="s">
        <v>249</v>
      </c>
      <c r="E222" t="s">
        <v>249</v>
      </c>
      <c r="F222" t="str">
        <f>VLOOKUP(D222,places!$A$2:$A$135,1,FALSE)</f>
        <v>Castle Black</v>
      </c>
      <c r="G222" t="b">
        <f t="shared" si="9"/>
        <v>1</v>
      </c>
      <c r="H222" t="str">
        <f>VLOOKUP(E222,places!$A$2:$A$135,1,FALSE)</f>
        <v>Castle Black</v>
      </c>
      <c r="I222" t="b">
        <f t="shared" si="10"/>
        <v>1</v>
      </c>
      <c r="J222">
        <f t="shared" si="11"/>
        <v>2</v>
      </c>
    </row>
    <row r="223" spans="1:10" hidden="1">
      <c r="A223" t="s">
        <v>14378</v>
      </c>
      <c r="B223" t="s">
        <v>14696</v>
      </c>
      <c r="C223" t="s">
        <v>14697</v>
      </c>
      <c r="D223" t="s">
        <v>13465</v>
      </c>
      <c r="E223" t="s">
        <v>13430</v>
      </c>
      <c r="F223" t="str">
        <f>VLOOKUP(D223,places!$A$2:$A$135,1,FALSE)</f>
        <v>camp around the Twins</v>
      </c>
      <c r="G223" t="b">
        <f t="shared" si="9"/>
        <v>1</v>
      </c>
      <c r="H223" t="str">
        <f>VLOOKUP(E223,places!$A$2:$A$135,1,FALSE)</f>
        <v>Old Crossroads Inn</v>
      </c>
      <c r="I223" t="b">
        <f t="shared" si="10"/>
        <v>1</v>
      </c>
      <c r="J223">
        <f t="shared" si="11"/>
        <v>2</v>
      </c>
    </row>
    <row r="224" spans="1:10" hidden="1">
      <c r="A224" t="s">
        <v>14378</v>
      </c>
      <c r="B224" t="s">
        <v>14698</v>
      </c>
      <c r="C224" t="s">
        <v>14518</v>
      </c>
      <c r="D224" t="s">
        <v>97</v>
      </c>
      <c r="E224" t="s">
        <v>97</v>
      </c>
      <c r="F224" t="str">
        <f>VLOOKUP(D224,places!$A$2:$A$135,1,FALSE)</f>
        <v>King's Landing</v>
      </c>
      <c r="G224" t="b">
        <f t="shared" si="9"/>
        <v>1</v>
      </c>
      <c r="H224" t="str">
        <f>VLOOKUP(E224,places!$A$2:$A$135,1,FALSE)</f>
        <v>King's Landing</v>
      </c>
      <c r="I224" t="b">
        <f t="shared" si="10"/>
        <v>1</v>
      </c>
      <c r="J224">
        <f t="shared" si="11"/>
        <v>2</v>
      </c>
    </row>
    <row r="225" spans="1:10" hidden="1">
      <c r="A225" t="s">
        <v>14378</v>
      </c>
      <c r="B225" t="s">
        <v>14699</v>
      </c>
      <c r="C225" t="s">
        <v>14700</v>
      </c>
      <c r="D225" t="s">
        <v>97</v>
      </c>
      <c r="E225" t="s">
        <v>97</v>
      </c>
      <c r="F225" t="str">
        <f>VLOOKUP(D225,places!$A$2:$A$135,1,FALSE)</f>
        <v>King's Landing</v>
      </c>
      <c r="G225" t="b">
        <f t="shared" si="9"/>
        <v>1</v>
      </c>
      <c r="H225" t="str">
        <f>VLOOKUP(E225,places!$A$2:$A$135,1,FALSE)</f>
        <v>King's Landing</v>
      </c>
      <c r="I225" t="b">
        <f t="shared" si="10"/>
        <v>1</v>
      </c>
      <c r="J225">
        <f t="shared" si="11"/>
        <v>2</v>
      </c>
    </row>
    <row r="226" spans="1:10" hidden="1">
      <c r="A226" t="s">
        <v>14378</v>
      </c>
      <c r="B226" t="s">
        <v>14701</v>
      </c>
      <c r="C226" t="s">
        <v>14514</v>
      </c>
      <c r="D226" t="s">
        <v>97</v>
      </c>
      <c r="E226" t="s">
        <v>14127</v>
      </c>
      <c r="F226" t="str">
        <f>VLOOKUP(D226,places!$A$2:$A$135,1,FALSE)</f>
        <v>King's Landing</v>
      </c>
      <c r="G226" t="b">
        <f t="shared" si="9"/>
        <v>1</v>
      </c>
      <c r="H226" t="str">
        <f>VLOOKUP(E226,places!$A$2:$A$135,1,FALSE)</f>
        <v>Little Finger</v>
      </c>
      <c r="I226" t="b">
        <f t="shared" si="10"/>
        <v>1</v>
      </c>
      <c r="J226">
        <f t="shared" si="11"/>
        <v>2</v>
      </c>
    </row>
    <row r="227" spans="1:10" hidden="1">
      <c r="A227" t="s">
        <v>14378</v>
      </c>
      <c r="B227" t="s">
        <v>14702</v>
      </c>
      <c r="C227" t="s">
        <v>14520</v>
      </c>
      <c r="D227" t="s">
        <v>13467</v>
      </c>
      <c r="E227" t="s">
        <v>249</v>
      </c>
      <c r="F227" t="str">
        <f>VLOOKUP(D227,places!$A$2:$A$135,1,FALSE)</f>
        <v>Eastwatch</v>
      </c>
      <c r="G227" t="b">
        <f t="shared" si="9"/>
        <v>1</v>
      </c>
      <c r="H227" t="str">
        <f>VLOOKUP(E227,places!$A$2:$A$135,1,FALSE)</f>
        <v>Castle Black</v>
      </c>
      <c r="I227" t="b">
        <f t="shared" si="10"/>
        <v>1</v>
      </c>
      <c r="J227">
        <f t="shared" si="11"/>
        <v>2</v>
      </c>
    </row>
    <row r="228" spans="1:10" hidden="1">
      <c r="A228" t="s">
        <v>14378</v>
      </c>
      <c r="B228" t="s">
        <v>14703</v>
      </c>
      <c r="C228" t="s">
        <v>14578</v>
      </c>
      <c r="D228" t="s">
        <v>97</v>
      </c>
      <c r="E228" t="s">
        <v>97</v>
      </c>
      <c r="F228" t="str">
        <f>VLOOKUP(D228,places!$A$2:$A$135,1,FALSE)</f>
        <v>King's Landing</v>
      </c>
      <c r="G228" t="b">
        <f t="shared" si="9"/>
        <v>1</v>
      </c>
      <c r="H228" t="str">
        <f>VLOOKUP(E228,places!$A$2:$A$135,1,FALSE)</f>
        <v>King's Landing</v>
      </c>
      <c r="I228" t="b">
        <f t="shared" si="10"/>
        <v>1</v>
      </c>
      <c r="J228">
        <f t="shared" si="11"/>
        <v>2</v>
      </c>
    </row>
    <row r="229" spans="1:10" hidden="1">
      <c r="A229" t="s">
        <v>14378</v>
      </c>
      <c r="B229" t="s">
        <v>14704</v>
      </c>
      <c r="C229" t="s">
        <v>14488</v>
      </c>
      <c r="D229" t="s">
        <v>1423</v>
      </c>
      <c r="E229" t="s">
        <v>1423</v>
      </c>
      <c r="F229" t="str">
        <f>VLOOKUP(D229,places!$A$2:$A$135,1,FALSE)</f>
        <v>Meereen</v>
      </c>
      <c r="G229" t="b">
        <f t="shared" si="9"/>
        <v>1</v>
      </c>
      <c r="H229" t="str">
        <f>VLOOKUP(E229,places!$A$2:$A$135,1,FALSE)</f>
        <v>Meereen</v>
      </c>
      <c r="I229" t="b">
        <f t="shared" si="10"/>
        <v>1</v>
      </c>
      <c r="J229">
        <f t="shared" si="11"/>
        <v>2</v>
      </c>
    </row>
    <row r="230" spans="1:10" hidden="1">
      <c r="A230" t="s">
        <v>14378</v>
      </c>
      <c r="B230" t="s">
        <v>14705</v>
      </c>
      <c r="C230" t="s">
        <v>14706</v>
      </c>
      <c r="D230" t="s">
        <v>97</v>
      </c>
      <c r="E230" t="s">
        <v>97</v>
      </c>
      <c r="F230" t="str">
        <f>VLOOKUP(D230,places!$A$2:$A$135,1,FALSE)</f>
        <v>King's Landing</v>
      </c>
      <c r="G230" t="b">
        <f t="shared" si="9"/>
        <v>1</v>
      </c>
      <c r="H230" t="str">
        <f>VLOOKUP(E230,places!$A$2:$A$135,1,FALSE)</f>
        <v>King's Landing</v>
      </c>
      <c r="I230" t="b">
        <f t="shared" si="10"/>
        <v>1</v>
      </c>
      <c r="J230">
        <f t="shared" si="11"/>
        <v>2</v>
      </c>
    </row>
    <row r="231" spans="1:10" hidden="1">
      <c r="A231" t="s">
        <v>14378</v>
      </c>
      <c r="B231" t="s">
        <v>14707</v>
      </c>
      <c r="C231" t="s">
        <v>14708</v>
      </c>
      <c r="D231" t="s">
        <v>13467</v>
      </c>
      <c r="E231" t="s">
        <v>249</v>
      </c>
      <c r="F231" t="str">
        <f>VLOOKUP(D231,places!$A$2:$A$135,1,FALSE)</f>
        <v>Eastwatch</v>
      </c>
      <c r="G231" t="b">
        <f t="shared" si="9"/>
        <v>1</v>
      </c>
      <c r="H231" t="str">
        <f>VLOOKUP(E231,places!$A$2:$A$135,1,FALSE)</f>
        <v>Castle Black</v>
      </c>
      <c r="I231" t="b">
        <f t="shared" si="10"/>
        <v>1</v>
      </c>
      <c r="J231">
        <f t="shared" si="11"/>
        <v>2</v>
      </c>
    </row>
    <row r="232" spans="1:10" hidden="1">
      <c r="A232" t="s">
        <v>14378</v>
      </c>
      <c r="B232" t="s">
        <v>14709</v>
      </c>
      <c r="C232" t="s">
        <v>14710</v>
      </c>
      <c r="D232" t="s">
        <v>13430</v>
      </c>
      <c r="E232" t="s">
        <v>625</v>
      </c>
      <c r="F232" t="str">
        <f>VLOOKUP(D232,places!$A$2:$A$135,1,FALSE)</f>
        <v>Old Crossroads Inn</v>
      </c>
      <c r="G232" t="b">
        <f t="shared" si="9"/>
        <v>1</v>
      </c>
      <c r="H232" t="str">
        <f>VLOOKUP(E232,places!$A$2:$A$135,1,FALSE)</f>
        <v>Saltpans</v>
      </c>
      <c r="I232" t="b">
        <f t="shared" si="10"/>
        <v>1</v>
      </c>
      <c r="J232">
        <f t="shared" si="11"/>
        <v>2</v>
      </c>
    </row>
    <row r="233" spans="1:10" hidden="1">
      <c r="A233" t="s">
        <v>14378</v>
      </c>
      <c r="B233" t="s">
        <v>14711</v>
      </c>
      <c r="C233" t="s">
        <v>14712</v>
      </c>
      <c r="D233" t="s">
        <v>249</v>
      </c>
      <c r="E233" t="s">
        <v>249</v>
      </c>
      <c r="F233" t="str">
        <f>VLOOKUP(D233,places!$A$2:$A$135,1,FALSE)</f>
        <v>Castle Black</v>
      </c>
      <c r="G233" t="b">
        <f t="shared" si="9"/>
        <v>1</v>
      </c>
      <c r="H233" t="str">
        <f>VLOOKUP(E233,places!$A$2:$A$135,1,FALSE)</f>
        <v>Castle Black</v>
      </c>
      <c r="I233" t="b">
        <f t="shared" si="10"/>
        <v>1</v>
      </c>
      <c r="J233">
        <f t="shared" si="11"/>
        <v>2</v>
      </c>
    </row>
    <row r="234" spans="1:10" hidden="1">
      <c r="A234" t="s">
        <v>14378</v>
      </c>
      <c r="B234" t="s">
        <v>14713</v>
      </c>
      <c r="C234" t="s">
        <v>14714</v>
      </c>
      <c r="D234" t="s">
        <v>249</v>
      </c>
      <c r="E234" t="s">
        <v>249</v>
      </c>
      <c r="F234" t="str">
        <f>VLOOKUP(D234,places!$A$2:$A$135,1,FALSE)</f>
        <v>Castle Black</v>
      </c>
      <c r="G234" t="b">
        <f t="shared" si="9"/>
        <v>1</v>
      </c>
      <c r="H234" t="str">
        <f>VLOOKUP(E234,places!$A$2:$A$135,1,FALSE)</f>
        <v>Castle Black</v>
      </c>
      <c r="I234" t="b">
        <f t="shared" si="10"/>
        <v>1</v>
      </c>
      <c r="J234">
        <f t="shared" si="11"/>
        <v>2</v>
      </c>
    </row>
    <row r="235" spans="1:10" hidden="1">
      <c r="A235" t="s">
        <v>14378</v>
      </c>
      <c r="B235" t="s">
        <v>14715</v>
      </c>
      <c r="C235" t="s">
        <v>14585</v>
      </c>
      <c r="D235" t="s">
        <v>97</v>
      </c>
      <c r="E235" t="s">
        <v>97</v>
      </c>
      <c r="F235" t="str">
        <f>VLOOKUP(D235,places!$A$2:$A$135,1,FALSE)</f>
        <v>King's Landing</v>
      </c>
      <c r="G235" t="b">
        <f t="shared" si="9"/>
        <v>1</v>
      </c>
      <c r="H235" t="str">
        <f>VLOOKUP(E235,places!$A$2:$A$135,1,FALSE)</f>
        <v>King's Landing</v>
      </c>
      <c r="I235" t="b">
        <f t="shared" si="10"/>
        <v>1</v>
      </c>
      <c r="J235">
        <f t="shared" si="11"/>
        <v>2</v>
      </c>
    </row>
    <row r="236" spans="1:10" hidden="1">
      <c r="A236" t="s">
        <v>14378</v>
      </c>
      <c r="B236" t="s">
        <v>14716</v>
      </c>
      <c r="C236" t="s">
        <v>14717</v>
      </c>
      <c r="D236" t="s">
        <v>249</v>
      </c>
      <c r="E236" t="s">
        <v>249</v>
      </c>
      <c r="F236" t="str">
        <f>VLOOKUP(D236,places!$A$2:$A$135,1,FALSE)</f>
        <v>Castle Black</v>
      </c>
      <c r="G236" t="b">
        <f t="shared" si="9"/>
        <v>1</v>
      </c>
      <c r="H236" t="str">
        <f>VLOOKUP(E236,places!$A$2:$A$135,1,FALSE)</f>
        <v>Castle Black</v>
      </c>
      <c r="I236" t="b">
        <f t="shared" si="10"/>
        <v>1</v>
      </c>
      <c r="J236">
        <f t="shared" si="11"/>
        <v>2</v>
      </c>
    </row>
    <row r="237" spans="1:10" hidden="1">
      <c r="A237" t="s">
        <v>14378</v>
      </c>
      <c r="B237" t="s">
        <v>14718</v>
      </c>
      <c r="C237" t="s">
        <v>14719</v>
      </c>
      <c r="D237" t="s">
        <v>249</v>
      </c>
      <c r="E237" t="s">
        <v>249</v>
      </c>
      <c r="F237" t="str">
        <f>VLOOKUP(D237,places!$A$2:$A$135,1,FALSE)</f>
        <v>Castle Black</v>
      </c>
      <c r="G237" t="b">
        <f t="shared" si="9"/>
        <v>1</v>
      </c>
      <c r="H237" t="str">
        <f>VLOOKUP(E237,places!$A$2:$A$135,1,FALSE)</f>
        <v>Castle Black</v>
      </c>
      <c r="I237" t="b">
        <f t="shared" si="10"/>
        <v>1</v>
      </c>
      <c r="J237">
        <f t="shared" si="11"/>
        <v>2</v>
      </c>
    </row>
    <row r="238" spans="1:10">
      <c r="A238" t="s">
        <v>14378</v>
      </c>
      <c r="B238" t="s">
        <v>14720</v>
      </c>
      <c r="C238" t="s">
        <v>14605</v>
      </c>
      <c r="D238" t="s">
        <v>13466</v>
      </c>
      <c r="E238" t="s">
        <v>13470</v>
      </c>
      <c r="F238" t="str">
        <f>VLOOKUP(D238,places!$A$2:$A$135,1,FALSE)</f>
        <v>Little Finger</v>
      </c>
      <c r="G238" t="b">
        <f t="shared" si="9"/>
        <v>0</v>
      </c>
      <c r="H238" t="str">
        <f>VLOOKUP(E238,places!$A$2:$A$135,1,FALSE)</f>
        <v>the Eyrie</v>
      </c>
      <c r="I238" t="b">
        <f t="shared" si="10"/>
        <v>1</v>
      </c>
      <c r="J238">
        <f t="shared" si="11"/>
        <v>1</v>
      </c>
    </row>
    <row r="239" spans="1:10" hidden="1">
      <c r="A239" t="s">
        <v>14378</v>
      </c>
      <c r="B239" t="s">
        <v>14721</v>
      </c>
      <c r="C239" t="s">
        <v>14722</v>
      </c>
      <c r="D239" t="s">
        <v>13433</v>
      </c>
      <c r="E239" t="s">
        <v>608</v>
      </c>
      <c r="F239" t="str">
        <f>VLOOKUP(D239,places!$A$2:$A$135,1,FALSE)</f>
        <v>the Twins</v>
      </c>
      <c r="G239" t="b">
        <f t="shared" si="9"/>
        <v>1</v>
      </c>
      <c r="H239" t="str">
        <f>VLOOKUP(E239,places!$A$2:$A$135,1,FALSE)</f>
        <v>Oldstones</v>
      </c>
      <c r="I239" t="b">
        <f t="shared" si="10"/>
        <v>1</v>
      </c>
      <c r="J239">
        <f t="shared" si="11"/>
        <v>2</v>
      </c>
    </row>
    <row r="240" spans="1:10" hidden="1">
      <c r="A240" t="s">
        <v>14378</v>
      </c>
      <c r="B240" t="s">
        <v>14723</v>
      </c>
      <c r="C240" t="s">
        <v>14380</v>
      </c>
      <c r="D240" t="s">
        <v>466</v>
      </c>
      <c r="E240" t="s">
        <v>466</v>
      </c>
      <c r="F240" t="str">
        <f>VLOOKUP(D240,places!$A$2:$A$135,1,FALSE)</f>
        <v>Oldtown</v>
      </c>
      <c r="G240" t="b">
        <f t="shared" si="9"/>
        <v>1</v>
      </c>
      <c r="H240" t="str">
        <f>VLOOKUP(E240,places!$A$2:$A$135,1,FALSE)</f>
        <v>Oldtown</v>
      </c>
      <c r="I240" t="b">
        <f t="shared" si="10"/>
        <v>1</v>
      </c>
      <c r="J240">
        <f t="shared" si="11"/>
        <v>2</v>
      </c>
    </row>
    <row r="241" spans="1:10" hidden="1">
      <c r="A241" t="s">
        <v>14378</v>
      </c>
      <c r="B241" t="s">
        <v>14724</v>
      </c>
      <c r="C241" t="s">
        <v>14725</v>
      </c>
      <c r="D241" t="s">
        <v>186</v>
      </c>
      <c r="E241" t="s">
        <v>199</v>
      </c>
      <c r="F241" t="str">
        <f>VLOOKUP(D241,places!$A$2:$A$135,1,FALSE)</f>
        <v>Hammerhorn</v>
      </c>
      <c r="G241" t="b">
        <f t="shared" si="9"/>
        <v>1</v>
      </c>
      <c r="H241" t="str">
        <f>VLOOKUP(E241,places!$A$2:$A$135,1,FALSE)</f>
        <v>Pebbleton</v>
      </c>
      <c r="I241" t="b">
        <f t="shared" si="10"/>
        <v>1</v>
      </c>
      <c r="J241">
        <f t="shared" si="11"/>
        <v>2</v>
      </c>
    </row>
    <row r="242" spans="1:10" hidden="1">
      <c r="A242" t="s">
        <v>14378</v>
      </c>
      <c r="B242" t="s">
        <v>14726</v>
      </c>
      <c r="C242" t="s">
        <v>14727</v>
      </c>
      <c r="D242" t="s">
        <v>13469</v>
      </c>
      <c r="E242" t="s">
        <v>22</v>
      </c>
      <c r="F242" t="str">
        <f>VLOOKUP(D242,places!$A$2:$A$135,1,FALSE)</f>
        <v>Water gardens</v>
      </c>
      <c r="G242" t="b">
        <f t="shared" si="9"/>
        <v>1</v>
      </c>
      <c r="H242" t="str">
        <f>VLOOKUP(E242,places!$A$2:$A$135,1,FALSE)</f>
        <v>Sunspear</v>
      </c>
      <c r="I242" t="b">
        <f t="shared" si="10"/>
        <v>1</v>
      </c>
      <c r="J242">
        <f t="shared" si="11"/>
        <v>2</v>
      </c>
    </row>
    <row r="243" spans="1:10" hidden="1">
      <c r="A243" t="s">
        <v>14378</v>
      </c>
      <c r="B243" t="s">
        <v>14728</v>
      </c>
      <c r="C243" t="s">
        <v>14729</v>
      </c>
      <c r="D243" t="s">
        <v>97</v>
      </c>
      <c r="E243" t="s">
        <v>97</v>
      </c>
      <c r="F243" t="str">
        <f>VLOOKUP(D243,places!$A$2:$A$135,1,FALSE)</f>
        <v>King's Landing</v>
      </c>
      <c r="G243" t="b">
        <f t="shared" si="9"/>
        <v>1</v>
      </c>
      <c r="H243" t="str">
        <f>VLOOKUP(E243,places!$A$2:$A$135,1,FALSE)</f>
        <v>King's Landing</v>
      </c>
      <c r="I243" t="b">
        <f t="shared" si="10"/>
        <v>1</v>
      </c>
      <c r="J243">
        <f t="shared" si="11"/>
        <v>2</v>
      </c>
    </row>
    <row r="244" spans="1:10" hidden="1">
      <c r="A244" t="s">
        <v>14378</v>
      </c>
      <c r="B244" t="s">
        <v>14730</v>
      </c>
      <c r="C244" t="s">
        <v>14731</v>
      </c>
      <c r="D244" t="s">
        <v>97</v>
      </c>
      <c r="E244" t="s">
        <v>13444</v>
      </c>
      <c r="F244" t="str">
        <f>VLOOKUP(D244,places!$A$2:$A$135,1,FALSE)</f>
        <v>King's Landing</v>
      </c>
      <c r="G244" t="b">
        <f t="shared" si="9"/>
        <v>1</v>
      </c>
      <c r="H244" t="str">
        <f>VLOOKUP(E244,places!$A$2:$A$135,1,FALSE)</f>
        <v>Castle Rosby</v>
      </c>
      <c r="I244" t="b">
        <f t="shared" si="10"/>
        <v>1</v>
      </c>
      <c r="J244">
        <f t="shared" si="11"/>
        <v>2</v>
      </c>
    </row>
    <row r="245" spans="1:10" hidden="1">
      <c r="A245" t="s">
        <v>14378</v>
      </c>
      <c r="B245" t="s">
        <v>14732</v>
      </c>
      <c r="C245" t="s">
        <v>14638</v>
      </c>
      <c r="D245" t="s">
        <v>249</v>
      </c>
      <c r="E245" t="s">
        <v>13467</v>
      </c>
      <c r="F245" t="str">
        <f>VLOOKUP(D245,places!$A$2:$A$135,1,FALSE)</f>
        <v>Castle Black</v>
      </c>
      <c r="G245" t="b">
        <f t="shared" si="9"/>
        <v>1</v>
      </c>
      <c r="H245" t="str">
        <f>VLOOKUP(E245,places!$A$2:$A$135,1,FALSE)</f>
        <v>Eastwatch</v>
      </c>
      <c r="I245" t="b">
        <f t="shared" si="10"/>
        <v>1</v>
      </c>
      <c r="J245">
        <f t="shared" si="11"/>
        <v>2</v>
      </c>
    </row>
    <row r="246" spans="1:10" hidden="1">
      <c r="A246" t="s">
        <v>14378</v>
      </c>
      <c r="B246" t="s">
        <v>14733</v>
      </c>
      <c r="C246" t="s">
        <v>14394</v>
      </c>
      <c r="D246" t="s">
        <v>625</v>
      </c>
      <c r="E246" t="s">
        <v>1401</v>
      </c>
      <c r="F246" t="str">
        <f>VLOOKUP(D246,places!$A$2:$A$135,1,FALSE)</f>
        <v>Saltpans</v>
      </c>
      <c r="G246" t="b">
        <f t="shared" si="9"/>
        <v>1</v>
      </c>
      <c r="H246" t="str">
        <f>VLOOKUP(E246,places!$A$2:$A$135,1,FALSE)</f>
        <v>Braavos</v>
      </c>
      <c r="I246" t="b">
        <f t="shared" si="10"/>
        <v>1</v>
      </c>
      <c r="J246">
        <f t="shared" si="11"/>
        <v>2</v>
      </c>
    </row>
    <row r="247" spans="1:10" hidden="1">
      <c r="A247" t="s">
        <v>14378</v>
      </c>
      <c r="B247" t="s">
        <v>14734</v>
      </c>
      <c r="C247" t="s">
        <v>14735</v>
      </c>
      <c r="D247" t="s">
        <v>97</v>
      </c>
      <c r="E247" t="s">
        <v>97</v>
      </c>
      <c r="F247" t="str">
        <f>VLOOKUP(D247,places!$A$2:$A$135,1,FALSE)</f>
        <v>King's Landing</v>
      </c>
      <c r="G247" t="b">
        <f t="shared" si="9"/>
        <v>1</v>
      </c>
      <c r="H247" t="str">
        <f>VLOOKUP(E247,places!$A$2:$A$135,1,FALSE)</f>
        <v>King's Landing</v>
      </c>
      <c r="I247" t="b">
        <f t="shared" si="10"/>
        <v>1</v>
      </c>
      <c r="J247">
        <f t="shared" si="11"/>
        <v>2</v>
      </c>
    </row>
    <row r="248" spans="1:10" hidden="1">
      <c r="A248" t="s">
        <v>14378</v>
      </c>
      <c r="B248" t="s">
        <v>14736</v>
      </c>
      <c r="C248" t="s">
        <v>14619</v>
      </c>
      <c r="D248" t="s">
        <v>97</v>
      </c>
      <c r="E248" t="s">
        <v>97</v>
      </c>
      <c r="F248" t="str">
        <f>VLOOKUP(D248,places!$A$2:$A$135,1,FALSE)</f>
        <v>King's Landing</v>
      </c>
      <c r="G248" t="b">
        <f t="shared" si="9"/>
        <v>1</v>
      </c>
      <c r="H248" t="str">
        <f>VLOOKUP(E248,places!$A$2:$A$135,1,FALSE)</f>
        <v>King's Landing</v>
      </c>
      <c r="I248" t="b">
        <f t="shared" si="10"/>
        <v>1</v>
      </c>
      <c r="J248">
        <f t="shared" si="11"/>
        <v>2</v>
      </c>
    </row>
    <row r="249" spans="1:10" hidden="1">
      <c r="A249" t="s">
        <v>14378</v>
      </c>
      <c r="B249" t="s">
        <v>14737</v>
      </c>
      <c r="C249" t="s">
        <v>14738</v>
      </c>
      <c r="D249" t="s">
        <v>13444</v>
      </c>
      <c r="E249" t="s">
        <v>87</v>
      </c>
      <c r="F249" t="str">
        <f>VLOOKUP(D249,places!$A$2:$A$135,1,FALSE)</f>
        <v>Castle Rosby</v>
      </c>
      <c r="G249" t="b">
        <f t="shared" si="9"/>
        <v>1</v>
      </c>
      <c r="H249" t="str">
        <f>VLOOKUP(E249,places!$A$2:$A$135,1,FALSE)</f>
        <v>Duskendale</v>
      </c>
      <c r="I249" t="b">
        <f t="shared" si="10"/>
        <v>1</v>
      </c>
      <c r="J249">
        <f t="shared" si="11"/>
        <v>2</v>
      </c>
    </row>
    <row r="250" spans="1:10" hidden="1">
      <c r="A250" t="s">
        <v>14378</v>
      </c>
      <c r="B250" t="s">
        <v>14739</v>
      </c>
      <c r="C250" t="s">
        <v>14410</v>
      </c>
      <c r="D250" t="s">
        <v>13470</v>
      </c>
      <c r="E250" t="s">
        <v>13470</v>
      </c>
      <c r="F250" t="str">
        <f>VLOOKUP(D250,places!$A$2:$A$135,1,FALSE)</f>
        <v>the Eyrie</v>
      </c>
      <c r="G250" t="b">
        <f t="shared" si="9"/>
        <v>1</v>
      </c>
      <c r="H250" t="str">
        <f>VLOOKUP(E250,places!$A$2:$A$135,1,FALSE)</f>
        <v>the Eyrie</v>
      </c>
      <c r="I250" t="b">
        <f t="shared" si="10"/>
        <v>1</v>
      </c>
      <c r="J250">
        <f t="shared" si="11"/>
        <v>2</v>
      </c>
    </row>
    <row r="251" spans="1:10" hidden="1">
      <c r="A251" t="s">
        <v>14378</v>
      </c>
      <c r="B251" t="s">
        <v>14740</v>
      </c>
      <c r="C251" t="s">
        <v>14741</v>
      </c>
      <c r="D251" t="s">
        <v>254</v>
      </c>
      <c r="E251" t="s">
        <v>204</v>
      </c>
      <c r="F251" t="str">
        <f>VLOOKUP(D251,places!$A$2:$A$135,1,FALSE)</f>
        <v>Deepwood Motte</v>
      </c>
      <c r="G251" t="b">
        <f t="shared" si="9"/>
        <v>1</v>
      </c>
      <c r="H251" t="str">
        <f>VLOOKUP(E251,places!$A$2:$A$135,1,FALSE)</f>
        <v>Ten Towers</v>
      </c>
      <c r="I251" t="b">
        <f t="shared" si="10"/>
        <v>1</v>
      </c>
      <c r="J251">
        <f t="shared" si="11"/>
        <v>2</v>
      </c>
    </row>
    <row r="252" spans="1:10" hidden="1">
      <c r="A252" t="s">
        <v>14378</v>
      </c>
      <c r="B252" t="s">
        <v>14742</v>
      </c>
      <c r="C252" t="s">
        <v>14743</v>
      </c>
      <c r="D252" t="s">
        <v>97</v>
      </c>
      <c r="E252" t="s">
        <v>97</v>
      </c>
      <c r="F252" t="str">
        <f>VLOOKUP(D252,places!$A$2:$A$135,1,FALSE)</f>
        <v>King's Landing</v>
      </c>
      <c r="G252" t="b">
        <f t="shared" si="9"/>
        <v>1</v>
      </c>
      <c r="H252" t="str">
        <f>VLOOKUP(E252,places!$A$2:$A$135,1,FALSE)</f>
        <v>King's Landing</v>
      </c>
      <c r="I252" t="b">
        <f t="shared" si="10"/>
        <v>1</v>
      </c>
      <c r="J252">
        <f t="shared" si="11"/>
        <v>2</v>
      </c>
    </row>
    <row r="253" spans="1:10" hidden="1">
      <c r="A253" t="s">
        <v>14378</v>
      </c>
      <c r="B253" t="s">
        <v>14744</v>
      </c>
      <c r="C253" t="s">
        <v>14745</v>
      </c>
      <c r="D253" t="s">
        <v>22</v>
      </c>
      <c r="E253" t="s">
        <v>22</v>
      </c>
      <c r="F253" t="str">
        <f>VLOOKUP(D253,places!$A$2:$A$135,1,FALSE)</f>
        <v>Sunspear</v>
      </c>
      <c r="G253" t="b">
        <f t="shared" si="9"/>
        <v>1</v>
      </c>
      <c r="H253" t="str">
        <f>VLOOKUP(E253,places!$A$2:$A$135,1,FALSE)</f>
        <v>Sunspear</v>
      </c>
      <c r="I253" t="b">
        <f t="shared" si="10"/>
        <v>1</v>
      </c>
      <c r="J253">
        <f t="shared" si="11"/>
        <v>2</v>
      </c>
    </row>
    <row r="254" spans="1:10" hidden="1">
      <c r="A254" t="s">
        <v>14378</v>
      </c>
      <c r="B254" t="s">
        <v>14746</v>
      </c>
      <c r="C254" t="s">
        <v>14747</v>
      </c>
      <c r="D254" t="s">
        <v>87</v>
      </c>
      <c r="E254" t="s">
        <v>601</v>
      </c>
      <c r="F254" t="str">
        <f>VLOOKUP(D254,places!$A$2:$A$135,1,FALSE)</f>
        <v>Duskendale</v>
      </c>
      <c r="G254" t="b">
        <f t="shared" si="9"/>
        <v>1</v>
      </c>
      <c r="H254" t="str">
        <f>VLOOKUP(E254,places!$A$2:$A$135,1,FALSE)</f>
        <v>Maidenpool</v>
      </c>
      <c r="I254" t="b">
        <f t="shared" si="10"/>
        <v>1</v>
      </c>
      <c r="J254">
        <f t="shared" si="11"/>
        <v>2</v>
      </c>
    </row>
    <row r="255" spans="1:10" hidden="1">
      <c r="A255" t="s">
        <v>14378</v>
      </c>
      <c r="B255" t="s">
        <v>14748</v>
      </c>
      <c r="C255" t="s">
        <v>14656</v>
      </c>
      <c r="D255" t="s">
        <v>13467</v>
      </c>
      <c r="E255" t="s">
        <v>1401</v>
      </c>
      <c r="F255" t="str">
        <f>VLOOKUP(D255,places!$A$2:$A$135,1,FALSE)</f>
        <v>Eastwatch</v>
      </c>
      <c r="G255" t="b">
        <f t="shared" si="9"/>
        <v>1</v>
      </c>
      <c r="H255" t="str">
        <f>VLOOKUP(E255,places!$A$2:$A$135,1,FALSE)</f>
        <v>Braavos</v>
      </c>
      <c r="I255" t="b">
        <f t="shared" si="10"/>
        <v>1</v>
      </c>
      <c r="J255">
        <f t="shared" si="11"/>
        <v>2</v>
      </c>
    </row>
    <row r="256" spans="1:10" hidden="1">
      <c r="A256" t="s">
        <v>14378</v>
      </c>
      <c r="B256" t="s">
        <v>14749</v>
      </c>
      <c r="C256" t="s">
        <v>14630</v>
      </c>
      <c r="D256" t="s">
        <v>97</v>
      </c>
      <c r="E256" t="s">
        <v>97</v>
      </c>
      <c r="F256" t="str">
        <f>VLOOKUP(D256,places!$A$2:$A$135,1,FALSE)</f>
        <v>King's Landing</v>
      </c>
      <c r="G256" t="b">
        <f t="shared" si="9"/>
        <v>1</v>
      </c>
      <c r="H256" t="str">
        <f>VLOOKUP(E256,places!$A$2:$A$135,1,FALSE)</f>
        <v>King's Landing</v>
      </c>
      <c r="I256" t="b">
        <f t="shared" si="10"/>
        <v>1</v>
      </c>
      <c r="J256">
        <f t="shared" si="11"/>
        <v>2</v>
      </c>
    </row>
    <row r="257" spans="1:10" hidden="1">
      <c r="A257" t="s">
        <v>14378</v>
      </c>
      <c r="B257" t="s">
        <v>14750</v>
      </c>
      <c r="C257" t="s">
        <v>14751</v>
      </c>
      <c r="D257" t="s">
        <v>97</v>
      </c>
      <c r="E257" t="s">
        <v>97</v>
      </c>
      <c r="F257" t="str">
        <f>VLOOKUP(D257,places!$A$2:$A$135,1,FALSE)</f>
        <v>King's Landing</v>
      </c>
      <c r="G257" t="b">
        <f t="shared" si="9"/>
        <v>1</v>
      </c>
      <c r="H257" t="str">
        <f>VLOOKUP(E257,places!$A$2:$A$135,1,FALSE)</f>
        <v>King's Landing</v>
      </c>
      <c r="I257" t="b">
        <f t="shared" si="10"/>
        <v>1</v>
      </c>
      <c r="J257">
        <f t="shared" si="11"/>
        <v>2</v>
      </c>
    </row>
    <row r="258" spans="1:10" hidden="1">
      <c r="A258" t="s">
        <v>14378</v>
      </c>
      <c r="B258" t="s">
        <v>14752</v>
      </c>
      <c r="C258" t="s">
        <v>14753</v>
      </c>
      <c r="D258" t="s">
        <v>14124</v>
      </c>
      <c r="E258" t="s">
        <v>197</v>
      </c>
      <c r="F258" t="str">
        <f>VLOOKUP(D258,places!$A$2:$A$135,1,FALSE)</f>
        <v>West of the Iron Islands</v>
      </c>
      <c r="G258" t="b">
        <f t="shared" si="9"/>
        <v>1</v>
      </c>
      <c r="H258" t="str">
        <f>VLOOKUP(E258,places!$A$2:$A$135,1,FALSE)</f>
        <v>Old Wyk</v>
      </c>
      <c r="I258" t="b">
        <f t="shared" si="10"/>
        <v>1</v>
      </c>
      <c r="J258">
        <f t="shared" si="11"/>
        <v>2</v>
      </c>
    </row>
    <row r="259" spans="1:10" hidden="1">
      <c r="A259" t="s">
        <v>14378</v>
      </c>
      <c r="B259" t="s">
        <v>14754</v>
      </c>
      <c r="C259" t="s">
        <v>14755</v>
      </c>
      <c r="D259" t="s">
        <v>204</v>
      </c>
      <c r="E259" t="s">
        <v>13472</v>
      </c>
      <c r="F259" t="str">
        <f>VLOOKUP(D259,places!$A$2:$A$135,1,FALSE)</f>
        <v>Ten Towers</v>
      </c>
      <c r="G259" t="b">
        <f t="shared" si="9"/>
        <v>1</v>
      </c>
      <c r="H259" t="str">
        <f>VLOOKUP(E259,places!$A$2:$A$135,1,FALSE)</f>
        <v>Nagga's Hills</v>
      </c>
      <c r="I259" t="b">
        <f t="shared" si="10"/>
        <v>1</v>
      </c>
      <c r="J259">
        <f t="shared" si="11"/>
        <v>2</v>
      </c>
    </row>
    <row r="260" spans="1:10" hidden="1">
      <c r="A260" t="s">
        <v>14378</v>
      </c>
      <c r="B260" t="s">
        <v>14754</v>
      </c>
      <c r="C260" t="s">
        <v>14755</v>
      </c>
      <c r="D260" t="s">
        <v>197</v>
      </c>
      <c r="E260" t="s">
        <v>13472</v>
      </c>
      <c r="F260" t="str">
        <f>VLOOKUP(D260,places!$A$2:$A$135,1,FALSE)</f>
        <v>Old Wyk</v>
      </c>
      <c r="G260" t="b">
        <f t="shared" ref="G260:G323" si="12">EXACT(F260,D260)</f>
        <v>1</v>
      </c>
      <c r="H260" t="str">
        <f>VLOOKUP(E260,places!$A$2:$A$135,1,FALSE)</f>
        <v>Nagga's Hills</v>
      </c>
      <c r="I260" t="b">
        <f t="shared" ref="I260:I323" si="13">EXACT(H260,E260)</f>
        <v>1</v>
      </c>
      <c r="J260">
        <f t="shared" ref="J260:J323" si="14">I260+G260</f>
        <v>2</v>
      </c>
    </row>
    <row r="261" spans="1:10" hidden="1">
      <c r="A261" t="s">
        <v>14378</v>
      </c>
      <c r="B261" t="s">
        <v>14754</v>
      </c>
      <c r="C261" t="s">
        <v>14755</v>
      </c>
      <c r="D261" t="s">
        <v>199</v>
      </c>
      <c r="E261" t="s">
        <v>13472</v>
      </c>
      <c r="F261" t="str">
        <f>VLOOKUP(D261,places!$A$2:$A$135,1,FALSE)</f>
        <v>Pebbleton</v>
      </c>
      <c r="G261" t="b">
        <f t="shared" si="12"/>
        <v>1</v>
      </c>
      <c r="H261" t="str">
        <f>VLOOKUP(E261,places!$A$2:$A$135,1,FALSE)</f>
        <v>Nagga's Hills</v>
      </c>
      <c r="I261" t="b">
        <f t="shared" si="13"/>
        <v>1</v>
      </c>
      <c r="J261">
        <f t="shared" si="14"/>
        <v>2</v>
      </c>
    </row>
    <row r="262" spans="1:10" hidden="1">
      <c r="A262" t="s">
        <v>14378</v>
      </c>
      <c r="B262" t="s">
        <v>14756</v>
      </c>
      <c r="C262" t="s">
        <v>14757</v>
      </c>
      <c r="D262" t="s">
        <v>601</v>
      </c>
      <c r="E262" t="s">
        <v>13473</v>
      </c>
      <c r="F262" t="str">
        <f>VLOOKUP(D262,places!$A$2:$A$135,1,FALSE)</f>
        <v>Maidenpool</v>
      </c>
      <c r="G262" t="b">
        <f t="shared" si="12"/>
        <v>1</v>
      </c>
      <c r="H262" t="str">
        <f>VLOOKUP(E262,places!$A$2:$A$135,1,FALSE)</f>
        <v>the Whispers</v>
      </c>
      <c r="I262" t="b">
        <f t="shared" si="13"/>
        <v>1</v>
      </c>
      <c r="J262">
        <f t="shared" si="14"/>
        <v>2</v>
      </c>
    </row>
    <row r="263" spans="1:10" hidden="1">
      <c r="A263" t="s">
        <v>14378</v>
      </c>
      <c r="B263" t="s">
        <v>14758</v>
      </c>
      <c r="C263" t="s">
        <v>14759</v>
      </c>
      <c r="D263" t="s">
        <v>22</v>
      </c>
      <c r="E263" t="s">
        <v>13474</v>
      </c>
      <c r="F263" t="str">
        <f>VLOOKUP(D263,places!$A$2:$A$135,1,FALSE)</f>
        <v>Sunspear</v>
      </c>
      <c r="G263" t="b">
        <f t="shared" si="12"/>
        <v>1</v>
      </c>
      <c r="H263" t="str">
        <f>VLOOKUP(E263,places!$A$2:$A$135,1,FALSE)</f>
        <v>the Greenblood</v>
      </c>
      <c r="I263" t="b">
        <f t="shared" si="13"/>
        <v>1</v>
      </c>
      <c r="J263">
        <f t="shared" si="14"/>
        <v>2</v>
      </c>
    </row>
    <row r="264" spans="1:10" hidden="1">
      <c r="A264" t="s">
        <v>14378</v>
      </c>
      <c r="B264" t="s">
        <v>14760</v>
      </c>
      <c r="C264" t="s">
        <v>14424</v>
      </c>
      <c r="D264" t="s">
        <v>1401</v>
      </c>
      <c r="E264" t="s">
        <v>1401</v>
      </c>
      <c r="F264" t="str">
        <f>VLOOKUP(D264,places!$A$2:$A$135,1,FALSE)</f>
        <v>Braavos</v>
      </c>
      <c r="G264" t="b">
        <f t="shared" si="12"/>
        <v>1</v>
      </c>
      <c r="H264" t="str">
        <f>VLOOKUP(E264,places!$A$2:$A$135,1,FALSE)</f>
        <v>Braavos</v>
      </c>
      <c r="I264" t="b">
        <f t="shared" si="13"/>
        <v>1</v>
      </c>
      <c r="J264">
        <f t="shared" si="14"/>
        <v>2</v>
      </c>
    </row>
    <row r="265" spans="1:10" hidden="1">
      <c r="A265" t="s">
        <v>14378</v>
      </c>
      <c r="B265" t="s">
        <v>14761</v>
      </c>
      <c r="C265" t="s">
        <v>14762</v>
      </c>
      <c r="D265" t="s">
        <v>13470</v>
      </c>
      <c r="E265" t="s">
        <v>13470</v>
      </c>
      <c r="F265" t="str">
        <f>VLOOKUP(D265,places!$A$2:$A$135,1,FALSE)</f>
        <v>the Eyrie</v>
      </c>
      <c r="G265" t="b">
        <f t="shared" si="12"/>
        <v>1</v>
      </c>
      <c r="H265" t="str">
        <f>VLOOKUP(E265,places!$A$2:$A$135,1,FALSE)</f>
        <v>the Eyrie</v>
      </c>
      <c r="I265" t="b">
        <f t="shared" si="13"/>
        <v>1</v>
      </c>
      <c r="J265">
        <f t="shared" si="14"/>
        <v>2</v>
      </c>
    </row>
    <row r="266" spans="1:10" hidden="1">
      <c r="A266" t="s">
        <v>14378</v>
      </c>
      <c r="B266" t="s">
        <v>14763</v>
      </c>
      <c r="C266" t="s">
        <v>14764</v>
      </c>
      <c r="D266" t="s">
        <v>97</v>
      </c>
      <c r="E266" t="s">
        <v>97</v>
      </c>
      <c r="F266" t="str">
        <f>VLOOKUP(D266,places!$A$2:$A$135,1,FALSE)</f>
        <v>King's Landing</v>
      </c>
      <c r="G266" t="b">
        <f t="shared" si="12"/>
        <v>1</v>
      </c>
      <c r="H266" t="str">
        <f>VLOOKUP(E266,places!$A$2:$A$135,1,FALSE)</f>
        <v>King's Landing</v>
      </c>
      <c r="I266" t="b">
        <f t="shared" si="13"/>
        <v>1</v>
      </c>
      <c r="J266">
        <f t="shared" si="14"/>
        <v>2</v>
      </c>
    </row>
    <row r="267" spans="1:10" hidden="1">
      <c r="A267" t="s">
        <v>14378</v>
      </c>
      <c r="B267" t="s">
        <v>14765</v>
      </c>
      <c r="C267" t="s">
        <v>14766</v>
      </c>
      <c r="D267" t="s">
        <v>13473</v>
      </c>
      <c r="E267" t="s">
        <v>601</v>
      </c>
      <c r="F267" t="str">
        <f>VLOOKUP(D267,places!$A$2:$A$135,1,FALSE)</f>
        <v>the Whispers</v>
      </c>
      <c r="G267" t="b">
        <f t="shared" si="12"/>
        <v>1</v>
      </c>
      <c r="H267" t="str">
        <f>VLOOKUP(E267,places!$A$2:$A$135,1,FALSE)</f>
        <v>Maidenpool</v>
      </c>
      <c r="I267" t="b">
        <f t="shared" si="13"/>
        <v>1</v>
      </c>
      <c r="J267">
        <f t="shared" si="14"/>
        <v>2</v>
      </c>
    </row>
    <row r="268" spans="1:10" hidden="1">
      <c r="A268" t="s">
        <v>14378</v>
      </c>
      <c r="B268" t="s">
        <v>14765</v>
      </c>
      <c r="C268" t="s">
        <v>14766</v>
      </c>
      <c r="D268" t="s">
        <v>601</v>
      </c>
      <c r="E268" t="s">
        <v>612</v>
      </c>
      <c r="F268" t="str">
        <f>VLOOKUP(D268,places!$A$2:$A$135,1,FALSE)</f>
        <v>Maidenpool</v>
      </c>
      <c r="G268" t="b">
        <f t="shared" si="12"/>
        <v>1</v>
      </c>
      <c r="H268" t="str">
        <f>VLOOKUP(E268,places!$A$2:$A$135,1,FALSE)</f>
        <v>Quiet Isle</v>
      </c>
      <c r="I268" t="b">
        <f t="shared" si="13"/>
        <v>1</v>
      </c>
      <c r="J268">
        <f t="shared" si="14"/>
        <v>2</v>
      </c>
    </row>
    <row r="269" spans="1:10" hidden="1">
      <c r="A269" t="s">
        <v>14378</v>
      </c>
      <c r="B269" t="s">
        <v>14767</v>
      </c>
      <c r="C269" t="s">
        <v>14673</v>
      </c>
      <c r="D269" t="s">
        <v>1401</v>
      </c>
      <c r="E269" t="s">
        <v>1401</v>
      </c>
      <c r="F269" t="str">
        <f>VLOOKUP(D269,places!$A$2:$A$135,1,FALSE)</f>
        <v>Braavos</v>
      </c>
      <c r="G269" t="b">
        <f t="shared" si="12"/>
        <v>1</v>
      </c>
      <c r="H269" t="str">
        <f>VLOOKUP(E269,places!$A$2:$A$135,1,FALSE)</f>
        <v>Braavos</v>
      </c>
      <c r="I269" t="b">
        <f t="shared" si="13"/>
        <v>1</v>
      </c>
      <c r="J269">
        <f t="shared" si="14"/>
        <v>2</v>
      </c>
    </row>
    <row r="270" spans="1:10" hidden="1">
      <c r="A270" t="s">
        <v>14378</v>
      </c>
      <c r="B270" t="s">
        <v>14768</v>
      </c>
      <c r="C270" t="s">
        <v>14642</v>
      </c>
      <c r="D270" t="s">
        <v>97</v>
      </c>
      <c r="E270" t="s">
        <v>14126</v>
      </c>
      <c r="F270" t="str">
        <f>VLOOKUP(D270,places!$A$2:$A$135,1,FALSE)</f>
        <v>King's Landing</v>
      </c>
      <c r="G270" t="b">
        <f t="shared" si="12"/>
        <v>1</v>
      </c>
      <c r="H270" t="str">
        <f>VLOOKUP(E270,places!$A$2:$A$135,1,FALSE)</f>
        <v>Castle Hayford</v>
      </c>
      <c r="I270" t="b">
        <f t="shared" si="13"/>
        <v>1</v>
      </c>
      <c r="J270">
        <f t="shared" si="14"/>
        <v>2</v>
      </c>
    </row>
    <row r="271" spans="1:10" hidden="1">
      <c r="A271" t="s">
        <v>14378</v>
      </c>
      <c r="B271" t="s">
        <v>14769</v>
      </c>
      <c r="C271" t="s">
        <v>14770</v>
      </c>
      <c r="D271" t="s">
        <v>97</v>
      </c>
      <c r="E271" t="s">
        <v>97</v>
      </c>
      <c r="F271" t="str">
        <f>VLOOKUP(D271,places!$A$2:$A$135,1,FALSE)</f>
        <v>King's Landing</v>
      </c>
      <c r="G271" t="b">
        <f t="shared" si="12"/>
        <v>1</v>
      </c>
      <c r="H271" t="str">
        <f>VLOOKUP(E271,places!$A$2:$A$135,1,FALSE)</f>
        <v>King's Landing</v>
      </c>
      <c r="I271" t="b">
        <f t="shared" si="13"/>
        <v>1</v>
      </c>
      <c r="J271">
        <f t="shared" si="14"/>
        <v>2</v>
      </c>
    </row>
    <row r="272" spans="1:10" hidden="1">
      <c r="A272" t="s">
        <v>14378</v>
      </c>
      <c r="B272" t="s">
        <v>14771</v>
      </c>
      <c r="C272" t="s">
        <v>14772</v>
      </c>
      <c r="D272" t="s">
        <v>13472</v>
      </c>
      <c r="E272" t="s">
        <v>474</v>
      </c>
      <c r="F272" t="str">
        <f>VLOOKUP(D272,places!$A$2:$A$135,1,FALSE)</f>
        <v>Nagga's Hills</v>
      </c>
      <c r="G272" t="b">
        <f t="shared" si="12"/>
        <v>1</v>
      </c>
      <c r="H272" t="str">
        <f>VLOOKUP(E272,places!$A$2:$A$135,1,FALSE)</f>
        <v>Shield Islands</v>
      </c>
      <c r="I272" t="b">
        <f t="shared" si="13"/>
        <v>1</v>
      </c>
      <c r="J272">
        <f t="shared" si="14"/>
        <v>2</v>
      </c>
    </row>
    <row r="273" spans="1:10" hidden="1">
      <c r="A273" t="s">
        <v>14378</v>
      </c>
      <c r="B273" t="s">
        <v>14773</v>
      </c>
      <c r="C273" t="s">
        <v>14653</v>
      </c>
      <c r="D273" t="s">
        <v>14126</v>
      </c>
      <c r="E273" t="s">
        <v>7576</v>
      </c>
      <c r="F273" t="str">
        <f>VLOOKUP(D273,places!$A$2:$A$135,1,FALSE)</f>
        <v>Castle Hayford</v>
      </c>
      <c r="G273" t="b">
        <f t="shared" si="12"/>
        <v>1</v>
      </c>
      <c r="H273" t="str">
        <f>VLOOKUP(E273,places!$A$2:$A$135,1,FALSE)</f>
        <v>Castle Darry</v>
      </c>
      <c r="I273" t="b">
        <f t="shared" si="13"/>
        <v>1</v>
      </c>
      <c r="J273">
        <f t="shared" si="14"/>
        <v>2</v>
      </c>
    </row>
    <row r="274" spans="1:10" hidden="1">
      <c r="A274" t="s">
        <v>14378</v>
      </c>
      <c r="B274" t="s">
        <v>14774</v>
      </c>
      <c r="C274" t="s">
        <v>14775</v>
      </c>
      <c r="D274" t="s">
        <v>612</v>
      </c>
      <c r="E274" t="s">
        <v>612</v>
      </c>
      <c r="F274" t="str">
        <f>VLOOKUP(D274,places!$A$2:$A$135,1,FALSE)</f>
        <v>Quiet Isle</v>
      </c>
      <c r="G274" t="b">
        <f t="shared" si="12"/>
        <v>1</v>
      </c>
      <c r="H274" t="str">
        <f>VLOOKUP(E274,places!$A$2:$A$135,1,FALSE)</f>
        <v>Quiet Isle</v>
      </c>
      <c r="I274" t="b">
        <f t="shared" si="13"/>
        <v>1</v>
      </c>
      <c r="J274">
        <f t="shared" si="14"/>
        <v>2</v>
      </c>
    </row>
    <row r="275" spans="1:10" hidden="1">
      <c r="A275" t="s">
        <v>14378</v>
      </c>
      <c r="B275" t="s">
        <v>14776</v>
      </c>
      <c r="C275" t="s">
        <v>14777</v>
      </c>
      <c r="D275" t="s">
        <v>97</v>
      </c>
      <c r="E275" t="s">
        <v>97</v>
      </c>
      <c r="F275" t="str">
        <f>VLOOKUP(D275,places!$A$2:$A$135,1,FALSE)</f>
        <v>King's Landing</v>
      </c>
      <c r="G275" t="b">
        <f t="shared" si="12"/>
        <v>1</v>
      </c>
      <c r="H275" t="str">
        <f>VLOOKUP(E275,places!$A$2:$A$135,1,FALSE)</f>
        <v>King's Landing</v>
      </c>
      <c r="I275" t="b">
        <f t="shared" si="13"/>
        <v>1</v>
      </c>
      <c r="J275">
        <f t="shared" si="14"/>
        <v>2</v>
      </c>
    </row>
    <row r="276" spans="1:10" hidden="1">
      <c r="A276" t="s">
        <v>14378</v>
      </c>
      <c r="B276" t="s">
        <v>14778</v>
      </c>
      <c r="C276" t="s">
        <v>14662</v>
      </c>
      <c r="D276" t="s">
        <v>7576</v>
      </c>
      <c r="E276" t="s">
        <v>620</v>
      </c>
      <c r="F276" t="str">
        <f>VLOOKUP(D276,places!$A$2:$A$135,1,FALSE)</f>
        <v>Castle Darry</v>
      </c>
      <c r="G276" t="b">
        <f t="shared" si="12"/>
        <v>1</v>
      </c>
      <c r="H276" t="str">
        <f>VLOOKUP(E276,places!$A$2:$A$135,1,FALSE)</f>
        <v>Riverrun</v>
      </c>
      <c r="I276" t="b">
        <f t="shared" si="13"/>
        <v>1</v>
      </c>
      <c r="J276">
        <f t="shared" si="14"/>
        <v>2</v>
      </c>
    </row>
    <row r="277" spans="1:10" hidden="1">
      <c r="A277" t="s">
        <v>14378</v>
      </c>
      <c r="B277" t="s">
        <v>14779</v>
      </c>
      <c r="C277" t="s">
        <v>14780</v>
      </c>
      <c r="D277" t="s">
        <v>1401</v>
      </c>
      <c r="E277" t="s">
        <v>1401</v>
      </c>
      <c r="F277" t="str">
        <f>VLOOKUP(D277,places!$A$2:$A$135,1,FALSE)</f>
        <v>Braavos</v>
      </c>
      <c r="G277" t="b">
        <f t="shared" si="12"/>
        <v>1</v>
      </c>
      <c r="H277" t="str">
        <f>VLOOKUP(E277,places!$A$2:$A$135,1,FALSE)</f>
        <v>Braavos</v>
      </c>
      <c r="I277" t="b">
        <f t="shared" si="13"/>
        <v>1</v>
      </c>
      <c r="J277">
        <f t="shared" si="14"/>
        <v>2</v>
      </c>
    </row>
    <row r="278" spans="1:10" hidden="1">
      <c r="A278" t="s">
        <v>14378</v>
      </c>
      <c r="B278" t="s">
        <v>14781</v>
      </c>
      <c r="C278" t="s">
        <v>14712</v>
      </c>
      <c r="D278" t="s">
        <v>1401</v>
      </c>
      <c r="E278" t="s">
        <v>13476</v>
      </c>
      <c r="F278" t="str">
        <f>VLOOKUP(D278,places!$A$2:$A$135,1,FALSE)</f>
        <v>Braavos</v>
      </c>
      <c r="G278" t="b">
        <f t="shared" si="12"/>
        <v>1</v>
      </c>
      <c r="H278" t="str">
        <f>VLOOKUP(E278,places!$A$2:$A$135,1,FALSE)</f>
        <v>off the coast of Dorne</v>
      </c>
      <c r="I278" t="b">
        <f t="shared" si="13"/>
        <v>1</v>
      </c>
      <c r="J278">
        <f t="shared" si="14"/>
        <v>2</v>
      </c>
    </row>
    <row r="279" spans="1:10" hidden="1">
      <c r="A279" t="s">
        <v>14378</v>
      </c>
      <c r="B279" t="s">
        <v>14782</v>
      </c>
      <c r="C279" t="s">
        <v>14783</v>
      </c>
      <c r="D279" t="s">
        <v>97</v>
      </c>
      <c r="E279" t="s">
        <v>97</v>
      </c>
      <c r="F279" t="str">
        <f>VLOOKUP(D279,places!$A$2:$A$135,1,FALSE)</f>
        <v>King's Landing</v>
      </c>
      <c r="G279" t="b">
        <f t="shared" si="12"/>
        <v>1</v>
      </c>
      <c r="H279" t="str">
        <f>VLOOKUP(E279,places!$A$2:$A$135,1,FALSE)</f>
        <v>King's Landing</v>
      </c>
      <c r="I279" t="b">
        <f t="shared" si="13"/>
        <v>1</v>
      </c>
      <c r="J279">
        <f t="shared" si="14"/>
        <v>2</v>
      </c>
    </row>
    <row r="280" spans="1:10" hidden="1">
      <c r="A280" t="s">
        <v>14378</v>
      </c>
      <c r="B280" t="s">
        <v>14784</v>
      </c>
      <c r="C280" t="s">
        <v>14785</v>
      </c>
      <c r="D280" t="s">
        <v>612</v>
      </c>
      <c r="E280" t="s">
        <v>13430</v>
      </c>
      <c r="F280" t="str">
        <f>VLOOKUP(D280,places!$A$2:$A$135,1,FALSE)</f>
        <v>Quiet Isle</v>
      </c>
      <c r="G280" t="b">
        <f t="shared" si="12"/>
        <v>1</v>
      </c>
      <c r="H280" t="str">
        <f>VLOOKUP(E280,places!$A$2:$A$135,1,FALSE)</f>
        <v>Old Crossroads Inn</v>
      </c>
      <c r="I280" t="b">
        <f t="shared" si="13"/>
        <v>1</v>
      </c>
      <c r="J280">
        <f t="shared" si="14"/>
        <v>2</v>
      </c>
    </row>
    <row r="281" spans="1:10" hidden="1">
      <c r="A281" t="s">
        <v>14378</v>
      </c>
      <c r="B281" t="s">
        <v>14786</v>
      </c>
      <c r="C281" t="s">
        <v>14670</v>
      </c>
      <c r="D281" t="s">
        <v>620</v>
      </c>
      <c r="E281" t="s">
        <v>620</v>
      </c>
      <c r="F281" t="str">
        <f>VLOOKUP(D281,places!$A$2:$A$135,1,FALSE)</f>
        <v>Riverrun</v>
      </c>
      <c r="G281" t="b">
        <f t="shared" si="12"/>
        <v>1</v>
      </c>
      <c r="H281" t="str">
        <f>VLOOKUP(E281,places!$A$2:$A$135,1,FALSE)</f>
        <v>Riverrun</v>
      </c>
      <c r="I281" t="b">
        <f t="shared" si="13"/>
        <v>1</v>
      </c>
      <c r="J281">
        <f t="shared" si="14"/>
        <v>2</v>
      </c>
    </row>
    <row r="282" spans="1:10" hidden="1">
      <c r="A282" t="s">
        <v>14378</v>
      </c>
      <c r="B282" t="s">
        <v>14787</v>
      </c>
      <c r="C282" t="s">
        <v>14788</v>
      </c>
      <c r="D282" t="s">
        <v>97</v>
      </c>
      <c r="E282" t="s">
        <v>97</v>
      </c>
      <c r="F282" t="str">
        <f>VLOOKUP(D282,places!$A$2:$A$135,1,FALSE)</f>
        <v>King's Landing</v>
      </c>
      <c r="G282" t="b">
        <f t="shared" si="12"/>
        <v>1</v>
      </c>
      <c r="H282" t="str">
        <f>VLOOKUP(E282,places!$A$2:$A$135,1,FALSE)</f>
        <v>King's Landing</v>
      </c>
      <c r="I282" t="b">
        <f t="shared" si="13"/>
        <v>1</v>
      </c>
      <c r="J282">
        <f t="shared" si="14"/>
        <v>2</v>
      </c>
    </row>
    <row r="283" spans="1:10" hidden="1">
      <c r="A283" t="s">
        <v>14378</v>
      </c>
      <c r="B283" t="s">
        <v>14789</v>
      </c>
      <c r="C283" t="s">
        <v>14790</v>
      </c>
      <c r="D283" t="s">
        <v>22</v>
      </c>
      <c r="E283" t="s">
        <v>1407</v>
      </c>
      <c r="F283" t="str">
        <f>VLOOKUP(D283,places!$A$2:$A$135,1,FALSE)</f>
        <v>Sunspear</v>
      </c>
      <c r="G283" t="b">
        <f t="shared" si="12"/>
        <v>1</v>
      </c>
      <c r="H283" t="str">
        <f>VLOOKUP(E283,places!$A$2:$A$135,1,FALSE)</f>
        <v>Volantis</v>
      </c>
      <c r="I283" t="b">
        <f t="shared" si="13"/>
        <v>1</v>
      </c>
      <c r="J283">
        <f t="shared" si="14"/>
        <v>2</v>
      </c>
    </row>
    <row r="284" spans="1:10" hidden="1">
      <c r="A284" t="s">
        <v>14378</v>
      </c>
      <c r="B284" t="s">
        <v>14791</v>
      </c>
      <c r="C284" t="s">
        <v>14792</v>
      </c>
      <c r="D284" t="s">
        <v>13470</v>
      </c>
      <c r="E284" t="s">
        <v>810</v>
      </c>
      <c r="F284" t="str">
        <f>VLOOKUP(D284,places!$A$2:$A$135,1,FALSE)</f>
        <v>the Eyrie</v>
      </c>
      <c r="G284" t="b">
        <f t="shared" si="12"/>
        <v>1</v>
      </c>
      <c r="H284" t="str">
        <f>VLOOKUP(E284,places!$A$2:$A$135,1,FALSE)</f>
        <v>Gates of the Moon</v>
      </c>
      <c r="I284" t="b">
        <f t="shared" si="13"/>
        <v>1</v>
      </c>
      <c r="J284">
        <f t="shared" si="14"/>
        <v>2</v>
      </c>
    </row>
    <row r="285" spans="1:10" hidden="1">
      <c r="A285" t="s">
        <v>14378</v>
      </c>
      <c r="B285" t="s">
        <v>14793</v>
      </c>
      <c r="C285" t="s">
        <v>14794</v>
      </c>
      <c r="D285" t="s">
        <v>13430</v>
      </c>
      <c r="E285" t="s">
        <v>13459</v>
      </c>
      <c r="F285" t="str">
        <f>VLOOKUP(D285,places!$A$2:$A$135,1,FALSE)</f>
        <v>Old Crossroads Inn</v>
      </c>
      <c r="G285" t="b">
        <f t="shared" si="12"/>
        <v>1</v>
      </c>
      <c r="H285" t="str">
        <f>VLOOKUP(E285,places!$A$2:$A$135,1,FALSE)</f>
        <v>Cave of Beric Dondarrion</v>
      </c>
      <c r="I285" t="b">
        <f t="shared" si="13"/>
        <v>1</v>
      </c>
      <c r="J285">
        <f t="shared" si="14"/>
        <v>2</v>
      </c>
    </row>
    <row r="286" spans="1:10" hidden="1">
      <c r="A286" t="s">
        <v>14378</v>
      </c>
      <c r="B286" t="s">
        <v>14795</v>
      </c>
      <c r="C286" t="s">
        <v>14796</v>
      </c>
      <c r="D286" t="s">
        <v>97</v>
      </c>
      <c r="E286" t="s">
        <v>97</v>
      </c>
      <c r="F286" t="str">
        <f>VLOOKUP(D286,places!$A$2:$A$135,1,FALSE)</f>
        <v>King's Landing</v>
      </c>
      <c r="G286" t="b">
        <f t="shared" si="12"/>
        <v>1</v>
      </c>
      <c r="H286" t="str">
        <f>VLOOKUP(E286,places!$A$2:$A$135,1,FALSE)</f>
        <v>King's Landing</v>
      </c>
      <c r="I286" t="b">
        <f t="shared" si="13"/>
        <v>1</v>
      </c>
      <c r="J286">
        <f t="shared" si="14"/>
        <v>2</v>
      </c>
    </row>
    <row r="287" spans="1:10" hidden="1">
      <c r="A287" t="s">
        <v>14378</v>
      </c>
      <c r="B287" t="s">
        <v>14797</v>
      </c>
      <c r="C287" t="s">
        <v>14692</v>
      </c>
      <c r="D287" t="s">
        <v>620</v>
      </c>
      <c r="E287" t="s">
        <v>620</v>
      </c>
      <c r="F287" t="str">
        <f>VLOOKUP(D287,places!$A$2:$A$135,1,FALSE)</f>
        <v>Riverrun</v>
      </c>
      <c r="G287" t="b">
        <f t="shared" si="12"/>
        <v>1</v>
      </c>
      <c r="H287" t="str">
        <f>VLOOKUP(E287,places!$A$2:$A$135,1,FALSE)</f>
        <v>Riverrun</v>
      </c>
      <c r="I287" t="b">
        <f t="shared" si="13"/>
        <v>1</v>
      </c>
      <c r="J287">
        <f t="shared" si="14"/>
        <v>2</v>
      </c>
    </row>
    <row r="288" spans="1:10" hidden="1">
      <c r="A288" t="s">
        <v>14378</v>
      </c>
      <c r="B288" t="s">
        <v>14798</v>
      </c>
      <c r="C288" t="s">
        <v>14717</v>
      </c>
      <c r="D288" t="s">
        <v>13476</v>
      </c>
      <c r="E288" t="s">
        <v>466</v>
      </c>
      <c r="F288" t="str">
        <f>VLOOKUP(D288,places!$A$2:$A$135,1,FALSE)</f>
        <v>off the coast of Dorne</v>
      </c>
      <c r="G288" t="b">
        <f t="shared" si="12"/>
        <v>1</v>
      </c>
      <c r="H288" t="str">
        <f>VLOOKUP(E288,places!$A$2:$A$135,1,FALSE)</f>
        <v>Oldtown</v>
      </c>
      <c r="I288" t="b">
        <f t="shared" si="13"/>
        <v>1</v>
      </c>
      <c r="J288">
        <f t="shared" si="14"/>
        <v>2</v>
      </c>
    </row>
    <row r="289" spans="1:10" hidden="1">
      <c r="A289" t="s">
        <v>14378</v>
      </c>
      <c r="B289" t="s">
        <v>14799</v>
      </c>
      <c r="C289" t="s">
        <v>14380</v>
      </c>
      <c r="D289" t="s">
        <v>249</v>
      </c>
      <c r="E289" t="s">
        <v>13463</v>
      </c>
      <c r="F289" t="str">
        <f>VLOOKUP(D289,places!$A$2:$A$135,1,FALSE)</f>
        <v>Castle Black</v>
      </c>
      <c r="G289" t="b">
        <f t="shared" si="12"/>
        <v>1</v>
      </c>
      <c r="H289" t="str">
        <f>VLOOKUP(E289,places!$A$2:$A$135,1,FALSE)</f>
        <v>abandonned Wilding Village</v>
      </c>
      <c r="I289" t="b">
        <f t="shared" si="13"/>
        <v>1</v>
      </c>
      <c r="J289">
        <f t="shared" si="14"/>
        <v>2</v>
      </c>
    </row>
    <row r="290" spans="1:10" hidden="1">
      <c r="A290" t="s">
        <v>14378</v>
      </c>
      <c r="B290" t="s">
        <v>14800</v>
      </c>
      <c r="C290" t="s">
        <v>14398</v>
      </c>
      <c r="D290" t="s">
        <v>97</v>
      </c>
      <c r="E290" t="s">
        <v>1403</v>
      </c>
      <c r="F290" t="str">
        <f>VLOOKUP(D290,places!$A$2:$A$135,1,FALSE)</f>
        <v>King's Landing</v>
      </c>
      <c r="G290" t="b">
        <f t="shared" si="12"/>
        <v>1</v>
      </c>
      <c r="H290" t="str">
        <f>VLOOKUP(E290,places!$A$2:$A$135,1,FALSE)</f>
        <v>Pentos</v>
      </c>
      <c r="I290" t="b">
        <f t="shared" si="13"/>
        <v>1</v>
      </c>
      <c r="J290">
        <f t="shared" si="14"/>
        <v>2</v>
      </c>
    </row>
    <row r="291" spans="1:10" hidden="1">
      <c r="A291" t="s">
        <v>14378</v>
      </c>
      <c r="B291" t="s">
        <v>14801</v>
      </c>
      <c r="C291" t="s">
        <v>14386</v>
      </c>
      <c r="D291" t="s">
        <v>1423</v>
      </c>
      <c r="E291" t="s">
        <v>1423</v>
      </c>
      <c r="F291" t="str">
        <f>VLOOKUP(D291,places!$A$2:$A$135,1,FALSE)</f>
        <v>Meereen</v>
      </c>
      <c r="G291" t="b">
        <f t="shared" si="12"/>
        <v>1</v>
      </c>
      <c r="H291" t="str">
        <f>VLOOKUP(E291,places!$A$2:$A$135,1,FALSE)</f>
        <v>Meereen</v>
      </c>
      <c r="I291" t="b">
        <f t="shared" si="13"/>
        <v>1</v>
      </c>
      <c r="J291">
        <f t="shared" si="14"/>
        <v>2</v>
      </c>
    </row>
    <row r="292" spans="1:10" hidden="1">
      <c r="A292" t="s">
        <v>14378</v>
      </c>
      <c r="B292" t="s">
        <v>14802</v>
      </c>
      <c r="C292" t="s">
        <v>14390</v>
      </c>
      <c r="D292" t="s">
        <v>249</v>
      </c>
      <c r="E292" t="s">
        <v>249</v>
      </c>
      <c r="F292" t="str">
        <f>VLOOKUP(D292,places!$A$2:$A$135,1,FALSE)</f>
        <v>Castle Black</v>
      </c>
      <c r="G292" t="b">
        <f t="shared" si="12"/>
        <v>1</v>
      </c>
      <c r="H292" t="str">
        <f>VLOOKUP(E292,places!$A$2:$A$135,1,FALSE)</f>
        <v>Castle Black</v>
      </c>
      <c r="I292" t="b">
        <f t="shared" si="13"/>
        <v>1</v>
      </c>
      <c r="J292">
        <f t="shared" si="14"/>
        <v>2</v>
      </c>
    </row>
    <row r="293" spans="1:10" hidden="1">
      <c r="A293" t="s">
        <v>14378</v>
      </c>
      <c r="B293" t="s">
        <v>14803</v>
      </c>
      <c r="C293" t="s">
        <v>14382</v>
      </c>
      <c r="D293" t="s">
        <v>290</v>
      </c>
      <c r="E293" t="s">
        <v>9282</v>
      </c>
      <c r="F293" t="str">
        <f>VLOOKUP(D293,places!$A$2:$A$135,1,FALSE)</f>
        <v>Nightfort</v>
      </c>
      <c r="G293" t="b">
        <f t="shared" si="12"/>
        <v>1</v>
      </c>
      <c r="H293" t="str">
        <f>VLOOKUP(E293,places!$A$2:$A$135,1,FALSE)</f>
        <v>Haunted Forest</v>
      </c>
      <c r="I293" t="b">
        <f t="shared" si="13"/>
        <v>1</v>
      </c>
      <c r="J293">
        <f t="shared" si="14"/>
        <v>2</v>
      </c>
    </row>
    <row r="294" spans="1:10" hidden="1">
      <c r="A294" t="s">
        <v>14378</v>
      </c>
      <c r="B294" t="s">
        <v>14804</v>
      </c>
      <c r="C294" t="s">
        <v>14406</v>
      </c>
      <c r="D294" t="s">
        <v>1403</v>
      </c>
      <c r="E294" t="s">
        <v>13477</v>
      </c>
      <c r="F294" t="str">
        <f>VLOOKUP(D294,places!$A$2:$A$135,1,FALSE)</f>
        <v>Pentos</v>
      </c>
      <c r="G294" t="b">
        <f t="shared" si="12"/>
        <v>1</v>
      </c>
      <c r="H294" t="str">
        <f>VLOOKUP(E294,places!$A$2:$A$135,1,FALSE)</f>
        <v>Andalos</v>
      </c>
      <c r="I294" t="b">
        <f t="shared" si="13"/>
        <v>1</v>
      </c>
      <c r="J294">
        <f t="shared" si="14"/>
        <v>2</v>
      </c>
    </row>
    <row r="295" spans="1:10" hidden="1">
      <c r="A295" t="s">
        <v>14378</v>
      </c>
      <c r="B295" t="s">
        <v>14805</v>
      </c>
      <c r="C295" t="s">
        <v>14806</v>
      </c>
      <c r="D295" t="s">
        <v>1407</v>
      </c>
      <c r="E295" t="s">
        <v>1427</v>
      </c>
      <c r="F295" t="str">
        <f>VLOOKUP(D295,places!$A$2:$A$135,1,FALSE)</f>
        <v>Volantis</v>
      </c>
      <c r="G295" t="b">
        <f t="shared" si="12"/>
        <v>1</v>
      </c>
      <c r="H295" t="str">
        <f>VLOOKUP(E295,places!$A$2:$A$135,1,FALSE)</f>
        <v>Astapor</v>
      </c>
      <c r="I295" t="b">
        <f t="shared" si="13"/>
        <v>1</v>
      </c>
      <c r="J295">
        <f t="shared" si="14"/>
        <v>2</v>
      </c>
    </row>
    <row r="296" spans="1:10" hidden="1">
      <c r="A296" t="s">
        <v>14378</v>
      </c>
      <c r="B296" t="s">
        <v>14807</v>
      </c>
      <c r="C296" t="s">
        <v>14400</v>
      </c>
      <c r="D296" t="s">
        <v>249</v>
      </c>
      <c r="E296" t="s">
        <v>249</v>
      </c>
      <c r="F296" t="str">
        <f>VLOOKUP(D296,places!$A$2:$A$135,1,FALSE)</f>
        <v>Castle Black</v>
      </c>
      <c r="G296" t="b">
        <f t="shared" si="12"/>
        <v>1</v>
      </c>
      <c r="H296" t="str">
        <f>VLOOKUP(E296,places!$A$2:$A$135,1,FALSE)</f>
        <v>Castle Black</v>
      </c>
      <c r="I296" t="b">
        <f t="shared" si="13"/>
        <v>1</v>
      </c>
      <c r="J296">
        <f t="shared" si="14"/>
        <v>2</v>
      </c>
    </row>
    <row r="297" spans="1:10" hidden="1">
      <c r="A297" t="s">
        <v>14378</v>
      </c>
      <c r="B297" t="s">
        <v>14808</v>
      </c>
      <c r="C297" t="s">
        <v>14422</v>
      </c>
      <c r="D297" t="s">
        <v>13477</v>
      </c>
      <c r="E297" t="s">
        <v>13494</v>
      </c>
      <c r="F297" t="str">
        <f>VLOOKUP(D297,places!$A$2:$A$135,1,FALSE)</f>
        <v>Andalos</v>
      </c>
      <c r="G297" t="b">
        <f t="shared" si="12"/>
        <v>1</v>
      </c>
      <c r="H297" t="str">
        <f>VLOOKUP(E297,places!$A$2:$A$135,1,FALSE)</f>
        <v>Ghoyan Drohe</v>
      </c>
      <c r="I297" t="b">
        <f t="shared" si="13"/>
        <v>1</v>
      </c>
      <c r="J297">
        <f t="shared" si="14"/>
        <v>2</v>
      </c>
    </row>
    <row r="298" spans="1:10" hidden="1">
      <c r="A298" t="s">
        <v>14378</v>
      </c>
      <c r="B298" t="s">
        <v>14809</v>
      </c>
      <c r="C298" t="s">
        <v>14536</v>
      </c>
      <c r="D298" t="s">
        <v>13467</v>
      </c>
      <c r="E298" t="s">
        <v>318</v>
      </c>
      <c r="F298" t="str">
        <f>VLOOKUP(D298,places!$A$2:$A$135,1,FALSE)</f>
        <v>Eastwatch</v>
      </c>
      <c r="G298" t="b">
        <f t="shared" si="12"/>
        <v>1</v>
      </c>
      <c r="H298" t="str">
        <f>VLOOKUP(E298,places!$A$2:$A$135,1,FALSE)</f>
        <v>White Harbor</v>
      </c>
      <c r="I298" t="b">
        <f t="shared" si="13"/>
        <v>1</v>
      </c>
      <c r="J298">
        <f t="shared" si="14"/>
        <v>2</v>
      </c>
    </row>
    <row r="299" spans="1:10" hidden="1">
      <c r="A299" t="s">
        <v>14378</v>
      </c>
      <c r="B299" t="s">
        <v>14810</v>
      </c>
      <c r="C299" t="s">
        <v>14418</v>
      </c>
      <c r="D299" t="s">
        <v>249</v>
      </c>
      <c r="E299" t="s">
        <v>249</v>
      </c>
      <c r="F299" t="str">
        <f>VLOOKUP(D299,places!$A$2:$A$135,1,FALSE)</f>
        <v>Castle Black</v>
      </c>
      <c r="G299" t="b">
        <f t="shared" si="12"/>
        <v>1</v>
      </c>
      <c r="H299" t="str">
        <f>VLOOKUP(E299,places!$A$2:$A$135,1,FALSE)</f>
        <v>Castle Black</v>
      </c>
      <c r="I299" t="b">
        <f t="shared" si="13"/>
        <v>1</v>
      </c>
      <c r="J299">
        <f t="shared" si="14"/>
        <v>2</v>
      </c>
    </row>
    <row r="300" spans="1:10" hidden="1">
      <c r="A300" t="s">
        <v>14378</v>
      </c>
      <c r="B300" t="s">
        <v>14811</v>
      </c>
      <c r="C300" t="s">
        <v>14402</v>
      </c>
      <c r="D300" t="s">
        <v>1423</v>
      </c>
      <c r="E300" t="s">
        <v>1419</v>
      </c>
      <c r="F300" t="str">
        <f>VLOOKUP(D300,places!$A$2:$A$135,1,FALSE)</f>
        <v>Meereen</v>
      </c>
      <c r="G300" t="b">
        <f t="shared" si="12"/>
        <v>1</v>
      </c>
      <c r="H300" t="str">
        <f>VLOOKUP(E300,places!$A$2:$A$135,1,FALSE)</f>
        <v>Dothraki Sea</v>
      </c>
      <c r="I300" t="b">
        <f t="shared" si="13"/>
        <v>1</v>
      </c>
      <c r="J300">
        <f t="shared" si="14"/>
        <v>2</v>
      </c>
    </row>
    <row r="301" spans="1:10" hidden="1">
      <c r="A301" t="s">
        <v>14378</v>
      </c>
      <c r="B301" t="s">
        <v>14812</v>
      </c>
      <c r="C301" t="s">
        <v>14813</v>
      </c>
      <c r="D301" t="s">
        <v>321</v>
      </c>
      <c r="E301" t="s">
        <v>255</v>
      </c>
      <c r="F301" t="str">
        <f>VLOOKUP(D301,places!$A$2:$A$135,1,FALSE)</f>
        <v>Winterfell</v>
      </c>
      <c r="G301" t="b">
        <f t="shared" si="12"/>
        <v>1</v>
      </c>
      <c r="H301" t="str">
        <f>VLOOKUP(E301,places!$A$2:$A$135,1,FALSE)</f>
        <v>Dreadfort</v>
      </c>
      <c r="I301" t="b">
        <f t="shared" si="13"/>
        <v>1</v>
      </c>
      <c r="J301">
        <f t="shared" si="14"/>
        <v>2</v>
      </c>
    </row>
    <row r="302" spans="1:10" hidden="1">
      <c r="A302" t="s">
        <v>14378</v>
      </c>
      <c r="B302" t="s">
        <v>14814</v>
      </c>
      <c r="C302" t="s">
        <v>14396</v>
      </c>
      <c r="D302" t="s">
        <v>9282</v>
      </c>
      <c r="E302" t="s">
        <v>13484</v>
      </c>
      <c r="F302" t="str">
        <f>VLOOKUP(D302,places!$A$2:$A$135,1,FALSE)</f>
        <v>Haunted Forest</v>
      </c>
      <c r="G302" t="b">
        <f t="shared" si="12"/>
        <v>1</v>
      </c>
      <c r="H302" t="str">
        <f>VLOOKUP(E302,places!$A$2:$A$135,1,FALSE)</f>
        <v>Cave of the Children of the Forest</v>
      </c>
      <c r="I302" t="b">
        <f t="shared" si="13"/>
        <v>1</v>
      </c>
      <c r="J302">
        <f t="shared" si="14"/>
        <v>2</v>
      </c>
    </row>
    <row r="303" spans="1:10" hidden="1">
      <c r="A303" t="s">
        <v>14378</v>
      </c>
      <c r="B303" t="s">
        <v>14815</v>
      </c>
      <c r="C303" t="s">
        <v>14442</v>
      </c>
      <c r="D303" t="s">
        <v>13494</v>
      </c>
      <c r="E303" t="s">
        <v>13479</v>
      </c>
      <c r="F303" t="str">
        <f>VLOOKUP(D303,places!$A$2:$A$135,1,FALSE)</f>
        <v>Ghoyan Drohe</v>
      </c>
      <c r="G303" t="b">
        <f t="shared" si="12"/>
        <v>1</v>
      </c>
      <c r="H303" t="str">
        <f>VLOOKUP(E303,places!$A$2:$A$135,1,FALSE)</f>
        <v>Ny Sar</v>
      </c>
      <c r="I303" t="b">
        <f t="shared" si="13"/>
        <v>1</v>
      </c>
      <c r="J303">
        <f t="shared" si="14"/>
        <v>2</v>
      </c>
    </row>
    <row r="304" spans="1:10" hidden="1">
      <c r="A304" t="s">
        <v>14378</v>
      </c>
      <c r="B304" t="s">
        <v>14816</v>
      </c>
      <c r="C304" t="s">
        <v>14575</v>
      </c>
      <c r="D304" t="s">
        <v>318</v>
      </c>
      <c r="E304" t="s">
        <v>318</v>
      </c>
      <c r="F304" t="str">
        <f>VLOOKUP(D304,places!$A$2:$A$135,1,FALSE)</f>
        <v>White Harbor</v>
      </c>
      <c r="G304" t="b">
        <f t="shared" si="12"/>
        <v>1</v>
      </c>
      <c r="H304" t="str">
        <f>VLOOKUP(E304,places!$A$2:$A$135,1,FALSE)</f>
        <v>White Harbor</v>
      </c>
      <c r="I304" t="b">
        <f t="shared" si="13"/>
        <v>1</v>
      </c>
      <c r="J304">
        <f t="shared" si="14"/>
        <v>2</v>
      </c>
    </row>
    <row r="305" spans="1:10" hidden="1">
      <c r="A305" t="s">
        <v>14378</v>
      </c>
      <c r="B305" t="s">
        <v>14817</v>
      </c>
      <c r="C305" t="s">
        <v>14426</v>
      </c>
      <c r="D305" t="s">
        <v>1431</v>
      </c>
      <c r="E305" t="s">
        <v>1423</v>
      </c>
      <c r="F305" t="str">
        <f>VLOOKUP(D305,places!$A$2:$A$135,1,FALSE)</f>
        <v>Qarth</v>
      </c>
      <c r="G305" t="b">
        <f t="shared" si="12"/>
        <v>1</v>
      </c>
      <c r="H305" t="str">
        <f>VLOOKUP(E305,places!$A$2:$A$135,1,FALSE)</f>
        <v>Meereen</v>
      </c>
      <c r="I305" t="b">
        <f t="shared" si="13"/>
        <v>1</v>
      </c>
      <c r="J305">
        <f t="shared" si="14"/>
        <v>2</v>
      </c>
    </row>
    <row r="306" spans="1:10" hidden="1">
      <c r="A306" t="s">
        <v>14378</v>
      </c>
      <c r="B306" t="s">
        <v>14817</v>
      </c>
      <c r="C306" t="s">
        <v>14426</v>
      </c>
      <c r="D306" t="s">
        <v>1427</v>
      </c>
      <c r="E306" t="s">
        <v>1423</v>
      </c>
      <c r="F306" t="str">
        <f>VLOOKUP(D306,places!$A$2:$A$135,1,FALSE)</f>
        <v>Astapor</v>
      </c>
      <c r="G306" t="b">
        <f t="shared" si="12"/>
        <v>1</v>
      </c>
      <c r="H306" t="str">
        <f>VLOOKUP(E306,places!$A$2:$A$135,1,FALSE)</f>
        <v>Meereen</v>
      </c>
      <c r="I306" t="b">
        <f t="shared" si="13"/>
        <v>1</v>
      </c>
      <c r="J306">
        <f t="shared" si="14"/>
        <v>2</v>
      </c>
    </row>
    <row r="307" spans="1:10" hidden="1">
      <c r="A307" t="s">
        <v>14378</v>
      </c>
      <c r="B307" t="s">
        <v>14818</v>
      </c>
      <c r="C307" t="s">
        <v>14432</v>
      </c>
      <c r="D307" t="s">
        <v>249</v>
      </c>
      <c r="E307" t="s">
        <v>249</v>
      </c>
      <c r="F307" t="str">
        <f>VLOOKUP(D307,places!$A$2:$A$135,1,FALSE)</f>
        <v>Castle Black</v>
      </c>
      <c r="G307" t="b">
        <f t="shared" si="12"/>
        <v>1</v>
      </c>
      <c r="H307" t="str">
        <f>VLOOKUP(E307,places!$A$2:$A$135,1,FALSE)</f>
        <v>Castle Black</v>
      </c>
      <c r="I307" t="b">
        <f t="shared" si="13"/>
        <v>1</v>
      </c>
      <c r="J307">
        <f t="shared" si="14"/>
        <v>2</v>
      </c>
    </row>
    <row r="308" spans="1:10" hidden="1">
      <c r="A308" t="s">
        <v>14378</v>
      </c>
      <c r="B308" t="s">
        <v>14819</v>
      </c>
      <c r="C308" t="s">
        <v>14456</v>
      </c>
      <c r="D308" t="s">
        <v>13479</v>
      </c>
      <c r="E308" t="s">
        <v>13480</v>
      </c>
      <c r="F308" t="str">
        <f>VLOOKUP(D308,places!$A$2:$A$135,1,FALSE)</f>
        <v>Ny Sar</v>
      </c>
      <c r="G308" t="b">
        <f t="shared" si="12"/>
        <v>1</v>
      </c>
      <c r="H308" t="str">
        <f>VLOOKUP(E308,places!$A$2:$A$135,1,FALSE)</f>
        <v>the Sorrows</v>
      </c>
      <c r="I308" t="b">
        <f t="shared" si="13"/>
        <v>1</v>
      </c>
      <c r="J308">
        <f t="shared" si="14"/>
        <v>2</v>
      </c>
    </row>
    <row r="309" spans="1:10" hidden="1">
      <c r="A309" t="s">
        <v>14378</v>
      </c>
      <c r="B309" t="s">
        <v>14820</v>
      </c>
      <c r="C309" t="s">
        <v>14598</v>
      </c>
      <c r="D309" t="s">
        <v>318</v>
      </c>
      <c r="E309" t="s">
        <v>318</v>
      </c>
      <c r="F309" t="str">
        <f>VLOOKUP(D309,places!$A$2:$A$135,1,FALSE)</f>
        <v>White Harbor</v>
      </c>
      <c r="G309" t="b">
        <f t="shared" si="12"/>
        <v>1</v>
      </c>
      <c r="H309" t="str">
        <f>VLOOKUP(E309,places!$A$2:$A$135,1,FALSE)</f>
        <v>White Harbor</v>
      </c>
      <c r="I309" t="b">
        <f t="shared" si="13"/>
        <v>1</v>
      </c>
      <c r="J309">
        <f t="shared" si="14"/>
        <v>2</v>
      </c>
    </row>
    <row r="310" spans="1:10" hidden="1">
      <c r="A310" t="s">
        <v>14378</v>
      </c>
      <c r="B310" t="s">
        <v>14821</v>
      </c>
      <c r="C310" t="s">
        <v>14822</v>
      </c>
      <c r="D310" t="s">
        <v>255</v>
      </c>
      <c r="E310" t="s">
        <v>287</v>
      </c>
      <c r="F310" t="str">
        <f>VLOOKUP(D310,places!$A$2:$A$135,1,FALSE)</f>
        <v>Dreadfort</v>
      </c>
      <c r="G310" t="b">
        <f t="shared" si="12"/>
        <v>1</v>
      </c>
      <c r="H310" t="str">
        <f>VLOOKUP(E310,places!$A$2:$A$135,1,FALSE)</f>
        <v>Moat Cailin</v>
      </c>
      <c r="I310" t="b">
        <f t="shared" si="13"/>
        <v>1</v>
      </c>
      <c r="J310">
        <f t="shared" si="14"/>
        <v>2</v>
      </c>
    </row>
    <row r="311" spans="1:10" hidden="1">
      <c r="A311" t="s">
        <v>14378</v>
      </c>
      <c r="B311" t="s">
        <v>14823</v>
      </c>
      <c r="C311" t="s">
        <v>14462</v>
      </c>
      <c r="D311" t="s">
        <v>249</v>
      </c>
      <c r="E311" t="s">
        <v>249</v>
      </c>
      <c r="F311" t="str">
        <f>VLOOKUP(D311,places!$A$2:$A$135,1,FALSE)</f>
        <v>Castle Black</v>
      </c>
      <c r="G311" t="b">
        <f t="shared" si="12"/>
        <v>1</v>
      </c>
      <c r="H311" t="str">
        <f>VLOOKUP(E311,places!$A$2:$A$135,1,FALSE)</f>
        <v>Castle Black</v>
      </c>
      <c r="I311" t="b">
        <f t="shared" si="13"/>
        <v>1</v>
      </c>
      <c r="J311">
        <f t="shared" si="14"/>
        <v>2</v>
      </c>
    </row>
    <row r="312" spans="1:10" hidden="1">
      <c r="A312" t="s">
        <v>14378</v>
      </c>
      <c r="B312" t="s">
        <v>14824</v>
      </c>
      <c r="C312" t="s">
        <v>14464</v>
      </c>
      <c r="D312" t="s">
        <v>13480</v>
      </c>
      <c r="E312" t="s">
        <v>13481</v>
      </c>
      <c r="F312" t="str">
        <f>VLOOKUP(D312,places!$A$2:$A$135,1,FALSE)</f>
        <v>the Sorrows</v>
      </c>
      <c r="G312" t="b">
        <f t="shared" si="12"/>
        <v>1</v>
      </c>
      <c r="H312" t="str">
        <f>VLOOKUP(E312,places!$A$2:$A$135,1,FALSE)</f>
        <v>Selhorys</v>
      </c>
      <c r="I312" t="b">
        <f t="shared" si="13"/>
        <v>1</v>
      </c>
      <c r="J312">
        <f t="shared" si="14"/>
        <v>2</v>
      </c>
    </row>
    <row r="313" spans="1:10" hidden="1">
      <c r="A313" t="s">
        <v>14378</v>
      </c>
      <c r="B313" t="s">
        <v>14825</v>
      </c>
      <c r="C313" t="s">
        <v>14452</v>
      </c>
      <c r="D313" t="s">
        <v>1423</v>
      </c>
      <c r="E313" t="s">
        <v>1423</v>
      </c>
      <c r="F313" t="str">
        <f>VLOOKUP(D313,places!$A$2:$A$135,1,FALSE)</f>
        <v>Meereen</v>
      </c>
      <c r="G313" t="b">
        <f t="shared" si="12"/>
        <v>1</v>
      </c>
      <c r="H313" t="str">
        <f>VLOOKUP(E313,places!$A$2:$A$135,1,FALSE)</f>
        <v>Meereen</v>
      </c>
      <c r="I313" t="b">
        <f t="shared" si="13"/>
        <v>1</v>
      </c>
      <c r="J313">
        <f t="shared" si="14"/>
        <v>2</v>
      </c>
    </row>
    <row r="314" spans="1:10" hidden="1">
      <c r="A314" t="s">
        <v>14378</v>
      </c>
      <c r="B314" t="s">
        <v>14826</v>
      </c>
      <c r="C314" t="s">
        <v>14827</v>
      </c>
      <c r="D314" t="s">
        <v>13481</v>
      </c>
      <c r="E314" t="s">
        <v>13482</v>
      </c>
      <c r="F314" t="str">
        <f>VLOOKUP(D314,places!$A$2:$A$135,1,FALSE)</f>
        <v>Selhorys</v>
      </c>
      <c r="G314" t="b">
        <f t="shared" si="12"/>
        <v>1</v>
      </c>
      <c r="H314" t="str">
        <f>VLOOKUP(E314,places!$A$2:$A$135,1,FALSE)</f>
        <v>Volon Therys</v>
      </c>
      <c r="I314" t="b">
        <f t="shared" si="13"/>
        <v>1</v>
      </c>
      <c r="J314">
        <f t="shared" si="14"/>
        <v>2</v>
      </c>
    </row>
    <row r="315" spans="1:10" hidden="1">
      <c r="A315" t="s">
        <v>14378</v>
      </c>
      <c r="B315" t="s">
        <v>14828</v>
      </c>
      <c r="C315" t="s">
        <v>14829</v>
      </c>
      <c r="D315" t="s">
        <v>1427</v>
      </c>
      <c r="E315" t="s">
        <v>1425</v>
      </c>
      <c r="F315" t="str">
        <f>VLOOKUP(D315,places!$A$2:$A$135,1,FALSE)</f>
        <v>Astapor</v>
      </c>
      <c r="G315" t="b">
        <f t="shared" si="12"/>
        <v>1</v>
      </c>
      <c r="H315" t="str">
        <f>VLOOKUP(E315,places!$A$2:$A$135,1,FALSE)</f>
        <v>Yunkai</v>
      </c>
      <c r="I315" t="b">
        <f t="shared" si="13"/>
        <v>1</v>
      </c>
      <c r="J315">
        <f t="shared" si="14"/>
        <v>2</v>
      </c>
    </row>
    <row r="316" spans="1:10" hidden="1">
      <c r="A316" t="s">
        <v>14378</v>
      </c>
      <c r="B316" t="s">
        <v>14828</v>
      </c>
      <c r="C316" t="s">
        <v>14829</v>
      </c>
      <c r="D316" t="s">
        <v>1425</v>
      </c>
      <c r="E316" t="s">
        <v>1423</v>
      </c>
      <c r="F316" t="str">
        <f>VLOOKUP(D316,places!$A$2:$A$135,1,FALSE)</f>
        <v>Yunkai</v>
      </c>
      <c r="G316" t="b">
        <f t="shared" si="12"/>
        <v>1</v>
      </c>
      <c r="H316" t="str">
        <f>VLOOKUP(E316,places!$A$2:$A$135,1,FALSE)</f>
        <v>Meereen</v>
      </c>
      <c r="I316" t="b">
        <f t="shared" si="13"/>
        <v>1</v>
      </c>
      <c r="J316">
        <f t="shared" si="14"/>
        <v>2</v>
      </c>
    </row>
    <row r="317" spans="1:10" hidden="1">
      <c r="A317" t="s">
        <v>14378</v>
      </c>
      <c r="B317" t="s">
        <v>14830</v>
      </c>
      <c r="C317" t="s">
        <v>14831</v>
      </c>
      <c r="D317" t="s">
        <v>13472</v>
      </c>
      <c r="E317" t="s">
        <v>254</v>
      </c>
      <c r="F317" t="str">
        <f>VLOOKUP(D317,places!$A$2:$A$135,1,FALSE)</f>
        <v>Nagga's Hills</v>
      </c>
      <c r="G317" t="b">
        <f t="shared" si="12"/>
        <v>1</v>
      </c>
      <c r="H317" t="str">
        <f>VLOOKUP(E317,places!$A$2:$A$135,1,FALSE)</f>
        <v>Deepwood Motte</v>
      </c>
      <c r="I317" t="b">
        <f t="shared" si="13"/>
        <v>1</v>
      </c>
      <c r="J317">
        <f t="shared" si="14"/>
        <v>2</v>
      </c>
    </row>
    <row r="318" spans="1:10" hidden="1">
      <c r="A318" t="s">
        <v>14378</v>
      </c>
      <c r="B318" t="s">
        <v>14832</v>
      </c>
      <c r="C318" t="s">
        <v>14492</v>
      </c>
      <c r="D318" t="s">
        <v>13481</v>
      </c>
      <c r="E318" t="s">
        <v>1407</v>
      </c>
      <c r="F318" t="str">
        <f>VLOOKUP(D318,places!$A$2:$A$135,1,FALSE)</f>
        <v>Selhorys</v>
      </c>
      <c r="G318" t="b">
        <f t="shared" si="12"/>
        <v>1</v>
      </c>
      <c r="H318" t="str">
        <f>VLOOKUP(E318,places!$A$2:$A$135,1,FALSE)</f>
        <v>Volantis</v>
      </c>
      <c r="I318" t="b">
        <f t="shared" si="13"/>
        <v>1</v>
      </c>
      <c r="J318">
        <f t="shared" si="14"/>
        <v>2</v>
      </c>
    </row>
    <row r="319" spans="1:10" hidden="1">
      <c r="A319" t="s">
        <v>14378</v>
      </c>
      <c r="B319" t="s">
        <v>14833</v>
      </c>
      <c r="C319" t="s">
        <v>14476</v>
      </c>
      <c r="D319" t="s">
        <v>249</v>
      </c>
      <c r="E319" t="s">
        <v>249</v>
      </c>
      <c r="F319" t="str">
        <f>VLOOKUP(D319,places!$A$2:$A$135,1,FALSE)</f>
        <v>Castle Black</v>
      </c>
      <c r="G319" t="b">
        <f t="shared" si="12"/>
        <v>1</v>
      </c>
      <c r="H319" t="str">
        <f>VLOOKUP(E319,places!$A$2:$A$135,1,FALSE)</f>
        <v>Castle Black</v>
      </c>
      <c r="I319" t="b">
        <f t="shared" si="13"/>
        <v>1</v>
      </c>
      <c r="J319">
        <f t="shared" si="14"/>
        <v>2</v>
      </c>
    </row>
    <row r="320" spans="1:10" hidden="1">
      <c r="A320" t="s">
        <v>14378</v>
      </c>
      <c r="B320" t="s">
        <v>14834</v>
      </c>
      <c r="C320" t="s">
        <v>14660</v>
      </c>
      <c r="D320" t="s">
        <v>318</v>
      </c>
      <c r="E320" t="s">
        <v>305</v>
      </c>
      <c r="F320" t="str">
        <f>VLOOKUP(D320,places!$A$2:$A$135,1,FALSE)</f>
        <v>White Harbor</v>
      </c>
      <c r="G320" t="b">
        <f t="shared" si="12"/>
        <v>1</v>
      </c>
      <c r="H320" t="str">
        <f>VLOOKUP(E320,places!$A$2:$A$135,1,FALSE)</f>
        <v>Skagos</v>
      </c>
      <c r="I320" t="b">
        <f t="shared" si="13"/>
        <v>1</v>
      </c>
      <c r="J320">
        <f t="shared" si="14"/>
        <v>2</v>
      </c>
    </row>
    <row r="321" spans="1:10" hidden="1">
      <c r="A321" t="s">
        <v>14378</v>
      </c>
      <c r="B321" t="s">
        <v>14835</v>
      </c>
      <c r="C321" t="s">
        <v>14472</v>
      </c>
      <c r="D321" t="s">
        <v>1427</v>
      </c>
      <c r="E321" t="s">
        <v>1423</v>
      </c>
      <c r="F321" t="str">
        <f>VLOOKUP(D321,places!$A$2:$A$135,1,FALSE)</f>
        <v>Astapor</v>
      </c>
      <c r="G321" t="b">
        <f t="shared" si="12"/>
        <v>1</v>
      </c>
      <c r="H321" t="str">
        <f>VLOOKUP(E321,places!$A$2:$A$135,1,FALSE)</f>
        <v>Meereen</v>
      </c>
      <c r="I321" t="b">
        <f t="shared" si="13"/>
        <v>1</v>
      </c>
      <c r="J321">
        <f t="shared" si="14"/>
        <v>2</v>
      </c>
    </row>
    <row r="322" spans="1:10" hidden="1">
      <c r="A322" t="s">
        <v>14378</v>
      </c>
      <c r="B322" t="s">
        <v>14836</v>
      </c>
      <c r="C322" t="s">
        <v>14837</v>
      </c>
      <c r="D322" t="s">
        <v>249</v>
      </c>
      <c r="E322" t="s">
        <v>249</v>
      </c>
      <c r="F322" t="str">
        <f>VLOOKUP(D322,places!$A$2:$A$135,1,FALSE)</f>
        <v>Castle Black</v>
      </c>
      <c r="G322" t="b">
        <f t="shared" si="12"/>
        <v>1</v>
      </c>
      <c r="H322" t="str">
        <f>VLOOKUP(E322,places!$A$2:$A$135,1,FALSE)</f>
        <v>Castle Black</v>
      </c>
      <c r="I322" t="b">
        <f t="shared" si="13"/>
        <v>1</v>
      </c>
      <c r="J322">
        <f t="shared" si="14"/>
        <v>2</v>
      </c>
    </row>
    <row r="323" spans="1:10" hidden="1">
      <c r="A323" t="s">
        <v>14378</v>
      </c>
      <c r="B323" t="s">
        <v>14838</v>
      </c>
      <c r="C323" t="s">
        <v>14839</v>
      </c>
      <c r="D323" t="s">
        <v>287</v>
      </c>
      <c r="E323" t="s">
        <v>241</v>
      </c>
      <c r="F323" t="str">
        <f>VLOOKUP(D323,places!$A$2:$A$135,1,FALSE)</f>
        <v>Moat Cailin</v>
      </c>
      <c r="G323" t="b">
        <f t="shared" si="12"/>
        <v>1</v>
      </c>
      <c r="H323" t="str">
        <f>VLOOKUP(E323,places!$A$2:$A$135,1,FALSE)</f>
        <v>Barrowton</v>
      </c>
      <c r="I323" t="b">
        <f t="shared" si="13"/>
        <v>1</v>
      </c>
      <c r="J323">
        <f t="shared" si="14"/>
        <v>2</v>
      </c>
    </row>
    <row r="324" spans="1:10" hidden="1">
      <c r="A324" t="s">
        <v>14378</v>
      </c>
      <c r="B324" t="s">
        <v>14840</v>
      </c>
      <c r="C324" t="s">
        <v>14504</v>
      </c>
      <c r="D324" t="s">
        <v>1407</v>
      </c>
      <c r="E324" t="s">
        <v>13483</v>
      </c>
      <c r="F324" t="str">
        <f>VLOOKUP(D324,places!$A$2:$A$135,1,FALSE)</f>
        <v>Volantis</v>
      </c>
      <c r="G324" t="b">
        <f t="shared" ref="G324:G369" si="15">EXACT(F324,D324)</f>
        <v>1</v>
      </c>
      <c r="H324" t="str">
        <f>VLOOKUP(E324,places!$A$2:$A$135,1,FALSE)</f>
        <v>off the coast of Valyria</v>
      </c>
      <c r="I324" t="b">
        <f t="shared" ref="I324:I369" si="16">EXACT(H324,E324)</f>
        <v>1</v>
      </c>
      <c r="J324">
        <f t="shared" ref="J324:J369" si="17">I324+G324</f>
        <v>2</v>
      </c>
    </row>
    <row r="325" spans="1:10" hidden="1">
      <c r="A325" t="s">
        <v>14378</v>
      </c>
      <c r="B325" t="s">
        <v>14841</v>
      </c>
      <c r="C325" t="s">
        <v>14414</v>
      </c>
      <c r="D325" t="s">
        <v>13484</v>
      </c>
      <c r="E325" t="s">
        <v>13484</v>
      </c>
      <c r="F325" t="str">
        <f>VLOOKUP(D325,places!$A$2:$A$135,1,FALSE)</f>
        <v>Cave of the Children of the Forest</v>
      </c>
      <c r="G325" t="b">
        <f t="shared" si="15"/>
        <v>1</v>
      </c>
      <c r="H325" t="str">
        <f>VLOOKUP(E325,places!$A$2:$A$135,1,FALSE)</f>
        <v>Cave of the Children of the Forest</v>
      </c>
      <c r="I325" t="b">
        <f t="shared" si="16"/>
        <v>1</v>
      </c>
      <c r="J325">
        <f t="shared" si="17"/>
        <v>2</v>
      </c>
    </row>
    <row r="326" spans="1:10" hidden="1">
      <c r="A326" t="s">
        <v>14378</v>
      </c>
      <c r="B326" t="s">
        <v>14842</v>
      </c>
      <c r="C326" t="s">
        <v>14484</v>
      </c>
      <c r="D326" t="s">
        <v>249</v>
      </c>
      <c r="E326" t="s">
        <v>9282</v>
      </c>
      <c r="F326" t="str">
        <f>VLOOKUP(D326,places!$A$2:$A$135,1,FALSE)</f>
        <v>Castle Black</v>
      </c>
      <c r="G326" t="b">
        <f t="shared" si="15"/>
        <v>1</v>
      </c>
      <c r="H326" t="str">
        <f>VLOOKUP(E326,places!$A$2:$A$135,1,FALSE)</f>
        <v>Haunted Forest</v>
      </c>
      <c r="I326" t="b">
        <f t="shared" si="16"/>
        <v>1</v>
      </c>
      <c r="J326">
        <f t="shared" si="17"/>
        <v>2</v>
      </c>
    </row>
    <row r="327" spans="1:10" hidden="1">
      <c r="A327" t="s">
        <v>14378</v>
      </c>
      <c r="B327" t="s">
        <v>14843</v>
      </c>
      <c r="C327" t="s">
        <v>14488</v>
      </c>
      <c r="D327" t="s">
        <v>1423</v>
      </c>
      <c r="E327" t="s">
        <v>1423</v>
      </c>
      <c r="F327" t="str">
        <f>VLOOKUP(D327,places!$A$2:$A$135,1,FALSE)</f>
        <v>Meereen</v>
      </c>
      <c r="G327" t="b">
        <f t="shared" si="15"/>
        <v>1</v>
      </c>
      <c r="H327" t="str">
        <f>VLOOKUP(E327,places!$A$2:$A$135,1,FALSE)</f>
        <v>Meereen</v>
      </c>
      <c r="I327" t="b">
        <f t="shared" si="16"/>
        <v>1</v>
      </c>
      <c r="J327">
        <f t="shared" si="17"/>
        <v>2</v>
      </c>
    </row>
    <row r="328" spans="1:10" hidden="1">
      <c r="A328" t="s">
        <v>14378</v>
      </c>
      <c r="B328" t="s">
        <v>14844</v>
      </c>
      <c r="C328" t="s">
        <v>14845</v>
      </c>
      <c r="D328" t="s">
        <v>241</v>
      </c>
      <c r="E328" t="s">
        <v>321</v>
      </c>
      <c r="F328" t="str">
        <f>VLOOKUP(D328,places!$A$2:$A$135,1,FALSE)</f>
        <v>Barrowton</v>
      </c>
      <c r="G328" t="b">
        <f t="shared" si="15"/>
        <v>1</v>
      </c>
      <c r="H328" t="str">
        <f>VLOOKUP(E328,places!$A$2:$A$135,1,FALSE)</f>
        <v>Winterfell</v>
      </c>
      <c r="I328" t="b">
        <f t="shared" si="16"/>
        <v>1</v>
      </c>
      <c r="J328">
        <f t="shared" si="17"/>
        <v>2</v>
      </c>
    </row>
    <row r="329" spans="1:10" hidden="1">
      <c r="A329" t="s">
        <v>14378</v>
      </c>
      <c r="B329" t="s">
        <v>14844</v>
      </c>
      <c r="C329" t="s">
        <v>14845</v>
      </c>
      <c r="D329" t="s">
        <v>249</v>
      </c>
      <c r="E329" t="s">
        <v>321</v>
      </c>
      <c r="F329" t="str">
        <f>VLOOKUP(D329,places!$A$2:$A$135,1,FALSE)</f>
        <v>Castle Black</v>
      </c>
      <c r="G329" t="b">
        <f t="shared" si="15"/>
        <v>1</v>
      </c>
      <c r="H329" t="str">
        <f>VLOOKUP(E329,places!$A$2:$A$135,1,FALSE)</f>
        <v>Winterfell</v>
      </c>
      <c r="I329" t="b">
        <f t="shared" si="16"/>
        <v>1</v>
      </c>
      <c r="J329">
        <f t="shared" si="17"/>
        <v>2</v>
      </c>
    </row>
    <row r="330" spans="1:10" hidden="1">
      <c r="A330" t="s">
        <v>14378</v>
      </c>
      <c r="B330" t="s">
        <v>14846</v>
      </c>
      <c r="C330" t="s">
        <v>14847</v>
      </c>
      <c r="D330" t="s">
        <v>97</v>
      </c>
      <c r="E330" t="s">
        <v>22</v>
      </c>
      <c r="F330" t="str">
        <f>VLOOKUP(D330,places!$A$2:$A$135,1,FALSE)</f>
        <v>King's Landing</v>
      </c>
      <c r="G330" t="b">
        <f t="shared" si="15"/>
        <v>1</v>
      </c>
      <c r="H330" t="str">
        <f>VLOOKUP(E330,places!$A$2:$A$135,1,FALSE)</f>
        <v>Sunspear</v>
      </c>
      <c r="I330" t="b">
        <f t="shared" si="16"/>
        <v>1</v>
      </c>
      <c r="J330">
        <f t="shared" si="17"/>
        <v>2</v>
      </c>
    </row>
    <row r="331" spans="1:10" hidden="1">
      <c r="A331" t="s">
        <v>14378</v>
      </c>
      <c r="B331" t="s">
        <v>14848</v>
      </c>
      <c r="C331" t="s">
        <v>14500</v>
      </c>
      <c r="D331" t="s">
        <v>249</v>
      </c>
      <c r="E331" t="s">
        <v>13485</v>
      </c>
      <c r="F331" t="str">
        <f>VLOOKUP(D331,places!$A$2:$A$135,1,FALSE)</f>
        <v>Castle Black</v>
      </c>
      <c r="G331" t="b">
        <f t="shared" si="15"/>
        <v>1</v>
      </c>
      <c r="H331" t="str">
        <f>VLOOKUP(E331,places!$A$2:$A$135,1,FALSE)</f>
        <v>Hardhome</v>
      </c>
      <c r="I331" t="b">
        <f t="shared" si="16"/>
        <v>1</v>
      </c>
      <c r="J331">
        <f t="shared" si="17"/>
        <v>2</v>
      </c>
    </row>
    <row r="332" spans="1:10" hidden="1">
      <c r="A332" t="s">
        <v>14378</v>
      </c>
      <c r="B332" t="s">
        <v>14849</v>
      </c>
      <c r="C332" t="s">
        <v>14518</v>
      </c>
      <c r="D332" t="s">
        <v>13483</v>
      </c>
      <c r="E332" t="s">
        <v>13486</v>
      </c>
      <c r="F332" t="str">
        <f>VLOOKUP(D332,places!$A$2:$A$135,1,FALSE)</f>
        <v>off the coast of Valyria</v>
      </c>
      <c r="G332" t="b">
        <f t="shared" si="15"/>
        <v>1</v>
      </c>
      <c r="H332" t="str">
        <f>VLOOKUP(E332,places!$A$2:$A$135,1,FALSE)</f>
        <v>Gulf of Grief</v>
      </c>
      <c r="I332" t="b">
        <f t="shared" si="16"/>
        <v>1</v>
      </c>
      <c r="J332">
        <f t="shared" si="17"/>
        <v>2</v>
      </c>
    </row>
    <row r="333" spans="1:10" hidden="1">
      <c r="A333" t="s">
        <v>14378</v>
      </c>
      <c r="B333" t="s">
        <v>14850</v>
      </c>
      <c r="C333" t="s">
        <v>14851</v>
      </c>
      <c r="D333" t="s">
        <v>321</v>
      </c>
      <c r="E333" t="s">
        <v>321</v>
      </c>
      <c r="F333" t="str">
        <f>VLOOKUP(D333,places!$A$2:$A$135,1,FALSE)</f>
        <v>Winterfell</v>
      </c>
      <c r="G333" t="b">
        <f t="shared" si="15"/>
        <v>1</v>
      </c>
      <c r="H333" t="str">
        <f>VLOOKUP(E333,places!$A$2:$A$135,1,FALSE)</f>
        <v>Winterfell</v>
      </c>
      <c r="I333" t="b">
        <f t="shared" si="16"/>
        <v>1</v>
      </c>
      <c r="J333">
        <f t="shared" si="17"/>
        <v>2</v>
      </c>
    </row>
    <row r="334" spans="1:10" hidden="1">
      <c r="A334" t="s">
        <v>14378</v>
      </c>
      <c r="B334" t="s">
        <v>14852</v>
      </c>
      <c r="C334" t="s">
        <v>14853</v>
      </c>
      <c r="D334" t="s">
        <v>254</v>
      </c>
      <c r="E334" t="s">
        <v>13488</v>
      </c>
      <c r="F334" t="str">
        <f>VLOOKUP(D334,places!$A$2:$A$135,1,FALSE)</f>
        <v>Deepwood Motte</v>
      </c>
      <c r="G334" t="b">
        <f t="shared" si="15"/>
        <v>1</v>
      </c>
      <c r="H334" t="str">
        <f>VLOOKUP(E334,places!$A$2:$A$135,1,FALSE)</f>
        <v>Village between the lakes</v>
      </c>
      <c r="I334" t="b">
        <f t="shared" si="16"/>
        <v>1</v>
      </c>
      <c r="J334">
        <f t="shared" si="17"/>
        <v>2</v>
      </c>
    </row>
    <row r="335" spans="1:10" hidden="1">
      <c r="A335" t="s">
        <v>14378</v>
      </c>
      <c r="B335" t="s">
        <v>14854</v>
      </c>
      <c r="C335" t="s">
        <v>14502</v>
      </c>
      <c r="D335" t="s">
        <v>1423</v>
      </c>
      <c r="E335" t="s">
        <v>1423</v>
      </c>
      <c r="F335" t="str">
        <f>VLOOKUP(D335,places!$A$2:$A$135,1,FALSE)</f>
        <v>Meereen</v>
      </c>
      <c r="G335" t="b">
        <f t="shared" si="15"/>
        <v>1</v>
      </c>
      <c r="H335" t="str">
        <f>VLOOKUP(E335,places!$A$2:$A$135,1,FALSE)</f>
        <v>Meereen</v>
      </c>
      <c r="I335" t="b">
        <f t="shared" si="16"/>
        <v>1</v>
      </c>
      <c r="J335">
        <f t="shared" si="17"/>
        <v>2</v>
      </c>
    </row>
    <row r="336" spans="1:10" hidden="1">
      <c r="A336" t="s">
        <v>14378</v>
      </c>
      <c r="B336" t="s">
        <v>14855</v>
      </c>
      <c r="C336" t="s">
        <v>14520</v>
      </c>
      <c r="D336" t="s">
        <v>13467</v>
      </c>
      <c r="E336" t="s">
        <v>249</v>
      </c>
      <c r="F336" t="str">
        <f>VLOOKUP(D336,places!$A$2:$A$135,1,FALSE)</f>
        <v>Eastwatch</v>
      </c>
      <c r="G336" t="b">
        <f t="shared" si="15"/>
        <v>1</v>
      </c>
      <c r="H336" t="str">
        <f>VLOOKUP(E336,places!$A$2:$A$135,1,FALSE)</f>
        <v>Castle Black</v>
      </c>
      <c r="I336" t="b">
        <f t="shared" si="16"/>
        <v>1</v>
      </c>
      <c r="J336">
        <f t="shared" si="17"/>
        <v>2</v>
      </c>
    </row>
    <row r="337" spans="1:10" hidden="1">
      <c r="A337" t="s">
        <v>14378</v>
      </c>
      <c r="B337" t="s">
        <v>14855</v>
      </c>
      <c r="C337" t="s">
        <v>14520</v>
      </c>
      <c r="D337" t="s">
        <v>249</v>
      </c>
      <c r="E337" t="s">
        <v>290</v>
      </c>
      <c r="F337" t="str">
        <f>VLOOKUP(D337,places!$A$2:$A$135,1,FALSE)</f>
        <v>Castle Black</v>
      </c>
      <c r="G337" t="b">
        <f t="shared" si="15"/>
        <v>1</v>
      </c>
      <c r="H337" t="str">
        <f>VLOOKUP(E337,places!$A$2:$A$135,1,FALSE)</f>
        <v>Nightfort</v>
      </c>
      <c r="I337" t="b">
        <f t="shared" si="16"/>
        <v>1</v>
      </c>
      <c r="J337">
        <f t="shared" si="17"/>
        <v>2</v>
      </c>
    </row>
    <row r="338" spans="1:10" hidden="1">
      <c r="A338" t="s">
        <v>14378</v>
      </c>
      <c r="B338" t="s">
        <v>14856</v>
      </c>
      <c r="C338" t="s">
        <v>14857</v>
      </c>
      <c r="D338" t="s">
        <v>1401</v>
      </c>
      <c r="E338" t="s">
        <v>1401</v>
      </c>
      <c r="F338" t="str">
        <f>VLOOKUP(D338,places!$A$2:$A$135,1,FALSE)</f>
        <v>Braavos</v>
      </c>
      <c r="G338" t="b">
        <f t="shared" si="15"/>
        <v>1</v>
      </c>
      <c r="H338" t="str">
        <f>VLOOKUP(E338,places!$A$2:$A$135,1,FALSE)</f>
        <v>Braavos</v>
      </c>
      <c r="I338" t="b">
        <f t="shared" si="16"/>
        <v>1</v>
      </c>
      <c r="J338">
        <f t="shared" si="17"/>
        <v>2</v>
      </c>
    </row>
    <row r="339" spans="1:10" hidden="1">
      <c r="A339" t="s">
        <v>14378</v>
      </c>
      <c r="B339" t="s">
        <v>14856</v>
      </c>
      <c r="C339" t="s">
        <v>14857</v>
      </c>
      <c r="D339" t="s">
        <v>1413</v>
      </c>
      <c r="E339" t="s">
        <v>13485</v>
      </c>
      <c r="F339" t="str">
        <f>VLOOKUP(D339,places!$A$2:$A$135,1,FALSE)</f>
        <v>Lys</v>
      </c>
      <c r="G339" t="b">
        <f t="shared" si="15"/>
        <v>1</v>
      </c>
      <c r="H339" t="str">
        <f>VLOOKUP(E339,places!$A$2:$A$135,1,FALSE)</f>
        <v>Hardhome</v>
      </c>
      <c r="I339" t="b">
        <f t="shared" si="16"/>
        <v>1</v>
      </c>
      <c r="J339">
        <f t="shared" si="17"/>
        <v>2</v>
      </c>
    </row>
    <row r="340" spans="1:10" hidden="1">
      <c r="A340" t="s">
        <v>14378</v>
      </c>
      <c r="B340" t="s">
        <v>14858</v>
      </c>
      <c r="C340" t="s">
        <v>14859</v>
      </c>
      <c r="D340" t="s">
        <v>321</v>
      </c>
      <c r="E340" t="s">
        <v>321</v>
      </c>
      <c r="F340" t="str">
        <f>VLOOKUP(D340,places!$A$2:$A$135,1,FALSE)</f>
        <v>Winterfell</v>
      </c>
      <c r="G340" t="b">
        <f t="shared" si="15"/>
        <v>1</v>
      </c>
      <c r="H340" t="str">
        <f>VLOOKUP(E340,places!$A$2:$A$135,1,FALSE)</f>
        <v>Winterfell</v>
      </c>
      <c r="I340" t="b">
        <f t="shared" si="16"/>
        <v>1</v>
      </c>
      <c r="J340">
        <f t="shared" si="17"/>
        <v>2</v>
      </c>
    </row>
    <row r="341" spans="1:10" hidden="1">
      <c r="A341" t="s">
        <v>14378</v>
      </c>
      <c r="B341" t="s">
        <v>14860</v>
      </c>
      <c r="C341" t="s">
        <v>14578</v>
      </c>
      <c r="D341" t="s">
        <v>13486</v>
      </c>
      <c r="E341" t="s">
        <v>1423</v>
      </c>
      <c r="F341" t="str">
        <f>VLOOKUP(D341,places!$A$2:$A$135,1,FALSE)</f>
        <v>Gulf of Grief</v>
      </c>
      <c r="G341" t="b">
        <f t="shared" si="15"/>
        <v>1</v>
      </c>
      <c r="H341" t="str">
        <f>VLOOKUP(E341,places!$A$2:$A$135,1,FALSE)</f>
        <v>Meereen</v>
      </c>
      <c r="I341" t="b">
        <f t="shared" si="16"/>
        <v>1</v>
      </c>
      <c r="J341">
        <f t="shared" si="17"/>
        <v>2</v>
      </c>
    </row>
    <row r="342" spans="1:10" hidden="1">
      <c r="A342" t="s">
        <v>14378</v>
      </c>
      <c r="B342" t="s">
        <v>14861</v>
      </c>
      <c r="C342" t="s">
        <v>14619</v>
      </c>
      <c r="D342" t="s">
        <v>620</v>
      </c>
      <c r="E342" t="s">
        <v>614</v>
      </c>
      <c r="F342" t="str">
        <f>VLOOKUP(D342,places!$A$2:$A$135,1,FALSE)</f>
        <v>Riverrun</v>
      </c>
      <c r="G342" t="b">
        <f t="shared" si="15"/>
        <v>1</v>
      </c>
      <c r="H342" t="str">
        <f>VLOOKUP(E342,places!$A$2:$A$135,1,FALSE)</f>
        <v>Raventree Hall</v>
      </c>
      <c r="I342" t="b">
        <f t="shared" si="16"/>
        <v>1</v>
      </c>
      <c r="J342">
        <f t="shared" si="17"/>
        <v>2</v>
      </c>
    </row>
    <row r="343" spans="1:10" hidden="1">
      <c r="A343" t="s">
        <v>14378</v>
      </c>
      <c r="B343" t="s">
        <v>14861</v>
      </c>
      <c r="C343" t="s">
        <v>14619</v>
      </c>
      <c r="D343" t="s">
        <v>614</v>
      </c>
      <c r="E343" t="s">
        <v>610</v>
      </c>
      <c r="F343" t="str">
        <f>VLOOKUP(D343,places!$A$2:$A$135,1,FALSE)</f>
        <v>Raventree Hall</v>
      </c>
      <c r="G343" t="b">
        <f t="shared" si="15"/>
        <v>1</v>
      </c>
      <c r="H343" t="str">
        <f>VLOOKUP(E343,places!$A$2:$A$135,1,FALSE)</f>
        <v>Pennytree</v>
      </c>
      <c r="I343" t="b">
        <f t="shared" si="16"/>
        <v>1</v>
      </c>
      <c r="J343">
        <f t="shared" si="17"/>
        <v>2</v>
      </c>
    </row>
    <row r="344" spans="1:10" hidden="1">
      <c r="A344" t="s">
        <v>14378</v>
      </c>
      <c r="B344" t="s">
        <v>14862</v>
      </c>
      <c r="C344" t="s">
        <v>14708</v>
      </c>
      <c r="D344" t="s">
        <v>249</v>
      </c>
      <c r="E344" t="s">
        <v>249</v>
      </c>
      <c r="F344" t="str">
        <f>VLOOKUP(D344,places!$A$2:$A$135,1,FALSE)</f>
        <v>Castle Black</v>
      </c>
      <c r="G344" t="b">
        <f t="shared" si="15"/>
        <v>1</v>
      </c>
      <c r="H344" t="str">
        <f>VLOOKUP(E344,places!$A$2:$A$135,1,FALSE)</f>
        <v>Castle Black</v>
      </c>
      <c r="I344" t="b">
        <f t="shared" si="16"/>
        <v>1</v>
      </c>
      <c r="J344">
        <f t="shared" si="17"/>
        <v>2</v>
      </c>
    </row>
    <row r="345" spans="1:10" hidden="1">
      <c r="A345" t="s">
        <v>14378</v>
      </c>
      <c r="B345" t="s">
        <v>14862</v>
      </c>
      <c r="C345" t="s">
        <v>14708</v>
      </c>
      <c r="D345" t="s">
        <v>13467</v>
      </c>
      <c r="E345" t="s">
        <v>13485</v>
      </c>
      <c r="F345" t="str">
        <f>VLOOKUP(D345,places!$A$2:$A$135,1,FALSE)</f>
        <v>Eastwatch</v>
      </c>
      <c r="G345" t="b">
        <f t="shared" si="15"/>
        <v>1</v>
      </c>
      <c r="H345" t="str">
        <f>VLOOKUP(E345,places!$A$2:$A$135,1,FALSE)</f>
        <v>Hardhome</v>
      </c>
      <c r="I345" t="b">
        <f t="shared" si="16"/>
        <v>1</v>
      </c>
      <c r="J345">
        <f t="shared" si="17"/>
        <v>2</v>
      </c>
    </row>
    <row r="346" spans="1:10" hidden="1">
      <c r="A346" t="s">
        <v>14378</v>
      </c>
      <c r="B346" t="s">
        <v>14863</v>
      </c>
      <c r="C346" t="s">
        <v>14508</v>
      </c>
      <c r="D346" t="s">
        <v>1425</v>
      </c>
      <c r="E346" t="s">
        <v>1423</v>
      </c>
      <c r="F346" t="str">
        <f>VLOOKUP(D346,places!$A$2:$A$135,1,FALSE)</f>
        <v>Yunkai</v>
      </c>
      <c r="G346" t="b">
        <f t="shared" si="15"/>
        <v>1</v>
      </c>
      <c r="H346" t="str">
        <f>VLOOKUP(E346,places!$A$2:$A$135,1,FALSE)</f>
        <v>Meereen</v>
      </c>
      <c r="I346" t="b">
        <f t="shared" si="16"/>
        <v>1</v>
      </c>
      <c r="J346">
        <f t="shared" si="17"/>
        <v>2</v>
      </c>
    </row>
    <row r="347" spans="1:10" hidden="1">
      <c r="A347" t="s">
        <v>14378</v>
      </c>
      <c r="B347" t="s">
        <v>14863</v>
      </c>
      <c r="C347" t="s">
        <v>14508</v>
      </c>
      <c r="D347" t="s">
        <v>10797</v>
      </c>
      <c r="E347" t="s">
        <v>1423</v>
      </c>
      <c r="F347" t="str">
        <f>VLOOKUP(D347,places!$A$2:$A$135,1,FALSE)</f>
        <v>New Ghis</v>
      </c>
      <c r="G347" t="b">
        <f t="shared" si="15"/>
        <v>1</v>
      </c>
      <c r="H347" t="str">
        <f>VLOOKUP(E347,places!$A$2:$A$135,1,FALSE)</f>
        <v>Meereen</v>
      </c>
      <c r="I347" t="b">
        <f t="shared" si="16"/>
        <v>1</v>
      </c>
      <c r="J347">
        <f t="shared" si="17"/>
        <v>2</v>
      </c>
    </row>
    <row r="348" spans="1:10" hidden="1">
      <c r="A348" t="s">
        <v>14378</v>
      </c>
      <c r="B348" t="s">
        <v>14864</v>
      </c>
      <c r="C348" t="s">
        <v>14538</v>
      </c>
      <c r="D348" t="s">
        <v>321</v>
      </c>
      <c r="E348" t="s">
        <v>323</v>
      </c>
      <c r="F348" t="str">
        <f>VLOOKUP(D348,places!$A$2:$A$135,1,FALSE)</f>
        <v>Winterfell</v>
      </c>
      <c r="G348" t="b">
        <f t="shared" si="15"/>
        <v>1</v>
      </c>
      <c r="H348" t="str">
        <f>VLOOKUP(E348,places!$A$2:$A$135,1,FALSE)</f>
        <v>Wolfswood</v>
      </c>
      <c r="I348" t="b">
        <f t="shared" si="16"/>
        <v>1</v>
      </c>
      <c r="J348">
        <f t="shared" si="17"/>
        <v>2</v>
      </c>
    </row>
    <row r="349" spans="1:10" hidden="1">
      <c r="A349" t="s">
        <v>14378</v>
      </c>
      <c r="B349" t="s">
        <v>14865</v>
      </c>
      <c r="C349" t="s">
        <v>14516</v>
      </c>
      <c r="D349" t="s">
        <v>1423</v>
      </c>
      <c r="E349" t="s">
        <v>1423</v>
      </c>
      <c r="F349" t="str">
        <f>VLOOKUP(D349,places!$A$2:$A$135,1,FALSE)</f>
        <v>Meereen</v>
      </c>
      <c r="G349" t="b">
        <f t="shared" si="15"/>
        <v>1</v>
      </c>
      <c r="H349" t="str">
        <f>VLOOKUP(E349,places!$A$2:$A$135,1,FALSE)</f>
        <v>Meereen</v>
      </c>
      <c r="I349" t="b">
        <f t="shared" si="16"/>
        <v>1</v>
      </c>
      <c r="J349">
        <f t="shared" si="17"/>
        <v>2</v>
      </c>
    </row>
    <row r="350" spans="1:10" hidden="1">
      <c r="A350" t="s">
        <v>14378</v>
      </c>
      <c r="B350" t="s">
        <v>14866</v>
      </c>
      <c r="C350" t="s">
        <v>14714</v>
      </c>
      <c r="D350" t="s">
        <v>249</v>
      </c>
      <c r="E350" t="s">
        <v>249</v>
      </c>
      <c r="F350" t="str">
        <f>VLOOKUP(D350,places!$A$2:$A$135,1,FALSE)</f>
        <v>Castle Black</v>
      </c>
      <c r="G350" t="b">
        <f t="shared" si="15"/>
        <v>1</v>
      </c>
      <c r="H350" t="str">
        <f>VLOOKUP(E350,places!$A$2:$A$135,1,FALSE)</f>
        <v>Castle Black</v>
      </c>
      <c r="I350" t="b">
        <f t="shared" si="16"/>
        <v>1</v>
      </c>
      <c r="J350">
        <f t="shared" si="17"/>
        <v>2</v>
      </c>
    </row>
    <row r="351" spans="1:10" hidden="1">
      <c r="A351" t="s">
        <v>14378</v>
      </c>
      <c r="B351" t="s">
        <v>14867</v>
      </c>
      <c r="C351" t="s">
        <v>14729</v>
      </c>
      <c r="D351" t="s">
        <v>97</v>
      </c>
      <c r="E351" t="s">
        <v>97</v>
      </c>
      <c r="F351" t="str">
        <f>VLOOKUP(D351,places!$A$2:$A$135,1,FALSE)</f>
        <v>King's Landing</v>
      </c>
      <c r="G351" t="b">
        <f t="shared" si="15"/>
        <v>1</v>
      </c>
      <c r="H351" t="str">
        <f>VLOOKUP(E351,places!$A$2:$A$135,1,FALSE)</f>
        <v>King's Landing</v>
      </c>
      <c r="I351" t="b">
        <f t="shared" si="16"/>
        <v>1</v>
      </c>
      <c r="J351">
        <f t="shared" si="17"/>
        <v>2</v>
      </c>
    </row>
    <row r="352" spans="1:10" hidden="1">
      <c r="A352" t="s">
        <v>14378</v>
      </c>
      <c r="B352" t="s">
        <v>14868</v>
      </c>
      <c r="C352" t="s">
        <v>14869</v>
      </c>
      <c r="D352" t="s">
        <v>1423</v>
      </c>
      <c r="E352" t="s">
        <v>1423</v>
      </c>
      <c r="F352" t="str">
        <f>VLOOKUP(D352,places!$A$2:$A$135,1,FALSE)</f>
        <v>Meereen</v>
      </c>
      <c r="G352" t="b">
        <f t="shared" si="15"/>
        <v>1</v>
      </c>
      <c r="H352" t="str">
        <f>VLOOKUP(E352,places!$A$2:$A$135,1,FALSE)</f>
        <v>Meereen</v>
      </c>
      <c r="I352" t="b">
        <f t="shared" si="16"/>
        <v>1</v>
      </c>
      <c r="J352">
        <f t="shared" si="17"/>
        <v>2</v>
      </c>
    </row>
    <row r="353" spans="1:10" hidden="1">
      <c r="A353" t="s">
        <v>14378</v>
      </c>
      <c r="B353" t="s">
        <v>14870</v>
      </c>
      <c r="C353" t="s">
        <v>14871</v>
      </c>
      <c r="D353" t="s">
        <v>474</v>
      </c>
      <c r="E353" t="s">
        <v>13487</v>
      </c>
      <c r="F353" t="str">
        <f>VLOOKUP(D353,places!$A$2:$A$135,1,FALSE)</f>
        <v>Shield Islands</v>
      </c>
      <c r="G353" t="b">
        <f t="shared" si="15"/>
        <v>1</v>
      </c>
      <c r="H353" t="str">
        <f>VLOOKUP(E353,places!$A$2:$A$135,1,FALSE)</f>
        <v>Isle of Cedars</v>
      </c>
      <c r="I353" t="b">
        <f t="shared" si="16"/>
        <v>1</v>
      </c>
      <c r="J353">
        <f t="shared" si="17"/>
        <v>2</v>
      </c>
    </row>
    <row r="354" spans="1:10" hidden="1">
      <c r="A354" t="s">
        <v>14378</v>
      </c>
      <c r="B354" t="s">
        <v>14872</v>
      </c>
      <c r="C354" t="s">
        <v>14585</v>
      </c>
      <c r="D354" t="s">
        <v>1423</v>
      </c>
      <c r="E354" t="s">
        <v>1423</v>
      </c>
      <c r="F354" t="str">
        <f>VLOOKUP(D354,places!$A$2:$A$135,1,FALSE)</f>
        <v>Meereen</v>
      </c>
      <c r="G354" t="b">
        <f t="shared" si="15"/>
        <v>1</v>
      </c>
      <c r="H354" t="str">
        <f>VLOOKUP(E354,places!$A$2:$A$135,1,FALSE)</f>
        <v>Meereen</v>
      </c>
      <c r="I354" t="b">
        <f t="shared" si="16"/>
        <v>1</v>
      </c>
      <c r="J354">
        <f t="shared" si="17"/>
        <v>2</v>
      </c>
    </row>
    <row r="355" spans="1:10" hidden="1">
      <c r="A355" t="s">
        <v>14378</v>
      </c>
      <c r="B355" t="s">
        <v>14873</v>
      </c>
      <c r="C355" t="s">
        <v>14719</v>
      </c>
      <c r="D355" t="s">
        <v>13485</v>
      </c>
      <c r="E355" t="s">
        <v>249</v>
      </c>
      <c r="F355" t="str">
        <f>VLOOKUP(D355,places!$A$2:$A$135,1,FALSE)</f>
        <v>Hardhome</v>
      </c>
      <c r="G355" t="b">
        <f t="shared" si="15"/>
        <v>1</v>
      </c>
      <c r="H355" t="str">
        <f>VLOOKUP(E355,places!$A$2:$A$135,1,FALSE)</f>
        <v>Castle Black</v>
      </c>
      <c r="I355" t="b">
        <f t="shared" si="16"/>
        <v>1</v>
      </c>
      <c r="J355">
        <f t="shared" si="17"/>
        <v>2</v>
      </c>
    </row>
    <row r="356" spans="1:10" hidden="1">
      <c r="A356" t="s">
        <v>14378</v>
      </c>
      <c r="B356" t="s">
        <v>14874</v>
      </c>
      <c r="C356" t="s">
        <v>14875</v>
      </c>
      <c r="D356" t="s">
        <v>1423</v>
      </c>
      <c r="E356" t="s">
        <v>1423</v>
      </c>
      <c r="F356" t="str">
        <f>VLOOKUP(D356,places!$A$2:$A$135,1,FALSE)</f>
        <v>Meereen</v>
      </c>
      <c r="G356" t="b">
        <f t="shared" si="15"/>
        <v>1</v>
      </c>
      <c r="H356" t="str">
        <f>VLOOKUP(E356,places!$A$2:$A$135,1,FALSE)</f>
        <v>Meereen</v>
      </c>
      <c r="I356" t="b">
        <f t="shared" si="16"/>
        <v>1</v>
      </c>
      <c r="J356">
        <f t="shared" si="17"/>
        <v>2</v>
      </c>
    </row>
    <row r="357" spans="1:10" hidden="1">
      <c r="A357" t="s">
        <v>14378</v>
      </c>
      <c r="B357" t="s">
        <v>14876</v>
      </c>
      <c r="C357" t="s">
        <v>14877</v>
      </c>
      <c r="D357" t="s">
        <v>1423</v>
      </c>
      <c r="E357" t="s">
        <v>1423</v>
      </c>
      <c r="F357" t="str">
        <f>VLOOKUP(D357,places!$A$2:$A$135,1,FALSE)</f>
        <v>Meereen</v>
      </c>
      <c r="G357" t="b">
        <f t="shared" si="15"/>
        <v>1</v>
      </c>
      <c r="H357" t="str">
        <f>VLOOKUP(E357,places!$A$2:$A$135,1,FALSE)</f>
        <v>Meereen</v>
      </c>
      <c r="I357" t="b">
        <f t="shared" si="16"/>
        <v>1</v>
      </c>
      <c r="J357">
        <f t="shared" si="17"/>
        <v>2</v>
      </c>
    </row>
    <row r="358" spans="1:10" hidden="1">
      <c r="A358" t="s">
        <v>14378</v>
      </c>
      <c r="B358" t="s">
        <v>14878</v>
      </c>
      <c r="C358" t="s">
        <v>14879</v>
      </c>
      <c r="D358" t="s">
        <v>13482</v>
      </c>
      <c r="E358" t="s">
        <v>746</v>
      </c>
      <c r="F358" t="str">
        <f>VLOOKUP(D358,places!$A$2:$A$135,1,FALSE)</f>
        <v>Volon Therys</v>
      </c>
      <c r="G358" t="b">
        <f t="shared" si="15"/>
        <v>1</v>
      </c>
      <c r="H358" t="str">
        <f>VLOOKUP(E358,places!$A$2:$A$135,1,FALSE)</f>
        <v>Cape Wrath</v>
      </c>
      <c r="I358" t="b">
        <f t="shared" si="16"/>
        <v>1</v>
      </c>
      <c r="J358">
        <f t="shared" si="17"/>
        <v>2</v>
      </c>
    </row>
    <row r="359" spans="1:10" hidden="1">
      <c r="A359" t="s">
        <v>14378</v>
      </c>
      <c r="B359" t="s">
        <v>14880</v>
      </c>
      <c r="C359" t="s">
        <v>14881</v>
      </c>
      <c r="D359" t="s">
        <v>323</v>
      </c>
      <c r="E359" t="s">
        <v>13488</v>
      </c>
      <c r="F359" t="str">
        <f>VLOOKUP(D359,places!$A$2:$A$135,1,FALSE)</f>
        <v>Wolfswood</v>
      </c>
      <c r="G359" t="b">
        <f t="shared" si="15"/>
        <v>1</v>
      </c>
      <c r="H359" t="str">
        <f>VLOOKUP(E359,places!$A$2:$A$135,1,FALSE)</f>
        <v>Village between the lakes</v>
      </c>
      <c r="I359" t="b">
        <f t="shared" si="16"/>
        <v>1</v>
      </c>
      <c r="J359">
        <f t="shared" si="17"/>
        <v>2</v>
      </c>
    </row>
    <row r="360" spans="1:10" hidden="1">
      <c r="A360" t="s">
        <v>14378</v>
      </c>
      <c r="B360" t="s">
        <v>14882</v>
      </c>
      <c r="C360" t="s">
        <v>14883</v>
      </c>
      <c r="D360" t="s">
        <v>13487</v>
      </c>
      <c r="E360" t="s">
        <v>1421</v>
      </c>
      <c r="F360" t="str">
        <f>VLOOKUP(D360,places!$A$2:$A$135,1,FALSE)</f>
        <v>Isle of Cedars</v>
      </c>
      <c r="G360" t="b">
        <f t="shared" si="15"/>
        <v>1</v>
      </c>
      <c r="H360" t="str">
        <f>VLOOKUP(E360,places!$A$2:$A$135,1,FALSE)</f>
        <v>Slaver's Bay</v>
      </c>
      <c r="I360" t="b">
        <f t="shared" si="16"/>
        <v>1</v>
      </c>
      <c r="J360">
        <f t="shared" si="17"/>
        <v>2</v>
      </c>
    </row>
    <row r="361" spans="1:10" hidden="1">
      <c r="A361" t="s">
        <v>14378</v>
      </c>
      <c r="B361" t="s">
        <v>14884</v>
      </c>
      <c r="C361" t="s">
        <v>14885</v>
      </c>
      <c r="D361" t="s">
        <v>1401</v>
      </c>
      <c r="E361" t="s">
        <v>1401</v>
      </c>
      <c r="F361" t="str">
        <f>VLOOKUP(D361,places!$A$2:$A$135,1,FALSE)</f>
        <v>Braavos</v>
      </c>
      <c r="G361" t="b">
        <f t="shared" si="15"/>
        <v>1</v>
      </c>
      <c r="H361" t="str">
        <f>VLOOKUP(E361,places!$A$2:$A$135,1,FALSE)</f>
        <v>Braavos</v>
      </c>
      <c r="I361" t="b">
        <f t="shared" si="16"/>
        <v>1</v>
      </c>
      <c r="J361">
        <f t="shared" si="17"/>
        <v>2</v>
      </c>
    </row>
    <row r="362" spans="1:10" hidden="1">
      <c r="A362" t="s">
        <v>14378</v>
      </c>
      <c r="B362" t="s">
        <v>14886</v>
      </c>
      <c r="C362" t="s">
        <v>14735</v>
      </c>
      <c r="D362" t="s">
        <v>97</v>
      </c>
      <c r="E362" t="s">
        <v>97</v>
      </c>
      <c r="F362" t="str">
        <f>VLOOKUP(D362,places!$A$2:$A$135,1,FALSE)</f>
        <v>King's Landing</v>
      </c>
      <c r="G362" t="b">
        <f t="shared" si="15"/>
        <v>1</v>
      </c>
      <c r="H362" t="str">
        <f>VLOOKUP(E362,places!$A$2:$A$135,1,FALSE)</f>
        <v>King's Landing</v>
      </c>
      <c r="I362" t="b">
        <f t="shared" si="16"/>
        <v>1</v>
      </c>
      <c r="J362">
        <f t="shared" si="17"/>
        <v>2</v>
      </c>
    </row>
    <row r="363" spans="1:10" hidden="1">
      <c r="A363" t="s">
        <v>14378</v>
      </c>
      <c r="B363" t="s">
        <v>14887</v>
      </c>
      <c r="C363" t="s">
        <v>14592</v>
      </c>
      <c r="D363" t="s">
        <v>1423</v>
      </c>
      <c r="E363" t="s">
        <v>1423</v>
      </c>
      <c r="F363" t="str">
        <f>VLOOKUP(D363,places!$A$2:$A$135,1,FALSE)</f>
        <v>Meereen</v>
      </c>
      <c r="G363" t="b">
        <f t="shared" si="15"/>
        <v>1</v>
      </c>
      <c r="H363" t="str">
        <f>VLOOKUP(E363,places!$A$2:$A$135,1,FALSE)</f>
        <v>Meereen</v>
      </c>
      <c r="I363" t="b">
        <f t="shared" si="16"/>
        <v>1</v>
      </c>
      <c r="J363">
        <f t="shared" si="17"/>
        <v>2</v>
      </c>
    </row>
    <row r="364" spans="1:10" hidden="1">
      <c r="A364" t="s">
        <v>14378</v>
      </c>
      <c r="B364" t="s">
        <v>14888</v>
      </c>
      <c r="C364" t="s">
        <v>14889</v>
      </c>
      <c r="D364" t="s">
        <v>1423</v>
      </c>
      <c r="E364" t="s">
        <v>1423</v>
      </c>
      <c r="F364" t="str">
        <f>VLOOKUP(D364,places!$A$2:$A$135,1,FALSE)</f>
        <v>Meereen</v>
      </c>
      <c r="G364" t="b">
        <f t="shared" si="15"/>
        <v>1</v>
      </c>
      <c r="H364" t="str">
        <f>VLOOKUP(E364,places!$A$2:$A$135,1,FALSE)</f>
        <v>Meereen</v>
      </c>
      <c r="I364" t="b">
        <f t="shared" si="16"/>
        <v>1</v>
      </c>
      <c r="J364">
        <f t="shared" si="17"/>
        <v>2</v>
      </c>
    </row>
    <row r="365" spans="1:10" hidden="1">
      <c r="A365" t="s">
        <v>14378</v>
      </c>
      <c r="B365" t="s">
        <v>14890</v>
      </c>
      <c r="C365" t="s">
        <v>14891</v>
      </c>
      <c r="D365" t="s">
        <v>1423</v>
      </c>
      <c r="E365" t="s">
        <v>1423</v>
      </c>
      <c r="F365" t="str">
        <f>VLOOKUP(D365,places!$A$2:$A$135,1,FALSE)</f>
        <v>Meereen</v>
      </c>
      <c r="G365" t="b">
        <f t="shared" si="15"/>
        <v>1</v>
      </c>
      <c r="H365" t="str">
        <f>VLOOKUP(E365,places!$A$2:$A$135,1,FALSE)</f>
        <v>Meereen</v>
      </c>
      <c r="I365" t="b">
        <f t="shared" si="16"/>
        <v>1</v>
      </c>
      <c r="J365">
        <f t="shared" si="17"/>
        <v>2</v>
      </c>
    </row>
    <row r="366" spans="1:10" hidden="1">
      <c r="A366" t="s">
        <v>14378</v>
      </c>
      <c r="B366" t="s">
        <v>14892</v>
      </c>
      <c r="C366" t="s">
        <v>14893</v>
      </c>
      <c r="D366" t="s">
        <v>249</v>
      </c>
      <c r="E366" t="s">
        <v>249</v>
      </c>
      <c r="F366" t="str">
        <f>VLOOKUP(D366,places!$A$2:$A$135,1,FALSE)</f>
        <v>Castle Black</v>
      </c>
      <c r="G366" t="b">
        <f t="shared" si="15"/>
        <v>1</v>
      </c>
      <c r="H366" t="str">
        <f>VLOOKUP(E366,places!$A$2:$A$135,1,FALSE)</f>
        <v>Castle Black</v>
      </c>
      <c r="I366" t="b">
        <f t="shared" si="16"/>
        <v>1</v>
      </c>
      <c r="J366">
        <f t="shared" si="17"/>
        <v>2</v>
      </c>
    </row>
    <row r="367" spans="1:10" hidden="1">
      <c r="A367" t="s">
        <v>14378</v>
      </c>
      <c r="B367" t="s">
        <v>14894</v>
      </c>
      <c r="C367" t="s">
        <v>14895</v>
      </c>
      <c r="D367" t="s">
        <v>1423</v>
      </c>
      <c r="E367" t="s">
        <v>1423</v>
      </c>
      <c r="F367" t="str">
        <f>VLOOKUP(D367,places!$A$2:$A$135,1,FALSE)</f>
        <v>Meereen</v>
      </c>
      <c r="G367" t="b">
        <f t="shared" si="15"/>
        <v>1</v>
      </c>
      <c r="H367" t="str">
        <f>VLOOKUP(E367,places!$A$2:$A$135,1,FALSE)</f>
        <v>Meereen</v>
      </c>
      <c r="I367" t="b">
        <f t="shared" si="16"/>
        <v>1</v>
      </c>
      <c r="J367">
        <f t="shared" si="17"/>
        <v>2</v>
      </c>
    </row>
    <row r="368" spans="1:10" hidden="1">
      <c r="A368" t="s">
        <v>14378</v>
      </c>
      <c r="B368" t="s">
        <v>14896</v>
      </c>
      <c r="C368" t="s">
        <v>14524</v>
      </c>
      <c r="D368" t="s">
        <v>1423</v>
      </c>
      <c r="E368" t="s">
        <v>13527</v>
      </c>
      <c r="F368" t="str">
        <f>VLOOKUP(D368,places!$A$2:$A$135,1,FALSE)</f>
        <v>Meereen</v>
      </c>
      <c r="G368" t="b">
        <f t="shared" si="15"/>
        <v>1</v>
      </c>
      <c r="H368" t="str">
        <f>VLOOKUP(E368,places!$A$2:$A$135,1,FALSE)</f>
        <v>Dragonstone (Essos)</v>
      </c>
      <c r="I368" t="b">
        <f t="shared" si="16"/>
        <v>1</v>
      </c>
      <c r="J368">
        <f t="shared" si="17"/>
        <v>2</v>
      </c>
    </row>
    <row r="369" spans="1:10" hidden="1">
      <c r="A369" t="s">
        <v>14378</v>
      </c>
      <c r="B369" t="s">
        <v>14897</v>
      </c>
      <c r="C369" t="s">
        <v>14722</v>
      </c>
      <c r="D369" t="s">
        <v>97</v>
      </c>
      <c r="E369" t="s">
        <v>97</v>
      </c>
      <c r="F369" t="str">
        <f>VLOOKUP(D369,places!$A$2:$A$135,1,FALSE)</f>
        <v>King's Landing</v>
      </c>
      <c r="G369" t="b">
        <f t="shared" si="15"/>
        <v>1</v>
      </c>
      <c r="H369" t="str">
        <f>VLOOKUP(E369,places!$A$2:$A$135,1,FALSE)</f>
        <v>King's Landing</v>
      </c>
      <c r="I369" t="b">
        <f t="shared" si="16"/>
        <v>1</v>
      </c>
      <c r="J369">
        <f t="shared" si="17"/>
        <v>2</v>
      </c>
    </row>
  </sheetData>
  <autoFilter ref="A2:J369">
    <filterColumn colId="9">
      <customFilters>
        <customFilter operator="notEqual" val="2"/>
      </customFilters>
    </filterColumn>
  </autoFilter>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49"/>
  <sheetViews>
    <sheetView showRuler="0" workbookViewId="0">
      <selection activeCell="K40" sqref="K40"/>
    </sheetView>
  </sheetViews>
  <sheetFormatPr baseColWidth="10" defaultRowHeight="12" x14ac:dyDescent="0"/>
  <sheetData>
    <row r="1" spans="1:17">
      <c r="A1" t="s">
        <v>15431</v>
      </c>
      <c r="C1" t="s">
        <v>15432</v>
      </c>
      <c r="D1" t="s">
        <v>13496</v>
      </c>
      <c r="E1" t="s">
        <v>15433</v>
      </c>
      <c r="F1" t="s">
        <v>5646</v>
      </c>
      <c r="G1" t="s">
        <v>13005</v>
      </c>
      <c r="H1" t="s">
        <v>15434</v>
      </c>
      <c r="I1" t="s">
        <v>15435</v>
      </c>
      <c r="K1" t="s">
        <v>15437</v>
      </c>
    </row>
    <row r="2" spans="1:17">
      <c r="A2">
        <v>0</v>
      </c>
      <c r="B2">
        <v>0</v>
      </c>
      <c r="C2" t="s">
        <v>1445</v>
      </c>
      <c r="D2">
        <v>0</v>
      </c>
      <c r="E2">
        <v>0</v>
      </c>
      <c r="F2" t="s">
        <v>5647</v>
      </c>
      <c r="G2" t="s">
        <v>1446</v>
      </c>
      <c r="H2" t="s">
        <v>1446</v>
      </c>
    </row>
    <row r="3" spans="1:17">
      <c r="A3">
        <v>1</v>
      </c>
      <c r="B3">
        <v>1</v>
      </c>
      <c r="C3" t="s">
        <v>1445</v>
      </c>
      <c r="D3">
        <v>0</v>
      </c>
      <c r="E3">
        <v>1</v>
      </c>
      <c r="F3" t="s">
        <v>5648</v>
      </c>
      <c r="G3" t="s">
        <v>1447</v>
      </c>
      <c r="H3" t="s">
        <v>6007</v>
      </c>
      <c r="K3" t="s">
        <v>5538</v>
      </c>
      <c r="L3" t="s">
        <v>4588</v>
      </c>
      <c r="M3" t="s">
        <v>4057</v>
      </c>
      <c r="N3" t="s">
        <v>6007</v>
      </c>
      <c r="O3" t="s">
        <v>6008</v>
      </c>
      <c r="P3" t="s">
        <v>6012</v>
      </c>
      <c r="Q3" t="s">
        <v>6009</v>
      </c>
    </row>
    <row r="4" spans="1:17">
      <c r="A4">
        <v>2</v>
      </c>
      <c r="B4">
        <v>2</v>
      </c>
      <c r="C4" t="s">
        <v>1445</v>
      </c>
      <c r="D4">
        <v>0</v>
      </c>
      <c r="E4">
        <v>2</v>
      </c>
      <c r="F4" t="s">
        <v>5649</v>
      </c>
      <c r="G4" t="s">
        <v>1448</v>
      </c>
      <c r="H4" t="s">
        <v>6008</v>
      </c>
      <c r="K4">
        <v>0</v>
      </c>
      <c r="Q4">
        <v>3</v>
      </c>
    </row>
    <row r="5" spans="1:17">
      <c r="A5">
        <v>3</v>
      </c>
      <c r="B5">
        <v>3</v>
      </c>
      <c r="C5" t="s">
        <v>1445</v>
      </c>
      <c r="D5">
        <v>0</v>
      </c>
      <c r="E5">
        <v>3</v>
      </c>
      <c r="F5" t="s">
        <v>5650</v>
      </c>
      <c r="G5" t="s">
        <v>1449</v>
      </c>
      <c r="H5" t="s">
        <v>6009</v>
      </c>
      <c r="L5">
        <v>1</v>
      </c>
      <c r="Q5">
        <v>11</v>
      </c>
    </row>
    <row r="6" spans="1:17">
      <c r="A6">
        <v>4</v>
      </c>
      <c r="B6">
        <v>4</v>
      </c>
      <c r="C6" t="s">
        <v>1445</v>
      </c>
      <c r="D6">
        <v>0</v>
      </c>
      <c r="E6">
        <v>4</v>
      </c>
      <c r="F6" t="s">
        <v>5651</v>
      </c>
      <c r="G6" t="s">
        <v>1450</v>
      </c>
      <c r="H6" t="s">
        <v>6010</v>
      </c>
      <c r="L6">
        <v>2</v>
      </c>
      <c r="Q6">
        <v>23</v>
      </c>
    </row>
    <row r="7" spans="1:17">
      <c r="A7">
        <v>5</v>
      </c>
      <c r="B7">
        <v>5</v>
      </c>
      <c r="C7" t="s">
        <v>1445</v>
      </c>
      <c r="D7">
        <v>0</v>
      </c>
      <c r="E7">
        <v>5</v>
      </c>
      <c r="F7" t="s">
        <v>5652</v>
      </c>
      <c r="G7" t="s">
        <v>1451</v>
      </c>
      <c r="H7" t="s">
        <v>4057</v>
      </c>
      <c r="L7">
        <v>3</v>
      </c>
      <c r="Q7">
        <v>36</v>
      </c>
    </row>
    <row r="8" spans="1:17">
      <c r="A8">
        <v>6</v>
      </c>
      <c r="B8">
        <v>6</v>
      </c>
      <c r="C8" t="s">
        <v>1445</v>
      </c>
      <c r="D8">
        <v>0</v>
      </c>
      <c r="E8">
        <v>6</v>
      </c>
      <c r="F8" t="s">
        <v>5653</v>
      </c>
      <c r="G8" t="s">
        <v>1452</v>
      </c>
      <c r="H8" t="s">
        <v>6008</v>
      </c>
      <c r="L8">
        <v>4</v>
      </c>
      <c r="Q8">
        <v>46</v>
      </c>
    </row>
    <row r="9" spans="1:17">
      <c r="A9">
        <v>7</v>
      </c>
      <c r="B9">
        <v>7</v>
      </c>
      <c r="C9" t="s">
        <v>1445</v>
      </c>
      <c r="D9">
        <v>0</v>
      </c>
      <c r="E9">
        <v>7</v>
      </c>
      <c r="F9" t="s">
        <v>5654</v>
      </c>
      <c r="G9" t="s">
        <v>1453</v>
      </c>
      <c r="H9" t="s">
        <v>6011</v>
      </c>
      <c r="L9">
        <v>5</v>
      </c>
      <c r="Q9">
        <v>54</v>
      </c>
    </row>
    <row r="10" spans="1:17">
      <c r="A10">
        <v>8</v>
      </c>
      <c r="B10">
        <v>8</v>
      </c>
      <c r="C10" t="s">
        <v>1445</v>
      </c>
      <c r="D10">
        <v>0</v>
      </c>
      <c r="E10">
        <v>8</v>
      </c>
      <c r="F10" t="s">
        <v>5655</v>
      </c>
      <c r="G10" t="s">
        <v>1454</v>
      </c>
      <c r="H10" t="s">
        <v>6007</v>
      </c>
      <c r="L10">
        <v>6</v>
      </c>
      <c r="Q10">
        <v>61</v>
      </c>
    </row>
    <row r="11" spans="1:17">
      <c r="A11">
        <v>9</v>
      </c>
      <c r="B11">
        <v>9</v>
      </c>
      <c r="C11" t="s">
        <v>1445</v>
      </c>
      <c r="D11">
        <v>0</v>
      </c>
      <c r="E11">
        <v>9</v>
      </c>
      <c r="F11" t="s">
        <v>5656</v>
      </c>
      <c r="G11" t="s">
        <v>1455</v>
      </c>
      <c r="H11" t="s">
        <v>6012</v>
      </c>
      <c r="L11">
        <v>7</v>
      </c>
      <c r="Q11">
        <v>64</v>
      </c>
    </row>
    <row r="12" spans="1:17">
      <c r="A12">
        <v>10</v>
      </c>
      <c r="B12">
        <v>10</v>
      </c>
      <c r="C12" t="s">
        <v>1445</v>
      </c>
      <c r="D12">
        <v>0</v>
      </c>
      <c r="E12">
        <v>10</v>
      </c>
      <c r="F12" t="s">
        <v>5657</v>
      </c>
      <c r="G12" t="s">
        <v>1456</v>
      </c>
      <c r="H12" t="s">
        <v>4057</v>
      </c>
      <c r="L12">
        <v>8</v>
      </c>
      <c r="Q12">
        <v>68</v>
      </c>
    </row>
    <row r="13" spans="1:17">
      <c r="A13">
        <v>11</v>
      </c>
      <c r="B13">
        <v>11</v>
      </c>
      <c r="C13" t="s">
        <v>1445</v>
      </c>
      <c r="D13">
        <v>0</v>
      </c>
      <c r="E13">
        <v>11</v>
      </c>
      <c r="F13" t="s">
        <v>5658</v>
      </c>
      <c r="G13" t="s">
        <v>1457</v>
      </c>
      <c r="H13" t="s">
        <v>6009</v>
      </c>
      <c r="L13">
        <v>9</v>
      </c>
      <c r="Q13">
        <v>72</v>
      </c>
    </row>
    <row r="14" spans="1:17">
      <c r="A14">
        <v>12</v>
      </c>
      <c r="B14">
        <v>12</v>
      </c>
      <c r="C14" t="s">
        <v>1445</v>
      </c>
      <c r="D14">
        <v>0</v>
      </c>
      <c r="E14">
        <v>12</v>
      </c>
      <c r="F14" t="s">
        <v>5659</v>
      </c>
      <c r="G14" t="s">
        <v>1458</v>
      </c>
      <c r="H14" t="s">
        <v>6010</v>
      </c>
      <c r="L14">
        <v>10</v>
      </c>
    </row>
    <row r="15" spans="1:17">
      <c r="A15">
        <v>13</v>
      </c>
      <c r="B15">
        <v>13</v>
      </c>
      <c r="C15" t="s">
        <v>1445</v>
      </c>
      <c r="D15">
        <v>0</v>
      </c>
      <c r="E15">
        <v>13</v>
      </c>
      <c r="F15" t="s">
        <v>5660</v>
      </c>
      <c r="G15" t="s">
        <v>1459</v>
      </c>
      <c r="H15" t="s">
        <v>6012</v>
      </c>
      <c r="L15">
        <v>12</v>
      </c>
      <c r="M15">
        <v>13</v>
      </c>
      <c r="N15">
        <v>14</v>
      </c>
    </row>
    <row r="16" spans="1:17">
      <c r="A16">
        <v>14</v>
      </c>
      <c r="B16">
        <v>14</v>
      </c>
      <c r="C16" t="s">
        <v>1445</v>
      </c>
      <c r="D16">
        <v>0</v>
      </c>
      <c r="E16">
        <v>14</v>
      </c>
      <c r="F16" t="s">
        <v>5661</v>
      </c>
      <c r="G16" t="s">
        <v>1460</v>
      </c>
      <c r="H16" t="s">
        <v>6008</v>
      </c>
      <c r="L16">
        <v>15</v>
      </c>
      <c r="M16">
        <v>19</v>
      </c>
      <c r="N16">
        <v>17</v>
      </c>
    </row>
    <row r="17" spans="1:16">
      <c r="A17">
        <v>15</v>
      </c>
      <c r="B17">
        <v>15</v>
      </c>
      <c r="C17" t="s">
        <v>1445</v>
      </c>
      <c r="D17">
        <v>0</v>
      </c>
      <c r="E17">
        <v>15</v>
      </c>
      <c r="F17" t="s">
        <v>5662</v>
      </c>
      <c r="G17" t="s">
        <v>1461</v>
      </c>
      <c r="H17" t="s">
        <v>6013</v>
      </c>
      <c r="L17">
        <v>16</v>
      </c>
      <c r="M17">
        <v>21</v>
      </c>
      <c r="N17">
        <v>24</v>
      </c>
      <c r="O17">
        <v>18</v>
      </c>
    </row>
    <row r="18" spans="1:16">
      <c r="A18">
        <v>16</v>
      </c>
      <c r="B18">
        <v>16</v>
      </c>
      <c r="C18" t="s">
        <v>1445</v>
      </c>
      <c r="D18">
        <v>0</v>
      </c>
      <c r="E18">
        <v>16</v>
      </c>
      <c r="F18" t="s">
        <v>5663</v>
      </c>
      <c r="G18" t="s">
        <v>1462</v>
      </c>
      <c r="H18" t="s">
        <v>6010</v>
      </c>
      <c r="L18">
        <v>20</v>
      </c>
      <c r="M18">
        <v>26</v>
      </c>
      <c r="N18">
        <v>37</v>
      </c>
    </row>
    <row r="19" spans="1:16">
      <c r="A19">
        <v>17</v>
      </c>
      <c r="B19">
        <v>17</v>
      </c>
      <c r="C19" t="s">
        <v>1445</v>
      </c>
      <c r="D19">
        <v>0</v>
      </c>
      <c r="E19">
        <v>17</v>
      </c>
      <c r="F19" t="s">
        <v>5664</v>
      </c>
      <c r="G19" t="s">
        <v>1463</v>
      </c>
      <c r="H19" t="s">
        <v>6007</v>
      </c>
      <c r="L19">
        <v>22</v>
      </c>
      <c r="M19">
        <v>41</v>
      </c>
      <c r="O19">
        <v>28</v>
      </c>
    </row>
    <row r="20" spans="1:16">
      <c r="A20">
        <v>18</v>
      </c>
      <c r="B20">
        <v>18</v>
      </c>
      <c r="C20" t="s">
        <v>1445</v>
      </c>
      <c r="D20">
        <v>0</v>
      </c>
      <c r="E20">
        <v>18</v>
      </c>
      <c r="F20" t="s">
        <v>5665</v>
      </c>
      <c r="G20" t="s">
        <v>1464</v>
      </c>
      <c r="H20" t="s">
        <v>6008</v>
      </c>
      <c r="L20">
        <v>25</v>
      </c>
      <c r="M20">
        <v>48</v>
      </c>
      <c r="O20">
        <v>31</v>
      </c>
    </row>
    <row r="21" spans="1:16">
      <c r="A21">
        <v>19</v>
      </c>
      <c r="B21">
        <v>19</v>
      </c>
      <c r="C21" t="s">
        <v>1445</v>
      </c>
      <c r="D21">
        <v>0</v>
      </c>
      <c r="E21">
        <v>19</v>
      </c>
      <c r="F21" t="s">
        <v>5666</v>
      </c>
      <c r="G21" t="s">
        <v>1465</v>
      </c>
      <c r="H21" t="s">
        <v>4057</v>
      </c>
      <c r="L21">
        <v>27</v>
      </c>
      <c r="M21">
        <v>52</v>
      </c>
      <c r="O21">
        <v>34</v>
      </c>
    </row>
    <row r="22" spans="1:16">
      <c r="A22">
        <v>20</v>
      </c>
      <c r="B22">
        <v>20</v>
      </c>
      <c r="C22" t="s">
        <v>1445</v>
      </c>
      <c r="D22">
        <v>0</v>
      </c>
      <c r="E22">
        <v>20</v>
      </c>
      <c r="F22" t="s">
        <v>5667</v>
      </c>
      <c r="G22" t="s">
        <v>1466</v>
      </c>
      <c r="H22" t="s">
        <v>6010</v>
      </c>
      <c r="L22">
        <v>29</v>
      </c>
      <c r="O22">
        <v>38</v>
      </c>
    </row>
    <row r="23" spans="1:16">
      <c r="A23">
        <v>21</v>
      </c>
      <c r="B23">
        <v>21</v>
      </c>
      <c r="C23" t="s">
        <v>1445</v>
      </c>
      <c r="D23">
        <v>0</v>
      </c>
      <c r="E23">
        <v>21</v>
      </c>
      <c r="F23" t="s">
        <v>5668</v>
      </c>
      <c r="G23" t="s">
        <v>1512</v>
      </c>
      <c r="H23" t="s">
        <v>6012</v>
      </c>
      <c r="L23">
        <v>30</v>
      </c>
      <c r="O23">
        <v>40</v>
      </c>
    </row>
    <row r="24" spans="1:16">
      <c r="A24">
        <v>22</v>
      </c>
      <c r="B24">
        <v>22</v>
      </c>
      <c r="C24" t="s">
        <v>1445</v>
      </c>
      <c r="D24">
        <v>0</v>
      </c>
      <c r="E24">
        <v>22</v>
      </c>
      <c r="F24" t="s">
        <v>5669</v>
      </c>
      <c r="G24" t="s">
        <v>1467</v>
      </c>
      <c r="H24" t="s">
        <v>6011</v>
      </c>
      <c r="L24">
        <v>32</v>
      </c>
      <c r="P24">
        <v>42</v>
      </c>
    </row>
    <row r="25" spans="1:16">
      <c r="A25">
        <v>23</v>
      </c>
      <c r="B25">
        <v>23</v>
      </c>
      <c r="C25" t="s">
        <v>1445</v>
      </c>
      <c r="D25">
        <v>0</v>
      </c>
      <c r="E25">
        <v>23</v>
      </c>
      <c r="F25" t="s">
        <v>5670</v>
      </c>
      <c r="G25" t="s">
        <v>1468</v>
      </c>
      <c r="H25" t="s">
        <v>6009</v>
      </c>
      <c r="L25">
        <v>33</v>
      </c>
    </row>
    <row r="26" spans="1:16">
      <c r="A26">
        <v>24</v>
      </c>
      <c r="B26">
        <v>24</v>
      </c>
      <c r="C26" t="s">
        <v>1445</v>
      </c>
      <c r="D26">
        <v>0</v>
      </c>
      <c r="E26">
        <v>24</v>
      </c>
      <c r="F26" t="s">
        <v>5671</v>
      </c>
      <c r="G26" t="s">
        <v>1469</v>
      </c>
      <c r="H26" t="s">
        <v>6007</v>
      </c>
      <c r="L26">
        <v>35</v>
      </c>
    </row>
    <row r="27" spans="1:16">
      <c r="A27">
        <v>25</v>
      </c>
      <c r="B27">
        <v>25</v>
      </c>
      <c r="C27" t="s">
        <v>1445</v>
      </c>
      <c r="D27">
        <v>0</v>
      </c>
      <c r="E27">
        <v>25</v>
      </c>
      <c r="F27" t="s">
        <v>5672</v>
      </c>
      <c r="G27" t="s">
        <v>1470</v>
      </c>
      <c r="H27" t="s">
        <v>6010</v>
      </c>
      <c r="L27">
        <v>39</v>
      </c>
    </row>
    <row r="28" spans="1:16">
      <c r="A28">
        <v>26</v>
      </c>
      <c r="B28">
        <v>26</v>
      </c>
      <c r="C28" t="s">
        <v>1445</v>
      </c>
      <c r="D28">
        <v>0</v>
      </c>
      <c r="E28">
        <v>26</v>
      </c>
      <c r="F28" t="s">
        <v>5673</v>
      </c>
      <c r="G28" t="s">
        <v>1471</v>
      </c>
      <c r="H28" t="s">
        <v>4057</v>
      </c>
      <c r="L28">
        <v>43</v>
      </c>
    </row>
    <row r="29" spans="1:16">
      <c r="A29">
        <v>27</v>
      </c>
      <c r="B29">
        <v>27</v>
      </c>
      <c r="C29" t="s">
        <v>1445</v>
      </c>
      <c r="D29">
        <v>0</v>
      </c>
      <c r="E29">
        <v>27</v>
      </c>
      <c r="F29" t="s">
        <v>5674</v>
      </c>
      <c r="G29" t="s">
        <v>1472</v>
      </c>
      <c r="H29" t="s">
        <v>6010</v>
      </c>
      <c r="L29">
        <v>44</v>
      </c>
    </row>
    <row r="30" spans="1:16">
      <c r="A30">
        <v>28</v>
      </c>
      <c r="B30">
        <v>28</v>
      </c>
      <c r="C30" t="s">
        <v>1445</v>
      </c>
      <c r="D30">
        <v>0</v>
      </c>
      <c r="E30">
        <v>28</v>
      </c>
      <c r="F30" t="s">
        <v>5675</v>
      </c>
      <c r="G30" t="s">
        <v>1473</v>
      </c>
      <c r="H30" t="s">
        <v>6008</v>
      </c>
      <c r="L30">
        <v>45</v>
      </c>
    </row>
    <row r="31" spans="1:16">
      <c r="A31">
        <v>29</v>
      </c>
      <c r="B31">
        <v>29</v>
      </c>
      <c r="C31" t="s">
        <v>1445</v>
      </c>
      <c r="D31">
        <v>0</v>
      </c>
      <c r="E31">
        <v>29</v>
      </c>
      <c r="F31" t="s">
        <v>5676</v>
      </c>
      <c r="G31" t="s">
        <v>1513</v>
      </c>
      <c r="H31" t="s">
        <v>6013</v>
      </c>
      <c r="L31">
        <v>47</v>
      </c>
    </row>
    <row r="32" spans="1:16">
      <c r="A32">
        <v>30</v>
      </c>
      <c r="B32">
        <v>30</v>
      </c>
      <c r="C32" t="s">
        <v>1445</v>
      </c>
      <c r="D32">
        <v>0</v>
      </c>
      <c r="E32">
        <v>30</v>
      </c>
      <c r="F32" t="s">
        <v>5678</v>
      </c>
      <c r="G32" t="s">
        <v>5677</v>
      </c>
      <c r="H32" t="s">
        <v>6010</v>
      </c>
      <c r="L32">
        <v>49</v>
      </c>
    </row>
    <row r="33" spans="1:16">
      <c r="A33">
        <v>31</v>
      </c>
      <c r="B33">
        <v>31</v>
      </c>
      <c r="C33" t="s">
        <v>1445</v>
      </c>
      <c r="D33">
        <v>0</v>
      </c>
      <c r="E33">
        <v>31</v>
      </c>
      <c r="F33" t="s">
        <v>5679</v>
      </c>
      <c r="G33" t="s">
        <v>1474</v>
      </c>
      <c r="H33" t="s">
        <v>6012</v>
      </c>
      <c r="L33">
        <v>50</v>
      </c>
    </row>
    <row r="34" spans="1:16">
      <c r="A34">
        <v>32</v>
      </c>
      <c r="B34">
        <v>32</v>
      </c>
      <c r="C34" t="s">
        <v>1445</v>
      </c>
      <c r="D34">
        <v>0</v>
      </c>
      <c r="E34">
        <v>32</v>
      </c>
      <c r="F34" t="s">
        <v>5680</v>
      </c>
      <c r="G34" t="s">
        <v>1475</v>
      </c>
      <c r="H34" t="s">
        <v>6011</v>
      </c>
      <c r="L34">
        <v>51</v>
      </c>
    </row>
    <row r="35" spans="1:16">
      <c r="A35">
        <v>33</v>
      </c>
      <c r="B35">
        <v>33</v>
      </c>
      <c r="C35" t="s">
        <v>1445</v>
      </c>
      <c r="D35">
        <v>0</v>
      </c>
      <c r="E35">
        <v>33</v>
      </c>
      <c r="F35" t="s">
        <v>5681</v>
      </c>
      <c r="G35" t="s">
        <v>1476</v>
      </c>
      <c r="H35" t="s">
        <v>6010</v>
      </c>
      <c r="L35">
        <v>57</v>
      </c>
      <c r="M35">
        <v>60</v>
      </c>
      <c r="N35">
        <v>53</v>
      </c>
    </row>
    <row r="36" spans="1:16">
      <c r="A36">
        <v>34</v>
      </c>
      <c r="B36">
        <v>34</v>
      </c>
      <c r="C36" t="s">
        <v>1445</v>
      </c>
      <c r="D36">
        <v>0</v>
      </c>
      <c r="E36">
        <v>34</v>
      </c>
      <c r="F36" t="s">
        <v>5682</v>
      </c>
      <c r="G36" t="s">
        <v>1477</v>
      </c>
      <c r="H36" t="s">
        <v>6008</v>
      </c>
      <c r="L36">
        <v>58</v>
      </c>
      <c r="O36">
        <v>55</v>
      </c>
      <c r="P36">
        <v>56</v>
      </c>
    </row>
    <row r="37" spans="1:16">
      <c r="A37">
        <v>35</v>
      </c>
      <c r="B37">
        <v>35</v>
      </c>
      <c r="C37" t="s">
        <v>1445</v>
      </c>
      <c r="D37">
        <v>0</v>
      </c>
      <c r="E37">
        <v>35</v>
      </c>
      <c r="F37" t="s">
        <v>5683</v>
      </c>
      <c r="G37" t="s">
        <v>1478</v>
      </c>
      <c r="H37" t="s">
        <v>6010</v>
      </c>
      <c r="L37">
        <v>65</v>
      </c>
      <c r="O37">
        <v>59</v>
      </c>
      <c r="P37">
        <v>62</v>
      </c>
    </row>
    <row r="38" spans="1:16">
      <c r="A38">
        <v>36</v>
      </c>
      <c r="B38">
        <v>36</v>
      </c>
      <c r="C38" t="s">
        <v>1445</v>
      </c>
      <c r="D38">
        <v>0</v>
      </c>
      <c r="E38">
        <v>36</v>
      </c>
      <c r="F38" t="s">
        <v>5684</v>
      </c>
      <c r="G38" t="s">
        <v>1523</v>
      </c>
      <c r="H38" t="s">
        <v>6009</v>
      </c>
      <c r="L38">
        <v>67</v>
      </c>
      <c r="M38">
        <v>70</v>
      </c>
      <c r="N38">
        <v>66</v>
      </c>
      <c r="O38">
        <v>63</v>
      </c>
      <c r="P38">
        <v>69</v>
      </c>
    </row>
    <row r="39" spans="1:16">
      <c r="A39">
        <v>37</v>
      </c>
      <c r="B39">
        <v>37</v>
      </c>
      <c r="C39" t="s">
        <v>1445</v>
      </c>
      <c r="D39">
        <v>0</v>
      </c>
      <c r="E39">
        <v>37</v>
      </c>
      <c r="F39" t="s">
        <v>5685</v>
      </c>
      <c r="G39" t="s">
        <v>1479</v>
      </c>
      <c r="H39" t="s">
        <v>6007</v>
      </c>
      <c r="O39">
        <v>71</v>
      </c>
    </row>
    <row r="40" spans="1:16">
      <c r="A40">
        <v>38</v>
      </c>
      <c r="B40">
        <v>38</v>
      </c>
      <c r="C40" t="s">
        <v>1445</v>
      </c>
      <c r="D40">
        <v>0</v>
      </c>
      <c r="E40">
        <v>38</v>
      </c>
      <c r="F40" t="s">
        <v>5686</v>
      </c>
      <c r="G40" t="s">
        <v>1480</v>
      </c>
      <c r="H40" t="s">
        <v>6012</v>
      </c>
    </row>
    <row r="41" spans="1:16">
      <c r="A41">
        <v>39</v>
      </c>
      <c r="B41">
        <v>39</v>
      </c>
      <c r="C41" t="s">
        <v>1445</v>
      </c>
      <c r="D41">
        <v>0</v>
      </c>
      <c r="E41">
        <v>39</v>
      </c>
      <c r="F41" t="s">
        <v>5687</v>
      </c>
      <c r="G41" t="s">
        <v>1481</v>
      </c>
      <c r="H41" t="s">
        <v>6010</v>
      </c>
    </row>
    <row r="42" spans="1:16">
      <c r="A42">
        <v>40</v>
      </c>
      <c r="B42">
        <v>40</v>
      </c>
      <c r="C42" t="s">
        <v>1445</v>
      </c>
      <c r="D42">
        <v>0</v>
      </c>
      <c r="E42">
        <v>40</v>
      </c>
      <c r="F42" t="s">
        <v>5688</v>
      </c>
      <c r="G42" t="s">
        <v>1482</v>
      </c>
      <c r="H42" t="s">
        <v>6008</v>
      </c>
    </row>
    <row r="43" spans="1:16">
      <c r="A43">
        <v>41</v>
      </c>
      <c r="B43">
        <v>41</v>
      </c>
      <c r="C43" t="s">
        <v>1445</v>
      </c>
      <c r="D43">
        <v>0</v>
      </c>
      <c r="E43">
        <v>41</v>
      </c>
      <c r="F43" t="s">
        <v>5689</v>
      </c>
      <c r="G43" t="s">
        <v>1520</v>
      </c>
      <c r="H43" t="s">
        <v>4057</v>
      </c>
    </row>
    <row r="44" spans="1:16">
      <c r="A44">
        <v>42</v>
      </c>
      <c r="B44">
        <v>42</v>
      </c>
      <c r="C44" t="s">
        <v>1445</v>
      </c>
      <c r="D44">
        <v>0</v>
      </c>
      <c r="E44">
        <v>42</v>
      </c>
      <c r="F44" t="s">
        <v>5690</v>
      </c>
      <c r="G44" t="s">
        <v>1483</v>
      </c>
      <c r="H44" t="s">
        <v>6012</v>
      </c>
    </row>
    <row r="45" spans="1:16">
      <c r="A45">
        <v>43</v>
      </c>
      <c r="B45">
        <v>43</v>
      </c>
      <c r="C45" t="s">
        <v>1445</v>
      </c>
      <c r="D45">
        <v>0</v>
      </c>
      <c r="E45">
        <v>43</v>
      </c>
      <c r="F45" t="s">
        <v>5691</v>
      </c>
      <c r="G45" t="s">
        <v>1484</v>
      </c>
      <c r="H45" t="s">
        <v>6010</v>
      </c>
    </row>
    <row r="46" spans="1:16">
      <c r="A46">
        <v>44</v>
      </c>
      <c r="B46">
        <v>44</v>
      </c>
      <c r="C46" t="s">
        <v>1445</v>
      </c>
      <c r="D46">
        <v>0</v>
      </c>
      <c r="E46">
        <v>44</v>
      </c>
      <c r="F46" t="s">
        <v>5692</v>
      </c>
      <c r="G46" t="s">
        <v>1485</v>
      </c>
      <c r="H46" t="s">
        <v>6013</v>
      </c>
    </row>
    <row r="47" spans="1:16">
      <c r="A47">
        <v>45</v>
      </c>
      <c r="B47">
        <v>45</v>
      </c>
      <c r="C47" t="s">
        <v>1445</v>
      </c>
      <c r="D47">
        <v>0</v>
      </c>
      <c r="E47">
        <v>45</v>
      </c>
      <c r="F47" t="s">
        <v>5693</v>
      </c>
      <c r="G47" t="s">
        <v>1486</v>
      </c>
      <c r="H47" t="s">
        <v>6010</v>
      </c>
    </row>
    <row r="48" spans="1:16">
      <c r="A48">
        <v>46</v>
      </c>
      <c r="B48">
        <v>46</v>
      </c>
      <c r="C48" t="s">
        <v>1445</v>
      </c>
      <c r="D48">
        <v>0</v>
      </c>
      <c r="E48">
        <v>46</v>
      </c>
      <c r="F48" t="s">
        <v>5694</v>
      </c>
      <c r="G48" t="s">
        <v>1533</v>
      </c>
      <c r="H48" t="s">
        <v>6009</v>
      </c>
    </row>
    <row r="49" spans="1:8">
      <c r="A49">
        <v>47</v>
      </c>
      <c r="B49">
        <v>47</v>
      </c>
      <c r="C49" t="s">
        <v>1445</v>
      </c>
      <c r="D49">
        <v>0</v>
      </c>
      <c r="E49">
        <v>47</v>
      </c>
      <c r="F49" t="s">
        <v>5695</v>
      </c>
      <c r="G49" t="s">
        <v>1487</v>
      </c>
      <c r="H49" t="s">
        <v>6010</v>
      </c>
    </row>
    <row r="50" spans="1:8">
      <c r="A50">
        <v>48</v>
      </c>
      <c r="B50">
        <v>48</v>
      </c>
      <c r="C50" t="s">
        <v>1445</v>
      </c>
      <c r="D50">
        <v>0</v>
      </c>
      <c r="E50">
        <v>48</v>
      </c>
      <c r="F50" t="s">
        <v>5696</v>
      </c>
      <c r="G50" t="s">
        <v>1488</v>
      </c>
      <c r="H50" t="s">
        <v>4057</v>
      </c>
    </row>
    <row r="51" spans="1:8">
      <c r="A51">
        <v>49</v>
      </c>
      <c r="B51">
        <v>49</v>
      </c>
      <c r="C51" t="s">
        <v>1445</v>
      </c>
      <c r="D51">
        <v>0</v>
      </c>
      <c r="E51">
        <v>49</v>
      </c>
      <c r="F51" t="s">
        <v>5697</v>
      </c>
      <c r="G51" t="s">
        <v>1489</v>
      </c>
      <c r="H51" t="s">
        <v>6010</v>
      </c>
    </row>
    <row r="52" spans="1:8">
      <c r="A52">
        <v>50</v>
      </c>
      <c r="B52">
        <v>50</v>
      </c>
      <c r="C52" t="s">
        <v>1445</v>
      </c>
      <c r="D52">
        <v>0</v>
      </c>
      <c r="E52">
        <v>50</v>
      </c>
      <c r="F52" t="s">
        <v>5698</v>
      </c>
      <c r="G52" t="s">
        <v>1490</v>
      </c>
      <c r="H52" t="s">
        <v>6011</v>
      </c>
    </row>
    <row r="53" spans="1:8">
      <c r="A53">
        <v>51</v>
      </c>
      <c r="B53">
        <v>51</v>
      </c>
      <c r="C53" t="s">
        <v>1445</v>
      </c>
      <c r="D53">
        <v>0</v>
      </c>
      <c r="E53">
        <v>51</v>
      </c>
      <c r="F53" t="s">
        <v>5699</v>
      </c>
      <c r="G53" t="s">
        <v>1491</v>
      </c>
      <c r="H53" t="s">
        <v>6013</v>
      </c>
    </row>
    <row r="54" spans="1:8">
      <c r="A54">
        <v>52</v>
      </c>
      <c r="B54">
        <v>52</v>
      </c>
      <c r="C54" t="s">
        <v>1445</v>
      </c>
      <c r="D54">
        <v>0</v>
      </c>
      <c r="E54">
        <v>52</v>
      </c>
      <c r="F54" t="s">
        <v>5700</v>
      </c>
      <c r="G54" t="s">
        <v>1492</v>
      </c>
      <c r="H54" t="s">
        <v>4057</v>
      </c>
    </row>
    <row r="55" spans="1:8">
      <c r="A55">
        <v>53</v>
      </c>
      <c r="B55">
        <v>53</v>
      </c>
      <c r="C55" t="s">
        <v>1445</v>
      </c>
      <c r="D55">
        <v>0</v>
      </c>
      <c r="E55">
        <v>53</v>
      </c>
      <c r="F55" t="s">
        <v>5701</v>
      </c>
      <c r="G55" t="s">
        <v>1493</v>
      </c>
      <c r="H55" t="s">
        <v>6007</v>
      </c>
    </row>
    <row r="56" spans="1:8">
      <c r="A56">
        <v>54</v>
      </c>
      <c r="B56">
        <v>54</v>
      </c>
      <c r="C56" t="s">
        <v>1445</v>
      </c>
      <c r="D56">
        <v>0</v>
      </c>
      <c r="E56">
        <v>54</v>
      </c>
      <c r="F56" t="s">
        <v>5702</v>
      </c>
      <c r="G56" t="s">
        <v>1550</v>
      </c>
      <c r="H56" t="s">
        <v>6009</v>
      </c>
    </row>
    <row r="57" spans="1:8">
      <c r="A57">
        <v>55</v>
      </c>
      <c r="B57">
        <v>55</v>
      </c>
      <c r="C57" t="s">
        <v>1445</v>
      </c>
      <c r="D57">
        <v>0</v>
      </c>
      <c r="E57">
        <v>55</v>
      </c>
      <c r="F57" t="s">
        <v>5703</v>
      </c>
      <c r="G57" t="s">
        <v>1494</v>
      </c>
      <c r="H57" t="s">
        <v>6008</v>
      </c>
    </row>
    <row r="58" spans="1:8">
      <c r="A58">
        <v>56</v>
      </c>
      <c r="B58">
        <v>56</v>
      </c>
      <c r="C58" t="s">
        <v>1445</v>
      </c>
      <c r="D58">
        <v>0</v>
      </c>
      <c r="E58">
        <v>56</v>
      </c>
      <c r="F58" t="s">
        <v>5704</v>
      </c>
      <c r="G58" t="s">
        <v>1495</v>
      </c>
      <c r="H58" t="s">
        <v>6012</v>
      </c>
    </row>
    <row r="59" spans="1:8">
      <c r="A59">
        <v>57</v>
      </c>
      <c r="B59">
        <v>57</v>
      </c>
      <c r="C59" t="s">
        <v>1445</v>
      </c>
      <c r="D59">
        <v>0</v>
      </c>
      <c r="E59">
        <v>57</v>
      </c>
      <c r="F59" t="s">
        <v>5705</v>
      </c>
      <c r="G59" t="s">
        <v>1496</v>
      </c>
      <c r="H59" t="s">
        <v>6013</v>
      </c>
    </row>
    <row r="60" spans="1:8">
      <c r="A60">
        <v>58</v>
      </c>
      <c r="B60">
        <v>58</v>
      </c>
      <c r="C60" t="s">
        <v>1445</v>
      </c>
      <c r="D60">
        <v>0</v>
      </c>
      <c r="E60">
        <v>58</v>
      </c>
      <c r="F60" t="s">
        <v>5706</v>
      </c>
      <c r="G60" t="s">
        <v>1497</v>
      </c>
      <c r="H60" t="s">
        <v>6010</v>
      </c>
    </row>
    <row r="61" spans="1:8">
      <c r="A61">
        <v>59</v>
      </c>
      <c r="B61">
        <v>59</v>
      </c>
      <c r="C61" t="s">
        <v>1445</v>
      </c>
      <c r="D61">
        <v>0</v>
      </c>
      <c r="E61">
        <v>59</v>
      </c>
      <c r="F61" t="s">
        <v>5707</v>
      </c>
      <c r="G61" t="s">
        <v>1498</v>
      </c>
      <c r="H61" t="s">
        <v>6008</v>
      </c>
    </row>
    <row r="62" spans="1:8">
      <c r="A62">
        <v>60</v>
      </c>
      <c r="B62">
        <v>60</v>
      </c>
      <c r="C62" t="s">
        <v>1445</v>
      </c>
      <c r="D62">
        <v>0</v>
      </c>
      <c r="E62">
        <v>60</v>
      </c>
      <c r="F62" t="s">
        <v>5708</v>
      </c>
      <c r="G62" t="s">
        <v>1499</v>
      </c>
      <c r="H62" t="s">
        <v>4057</v>
      </c>
    </row>
    <row r="63" spans="1:8">
      <c r="A63">
        <v>61</v>
      </c>
      <c r="B63">
        <v>61</v>
      </c>
      <c r="C63" t="s">
        <v>1445</v>
      </c>
      <c r="D63">
        <v>0</v>
      </c>
      <c r="E63">
        <v>61</v>
      </c>
      <c r="F63" t="s">
        <v>5709</v>
      </c>
      <c r="G63" t="s">
        <v>1601</v>
      </c>
      <c r="H63" t="s">
        <v>6009</v>
      </c>
    </row>
    <row r="64" spans="1:8">
      <c r="A64">
        <v>62</v>
      </c>
      <c r="B64">
        <v>62</v>
      </c>
      <c r="C64" t="s">
        <v>1445</v>
      </c>
      <c r="D64">
        <v>0</v>
      </c>
      <c r="E64">
        <v>62</v>
      </c>
      <c r="F64" t="s">
        <v>5710</v>
      </c>
      <c r="G64" t="s">
        <v>1500</v>
      </c>
      <c r="H64" t="s">
        <v>6012</v>
      </c>
    </row>
    <row r="65" spans="1:8">
      <c r="A65">
        <v>63</v>
      </c>
      <c r="B65">
        <v>63</v>
      </c>
      <c r="C65" t="s">
        <v>1445</v>
      </c>
      <c r="D65">
        <v>0</v>
      </c>
      <c r="E65">
        <v>63</v>
      </c>
      <c r="F65" t="s">
        <v>5711</v>
      </c>
      <c r="G65" t="s">
        <v>1501</v>
      </c>
      <c r="H65" t="s">
        <v>6008</v>
      </c>
    </row>
    <row r="66" spans="1:8">
      <c r="A66">
        <v>64</v>
      </c>
      <c r="B66">
        <v>64</v>
      </c>
      <c r="C66" t="s">
        <v>1445</v>
      </c>
      <c r="D66">
        <v>0</v>
      </c>
      <c r="E66">
        <v>64</v>
      </c>
      <c r="F66" t="s">
        <v>5712</v>
      </c>
      <c r="G66" t="s">
        <v>1502</v>
      </c>
      <c r="H66" t="s">
        <v>6009</v>
      </c>
    </row>
    <row r="67" spans="1:8">
      <c r="A67">
        <v>65</v>
      </c>
      <c r="B67">
        <v>65</v>
      </c>
      <c r="C67" t="s">
        <v>1445</v>
      </c>
      <c r="D67">
        <v>0</v>
      </c>
      <c r="E67">
        <v>65</v>
      </c>
      <c r="F67" t="s">
        <v>5713</v>
      </c>
      <c r="G67" t="s">
        <v>1503</v>
      </c>
      <c r="H67" t="s">
        <v>6011</v>
      </c>
    </row>
    <row r="68" spans="1:8">
      <c r="A68">
        <v>66</v>
      </c>
      <c r="B68">
        <v>66</v>
      </c>
      <c r="C68" t="s">
        <v>1445</v>
      </c>
      <c r="D68">
        <v>0</v>
      </c>
      <c r="E68">
        <v>66</v>
      </c>
      <c r="F68" t="s">
        <v>5714</v>
      </c>
      <c r="G68" t="s">
        <v>1504</v>
      </c>
      <c r="H68" t="s">
        <v>6007</v>
      </c>
    </row>
    <row r="69" spans="1:8">
      <c r="A69">
        <v>67</v>
      </c>
      <c r="B69">
        <v>67</v>
      </c>
      <c r="C69" t="s">
        <v>1445</v>
      </c>
      <c r="D69">
        <v>0</v>
      </c>
      <c r="E69">
        <v>67</v>
      </c>
      <c r="F69" t="s">
        <v>5715</v>
      </c>
      <c r="G69" t="s">
        <v>1530</v>
      </c>
      <c r="H69" t="s">
        <v>6013</v>
      </c>
    </row>
    <row r="70" spans="1:8">
      <c r="A70">
        <v>68</v>
      </c>
      <c r="B70">
        <v>68</v>
      </c>
      <c r="C70" t="s">
        <v>1445</v>
      </c>
      <c r="D70">
        <v>0</v>
      </c>
      <c r="E70">
        <v>68</v>
      </c>
      <c r="F70" t="s">
        <v>5716</v>
      </c>
      <c r="G70" t="s">
        <v>1605</v>
      </c>
      <c r="H70" t="s">
        <v>6009</v>
      </c>
    </row>
    <row r="71" spans="1:8">
      <c r="A71">
        <v>69</v>
      </c>
      <c r="B71">
        <v>69</v>
      </c>
      <c r="C71" t="s">
        <v>1445</v>
      </c>
      <c r="D71">
        <v>0</v>
      </c>
      <c r="E71">
        <v>69</v>
      </c>
      <c r="F71" t="s">
        <v>5717</v>
      </c>
      <c r="G71" t="s">
        <v>1505</v>
      </c>
      <c r="H71" t="s">
        <v>6012</v>
      </c>
    </row>
    <row r="72" spans="1:8">
      <c r="A72">
        <v>70</v>
      </c>
      <c r="B72">
        <v>70</v>
      </c>
      <c r="C72" t="s">
        <v>1445</v>
      </c>
      <c r="D72">
        <v>0</v>
      </c>
      <c r="E72">
        <v>70</v>
      </c>
      <c r="F72" t="s">
        <v>5718</v>
      </c>
      <c r="G72" t="s">
        <v>1506</v>
      </c>
      <c r="H72" t="s">
        <v>4057</v>
      </c>
    </row>
    <row r="73" spans="1:8">
      <c r="A73">
        <v>71</v>
      </c>
      <c r="B73">
        <v>71</v>
      </c>
      <c r="C73" t="s">
        <v>1445</v>
      </c>
      <c r="D73">
        <v>0</v>
      </c>
      <c r="E73">
        <v>71</v>
      </c>
      <c r="F73" t="s">
        <v>5719</v>
      </c>
      <c r="G73" t="s">
        <v>1507</v>
      </c>
      <c r="H73" t="s">
        <v>6008</v>
      </c>
    </row>
    <row r="74" spans="1:8">
      <c r="A74">
        <v>72</v>
      </c>
      <c r="B74">
        <v>72</v>
      </c>
      <c r="C74" t="s">
        <v>1445</v>
      </c>
      <c r="D74">
        <v>0</v>
      </c>
      <c r="E74">
        <v>72</v>
      </c>
      <c r="F74" t="s">
        <v>5720</v>
      </c>
      <c r="G74" t="s">
        <v>1614</v>
      </c>
      <c r="H74" t="s">
        <v>6009</v>
      </c>
    </row>
    <row r="75" spans="1:8">
      <c r="A75">
        <v>73</v>
      </c>
      <c r="B75" t="s">
        <v>13498</v>
      </c>
      <c r="C75" t="s">
        <v>1445</v>
      </c>
      <c r="D75">
        <v>0</v>
      </c>
      <c r="E75">
        <v>73</v>
      </c>
      <c r="F75" t="s">
        <v>5721</v>
      </c>
      <c r="G75" t="s">
        <v>1508</v>
      </c>
      <c r="H75" t="s">
        <v>1508</v>
      </c>
    </row>
    <row r="76" spans="1:8">
      <c r="A76">
        <v>74</v>
      </c>
      <c r="B76">
        <v>73</v>
      </c>
      <c r="C76" t="s">
        <v>1509</v>
      </c>
      <c r="D76">
        <v>1</v>
      </c>
      <c r="E76">
        <v>0</v>
      </c>
      <c r="F76" t="s">
        <v>5722</v>
      </c>
      <c r="G76" t="s">
        <v>1446</v>
      </c>
      <c r="H76" t="s">
        <v>1446</v>
      </c>
    </row>
    <row r="77" spans="1:8">
      <c r="A77">
        <v>75</v>
      </c>
      <c r="B77">
        <v>74</v>
      </c>
      <c r="C77" t="s">
        <v>1509</v>
      </c>
      <c r="D77">
        <v>1</v>
      </c>
      <c r="E77">
        <v>1</v>
      </c>
      <c r="F77" t="s">
        <v>5723</v>
      </c>
      <c r="G77" t="s">
        <v>1453</v>
      </c>
      <c r="H77" t="s">
        <v>6011</v>
      </c>
    </row>
    <row r="78" spans="1:8">
      <c r="A78">
        <v>76</v>
      </c>
      <c r="B78">
        <v>75</v>
      </c>
      <c r="C78" t="s">
        <v>1509</v>
      </c>
      <c r="D78">
        <v>1</v>
      </c>
      <c r="E78">
        <v>2</v>
      </c>
      <c r="F78" t="s">
        <v>5724</v>
      </c>
      <c r="G78" t="s">
        <v>1461</v>
      </c>
      <c r="H78" t="s">
        <v>6013</v>
      </c>
    </row>
    <row r="79" spans="1:8">
      <c r="A79">
        <v>77</v>
      </c>
      <c r="B79">
        <v>76</v>
      </c>
      <c r="C79" t="s">
        <v>1509</v>
      </c>
      <c r="D79">
        <v>1</v>
      </c>
      <c r="E79">
        <v>3</v>
      </c>
      <c r="F79" t="s">
        <v>5725</v>
      </c>
      <c r="G79" t="s">
        <v>1455</v>
      </c>
      <c r="H79" t="s">
        <v>6012</v>
      </c>
    </row>
    <row r="80" spans="1:8">
      <c r="A80">
        <v>78</v>
      </c>
      <c r="B80">
        <v>77</v>
      </c>
      <c r="C80" t="s">
        <v>1509</v>
      </c>
      <c r="D80">
        <v>1</v>
      </c>
      <c r="E80">
        <v>4</v>
      </c>
      <c r="F80" t="s">
        <v>5726</v>
      </c>
      <c r="G80" t="s">
        <v>1447</v>
      </c>
      <c r="H80" t="s">
        <v>6007</v>
      </c>
    </row>
    <row r="81" spans="1:8">
      <c r="A81">
        <v>79</v>
      </c>
      <c r="B81">
        <v>78</v>
      </c>
      <c r="C81" t="s">
        <v>1509</v>
      </c>
      <c r="D81">
        <v>1</v>
      </c>
      <c r="E81">
        <v>5</v>
      </c>
      <c r="F81" t="s">
        <v>5727</v>
      </c>
      <c r="G81" t="s">
        <v>1467</v>
      </c>
      <c r="H81" t="s">
        <v>6011</v>
      </c>
    </row>
    <row r="82" spans="1:8">
      <c r="A82">
        <v>80</v>
      </c>
      <c r="B82">
        <v>79</v>
      </c>
      <c r="C82" t="s">
        <v>1509</v>
      </c>
      <c r="D82">
        <v>1</v>
      </c>
      <c r="E82">
        <v>6</v>
      </c>
      <c r="F82" t="s">
        <v>5728</v>
      </c>
      <c r="G82" t="s">
        <v>1451</v>
      </c>
      <c r="H82" t="s">
        <v>4057</v>
      </c>
    </row>
    <row r="83" spans="1:8">
      <c r="A83">
        <v>81</v>
      </c>
      <c r="B83">
        <v>80</v>
      </c>
      <c r="C83" t="s">
        <v>1509</v>
      </c>
      <c r="D83">
        <v>1</v>
      </c>
      <c r="E83">
        <v>7</v>
      </c>
      <c r="F83" t="s">
        <v>5729</v>
      </c>
      <c r="G83" t="s">
        <v>1448</v>
      </c>
      <c r="H83" t="s">
        <v>6008</v>
      </c>
    </row>
    <row r="84" spans="1:8">
      <c r="A84">
        <v>82</v>
      </c>
      <c r="B84">
        <v>81</v>
      </c>
      <c r="C84" t="s">
        <v>1509</v>
      </c>
      <c r="D84">
        <v>1</v>
      </c>
      <c r="E84">
        <v>8</v>
      </c>
      <c r="F84" t="s">
        <v>5730</v>
      </c>
      <c r="G84" t="s">
        <v>1459</v>
      </c>
      <c r="H84" t="s">
        <v>6012</v>
      </c>
    </row>
    <row r="85" spans="1:8">
      <c r="A85">
        <v>83</v>
      </c>
      <c r="B85">
        <v>82</v>
      </c>
      <c r="C85" t="s">
        <v>1509</v>
      </c>
      <c r="D85">
        <v>1</v>
      </c>
      <c r="E85">
        <v>9</v>
      </c>
      <c r="F85" t="s">
        <v>5731</v>
      </c>
      <c r="G85" t="s">
        <v>1475</v>
      </c>
      <c r="H85" t="s">
        <v>6011</v>
      </c>
    </row>
    <row r="86" spans="1:8">
      <c r="A86">
        <v>84</v>
      </c>
      <c r="B86">
        <v>83</v>
      </c>
      <c r="C86" t="s">
        <v>1509</v>
      </c>
      <c r="D86">
        <v>1</v>
      </c>
      <c r="E86">
        <v>10</v>
      </c>
      <c r="F86" t="s">
        <v>5732</v>
      </c>
      <c r="G86" t="s">
        <v>1510</v>
      </c>
      <c r="H86" t="s">
        <v>6014</v>
      </c>
    </row>
    <row r="87" spans="1:8">
      <c r="A87">
        <v>85</v>
      </c>
      <c r="B87">
        <v>84</v>
      </c>
      <c r="C87" t="s">
        <v>1509</v>
      </c>
      <c r="D87">
        <v>1</v>
      </c>
      <c r="E87">
        <v>11</v>
      </c>
      <c r="F87" t="s">
        <v>5733</v>
      </c>
      <c r="G87" t="s">
        <v>1511</v>
      </c>
      <c r="H87" t="s">
        <v>6015</v>
      </c>
    </row>
    <row r="88" spans="1:8">
      <c r="A88">
        <v>86</v>
      </c>
      <c r="B88">
        <v>85</v>
      </c>
      <c r="C88" t="s">
        <v>1509</v>
      </c>
      <c r="D88">
        <v>1</v>
      </c>
      <c r="E88">
        <v>12</v>
      </c>
      <c r="F88" t="s">
        <v>5734</v>
      </c>
      <c r="G88" t="s">
        <v>1449</v>
      </c>
      <c r="H88" t="s">
        <v>6009</v>
      </c>
    </row>
    <row r="89" spans="1:8">
      <c r="A89">
        <v>87</v>
      </c>
      <c r="B89">
        <v>86</v>
      </c>
      <c r="C89" t="s">
        <v>1509</v>
      </c>
      <c r="D89">
        <v>1</v>
      </c>
      <c r="E89">
        <v>13</v>
      </c>
      <c r="F89" t="s">
        <v>5735</v>
      </c>
      <c r="G89" t="s">
        <v>1456</v>
      </c>
      <c r="H89" t="s">
        <v>4057</v>
      </c>
    </row>
    <row r="90" spans="1:8">
      <c r="A90">
        <v>88</v>
      </c>
      <c r="B90">
        <v>87</v>
      </c>
      <c r="C90" t="s">
        <v>1509</v>
      </c>
      <c r="D90">
        <v>1</v>
      </c>
      <c r="E90">
        <v>14</v>
      </c>
      <c r="F90" t="s">
        <v>5736</v>
      </c>
      <c r="G90" t="s">
        <v>1490</v>
      </c>
      <c r="H90" t="s">
        <v>6011</v>
      </c>
    </row>
    <row r="91" spans="1:8">
      <c r="A91">
        <v>89</v>
      </c>
      <c r="B91">
        <v>88</v>
      </c>
      <c r="C91" t="s">
        <v>1509</v>
      </c>
      <c r="D91">
        <v>1</v>
      </c>
      <c r="E91">
        <v>15</v>
      </c>
      <c r="F91" t="s">
        <v>5737</v>
      </c>
      <c r="G91" t="s">
        <v>1512</v>
      </c>
      <c r="H91" t="s">
        <v>6012</v>
      </c>
    </row>
    <row r="92" spans="1:8">
      <c r="A92">
        <v>90</v>
      </c>
      <c r="B92">
        <v>89</v>
      </c>
      <c r="C92" t="s">
        <v>1509</v>
      </c>
      <c r="D92">
        <v>1</v>
      </c>
      <c r="E92">
        <v>16</v>
      </c>
      <c r="F92" t="s">
        <v>5738</v>
      </c>
      <c r="G92" t="s">
        <v>1454</v>
      </c>
      <c r="H92" t="s">
        <v>6007</v>
      </c>
    </row>
    <row r="93" spans="1:8">
      <c r="A93">
        <v>91</v>
      </c>
      <c r="B93">
        <v>90</v>
      </c>
      <c r="C93" t="s">
        <v>1509</v>
      </c>
      <c r="D93">
        <v>1</v>
      </c>
      <c r="E93">
        <v>17</v>
      </c>
      <c r="F93" t="s">
        <v>5739</v>
      </c>
      <c r="G93" t="s">
        <v>1474</v>
      </c>
      <c r="H93" t="s">
        <v>6012</v>
      </c>
    </row>
    <row r="94" spans="1:8">
      <c r="A94">
        <v>92</v>
      </c>
      <c r="B94">
        <v>91</v>
      </c>
      <c r="C94" t="s">
        <v>1509</v>
      </c>
      <c r="D94">
        <v>1</v>
      </c>
      <c r="E94">
        <v>18</v>
      </c>
      <c r="F94" t="s">
        <v>5740</v>
      </c>
      <c r="G94" t="s">
        <v>1513</v>
      </c>
      <c r="H94" t="s">
        <v>6013</v>
      </c>
    </row>
    <row r="95" spans="1:8">
      <c r="A95">
        <v>93</v>
      </c>
      <c r="B95">
        <v>92</v>
      </c>
      <c r="C95" t="s">
        <v>1509</v>
      </c>
      <c r="D95">
        <v>1</v>
      </c>
      <c r="E95">
        <v>19</v>
      </c>
      <c r="F95" t="s">
        <v>5741</v>
      </c>
      <c r="G95" t="s">
        <v>1503</v>
      </c>
      <c r="H95" t="s">
        <v>6011</v>
      </c>
    </row>
    <row r="96" spans="1:8">
      <c r="A96">
        <v>94</v>
      </c>
      <c r="B96">
        <v>93</v>
      </c>
      <c r="C96" t="s">
        <v>1509</v>
      </c>
      <c r="D96">
        <v>1</v>
      </c>
      <c r="E96">
        <v>20</v>
      </c>
      <c r="F96" t="s">
        <v>5742</v>
      </c>
      <c r="G96" t="s">
        <v>1480</v>
      </c>
      <c r="H96" t="s">
        <v>6012</v>
      </c>
    </row>
    <row r="97" spans="1:8">
      <c r="A97">
        <v>95</v>
      </c>
      <c r="B97">
        <v>94</v>
      </c>
      <c r="C97" t="s">
        <v>1509</v>
      </c>
      <c r="D97">
        <v>1</v>
      </c>
      <c r="E97">
        <v>21</v>
      </c>
      <c r="F97" t="s">
        <v>5743</v>
      </c>
      <c r="G97" t="s">
        <v>1463</v>
      </c>
      <c r="H97" t="s">
        <v>6007</v>
      </c>
    </row>
    <row r="98" spans="1:8">
      <c r="A98">
        <v>96</v>
      </c>
      <c r="B98">
        <v>95</v>
      </c>
      <c r="C98" t="s">
        <v>1509</v>
      </c>
      <c r="D98">
        <v>1</v>
      </c>
      <c r="E98">
        <v>22</v>
      </c>
      <c r="F98" t="s">
        <v>5744</v>
      </c>
      <c r="G98" t="s">
        <v>1452</v>
      </c>
      <c r="H98" t="s">
        <v>6008</v>
      </c>
    </row>
    <row r="99" spans="1:8">
      <c r="A99">
        <v>97</v>
      </c>
      <c r="B99">
        <v>96</v>
      </c>
      <c r="C99" t="s">
        <v>1509</v>
      </c>
      <c r="D99">
        <v>1</v>
      </c>
      <c r="E99">
        <v>23</v>
      </c>
      <c r="F99" t="s">
        <v>5745</v>
      </c>
      <c r="G99" t="s">
        <v>1465</v>
      </c>
      <c r="H99" t="s">
        <v>4057</v>
      </c>
    </row>
    <row r="100" spans="1:8">
      <c r="A100">
        <v>98</v>
      </c>
      <c r="B100">
        <v>97</v>
      </c>
      <c r="C100" t="s">
        <v>1509</v>
      </c>
      <c r="D100">
        <v>1</v>
      </c>
      <c r="E100">
        <v>24</v>
      </c>
      <c r="F100" t="s">
        <v>5746</v>
      </c>
      <c r="G100" t="s">
        <v>1514</v>
      </c>
      <c r="H100" t="s">
        <v>6015</v>
      </c>
    </row>
    <row r="101" spans="1:8">
      <c r="A101">
        <v>99</v>
      </c>
      <c r="B101">
        <v>98</v>
      </c>
      <c r="C101" t="s">
        <v>1509</v>
      </c>
      <c r="D101">
        <v>1</v>
      </c>
      <c r="E101">
        <v>25</v>
      </c>
      <c r="F101" t="s">
        <v>5747</v>
      </c>
      <c r="G101" t="s">
        <v>1483</v>
      </c>
      <c r="H101" t="s">
        <v>6012</v>
      </c>
    </row>
    <row r="102" spans="1:8">
      <c r="A102">
        <v>100</v>
      </c>
      <c r="B102">
        <v>99</v>
      </c>
      <c r="C102" t="s">
        <v>1509</v>
      </c>
      <c r="D102">
        <v>1</v>
      </c>
      <c r="E102">
        <v>26</v>
      </c>
      <c r="F102" t="s">
        <v>5748</v>
      </c>
      <c r="G102" t="s">
        <v>1515</v>
      </c>
      <c r="H102" t="s">
        <v>6011</v>
      </c>
    </row>
    <row r="103" spans="1:8">
      <c r="A103">
        <v>101</v>
      </c>
      <c r="B103">
        <v>100</v>
      </c>
      <c r="C103" t="s">
        <v>1509</v>
      </c>
      <c r="D103">
        <v>1</v>
      </c>
      <c r="E103">
        <v>27</v>
      </c>
      <c r="F103" t="s">
        <v>5749</v>
      </c>
      <c r="G103" t="s">
        <v>1457</v>
      </c>
      <c r="H103" t="s">
        <v>6009</v>
      </c>
    </row>
    <row r="104" spans="1:8">
      <c r="A104">
        <v>102</v>
      </c>
      <c r="B104">
        <v>101</v>
      </c>
      <c r="C104" t="s">
        <v>1509</v>
      </c>
      <c r="D104">
        <v>1</v>
      </c>
      <c r="E104">
        <v>28</v>
      </c>
      <c r="F104" t="s">
        <v>5750</v>
      </c>
      <c r="G104" t="s">
        <v>1469</v>
      </c>
      <c r="H104" t="s">
        <v>6007</v>
      </c>
    </row>
    <row r="105" spans="1:8">
      <c r="A105">
        <v>103</v>
      </c>
      <c r="B105">
        <v>102</v>
      </c>
      <c r="C105" t="s">
        <v>1509</v>
      </c>
      <c r="D105">
        <v>1</v>
      </c>
      <c r="E105">
        <v>29</v>
      </c>
      <c r="F105" t="s">
        <v>5751</v>
      </c>
      <c r="G105" t="s">
        <v>1495</v>
      </c>
      <c r="H105" t="s">
        <v>6012</v>
      </c>
    </row>
    <row r="106" spans="1:8">
      <c r="A106">
        <v>104</v>
      </c>
      <c r="B106">
        <v>103</v>
      </c>
      <c r="C106" t="s">
        <v>1509</v>
      </c>
      <c r="D106">
        <v>1</v>
      </c>
      <c r="E106">
        <v>30</v>
      </c>
      <c r="F106" t="s">
        <v>5752</v>
      </c>
      <c r="G106" t="s">
        <v>1516</v>
      </c>
      <c r="H106" t="s">
        <v>6011</v>
      </c>
    </row>
    <row r="107" spans="1:8">
      <c r="A107">
        <v>105</v>
      </c>
      <c r="B107">
        <v>104</v>
      </c>
      <c r="C107" t="s">
        <v>1509</v>
      </c>
      <c r="D107">
        <v>1</v>
      </c>
      <c r="E107">
        <v>31</v>
      </c>
      <c r="F107" t="s">
        <v>5753</v>
      </c>
      <c r="G107" t="s">
        <v>1460</v>
      </c>
      <c r="H107" t="s">
        <v>6008</v>
      </c>
    </row>
    <row r="108" spans="1:8">
      <c r="A108">
        <v>106</v>
      </c>
      <c r="B108">
        <v>105</v>
      </c>
      <c r="C108" t="s">
        <v>1509</v>
      </c>
      <c r="D108">
        <v>1</v>
      </c>
      <c r="E108">
        <v>32</v>
      </c>
      <c r="F108" t="s">
        <v>5754</v>
      </c>
      <c r="G108" t="s">
        <v>1485</v>
      </c>
      <c r="H108" t="s">
        <v>6013</v>
      </c>
    </row>
    <row r="109" spans="1:8">
      <c r="A109">
        <v>107</v>
      </c>
      <c r="B109">
        <v>106</v>
      </c>
      <c r="C109" t="s">
        <v>1509</v>
      </c>
      <c r="D109">
        <v>1</v>
      </c>
      <c r="E109">
        <v>33</v>
      </c>
      <c r="F109" t="s">
        <v>5755</v>
      </c>
      <c r="G109" t="s">
        <v>1464</v>
      </c>
      <c r="H109" t="s">
        <v>6008</v>
      </c>
    </row>
    <row r="110" spans="1:8">
      <c r="A110">
        <v>108</v>
      </c>
      <c r="B110">
        <v>107</v>
      </c>
      <c r="C110" t="s">
        <v>1509</v>
      </c>
      <c r="D110">
        <v>1</v>
      </c>
      <c r="E110">
        <v>34</v>
      </c>
      <c r="F110" t="s">
        <v>5756</v>
      </c>
      <c r="G110" t="s">
        <v>1471</v>
      </c>
      <c r="H110" t="s">
        <v>4057</v>
      </c>
    </row>
    <row r="111" spans="1:8">
      <c r="A111">
        <v>109</v>
      </c>
      <c r="B111">
        <v>108</v>
      </c>
      <c r="C111" t="s">
        <v>1509</v>
      </c>
      <c r="D111">
        <v>1</v>
      </c>
      <c r="E111">
        <v>35</v>
      </c>
      <c r="F111" t="s">
        <v>5757</v>
      </c>
      <c r="G111" t="s">
        <v>1479</v>
      </c>
      <c r="H111" t="s">
        <v>6007</v>
      </c>
    </row>
    <row r="112" spans="1:8">
      <c r="A112">
        <v>110</v>
      </c>
      <c r="B112">
        <v>109</v>
      </c>
      <c r="C112" t="s">
        <v>1509</v>
      </c>
      <c r="D112">
        <v>1</v>
      </c>
      <c r="E112">
        <v>36</v>
      </c>
      <c r="F112" t="s">
        <v>5758</v>
      </c>
      <c r="G112" t="s">
        <v>1500</v>
      </c>
      <c r="H112" t="s">
        <v>6012</v>
      </c>
    </row>
    <row r="113" spans="1:8">
      <c r="A113">
        <v>111</v>
      </c>
      <c r="B113">
        <v>110</v>
      </c>
      <c r="C113" t="s">
        <v>1509</v>
      </c>
      <c r="D113">
        <v>1</v>
      </c>
      <c r="E113">
        <v>37</v>
      </c>
      <c r="F113" t="s">
        <v>5759</v>
      </c>
      <c r="G113" t="s">
        <v>1517</v>
      </c>
      <c r="H113" t="s">
        <v>6015</v>
      </c>
    </row>
    <row r="114" spans="1:8">
      <c r="A114">
        <v>112</v>
      </c>
      <c r="B114">
        <v>111</v>
      </c>
      <c r="C114" t="s">
        <v>1509</v>
      </c>
      <c r="D114">
        <v>1</v>
      </c>
      <c r="E114">
        <v>38</v>
      </c>
      <c r="F114" t="s">
        <v>5760</v>
      </c>
      <c r="G114" t="s">
        <v>1518</v>
      </c>
      <c r="H114" t="s">
        <v>6011</v>
      </c>
    </row>
    <row r="115" spans="1:8">
      <c r="A115">
        <v>113</v>
      </c>
      <c r="B115">
        <v>112</v>
      </c>
      <c r="C115" t="s">
        <v>1509</v>
      </c>
      <c r="D115">
        <v>1</v>
      </c>
      <c r="E115">
        <v>39</v>
      </c>
      <c r="F115" t="s">
        <v>5761</v>
      </c>
      <c r="G115" t="s">
        <v>1473</v>
      </c>
      <c r="H115" t="s">
        <v>6008</v>
      </c>
    </row>
    <row r="116" spans="1:8">
      <c r="A116">
        <v>114</v>
      </c>
      <c r="B116">
        <v>113</v>
      </c>
      <c r="C116" t="s">
        <v>1509</v>
      </c>
      <c r="D116">
        <v>1</v>
      </c>
      <c r="E116">
        <v>40</v>
      </c>
      <c r="F116" t="s">
        <v>5762</v>
      </c>
      <c r="G116" t="s">
        <v>1468</v>
      </c>
      <c r="H116" t="s">
        <v>6009</v>
      </c>
    </row>
    <row r="117" spans="1:8">
      <c r="A117">
        <v>115</v>
      </c>
      <c r="B117">
        <v>114</v>
      </c>
      <c r="C117" t="s">
        <v>1509</v>
      </c>
      <c r="D117">
        <v>1</v>
      </c>
      <c r="E117">
        <v>41</v>
      </c>
      <c r="F117" t="s">
        <v>5763</v>
      </c>
      <c r="G117" t="s">
        <v>1505</v>
      </c>
      <c r="H117" t="s">
        <v>6012</v>
      </c>
    </row>
    <row r="118" spans="1:8">
      <c r="A118">
        <v>116</v>
      </c>
      <c r="B118">
        <v>115</v>
      </c>
      <c r="C118" t="s">
        <v>1509</v>
      </c>
      <c r="D118">
        <v>1</v>
      </c>
      <c r="E118">
        <v>42</v>
      </c>
      <c r="F118" t="s">
        <v>5764</v>
      </c>
      <c r="G118" t="s">
        <v>1519</v>
      </c>
      <c r="H118" t="s">
        <v>6014</v>
      </c>
    </row>
    <row r="119" spans="1:8">
      <c r="A119">
        <v>117</v>
      </c>
      <c r="B119">
        <v>116</v>
      </c>
      <c r="C119" t="s">
        <v>1509</v>
      </c>
      <c r="D119">
        <v>1</v>
      </c>
      <c r="E119">
        <v>43</v>
      </c>
      <c r="F119" t="s">
        <v>5765</v>
      </c>
      <c r="G119" t="s">
        <v>1520</v>
      </c>
      <c r="H119" t="s">
        <v>4057</v>
      </c>
    </row>
    <row r="120" spans="1:8">
      <c r="A120">
        <v>118</v>
      </c>
      <c r="B120">
        <v>117</v>
      </c>
      <c r="C120" t="s">
        <v>1509</v>
      </c>
      <c r="D120">
        <v>1</v>
      </c>
      <c r="E120">
        <v>44</v>
      </c>
      <c r="F120" t="s">
        <v>5766</v>
      </c>
      <c r="G120" t="s">
        <v>1521</v>
      </c>
      <c r="H120" t="s">
        <v>6012</v>
      </c>
    </row>
    <row r="121" spans="1:8">
      <c r="A121">
        <v>119</v>
      </c>
      <c r="B121">
        <v>118</v>
      </c>
      <c r="C121" t="s">
        <v>1509</v>
      </c>
      <c r="D121">
        <v>1</v>
      </c>
      <c r="E121">
        <v>45</v>
      </c>
      <c r="F121" t="s">
        <v>5767</v>
      </c>
      <c r="G121" t="s">
        <v>1477</v>
      </c>
      <c r="H121" t="s">
        <v>6008</v>
      </c>
    </row>
    <row r="122" spans="1:8">
      <c r="A122">
        <v>120</v>
      </c>
      <c r="B122">
        <v>119</v>
      </c>
      <c r="C122" t="s">
        <v>1509</v>
      </c>
      <c r="D122">
        <v>1</v>
      </c>
      <c r="E122">
        <v>46</v>
      </c>
      <c r="F122" t="s">
        <v>5768</v>
      </c>
      <c r="G122" t="s">
        <v>1493</v>
      </c>
      <c r="H122" t="s">
        <v>6007</v>
      </c>
    </row>
    <row r="123" spans="1:8">
      <c r="A123">
        <v>121</v>
      </c>
      <c r="B123">
        <v>120</v>
      </c>
      <c r="C123" t="s">
        <v>1509</v>
      </c>
      <c r="D123">
        <v>1</v>
      </c>
      <c r="E123">
        <v>47</v>
      </c>
      <c r="F123" t="s">
        <v>5769</v>
      </c>
      <c r="G123" t="s">
        <v>1522</v>
      </c>
      <c r="H123" t="s">
        <v>6011</v>
      </c>
    </row>
    <row r="124" spans="1:8">
      <c r="A124">
        <v>122</v>
      </c>
      <c r="B124">
        <v>121</v>
      </c>
      <c r="C124" t="s">
        <v>1509</v>
      </c>
      <c r="D124">
        <v>1</v>
      </c>
      <c r="E124">
        <v>48</v>
      </c>
      <c r="F124" t="s">
        <v>5770</v>
      </c>
      <c r="G124" t="s">
        <v>1523</v>
      </c>
      <c r="H124" t="s">
        <v>6009</v>
      </c>
    </row>
    <row r="125" spans="1:8">
      <c r="A125">
        <v>123</v>
      </c>
      <c r="B125">
        <v>122</v>
      </c>
      <c r="C125" t="s">
        <v>1509</v>
      </c>
      <c r="D125">
        <v>1</v>
      </c>
      <c r="E125">
        <v>49</v>
      </c>
      <c r="F125" t="s">
        <v>5771</v>
      </c>
      <c r="G125" t="s">
        <v>1524</v>
      </c>
      <c r="H125" t="s">
        <v>6012</v>
      </c>
    </row>
    <row r="126" spans="1:8">
      <c r="A126">
        <v>124</v>
      </c>
      <c r="B126">
        <v>123</v>
      </c>
      <c r="C126" t="s">
        <v>1509</v>
      </c>
      <c r="D126">
        <v>1</v>
      </c>
      <c r="E126">
        <v>50</v>
      </c>
      <c r="F126" t="s">
        <v>5772</v>
      </c>
      <c r="G126" t="s">
        <v>1525</v>
      </c>
      <c r="H126" t="s">
        <v>6015</v>
      </c>
    </row>
    <row r="127" spans="1:8">
      <c r="A127">
        <v>125</v>
      </c>
      <c r="B127">
        <v>124</v>
      </c>
      <c r="C127" t="s">
        <v>1509</v>
      </c>
      <c r="D127">
        <v>1</v>
      </c>
      <c r="E127">
        <v>51</v>
      </c>
      <c r="F127" t="s">
        <v>5773</v>
      </c>
      <c r="G127" t="s">
        <v>1488</v>
      </c>
      <c r="H127" t="s">
        <v>4057</v>
      </c>
    </row>
    <row r="128" spans="1:8">
      <c r="A128">
        <v>126</v>
      </c>
      <c r="B128">
        <v>125</v>
      </c>
      <c r="C128" t="s">
        <v>1509</v>
      </c>
      <c r="D128">
        <v>1</v>
      </c>
      <c r="E128">
        <v>52</v>
      </c>
      <c r="F128" t="s">
        <v>5774</v>
      </c>
      <c r="G128" t="s">
        <v>1491</v>
      </c>
      <c r="H128" t="s">
        <v>6013</v>
      </c>
    </row>
    <row r="129" spans="1:8">
      <c r="A129">
        <v>127</v>
      </c>
      <c r="B129">
        <v>126</v>
      </c>
      <c r="C129" t="s">
        <v>1509</v>
      </c>
      <c r="D129">
        <v>1</v>
      </c>
      <c r="E129">
        <v>53</v>
      </c>
      <c r="F129" t="s">
        <v>5775</v>
      </c>
      <c r="G129" t="s">
        <v>1492</v>
      </c>
      <c r="H129" t="s">
        <v>4057</v>
      </c>
    </row>
    <row r="130" spans="1:8">
      <c r="A130">
        <v>128</v>
      </c>
      <c r="B130">
        <v>127</v>
      </c>
      <c r="C130" t="s">
        <v>1509</v>
      </c>
      <c r="D130">
        <v>1</v>
      </c>
      <c r="E130">
        <v>54</v>
      </c>
      <c r="F130" t="s">
        <v>5776</v>
      </c>
      <c r="G130" t="s">
        <v>1526</v>
      </c>
      <c r="H130" t="s">
        <v>6012</v>
      </c>
    </row>
    <row r="131" spans="1:8">
      <c r="A131">
        <v>129</v>
      </c>
      <c r="B131">
        <v>128</v>
      </c>
      <c r="C131" t="s">
        <v>1509</v>
      </c>
      <c r="D131">
        <v>1</v>
      </c>
      <c r="E131">
        <v>55</v>
      </c>
      <c r="F131" t="s">
        <v>5777</v>
      </c>
      <c r="G131" t="s">
        <v>1482</v>
      </c>
      <c r="H131" t="s">
        <v>6008</v>
      </c>
    </row>
    <row r="132" spans="1:8">
      <c r="A132">
        <v>130</v>
      </c>
      <c r="B132">
        <v>129</v>
      </c>
      <c r="C132" t="s">
        <v>1509</v>
      </c>
      <c r="D132">
        <v>1</v>
      </c>
      <c r="E132">
        <v>56</v>
      </c>
      <c r="F132" t="s">
        <v>5778</v>
      </c>
      <c r="G132" t="s">
        <v>1527</v>
      </c>
      <c r="H132" t="s">
        <v>6015</v>
      </c>
    </row>
    <row r="133" spans="1:8">
      <c r="A133">
        <v>131</v>
      </c>
      <c r="B133">
        <v>130</v>
      </c>
      <c r="C133" t="s">
        <v>1509</v>
      </c>
      <c r="D133">
        <v>1</v>
      </c>
      <c r="E133">
        <v>57</v>
      </c>
      <c r="F133" t="s">
        <v>5779</v>
      </c>
      <c r="G133" t="s">
        <v>1496</v>
      </c>
      <c r="H133" t="s">
        <v>6013</v>
      </c>
    </row>
    <row r="134" spans="1:8">
      <c r="A134">
        <v>132</v>
      </c>
      <c r="B134">
        <v>131</v>
      </c>
      <c r="C134" t="s">
        <v>1509</v>
      </c>
      <c r="D134">
        <v>1</v>
      </c>
      <c r="E134">
        <v>58</v>
      </c>
      <c r="F134" t="s">
        <v>5780</v>
      </c>
      <c r="G134" t="s">
        <v>1528</v>
      </c>
      <c r="H134" t="s">
        <v>6014</v>
      </c>
    </row>
    <row r="135" spans="1:8">
      <c r="A135">
        <v>133</v>
      </c>
      <c r="B135">
        <v>132</v>
      </c>
      <c r="C135" t="s">
        <v>1509</v>
      </c>
      <c r="D135">
        <v>1</v>
      </c>
      <c r="E135">
        <v>59</v>
      </c>
      <c r="F135" t="s">
        <v>5781</v>
      </c>
      <c r="G135" t="s">
        <v>1529</v>
      </c>
      <c r="H135" t="s">
        <v>6012</v>
      </c>
    </row>
    <row r="136" spans="1:8">
      <c r="A136">
        <v>134</v>
      </c>
      <c r="B136">
        <v>133</v>
      </c>
      <c r="C136" t="s">
        <v>1509</v>
      </c>
      <c r="D136">
        <v>1</v>
      </c>
      <c r="E136">
        <v>60</v>
      </c>
      <c r="F136" t="s">
        <v>5782</v>
      </c>
      <c r="G136" t="s">
        <v>1530</v>
      </c>
      <c r="H136" t="s">
        <v>6013</v>
      </c>
    </row>
    <row r="137" spans="1:8">
      <c r="A137">
        <v>135</v>
      </c>
      <c r="B137">
        <v>134</v>
      </c>
      <c r="C137" t="s">
        <v>1509</v>
      </c>
      <c r="D137">
        <v>1</v>
      </c>
      <c r="E137">
        <v>61</v>
      </c>
      <c r="F137" t="s">
        <v>5783</v>
      </c>
      <c r="G137" t="s">
        <v>1531</v>
      </c>
      <c r="H137" t="s">
        <v>6012</v>
      </c>
    </row>
    <row r="138" spans="1:8">
      <c r="A138">
        <v>136</v>
      </c>
      <c r="B138">
        <v>135</v>
      </c>
      <c r="C138" t="s">
        <v>1509</v>
      </c>
      <c r="D138">
        <v>1</v>
      </c>
      <c r="E138">
        <v>62</v>
      </c>
      <c r="F138" t="s">
        <v>5784</v>
      </c>
      <c r="G138" t="s">
        <v>1532</v>
      </c>
      <c r="H138" t="s">
        <v>6013</v>
      </c>
    </row>
    <row r="139" spans="1:8">
      <c r="A139">
        <v>137</v>
      </c>
      <c r="B139">
        <v>136</v>
      </c>
      <c r="C139" t="s">
        <v>1509</v>
      </c>
      <c r="D139">
        <v>1</v>
      </c>
      <c r="E139">
        <v>63</v>
      </c>
      <c r="F139" t="s">
        <v>5785</v>
      </c>
      <c r="G139" t="s">
        <v>1533</v>
      </c>
      <c r="H139" t="s">
        <v>6009</v>
      </c>
    </row>
    <row r="140" spans="1:8">
      <c r="A140">
        <v>138</v>
      </c>
      <c r="B140">
        <v>137</v>
      </c>
      <c r="C140" t="s">
        <v>1509</v>
      </c>
      <c r="D140">
        <v>1</v>
      </c>
      <c r="E140">
        <v>64</v>
      </c>
      <c r="F140" t="s">
        <v>5786</v>
      </c>
      <c r="G140" t="s">
        <v>1534</v>
      </c>
      <c r="H140" t="s">
        <v>6011</v>
      </c>
    </row>
    <row r="141" spans="1:8">
      <c r="A141">
        <v>139</v>
      </c>
      <c r="B141">
        <v>138</v>
      </c>
      <c r="C141" t="s">
        <v>1509</v>
      </c>
      <c r="D141">
        <v>1</v>
      </c>
      <c r="E141">
        <v>65</v>
      </c>
      <c r="F141" t="s">
        <v>5787</v>
      </c>
      <c r="G141" t="s">
        <v>1535</v>
      </c>
      <c r="H141" t="s">
        <v>6013</v>
      </c>
    </row>
    <row r="142" spans="1:8">
      <c r="A142">
        <v>140</v>
      </c>
      <c r="B142">
        <v>139</v>
      </c>
      <c r="C142" t="s">
        <v>1509</v>
      </c>
      <c r="D142">
        <v>1</v>
      </c>
      <c r="E142">
        <v>66</v>
      </c>
      <c r="F142" t="s">
        <v>5788</v>
      </c>
      <c r="G142" t="s">
        <v>1536</v>
      </c>
      <c r="H142" t="s">
        <v>6015</v>
      </c>
    </row>
    <row r="143" spans="1:8">
      <c r="A143">
        <v>141</v>
      </c>
      <c r="B143">
        <v>140</v>
      </c>
      <c r="C143" t="s">
        <v>1509</v>
      </c>
      <c r="D143">
        <v>1</v>
      </c>
      <c r="E143">
        <v>67</v>
      </c>
      <c r="F143" t="s">
        <v>5790</v>
      </c>
      <c r="G143" t="s">
        <v>5789</v>
      </c>
      <c r="H143" t="s">
        <v>6012</v>
      </c>
    </row>
    <row r="144" spans="1:8">
      <c r="A144">
        <v>142</v>
      </c>
      <c r="B144">
        <v>141</v>
      </c>
      <c r="C144" t="s">
        <v>1509</v>
      </c>
      <c r="D144">
        <v>1</v>
      </c>
      <c r="E144">
        <v>68</v>
      </c>
      <c r="F144" t="s">
        <v>5791</v>
      </c>
      <c r="G144" t="s">
        <v>1499</v>
      </c>
      <c r="H144" t="s">
        <v>4057</v>
      </c>
    </row>
    <row r="145" spans="1:8">
      <c r="A145">
        <v>143</v>
      </c>
      <c r="B145">
        <v>142</v>
      </c>
      <c r="C145" t="s">
        <v>1509</v>
      </c>
      <c r="D145">
        <v>1</v>
      </c>
      <c r="E145">
        <v>69</v>
      </c>
      <c r="F145" t="s">
        <v>5792</v>
      </c>
      <c r="G145" t="s">
        <v>1504</v>
      </c>
      <c r="H145" t="s">
        <v>6007</v>
      </c>
    </row>
    <row r="146" spans="1:8">
      <c r="A146">
        <v>144</v>
      </c>
      <c r="B146" t="s">
        <v>13498</v>
      </c>
      <c r="C146" t="s">
        <v>1509</v>
      </c>
      <c r="D146">
        <v>1</v>
      </c>
      <c r="E146">
        <v>70</v>
      </c>
      <c r="F146" t="s">
        <v>5793</v>
      </c>
      <c r="G146" t="s">
        <v>1508</v>
      </c>
      <c r="H146" t="s">
        <v>1508</v>
      </c>
    </row>
    <row r="147" spans="1:8">
      <c r="A147">
        <v>145</v>
      </c>
      <c r="B147">
        <v>143</v>
      </c>
      <c r="C147" t="s">
        <v>1537</v>
      </c>
      <c r="D147">
        <v>2</v>
      </c>
      <c r="E147">
        <v>0</v>
      </c>
      <c r="F147" t="s">
        <v>5794</v>
      </c>
      <c r="G147" t="s">
        <v>1446</v>
      </c>
      <c r="H147" t="s">
        <v>1446</v>
      </c>
    </row>
    <row r="148" spans="1:8">
      <c r="A148">
        <v>146</v>
      </c>
      <c r="B148">
        <v>144</v>
      </c>
      <c r="C148" t="s">
        <v>1537</v>
      </c>
      <c r="D148">
        <v>2</v>
      </c>
      <c r="E148">
        <v>1</v>
      </c>
      <c r="F148" t="s">
        <v>5795</v>
      </c>
      <c r="G148" t="s">
        <v>1538</v>
      </c>
      <c r="H148" t="s">
        <v>6016</v>
      </c>
    </row>
    <row r="149" spans="1:8">
      <c r="A149">
        <v>147</v>
      </c>
      <c r="B149">
        <v>145</v>
      </c>
      <c r="C149" t="s">
        <v>1537</v>
      </c>
      <c r="D149">
        <v>2</v>
      </c>
      <c r="E149">
        <v>2</v>
      </c>
      <c r="F149" t="s">
        <v>5796</v>
      </c>
      <c r="G149" t="s">
        <v>1448</v>
      </c>
      <c r="H149" t="s">
        <v>6008</v>
      </c>
    </row>
    <row r="150" spans="1:8">
      <c r="A150">
        <v>148</v>
      </c>
      <c r="B150">
        <v>146</v>
      </c>
      <c r="C150" t="s">
        <v>1537</v>
      </c>
      <c r="D150">
        <v>2</v>
      </c>
      <c r="E150">
        <v>3</v>
      </c>
      <c r="F150" t="s">
        <v>5797</v>
      </c>
      <c r="G150" t="s">
        <v>1453</v>
      </c>
      <c r="H150" t="s">
        <v>6011</v>
      </c>
    </row>
    <row r="151" spans="1:8">
      <c r="A151">
        <v>149</v>
      </c>
      <c r="B151">
        <v>147</v>
      </c>
      <c r="C151" t="s">
        <v>1537</v>
      </c>
      <c r="D151">
        <v>2</v>
      </c>
      <c r="E151">
        <v>4</v>
      </c>
      <c r="F151" t="s">
        <v>5798</v>
      </c>
      <c r="G151" t="s">
        <v>1455</v>
      </c>
      <c r="H151" t="s">
        <v>6012</v>
      </c>
    </row>
    <row r="152" spans="1:8">
      <c r="A152">
        <v>150</v>
      </c>
      <c r="B152">
        <v>148</v>
      </c>
      <c r="C152" t="s">
        <v>1537</v>
      </c>
      <c r="D152">
        <v>2</v>
      </c>
      <c r="E152">
        <v>5</v>
      </c>
      <c r="F152" t="s">
        <v>5799</v>
      </c>
      <c r="G152" t="s">
        <v>1510</v>
      </c>
      <c r="H152" t="s">
        <v>6014</v>
      </c>
    </row>
    <row r="153" spans="1:8">
      <c r="A153">
        <v>151</v>
      </c>
      <c r="B153">
        <v>149</v>
      </c>
      <c r="C153" t="s">
        <v>1537</v>
      </c>
      <c r="D153">
        <v>2</v>
      </c>
      <c r="E153">
        <v>6</v>
      </c>
      <c r="F153" t="s">
        <v>5800</v>
      </c>
      <c r="G153" t="s">
        <v>1461</v>
      </c>
      <c r="H153" t="s">
        <v>6013</v>
      </c>
    </row>
    <row r="154" spans="1:8">
      <c r="A154">
        <v>152</v>
      </c>
      <c r="B154">
        <v>150</v>
      </c>
      <c r="C154" t="s">
        <v>1537</v>
      </c>
      <c r="D154">
        <v>2</v>
      </c>
      <c r="E154">
        <v>7</v>
      </c>
      <c r="F154" t="s">
        <v>5801</v>
      </c>
      <c r="G154" t="s">
        <v>1451</v>
      </c>
      <c r="H154" t="s">
        <v>4057</v>
      </c>
    </row>
    <row r="155" spans="1:8">
      <c r="A155">
        <v>153</v>
      </c>
      <c r="B155">
        <v>151</v>
      </c>
      <c r="C155" t="s">
        <v>1537</v>
      </c>
      <c r="D155">
        <v>2</v>
      </c>
      <c r="E155">
        <v>8</v>
      </c>
      <c r="F155" t="s">
        <v>5802</v>
      </c>
      <c r="G155" t="s">
        <v>1449</v>
      </c>
      <c r="H155" t="s">
        <v>6009</v>
      </c>
    </row>
    <row r="156" spans="1:8">
      <c r="A156">
        <v>154</v>
      </c>
      <c r="B156">
        <v>152</v>
      </c>
      <c r="C156" t="s">
        <v>1537</v>
      </c>
      <c r="D156">
        <v>2</v>
      </c>
      <c r="E156">
        <v>9</v>
      </c>
      <c r="F156" t="s">
        <v>5803</v>
      </c>
      <c r="G156" t="s">
        <v>1447</v>
      </c>
      <c r="H156" t="s">
        <v>6007</v>
      </c>
    </row>
    <row r="157" spans="1:8">
      <c r="A157">
        <v>155</v>
      </c>
      <c r="B157">
        <v>153</v>
      </c>
      <c r="C157" t="s">
        <v>1537</v>
      </c>
      <c r="D157">
        <v>2</v>
      </c>
      <c r="E157">
        <v>10</v>
      </c>
      <c r="F157" t="s">
        <v>5804</v>
      </c>
      <c r="G157" t="s">
        <v>1519</v>
      </c>
      <c r="H157" t="s">
        <v>6014</v>
      </c>
    </row>
    <row r="158" spans="1:8">
      <c r="A158">
        <v>156</v>
      </c>
      <c r="B158">
        <v>154</v>
      </c>
      <c r="C158" t="s">
        <v>1537</v>
      </c>
      <c r="D158">
        <v>2</v>
      </c>
      <c r="E158">
        <v>11</v>
      </c>
      <c r="F158" t="s">
        <v>5805</v>
      </c>
      <c r="G158" t="s">
        <v>1539</v>
      </c>
      <c r="H158" t="s">
        <v>6016</v>
      </c>
    </row>
    <row r="159" spans="1:8">
      <c r="A159">
        <v>157</v>
      </c>
      <c r="B159">
        <v>155</v>
      </c>
      <c r="C159" t="s">
        <v>1537</v>
      </c>
      <c r="D159">
        <v>2</v>
      </c>
      <c r="E159">
        <v>12</v>
      </c>
      <c r="F159" t="s">
        <v>5806</v>
      </c>
      <c r="G159" t="s">
        <v>1459</v>
      </c>
      <c r="H159" t="s">
        <v>6012</v>
      </c>
    </row>
    <row r="160" spans="1:8">
      <c r="A160">
        <v>158</v>
      </c>
      <c r="B160">
        <v>156</v>
      </c>
      <c r="C160" t="s">
        <v>1537</v>
      </c>
      <c r="D160">
        <v>2</v>
      </c>
      <c r="E160">
        <v>13</v>
      </c>
      <c r="F160" t="s">
        <v>5807</v>
      </c>
      <c r="G160" t="s">
        <v>1467</v>
      </c>
      <c r="H160" t="s">
        <v>6011</v>
      </c>
    </row>
    <row r="161" spans="1:8">
      <c r="A161">
        <v>159</v>
      </c>
      <c r="B161">
        <v>157</v>
      </c>
      <c r="C161" t="s">
        <v>1537</v>
      </c>
      <c r="D161">
        <v>2</v>
      </c>
      <c r="E161">
        <v>14</v>
      </c>
      <c r="F161" t="s">
        <v>5808</v>
      </c>
      <c r="G161" t="s">
        <v>1452</v>
      </c>
      <c r="H161" t="s">
        <v>6008</v>
      </c>
    </row>
    <row r="162" spans="1:8">
      <c r="A162">
        <v>160</v>
      </c>
      <c r="B162">
        <v>158</v>
      </c>
      <c r="C162" t="s">
        <v>1537</v>
      </c>
      <c r="D162">
        <v>2</v>
      </c>
      <c r="E162">
        <v>15</v>
      </c>
      <c r="F162" t="s">
        <v>5809</v>
      </c>
      <c r="G162" t="s">
        <v>1456</v>
      </c>
      <c r="H162" t="s">
        <v>4057</v>
      </c>
    </row>
    <row r="163" spans="1:8">
      <c r="A163">
        <v>161</v>
      </c>
      <c r="B163">
        <v>159</v>
      </c>
      <c r="C163" t="s">
        <v>1537</v>
      </c>
      <c r="D163">
        <v>2</v>
      </c>
      <c r="E163">
        <v>16</v>
      </c>
      <c r="F163" t="s">
        <v>5810</v>
      </c>
      <c r="G163" t="s">
        <v>1513</v>
      </c>
      <c r="H163" t="s">
        <v>6013</v>
      </c>
    </row>
    <row r="164" spans="1:8">
      <c r="A164">
        <v>162</v>
      </c>
      <c r="B164">
        <v>160</v>
      </c>
      <c r="C164" t="s">
        <v>1537</v>
      </c>
      <c r="D164">
        <v>2</v>
      </c>
      <c r="E164">
        <v>17</v>
      </c>
      <c r="F164" t="s">
        <v>5811</v>
      </c>
      <c r="G164" t="s">
        <v>1475</v>
      </c>
      <c r="H164" t="s">
        <v>6011</v>
      </c>
    </row>
    <row r="165" spans="1:8">
      <c r="A165">
        <v>163</v>
      </c>
      <c r="B165">
        <v>161</v>
      </c>
      <c r="C165" t="s">
        <v>1537</v>
      </c>
      <c r="D165">
        <v>2</v>
      </c>
      <c r="E165">
        <v>18</v>
      </c>
      <c r="F165" t="s">
        <v>5812</v>
      </c>
      <c r="G165" t="s">
        <v>1562</v>
      </c>
      <c r="H165" t="s">
        <v>6017</v>
      </c>
    </row>
    <row r="166" spans="1:8">
      <c r="A166">
        <v>164</v>
      </c>
      <c r="B166">
        <v>162</v>
      </c>
      <c r="C166" t="s">
        <v>1537</v>
      </c>
      <c r="D166">
        <v>2</v>
      </c>
      <c r="E166">
        <v>19</v>
      </c>
      <c r="F166" t="s">
        <v>5813</v>
      </c>
      <c r="G166" t="s">
        <v>1512</v>
      </c>
      <c r="H166" t="s">
        <v>6012</v>
      </c>
    </row>
    <row r="167" spans="1:8">
      <c r="A167">
        <v>165</v>
      </c>
      <c r="B167">
        <v>163</v>
      </c>
      <c r="C167" t="s">
        <v>1537</v>
      </c>
      <c r="D167">
        <v>2</v>
      </c>
      <c r="E167">
        <v>20</v>
      </c>
      <c r="F167" t="s">
        <v>5814</v>
      </c>
      <c r="G167" t="s">
        <v>1460</v>
      </c>
      <c r="H167" t="s">
        <v>6008</v>
      </c>
    </row>
    <row r="168" spans="1:8">
      <c r="A168">
        <v>166</v>
      </c>
      <c r="B168">
        <v>164</v>
      </c>
      <c r="C168" t="s">
        <v>1537</v>
      </c>
      <c r="D168">
        <v>2</v>
      </c>
      <c r="E168">
        <v>21</v>
      </c>
      <c r="F168" t="s">
        <v>5815</v>
      </c>
      <c r="G168" t="s">
        <v>1540</v>
      </c>
      <c r="H168" t="s">
        <v>6016</v>
      </c>
    </row>
    <row r="169" spans="1:8">
      <c r="A169">
        <v>167</v>
      </c>
      <c r="B169">
        <v>165</v>
      </c>
      <c r="C169" t="s">
        <v>1537</v>
      </c>
      <c r="D169">
        <v>2</v>
      </c>
      <c r="E169">
        <v>22</v>
      </c>
      <c r="F169" t="s">
        <v>5816</v>
      </c>
      <c r="G169" t="s">
        <v>1490</v>
      </c>
      <c r="H169" t="s">
        <v>6011</v>
      </c>
    </row>
    <row r="170" spans="1:8">
      <c r="A170">
        <v>168</v>
      </c>
      <c r="B170">
        <v>166</v>
      </c>
      <c r="C170" t="s">
        <v>1537</v>
      </c>
      <c r="D170">
        <v>2</v>
      </c>
      <c r="E170">
        <v>23</v>
      </c>
      <c r="F170" t="s">
        <v>5817</v>
      </c>
      <c r="G170" t="s">
        <v>1457</v>
      </c>
      <c r="H170" t="s">
        <v>6009</v>
      </c>
    </row>
    <row r="171" spans="1:8">
      <c r="A171">
        <v>169</v>
      </c>
      <c r="B171">
        <v>167</v>
      </c>
      <c r="C171" t="s">
        <v>1537</v>
      </c>
      <c r="D171">
        <v>2</v>
      </c>
      <c r="E171">
        <v>24</v>
      </c>
      <c r="F171" t="s">
        <v>5818</v>
      </c>
      <c r="G171" t="s">
        <v>1454</v>
      </c>
      <c r="H171" t="s">
        <v>6007</v>
      </c>
    </row>
    <row r="172" spans="1:8">
      <c r="A172">
        <v>170</v>
      </c>
      <c r="B172">
        <v>168</v>
      </c>
      <c r="C172" t="s">
        <v>1537</v>
      </c>
      <c r="D172">
        <v>2</v>
      </c>
      <c r="E172">
        <v>25</v>
      </c>
      <c r="F172" t="s">
        <v>5819</v>
      </c>
      <c r="G172" t="s">
        <v>1528</v>
      </c>
      <c r="H172" t="s">
        <v>6014</v>
      </c>
    </row>
    <row r="173" spans="1:8">
      <c r="A173">
        <v>171</v>
      </c>
      <c r="B173">
        <v>169</v>
      </c>
      <c r="C173" t="s">
        <v>1537</v>
      </c>
      <c r="D173">
        <v>2</v>
      </c>
      <c r="E173">
        <v>26</v>
      </c>
      <c r="F173" t="s">
        <v>5820</v>
      </c>
      <c r="G173" t="s">
        <v>1465</v>
      </c>
      <c r="H173" t="s">
        <v>4057</v>
      </c>
    </row>
    <row r="174" spans="1:8">
      <c r="A174">
        <v>172</v>
      </c>
      <c r="B174">
        <v>170</v>
      </c>
      <c r="C174" t="s">
        <v>1537</v>
      </c>
      <c r="D174">
        <v>2</v>
      </c>
      <c r="E174">
        <v>27</v>
      </c>
      <c r="F174" t="s">
        <v>5821</v>
      </c>
      <c r="G174" t="s">
        <v>1468</v>
      </c>
      <c r="H174" t="s">
        <v>6009</v>
      </c>
    </row>
    <row r="175" spans="1:8">
      <c r="A175">
        <v>173</v>
      </c>
      <c r="B175">
        <v>171</v>
      </c>
      <c r="C175" t="s">
        <v>1537</v>
      </c>
      <c r="D175">
        <v>2</v>
      </c>
      <c r="E175">
        <v>28</v>
      </c>
      <c r="F175" t="s">
        <v>5822</v>
      </c>
      <c r="G175" t="s">
        <v>1485</v>
      </c>
      <c r="H175" t="s">
        <v>6013</v>
      </c>
    </row>
    <row r="176" spans="1:8">
      <c r="A176">
        <v>174</v>
      </c>
      <c r="B176">
        <v>172</v>
      </c>
      <c r="C176" t="s">
        <v>1537</v>
      </c>
      <c r="D176">
        <v>2</v>
      </c>
      <c r="E176">
        <v>29</v>
      </c>
      <c r="F176" t="s">
        <v>5823</v>
      </c>
      <c r="G176" t="s">
        <v>1503</v>
      </c>
      <c r="H176" t="s">
        <v>6011</v>
      </c>
    </row>
    <row r="177" spans="1:8">
      <c r="A177">
        <v>175</v>
      </c>
      <c r="B177">
        <v>173</v>
      </c>
      <c r="C177" t="s">
        <v>1537</v>
      </c>
      <c r="D177">
        <v>2</v>
      </c>
      <c r="E177">
        <v>30</v>
      </c>
      <c r="F177" t="s">
        <v>5824</v>
      </c>
      <c r="G177" t="s">
        <v>1471</v>
      </c>
      <c r="H177" t="s">
        <v>4057</v>
      </c>
    </row>
    <row r="178" spans="1:8">
      <c r="A178">
        <v>176</v>
      </c>
      <c r="B178">
        <v>174</v>
      </c>
      <c r="C178" t="s">
        <v>1537</v>
      </c>
      <c r="D178">
        <v>2</v>
      </c>
      <c r="E178">
        <v>31</v>
      </c>
      <c r="F178" t="s">
        <v>5825</v>
      </c>
      <c r="G178" t="s">
        <v>1541</v>
      </c>
      <c r="H178" t="s">
        <v>6016</v>
      </c>
    </row>
    <row r="179" spans="1:8">
      <c r="A179">
        <v>177</v>
      </c>
      <c r="B179">
        <v>175</v>
      </c>
      <c r="C179" t="s">
        <v>1537</v>
      </c>
      <c r="D179">
        <v>2</v>
      </c>
      <c r="E179">
        <v>32</v>
      </c>
      <c r="F179" t="s">
        <v>5826</v>
      </c>
      <c r="G179" t="s">
        <v>1474</v>
      </c>
      <c r="H179" t="s">
        <v>6012</v>
      </c>
    </row>
    <row r="180" spans="1:8">
      <c r="A180">
        <v>178</v>
      </c>
      <c r="B180">
        <v>176</v>
      </c>
      <c r="C180" t="s">
        <v>1537</v>
      </c>
      <c r="D180">
        <v>2</v>
      </c>
      <c r="E180">
        <v>33</v>
      </c>
      <c r="F180" t="s">
        <v>5827</v>
      </c>
      <c r="G180" t="s">
        <v>1569</v>
      </c>
      <c r="H180" t="s">
        <v>6017</v>
      </c>
    </row>
    <row r="181" spans="1:8">
      <c r="A181">
        <v>179</v>
      </c>
      <c r="B181">
        <v>177</v>
      </c>
      <c r="C181" t="s">
        <v>1537</v>
      </c>
      <c r="D181">
        <v>2</v>
      </c>
      <c r="E181">
        <v>34</v>
      </c>
      <c r="F181" t="s">
        <v>5828</v>
      </c>
      <c r="G181" t="s">
        <v>1515</v>
      </c>
      <c r="H181" t="s">
        <v>6011</v>
      </c>
    </row>
    <row r="182" spans="1:8">
      <c r="A182">
        <v>180</v>
      </c>
      <c r="B182">
        <v>178</v>
      </c>
      <c r="C182" t="s">
        <v>1537</v>
      </c>
      <c r="D182">
        <v>2</v>
      </c>
      <c r="E182">
        <v>35</v>
      </c>
      <c r="F182" t="s">
        <v>5829</v>
      </c>
      <c r="G182" t="s">
        <v>1464</v>
      </c>
      <c r="H182" t="s">
        <v>6008</v>
      </c>
    </row>
    <row r="183" spans="1:8">
      <c r="A183">
        <v>181</v>
      </c>
      <c r="B183">
        <v>179</v>
      </c>
      <c r="C183" t="s">
        <v>1537</v>
      </c>
      <c r="D183">
        <v>2</v>
      </c>
      <c r="E183">
        <v>36</v>
      </c>
      <c r="F183" t="s">
        <v>5830</v>
      </c>
      <c r="G183" t="s">
        <v>1542</v>
      </c>
      <c r="H183" t="s">
        <v>6014</v>
      </c>
    </row>
    <row r="184" spans="1:8">
      <c r="A184">
        <v>182</v>
      </c>
      <c r="B184">
        <v>180</v>
      </c>
      <c r="C184" t="s">
        <v>1537</v>
      </c>
      <c r="D184">
        <v>2</v>
      </c>
      <c r="E184">
        <v>37</v>
      </c>
      <c r="F184" t="s">
        <v>5831</v>
      </c>
      <c r="G184" t="s">
        <v>1543</v>
      </c>
      <c r="H184" t="s">
        <v>6016</v>
      </c>
    </row>
    <row r="185" spans="1:8">
      <c r="A185">
        <v>183</v>
      </c>
      <c r="B185">
        <v>181</v>
      </c>
      <c r="C185" t="s">
        <v>1537</v>
      </c>
      <c r="D185">
        <v>2</v>
      </c>
      <c r="E185">
        <v>38</v>
      </c>
      <c r="F185" t="s">
        <v>5832</v>
      </c>
      <c r="G185" t="s">
        <v>1480</v>
      </c>
      <c r="H185" t="s">
        <v>6012</v>
      </c>
    </row>
    <row r="186" spans="1:8">
      <c r="A186">
        <v>184</v>
      </c>
      <c r="B186">
        <v>182</v>
      </c>
      <c r="C186" t="s">
        <v>1537</v>
      </c>
      <c r="D186">
        <v>2</v>
      </c>
      <c r="E186">
        <v>39</v>
      </c>
      <c r="F186" t="s">
        <v>5833</v>
      </c>
      <c r="G186" t="s">
        <v>1516</v>
      </c>
      <c r="H186" t="s">
        <v>6011</v>
      </c>
    </row>
    <row r="187" spans="1:8">
      <c r="A187">
        <v>185</v>
      </c>
      <c r="B187">
        <v>183</v>
      </c>
      <c r="C187" t="s">
        <v>1537</v>
      </c>
      <c r="D187">
        <v>2</v>
      </c>
      <c r="E187">
        <v>40</v>
      </c>
      <c r="F187" t="s">
        <v>5834</v>
      </c>
      <c r="G187" t="s">
        <v>1463</v>
      </c>
      <c r="H187" t="s">
        <v>6007</v>
      </c>
    </row>
    <row r="188" spans="1:8">
      <c r="A188">
        <v>186</v>
      </c>
      <c r="B188">
        <v>184</v>
      </c>
      <c r="C188" t="s">
        <v>1537</v>
      </c>
      <c r="D188">
        <v>2</v>
      </c>
      <c r="E188">
        <v>41</v>
      </c>
      <c r="F188" t="s">
        <v>5835</v>
      </c>
      <c r="G188" t="s">
        <v>1520</v>
      </c>
      <c r="H188" t="s">
        <v>4057</v>
      </c>
    </row>
    <row r="189" spans="1:8">
      <c r="A189">
        <v>187</v>
      </c>
      <c r="B189">
        <v>185</v>
      </c>
      <c r="C189" t="s">
        <v>1537</v>
      </c>
      <c r="D189">
        <v>2</v>
      </c>
      <c r="E189">
        <v>42</v>
      </c>
      <c r="F189" t="s">
        <v>5836</v>
      </c>
      <c r="G189" t="s">
        <v>1523</v>
      </c>
      <c r="H189" t="s">
        <v>6009</v>
      </c>
    </row>
    <row r="190" spans="1:8">
      <c r="A190">
        <v>188</v>
      </c>
      <c r="B190">
        <v>186</v>
      </c>
      <c r="C190" t="s">
        <v>1537</v>
      </c>
      <c r="D190">
        <v>2</v>
      </c>
      <c r="E190">
        <v>43</v>
      </c>
      <c r="F190" t="s">
        <v>5837</v>
      </c>
      <c r="G190" t="s">
        <v>1518</v>
      </c>
      <c r="H190" t="s">
        <v>6011</v>
      </c>
    </row>
    <row r="191" spans="1:8">
      <c r="A191">
        <v>189</v>
      </c>
      <c r="B191">
        <v>187</v>
      </c>
      <c r="C191" t="s">
        <v>1537</v>
      </c>
      <c r="D191">
        <v>2</v>
      </c>
      <c r="E191">
        <v>44</v>
      </c>
      <c r="F191" t="s">
        <v>5838</v>
      </c>
      <c r="G191" t="s">
        <v>1544</v>
      </c>
      <c r="H191" t="s">
        <v>6016</v>
      </c>
    </row>
    <row r="192" spans="1:8">
      <c r="A192">
        <v>190</v>
      </c>
      <c r="B192">
        <v>188</v>
      </c>
      <c r="C192" t="s">
        <v>1537</v>
      </c>
      <c r="D192">
        <v>2</v>
      </c>
      <c r="E192">
        <v>45</v>
      </c>
      <c r="F192" t="s">
        <v>5839</v>
      </c>
      <c r="G192" t="s">
        <v>1473</v>
      </c>
      <c r="H192" t="s">
        <v>6008</v>
      </c>
    </row>
    <row r="193" spans="1:8">
      <c r="A193">
        <v>191</v>
      </c>
      <c r="B193">
        <v>189</v>
      </c>
      <c r="C193" t="s">
        <v>1537</v>
      </c>
      <c r="D193">
        <v>2</v>
      </c>
      <c r="E193">
        <v>46</v>
      </c>
      <c r="F193" t="s">
        <v>5840</v>
      </c>
      <c r="G193" t="s">
        <v>1578</v>
      </c>
      <c r="H193" t="s">
        <v>6017</v>
      </c>
    </row>
    <row r="194" spans="1:8">
      <c r="A194">
        <v>192</v>
      </c>
      <c r="B194">
        <v>190</v>
      </c>
      <c r="C194" t="s">
        <v>1537</v>
      </c>
      <c r="D194">
        <v>2</v>
      </c>
      <c r="E194">
        <v>47</v>
      </c>
      <c r="F194" t="s">
        <v>5841</v>
      </c>
      <c r="G194" t="s">
        <v>1522</v>
      </c>
      <c r="H194" t="s">
        <v>6011</v>
      </c>
    </row>
    <row r="195" spans="1:8">
      <c r="A195">
        <v>193</v>
      </c>
      <c r="B195">
        <v>191</v>
      </c>
      <c r="C195" t="s">
        <v>1537</v>
      </c>
      <c r="D195">
        <v>2</v>
      </c>
      <c r="E195">
        <v>48</v>
      </c>
      <c r="F195" t="s">
        <v>5842</v>
      </c>
      <c r="G195" t="s">
        <v>1488</v>
      </c>
      <c r="H195" t="s">
        <v>4057</v>
      </c>
    </row>
    <row r="196" spans="1:8">
      <c r="A196">
        <v>194</v>
      </c>
      <c r="B196">
        <v>192</v>
      </c>
      <c r="C196" t="s">
        <v>1537</v>
      </c>
      <c r="D196">
        <v>2</v>
      </c>
      <c r="E196">
        <v>49</v>
      </c>
      <c r="F196" t="s">
        <v>5843</v>
      </c>
      <c r="G196" t="s">
        <v>1477</v>
      </c>
      <c r="H196" t="s">
        <v>6008</v>
      </c>
    </row>
    <row r="197" spans="1:8">
      <c r="A197">
        <v>195</v>
      </c>
      <c r="B197">
        <v>193</v>
      </c>
      <c r="C197" t="s">
        <v>1537</v>
      </c>
      <c r="D197">
        <v>2</v>
      </c>
      <c r="E197">
        <v>50</v>
      </c>
      <c r="F197" t="s">
        <v>5844</v>
      </c>
      <c r="G197" t="s">
        <v>1534</v>
      </c>
      <c r="H197" t="s">
        <v>6011</v>
      </c>
    </row>
    <row r="198" spans="1:8">
      <c r="A198">
        <v>196</v>
      </c>
      <c r="B198">
        <v>194</v>
      </c>
      <c r="C198" t="s">
        <v>1537</v>
      </c>
      <c r="D198">
        <v>2</v>
      </c>
      <c r="E198">
        <v>51</v>
      </c>
      <c r="F198" t="s">
        <v>5845</v>
      </c>
      <c r="G198" t="s">
        <v>1482</v>
      </c>
      <c r="H198" t="s">
        <v>6008</v>
      </c>
    </row>
    <row r="199" spans="1:8">
      <c r="A199">
        <v>197</v>
      </c>
      <c r="B199">
        <v>195</v>
      </c>
      <c r="C199" t="s">
        <v>1537</v>
      </c>
      <c r="D199">
        <v>2</v>
      </c>
      <c r="E199">
        <v>52</v>
      </c>
      <c r="F199" t="s">
        <v>5846</v>
      </c>
      <c r="G199" t="s">
        <v>1545</v>
      </c>
      <c r="H199" t="s">
        <v>6011</v>
      </c>
    </row>
    <row r="200" spans="1:8">
      <c r="A200">
        <v>198</v>
      </c>
      <c r="B200">
        <v>196</v>
      </c>
      <c r="C200" t="s">
        <v>1537</v>
      </c>
      <c r="D200">
        <v>2</v>
      </c>
      <c r="E200">
        <v>53</v>
      </c>
      <c r="F200" t="s">
        <v>5847</v>
      </c>
      <c r="G200" t="s">
        <v>1483</v>
      </c>
      <c r="H200" t="s">
        <v>6012</v>
      </c>
    </row>
    <row r="201" spans="1:8">
      <c r="A201">
        <v>199</v>
      </c>
      <c r="B201">
        <v>197</v>
      </c>
      <c r="C201" t="s">
        <v>1537</v>
      </c>
      <c r="D201">
        <v>2</v>
      </c>
      <c r="E201">
        <v>54</v>
      </c>
      <c r="F201" t="s">
        <v>5849</v>
      </c>
      <c r="G201" t="s">
        <v>5848</v>
      </c>
      <c r="H201" t="s">
        <v>6014</v>
      </c>
    </row>
    <row r="202" spans="1:8">
      <c r="A202">
        <v>200</v>
      </c>
      <c r="B202">
        <v>198</v>
      </c>
      <c r="C202" t="s">
        <v>1537</v>
      </c>
      <c r="D202">
        <v>2</v>
      </c>
      <c r="E202">
        <v>55</v>
      </c>
      <c r="F202" t="s">
        <v>5850</v>
      </c>
      <c r="G202" t="s">
        <v>1492</v>
      </c>
      <c r="H202" t="s">
        <v>4057</v>
      </c>
    </row>
    <row r="203" spans="1:8">
      <c r="A203">
        <v>201</v>
      </c>
      <c r="B203">
        <v>199</v>
      </c>
      <c r="C203" t="s">
        <v>1537</v>
      </c>
      <c r="D203">
        <v>2</v>
      </c>
      <c r="E203">
        <v>56</v>
      </c>
      <c r="F203" t="s">
        <v>5851</v>
      </c>
      <c r="G203" t="s">
        <v>1469</v>
      </c>
      <c r="H203" t="s">
        <v>6007</v>
      </c>
    </row>
    <row r="204" spans="1:8">
      <c r="A204">
        <v>202</v>
      </c>
      <c r="B204">
        <v>200</v>
      </c>
      <c r="C204" t="s">
        <v>1537</v>
      </c>
      <c r="D204">
        <v>2</v>
      </c>
      <c r="E204">
        <v>57</v>
      </c>
      <c r="F204" t="s">
        <v>5852</v>
      </c>
      <c r="G204" t="s">
        <v>1533</v>
      </c>
      <c r="H204" t="s">
        <v>6009</v>
      </c>
    </row>
    <row r="205" spans="1:8">
      <c r="A205">
        <v>203</v>
      </c>
      <c r="B205">
        <v>201</v>
      </c>
      <c r="C205" t="s">
        <v>1537</v>
      </c>
      <c r="D205">
        <v>2</v>
      </c>
      <c r="E205">
        <v>58</v>
      </c>
      <c r="F205" t="s">
        <v>5853</v>
      </c>
      <c r="G205" t="s">
        <v>1495</v>
      </c>
      <c r="H205" t="s">
        <v>6012</v>
      </c>
    </row>
    <row r="206" spans="1:8">
      <c r="A206">
        <v>204</v>
      </c>
      <c r="B206">
        <v>202</v>
      </c>
      <c r="C206" t="s">
        <v>1537</v>
      </c>
      <c r="D206">
        <v>2</v>
      </c>
      <c r="E206">
        <v>59</v>
      </c>
      <c r="F206" t="s">
        <v>5854</v>
      </c>
      <c r="G206" t="s">
        <v>1491</v>
      </c>
      <c r="H206" t="s">
        <v>6013</v>
      </c>
    </row>
    <row r="207" spans="1:8">
      <c r="A207">
        <v>205</v>
      </c>
      <c r="B207">
        <v>203</v>
      </c>
      <c r="C207" t="s">
        <v>1537</v>
      </c>
      <c r="D207">
        <v>2</v>
      </c>
      <c r="E207">
        <v>60</v>
      </c>
      <c r="F207" t="s">
        <v>5855</v>
      </c>
      <c r="G207" t="s">
        <v>1500</v>
      </c>
      <c r="H207" t="s">
        <v>6012</v>
      </c>
    </row>
    <row r="208" spans="1:8">
      <c r="A208">
        <v>206</v>
      </c>
      <c r="B208">
        <v>204</v>
      </c>
      <c r="C208" t="s">
        <v>1537</v>
      </c>
      <c r="D208">
        <v>2</v>
      </c>
      <c r="E208">
        <v>61</v>
      </c>
      <c r="F208" t="s">
        <v>5856</v>
      </c>
      <c r="G208" t="s">
        <v>1496</v>
      </c>
      <c r="H208" t="s">
        <v>6013</v>
      </c>
    </row>
    <row r="209" spans="1:8">
      <c r="A209">
        <v>207</v>
      </c>
      <c r="B209">
        <v>205</v>
      </c>
      <c r="C209" t="s">
        <v>1537</v>
      </c>
      <c r="D209">
        <v>2</v>
      </c>
      <c r="E209">
        <v>62</v>
      </c>
      <c r="F209" t="s">
        <v>5857</v>
      </c>
      <c r="G209" t="s">
        <v>1546</v>
      </c>
      <c r="H209" t="s">
        <v>6016</v>
      </c>
    </row>
    <row r="210" spans="1:8">
      <c r="A210">
        <v>208</v>
      </c>
      <c r="B210">
        <v>206</v>
      </c>
      <c r="C210" t="s">
        <v>1537</v>
      </c>
      <c r="D210">
        <v>2</v>
      </c>
      <c r="E210">
        <v>63</v>
      </c>
      <c r="F210" t="s">
        <v>5858</v>
      </c>
      <c r="G210" t="s">
        <v>1547</v>
      </c>
      <c r="H210" t="s">
        <v>6014</v>
      </c>
    </row>
    <row r="211" spans="1:8">
      <c r="A211">
        <v>209</v>
      </c>
      <c r="B211">
        <v>207</v>
      </c>
      <c r="C211" t="s">
        <v>1537</v>
      </c>
      <c r="D211">
        <v>2</v>
      </c>
      <c r="E211">
        <v>64</v>
      </c>
      <c r="F211" t="s">
        <v>5859</v>
      </c>
      <c r="G211" t="s">
        <v>1499</v>
      </c>
      <c r="H211" t="s">
        <v>4057</v>
      </c>
    </row>
    <row r="212" spans="1:8">
      <c r="A212">
        <v>210</v>
      </c>
      <c r="B212">
        <v>208</v>
      </c>
      <c r="C212" t="s">
        <v>1537</v>
      </c>
      <c r="D212">
        <v>2</v>
      </c>
      <c r="E212">
        <v>65</v>
      </c>
      <c r="F212" t="s">
        <v>5860</v>
      </c>
      <c r="G212" t="s">
        <v>1548</v>
      </c>
      <c r="H212" t="s">
        <v>6011</v>
      </c>
    </row>
    <row r="213" spans="1:8">
      <c r="A213">
        <v>211</v>
      </c>
      <c r="B213">
        <v>209</v>
      </c>
      <c r="C213" t="s">
        <v>1537</v>
      </c>
      <c r="D213">
        <v>2</v>
      </c>
      <c r="E213">
        <v>66</v>
      </c>
      <c r="F213" t="s">
        <v>5861</v>
      </c>
      <c r="G213" t="s">
        <v>1505</v>
      </c>
      <c r="H213" t="s">
        <v>6012</v>
      </c>
    </row>
    <row r="214" spans="1:8">
      <c r="A214">
        <v>212</v>
      </c>
      <c r="B214">
        <v>210</v>
      </c>
      <c r="C214" t="s">
        <v>1537</v>
      </c>
      <c r="D214">
        <v>2</v>
      </c>
      <c r="E214">
        <v>67</v>
      </c>
      <c r="F214" t="s">
        <v>5862</v>
      </c>
      <c r="G214" t="s">
        <v>1549</v>
      </c>
      <c r="H214" t="s">
        <v>6016</v>
      </c>
    </row>
    <row r="215" spans="1:8">
      <c r="A215">
        <v>213</v>
      </c>
      <c r="B215">
        <v>211</v>
      </c>
      <c r="C215" t="s">
        <v>1537</v>
      </c>
      <c r="D215">
        <v>2</v>
      </c>
      <c r="E215">
        <v>68</v>
      </c>
      <c r="F215" t="s">
        <v>5863</v>
      </c>
      <c r="G215" t="s">
        <v>1530</v>
      </c>
      <c r="H215" t="s">
        <v>6013</v>
      </c>
    </row>
    <row r="216" spans="1:8">
      <c r="A216">
        <v>214</v>
      </c>
      <c r="B216">
        <v>212</v>
      </c>
      <c r="C216" t="s">
        <v>1537</v>
      </c>
      <c r="D216">
        <v>2</v>
      </c>
      <c r="E216">
        <v>69</v>
      </c>
      <c r="F216" t="s">
        <v>5864</v>
      </c>
      <c r="G216" t="s">
        <v>1506</v>
      </c>
      <c r="H216" t="s">
        <v>4057</v>
      </c>
    </row>
    <row r="217" spans="1:8">
      <c r="A217">
        <v>215</v>
      </c>
      <c r="B217">
        <v>213</v>
      </c>
      <c r="C217" t="s">
        <v>1537</v>
      </c>
      <c r="D217">
        <v>2</v>
      </c>
      <c r="E217">
        <v>70</v>
      </c>
      <c r="F217" t="s">
        <v>5865</v>
      </c>
      <c r="G217" t="s">
        <v>1521</v>
      </c>
      <c r="H217" t="s">
        <v>6012</v>
      </c>
    </row>
    <row r="218" spans="1:8">
      <c r="A218">
        <v>216</v>
      </c>
      <c r="B218">
        <v>214</v>
      </c>
      <c r="C218" t="s">
        <v>1537</v>
      </c>
      <c r="D218">
        <v>2</v>
      </c>
      <c r="E218">
        <v>71</v>
      </c>
      <c r="F218" t="s">
        <v>5866</v>
      </c>
      <c r="G218" t="s">
        <v>1550</v>
      </c>
      <c r="H218" t="s">
        <v>6009</v>
      </c>
    </row>
    <row r="219" spans="1:8">
      <c r="A219">
        <v>217</v>
      </c>
      <c r="B219">
        <v>215</v>
      </c>
      <c r="C219" t="s">
        <v>1537</v>
      </c>
      <c r="D219">
        <v>2</v>
      </c>
      <c r="E219">
        <v>72</v>
      </c>
      <c r="F219" t="s">
        <v>5867</v>
      </c>
      <c r="G219" t="s">
        <v>1551</v>
      </c>
      <c r="H219" t="s">
        <v>6016</v>
      </c>
    </row>
    <row r="220" spans="1:8">
      <c r="A220">
        <v>218</v>
      </c>
      <c r="B220">
        <v>216</v>
      </c>
      <c r="C220" t="s">
        <v>1537</v>
      </c>
      <c r="D220">
        <v>2</v>
      </c>
      <c r="E220">
        <v>73</v>
      </c>
      <c r="F220" t="s">
        <v>5868</v>
      </c>
      <c r="G220" t="s">
        <v>1604</v>
      </c>
      <c r="H220" t="s">
        <v>4057</v>
      </c>
    </row>
    <row r="221" spans="1:8">
      <c r="A221">
        <v>219</v>
      </c>
      <c r="B221">
        <v>217</v>
      </c>
      <c r="C221" t="s">
        <v>1537</v>
      </c>
      <c r="D221">
        <v>2</v>
      </c>
      <c r="E221">
        <v>74</v>
      </c>
      <c r="F221" t="s">
        <v>5869</v>
      </c>
      <c r="G221" t="s">
        <v>1552</v>
      </c>
      <c r="H221" t="s">
        <v>6011</v>
      </c>
    </row>
    <row r="222" spans="1:8">
      <c r="A222">
        <v>220</v>
      </c>
      <c r="B222">
        <v>218</v>
      </c>
      <c r="C222" t="s">
        <v>1537</v>
      </c>
      <c r="D222">
        <v>2</v>
      </c>
      <c r="E222">
        <v>75</v>
      </c>
      <c r="F222" t="s">
        <v>5870</v>
      </c>
      <c r="G222" t="s">
        <v>1553</v>
      </c>
      <c r="H222" t="s">
        <v>6017</v>
      </c>
    </row>
    <row r="223" spans="1:8">
      <c r="A223">
        <v>221</v>
      </c>
      <c r="B223">
        <v>219</v>
      </c>
      <c r="C223" t="s">
        <v>1537</v>
      </c>
      <c r="D223">
        <v>2</v>
      </c>
      <c r="E223">
        <v>76</v>
      </c>
      <c r="F223" t="s">
        <v>5871</v>
      </c>
      <c r="G223" t="s">
        <v>1554</v>
      </c>
      <c r="H223" t="s">
        <v>4057</v>
      </c>
    </row>
    <row r="224" spans="1:8">
      <c r="A224">
        <v>222</v>
      </c>
      <c r="B224">
        <v>220</v>
      </c>
      <c r="C224" t="s">
        <v>1537</v>
      </c>
      <c r="D224">
        <v>2</v>
      </c>
      <c r="E224">
        <v>77</v>
      </c>
      <c r="F224" t="s">
        <v>5872</v>
      </c>
      <c r="G224" t="s">
        <v>1524</v>
      </c>
      <c r="H224" t="s">
        <v>6012</v>
      </c>
    </row>
    <row r="225" spans="1:8">
      <c r="A225">
        <v>223</v>
      </c>
      <c r="B225">
        <v>221</v>
      </c>
      <c r="C225" t="s">
        <v>1537</v>
      </c>
      <c r="D225">
        <v>2</v>
      </c>
      <c r="E225">
        <v>78</v>
      </c>
      <c r="F225" t="s">
        <v>5873</v>
      </c>
      <c r="G225" t="s">
        <v>1555</v>
      </c>
      <c r="H225" t="s">
        <v>6017</v>
      </c>
    </row>
    <row r="226" spans="1:8">
      <c r="A226">
        <v>224</v>
      </c>
      <c r="B226">
        <v>222</v>
      </c>
      <c r="C226" t="s">
        <v>1537</v>
      </c>
      <c r="D226">
        <v>2</v>
      </c>
      <c r="E226">
        <v>79</v>
      </c>
      <c r="F226" t="s">
        <v>5874</v>
      </c>
      <c r="G226" t="s">
        <v>1556</v>
      </c>
      <c r="H226" t="s">
        <v>4057</v>
      </c>
    </row>
    <row r="227" spans="1:8">
      <c r="A227">
        <v>225</v>
      </c>
      <c r="B227">
        <v>223</v>
      </c>
      <c r="C227" t="s">
        <v>1537</v>
      </c>
      <c r="D227">
        <v>2</v>
      </c>
      <c r="E227">
        <v>80</v>
      </c>
      <c r="F227" t="s">
        <v>5875</v>
      </c>
      <c r="G227" t="s">
        <v>1532</v>
      </c>
      <c r="H227" t="s">
        <v>6013</v>
      </c>
    </row>
    <row r="228" spans="1:8">
      <c r="A228">
        <v>226</v>
      </c>
      <c r="B228">
        <v>224</v>
      </c>
      <c r="C228" t="s">
        <v>1537</v>
      </c>
      <c r="D228">
        <v>2</v>
      </c>
      <c r="E228">
        <v>81</v>
      </c>
      <c r="F228" t="s">
        <v>5876</v>
      </c>
      <c r="G228" t="s">
        <v>1557</v>
      </c>
      <c r="H228" t="s">
        <v>1557</v>
      </c>
    </row>
    <row r="229" spans="1:8">
      <c r="A229">
        <v>227</v>
      </c>
      <c r="B229" t="s">
        <v>13498</v>
      </c>
      <c r="C229" t="s">
        <v>1537</v>
      </c>
      <c r="D229">
        <v>2</v>
      </c>
      <c r="E229">
        <v>82</v>
      </c>
      <c r="F229" t="s">
        <v>5877</v>
      </c>
      <c r="G229" t="s">
        <v>1508</v>
      </c>
      <c r="H229" t="s">
        <v>1508</v>
      </c>
    </row>
    <row r="230" spans="1:8">
      <c r="A230">
        <v>228</v>
      </c>
      <c r="B230">
        <v>225</v>
      </c>
      <c r="C230" t="s">
        <v>1558</v>
      </c>
      <c r="D230">
        <v>3</v>
      </c>
      <c r="E230">
        <v>0</v>
      </c>
      <c r="F230" t="s">
        <v>5878</v>
      </c>
      <c r="G230" t="s">
        <v>1446</v>
      </c>
      <c r="H230" t="s">
        <v>1446</v>
      </c>
    </row>
    <row r="231" spans="1:8">
      <c r="A231">
        <v>229</v>
      </c>
      <c r="B231">
        <v>226</v>
      </c>
      <c r="C231" t="s">
        <v>1558</v>
      </c>
      <c r="D231">
        <v>3</v>
      </c>
      <c r="E231">
        <v>1</v>
      </c>
      <c r="F231" t="s">
        <v>5879</v>
      </c>
      <c r="G231" t="s">
        <v>1559</v>
      </c>
      <c r="H231" t="s">
        <v>1559</v>
      </c>
    </row>
    <row r="232" spans="1:8">
      <c r="A232">
        <v>230</v>
      </c>
      <c r="B232">
        <v>227</v>
      </c>
      <c r="C232" t="s">
        <v>1558</v>
      </c>
      <c r="D232">
        <v>3</v>
      </c>
      <c r="E232">
        <v>2</v>
      </c>
      <c r="F232" t="s">
        <v>5880</v>
      </c>
      <c r="G232" t="s">
        <v>1560</v>
      </c>
      <c r="H232" t="s">
        <v>1560</v>
      </c>
    </row>
    <row r="233" spans="1:8">
      <c r="A233">
        <v>231</v>
      </c>
      <c r="B233">
        <v>228</v>
      </c>
      <c r="C233" t="s">
        <v>1558</v>
      </c>
      <c r="D233">
        <v>3</v>
      </c>
      <c r="E233">
        <v>3</v>
      </c>
      <c r="F233" t="s">
        <v>5881</v>
      </c>
      <c r="G233" t="s">
        <v>1606</v>
      </c>
      <c r="H233" t="s">
        <v>6018</v>
      </c>
    </row>
    <row r="234" spans="1:8">
      <c r="A234">
        <v>232</v>
      </c>
      <c r="B234">
        <v>229</v>
      </c>
      <c r="C234" t="s">
        <v>1558</v>
      </c>
      <c r="D234">
        <v>3</v>
      </c>
      <c r="E234">
        <v>4</v>
      </c>
      <c r="F234" t="s">
        <v>5882</v>
      </c>
      <c r="G234" t="s">
        <v>1561</v>
      </c>
      <c r="H234" t="s">
        <v>6019</v>
      </c>
    </row>
    <row r="235" spans="1:8">
      <c r="A235">
        <v>233</v>
      </c>
      <c r="B235">
        <v>230</v>
      </c>
      <c r="C235" t="s">
        <v>1558</v>
      </c>
      <c r="D235">
        <v>3</v>
      </c>
      <c r="E235">
        <v>5</v>
      </c>
      <c r="F235" t="s">
        <v>5883</v>
      </c>
      <c r="G235" t="s">
        <v>1562</v>
      </c>
      <c r="H235" t="s">
        <v>6017</v>
      </c>
    </row>
    <row r="236" spans="1:8">
      <c r="A236">
        <v>234</v>
      </c>
      <c r="B236">
        <v>231</v>
      </c>
      <c r="C236" t="s">
        <v>1558</v>
      </c>
      <c r="D236">
        <v>3</v>
      </c>
      <c r="E236">
        <v>6</v>
      </c>
      <c r="F236" t="s">
        <v>5884</v>
      </c>
      <c r="G236" t="s">
        <v>1453</v>
      </c>
      <c r="H236" t="s">
        <v>6011</v>
      </c>
    </row>
    <row r="237" spans="1:8">
      <c r="A237">
        <v>235</v>
      </c>
      <c r="B237">
        <v>232</v>
      </c>
      <c r="C237" t="s">
        <v>1558</v>
      </c>
      <c r="D237">
        <v>3</v>
      </c>
      <c r="E237">
        <v>7</v>
      </c>
      <c r="F237" t="s">
        <v>5885</v>
      </c>
      <c r="G237" t="s">
        <v>1563</v>
      </c>
      <c r="H237" t="s">
        <v>6018</v>
      </c>
    </row>
    <row r="238" spans="1:8">
      <c r="A238">
        <v>236</v>
      </c>
      <c r="B238">
        <v>233</v>
      </c>
      <c r="C238" t="s">
        <v>1558</v>
      </c>
      <c r="D238">
        <v>3</v>
      </c>
      <c r="E238">
        <v>8</v>
      </c>
      <c r="F238" t="s">
        <v>5886</v>
      </c>
      <c r="G238" t="s">
        <v>1538</v>
      </c>
      <c r="H238" t="s">
        <v>6016</v>
      </c>
    </row>
    <row r="239" spans="1:8">
      <c r="A239">
        <v>237</v>
      </c>
      <c r="B239">
        <v>234</v>
      </c>
      <c r="C239" t="s">
        <v>1558</v>
      </c>
      <c r="D239">
        <v>3</v>
      </c>
      <c r="E239">
        <v>9</v>
      </c>
      <c r="F239" t="s">
        <v>5887</v>
      </c>
      <c r="G239" t="s">
        <v>1564</v>
      </c>
      <c r="H239" t="s">
        <v>6019</v>
      </c>
    </row>
    <row r="240" spans="1:8">
      <c r="A240">
        <v>238</v>
      </c>
      <c r="B240">
        <v>235</v>
      </c>
      <c r="C240" t="s">
        <v>1558</v>
      </c>
      <c r="D240">
        <v>3</v>
      </c>
      <c r="E240">
        <v>10</v>
      </c>
      <c r="F240" t="s">
        <v>5888</v>
      </c>
      <c r="G240" t="s">
        <v>1461</v>
      </c>
      <c r="H240" t="s">
        <v>6013</v>
      </c>
    </row>
    <row r="241" spans="1:8">
      <c r="A241">
        <v>239</v>
      </c>
      <c r="B241">
        <v>236</v>
      </c>
      <c r="C241" t="s">
        <v>1558</v>
      </c>
      <c r="D241">
        <v>3</v>
      </c>
      <c r="E241">
        <v>11</v>
      </c>
      <c r="F241" t="s">
        <v>5889</v>
      </c>
      <c r="G241" t="s">
        <v>1565</v>
      </c>
      <c r="H241" t="s">
        <v>1565</v>
      </c>
    </row>
    <row r="242" spans="1:8">
      <c r="A242">
        <v>240</v>
      </c>
      <c r="B242">
        <v>237</v>
      </c>
      <c r="C242" t="s">
        <v>1558</v>
      </c>
      <c r="D242">
        <v>3</v>
      </c>
      <c r="E242">
        <v>12</v>
      </c>
      <c r="F242" t="s">
        <v>5890</v>
      </c>
      <c r="G242" t="s">
        <v>1566</v>
      </c>
      <c r="H242" t="s">
        <v>6018</v>
      </c>
    </row>
    <row r="243" spans="1:8">
      <c r="A243">
        <v>241</v>
      </c>
      <c r="B243">
        <v>238</v>
      </c>
      <c r="C243" t="s">
        <v>1558</v>
      </c>
      <c r="D243">
        <v>3</v>
      </c>
      <c r="E243">
        <v>13</v>
      </c>
      <c r="F243" t="s">
        <v>5891</v>
      </c>
      <c r="G243" t="s">
        <v>1567</v>
      </c>
      <c r="H243" t="s">
        <v>1567</v>
      </c>
    </row>
    <row r="244" spans="1:8">
      <c r="A244">
        <v>242</v>
      </c>
      <c r="B244">
        <v>239</v>
      </c>
      <c r="C244" t="s">
        <v>1558</v>
      </c>
      <c r="D244">
        <v>3</v>
      </c>
      <c r="E244">
        <v>14</v>
      </c>
      <c r="F244" t="s">
        <v>5892</v>
      </c>
      <c r="G244" t="s">
        <v>1568</v>
      </c>
      <c r="H244" t="s">
        <v>6019</v>
      </c>
    </row>
    <row r="245" spans="1:8">
      <c r="A245">
        <v>243</v>
      </c>
      <c r="B245">
        <v>240</v>
      </c>
      <c r="C245" t="s">
        <v>1558</v>
      </c>
      <c r="D245">
        <v>3</v>
      </c>
      <c r="E245">
        <v>15</v>
      </c>
      <c r="F245" t="s">
        <v>5893</v>
      </c>
      <c r="G245" t="s">
        <v>1569</v>
      </c>
      <c r="H245" t="s">
        <v>6017</v>
      </c>
    </row>
    <row r="246" spans="1:8">
      <c r="A246">
        <v>244</v>
      </c>
      <c r="B246">
        <v>241</v>
      </c>
      <c r="C246" t="s">
        <v>1558</v>
      </c>
      <c r="D246">
        <v>3</v>
      </c>
      <c r="E246">
        <v>16</v>
      </c>
      <c r="F246" t="s">
        <v>5894</v>
      </c>
      <c r="G246" t="s">
        <v>1539</v>
      </c>
      <c r="H246" t="s">
        <v>6016</v>
      </c>
    </row>
    <row r="247" spans="1:8">
      <c r="A247">
        <v>245</v>
      </c>
      <c r="B247">
        <v>242</v>
      </c>
      <c r="C247" t="s">
        <v>1558</v>
      </c>
      <c r="D247">
        <v>3</v>
      </c>
      <c r="E247">
        <v>17</v>
      </c>
      <c r="F247" t="s">
        <v>5895</v>
      </c>
      <c r="G247" t="s">
        <v>1570</v>
      </c>
      <c r="H247" t="s">
        <v>6018</v>
      </c>
    </row>
    <row r="248" spans="1:8">
      <c r="A248">
        <v>246</v>
      </c>
      <c r="B248">
        <v>243</v>
      </c>
      <c r="C248" t="s">
        <v>1558</v>
      </c>
      <c r="D248">
        <v>3</v>
      </c>
      <c r="E248">
        <v>18</v>
      </c>
      <c r="F248" t="s">
        <v>5896</v>
      </c>
      <c r="G248" t="s">
        <v>1571</v>
      </c>
      <c r="H248" t="s">
        <v>1571</v>
      </c>
    </row>
    <row r="249" spans="1:8">
      <c r="A249">
        <v>247</v>
      </c>
      <c r="B249">
        <v>244</v>
      </c>
      <c r="C249" t="s">
        <v>1558</v>
      </c>
      <c r="D249">
        <v>3</v>
      </c>
      <c r="E249">
        <v>19</v>
      </c>
      <c r="F249" t="s">
        <v>5897</v>
      </c>
      <c r="G249" t="s">
        <v>1572</v>
      </c>
      <c r="H249" t="s">
        <v>1572</v>
      </c>
    </row>
    <row r="250" spans="1:8">
      <c r="A250">
        <v>248</v>
      </c>
      <c r="B250">
        <v>245</v>
      </c>
      <c r="C250" t="s">
        <v>1558</v>
      </c>
      <c r="D250">
        <v>3</v>
      </c>
      <c r="E250">
        <v>20</v>
      </c>
      <c r="F250" t="s">
        <v>5898</v>
      </c>
      <c r="G250" t="s">
        <v>1573</v>
      </c>
      <c r="H250" t="s">
        <v>6019</v>
      </c>
    </row>
    <row r="251" spans="1:8">
      <c r="A251">
        <v>249</v>
      </c>
      <c r="B251">
        <v>246</v>
      </c>
      <c r="C251" t="s">
        <v>1558</v>
      </c>
      <c r="D251">
        <v>3</v>
      </c>
      <c r="E251">
        <v>21</v>
      </c>
      <c r="F251" t="s">
        <v>5899</v>
      </c>
      <c r="G251" t="s">
        <v>1574</v>
      </c>
      <c r="H251" t="s">
        <v>1574</v>
      </c>
    </row>
    <row r="252" spans="1:8">
      <c r="A252">
        <v>250</v>
      </c>
      <c r="B252">
        <v>247</v>
      </c>
      <c r="C252" t="s">
        <v>1558</v>
      </c>
      <c r="D252">
        <v>3</v>
      </c>
      <c r="E252">
        <v>22</v>
      </c>
      <c r="F252" t="s">
        <v>5900</v>
      </c>
      <c r="G252" t="s">
        <v>1467</v>
      </c>
      <c r="H252" t="s">
        <v>6011</v>
      </c>
    </row>
    <row r="253" spans="1:8">
      <c r="A253">
        <v>251</v>
      </c>
      <c r="B253">
        <v>248</v>
      </c>
      <c r="C253" t="s">
        <v>1558</v>
      </c>
      <c r="D253">
        <v>3</v>
      </c>
      <c r="E253">
        <v>23</v>
      </c>
      <c r="F253" t="s">
        <v>5901</v>
      </c>
      <c r="G253" t="s">
        <v>1575</v>
      </c>
      <c r="H253" t="s">
        <v>6020</v>
      </c>
    </row>
    <row r="254" spans="1:8">
      <c r="A254">
        <v>252</v>
      </c>
      <c r="B254">
        <v>249</v>
      </c>
      <c r="C254" t="s">
        <v>1558</v>
      </c>
      <c r="D254">
        <v>3</v>
      </c>
      <c r="E254">
        <v>24</v>
      </c>
      <c r="F254" t="s">
        <v>5902</v>
      </c>
      <c r="G254" t="s">
        <v>1576</v>
      </c>
      <c r="H254" t="s">
        <v>6018</v>
      </c>
    </row>
    <row r="255" spans="1:8">
      <c r="A255">
        <v>253</v>
      </c>
      <c r="B255">
        <v>250</v>
      </c>
      <c r="C255" t="s">
        <v>1558</v>
      </c>
      <c r="D255">
        <v>3</v>
      </c>
      <c r="E255">
        <v>25</v>
      </c>
      <c r="F255" t="s">
        <v>5903</v>
      </c>
      <c r="G255" t="s">
        <v>1577</v>
      </c>
      <c r="H255" t="s">
        <v>6019</v>
      </c>
    </row>
    <row r="256" spans="1:8">
      <c r="A256">
        <v>254</v>
      </c>
      <c r="B256">
        <v>251</v>
      </c>
      <c r="C256" t="s">
        <v>1558</v>
      </c>
      <c r="D256">
        <v>3</v>
      </c>
      <c r="E256">
        <v>26</v>
      </c>
      <c r="F256" t="s">
        <v>5904</v>
      </c>
      <c r="G256" t="s">
        <v>1578</v>
      </c>
      <c r="H256" t="s">
        <v>6017</v>
      </c>
    </row>
    <row r="257" spans="1:8">
      <c r="A257">
        <v>255</v>
      </c>
      <c r="B257">
        <v>252</v>
      </c>
      <c r="C257" t="s">
        <v>1558</v>
      </c>
      <c r="D257">
        <v>3</v>
      </c>
      <c r="E257">
        <v>27</v>
      </c>
      <c r="F257" t="s">
        <v>5905</v>
      </c>
      <c r="G257" t="s">
        <v>1540</v>
      </c>
      <c r="H257" t="s">
        <v>6016</v>
      </c>
    </row>
    <row r="258" spans="1:8">
      <c r="A258">
        <v>256</v>
      </c>
      <c r="B258">
        <v>253</v>
      </c>
      <c r="C258" t="s">
        <v>1558</v>
      </c>
      <c r="D258">
        <v>3</v>
      </c>
      <c r="E258">
        <v>28</v>
      </c>
      <c r="F258" t="s">
        <v>5906</v>
      </c>
      <c r="G258" t="s">
        <v>1579</v>
      </c>
      <c r="H258" t="s">
        <v>6018</v>
      </c>
    </row>
    <row r="259" spans="1:8">
      <c r="A259">
        <v>257</v>
      </c>
      <c r="B259">
        <v>254</v>
      </c>
      <c r="C259" t="s">
        <v>1558</v>
      </c>
      <c r="D259">
        <v>3</v>
      </c>
      <c r="E259">
        <v>29</v>
      </c>
      <c r="F259" t="s">
        <v>5907</v>
      </c>
      <c r="G259" t="s">
        <v>1580</v>
      </c>
      <c r="H259" t="s">
        <v>1580</v>
      </c>
    </row>
    <row r="260" spans="1:8">
      <c r="A260">
        <v>258</v>
      </c>
      <c r="B260">
        <v>255</v>
      </c>
      <c r="C260" t="s">
        <v>1558</v>
      </c>
      <c r="D260">
        <v>3</v>
      </c>
      <c r="E260">
        <v>30</v>
      </c>
      <c r="F260" t="s">
        <v>5908</v>
      </c>
      <c r="G260" t="s">
        <v>1541</v>
      </c>
      <c r="H260" t="s">
        <v>6016</v>
      </c>
    </row>
    <row r="261" spans="1:8">
      <c r="A261">
        <v>259</v>
      </c>
      <c r="B261">
        <v>256</v>
      </c>
      <c r="C261" t="s">
        <v>1558</v>
      </c>
      <c r="D261">
        <v>3</v>
      </c>
      <c r="E261">
        <v>31</v>
      </c>
      <c r="F261" t="s">
        <v>5909</v>
      </c>
      <c r="G261" t="s">
        <v>1581</v>
      </c>
      <c r="H261" t="s">
        <v>6019</v>
      </c>
    </row>
    <row r="262" spans="1:8">
      <c r="A262">
        <v>260</v>
      </c>
      <c r="B262">
        <v>257</v>
      </c>
      <c r="C262" t="s">
        <v>1558</v>
      </c>
      <c r="D262">
        <v>3</v>
      </c>
      <c r="E262">
        <v>32</v>
      </c>
      <c r="F262" t="s">
        <v>5910</v>
      </c>
      <c r="G262" t="s">
        <v>1582</v>
      </c>
      <c r="H262" t="s">
        <v>6018</v>
      </c>
    </row>
    <row r="263" spans="1:8">
      <c r="A263">
        <v>261</v>
      </c>
      <c r="B263">
        <v>258</v>
      </c>
      <c r="C263" t="s">
        <v>1558</v>
      </c>
      <c r="D263">
        <v>3</v>
      </c>
      <c r="E263">
        <v>33</v>
      </c>
      <c r="F263" t="s">
        <v>5911</v>
      </c>
      <c r="G263" t="s">
        <v>1543</v>
      </c>
      <c r="H263" t="s">
        <v>6016</v>
      </c>
    </row>
    <row r="264" spans="1:8">
      <c r="A264">
        <v>262</v>
      </c>
      <c r="B264">
        <v>259</v>
      </c>
      <c r="C264" t="s">
        <v>1558</v>
      </c>
      <c r="D264">
        <v>3</v>
      </c>
      <c r="E264">
        <v>34</v>
      </c>
      <c r="F264" t="s">
        <v>5913</v>
      </c>
      <c r="G264" t="s">
        <v>5912</v>
      </c>
      <c r="H264" t="s">
        <v>5912</v>
      </c>
    </row>
    <row r="265" spans="1:8">
      <c r="A265">
        <v>263</v>
      </c>
      <c r="B265">
        <v>260</v>
      </c>
      <c r="C265" t="s">
        <v>1558</v>
      </c>
      <c r="D265">
        <v>3</v>
      </c>
      <c r="E265">
        <v>35</v>
      </c>
      <c r="F265" t="s">
        <v>5914</v>
      </c>
      <c r="G265" t="s">
        <v>1553</v>
      </c>
      <c r="H265" t="s">
        <v>6017</v>
      </c>
    </row>
    <row r="266" spans="1:8">
      <c r="A266">
        <v>264</v>
      </c>
      <c r="B266">
        <v>261</v>
      </c>
      <c r="C266" t="s">
        <v>1558</v>
      </c>
      <c r="D266">
        <v>3</v>
      </c>
      <c r="E266">
        <v>36</v>
      </c>
      <c r="F266" t="s">
        <v>5915</v>
      </c>
      <c r="G266" t="s">
        <v>1583</v>
      </c>
      <c r="H266" t="s">
        <v>6018</v>
      </c>
    </row>
    <row r="267" spans="1:8">
      <c r="A267">
        <v>265</v>
      </c>
      <c r="B267">
        <v>262</v>
      </c>
      <c r="C267" t="s">
        <v>1558</v>
      </c>
      <c r="D267">
        <v>3</v>
      </c>
      <c r="E267">
        <v>37</v>
      </c>
      <c r="F267" t="s">
        <v>5916</v>
      </c>
      <c r="G267" t="s">
        <v>1584</v>
      </c>
      <c r="H267" t="s">
        <v>6019</v>
      </c>
    </row>
    <row r="268" spans="1:8">
      <c r="A268">
        <v>266</v>
      </c>
      <c r="B268">
        <v>263</v>
      </c>
      <c r="C268" t="s">
        <v>1558</v>
      </c>
      <c r="D268">
        <v>3</v>
      </c>
      <c r="E268">
        <v>38</v>
      </c>
      <c r="F268" t="s">
        <v>5917</v>
      </c>
      <c r="G268" t="s">
        <v>1544</v>
      </c>
      <c r="H268" t="s">
        <v>6016</v>
      </c>
    </row>
    <row r="269" spans="1:8">
      <c r="A269">
        <v>267</v>
      </c>
      <c r="B269">
        <v>264</v>
      </c>
      <c r="C269" t="s">
        <v>1558</v>
      </c>
      <c r="D269">
        <v>3</v>
      </c>
      <c r="E269">
        <v>39</v>
      </c>
      <c r="F269" t="s">
        <v>5919</v>
      </c>
      <c r="G269" t="s">
        <v>5918</v>
      </c>
      <c r="H269" t="s">
        <v>6018</v>
      </c>
    </row>
    <row r="270" spans="1:8">
      <c r="A270">
        <v>268</v>
      </c>
      <c r="B270">
        <v>265</v>
      </c>
      <c r="C270" t="s">
        <v>1558</v>
      </c>
      <c r="D270">
        <v>3</v>
      </c>
      <c r="E270">
        <v>40</v>
      </c>
      <c r="F270" t="s">
        <v>5920</v>
      </c>
      <c r="G270" t="s">
        <v>1585</v>
      </c>
      <c r="H270" t="s">
        <v>1585</v>
      </c>
    </row>
    <row r="271" spans="1:8">
      <c r="A271">
        <v>269</v>
      </c>
      <c r="B271">
        <v>266</v>
      </c>
      <c r="C271" t="s">
        <v>1558</v>
      </c>
      <c r="D271">
        <v>3</v>
      </c>
      <c r="E271">
        <v>41</v>
      </c>
      <c r="F271" t="s">
        <v>5921</v>
      </c>
      <c r="G271" t="s">
        <v>1586</v>
      </c>
      <c r="H271" t="s">
        <v>6020</v>
      </c>
    </row>
    <row r="272" spans="1:8">
      <c r="A272">
        <v>270</v>
      </c>
      <c r="B272">
        <v>267</v>
      </c>
      <c r="C272" t="s">
        <v>1558</v>
      </c>
      <c r="D272">
        <v>3</v>
      </c>
      <c r="E272">
        <v>42</v>
      </c>
      <c r="F272" t="s">
        <v>5923</v>
      </c>
      <c r="G272" t="s">
        <v>5922</v>
      </c>
      <c r="H272" t="s">
        <v>6019</v>
      </c>
    </row>
    <row r="273" spans="1:8">
      <c r="A273">
        <v>271</v>
      </c>
      <c r="B273">
        <v>268</v>
      </c>
      <c r="C273" t="s">
        <v>1558</v>
      </c>
      <c r="D273">
        <v>3</v>
      </c>
      <c r="E273">
        <v>43</v>
      </c>
      <c r="F273" t="s">
        <v>5924</v>
      </c>
      <c r="G273" t="s">
        <v>1587</v>
      </c>
      <c r="H273" t="s">
        <v>6018</v>
      </c>
    </row>
    <row r="274" spans="1:8">
      <c r="A274">
        <v>272</v>
      </c>
      <c r="B274">
        <v>269</v>
      </c>
      <c r="C274" t="s">
        <v>1558</v>
      </c>
      <c r="D274">
        <v>3</v>
      </c>
      <c r="E274">
        <v>44</v>
      </c>
      <c r="F274" t="s">
        <v>5925</v>
      </c>
      <c r="G274" t="s">
        <v>1546</v>
      </c>
      <c r="H274" t="s">
        <v>6016</v>
      </c>
    </row>
    <row r="275" spans="1:8">
      <c r="A275">
        <v>273</v>
      </c>
      <c r="B275">
        <v>270</v>
      </c>
      <c r="C275" t="s">
        <v>1558</v>
      </c>
      <c r="D275">
        <v>3</v>
      </c>
      <c r="E275">
        <v>45</v>
      </c>
      <c r="F275" t="s">
        <v>5926</v>
      </c>
      <c r="G275" t="s">
        <v>1555</v>
      </c>
      <c r="H275" t="s">
        <v>6017</v>
      </c>
    </row>
    <row r="276" spans="1:8">
      <c r="A276">
        <v>274</v>
      </c>
      <c r="B276" t="s">
        <v>13498</v>
      </c>
      <c r="C276" t="s">
        <v>1558</v>
      </c>
      <c r="D276">
        <v>3</v>
      </c>
      <c r="E276">
        <v>46</v>
      </c>
      <c r="F276" t="s">
        <v>5927</v>
      </c>
      <c r="G276" t="s">
        <v>1508</v>
      </c>
      <c r="H276" t="s">
        <v>1508</v>
      </c>
    </row>
    <row r="277" spans="1:8">
      <c r="A277">
        <v>275</v>
      </c>
      <c r="B277">
        <v>271</v>
      </c>
      <c r="C277" t="s">
        <v>1588</v>
      </c>
      <c r="D277">
        <v>4</v>
      </c>
      <c r="E277">
        <v>0</v>
      </c>
      <c r="F277" t="s">
        <v>5928</v>
      </c>
      <c r="G277" t="s">
        <v>1446</v>
      </c>
      <c r="H277" t="s">
        <v>1446</v>
      </c>
    </row>
    <row r="278" spans="1:8">
      <c r="A278">
        <v>276</v>
      </c>
      <c r="B278">
        <v>272</v>
      </c>
      <c r="C278" t="s">
        <v>1588</v>
      </c>
      <c r="D278">
        <v>4</v>
      </c>
      <c r="E278">
        <v>1</v>
      </c>
      <c r="F278" t="s">
        <v>5929</v>
      </c>
      <c r="G278" t="s">
        <v>1455</v>
      </c>
      <c r="H278" t="s">
        <v>6012</v>
      </c>
    </row>
    <row r="279" spans="1:8">
      <c r="A279">
        <v>277</v>
      </c>
      <c r="B279">
        <v>273</v>
      </c>
      <c r="C279" t="s">
        <v>1588</v>
      </c>
      <c r="D279">
        <v>4</v>
      </c>
      <c r="E279">
        <v>2</v>
      </c>
      <c r="F279" t="s">
        <v>5930</v>
      </c>
      <c r="G279" t="s">
        <v>1449</v>
      </c>
      <c r="H279" t="s">
        <v>6009</v>
      </c>
    </row>
    <row r="280" spans="1:8">
      <c r="A280">
        <v>278</v>
      </c>
      <c r="B280">
        <v>274</v>
      </c>
      <c r="C280" t="s">
        <v>1588</v>
      </c>
      <c r="D280">
        <v>4</v>
      </c>
      <c r="E280">
        <v>3</v>
      </c>
      <c r="F280" t="s">
        <v>5931</v>
      </c>
      <c r="G280" t="s">
        <v>1451</v>
      </c>
      <c r="H280" t="s">
        <v>4057</v>
      </c>
    </row>
    <row r="281" spans="1:8">
      <c r="A281">
        <v>279</v>
      </c>
      <c r="B281">
        <v>275</v>
      </c>
      <c r="C281" t="s">
        <v>1588</v>
      </c>
      <c r="D281">
        <v>4</v>
      </c>
      <c r="E281">
        <v>4</v>
      </c>
      <c r="F281" t="s">
        <v>5932</v>
      </c>
      <c r="G281" t="s">
        <v>1447</v>
      </c>
      <c r="H281" t="s">
        <v>6007</v>
      </c>
    </row>
    <row r="282" spans="1:8">
      <c r="A282">
        <v>280</v>
      </c>
      <c r="B282">
        <v>276</v>
      </c>
      <c r="C282" t="s">
        <v>1588</v>
      </c>
      <c r="D282">
        <v>4</v>
      </c>
      <c r="E282">
        <v>5</v>
      </c>
      <c r="F282" t="s">
        <v>5933</v>
      </c>
      <c r="G282" t="s">
        <v>1459</v>
      </c>
      <c r="H282" t="s">
        <v>6012</v>
      </c>
    </row>
    <row r="283" spans="1:8">
      <c r="A283">
        <v>281</v>
      </c>
      <c r="B283">
        <v>277</v>
      </c>
      <c r="C283" t="s">
        <v>1588</v>
      </c>
      <c r="D283">
        <v>4</v>
      </c>
      <c r="E283">
        <v>6</v>
      </c>
      <c r="F283" t="s">
        <v>5934</v>
      </c>
      <c r="G283" t="s">
        <v>1589</v>
      </c>
      <c r="H283" t="s">
        <v>1589</v>
      </c>
    </row>
    <row r="284" spans="1:8">
      <c r="A284">
        <v>282</v>
      </c>
      <c r="B284">
        <v>278</v>
      </c>
      <c r="C284" t="s">
        <v>1588</v>
      </c>
      <c r="D284">
        <v>4</v>
      </c>
      <c r="E284">
        <v>7</v>
      </c>
      <c r="F284" t="s">
        <v>5935</v>
      </c>
      <c r="G284" t="s">
        <v>1456</v>
      </c>
      <c r="H284" t="s">
        <v>4057</v>
      </c>
    </row>
    <row r="285" spans="1:8">
      <c r="A285">
        <v>283</v>
      </c>
      <c r="B285">
        <v>279</v>
      </c>
      <c r="C285" t="s">
        <v>1588</v>
      </c>
      <c r="D285">
        <v>4</v>
      </c>
      <c r="E285">
        <v>8</v>
      </c>
      <c r="F285" t="s">
        <v>5936</v>
      </c>
      <c r="G285" t="s">
        <v>1512</v>
      </c>
      <c r="H285" t="s">
        <v>6012</v>
      </c>
    </row>
    <row r="286" spans="1:8">
      <c r="A286">
        <v>284</v>
      </c>
      <c r="B286">
        <v>280</v>
      </c>
      <c r="C286" t="s">
        <v>1588</v>
      </c>
      <c r="D286">
        <v>4</v>
      </c>
      <c r="E286">
        <v>9</v>
      </c>
      <c r="F286" t="s">
        <v>5937</v>
      </c>
      <c r="G286" t="s">
        <v>1510</v>
      </c>
      <c r="H286" t="s">
        <v>6014</v>
      </c>
    </row>
    <row r="287" spans="1:8">
      <c r="A287">
        <v>285</v>
      </c>
      <c r="B287">
        <v>281</v>
      </c>
      <c r="C287" t="s">
        <v>1588</v>
      </c>
      <c r="D287">
        <v>4</v>
      </c>
      <c r="E287">
        <v>10</v>
      </c>
      <c r="F287" t="s">
        <v>5938</v>
      </c>
      <c r="G287" t="s">
        <v>1465</v>
      </c>
      <c r="H287" t="s">
        <v>4057</v>
      </c>
    </row>
    <row r="288" spans="1:8">
      <c r="A288">
        <v>286</v>
      </c>
      <c r="B288">
        <v>282</v>
      </c>
      <c r="C288" t="s">
        <v>1588</v>
      </c>
      <c r="D288">
        <v>4</v>
      </c>
      <c r="E288">
        <v>11</v>
      </c>
      <c r="F288" t="s">
        <v>5939</v>
      </c>
      <c r="G288" t="s">
        <v>1457</v>
      </c>
      <c r="H288" t="s">
        <v>6009</v>
      </c>
    </row>
    <row r="289" spans="1:8">
      <c r="A289">
        <v>287</v>
      </c>
      <c r="B289">
        <v>283</v>
      </c>
      <c r="C289" t="s">
        <v>1588</v>
      </c>
      <c r="D289">
        <v>4</v>
      </c>
      <c r="E289">
        <v>12</v>
      </c>
      <c r="F289" t="s">
        <v>5940</v>
      </c>
      <c r="G289" t="s">
        <v>1590</v>
      </c>
      <c r="H289" t="s">
        <v>4878</v>
      </c>
    </row>
    <row r="290" spans="1:8">
      <c r="A290">
        <v>288</v>
      </c>
      <c r="B290">
        <v>284</v>
      </c>
      <c r="C290" t="s">
        <v>1588</v>
      </c>
      <c r="D290">
        <v>4</v>
      </c>
      <c r="E290">
        <v>13</v>
      </c>
      <c r="F290" t="s">
        <v>5941</v>
      </c>
      <c r="G290" t="s">
        <v>1454</v>
      </c>
      <c r="H290" t="s">
        <v>6007</v>
      </c>
    </row>
    <row r="291" spans="1:8">
      <c r="A291">
        <v>289</v>
      </c>
      <c r="B291">
        <v>285</v>
      </c>
      <c r="C291" t="s">
        <v>1588</v>
      </c>
      <c r="D291">
        <v>4</v>
      </c>
      <c r="E291">
        <v>14</v>
      </c>
      <c r="F291" t="s">
        <v>5942</v>
      </c>
      <c r="G291" t="s">
        <v>1474</v>
      </c>
      <c r="H291" t="s">
        <v>6012</v>
      </c>
    </row>
    <row r="292" spans="1:8">
      <c r="A292">
        <v>290</v>
      </c>
      <c r="B292">
        <v>286</v>
      </c>
      <c r="C292" t="s">
        <v>1588</v>
      </c>
      <c r="D292">
        <v>4</v>
      </c>
      <c r="E292">
        <v>15</v>
      </c>
      <c r="F292" t="s">
        <v>5943</v>
      </c>
      <c r="G292" t="s">
        <v>1519</v>
      </c>
      <c r="H292" t="s">
        <v>6014</v>
      </c>
    </row>
    <row r="293" spans="1:8">
      <c r="A293">
        <v>291</v>
      </c>
      <c r="B293">
        <v>287</v>
      </c>
      <c r="C293" t="s">
        <v>1588</v>
      </c>
      <c r="D293">
        <v>4</v>
      </c>
      <c r="E293">
        <v>16</v>
      </c>
      <c r="F293" t="s">
        <v>5944</v>
      </c>
      <c r="G293" t="s">
        <v>1468</v>
      </c>
      <c r="H293" t="s">
        <v>6009</v>
      </c>
    </row>
    <row r="294" spans="1:8">
      <c r="A294">
        <v>292</v>
      </c>
      <c r="B294">
        <v>288</v>
      </c>
      <c r="C294" t="s">
        <v>1588</v>
      </c>
      <c r="D294">
        <v>4</v>
      </c>
      <c r="E294">
        <v>17</v>
      </c>
      <c r="F294" t="s">
        <v>5945</v>
      </c>
      <c r="G294" t="s">
        <v>1471</v>
      </c>
      <c r="H294" t="s">
        <v>4057</v>
      </c>
    </row>
    <row r="295" spans="1:8">
      <c r="A295">
        <v>293</v>
      </c>
      <c r="B295">
        <v>289</v>
      </c>
      <c r="C295" t="s">
        <v>1588</v>
      </c>
      <c r="D295">
        <v>4</v>
      </c>
      <c r="E295">
        <v>18</v>
      </c>
      <c r="F295" t="s">
        <v>5946</v>
      </c>
      <c r="G295" t="s">
        <v>1480</v>
      </c>
      <c r="H295" t="s">
        <v>6012</v>
      </c>
    </row>
    <row r="296" spans="1:8">
      <c r="A296">
        <v>294</v>
      </c>
      <c r="B296">
        <v>290</v>
      </c>
      <c r="C296" t="s">
        <v>1588</v>
      </c>
      <c r="D296">
        <v>4</v>
      </c>
      <c r="E296">
        <v>19</v>
      </c>
      <c r="F296" t="s">
        <v>5947</v>
      </c>
      <c r="G296" t="s">
        <v>1528</v>
      </c>
      <c r="H296" t="s">
        <v>6014</v>
      </c>
    </row>
    <row r="297" spans="1:8">
      <c r="A297">
        <v>295</v>
      </c>
      <c r="B297">
        <v>291</v>
      </c>
      <c r="C297" t="s">
        <v>1588</v>
      </c>
      <c r="D297">
        <v>4</v>
      </c>
      <c r="E297">
        <v>20</v>
      </c>
      <c r="F297" t="s">
        <v>5948</v>
      </c>
      <c r="G297" t="s">
        <v>1591</v>
      </c>
      <c r="H297" t="s">
        <v>4878</v>
      </c>
    </row>
    <row r="298" spans="1:8">
      <c r="A298">
        <v>296</v>
      </c>
      <c r="B298">
        <v>292</v>
      </c>
      <c r="C298" t="s">
        <v>1588</v>
      </c>
      <c r="D298">
        <v>4</v>
      </c>
      <c r="E298">
        <v>21</v>
      </c>
      <c r="F298" t="s">
        <v>5949</v>
      </c>
      <c r="G298" t="s">
        <v>1520</v>
      </c>
      <c r="H298" t="s">
        <v>4057</v>
      </c>
    </row>
    <row r="299" spans="1:8">
      <c r="A299">
        <v>297</v>
      </c>
      <c r="B299">
        <v>293</v>
      </c>
      <c r="C299" t="s">
        <v>1588</v>
      </c>
      <c r="D299">
        <v>4</v>
      </c>
      <c r="E299">
        <v>22</v>
      </c>
      <c r="F299" t="s">
        <v>5950</v>
      </c>
      <c r="G299" t="s">
        <v>1483</v>
      </c>
      <c r="H299" t="s">
        <v>6012</v>
      </c>
    </row>
    <row r="300" spans="1:8">
      <c r="A300">
        <v>298</v>
      </c>
      <c r="B300">
        <v>294</v>
      </c>
      <c r="C300" t="s">
        <v>1588</v>
      </c>
      <c r="D300">
        <v>4</v>
      </c>
      <c r="E300">
        <v>23</v>
      </c>
      <c r="F300" t="s">
        <v>5951</v>
      </c>
      <c r="G300" t="s">
        <v>1523</v>
      </c>
      <c r="H300" t="s">
        <v>6009</v>
      </c>
    </row>
    <row r="301" spans="1:8">
      <c r="A301">
        <v>299</v>
      </c>
      <c r="B301">
        <v>295</v>
      </c>
      <c r="C301" t="s">
        <v>1588</v>
      </c>
      <c r="D301">
        <v>4</v>
      </c>
      <c r="E301">
        <v>24</v>
      </c>
      <c r="F301" t="s">
        <v>5952</v>
      </c>
      <c r="G301" t="s">
        <v>1592</v>
      </c>
      <c r="H301" t="s">
        <v>1592</v>
      </c>
    </row>
    <row r="302" spans="1:8">
      <c r="A302">
        <v>300</v>
      </c>
      <c r="B302">
        <v>296</v>
      </c>
      <c r="C302" t="s">
        <v>1588</v>
      </c>
      <c r="D302">
        <v>4</v>
      </c>
      <c r="E302">
        <v>25</v>
      </c>
      <c r="F302" t="s">
        <v>5953</v>
      </c>
      <c r="G302" t="s">
        <v>1593</v>
      </c>
      <c r="H302" t="s">
        <v>1593</v>
      </c>
    </row>
    <row r="303" spans="1:8">
      <c r="A303">
        <v>301</v>
      </c>
      <c r="B303">
        <v>297</v>
      </c>
      <c r="C303" t="s">
        <v>1588</v>
      </c>
      <c r="D303">
        <v>4</v>
      </c>
      <c r="E303">
        <v>26</v>
      </c>
      <c r="F303" t="s">
        <v>5954</v>
      </c>
      <c r="G303" t="s">
        <v>1594</v>
      </c>
      <c r="H303" t="s">
        <v>1594</v>
      </c>
    </row>
    <row r="304" spans="1:8">
      <c r="A304">
        <v>302</v>
      </c>
      <c r="B304">
        <v>298</v>
      </c>
      <c r="C304" t="s">
        <v>1588</v>
      </c>
      <c r="D304">
        <v>4</v>
      </c>
      <c r="E304">
        <v>27</v>
      </c>
      <c r="F304" t="s">
        <v>5955</v>
      </c>
      <c r="G304" t="s">
        <v>1495</v>
      </c>
      <c r="H304" t="s">
        <v>6012</v>
      </c>
    </row>
    <row r="305" spans="1:8">
      <c r="A305">
        <v>303</v>
      </c>
      <c r="B305">
        <v>299</v>
      </c>
      <c r="C305" t="s">
        <v>1588</v>
      </c>
      <c r="D305">
        <v>4</v>
      </c>
      <c r="E305">
        <v>28</v>
      </c>
      <c r="F305" t="s">
        <v>5956</v>
      </c>
      <c r="G305" t="s">
        <v>1488</v>
      </c>
      <c r="H305" t="s">
        <v>4057</v>
      </c>
    </row>
    <row r="306" spans="1:8">
      <c r="A306">
        <v>304</v>
      </c>
      <c r="B306">
        <v>300</v>
      </c>
      <c r="C306" t="s">
        <v>1588</v>
      </c>
      <c r="D306">
        <v>4</v>
      </c>
      <c r="E306">
        <v>29</v>
      </c>
      <c r="F306" t="s">
        <v>5957</v>
      </c>
      <c r="G306" t="s">
        <v>1542</v>
      </c>
      <c r="H306" t="s">
        <v>6014</v>
      </c>
    </row>
    <row r="307" spans="1:8">
      <c r="A307">
        <v>305</v>
      </c>
      <c r="B307">
        <v>301</v>
      </c>
      <c r="C307" t="s">
        <v>1588</v>
      </c>
      <c r="D307">
        <v>4</v>
      </c>
      <c r="E307">
        <v>30</v>
      </c>
      <c r="F307" t="s">
        <v>5958</v>
      </c>
      <c r="G307" t="s">
        <v>1533</v>
      </c>
      <c r="H307" t="s">
        <v>6009</v>
      </c>
    </row>
    <row r="308" spans="1:8">
      <c r="A308">
        <v>306</v>
      </c>
      <c r="B308">
        <v>302</v>
      </c>
      <c r="C308" t="s">
        <v>1588</v>
      </c>
      <c r="D308">
        <v>4</v>
      </c>
      <c r="E308">
        <v>31</v>
      </c>
      <c r="F308" t="s">
        <v>5959</v>
      </c>
      <c r="G308" t="s">
        <v>1595</v>
      </c>
      <c r="H308" t="s">
        <v>4467</v>
      </c>
    </row>
    <row r="309" spans="1:8">
      <c r="A309">
        <v>307</v>
      </c>
      <c r="B309">
        <v>303</v>
      </c>
      <c r="C309" t="s">
        <v>1588</v>
      </c>
      <c r="D309">
        <v>4</v>
      </c>
      <c r="E309">
        <v>32</v>
      </c>
      <c r="F309" t="s">
        <v>5960</v>
      </c>
      <c r="G309" t="s">
        <v>1596</v>
      </c>
      <c r="H309" t="s">
        <v>4878</v>
      </c>
    </row>
    <row r="310" spans="1:8">
      <c r="A310">
        <v>308</v>
      </c>
      <c r="B310">
        <v>304</v>
      </c>
      <c r="C310" t="s">
        <v>1588</v>
      </c>
      <c r="D310">
        <v>4</v>
      </c>
      <c r="E310">
        <v>33</v>
      </c>
      <c r="F310" t="s">
        <v>5961</v>
      </c>
      <c r="G310" t="s">
        <v>1500</v>
      </c>
      <c r="H310" t="s">
        <v>6012</v>
      </c>
    </row>
    <row r="311" spans="1:8">
      <c r="A311">
        <v>309</v>
      </c>
      <c r="B311">
        <v>305</v>
      </c>
      <c r="C311" t="s">
        <v>1588</v>
      </c>
      <c r="D311">
        <v>4</v>
      </c>
      <c r="E311">
        <v>34</v>
      </c>
      <c r="F311" t="s">
        <v>5962</v>
      </c>
      <c r="G311" t="s">
        <v>1463</v>
      </c>
      <c r="H311" t="s">
        <v>6007</v>
      </c>
    </row>
    <row r="312" spans="1:8">
      <c r="A312">
        <v>310</v>
      </c>
      <c r="B312">
        <v>306</v>
      </c>
      <c r="C312" t="s">
        <v>1588</v>
      </c>
      <c r="D312">
        <v>4</v>
      </c>
      <c r="E312">
        <v>35</v>
      </c>
      <c r="F312" t="s">
        <v>5963</v>
      </c>
      <c r="G312" t="s">
        <v>1492</v>
      </c>
      <c r="H312" t="s">
        <v>4057</v>
      </c>
    </row>
    <row r="313" spans="1:8">
      <c r="A313">
        <v>311</v>
      </c>
      <c r="B313">
        <v>307</v>
      </c>
      <c r="C313" t="s">
        <v>1588</v>
      </c>
      <c r="D313">
        <v>4</v>
      </c>
      <c r="E313">
        <v>36</v>
      </c>
      <c r="F313" t="s">
        <v>5964</v>
      </c>
      <c r="G313" t="s">
        <v>1550</v>
      </c>
      <c r="H313" t="s">
        <v>6009</v>
      </c>
    </row>
    <row r="314" spans="1:8">
      <c r="A314">
        <v>312</v>
      </c>
      <c r="B314">
        <v>308</v>
      </c>
      <c r="C314" t="s">
        <v>1588</v>
      </c>
      <c r="D314">
        <v>4</v>
      </c>
      <c r="E314">
        <v>37</v>
      </c>
      <c r="F314" t="s">
        <v>5965</v>
      </c>
      <c r="G314" t="s">
        <v>1597</v>
      </c>
      <c r="H314" t="s">
        <v>1597</v>
      </c>
    </row>
    <row r="315" spans="1:8">
      <c r="A315">
        <v>313</v>
      </c>
      <c r="B315">
        <v>309</v>
      </c>
      <c r="C315" t="s">
        <v>1588</v>
      </c>
      <c r="D315">
        <v>4</v>
      </c>
      <c r="E315">
        <v>38</v>
      </c>
      <c r="F315" t="s">
        <v>5966</v>
      </c>
      <c r="G315" t="s">
        <v>1598</v>
      </c>
      <c r="H315" t="s">
        <v>1598</v>
      </c>
    </row>
    <row r="316" spans="1:8">
      <c r="A316">
        <v>314</v>
      </c>
      <c r="B316">
        <v>310</v>
      </c>
      <c r="C316" t="s">
        <v>1588</v>
      </c>
      <c r="D316">
        <v>4</v>
      </c>
      <c r="E316">
        <v>39</v>
      </c>
      <c r="F316" t="s">
        <v>5967</v>
      </c>
      <c r="G316" t="s">
        <v>1499</v>
      </c>
      <c r="H316" t="s">
        <v>4057</v>
      </c>
    </row>
    <row r="317" spans="1:8">
      <c r="A317">
        <v>315</v>
      </c>
      <c r="B317">
        <v>311</v>
      </c>
      <c r="C317" t="s">
        <v>1588</v>
      </c>
      <c r="D317">
        <v>4</v>
      </c>
      <c r="E317">
        <v>40</v>
      </c>
      <c r="F317" t="s">
        <v>5968</v>
      </c>
      <c r="G317" t="s">
        <v>1505</v>
      </c>
      <c r="H317" t="s">
        <v>6012</v>
      </c>
    </row>
    <row r="318" spans="1:8">
      <c r="A318">
        <v>316</v>
      </c>
      <c r="B318">
        <v>312</v>
      </c>
      <c r="C318" t="s">
        <v>1588</v>
      </c>
      <c r="D318">
        <v>4</v>
      </c>
      <c r="E318">
        <v>41</v>
      </c>
      <c r="F318" t="s">
        <v>5969</v>
      </c>
      <c r="G318" t="s">
        <v>1599</v>
      </c>
      <c r="H318" t="s">
        <v>1599</v>
      </c>
    </row>
    <row r="319" spans="1:8">
      <c r="A319">
        <v>317</v>
      </c>
      <c r="B319">
        <v>313</v>
      </c>
      <c r="C319" t="s">
        <v>1588</v>
      </c>
      <c r="D319">
        <v>4</v>
      </c>
      <c r="E319">
        <v>42</v>
      </c>
      <c r="F319" t="s">
        <v>5970</v>
      </c>
      <c r="G319" t="s">
        <v>1600</v>
      </c>
      <c r="H319" t="s">
        <v>1600</v>
      </c>
    </row>
    <row r="320" spans="1:8">
      <c r="A320">
        <v>318</v>
      </c>
      <c r="B320">
        <v>314</v>
      </c>
      <c r="C320" t="s">
        <v>1588</v>
      </c>
      <c r="D320">
        <v>4</v>
      </c>
      <c r="E320">
        <v>43</v>
      </c>
      <c r="F320" t="s">
        <v>5971</v>
      </c>
      <c r="G320" t="s">
        <v>1601</v>
      </c>
      <c r="H320" t="s">
        <v>6009</v>
      </c>
    </row>
    <row r="321" spans="1:8">
      <c r="A321">
        <v>319</v>
      </c>
      <c r="B321">
        <v>315</v>
      </c>
      <c r="C321" t="s">
        <v>1588</v>
      </c>
      <c r="D321">
        <v>4</v>
      </c>
      <c r="E321">
        <v>44</v>
      </c>
      <c r="F321" t="s">
        <v>5972</v>
      </c>
      <c r="G321" t="s">
        <v>1506</v>
      </c>
      <c r="H321" t="s">
        <v>4057</v>
      </c>
    </row>
    <row r="322" spans="1:8">
      <c r="A322">
        <v>320</v>
      </c>
      <c r="B322">
        <v>316</v>
      </c>
      <c r="C322" t="s">
        <v>1588</v>
      </c>
      <c r="D322">
        <v>4</v>
      </c>
      <c r="E322">
        <v>45</v>
      </c>
      <c r="F322" t="s">
        <v>5973</v>
      </c>
      <c r="G322" t="s">
        <v>1602</v>
      </c>
      <c r="H322" t="s">
        <v>1602</v>
      </c>
    </row>
    <row r="323" spans="1:8">
      <c r="A323">
        <v>321</v>
      </c>
      <c r="B323">
        <v>317</v>
      </c>
      <c r="C323" t="s">
        <v>1588</v>
      </c>
      <c r="D323">
        <v>4</v>
      </c>
      <c r="E323">
        <v>46</v>
      </c>
      <c r="F323" t="s">
        <v>5974</v>
      </c>
      <c r="G323" t="s">
        <v>1603</v>
      </c>
      <c r="H323" t="s">
        <v>1603</v>
      </c>
    </row>
    <row r="324" spans="1:8">
      <c r="A324">
        <v>322</v>
      </c>
      <c r="B324">
        <v>318</v>
      </c>
      <c r="C324" t="s">
        <v>1588</v>
      </c>
      <c r="D324">
        <v>4</v>
      </c>
      <c r="E324">
        <v>47</v>
      </c>
      <c r="F324" t="s">
        <v>5975</v>
      </c>
      <c r="G324" t="s">
        <v>1521</v>
      </c>
      <c r="H324" t="s">
        <v>6012</v>
      </c>
    </row>
    <row r="325" spans="1:8">
      <c r="A325">
        <v>323</v>
      </c>
      <c r="B325">
        <v>319</v>
      </c>
      <c r="C325" t="s">
        <v>1588</v>
      </c>
      <c r="D325">
        <v>4</v>
      </c>
      <c r="E325">
        <v>48</v>
      </c>
      <c r="F325" t="s">
        <v>5976</v>
      </c>
      <c r="G325" t="s">
        <v>1538</v>
      </c>
      <c r="H325" t="s">
        <v>6016</v>
      </c>
    </row>
    <row r="326" spans="1:8">
      <c r="A326">
        <v>324</v>
      </c>
      <c r="B326">
        <v>320</v>
      </c>
      <c r="C326" t="s">
        <v>1588</v>
      </c>
      <c r="D326">
        <v>4</v>
      </c>
      <c r="E326">
        <v>49</v>
      </c>
      <c r="F326" t="s">
        <v>5977</v>
      </c>
      <c r="G326" t="s">
        <v>1604</v>
      </c>
      <c r="H326" t="s">
        <v>4057</v>
      </c>
    </row>
    <row r="327" spans="1:8">
      <c r="A327">
        <v>325</v>
      </c>
      <c r="B327">
        <v>321</v>
      </c>
      <c r="C327" t="s">
        <v>1588</v>
      </c>
      <c r="D327">
        <v>4</v>
      </c>
      <c r="E327">
        <v>50</v>
      </c>
      <c r="F327" t="s">
        <v>5978</v>
      </c>
      <c r="G327" t="s">
        <v>1502</v>
      </c>
      <c r="H327" t="s">
        <v>6009</v>
      </c>
    </row>
    <row r="328" spans="1:8">
      <c r="A328">
        <v>326</v>
      </c>
      <c r="B328">
        <v>322</v>
      </c>
      <c r="C328" t="s">
        <v>1588</v>
      </c>
      <c r="D328">
        <v>4</v>
      </c>
      <c r="E328">
        <v>51</v>
      </c>
      <c r="F328" t="s">
        <v>5979</v>
      </c>
      <c r="G328" t="s">
        <v>1511</v>
      </c>
      <c r="H328" t="s">
        <v>6015</v>
      </c>
    </row>
    <row r="329" spans="1:8">
      <c r="A329">
        <v>327</v>
      </c>
      <c r="B329">
        <v>323</v>
      </c>
      <c r="C329" t="s">
        <v>1588</v>
      </c>
      <c r="D329">
        <v>4</v>
      </c>
      <c r="E329">
        <v>52</v>
      </c>
      <c r="F329" t="s">
        <v>5980</v>
      </c>
      <c r="G329" t="s">
        <v>1605</v>
      </c>
      <c r="H329" t="s">
        <v>6009</v>
      </c>
    </row>
    <row r="330" spans="1:8">
      <c r="A330">
        <v>328</v>
      </c>
      <c r="B330">
        <v>324</v>
      </c>
      <c r="C330" t="s">
        <v>1588</v>
      </c>
      <c r="D330">
        <v>4</v>
      </c>
      <c r="E330">
        <v>53</v>
      </c>
      <c r="F330" t="s">
        <v>5981</v>
      </c>
      <c r="G330" t="s">
        <v>1554</v>
      </c>
      <c r="H330" t="s">
        <v>4057</v>
      </c>
    </row>
    <row r="331" spans="1:8">
      <c r="A331">
        <v>329</v>
      </c>
      <c r="B331">
        <v>325</v>
      </c>
      <c r="C331" t="s">
        <v>1588</v>
      </c>
      <c r="D331">
        <v>4</v>
      </c>
      <c r="E331">
        <v>54</v>
      </c>
      <c r="F331" t="s">
        <v>5982</v>
      </c>
      <c r="G331" t="s">
        <v>1606</v>
      </c>
      <c r="H331" t="s">
        <v>6018</v>
      </c>
    </row>
    <row r="332" spans="1:8">
      <c r="A332">
        <v>330</v>
      </c>
      <c r="B332">
        <v>326</v>
      </c>
      <c r="C332" t="s">
        <v>1588</v>
      </c>
      <c r="D332">
        <v>4</v>
      </c>
      <c r="E332">
        <v>55</v>
      </c>
      <c r="F332" t="s">
        <v>5983</v>
      </c>
      <c r="G332" t="s">
        <v>1607</v>
      </c>
      <c r="H332" t="s">
        <v>1607</v>
      </c>
    </row>
    <row r="333" spans="1:8">
      <c r="A333">
        <v>331</v>
      </c>
      <c r="B333">
        <v>327</v>
      </c>
      <c r="C333" t="s">
        <v>1588</v>
      </c>
      <c r="D333">
        <v>4</v>
      </c>
      <c r="E333">
        <v>56</v>
      </c>
      <c r="F333" t="s">
        <v>5984</v>
      </c>
      <c r="G333" t="s">
        <v>1608</v>
      </c>
      <c r="H333" t="s">
        <v>1608</v>
      </c>
    </row>
    <row r="334" spans="1:8">
      <c r="A334">
        <v>332</v>
      </c>
      <c r="B334">
        <v>328</v>
      </c>
      <c r="C334" t="s">
        <v>1588</v>
      </c>
      <c r="D334">
        <v>4</v>
      </c>
      <c r="E334">
        <v>57</v>
      </c>
      <c r="F334" t="s">
        <v>5985</v>
      </c>
      <c r="G334" t="s">
        <v>1524</v>
      </c>
      <c r="H334" t="s">
        <v>6012</v>
      </c>
    </row>
    <row r="335" spans="1:8">
      <c r="A335">
        <v>333</v>
      </c>
      <c r="B335">
        <v>329</v>
      </c>
      <c r="C335" t="s">
        <v>1588</v>
      </c>
      <c r="D335">
        <v>4</v>
      </c>
      <c r="E335">
        <v>58</v>
      </c>
      <c r="F335" t="s">
        <v>5986</v>
      </c>
      <c r="G335" t="s">
        <v>1556</v>
      </c>
      <c r="H335" t="s">
        <v>4057</v>
      </c>
    </row>
    <row r="336" spans="1:8">
      <c r="A336">
        <v>334</v>
      </c>
      <c r="B336">
        <v>330</v>
      </c>
      <c r="C336" t="s">
        <v>1588</v>
      </c>
      <c r="D336">
        <v>4</v>
      </c>
      <c r="E336">
        <v>59</v>
      </c>
      <c r="F336" t="s">
        <v>5987</v>
      </c>
      <c r="G336" t="s">
        <v>1609</v>
      </c>
      <c r="H336" t="s">
        <v>1609</v>
      </c>
    </row>
    <row r="337" spans="1:8">
      <c r="A337">
        <v>335</v>
      </c>
      <c r="B337">
        <v>331</v>
      </c>
      <c r="C337" t="s">
        <v>1588</v>
      </c>
      <c r="D337">
        <v>4</v>
      </c>
      <c r="E337">
        <v>60</v>
      </c>
      <c r="F337" t="s">
        <v>5989</v>
      </c>
      <c r="G337" t="s">
        <v>5988</v>
      </c>
      <c r="H337" t="s">
        <v>5988</v>
      </c>
    </row>
    <row r="338" spans="1:8">
      <c r="A338">
        <v>336</v>
      </c>
      <c r="B338">
        <v>332</v>
      </c>
      <c r="C338" t="s">
        <v>1588</v>
      </c>
      <c r="D338">
        <v>4</v>
      </c>
      <c r="E338">
        <v>61</v>
      </c>
      <c r="F338" t="s">
        <v>5990</v>
      </c>
      <c r="G338" t="s">
        <v>1610</v>
      </c>
      <c r="H338" t="s">
        <v>1610</v>
      </c>
    </row>
    <row r="339" spans="1:8">
      <c r="A339">
        <v>337</v>
      </c>
      <c r="B339">
        <v>333</v>
      </c>
      <c r="C339" t="s">
        <v>1588</v>
      </c>
      <c r="D339">
        <v>4</v>
      </c>
      <c r="E339">
        <v>62</v>
      </c>
      <c r="F339" t="s">
        <v>5991</v>
      </c>
      <c r="G339" t="s">
        <v>1611</v>
      </c>
      <c r="H339" t="s">
        <v>1611</v>
      </c>
    </row>
    <row r="340" spans="1:8">
      <c r="A340">
        <v>338</v>
      </c>
      <c r="B340">
        <v>334</v>
      </c>
      <c r="C340" t="s">
        <v>1588</v>
      </c>
      <c r="D340">
        <v>4</v>
      </c>
      <c r="E340">
        <v>63</v>
      </c>
      <c r="F340" t="s">
        <v>5992</v>
      </c>
      <c r="G340" t="s">
        <v>1612</v>
      </c>
      <c r="H340" t="s">
        <v>6021</v>
      </c>
    </row>
    <row r="341" spans="1:8">
      <c r="A341">
        <v>339</v>
      </c>
      <c r="B341">
        <v>335</v>
      </c>
      <c r="C341" t="s">
        <v>1588</v>
      </c>
      <c r="D341">
        <v>4</v>
      </c>
      <c r="E341">
        <v>64</v>
      </c>
      <c r="F341" t="s">
        <v>5994</v>
      </c>
      <c r="G341" t="s">
        <v>5993</v>
      </c>
      <c r="H341" t="s">
        <v>5993</v>
      </c>
    </row>
    <row r="342" spans="1:8">
      <c r="A342">
        <v>340</v>
      </c>
      <c r="B342">
        <v>336</v>
      </c>
      <c r="C342" t="s">
        <v>1588</v>
      </c>
      <c r="D342">
        <v>4</v>
      </c>
      <c r="E342">
        <v>65</v>
      </c>
      <c r="F342" t="s">
        <v>5995</v>
      </c>
      <c r="G342" t="s">
        <v>1563</v>
      </c>
      <c r="H342" t="s">
        <v>6018</v>
      </c>
    </row>
    <row r="343" spans="1:8">
      <c r="A343">
        <v>341</v>
      </c>
      <c r="B343">
        <v>337</v>
      </c>
      <c r="C343" t="s">
        <v>1588</v>
      </c>
      <c r="D343">
        <v>4</v>
      </c>
      <c r="E343">
        <v>66</v>
      </c>
      <c r="F343" t="s">
        <v>5996</v>
      </c>
      <c r="G343" t="s">
        <v>1526</v>
      </c>
      <c r="H343" t="s">
        <v>6012</v>
      </c>
    </row>
    <row r="344" spans="1:8">
      <c r="A344">
        <v>342</v>
      </c>
      <c r="B344">
        <v>338</v>
      </c>
      <c r="C344" t="s">
        <v>1588</v>
      </c>
      <c r="D344">
        <v>4</v>
      </c>
      <c r="E344">
        <v>67</v>
      </c>
      <c r="F344" t="s">
        <v>5998</v>
      </c>
      <c r="G344" t="s">
        <v>5997</v>
      </c>
      <c r="H344" t="s">
        <v>5997</v>
      </c>
    </row>
    <row r="345" spans="1:8">
      <c r="A345">
        <v>343</v>
      </c>
      <c r="B345">
        <v>339</v>
      </c>
      <c r="C345" t="s">
        <v>1588</v>
      </c>
      <c r="D345">
        <v>4</v>
      </c>
      <c r="E345">
        <v>68</v>
      </c>
      <c r="F345" t="s">
        <v>6000</v>
      </c>
      <c r="G345" t="s">
        <v>5999</v>
      </c>
      <c r="H345" t="s">
        <v>5999</v>
      </c>
    </row>
    <row r="346" spans="1:8">
      <c r="A346">
        <v>344</v>
      </c>
      <c r="B346">
        <v>340</v>
      </c>
      <c r="C346" t="s">
        <v>1588</v>
      </c>
      <c r="D346">
        <v>4</v>
      </c>
      <c r="E346">
        <v>69</v>
      </c>
      <c r="F346" t="s">
        <v>6001</v>
      </c>
      <c r="G346" t="s">
        <v>1613</v>
      </c>
      <c r="H346" t="s">
        <v>4057</v>
      </c>
    </row>
    <row r="347" spans="1:8">
      <c r="A347">
        <v>345</v>
      </c>
      <c r="B347">
        <v>341</v>
      </c>
      <c r="C347" t="s">
        <v>1588</v>
      </c>
      <c r="D347">
        <v>4</v>
      </c>
      <c r="E347">
        <v>70</v>
      </c>
      <c r="F347" t="s">
        <v>6003</v>
      </c>
      <c r="G347" t="s">
        <v>6002</v>
      </c>
      <c r="H347" t="s">
        <v>6002</v>
      </c>
    </row>
    <row r="348" spans="1:8">
      <c r="A348">
        <v>346</v>
      </c>
      <c r="B348">
        <v>342</v>
      </c>
      <c r="C348" t="s">
        <v>1588</v>
      </c>
      <c r="D348">
        <v>4</v>
      </c>
      <c r="E348">
        <v>71</v>
      </c>
      <c r="F348" t="s">
        <v>6004</v>
      </c>
      <c r="G348" t="s">
        <v>1614</v>
      </c>
      <c r="H348" t="s">
        <v>6009</v>
      </c>
    </row>
    <row r="349" spans="1:8">
      <c r="A349">
        <v>347</v>
      </c>
      <c r="B349">
        <v>343</v>
      </c>
      <c r="C349" t="s">
        <v>1588</v>
      </c>
      <c r="D349">
        <v>4</v>
      </c>
      <c r="E349">
        <v>72</v>
      </c>
      <c r="F349" t="s">
        <v>6005</v>
      </c>
      <c r="G349" t="s">
        <v>1557</v>
      </c>
      <c r="H349" t="s">
        <v>1557</v>
      </c>
    </row>
  </sheetData>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58"/>
  <sheetViews>
    <sheetView showRuler="0" topLeftCell="A257" zoomScale="150" zoomScaleNormal="150" zoomScalePageLayoutView="150" workbookViewId="0">
      <selection activeCell="A280" sqref="A280"/>
    </sheetView>
  </sheetViews>
  <sheetFormatPr baseColWidth="10" defaultRowHeight="12" x14ac:dyDescent="0"/>
  <cols>
    <col min="2" max="2" width="17.5" bestFit="1" customWidth="1"/>
  </cols>
  <sheetData>
    <row r="1" spans="1:7">
      <c r="D1" t="s">
        <v>15438</v>
      </c>
    </row>
    <row r="2" spans="1:7">
      <c r="A2" t="s">
        <v>2648</v>
      </c>
      <c r="B2" t="s">
        <v>2649</v>
      </c>
      <c r="C2">
        <v>2</v>
      </c>
      <c r="D2" t="s">
        <v>14141</v>
      </c>
      <c r="E2">
        <f>VLOOKUP(C2,characters!$C$2:$O$2067,11,FALSE)</f>
        <v>62</v>
      </c>
      <c r="F2">
        <f>VLOOKUP(C2,characters!$C$2:$O$2067,12,FALSE)</f>
        <v>256</v>
      </c>
      <c r="G2">
        <f>VLOOKUP(C2,characters!$C$2:$O$2067,13,FALSE)</f>
        <v>6</v>
      </c>
    </row>
    <row r="3" spans="1:7">
      <c r="A3" t="s">
        <v>2656</v>
      </c>
      <c r="B3" t="s">
        <v>2657</v>
      </c>
      <c r="C3">
        <v>7</v>
      </c>
      <c r="D3" t="s">
        <v>14154</v>
      </c>
      <c r="E3">
        <f>VLOOKUP(C3,characters!$C$2:$O$2067,11,FALSE)</f>
        <v>196</v>
      </c>
      <c r="F3">
        <f>VLOOKUP(C3,characters!$C$2:$O$2067,12,FALSE)</f>
        <v>196</v>
      </c>
      <c r="G3">
        <f>VLOOKUP(C3,characters!$C$2:$O$2067,13,FALSE)</f>
        <v>1</v>
      </c>
    </row>
    <row r="4" spans="1:7">
      <c r="A4" t="s">
        <v>2660</v>
      </c>
      <c r="B4" t="s">
        <v>2661</v>
      </c>
      <c r="C4">
        <v>8</v>
      </c>
      <c r="D4" t="s">
        <v>12286</v>
      </c>
      <c r="E4">
        <f>VLOOKUP(C4,characters!$C$2:$O$2067,11,FALSE)</f>
        <v>13</v>
      </c>
      <c r="F4">
        <f>VLOOKUP(C4,characters!$C$2:$O$2067,12,FALSE)</f>
        <v>347</v>
      </c>
      <c r="G4">
        <f>VLOOKUP(C4,characters!$C$2:$O$2067,13,FALSE)</f>
        <v>9</v>
      </c>
    </row>
    <row r="5" spans="1:7">
      <c r="A5" t="s">
        <v>2670</v>
      </c>
      <c r="B5" t="s">
        <v>2671</v>
      </c>
      <c r="C5">
        <v>12</v>
      </c>
      <c r="D5" t="s">
        <v>15117</v>
      </c>
      <c r="E5">
        <f>VLOOKUP(C5,characters!$C$2:$O$2067,11,FALSE)</f>
        <v>122</v>
      </c>
      <c r="F5">
        <f>VLOOKUP(C5,characters!$C$2:$O$2067,12,FALSE)</f>
        <v>347</v>
      </c>
      <c r="G5">
        <f>VLOOKUP(C5,characters!$C$2:$O$2067,13,FALSE)</f>
        <v>15</v>
      </c>
    </row>
    <row r="6" spans="1:7">
      <c r="A6" t="s">
        <v>2684</v>
      </c>
      <c r="B6" t="s">
        <v>2685</v>
      </c>
      <c r="C6">
        <v>20</v>
      </c>
      <c r="D6" t="s">
        <v>12286</v>
      </c>
      <c r="E6">
        <f>VLOOKUP(C6,characters!$C$2:$O$2067,11,FALSE)</f>
        <v>8</v>
      </c>
      <c r="F6">
        <f>VLOOKUP(C6,characters!$C$2:$O$2067,12,FALSE)</f>
        <v>254</v>
      </c>
      <c r="G6">
        <f>VLOOKUP(C6,characters!$C$2:$O$2067,13,FALSE)</f>
        <v>12</v>
      </c>
    </row>
    <row r="7" spans="1:7">
      <c r="A7" t="s">
        <v>2696</v>
      </c>
      <c r="B7" t="s">
        <v>2697</v>
      </c>
      <c r="C7">
        <v>25</v>
      </c>
      <c r="D7" t="s">
        <v>14147</v>
      </c>
      <c r="E7">
        <f>VLOOKUP(C7,characters!$C$2:$O$2067,11,FALSE)</f>
        <v>85</v>
      </c>
      <c r="F7">
        <f>VLOOKUP(C7,characters!$C$2:$O$2067,12,FALSE)</f>
        <v>331</v>
      </c>
      <c r="G7">
        <f>VLOOKUP(C7,characters!$C$2:$O$2067,13,FALSE)</f>
        <v>10</v>
      </c>
    </row>
    <row r="8" spans="1:7">
      <c r="A8" t="s">
        <v>2700</v>
      </c>
      <c r="B8" t="s">
        <v>2701</v>
      </c>
      <c r="C8">
        <v>27</v>
      </c>
      <c r="D8" t="s">
        <v>12286</v>
      </c>
      <c r="E8">
        <f>VLOOKUP(C8,characters!$C$2:$O$2067,11,FALSE)</f>
        <v>6</v>
      </c>
      <c r="F8">
        <f>VLOOKUP(C8,characters!$C$2:$O$2067,12,FALSE)</f>
        <v>347</v>
      </c>
      <c r="G8">
        <f>VLOOKUP(C8,characters!$C$2:$O$2067,13,FALSE)</f>
        <v>33</v>
      </c>
    </row>
    <row r="9" spans="1:7">
      <c r="A9" t="s">
        <v>2724</v>
      </c>
      <c r="B9" t="s">
        <v>2725</v>
      </c>
      <c r="C9">
        <v>41</v>
      </c>
      <c r="D9" t="s">
        <v>14142</v>
      </c>
      <c r="E9">
        <f>VLOOKUP(C9,characters!$C$2:$O$2067,11,FALSE)</f>
        <v>109</v>
      </c>
      <c r="F9">
        <f>VLOOKUP(C9,characters!$C$2:$O$2067,12,FALSE)</f>
        <v>120</v>
      </c>
      <c r="G9">
        <f>VLOOKUP(C9,characters!$C$2:$O$2067,13,FALSE)</f>
        <v>2</v>
      </c>
    </row>
    <row r="10" spans="1:7">
      <c r="A10" t="s">
        <v>2738</v>
      </c>
      <c r="B10" t="s">
        <v>2739</v>
      </c>
      <c r="C10">
        <v>48</v>
      </c>
      <c r="D10" t="s">
        <v>14937</v>
      </c>
      <c r="E10">
        <f>VLOOKUP(C10,characters!$C$2:$O$2067,11,FALSE)</f>
        <v>110</v>
      </c>
      <c r="F10">
        <f>VLOOKUP(C10,characters!$C$2:$O$2067,12,FALSE)</f>
        <v>181</v>
      </c>
      <c r="G10">
        <f>VLOOKUP(C10,characters!$C$2:$O$2067,13,FALSE)</f>
        <v>6</v>
      </c>
    </row>
    <row r="11" spans="1:7">
      <c r="A11" t="s">
        <v>2744</v>
      </c>
      <c r="B11" t="s">
        <v>2745</v>
      </c>
      <c r="C11">
        <v>51</v>
      </c>
      <c r="D11" t="s">
        <v>14150</v>
      </c>
      <c r="E11">
        <f>VLOOKUP(C11,characters!$C$2:$O$2067,11,FALSE)</f>
        <v>117</v>
      </c>
      <c r="F11">
        <f>VLOOKUP(C11,characters!$C$2:$O$2067,12,FALSE)</f>
        <v>117</v>
      </c>
      <c r="G11">
        <f>VLOOKUP(C11,characters!$C$2:$O$2067,13,FALSE)</f>
        <v>1</v>
      </c>
    </row>
    <row r="12" spans="1:7">
      <c r="A12" t="s">
        <v>2752</v>
      </c>
      <c r="B12" s="7" t="s">
        <v>2753</v>
      </c>
      <c r="C12" s="7">
        <v>55</v>
      </c>
      <c r="D12" t="s">
        <v>14141</v>
      </c>
      <c r="E12">
        <f>VLOOKUP(C12,characters!$C$2:$O$2067,11,FALSE)</f>
        <v>82</v>
      </c>
      <c r="F12">
        <f>VLOOKUP(C12,characters!$C$2:$O$2067,12,FALSE)</f>
        <v>82</v>
      </c>
      <c r="G12">
        <f>VLOOKUP(C12,characters!$C$2:$O$2067,13,FALSE)</f>
        <v>1</v>
      </c>
    </row>
    <row r="13" spans="1:7">
      <c r="A13" t="s">
        <v>2810</v>
      </c>
      <c r="B13" t="s">
        <v>2811</v>
      </c>
      <c r="C13">
        <v>93</v>
      </c>
      <c r="D13" t="s">
        <v>14141</v>
      </c>
      <c r="E13">
        <f>VLOOKUP(C13,characters!$C$2:$O$2067,11,FALSE)</f>
        <v>88</v>
      </c>
      <c r="F13">
        <f>VLOOKUP(C13,characters!$C$2:$O$2067,12,FALSE)</f>
        <v>313</v>
      </c>
      <c r="G13">
        <f>VLOOKUP(C13,characters!$C$2:$O$2067,13,FALSE)</f>
        <v>9</v>
      </c>
    </row>
    <row r="14" spans="1:7">
      <c r="A14" t="s">
        <v>2833</v>
      </c>
      <c r="B14" t="s">
        <v>2834</v>
      </c>
      <c r="C14">
        <v>105</v>
      </c>
      <c r="D14" t="s">
        <v>14141</v>
      </c>
      <c r="E14">
        <f>VLOOKUP(C14,characters!$C$2:$O$2067,11,FALSE)</f>
        <v>106</v>
      </c>
      <c r="F14">
        <f>VLOOKUP(C14,characters!$C$2:$O$2067,12,FALSE)</f>
        <v>244</v>
      </c>
      <c r="G14">
        <f>VLOOKUP(C14,characters!$C$2:$O$2067,13,FALSE)</f>
        <v>2</v>
      </c>
    </row>
    <row r="15" spans="1:7">
      <c r="A15" t="s">
        <v>2842</v>
      </c>
      <c r="B15" s="7" t="s">
        <v>2843</v>
      </c>
      <c r="C15" s="7">
        <v>110</v>
      </c>
      <c r="D15" t="s">
        <v>14156</v>
      </c>
      <c r="E15">
        <f>VLOOKUP(C15,characters!$C$2:$O$2067,11,FALSE)</f>
        <v>230</v>
      </c>
      <c r="F15">
        <f>VLOOKUP(C15,characters!$C$2:$O$2067,12,FALSE)</f>
        <v>313</v>
      </c>
      <c r="G15">
        <f>VLOOKUP(C15,characters!$C$2:$O$2067,13,FALSE)</f>
        <v>5</v>
      </c>
    </row>
    <row r="16" spans="1:7">
      <c r="A16" t="s">
        <v>2847</v>
      </c>
      <c r="B16" t="s">
        <v>2848</v>
      </c>
      <c r="C16">
        <v>113</v>
      </c>
      <c r="D16" t="s">
        <v>15445</v>
      </c>
      <c r="E16">
        <f>VLOOKUP(C16,characters!$C$2:$O$2067,11,FALSE)</f>
        <v>230</v>
      </c>
      <c r="F16">
        <f>VLOOKUP(C16,characters!$C$2:$O$2067,12,FALSE)</f>
        <v>318</v>
      </c>
      <c r="G16">
        <f>VLOOKUP(C16,characters!$C$2:$O$2067,13,FALSE)</f>
        <v>8</v>
      </c>
    </row>
    <row r="17" spans="1:7">
      <c r="A17" t="s">
        <v>2857</v>
      </c>
      <c r="B17" t="s">
        <v>1644</v>
      </c>
      <c r="C17">
        <v>120</v>
      </c>
      <c r="D17" t="s">
        <v>14142</v>
      </c>
      <c r="E17">
        <f>VLOOKUP(C17,characters!$C$2:$O$2067,11,FALSE)</f>
        <v>292</v>
      </c>
      <c r="F17">
        <f>VLOOKUP(C17,characters!$C$2:$O$2067,12,FALSE)</f>
        <v>337</v>
      </c>
      <c r="G17">
        <f>VLOOKUP(C17,characters!$C$2:$O$2067,13,FALSE)</f>
        <v>7</v>
      </c>
    </row>
    <row r="18" spans="1:7">
      <c r="A18" t="s">
        <v>2858</v>
      </c>
      <c r="B18" t="s">
        <v>2859</v>
      </c>
      <c r="C18">
        <v>121</v>
      </c>
      <c r="D18" t="s">
        <v>15439</v>
      </c>
      <c r="E18">
        <f>VLOOKUP(C18,characters!$C$2:$O$2067,11,FALSE)</f>
        <v>18</v>
      </c>
      <c r="F18">
        <f>VLOOKUP(C18,characters!$C$2:$O$2067,12,FALSE)</f>
        <v>252</v>
      </c>
      <c r="G18">
        <f>VLOOKUP(C18,characters!$C$2:$O$2067,13,FALSE)</f>
        <v>7</v>
      </c>
    </row>
    <row r="19" spans="1:7">
      <c r="A19" t="s">
        <v>2877</v>
      </c>
      <c r="B19" t="s">
        <v>2878</v>
      </c>
      <c r="C19">
        <v>130</v>
      </c>
      <c r="D19" t="s">
        <v>12286</v>
      </c>
      <c r="E19">
        <f>VLOOKUP(C19,characters!$C$2:$O$2067,11,FALSE)</f>
        <v>6</v>
      </c>
      <c r="F19">
        <f>VLOOKUP(C19,characters!$C$2:$O$2067,12,FALSE)</f>
        <v>342</v>
      </c>
      <c r="G19">
        <f>VLOOKUP(C19,characters!$C$2:$O$2067,13,FALSE)</f>
        <v>10</v>
      </c>
    </row>
    <row r="20" spans="1:7">
      <c r="A20" t="s">
        <v>2885</v>
      </c>
      <c r="B20" t="s">
        <v>2886</v>
      </c>
      <c r="C20">
        <v>136</v>
      </c>
      <c r="D20" t="s">
        <v>14142</v>
      </c>
      <c r="E20">
        <f>VLOOKUP(C20,characters!$C$2:$O$2067,11,FALSE)</f>
        <v>2</v>
      </c>
      <c r="F20">
        <f>VLOOKUP(C20,characters!$C$2:$O$2067,12,FALSE)</f>
        <v>339</v>
      </c>
      <c r="G20">
        <f>VLOOKUP(C20,characters!$C$2:$O$2067,13,FALSE)</f>
        <v>73</v>
      </c>
    </row>
    <row r="21" spans="1:7">
      <c r="A21" t="s">
        <v>2887</v>
      </c>
      <c r="B21" t="s">
        <v>2888</v>
      </c>
      <c r="C21">
        <v>137</v>
      </c>
      <c r="D21" t="s">
        <v>15442</v>
      </c>
      <c r="E21">
        <f>VLOOKUP(C21,characters!$C$2:$O$2067,11,FALSE)</f>
        <v>76</v>
      </c>
      <c r="F21">
        <f>VLOOKUP(C21,characters!$C$2:$O$2067,12,FALSE)</f>
        <v>329</v>
      </c>
      <c r="G21">
        <f>VLOOKUP(C21,characters!$C$2:$O$2067,13,FALSE)</f>
        <v>8</v>
      </c>
    </row>
    <row r="22" spans="1:7">
      <c r="A22" t="s">
        <v>2889</v>
      </c>
      <c r="B22" t="s">
        <v>2890</v>
      </c>
      <c r="C22">
        <v>138</v>
      </c>
      <c r="D22" t="s">
        <v>14147</v>
      </c>
      <c r="E22">
        <f>VLOOKUP(C22,characters!$C$2:$O$2067,11,FALSE)</f>
        <v>85</v>
      </c>
      <c r="F22">
        <f>VLOOKUP(C22,characters!$C$2:$O$2067,12,FALSE)</f>
        <v>337</v>
      </c>
      <c r="G22">
        <f>VLOOKUP(C22,characters!$C$2:$O$2067,13,FALSE)</f>
        <v>16</v>
      </c>
    </row>
    <row r="23" spans="1:7">
      <c r="A23" t="s">
        <v>2899</v>
      </c>
      <c r="B23" t="s">
        <v>2900</v>
      </c>
      <c r="C23">
        <v>142</v>
      </c>
      <c r="D23" t="s">
        <v>14937</v>
      </c>
      <c r="E23">
        <f>VLOOKUP(C23,characters!$C$2:$O$2067,11,FALSE)</f>
        <v>139</v>
      </c>
      <c r="F23">
        <f>VLOOKUP(C23,characters!$C$2:$O$2067,12,FALSE)</f>
        <v>329</v>
      </c>
      <c r="G23">
        <f>VLOOKUP(C23,characters!$C$2:$O$2067,13,FALSE)</f>
        <v>7</v>
      </c>
    </row>
    <row r="24" spans="1:7">
      <c r="A24" t="s">
        <v>2901</v>
      </c>
      <c r="B24" t="s">
        <v>1648</v>
      </c>
      <c r="C24">
        <v>143</v>
      </c>
      <c r="D24" t="s">
        <v>14937</v>
      </c>
      <c r="E24">
        <f>VLOOKUP(C24,characters!$C$2:$O$2067,11,FALSE)</f>
        <v>155</v>
      </c>
      <c r="F24">
        <f>VLOOKUP(C24,characters!$C$2:$O$2067,12,FALSE)</f>
        <v>324</v>
      </c>
      <c r="G24">
        <f>VLOOKUP(C24,characters!$C$2:$O$2067,13,FALSE)</f>
        <v>7</v>
      </c>
    </row>
    <row r="25" spans="1:7">
      <c r="A25" t="s">
        <v>2916</v>
      </c>
      <c r="B25" t="s">
        <v>1651</v>
      </c>
      <c r="C25">
        <v>152</v>
      </c>
      <c r="D25" t="s">
        <v>14141</v>
      </c>
      <c r="E25">
        <f>VLOOKUP(C25,characters!$C$2:$O$2067,11,FALSE)</f>
        <v>252</v>
      </c>
      <c r="F25">
        <f>VLOOKUP(C25,characters!$C$2:$O$2067,12,FALSE)</f>
        <v>260</v>
      </c>
      <c r="G25">
        <f>VLOOKUP(C25,characters!$C$2:$O$2067,13,FALSE)</f>
        <v>2</v>
      </c>
    </row>
    <row r="26" spans="1:7">
      <c r="A26" t="s">
        <v>2919</v>
      </c>
      <c r="B26" t="s">
        <v>2920</v>
      </c>
      <c r="C26">
        <v>154</v>
      </c>
      <c r="D26" t="s">
        <v>14147</v>
      </c>
      <c r="E26">
        <f>VLOOKUP(C26,characters!$C$2:$O$2067,11,FALSE)</f>
        <v>4</v>
      </c>
      <c r="F26">
        <f>VLOOKUP(C26,characters!$C$2:$O$2067,12,FALSE)</f>
        <v>317</v>
      </c>
      <c r="G26">
        <f>VLOOKUP(C26,characters!$C$2:$O$2067,13,FALSE)</f>
        <v>22</v>
      </c>
    </row>
    <row r="27" spans="1:7">
      <c r="A27" t="s">
        <v>2921</v>
      </c>
      <c r="B27" t="s">
        <v>2922</v>
      </c>
      <c r="C27">
        <v>155</v>
      </c>
      <c r="D27" t="s">
        <v>15439</v>
      </c>
      <c r="E27">
        <f>VLOOKUP(C27,characters!$C$2:$O$2067,11,FALSE)</f>
        <v>29</v>
      </c>
      <c r="F27">
        <f>VLOOKUP(C27,characters!$C$2:$O$2067,12,FALSE)</f>
        <v>347</v>
      </c>
      <c r="G27">
        <f>VLOOKUP(C27,characters!$C$2:$O$2067,13,FALSE)</f>
        <v>10</v>
      </c>
    </row>
    <row r="28" spans="1:7">
      <c r="A28" t="s">
        <v>2931</v>
      </c>
      <c r="B28" t="s">
        <v>2932</v>
      </c>
      <c r="C28">
        <v>161</v>
      </c>
      <c r="D28" t="s">
        <v>15439</v>
      </c>
      <c r="E28">
        <f>VLOOKUP(C28,characters!$C$2:$O$2067,11,FALSE)</f>
        <v>35</v>
      </c>
      <c r="F28">
        <f>VLOOKUP(C28,characters!$C$2:$O$2067,12,FALSE)</f>
        <v>82</v>
      </c>
      <c r="G28">
        <f>VLOOKUP(C28,characters!$C$2:$O$2067,13,FALSE)</f>
        <v>3</v>
      </c>
    </row>
    <row r="29" spans="1:7">
      <c r="A29" t="s">
        <v>2935</v>
      </c>
      <c r="B29" t="s">
        <v>2936</v>
      </c>
      <c r="C29">
        <v>163</v>
      </c>
      <c r="D29" t="s">
        <v>15439</v>
      </c>
      <c r="E29">
        <f>VLOOKUP(C29,characters!$C$2:$O$2067,11,FALSE)</f>
        <v>8</v>
      </c>
      <c r="F29">
        <f>VLOOKUP(C29,characters!$C$2:$O$2067,12,FALSE)</f>
        <v>346</v>
      </c>
      <c r="G29">
        <f>VLOOKUP(C29,characters!$C$2:$O$2067,13,FALSE)</f>
        <v>38</v>
      </c>
    </row>
    <row r="30" spans="1:7">
      <c r="A30" t="s">
        <v>2964</v>
      </c>
      <c r="B30" t="s">
        <v>2965</v>
      </c>
      <c r="C30">
        <v>183</v>
      </c>
      <c r="D30" t="s">
        <v>12286</v>
      </c>
      <c r="E30">
        <f>VLOOKUP(C30,characters!$C$2:$O$2067,11,FALSE)</f>
        <v>137</v>
      </c>
      <c r="F30">
        <f>VLOOKUP(C30,characters!$C$2:$O$2067,12,FALSE)</f>
        <v>346</v>
      </c>
      <c r="G30">
        <f>VLOOKUP(C30,characters!$C$2:$O$2067,13,FALSE)</f>
        <v>8</v>
      </c>
    </row>
    <row r="31" spans="1:7">
      <c r="A31" t="s">
        <v>2973</v>
      </c>
      <c r="B31" t="s">
        <v>1664</v>
      </c>
      <c r="C31">
        <v>188</v>
      </c>
      <c r="D31" t="s">
        <v>11945</v>
      </c>
      <c r="E31">
        <f>VLOOKUP(C31,characters!$C$2:$O$2067,11,FALSE)</f>
        <v>202</v>
      </c>
      <c r="F31">
        <f>VLOOKUP(C31,characters!$C$2:$O$2067,12,FALSE)</f>
        <v>341</v>
      </c>
      <c r="G31">
        <f>VLOOKUP(C31,characters!$C$2:$O$2067,13,FALSE)</f>
        <v>7</v>
      </c>
    </row>
    <row r="32" spans="1:7">
      <c r="A32" t="s">
        <v>2979</v>
      </c>
      <c r="B32" t="s">
        <v>2980</v>
      </c>
      <c r="C32">
        <v>192</v>
      </c>
      <c r="D32" t="s">
        <v>14142</v>
      </c>
      <c r="E32">
        <f>VLOOKUP(C32,characters!$C$2:$O$2067,11,FALSE)</f>
        <v>111</v>
      </c>
      <c r="F32">
        <f>VLOOKUP(C32,characters!$C$2:$O$2067,12,FALSE)</f>
        <v>111</v>
      </c>
      <c r="G32">
        <f>VLOOKUP(C32,characters!$C$2:$O$2067,13,FALSE)</f>
        <v>1</v>
      </c>
    </row>
    <row r="33" spans="1:7">
      <c r="A33" t="s">
        <v>2983</v>
      </c>
      <c r="B33" t="s">
        <v>2984</v>
      </c>
      <c r="C33">
        <v>194</v>
      </c>
      <c r="D33" t="s">
        <v>15117</v>
      </c>
      <c r="E33">
        <f>VLOOKUP(C33,characters!$C$2:$O$2067,11,FALSE)</f>
        <v>2</v>
      </c>
      <c r="F33">
        <f>VLOOKUP(C33,characters!$C$2:$O$2067,12,FALSE)</f>
        <v>333</v>
      </c>
      <c r="G33">
        <f>VLOOKUP(C33,characters!$C$2:$O$2067,13,FALSE)</f>
        <v>23</v>
      </c>
    </row>
    <row r="34" spans="1:7">
      <c r="A34" t="s">
        <v>3003</v>
      </c>
      <c r="B34" t="s">
        <v>3004</v>
      </c>
      <c r="C34">
        <v>204</v>
      </c>
      <c r="D34" t="s">
        <v>15439</v>
      </c>
      <c r="E34">
        <f>VLOOKUP(C34,characters!$C$2:$O$2067,11,FALSE)</f>
        <v>29</v>
      </c>
      <c r="F34">
        <f>VLOOKUP(C34,characters!$C$2:$O$2067,12,FALSE)</f>
        <v>323</v>
      </c>
      <c r="G34">
        <f>VLOOKUP(C34,characters!$C$2:$O$2067,13,FALSE)</f>
        <v>22</v>
      </c>
    </row>
    <row r="35" spans="1:7">
      <c r="A35" t="s">
        <v>3032</v>
      </c>
      <c r="B35" t="s">
        <v>3033</v>
      </c>
      <c r="C35">
        <v>224</v>
      </c>
      <c r="D35" t="s">
        <v>14181</v>
      </c>
      <c r="E35">
        <f>VLOOKUP(C35,characters!$C$2:$O$2067,11,FALSE)</f>
        <v>79</v>
      </c>
      <c r="F35">
        <f>VLOOKUP(C35,characters!$C$2:$O$2067,12,FALSE)</f>
        <v>270</v>
      </c>
      <c r="G35">
        <f>VLOOKUP(C35,characters!$C$2:$O$2067,13,FALSE)</f>
        <v>5</v>
      </c>
    </row>
    <row r="36" spans="1:7">
      <c r="A36" t="s">
        <v>3045</v>
      </c>
      <c r="B36" t="s">
        <v>3046</v>
      </c>
      <c r="C36">
        <v>234</v>
      </c>
      <c r="D36" t="s">
        <v>15442</v>
      </c>
      <c r="E36">
        <f>VLOOKUP(C36,characters!$C$2:$O$2067,11,FALSE)</f>
        <v>8</v>
      </c>
      <c r="F36">
        <f>VLOOKUP(C36,characters!$C$2:$O$2067,12,FALSE)</f>
        <v>347</v>
      </c>
      <c r="G36">
        <f>VLOOKUP(C36,characters!$C$2:$O$2067,13,FALSE)</f>
        <v>16</v>
      </c>
    </row>
    <row r="37" spans="1:7">
      <c r="A37" t="s">
        <v>3051</v>
      </c>
      <c r="B37" t="s">
        <v>3052</v>
      </c>
      <c r="C37">
        <v>237</v>
      </c>
      <c r="D37" t="s">
        <v>15117</v>
      </c>
      <c r="E37">
        <f>VLOOKUP(C37,characters!$C$2:$O$2067,11,FALSE)</f>
        <v>21</v>
      </c>
      <c r="F37">
        <f>VLOOKUP(C37,characters!$C$2:$O$2067,12,FALSE)</f>
        <v>344</v>
      </c>
      <c r="G37">
        <f>VLOOKUP(C37,characters!$C$2:$O$2067,13,FALSE)</f>
        <v>14</v>
      </c>
    </row>
    <row r="38" spans="1:7">
      <c r="A38" t="s">
        <v>3062</v>
      </c>
      <c r="B38" t="s">
        <v>3063</v>
      </c>
      <c r="C38">
        <v>240</v>
      </c>
      <c r="D38" t="s">
        <v>14142</v>
      </c>
      <c r="E38">
        <f>VLOOKUP(C38,characters!$C$2:$O$2067,11,FALSE)</f>
        <v>1</v>
      </c>
      <c r="F38">
        <f>VLOOKUP(C38,characters!$C$2:$O$2067,12,FALSE)</f>
        <v>333</v>
      </c>
      <c r="G38">
        <f>VLOOKUP(C38,characters!$C$2:$O$2067,13,FALSE)</f>
        <v>52</v>
      </c>
    </row>
    <row r="39" spans="1:7">
      <c r="A39" t="s">
        <v>3058</v>
      </c>
      <c r="B39" t="s">
        <v>3059</v>
      </c>
      <c r="C39">
        <v>243</v>
      </c>
      <c r="D39" t="s">
        <v>14142</v>
      </c>
      <c r="E39">
        <f>VLOOKUP(C39,characters!$C$2:$O$2067,11,FALSE)</f>
        <v>2</v>
      </c>
      <c r="F39">
        <f>VLOOKUP(C39,characters!$C$2:$O$2067,12,FALSE)</f>
        <v>188</v>
      </c>
      <c r="G39">
        <f>VLOOKUP(C39,characters!$C$2:$O$2067,13,FALSE)</f>
        <v>15</v>
      </c>
    </row>
    <row r="40" spans="1:7">
      <c r="A40" t="s">
        <v>3083</v>
      </c>
      <c r="B40" t="s">
        <v>3084</v>
      </c>
      <c r="C40">
        <v>255</v>
      </c>
      <c r="D40" t="s">
        <v>15440</v>
      </c>
      <c r="E40">
        <f>VLOOKUP(C40,characters!$C$2:$O$2067,11,FALSE)</f>
        <v>96</v>
      </c>
      <c r="F40">
        <f>VLOOKUP(C40,characters!$C$2:$O$2067,12,FALSE)</f>
        <v>329</v>
      </c>
      <c r="G40">
        <f>VLOOKUP(C40,characters!$C$2:$O$2067,13,FALSE)</f>
        <v>25</v>
      </c>
    </row>
    <row r="41" spans="1:7">
      <c r="A41" t="s">
        <v>3085</v>
      </c>
      <c r="B41" t="s">
        <v>3086</v>
      </c>
      <c r="C41">
        <v>256</v>
      </c>
      <c r="D41" t="s">
        <v>6012</v>
      </c>
      <c r="E41">
        <f>VLOOKUP(C41,characters!$C$2:$O$2067,11,FALSE)</f>
        <v>34</v>
      </c>
      <c r="F41">
        <f>VLOOKUP(C41,characters!$C$2:$O$2067,12,FALSE)</f>
        <v>332</v>
      </c>
      <c r="G41">
        <f>VLOOKUP(C41,characters!$C$2:$O$2067,13,FALSE)</f>
        <v>22</v>
      </c>
    </row>
    <row r="42" spans="1:7">
      <c r="A42" t="s">
        <v>3101</v>
      </c>
      <c r="B42" t="s">
        <v>3102</v>
      </c>
      <c r="C42">
        <v>265</v>
      </c>
      <c r="D42" t="s">
        <v>14142</v>
      </c>
      <c r="E42">
        <f>VLOOKUP(C42,characters!$C$2:$O$2067,11,FALSE)</f>
        <v>2</v>
      </c>
      <c r="F42">
        <f>VLOOKUP(C42,characters!$C$2:$O$2067,12,FALSE)</f>
        <v>272</v>
      </c>
      <c r="G42">
        <f>VLOOKUP(C42,characters!$C$2:$O$2067,13,FALSE)</f>
        <v>19</v>
      </c>
    </row>
    <row r="43" spans="1:7">
      <c r="A43" t="s">
        <v>3140</v>
      </c>
      <c r="B43" t="s">
        <v>3141</v>
      </c>
      <c r="C43">
        <v>287</v>
      </c>
      <c r="D43" t="s">
        <v>14142</v>
      </c>
      <c r="E43">
        <f>VLOOKUP(C43,characters!$C$2:$O$2067,11,FALSE)</f>
        <v>2</v>
      </c>
      <c r="F43">
        <f>VLOOKUP(C43,characters!$C$2:$O$2067,12,FALSE)</f>
        <v>323</v>
      </c>
      <c r="G43">
        <f>VLOOKUP(C43,characters!$C$2:$O$2067,13,FALSE)</f>
        <v>69</v>
      </c>
    </row>
    <row r="44" spans="1:7">
      <c r="A44" t="s">
        <v>3154</v>
      </c>
      <c r="B44" t="s">
        <v>3155</v>
      </c>
      <c r="C44">
        <v>295</v>
      </c>
      <c r="D44" t="s">
        <v>14141</v>
      </c>
      <c r="E44">
        <f>VLOOKUP(C44,characters!$C$2:$O$2067,11,FALSE)</f>
        <v>2</v>
      </c>
      <c r="F44">
        <f>VLOOKUP(C44,characters!$C$2:$O$2067,12,FALSE)</f>
        <v>347</v>
      </c>
      <c r="G44">
        <f>VLOOKUP(C44,characters!$C$2:$O$2067,13,FALSE)</f>
        <v>91</v>
      </c>
    </row>
    <row r="45" spans="1:7">
      <c r="A45" t="s">
        <v>3160</v>
      </c>
      <c r="B45" t="s">
        <v>3161</v>
      </c>
      <c r="C45">
        <v>298</v>
      </c>
      <c r="D45" t="s">
        <v>14142</v>
      </c>
      <c r="E45">
        <f>VLOOKUP(C45,characters!$C$2:$O$2067,11,FALSE)</f>
        <v>9</v>
      </c>
      <c r="F45">
        <f>VLOOKUP(C45,characters!$C$2:$O$2067,12,FALSE)</f>
        <v>324</v>
      </c>
      <c r="G45">
        <f>VLOOKUP(C45,characters!$C$2:$O$2067,13,FALSE)</f>
        <v>5</v>
      </c>
    </row>
    <row r="46" spans="1:7">
      <c r="A46" t="s">
        <v>3170</v>
      </c>
      <c r="B46" t="s">
        <v>3171</v>
      </c>
      <c r="C46">
        <v>303</v>
      </c>
      <c r="D46" t="s">
        <v>14141</v>
      </c>
      <c r="E46">
        <f>VLOOKUP(C46,characters!$C$2:$O$2067,11,FALSE)</f>
        <v>104</v>
      </c>
      <c r="F46">
        <f>VLOOKUP(C46,characters!$C$2:$O$2067,12,FALSE)</f>
        <v>158</v>
      </c>
      <c r="G46">
        <f>VLOOKUP(C46,characters!$C$2:$O$2067,13,FALSE)</f>
        <v>3</v>
      </c>
    </row>
    <row r="47" spans="1:7">
      <c r="A47" t="s">
        <v>3184</v>
      </c>
      <c r="B47" t="s">
        <v>3185</v>
      </c>
      <c r="C47">
        <v>311</v>
      </c>
      <c r="D47" t="s">
        <v>14154</v>
      </c>
      <c r="E47">
        <f>VLOOKUP(C47,characters!$C$2:$O$2067,11,FALSE)</f>
        <v>81</v>
      </c>
      <c r="F47">
        <f>VLOOKUP(C47,characters!$C$2:$O$2067,12,FALSE)</f>
        <v>261</v>
      </c>
      <c r="G47">
        <f>VLOOKUP(C47,characters!$C$2:$O$2067,13,FALSE)</f>
        <v>10</v>
      </c>
    </row>
    <row r="48" spans="1:7">
      <c r="A48" t="s">
        <v>3200</v>
      </c>
      <c r="B48" t="s">
        <v>3201</v>
      </c>
      <c r="C48">
        <v>319</v>
      </c>
      <c r="D48" t="s">
        <v>431</v>
      </c>
      <c r="E48">
        <f>VLOOKUP(C48,characters!$C$2:$O$2067,11,FALSE)</f>
        <v>25</v>
      </c>
      <c r="F48">
        <f>VLOOKUP(C48,characters!$C$2:$O$2067,12,FALSE)</f>
        <v>269</v>
      </c>
      <c r="G48">
        <f>VLOOKUP(C48,characters!$C$2:$O$2067,13,FALSE)</f>
        <v>8</v>
      </c>
    </row>
    <row r="49" spans="1:7">
      <c r="A49" t="s">
        <v>3215</v>
      </c>
      <c r="B49" t="s">
        <v>3216</v>
      </c>
      <c r="C49">
        <v>328</v>
      </c>
      <c r="D49" t="s">
        <v>15440</v>
      </c>
      <c r="E49">
        <f>VLOOKUP(C49,characters!$C$2:$O$2067,11,FALSE)</f>
        <v>35</v>
      </c>
      <c r="F49">
        <f>VLOOKUP(C49,characters!$C$2:$O$2067,12,FALSE)</f>
        <v>118</v>
      </c>
      <c r="G49">
        <f>VLOOKUP(C49,characters!$C$2:$O$2067,13,FALSE)</f>
        <v>4</v>
      </c>
    </row>
    <row r="50" spans="1:7">
      <c r="A50" t="s">
        <v>3220</v>
      </c>
      <c r="B50" t="s">
        <v>3221</v>
      </c>
      <c r="C50">
        <v>331</v>
      </c>
      <c r="D50" t="s">
        <v>15117</v>
      </c>
      <c r="E50">
        <f>VLOOKUP(C50,characters!$C$2:$O$2067,11,FALSE)</f>
        <v>218</v>
      </c>
      <c r="F50">
        <f>VLOOKUP(C50,characters!$C$2:$O$2067,12,FALSE)</f>
        <v>333</v>
      </c>
      <c r="G50">
        <f>VLOOKUP(C50,characters!$C$2:$O$2067,13,FALSE)</f>
        <v>7</v>
      </c>
    </row>
    <row r="51" spans="1:7">
      <c r="A51" t="s">
        <v>3224</v>
      </c>
      <c r="B51" t="s">
        <v>3225</v>
      </c>
      <c r="C51">
        <v>333</v>
      </c>
      <c r="D51" t="s">
        <v>14147</v>
      </c>
      <c r="E51">
        <f>VLOOKUP(C51,characters!$C$2:$O$2067,11,FALSE)</f>
        <v>247</v>
      </c>
      <c r="F51">
        <f>VLOOKUP(C51,characters!$C$2:$O$2067,12,FALSE)</f>
        <v>247</v>
      </c>
      <c r="G51">
        <f>VLOOKUP(C51,characters!$C$2:$O$2067,13,FALSE)</f>
        <v>1</v>
      </c>
    </row>
    <row r="52" spans="1:7">
      <c r="A52" t="s">
        <v>3226</v>
      </c>
      <c r="B52" t="s">
        <v>3227</v>
      </c>
      <c r="C52">
        <v>334</v>
      </c>
      <c r="D52" t="s">
        <v>14150</v>
      </c>
      <c r="E52">
        <f>VLOOKUP(C52,characters!$C$2:$O$2067,11,FALSE)</f>
        <v>97</v>
      </c>
      <c r="F52">
        <f>VLOOKUP(C52,characters!$C$2:$O$2067,12,FALSE)</f>
        <v>314</v>
      </c>
      <c r="G52">
        <f>VLOOKUP(C52,characters!$C$2:$O$2067,13,FALSE)</f>
        <v>3</v>
      </c>
    </row>
    <row r="53" spans="1:7">
      <c r="A53" t="s">
        <v>3243</v>
      </c>
      <c r="B53" t="s">
        <v>3244</v>
      </c>
      <c r="C53">
        <v>344</v>
      </c>
      <c r="D53" t="s">
        <v>11823</v>
      </c>
      <c r="E53">
        <f>VLOOKUP(C53,characters!$C$2:$O$2067,11,FALSE)</f>
        <v>187</v>
      </c>
      <c r="F53">
        <f>VLOOKUP(C53,characters!$C$2:$O$2067,12,FALSE)</f>
        <v>346</v>
      </c>
      <c r="G53">
        <f>VLOOKUP(C53,characters!$C$2:$O$2067,13,FALSE)</f>
        <v>11</v>
      </c>
    </row>
    <row r="54" spans="1:7">
      <c r="A54" t="s">
        <v>3245</v>
      </c>
      <c r="B54" t="s">
        <v>3246</v>
      </c>
      <c r="C54">
        <v>345</v>
      </c>
      <c r="D54" t="s">
        <v>14142</v>
      </c>
      <c r="E54">
        <f>VLOOKUP(C54,characters!$C$2:$O$2067,11,FALSE)</f>
        <v>196</v>
      </c>
      <c r="F54">
        <f>VLOOKUP(C54,characters!$C$2:$O$2067,12,FALSE)</f>
        <v>317</v>
      </c>
      <c r="G54">
        <f>VLOOKUP(C54,characters!$C$2:$O$2067,13,FALSE)</f>
        <v>2</v>
      </c>
    </row>
    <row r="55" spans="1:7">
      <c r="A55" t="s">
        <v>3261</v>
      </c>
      <c r="B55" t="s">
        <v>3262</v>
      </c>
      <c r="C55">
        <v>352</v>
      </c>
      <c r="D55" t="s">
        <v>12286</v>
      </c>
      <c r="E55">
        <f>VLOOKUP(C55,characters!$C$2:$O$2067,11,FALSE)</f>
        <v>3</v>
      </c>
      <c r="F55">
        <f>VLOOKUP(C55,characters!$C$2:$O$2067,12,FALSE)</f>
        <v>347</v>
      </c>
      <c r="G55">
        <f>VLOOKUP(C55,characters!$C$2:$O$2067,13,FALSE)</f>
        <v>57</v>
      </c>
    </row>
    <row r="56" spans="1:7">
      <c r="A56" t="s">
        <v>3291</v>
      </c>
      <c r="B56" t="s">
        <v>1710</v>
      </c>
      <c r="C56">
        <v>369</v>
      </c>
      <c r="D56" t="s">
        <v>14150</v>
      </c>
      <c r="E56">
        <f>VLOOKUP(C56,characters!$C$2:$O$2067,11,FALSE)</f>
        <v>218</v>
      </c>
      <c r="F56">
        <f>VLOOKUP(C56,characters!$C$2:$O$2067,12,FALSE)</f>
        <v>319</v>
      </c>
      <c r="G56">
        <f>VLOOKUP(C56,characters!$C$2:$O$2067,13,FALSE)</f>
        <v>7</v>
      </c>
    </row>
    <row r="57" spans="1:7">
      <c r="A57" t="s">
        <v>3311</v>
      </c>
      <c r="B57" t="s">
        <v>3312</v>
      </c>
      <c r="C57">
        <v>381</v>
      </c>
      <c r="D57" t="s">
        <v>15117</v>
      </c>
      <c r="E57">
        <f>VLOOKUP(C57,characters!$C$2:$O$2067,11,FALSE)</f>
        <v>19</v>
      </c>
      <c r="F57">
        <f>VLOOKUP(C57,characters!$C$2:$O$2067,12,FALSE)</f>
        <v>320</v>
      </c>
      <c r="G57">
        <f>VLOOKUP(C57,characters!$C$2:$O$2067,13,FALSE)</f>
        <v>7</v>
      </c>
    </row>
    <row r="58" spans="1:7">
      <c r="A58" t="s">
        <v>3313</v>
      </c>
      <c r="B58" t="s">
        <v>3314</v>
      </c>
      <c r="C58">
        <v>382</v>
      </c>
      <c r="D58" t="s">
        <v>14142</v>
      </c>
      <c r="E58">
        <f>VLOOKUP(C58,characters!$C$2:$O$2067,11,FALSE)</f>
        <v>63</v>
      </c>
      <c r="F58">
        <f>VLOOKUP(C58,characters!$C$2:$O$2067,12,FALSE)</f>
        <v>319</v>
      </c>
      <c r="G58">
        <f>VLOOKUP(C58,characters!$C$2:$O$2067,13,FALSE)</f>
        <v>3</v>
      </c>
    </row>
    <row r="59" spans="1:7">
      <c r="A59" t="s">
        <v>3319</v>
      </c>
      <c r="B59" t="s">
        <v>3320</v>
      </c>
      <c r="C59">
        <v>385</v>
      </c>
      <c r="D59" t="s">
        <v>14937</v>
      </c>
      <c r="E59">
        <f>VLOOKUP(C59,characters!$C$2:$O$2067,11,FALSE)</f>
        <v>74</v>
      </c>
      <c r="F59">
        <f>VLOOKUP(C59,characters!$C$2:$O$2067,12,FALSE)</f>
        <v>306</v>
      </c>
      <c r="G59">
        <f>VLOOKUP(C59,characters!$C$2:$O$2067,13,FALSE)</f>
        <v>17</v>
      </c>
    </row>
    <row r="60" spans="1:7">
      <c r="A60" t="s">
        <v>3359</v>
      </c>
      <c r="B60" t="s">
        <v>1724</v>
      </c>
      <c r="C60">
        <v>409</v>
      </c>
      <c r="D60" t="s">
        <v>14181</v>
      </c>
      <c r="E60">
        <f>VLOOKUP(C60,characters!$C$2:$O$2067,11,FALSE)</f>
        <v>242</v>
      </c>
      <c r="F60">
        <f>VLOOKUP(C60,characters!$C$2:$O$2067,12,FALSE)</f>
        <v>248</v>
      </c>
      <c r="G60">
        <f>VLOOKUP(C60,characters!$C$2:$O$2067,13,FALSE)</f>
        <v>2</v>
      </c>
    </row>
    <row r="61" spans="1:7">
      <c r="A61" t="s">
        <v>3366</v>
      </c>
      <c r="B61" s="7" t="s">
        <v>3367</v>
      </c>
      <c r="C61" s="7">
        <v>414</v>
      </c>
      <c r="D61" t="s">
        <v>15117</v>
      </c>
      <c r="E61">
        <f>VLOOKUP(C61,characters!$C$2:$O$2067,11,FALSE)</f>
        <v>178</v>
      </c>
      <c r="F61">
        <f>VLOOKUP(C61,characters!$C$2:$O$2067,12,FALSE)</f>
        <v>279</v>
      </c>
      <c r="G61">
        <f>VLOOKUP(C61,characters!$C$2:$O$2067,13,FALSE)</f>
        <v>2</v>
      </c>
    </row>
    <row r="62" spans="1:7">
      <c r="A62" t="s">
        <v>3373</v>
      </c>
      <c r="B62" t="s">
        <v>3374</v>
      </c>
      <c r="C62">
        <v>418</v>
      </c>
      <c r="D62" t="s">
        <v>15117</v>
      </c>
      <c r="E62">
        <f>VLOOKUP(C62,characters!$C$2:$O$2067,11,FALSE)</f>
        <v>19</v>
      </c>
      <c r="F62">
        <f>VLOOKUP(C62,characters!$C$2:$O$2067,12,FALSE)</f>
        <v>333</v>
      </c>
      <c r="G62">
        <f>VLOOKUP(C62,characters!$C$2:$O$2067,13,FALSE)</f>
        <v>7</v>
      </c>
    </row>
    <row r="63" spans="1:7">
      <c r="A63" t="s">
        <v>3376</v>
      </c>
      <c r="B63" t="s">
        <v>3377</v>
      </c>
      <c r="C63">
        <v>420</v>
      </c>
      <c r="D63" t="s">
        <v>14142</v>
      </c>
      <c r="E63">
        <f>VLOOKUP(C63,characters!$C$2:$O$2067,11,FALSE)</f>
        <v>90</v>
      </c>
      <c r="F63">
        <f>VLOOKUP(C63,characters!$C$2:$O$2067,12,FALSE)</f>
        <v>109</v>
      </c>
      <c r="G63">
        <f>VLOOKUP(C63,characters!$C$2:$O$2067,13,FALSE)</f>
        <v>3</v>
      </c>
    </row>
    <row r="64" spans="1:7">
      <c r="A64" t="s">
        <v>3391</v>
      </c>
      <c r="B64" t="s">
        <v>3392</v>
      </c>
      <c r="C64">
        <v>429</v>
      </c>
      <c r="D64" t="s">
        <v>15439</v>
      </c>
      <c r="E64">
        <f>VLOOKUP(C64,characters!$C$2:$O$2067,11,FALSE)</f>
        <v>76</v>
      </c>
      <c r="F64">
        <f>VLOOKUP(C64,characters!$C$2:$O$2067,12,FALSE)</f>
        <v>242</v>
      </c>
      <c r="G64">
        <f>VLOOKUP(C64,characters!$C$2:$O$2067,13,FALSE)</f>
        <v>13</v>
      </c>
    </row>
    <row r="65" spans="1:7">
      <c r="A65" t="s">
        <v>3395</v>
      </c>
      <c r="B65" t="s">
        <v>3396</v>
      </c>
      <c r="C65">
        <v>431</v>
      </c>
      <c r="D65" t="s">
        <v>14156</v>
      </c>
      <c r="E65">
        <f>VLOOKUP(C65,characters!$C$2:$O$2067,11,FALSE)</f>
        <v>91</v>
      </c>
      <c r="F65">
        <f>VLOOKUP(C65,characters!$C$2:$O$2067,12,FALSE)</f>
        <v>347</v>
      </c>
      <c r="G65">
        <f>VLOOKUP(C65,characters!$C$2:$O$2067,13,FALSE)</f>
        <v>17</v>
      </c>
    </row>
    <row r="66" spans="1:7">
      <c r="A66" t="s">
        <v>3407</v>
      </c>
      <c r="B66" t="s">
        <v>3408</v>
      </c>
      <c r="C66">
        <v>438</v>
      </c>
      <c r="D66" t="s">
        <v>3408</v>
      </c>
      <c r="E66">
        <f>VLOOKUP(C66,characters!$C$2:$O$2067,11,FALSE)</f>
        <v>3</v>
      </c>
      <c r="F66">
        <f>VLOOKUP(C66,characters!$C$2:$O$2067,12,FALSE)</f>
        <v>346</v>
      </c>
      <c r="G66">
        <f>VLOOKUP(C66,characters!$C$2:$O$2067,13,FALSE)</f>
        <v>14</v>
      </c>
    </row>
    <row r="67" spans="1:7">
      <c r="A67" t="s">
        <v>3428</v>
      </c>
      <c r="B67" t="s">
        <v>3429</v>
      </c>
      <c r="C67">
        <v>450</v>
      </c>
      <c r="D67" t="s">
        <v>15117</v>
      </c>
      <c r="E67">
        <f>VLOOKUP(C67,characters!$C$2:$O$2067,11,FALSE)</f>
        <v>52</v>
      </c>
      <c r="F67">
        <f>VLOOKUP(C67,characters!$C$2:$O$2067,12,FALSE)</f>
        <v>303</v>
      </c>
      <c r="G67">
        <f>VLOOKUP(C67,characters!$C$2:$O$2067,13,FALSE)</f>
        <v>7</v>
      </c>
    </row>
    <row r="68" spans="1:7">
      <c r="A68" t="s">
        <v>3431</v>
      </c>
      <c r="B68" t="s">
        <v>3432</v>
      </c>
      <c r="C68">
        <v>452</v>
      </c>
      <c r="D68" t="s">
        <v>15117</v>
      </c>
      <c r="E68">
        <f>VLOOKUP(C68,characters!$C$2:$O$2067,11,FALSE)</f>
        <v>127</v>
      </c>
      <c r="F68">
        <f>VLOOKUP(C68,characters!$C$2:$O$2067,12,FALSE)</f>
        <v>142</v>
      </c>
      <c r="G68">
        <f>VLOOKUP(C68,characters!$C$2:$O$2067,13,FALSE)</f>
        <v>2</v>
      </c>
    </row>
    <row r="69" spans="1:7">
      <c r="A69" t="s">
        <v>3436</v>
      </c>
      <c r="B69" t="s">
        <v>3437</v>
      </c>
      <c r="C69">
        <v>455</v>
      </c>
      <c r="D69" t="s">
        <v>14142</v>
      </c>
      <c r="E69">
        <f>VLOOKUP(C69,characters!$C$2:$O$2067,11,FALSE)</f>
        <v>63</v>
      </c>
      <c r="F69">
        <f>VLOOKUP(C69,characters!$C$2:$O$2067,12,FALSE)</f>
        <v>319</v>
      </c>
      <c r="G69">
        <f>VLOOKUP(C69,characters!$C$2:$O$2067,13,FALSE)</f>
        <v>3</v>
      </c>
    </row>
    <row r="70" spans="1:7">
      <c r="A70" t="s">
        <v>3438</v>
      </c>
      <c r="B70" t="s">
        <v>3439</v>
      </c>
      <c r="C70">
        <v>456</v>
      </c>
      <c r="D70" t="s">
        <v>14142</v>
      </c>
      <c r="E70">
        <f>VLOOKUP(C70,characters!$C$2:$O$2067,11,FALSE)</f>
        <v>1</v>
      </c>
      <c r="F70">
        <f>VLOOKUP(C70,characters!$C$2:$O$2067,12,FALSE)</f>
        <v>340</v>
      </c>
      <c r="G70">
        <f>VLOOKUP(C70,characters!$C$2:$O$2067,13,FALSE)</f>
        <v>98</v>
      </c>
    </row>
    <row r="71" spans="1:7">
      <c r="A71" t="s">
        <v>3441</v>
      </c>
      <c r="B71" t="s">
        <v>3442</v>
      </c>
      <c r="C71">
        <v>458</v>
      </c>
      <c r="D71" t="s">
        <v>15117</v>
      </c>
      <c r="E71">
        <f>VLOOKUP(C71,characters!$C$2:$O$2067,11,FALSE)</f>
        <v>87</v>
      </c>
      <c r="F71">
        <f>VLOOKUP(C71,characters!$C$2:$O$2067,12,FALSE)</f>
        <v>333</v>
      </c>
      <c r="G71">
        <f>VLOOKUP(C71,characters!$C$2:$O$2067,13,FALSE)</f>
        <v>7</v>
      </c>
    </row>
    <row r="72" spans="1:7">
      <c r="A72" t="s">
        <v>3446</v>
      </c>
      <c r="B72" t="s">
        <v>3447</v>
      </c>
      <c r="C72">
        <v>462</v>
      </c>
      <c r="D72" t="s">
        <v>14142</v>
      </c>
      <c r="E72">
        <f>VLOOKUP(C72,characters!$C$2:$O$2067,11,FALSE)</f>
        <v>6</v>
      </c>
      <c r="F72">
        <f>VLOOKUP(C72,characters!$C$2:$O$2067,12,FALSE)</f>
        <v>323</v>
      </c>
      <c r="G72">
        <f>VLOOKUP(C72,characters!$C$2:$O$2067,13,FALSE)</f>
        <v>25</v>
      </c>
    </row>
    <row r="73" spans="1:7">
      <c r="A73" t="s">
        <v>3452</v>
      </c>
      <c r="B73" t="s">
        <v>3453</v>
      </c>
      <c r="C73">
        <v>465</v>
      </c>
      <c r="D73" t="s">
        <v>15439</v>
      </c>
      <c r="E73">
        <f>VLOOKUP(C73,characters!$C$2:$O$2067,11,FALSE)</f>
        <v>30</v>
      </c>
      <c r="F73">
        <f>VLOOKUP(C73,characters!$C$2:$O$2067,12,FALSE)</f>
        <v>208</v>
      </c>
      <c r="G73">
        <f>VLOOKUP(C73,characters!$C$2:$O$2067,13,FALSE)</f>
        <v>9</v>
      </c>
    </row>
    <row r="74" spans="1:7">
      <c r="A74" t="s">
        <v>3484</v>
      </c>
      <c r="B74" t="s">
        <v>3485</v>
      </c>
      <c r="C74">
        <v>483</v>
      </c>
      <c r="D74" t="s">
        <v>14156</v>
      </c>
      <c r="E74">
        <f>VLOOKUP(C74,characters!$C$2:$O$2067,11,FALSE)</f>
        <v>3</v>
      </c>
      <c r="F74">
        <f>VLOOKUP(C74,characters!$C$2:$O$2067,12,FALSE)</f>
        <v>347</v>
      </c>
      <c r="G74">
        <f>VLOOKUP(C74,characters!$C$2:$O$2067,13,FALSE)</f>
        <v>16</v>
      </c>
    </row>
    <row r="75" spans="1:7">
      <c r="A75" t="s">
        <v>3508</v>
      </c>
      <c r="B75" t="s">
        <v>3509</v>
      </c>
      <c r="C75">
        <v>500</v>
      </c>
      <c r="D75" t="s">
        <v>15440</v>
      </c>
      <c r="E75">
        <f>VLOOKUP(C75,characters!$C$2:$O$2067,11,FALSE)</f>
        <v>107</v>
      </c>
      <c r="F75">
        <f>VLOOKUP(C75,characters!$C$2:$O$2067,12,FALSE)</f>
        <v>212</v>
      </c>
      <c r="G75">
        <f>VLOOKUP(C75,characters!$C$2:$O$2067,13,FALSE)</f>
        <v>3</v>
      </c>
    </row>
    <row r="76" spans="1:7">
      <c r="A76" t="s">
        <v>3510</v>
      </c>
      <c r="B76" t="s">
        <v>3511</v>
      </c>
      <c r="C76">
        <v>501</v>
      </c>
      <c r="D76" t="s">
        <v>14154</v>
      </c>
      <c r="E76">
        <f>VLOOKUP(C76,characters!$C$2:$O$2067,11,FALSE)</f>
        <v>29</v>
      </c>
      <c r="F76">
        <f>VLOOKUP(C76,characters!$C$2:$O$2067,12,FALSE)</f>
        <v>272</v>
      </c>
      <c r="G76">
        <f>VLOOKUP(C76,characters!$C$2:$O$2067,13,FALSE)</f>
        <v>6</v>
      </c>
    </row>
    <row r="77" spans="1:7">
      <c r="A77" t="s">
        <v>3522</v>
      </c>
      <c r="B77" t="s">
        <v>3523</v>
      </c>
      <c r="C77">
        <v>508</v>
      </c>
      <c r="D77" t="s">
        <v>14142</v>
      </c>
      <c r="E77">
        <f>VLOOKUP(C77,characters!$C$2:$O$2067,11,FALSE)</f>
        <v>251</v>
      </c>
      <c r="F77">
        <f>VLOOKUP(C77,characters!$C$2:$O$2067,12,FALSE)</f>
        <v>251</v>
      </c>
      <c r="G77">
        <f>VLOOKUP(C77,characters!$C$2:$O$2067,13,FALSE)</f>
        <v>1</v>
      </c>
    </row>
    <row r="78" spans="1:7">
      <c r="A78" t="s">
        <v>3545</v>
      </c>
      <c r="B78" t="s">
        <v>3546</v>
      </c>
      <c r="C78">
        <v>521</v>
      </c>
      <c r="D78" t="s">
        <v>14147</v>
      </c>
      <c r="E78">
        <f>VLOOKUP(C78,characters!$C$2:$O$2067,11,FALSE)</f>
        <v>190</v>
      </c>
      <c r="F78">
        <f>VLOOKUP(C78,characters!$C$2:$O$2067,12,FALSE)</f>
        <v>347</v>
      </c>
      <c r="G78">
        <f>VLOOKUP(C78,characters!$C$2:$O$2067,13,FALSE)</f>
        <v>11</v>
      </c>
    </row>
    <row r="79" spans="1:7">
      <c r="A79" t="s">
        <v>3560</v>
      </c>
      <c r="B79" t="s">
        <v>3561</v>
      </c>
      <c r="C79">
        <v>531</v>
      </c>
      <c r="D79" t="s">
        <v>14141</v>
      </c>
      <c r="E79">
        <f>VLOOKUP(C79,characters!$C$2:$O$2067,11,FALSE)</f>
        <v>131</v>
      </c>
      <c r="F79">
        <f>VLOOKUP(C79,characters!$C$2:$O$2067,12,FALSE)</f>
        <v>264</v>
      </c>
      <c r="G79">
        <f>VLOOKUP(C79,characters!$C$2:$O$2067,13,FALSE)</f>
        <v>5</v>
      </c>
    </row>
    <row r="80" spans="1:7">
      <c r="A80" t="s">
        <v>3605</v>
      </c>
      <c r="B80" t="s">
        <v>3606</v>
      </c>
      <c r="C80">
        <v>557</v>
      </c>
      <c r="D80" t="s">
        <v>15117</v>
      </c>
      <c r="E80">
        <f>VLOOKUP(C80,characters!$C$2:$O$2067,11,FALSE)</f>
        <v>0</v>
      </c>
      <c r="F80">
        <f>VLOOKUP(C80,characters!$C$2:$O$2067,12,FALSE)</f>
        <v>21</v>
      </c>
      <c r="G80">
        <f>VLOOKUP(C80,characters!$C$2:$O$2067,13,FALSE)</f>
        <v>3</v>
      </c>
    </row>
    <row r="81" spans="1:7">
      <c r="A81" t="s">
        <v>3620</v>
      </c>
      <c r="B81" t="s">
        <v>3621</v>
      </c>
      <c r="C81">
        <v>565</v>
      </c>
      <c r="D81" t="s">
        <v>14151</v>
      </c>
      <c r="E81">
        <f>VLOOKUP(C81,characters!$C$2:$O$2067,11,FALSE)</f>
        <v>164</v>
      </c>
      <c r="F81">
        <f>VLOOKUP(C81,characters!$C$2:$O$2067,12,FALSE)</f>
        <v>271</v>
      </c>
      <c r="G81">
        <f>VLOOKUP(C81,characters!$C$2:$O$2067,13,FALSE)</f>
        <v>7</v>
      </c>
    </row>
    <row r="82" spans="1:7">
      <c r="A82" t="s">
        <v>3630</v>
      </c>
      <c r="B82" t="s">
        <v>3631</v>
      </c>
      <c r="C82">
        <v>570</v>
      </c>
      <c r="D82" t="s">
        <v>14154</v>
      </c>
      <c r="E82">
        <f>VLOOKUP(C82,characters!$C$2:$O$2067,11,FALSE)</f>
        <v>197</v>
      </c>
      <c r="F82">
        <f>VLOOKUP(C82,characters!$C$2:$O$2067,12,FALSE)</f>
        <v>197</v>
      </c>
      <c r="G82">
        <f>VLOOKUP(C82,characters!$C$2:$O$2067,13,FALSE)</f>
        <v>1</v>
      </c>
    </row>
    <row r="83" spans="1:7">
      <c r="A83" t="s">
        <v>3639</v>
      </c>
      <c r="B83" t="s">
        <v>3640</v>
      </c>
      <c r="C83">
        <v>575</v>
      </c>
      <c r="D83" t="s">
        <v>15117</v>
      </c>
      <c r="E83">
        <f>VLOOKUP(C83,characters!$C$2:$O$2067,11,FALSE)</f>
        <v>306</v>
      </c>
      <c r="F83">
        <f>VLOOKUP(C83,characters!$C$2:$O$2067,12,FALSE)</f>
        <v>306</v>
      </c>
      <c r="G83">
        <f>VLOOKUP(C83,characters!$C$2:$O$2067,13,FALSE)</f>
        <v>1</v>
      </c>
    </row>
    <row r="84" spans="1:7">
      <c r="A84" t="s">
        <v>3659</v>
      </c>
      <c r="B84" t="s">
        <v>3660</v>
      </c>
      <c r="C84">
        <v>586</v>
      </c>
      <c r="D84" t="s">
        <v>14181</v>
      </c>
      <c r="E84">
        <f>VLOOKUP(C84,characters!$C$2:$O$2067,11,FALSE)</f>
        <v>27</v>
      </c>
      <c r="F84">
        <f>VLOOKUP(C84,characters!$C$2:$O$2067,12,FALSE)</f>
        <v>270</v>
      </c>
      <c r="G84">
        <f>VLOOKUP(C84,characters!$C$2:$O$2067,13,FALSE)</f>
        <v>18</v>
      </c>
    </row>
    <row r="85" spans="1:7">
      <c r="A85" t="s">
        <v>3678</v>
      </c>
      <c r="B85" t="s">
        <v>3679</v>
      </c>
      <c r="C85">
        <v>597</v>
      </c>
      <c r="D85" t="s">
        <v>15108</v>
      </c>
      <c r="E85">
        <f>VLOOKUP(C85,characters!$C$2:$O$2067,11,FALSE)</f>
        <v>281</v>
      </c>
      <c r="F85">
        <f>VLOOKUP(C85,characters!$C$2:$O$2067,12,FALSE)</f>
        <v>345</v>
      </c>
      <c r="G85">
        <f>VLOOKUP(C85,characters!$C$2:$O$2067,13,FALSE)</f>
        <v>6</v>
      </c>
    </row>
    <row r="86" spans="1:7">
      <c r="A86" t="s">
        <v>3689</v>
      </c>
      <c r="B86" t="s">
        <v>3690</v>
      </c>
      <c r="C86">
        <v>603</v>
      </c>
      <c r="D86" t="s">
        <v>14150</v>
      </c>
      <c r="E86">
        <f>VLOOKUP(C86,characters!$C$2:$O$2067,11,FALSE)</f>
        <v>97</v>
      </c>
      <c r="F86">
        <f>VLOOKUP(C86,characters!$C$2:$O$2067,12,FALSE)</f>
        <v>278</v>
      </c>
      <c r="G86">
        <f>VLOOKUP(C86,characters!$C$2:$O$2067,13,FALSE)</f>
        <v>11</v>
      </c>
    </row>
    <row r="87" spans="1:7">
      <c r="A87" t="s">
        <v>3692</v>
      </c>
      <c r="B87" t="s">
        <v>3693</v>
      </c>
      <c r="C87">
        <v>605</v>
      </c>
      <c r="D87" t="s">
        <v>15439</v>
      </c>
      <c r="E87">
        <f>VLOOKUP(C87,characters!$C$2:$O$2067,11,FALSE)</f>
        <v>162</v>
      </c>
      <c r="F87">
        <f>VLOOKUP(C87,characters!$C$2:$O$2067,12,FALSE)</f>
        <v>162</v>
      </c>
      <c r="G87">
        <f>VLOOKUP(C87,characters!$C$2:$O$2067,13,FALSE)</f>
        <v>1</v>
      </c>
    </row>
    <row r="88" spans="1:7">
      <c r="A88" t="s">
        <v>3728</v>
      </c>
      <c r="B88" t="s">
        <v>3729</v>
      </c>
      <c r="C88">
        <v>629</v>
      </c>
      <c r="D88" t="s">
        <v>14141</v>
      </c>
      <c r="E88">
        <f>VLOOKUP(C88,characters!$C$2:$O$2067,11,FALSE)</f>
        <v>29</v>
      </c>
      <c r="F88">
        <f>VLOOKUP(C88,characters!$C$2:$O$2067,12,FALSE)</f>
        <v>347</v>
      </c>
      <c r="G88">
        <f>VLOOKUP(C88,characters!$C$2:$O$2067,13,FALSE)</f>
        <v>40</v>
      </c>
    </row>
    <row r="89" spans="1:7">
      <c r="A89" t="s">
        <v>3730</v>
      </c>
      <c r="B89" t="s">
        <v>3731</v>
      </c>
      <c r="C89">
        <v>630</v>
      </c>
      <c r="D89" t="s">
        <v>15117</v>
      </c>
      <c r="E89">
        <f>VLOOKUP(C89,characters!$C$2:$O$2067,11,FALSE)</f>
        <v>19</v>
      </c>
      <c r="F89">
        <f>VLOOKUP(C89,characters!$C$2:$O$2067,12,FALSE)</f>
        <v>233</v>
      </c>
      <c r="G89">
        <f>VLOOKUP(C89,characters!$C$2:$O$2067,13,FALSE)</f>
        <v>11</v>
      </c>
    </row>
    <row r="90" spans="1:7">
      <c r="A90" t="s">
        <v>3744</v>
      </c>
      <c r="B90" t="s">
        <v>3745</v>
      </c>
      <c r="C90">
        <v>639</v>
      </c>
      <c r="D90" t="s">
        <v>12286</v>
      </c>
      <c r="E90">
        <f>VLOOKUP(C90,characters!$C$2:$O$2067,11,FALSE)</f>
        <v>153</v>
      </c>
      <c r="F90">
        <f>VLOOKUP(C90,characters!$C$2:$O$2067,12,FALSE)</f>
        <v>346</v>
      </c>
      <c r="G90">
        <f>VLOOKUP(C90,characters!$C$2:$O$2067,13,FALSE)</f>
        <v>8</v>
      </c>
    </row>
    <row r="91" spans="1:7">
      <c r="A91" t="s">
        <v>3755</v>
      </c>
      <c r="B91" t="s">
        <v>3756</v>
      </c>
      <c r="C91">
        <v>645</v>
      </c>
      <c r="D91" t="s">
        <v>14937</v>
      </c>
      <c r="E91">
        <f>VLOOKUP(C91,characters!$C$2:$O$2067,11,FALSE)</f>
        <v>84</v>
      </c>
      <c r="F91">
        <f>VLOOKUP(C91,characters!$C$2:$O$2067,12,FALSE)</f>
        <v>155</v>
      </c>
      <c r="G91">
        <f>VLOOKUP(C91,characters!$C$2:$O$2067,13,FALSE)</f>
        <v>2</v>
      </c>
    </row>
    <row r="92" spans="1:7">
      <c r="A92" t="s">
        <v>3764</v>
      </c>
      <c r="B92" t="s">
        <v>3765</v>
      </c>
      <c r="C92">
        <v>650</v>
      </c>
      <c r="D92" t="s">
        <v>15440</v>
      </c>
      <c r="E92">
        <f>VLOOKUP(C92,characters!$C$2:$O$2067,11,FALSE)</f>
        <v>136</v>
      </c>
      <c r="F92">
        <f>VLOOKUP(C92,characters!$C$2:$O$2067,12,FALSE)</f>
        <v>136</v>
      </c>
      <c r="G92">
        <f>VLOOKUP(C92,characters!$C$2:$O$2067,13,FALSE)</f>
        <v>1</v>
      </c>
    </row>
    <row r="93" spans="1:7">
      <c r="A93" t="s">
        <v>3796</v>
      </c>
      <c r="B93" t="s">
        <v>3797</v>
      </c>
      <c r="C93">
        <v>670</v>
      </c>
      <c r="D93" t="s">
        <v>15117</v>
      </c>
      <c r="E93">
        <f>VLOOKUP(C93,characters!$C$2:$O$2067,11,FALSE)</f>
        <v>306</v>
      </c>
      <c r="F93">
        <f>VLOOKUP(C93,characters!$C$2:$O$2067,12,FALSE)</f>
        <v>306</v>
      </c>
      <c r="G93">
        <f>VLOOKUP(C93,characters!$C$2:$O$2067,13,FALSE)</f>
        <v>1</v>
      </c>
    </row>
    <row r="94" spans="1:7">
      <c r="A94" t="s">
        <v>3802</v>
      </c>
      <c r="B94" t="s">
        <v>3803</v>
      </c>
      <c r="C94">
        <v>673</v>
      </c>
      <c r="D94" t="s">
        <v>12286</v>
      </c>
      <c r="E94">
        <f>VLOOKUP(C94,characters!$C$2:$O$2067,11,FALSE)</f>
        <v>283</v>
      </c>
      <c r="F94">
        <f>VLOOKUP(C94,characters!$C$2:$O$2067,12,FALSE)</f>
        <v>336</v>
      </c>
      <c r="G94">
        <f>VLOOKUP(C94,characters!$C$2:$O$2067,13,FALSE)</f>
        <v>7</v>
      </c>
    </row>
    <row r="95" spans="1:7">
      <c r="A95" t="s">
        <v>3822</v>
      </c>
      <c r="B95" s="7" t="s">
        <v>1813</v>
      </c>
      <c r="C95" s="7">
        <v>685</v>
      </c>
      <c r="D95" t="s">
        <v>14181</v>
      </c>
      <c r="E95">
        <f>VLOOKUP(C95,characters!$C$2:$O$2067,11,FALSE)</f>
        <v>251</v>
      </c>
      <c r="F95">
        <f>VLOOKUP(C95,characters!$C$2:$O$2067,12,FALSE)</f>
        <v>251</v>
      </c>
      <c r="G95">
        <f>VLOOKUP(C95,characters!$C$2:$O$2067,13,FALSE)</f>
        <v>1</v>
      </c>
    </row>
    <row r="96" spans="1:7">
      <c r="A96" t="s">
        <v>3856</v>
      </c>
      <c r="B96" t="s">
        <v>3857</v>
      </c>
      <c r="C96">
        <v>708</v>
      </c>
      <c r="D96" t="s">
        <v>14142</v>
      </c>
      <c r="E96">
        <f>VLOOKUP(C96,characters!$C$2:$O$2067,11,FALSE)</f>
        <v>1</v>
      </c>
      <c r="F96">
        <f>VLOOKUP(C96,characters!$C$2:$O$2067,12,FALSE)</f>
        <v>270</v>
      </c>
      <c r="G96">
        <f>VLOOKUP(C96,characters!$C$2:$O$2067,13,FALSE)</f>
        <v>8</v>
      </c>
    </row>
    <row r="97" spans="1:7">
      <c r="A97" t="s">
        <v>3873</v>
      </c>
      <c r="B97" t="s">
        <v>3874</v>
      </c>
      <c r="C97">
        <v>719</v>
      </c>
      <c r="D97" t="s">
        <v>14142</v>
      </c>
      <c r="E97">
        <f>VLOOKUP(C97,characters!$C$2:$O$2067,11,FALSE)</f>
        <v>20</v>
      </c>
      <c r="F97">
        <f>VLOOKUP(C97,characters!$C$2:$O$2067,12,FALSE)</f>
        <v>180</v>
      </c>
      <c r="G97">
        <f>VLOOKUP(C97,characters!$C$2:$O$2067,13,FALSE)</f>
        <v>7</v>
      </c>
    </row>
    <row r="98" spans="1:7">
      <c r="A98" t="s">
        <v>3892</v>
      </c>
      <c r="B98" t="s">
        <v>3893</v>
      </c>
      <c r="C98">
        <v>731</v>
      </c>
      <c r="D98" t="s">
        <v>9167</v>
      </c>
      <c r="E98">
        <f>VLOOKUP(C98,characters!$C$2:$O$2067,11,FALSE)</f>
        <v>277</v>
      </c>
      <c r="F98">
        <f>VLOOKUP(C98,characters!$C$2:$O$2067,12,FALSE)</f>
        <v>346</v>
      </c>
      <c r="G98">
        <f>VLOOKUP(C98,characters!$C$2:$O$2067,13,FALSE)</f>
        <v>14</v>
      </c>
    </row>
    <row r="99" spans="1:7">
      <c r="A99" t="s">
        <v>3901</v>
      </c>
      <c r="B99" t="s">
        <v>3902</v>
      </c>
      <c r="C99">
        <v>736</v>
      </c>
      <c r="D99" t="s">
        <v>14142</v>
      </c>
      <c r="E99">
        <f>VLOOKUP(C99,characters!$C$2:$O$2067,11,FALSE)</f>
        <v>8</v>
      </c>
      <c r="F99">
        <f>VLOOKUP(C99,characters!$C$2:$O$2067,12,FALSE)</f>
        <v>314</v>
      </c>
      <c r="G99">
        <f>VLOOKUP(C99,characters!$C$2:$O$2067,13,FALSE)</f>
        <v>16</v>
      </c>
    </row>
    <row r="100" spans="1:7">
      <c r="A100" t="s">
        <v>3915</v>
      </c>
      <c r="B100" t="s">
        <v>3916</v>
      </c>
      <c r="C100">
        <v>744</v>
      </c>
      <c r="D100" t="s">
        <v>15439</v>
      </c>
      <c r="E100">
        <f>VLOOKUP(C100,characters!$C$2:$O$2067,11,FALSE)</f>
        <v>29</v>
      </c>
      <c r="F100">
        <f>VLOOKUP(C100,characters!$C$2:$O$2067,12,FALSE)</f>
        <v>326</v>
      </c>
      <c r="G100">
        <f>VLOOKUP(C100,characters!$C$2:$O$2067,13,FALSE)</f>
        <v>8</v>
      </c>
    </row>
    <row r="101" spans="1:7">
      <c r="A101" t="s">
        <v>3918</v>
      </c>
      <c r="B101" t="s">
        <v>3919</v>
      </c>
      <c r="C101">
        <v>746</v>
      </c>
      <c r="D101" t="s">
        <v>14142</v>
      </c>
      <c r="E101">
        <f>VLOOKUP(C101,characters!$C$2:$O$2067,11,FALSE)</f>
        <v>2</v>
      </c>
      <c r="F101">
        <f>VLOOKUP(C101,characters!$C$2:$O$2067,12,FALSE)</f>
        <v>336</v>
      </c>
      <c r="G101">
        <f>VLOOKUP(C101,characters!$C$2:$O$2067,13,FALSE)</f>
        <v>19</v>
      </c>
    </row>
    <row r="102" spans="1:7">
      <c r="A102" t="s">
        <v>3920</v>
      </c>
      <c r="B102" t="s">
        <v>3921</v>
      </c>
      <c r="C102">
        <v>747</v>
      </c>
      <c r="D102" t="s">
        <v>14181</v>
      </c>
      <c r="E102">
        <f>VLOOKUP(C102,characters!$C$2:$O$2067,11,FALSE)</f>
        <v>75</v>
      </c>
      <c r="F102">
        <f>VLOOKUP(C102,characters!$C$2:$O$2067,12,FALSE)</f>
        <v>162</v>
      </c>
      <c r="G102">
        <f>VLOOKUP(C102,characters!$C$2:$O$2067,13,FALSE)</f>
        <v>10</v>
      </c>
    </row>
    <row r="103" spans="1:7">
      <c r="A103" t="s">
        <v>3927</v>
      </c>
      <c r="B103" t="s">
        <v>3928</v>
      </c>
      <c r="C103">
        <v>754</v>
      </c>
      <c r="D103" t="s">
        <v>14937</v>
      </c>
      <c r="E103">
        <f>VLOOKUP(C103,characters!$C$2:$O$2067,11,FALSE)</f>
        <v>84</v>
      </c>
      <c r="F103">
        <f>VLOOKUP(C103,characters!$C$2:$O$2067,12,FALSE)</f>
        <v>84</v>
      </c>
      <c r="G103">
        <f>VLOOKUP(C103,characters!$C$2:$O$2067,13,FALSE)</f>
        <v>1</v>
      </c>
    </row>
    <row r="104" spans="1:7">
      <c r="A104" t="s">
        <v>3929</v>
      </c>
      <c r="B104" t="s">
        <v>3930</v>
      </c>
      <c r="C104">
        <v>755</v>
      </c>
      <c r="D104" t="s">
        <v>15439</v>
      </c>
      <c r="E104">
        <f>VLOOKUP(C104,characters!$C$2:$O$2067,11,FALSE)</f>
        <v>25</v>
      </c>
      <c r="F104">
        <f>VLOOKUP(C104,characters!$C$2:$O$2067,12,FALSE)</f>
        <v>99</v>
      </c>
      <c r="G104">
        <f>VLOOKUP(C104,characters!$C$2:$O$2067,13,FALSE)</f>
        <v>4</v>
      </c>
    </row>
    <row r="105" spans="1:7">
      <c r="A105" t="s">
        <v>3937</v>
      </c>
      <c r="B105" t="s">
        <v>3938</v>
      </c>
      <c r="C105">
        <v>760</v>
      </c>
      <c r="D105" t="s">
        <v>14142</v>
      </c>
      <c r="E105">
        <f>VLOOKUP(C105,characters!$C$2:$O$2067,11,FALSE)</f>
        <v>1</v>
      </c>
      <c r="F105">
        <f>VLOOKUP(C105,characters!$C$2:$O$2067,12,FALSE)</f>
        <v>158</v>
      </c>
      <c r="G105">
        <f>VLOOKUP(C105,characters!$C$2:$O$2067,13,FALSE)</f>
        <v>6</v>
      </c>
    </row>
    <row r="106" spans="1:7">
      <c r="A106" t="s">
        <v>3953</v>
      </c>
      <c r="B106" t="s">
        <v>3954</v>
      </c>
      <c r="C106">
        <v>771</v>
      </c>
      <c r="D106" t="s">
        <v>14181</v>
      </c>
      <c r="E106">
        <f>VLOOKUP(C106,characters!$C$2:$O$2067,11,FALSE)</f>
        <v>3</v>
      </c>
      <c r="F106">
        <f>VLOOKUP(C106,characters!$C$2:$O$2067,12,FALSE)</f>
        <v>346</v>
      </c>
      <c r="G106">
        <f>VLOOKUP(C106,characters!$C$2:$O$2067,13,FALSE)</f>
        <v>17</v>
      </c>
    </row>
    <row r="107" spans="1:7">
      <c r="A107" t="s">
        <v>3955</v>
      </c>
      <c r="B107" t="s">
        <v>3956</v>
      </c>
      <c r="C107">
        <v>772</v>
      </c>
      <c r="D107" t="s">
        <v>15439</v>
      </c>
      <c r="E107">
        <f>VLOOKUP(C107,characters!$C$2:$O$2067,11,FALSE)</f>
        <v>15</v>
      </c>
      <c r="F107">
        <f>VLOOKUP(C107,characters!$C$2:$O$2067,12,FALSE)</f>
        <v>320</v>
      </c>
      <c r="G107">
        <f>VLOOKUP(C107,characters!$C$2:$O$2067,13,FALSE)</f>
        <v>15</v>
      </c>
    </row>
    <row r="108" spans="1:7">
      <c r="A108" t="s">
        <v>3960</v>
      </c>
      <c r="B108" t="s">
        <v>3961</v>
      </c>
      <c r="C108">
        <v>775</v>
      </c>
      <c r="D108" t="s">
        <v>3408</v>
      </c>
      <c r="E108">
        <f>VLOOKUP(C108,characters!$C$2:$O$2067,11,FALSE)</f>
        <v>11</v>
      </c>
      <c r="F108">
        <f>VLOOKUP(C108,characters!$C$2:$O$2067,12,FALSE)</f>
        <v>346</v>
      </c>
      <c r="G108">
        <f>VLOOKUP(C108,characters!$C$2:$O$2067,13,FALSE)</f>
        <v>6</v>
      </c>
    </row>
    <row r="109" spans="1:7">
      <c r="A109" t="s">
        <v>3962</v>
      </c>
      <c r="B109" t="s">
        <v>3963</v>
      </c>
      <c r="C109">
        <v>776</v>
      </c>
      <c r="D109" t="s">
        <v>15439</v>
      </c>
      <c r="E109">
        <f>VLOOKUP(C109,characters!$C$2:$O$2067,11,FALSE)</f>
        <v>82</v>
      </c>
      <c r="F109">
        <f>VLOOKUP(C109,characters!$C$2:$O$2067,12,FALSE)</f>
        <v>198</v>
      </c>
      <c r="G109">
        <f>VLOOKUP(C109,characters!$C$2:$O$2067,13,FALSE)</f>
        <v>8</v>
      </c>
    </row>
    <row r="110" spans="1:7">
      <c r="A110" t="s">
        <v>3965</v>
      </c>
      <c r="B110" t="s">
        <v>1850</v>
      </c>
      <c r="C110">
        <v>777</v>
      </c>
      <c r="D110" t="s">
        <v>15117</v>
      </c>
      <c r="E110">
        <f>VLOOKUP(C110,characters!$C$2:$O$2067,11,FALSE)</f>
        <v>303</v>
      </c>
      <c r="F110">
        <f>VLOOKUP(C110,characters!$C$2:$O$2067,12,FALSE)</f>
        <v>314</v>
      </c>
      <c r="G110">
        <f>VLOOKUP(C110,characters!$C$2:$O$2067,13,FALSE)</f>
        <v>4</v>
      </c>
    </row>
    <row r="111" spans="1:7">
      <c r="A111" t="s">
        <v>3977</v>
      </c>
      <c r="B111" t="s">
        <v>3978</v>
      </c>
      <c r="C111">
        <v>785</v>
      </c>
      <c r="D111" t="s">
        <v>14141</v>
      </c>
      <c r="E111">
        <f>VLOOKUP(C111,characters!$C$2:$O$2067,11,FALSE)</f>
        <v>3</v>
      </c>
      <c r="F111">
        <f>VLOOKUP(C111,characters!$C$2:$O$2067,12,FALSE)</f>
        <v>347</v>
      </c>
      <c r="G111">
        <f>VLOOKUP(C111,characters!$C$2:$O$2067,13,FALSE)</f>
        <v>82</v>
      </c>
    </row>
    <row r="112" spans="1:7">
      <c r="A112" t="s">
        <v>3984</v>
      </c>
      <c r="B112" t="s">
        <v>3985</v>
      </c>
      <c r="C112">
        <v>790</v>
      </c>
      <c r="D112" t="s">
        <v>14141</v>
      </c>
      <c r="E112">
        <f>VLOOKUP(C112,characters!$C$2:$O$2067,11,FALSE)</f>
        <v>27</v>
      </c>
      <c r="F112">
        <f>VLOOKUP(C112,characters!$C$2:$O$2067,12,FALSE)</f>
        <v>324</v>
      </c>
      <c r="G112">
        <f>VLOOKUP(C112,characters!$C$2:$O$2067,13,FALSE)</f>
        <v>18</v>
      </c>
    </row>
    <row r="113" spans="1:7">
      <c r="A113" t="s">
        <v>3986</v>
      </c>
      <c r="B113" t="s">
        <v>1855</v>
      </c>
      <c r="C113">
        <v>791</v>
      </c>
      <c r="D113" t="s">
        <v>8397</v>
      </c>
      <c r="E113">
        <f>VLOOKUP(C113,characters!$C$2:$O$2067,11,FALSE)</f>
        <v>79</v>
      </c>
      <c r="F113">
        <f>VLOOKUP(C113,characters!$C$2:$O$2067,12,FALSE)</f>
        <v>273</v>
      </c>
      <c r="G113">
        <f>VLOOKUP(C113,characters!$C$2:$O$2067,13,FALSE)</f>
        <v>9</v>
      </c>
    </row>
    <row r="114" spans="1:7">
      <c r="A114" t="s">
        <v>3987</v>
      </c>
      <c r="B114" t="s">
        <v>1856</v>
      </c>
      <c r="C114">
        <v>792</v>
      </c>
      <c r="D114" t="s">
        <v>14154</v>
      </c>
      <c r="E114">
        <f>VLOOKUP(C114,characters!$C$2:$O$2067,11,FALSE)</f>
        <v>29</v>
      </c>
      <c r="F114">
        <f>VLOOKUP(C114,characters!$C$2:$O$2067,12,FALSE)</f>
        <v>321</v>
      </c>
      <c r="G114">
        <f>VLOOKUP(C114,characters!$C$2:$O$2067,13,FALSE)</f>
        <v>4</v>
      </c>
    </row>
    <row r="115" spans="1:7">
      <c r="A115" t="s">
        <v>3988</v>
      </c>
      <c r="B115" t="s">
        <v>3989</v>
      </c>
      <c r="C115">
        <v>793</v>
      </c>
      <c r="D115" t="s">
        <v>15117</v>
      </c>
      <c r="E115">
        <f>VLOOKUP(C115,characters!$C$2:$O$2067,11,FALSE)</f>
        <v>21</v>
      </c>
      <c r="F115">
        <f>VLOOKUP(C115,characters!$C$2:$O$2067,12,FALSE)</f>
        <v>333</v>
      </c>
      <c r="G115">
        <f>VLOOKUP(C115,characters!$C$2:$O$2067,13,FALSE)</f>
        <v>6</v>
      </c>
    </row>
    <row r="116" spans="1:7">
      <c r="A116" t="s">
        <v>4014</v>
      </c>
      <c r="B116" t="s">
        <v>4015</v>
      </c>
      <c r="C116">
        <v>808</v>
      </c>
      <c r="D116" t="s">
        <v>15117</v>
      </c>
      <c r="E116">
        <f>VLOOKUP(C116,characters!$C$2:$O$2067,11,FALSE)</f>
        <v>0</v>
      </c>
      <c r="F116">
        <f>VLOOKUP(C116,characters!$C$2:$O$2067,12,FALSE)</f>
        <v>333</v>
      </c>
      <c r="G116">
        <f>VLOOKUP(C116,characters!$C$2:$O$2067,13,FALSE)</f>
        <v>25</v>
      </c>
    </row>
    <row r="117" spans="1:7">
      <c r="A117" t="s">
        <v>4029</v>
      </c>
      <c r="B117" t="s">
        <v>4030</v>
      </c>
      <c r="C117">
        <v>818</v>
      </c>
      <c r="D117" t="s">
        <v>14142</v>
      </c>
      <c r="E117">
        <f>VLOOKUP(C117,characters!$C$2:$O$2067,11,FALSE)</f>
        <v>7</v>
      </c>
      <c r="F117">
        <f>VLOOKUP(C117,characters!$C$2:$O$2067,12,FALSE)</f>
        <v>344</v>
      </c>
      <c r="G117">
        <f>VLOOKUP(C117,characters!$C$2:$O$2067,13,FALSE)</f>
        <v>13</v>
      </c>
    </row>
    <row r="118" spans="1:7">
      <c r="A118" t="s">
        <v>4036</v>
      </c>
      <c r="B118" t="s">
        <v>4037</v>
      </c>
      <c r="C118">
        <v>822</v>
      </c>
      <c r="D118" t="s">
        <v>14142</v>
      </c>
      <c r="E118">
        <f>VLOOKUP(C118,characters!$C$2:$O$2067,11,FALSE)</f>
        <v>159</v>
      </c>
      <c r="F118">
        <f>VLOOKUP(C118,characters!$C$2:$O$2067,12,FALSE)</f>
        <v>272</v>
      </c>
      <c r="G118">
        <f>VLOOKUP(C118,characters!$C$2:$O$2067,13,FALSE)</f>
        <v>8</v>
      </c>
    </row>
    <row r="119" spans="1:7">
      <c r="A119" t="s">
        <v>4040</v>
      </c>
      <c r="B119" t="s">
        <v>4041</v>
      </c>
      <c r="C119">
        <v>825</v>
      </c>
      <c r="D119" t="s">
        <v>3408</v>
      </c>
      <c r="E119">
        <f>VLOOKUP(C119,characters!$C$2:$O$2067,11,FALSE)</f>
        <v>11</v>
      </c>
      <c r="F119">
        <f>VLOOKUP(C119,characters!$C$2:$O$2067,12,FALSE)</f>
        <v>346</v>
      </c>
      <c r="G119">
        <f>VLOOKUP(C119,characters!$C$2:$O$2067,13,FALSE)</f>
        <v>6</v>
      </c>
    </row>
    <row r="120" spans="1:7">
      <c r="A120" t="s">
        <v>4042</v>
      </c>
      <c r="B120" t="s">
        <v>4043</v>
      </c>
      <c r="C120">
        <v>826</v>
      </c>
      <c r="D120" t="s">
        <v>3408</v>
      </c>
      <c r="E120">
        <f>VLOOKUP(C120,characters!$C$2:$O$2067,11,FALSE)</f>
        <v>23</v>
      </c>
      <c r="F120">
        <f>VLOOKUP(C120,characters!$C$2:$O$2067,12,FALSE)</f>
        <v>346</v>
      </c>
      <c r="G120">
        <f>VLOOKUP(C120,characters!$C$2:$O$2067,13,FALSE)</f>
        <v>9</v>
      </c>
    </row>
    <row r="121" spans="1:7">
      <c r="A121" t="s">
        <v>4049</v>
      </c>
      <c r="B121" t="s">
        <v>4050</v>
      </c>
      <c r="C121">
        <v>831</v>
      </c>
      <c r="D121" t="s">
        <v>14141</v>
      </c>
      <c r="E121">
        <f>VLOOKUP(C121,characters!$C$2:$O$2067,11,FALSE)</f>
        <v>4</v>
      </c>
      <c r="F121">
        <f>VLOOKUP(C121,characters!$C$2:$O$2067,12,FALSE)</f>
        <v>315</v>
      </c>
      <c r="G121">
        <f>VLOOKUP(C121,characters!$C$2:$O$2067,13,FALSE)</f>
        <v>71</v>
      </c>
    </row>
    <row r="122" spans="1:7">
      <c r="A122" t="s">
        <v>4051</v>
      </c>
      <c r="B122" t="s">
        <v>4052</v>
      </c>
      <c r="C122">
        <v>832</v>
      </c>
      <c r="D122" t="s">
        <v>14142</v>
      </c>
      <c r="E122">
        <f>VLOOKUP(C122,characters!$C$2:$O$2067,11,FALSE)</f>
        <v>95</v>
      </c>
      <c r="F122">
        <f>VLOOKUP(C122,characters!$C$2:$O$2067,12,FALSE)</f>
        <v>309</v>
      </c>
      <c r="G122">
        <f>VLOOKUP(C122,characters!$C$2:$O$2067,13,FALSE)</f>
        <v>11</v>
      </c>
    </row>
    <row r="123" spans="1:7">
      <c r="A123" t="s">
        <v>4058</v>
      </c>
      <c r="B123" t="s">
        <v>4059</v>
      </c>
      <c r="C123">
        <v>836</v>
      </c>
      <c r="D123" t="s">
        <v>15439</v>
      </c>
      <c r="E123">
        <f>VLOOKUP(C123,characters!$C$2:$O$2067,11,FALSE)</f>
        <v>2</v>
      </c>
      <c r="F123">
        <f>VLOOKUP(C123,characters!$C$2:$O$2067,12,FALSE)</f>
        <v>269</v>
      </c>
      <c r="G123">
        <f>VLOOKUP(C123,characters!$C$2:$O$2067,13,FALSE)</f>
        <v>33</v>
      </c>
    </row>
    <row r="124" spans="1:7">
      <c r="A124" t="s">
        <v>4063</v>
      </c>
      <c r="B124" t="s">
        <v>4064</v>
      </c>
      <c r="C124">
        <v>840</v>
      </c>
      <c r="D124" t="s">
        <v>12286</v>
      </c>
      <c r="E124">
        <f>VLOOKUP(C124,characters!$C$2:$O$2067,11,FALSE)</f>
        <v>174</v>
      </c>
      <c r="F124">
        <f>VLOOKUP(C124,characters!$C$2:$O$2067,12,FALSE)</f>
        <v>347</v>
      </c>
      <c r="G124">
        <f>VLOOKUP(C124,characters!$C$2:$O$2067,13,FALSE)</f>
        <v>9</v>
      </c>
    </row>
    <row r="125" spans="1:7">
      <c r="A125" t="s">
        <v>4080</v>
      </c>
      <c r="B125" t="s">
        <v>4081</v>
      </c>
      <c r="C125">
        <v>851</v>
      </c>
      <c r="D125" t="s">
        <v>14142</v>
      </c>
      <c r="E125">
        <f>VLOOKUP(C125,characters!$C$2:$O$2067,11,FALSE)</f>
        <v>1</v>
      </c>
      <c r="F125">
        <f>VLOOKUP(C125,characters!$C$2:$O$2067,12,FALSE)</f>
        <v>344</v>
      </c>
      <c r="G125">
        <f>VLOOKUP(C125,characters!$C$2:$O$2067,13,FALSE)</f>
        <v>73</v>
      </c>
    </row>
    <row r="126" spans="1:7">
      <c r="A126" t="s">
        <v>4082</v>
      </c>
      <c r="B126" t="s">
        <v>4083</v>
      </c>
      <c r="C126">
        <v>852</v>
      </c>
      <c r="D126" t="s">
        <v>14142</v>
      </c>
      <c r="E126">
        <f>VLOOKUP(C126,characters!$C$2:$O$2067,11,FALSE)</f>
        <v>53</v>
      </c>
      <c r="F126">
        <f>VLOOKUP(C126,characters!$C$2:$O$2067,12,FALSE)</f>
        <v>321</v>
      </c>
      <c r="G126">
        <f>VLOOKUP(C126,characters!$C$2:$O$2067,13,FALSE)</f>
        <v>12</v>
      </c>
    </row>
    <row r="127" spans="1:7">
      <c r="A127" t="s">
        <v>4097</v>
      </c>
      <c r="B127" t="s">
        <v>4098</v>
      </c>
      <c r="C127">
        <v>862</v>
      </c>
      <c r="D127" t="s">
        <v>12286</v>
      </c>
      <c r="E127">
        <f>VLOOKUP(C127,characters!$C$2:$O$2067,11,FALSE)</f>
        <v>3</v>
      </c>
      <c r="F127">
        <f>VLOOKUP(C127,characters!$C$2:$O$2067,12,FALSE)</f>
        <v>346</v>
      </c>
      <c r="G127">
        <f>VLOOKUP(C127,characters!$C$2:$O$2067,13,FALSE)</f>
        <v>32</v>
      </c>
    </row>
    <row r="128" spans="1:7">
      <c r="A128" t="s">
        <v>4106</v>
      </c>
      <c r="B128" t="s">
        <v>4107</v>
      </c>
      <c r="C128">
        <v>868</v>
      </c>
      <c r="D128" t="s">
        <v>14142</v>
      </c>
      <c r="E128">
        <f>VLOOKUP(C128,characters!$C$2:$O$2067,11,FALSE)</f>
        <v>1</v>
      </c>
      <c r="F128">
        <f>VLOOKUP(C128,characters!$C$2:$O$2067,12,FALSE)</f>
        <v>312</v>
      </c>
      <c r="G128">
        <f>VLOOKUP(C128,characters!$C$2:$O$2067,13,FALSE)</f>
        <v>14</v>
      </c>
    </row>
    <row r="129" spans="1:7">
      <c r="A129" t="s">
        <v>4153</v>
      </c>
      <c r="B129" t="s">
        <v>4154</v>
      </c>
      <c r="C129">
        <v>900</v>
      </c>
      <c r="D129" t="s">
        <v>14141</v>
      </c>
      <c r="E129">
        <f>VLOOKUP(C129,characters!$C$2:$O$2067,11,FALSE)</f>
        <v>69</v>
      </c>
      <c r="F129">
        <f>VLOOKUP(C129,characters!$C$2:$O$2067,12,FALSE)</f>
        <v>347</v>
      </c>
      <c r="G129">
        <f>VLOOKUP(C129,characters!$C$2:$O$2067,13,FALSE)</f>
        <v>19</v>
      </c>
    </row>
    <row r="130" spans="1:7">
      <c r="A130" t="s">
        <v>4165</v>
      </c>
      <c r="B130" t="s">
        <v>1910</v>
      </c>
      <c r="C130">
        <v>907</v>
      </c>
      <c r="D130" t="s">
        <v>9167</v>
      </c>
      <c r="E130">
        <f>VLOOKUP(C130,characters!$C$2:$O$2067,11,FALSE)</f>
        <v>168</v>
      </c>
      <c r="F130">
        <f>VLOOKUP(C130,characters!$C$2:$O$2067,12,FALSE)</f>
        <v>172</v>
      </c>
      <c r="G130">
        <f>VLOOKUP(C130,characters!$C$2:$O$2067,13,FALSE)</f>
        <v>2</v>
      </c>
    </row>
    <row r="131" spans="1:7">
      <c r="A131" t="s">
        <v>4178</v>
      </c>
      <c r="B131" t="s">
        <v>4179</v>
      </c>
      <c r="C131">
        <v>917</v>
      </c>
      <c r="D131" t="s">
        <v>14181</v>
      </c>
      <c r="E131">
        <f>VLOOKUP(C131,characters!$C$2:$O$2067,11,FALSE)</f>
        <v>287</v>
      </c>
      <c r="F131">
        <f>VLOOKUP(C131,characters!$C$2:$O$2067,12,FALSE)</f>
        <v>316</v>
      </c>
      <c r="G131">
        <f>VLOOKUP(C131,characters!$C$2:$O$2067,13,FALSE)</f>
        <v>4</v>
      </c>
    </row>
    <row r="132" spans="1:7">
      <c r="A132" t="s">
        <v>4187</v>
      </c>
      <c r="B132" t="s">
        <v>4188</v>
      </c>
      <c r="C132">
        <v>922</v>
      </c>
      <c r="D132" t="s">
        <v>14141</v>
      </c>
      <c r="E132">
        <f>VLOOKUP(C132,characters!$C$2:$O$2067,11,FALSE)</f>
        <v>47</v>
      </c>
      <c r="F132">
        <f>VLOOKUP(C132,characters!$C$2:$O$2067,12,FALSE)</f>
        <v>347</v>
      </c>
      <c r="G132">
        <f>VLOOKUP(C132,characters!$C$2:$O$2067,13,FALSE)</f>
        <v>17</v>
      </c>
    </row>
    <row r="133" spans="1:7">
      <c r="A133" t="s">
        <v>4254</v>
      </c>
      <c r="B133" t="s">
        <v>4255</v>
      </c>
      <c r="C133">
        <v>966</v>
      </c>
      <c r="D133" t="s">
        <v>14141</v>
      </c>
      <c r="E133">
        <f>VLOOKUP(C133,characters!$C$2:$O$2067,11,FALSE)</f>
        <v>115</v>
      </c>
      <c r="F133">
        <f>VLOOKUP(C133,characters!$C$2:$O$2067,12,FALSE)</f>
        <v>252</v>
      </c>
      <c r="G133">
        <f>VLOOKUP(C133,characters!$C$2:$O$2067,13,FALSE)</f>
        <v>8</v>
      </c>
    </row>
    <row r="134" spans="1:7">
      <c r="A134" t="s">
        <v>4257</v>
      </c>
      <c r="B134" t="s">
        <v>4258</v>
      </c>
      <c r="C134">
        <v>968</v>
      </c>
      <c r="D134" t="s">
        <v>14181</v>
      </c>
      <c r="E134">
        <f>VLOOKUP(C134,characters!$C$2:$O$2067,11,FALSE)</f>
        <v>75</v>
      </c>
      <c r="F134">
        <f>VLOOKUP(C134,characters!$C$2:$O$2067,12,FALSE)</f>
        <v>93</v>
      </c>
      <c r="G134">
        <f>VLOOKUP(C134,characters!$C$2:$O$2067,13,FALSE)</f>
        <v>3</v>
      </c>
    </row>
    <row r="135" spans="1:7">
      <c r="A135" t="s">
        <v>4261</v>
      </c>
      <c r="B135" t="s">
        <v>4262</v>
      </c>
      <c r="C135">
        <v>970</v>
      </c>
      <c r="D135" t="s">
        <v>14151</v>
      </c>
      <c r="E135">
        <f>VLOOKUP(C135,characters!$C$2:$O$2067,11,FALSE)</f>
        <v>18</v>
      </c>
      <c r="F135">
        <f>VLOOKUP(C135,characters!$C$2:$O$2067,12,FALSE)</f>
        <v>347</v>
      </c>
      <c r="G135">
        <f>VLOOKUP(C135,characters!$C$2:$O$2067,13,FALSE)</f>
        <v>26</v>
      </c>
    </row>
    <row r="136" spans="1:7">
      <c r="A136" t="s">
        <v>5471</v>
      </c>
      <c r="B136" t="s">
        <v>5472</v>
      </c>
      <c r="C136">
        <v>975</v>
      </c>
      <c r="D136" t="s">
        <v>14154</v>
      </c>
      <c r="E136">
        <f>VLOOKUP(C136,characters!$C$2:$O$2067,11,FALSE)</f>
        <v>59</v>
      </c>
      <c r="F136">
        <f>VLOOKUP(C136,characters!$C$2:$O$2067,12,FALSE)</f>
        <v>323</v>
      </c>
      <c r="G136">
        <f>VLOOKUP(C136,characters!$C$2:$O$2067,13,FALSE)</f>
        <v>15</v>
      </c>
    </row>
    <row r="137" spans="1:7">
      <c r="A137" t="s">
        <v>4278</v>
      </c>
      <c r="B137" t="s">
        <v>1945</v>
      </c>
      <c r="C137">
        <v>985</v>
      </c>
      <c r="D137" t="s">
        <v>15439</v>
      </c>
      <c r="E137">
        <f>VLOOKUP(C137,characters!$C$2:$O$2067,11,FALSE)</f>
        <v>162</v>
      </c>
      <c r="F137">
        <f>VLOOKUP(C137,characters!$C$2:$O$2067,12,FALSE)</f>
        <v>162</v>
      </c>
      <c r="G137">
        <f>VLOOKUP(C137,characters!$C$2:$O$2067,13,FALSE)</f>
        <v>1</v>
      </c>
    </row>
    <row r="138" spans="1:7">
      <c r="A138" t="s">
        <v>4281</v>
      </c>
      <c r="B138" t="s">
        <v>4282</v>
      </c>
      <c r="C138">
        <v>987</v>
      </c>
      <c r="D138" t="s">
        <v>15441</v>
      </c>
      <c r="E138">
        <f>VLOOKUP(C138,characters!$C$2:$O$2067,11,FALSE)</f>
        <v>29</v>
      </c>
      <c r="F138">
        <f>VLOOKUP(C138,characters!$C$2:$O$2067,12,FALSE)</f>
        <v>269</v>
      </c>
      <c r="G138">
        <f>VLOOKUP(C138,characters!$C$2:$O$2067,13,FALSE)</f>
        <v>6</v>
      </c>
    </row>
    <row r="139" spans="1:7">
      <c r="A139" t="s">
        <v>4287</v>
      </c>
      <c r="B139" t="s">
        <v>4288</v>
      </c>
      <c r="C139">
        <v>991</v>
      </c>
      <c r="D139" t="s">
        <v>14142</v>
      </c>
      <c r="E139">
        <f>VLOOKUP(C139,characters!$C$2:$O$2067,11,FALSE)</f>
        <v>196</v>
      </c>
      <c r="F139">
        <f>VLOOKUP(C139,characters!$C$2:$O$2067,12,FALSE)</f>
        <v>323</v>
      </c>
      <c r="G139">
        <f>VLOOKUP(C139,characters!$C$2:$O$2067,13,FALSE)</f>
        <v>2</v>
      </c>
    </row>
    <row r="140" spans="1:7">
      <c r="A140" t="s">
        <v>4316</v>
      </c>
      <c r="B140" t="s">
        <v>4317</v>
      </c>
      <c r="C140">
        <v>1012</v>
      </c>
      <c r="D140" t="s">
        <v>14149</v>
      </c>
      <c r="E140">
        <f>VLOOKUP(C140,characters!$C$2:$O$2067,11,FALSE)</f>
        <v>321</v>
      </c>
      <c r="F140">
        <f>VLOOKUP(C140,characters!$C$2:$O$2067,12,FALSE)</f>
        <v>326</v>
      </c>
      <c r="G140">
        <f>VLOOKUP(C140,characters!$C$2:$O$2067,13,FALSE)</f>
        <v>2</v>
      </c>
    </row>
    <row r="141" spans="1:7">
      <c r="A141" t="s">
        <v>4318</v>
      </c>
      <c r="B141" t="s">
        <v>4319</v>
      </c>
      <c r="C141">
        <v>1013</v>
      </c>
      <c r="D141" t="s">
        <v>14142</v>
      </c>
      <c r="E141">
        <f>VLOOKUP(C141,characters!$C$2:$O$2067,11,FALSE)</f>
        <v>2</v>
      </c>
      <c r="F141">
        <f>VLOOKUP(C141,characters!$C$2:$O$2067,12,FALSE)</f>
        <v>316</v>
      </c>
      <c r="G141">
        <f>VLOOKUP(C141,characters!$C$2:$O$2067,13,FALSE)</f>
        <v>26</v>
      </c>
    </row>
    <row r="142" spans="1:7">
      <c r="A142" t="s">
        <v>4322</v>
      </c>
      <c r="B142" t="s">
        <v>4323</v>
      </c>
      <c r="C142">
        <v>1015</v>
      </c>
      <c r="D142" t="s">
        <v>14142</v>
      </c>
      <c r="E142">
        <f>VLOOKUP(C142,characters!$C$2:$O$2067,11,FALSE)</f>
        <v>4</v>
      </c>
      <c r="F142">
        <f>VLOOKUP(C142,characters!$C$2:$O$2067,12,FALSE)</f>
        <v>347</v>
      </c>
      <c r="G142">
        <f>VLOOKUP(C142,characters!$C$2:$O$2067,13,FALSE)</f>
        <v>16</v>
      </c>
    </row>
    <row r="143" spans="1:7">
      <c r="A143" t="s">
        <v>4328</v>
      </c>
      <c r="B143" t="s">
        <v>1961</v>
      </c>
      <c r="C143">
        <v>1018</v>
      </c>
      <c r="D143" t="s">
        <v>14142</v>
      </c>
      <c r="E143">
        <f>VLOOKUP(C143,characters!$C$2:$O$2067,11,FALSE)</f>
        <v>81</v>
      </c>
      <c r="F143">
        <f>VLOOKUP(C143,characters!$C$2:$O$2067,12,FALSE)</f>
        <v>81</v>
      </c>
      <c r="G143">
        <f>VLOOKUP(C143,characters!$C$2:$O$2067,13,FALSE)</f>
        <v>1</v>
      </c>
    </row>
    <row r="144" spans="1:7">
      <c r="A144" t="s">
        <v>4331</v>
      </c>
      <c r="B144" t="s">
        <v>1964</v>
      </c>
      <c r="C144">
        <v>1021</v>
      </c>
      <c r="D144" t="s">
        <v>14141</v>
      </c>
      <c r="E144">
        <f>VLOOKUP(C144,characters!$C$2:$O$2067,11,FALSE)</f>
        <v>106</v>
      </c>
      <c r="F144">
        <f>VLOOKUP(C144,characters!$C$2:$O$2067,12,FALSE)</f>
        <v>106</v>
      </c>
      <c r="G144">
        <f>VLOOKUP(C144,characters!$C$2:$O$2067,13,FALSE)</f>
        <v>1</v>
      </c>
    </row>
    <row r="145" spans="1:7">
      <c r="A145" t="s">
        <v>4348</v>
      </c>
      <c r="B145" t="s">
        <v>4349</v>
      </c>
      <c r="C145">
        <v>1033</v>
      </c>
      <c r="D145" t="s">
        <v>15441</v>
      </c>
      <c r="E145">
        <f>VLOOKUP(C145,characters!$C$2:$O$2067,11,FALSE)</f>
        <v>12</v>
      </c>
      <c r="F145">
        <f>VLOOKUP(C145,characters!$C$2:$O$2067,12,FALSE)</f>
        <v>261</v>
      </c>
      <c r="G145">
        <f>VLOOKUP(C145,characters!$C$2:$O$2067,13,FALSE)</f>
        <v>4</v>
      </c>
    </row>
    <row r="146" spans="1:7">
      <c r="A146" t="s">
        <v>4351</v>
      </c>
      <c r="B146" t="s">
        <v>1972</v>
      </c>
      <c r="C146">
        <v>1035</v>
      </c>
      <c r="D146" t="s">
        <v>14151</v>
      </c>
      <c r="E146">
        <f>VLOOKUP(C146,characters!$C$2:$O$2067,11,FALSE)</f>
        <v>20</v>
      </c>
      <c r="F146">
        <f>VLOOKUP(C146,characters!$C$2:$O$2067,12,FALSE)</f>
        <v>347</v>
      </c>
      <c r="G146">
        <f>VLOOKUP(C146,characters!$C$2:$O$2067,13,FALSE)</f>
        <v>25</v>
      </c>
    </row>
    <row r="147" spans="1:7">
      <c r="A147" t="s">
        <v>2686</v>
      </c>
      <c r="B147" t="s">
        <v>2687</v>
      </c>
      <c r="C147">
        <v>1045</v>
      </c>
      <c r="D147" t="s">
        <v>15117</v>
      </c>
      <c r="E147">
        <f>VLOOKUP(C147,characters!$C$2:$O$2067,11,FALSE)</f>
        <v>0</v>
      </c>
      <c r="F147">
        <f>VLOOKUP(C147,characters!$C$2:$O$2067,12,FALSE)</f>
        <v>319</v>
      </c>
      <c r="G147">
        <f>VLOOKUP(C147,characters!$C$2:$O$2067,13,FALSE)</f>
        <v>20</v>
      </c>
    </row>
    <row r="148" spans="1:7">
      <c r="A148" t="s">
        <v>3235</v>
      </c>
      <c r="B148" t="s">
        <v>3236</v>
      </c>
      <c r="C148">
        <v>1046</v>
      </c>
      <c r="D148" t="s">
        <v>14937</v>
      </c>
      <c r="E148">
        <f>VLOOKUP(C148,characters!$C$2:$O$2067,11,FALSE)</f>
        <v>74</v>
      </c>
      <c r="F148">
        <f>VLOOKUP(C148,characters!$C$2:$O$2067,12,FALSE)</f>
        <v>228</v>
      </c>
      <c r="G148">
        <f>VLOOKUP(C148,characters!$C$2:$O$2067,13,FALSE)</f>
        <v>4</v>
      </c>
    </row>
    <row r="149" spans="1:7">
      <c r="A149" t="s">
        <v>4381</v>
      </c>
      <c r="B149" t="s">
        <v>4382</v>
      </c>
      <c r="C149">
        <v>1057</v>
      </c>
      <c r="D149" t="s">
        <v>14150</v>
      </c>
      <c r="E149">
        <f>VLOOKUP(C149,characters!$C$2:$O$2067,11,FALSE)</f>
        <v>1</v>
      </c>
      <c r="F149">
        <f>VLOOKUP(C149,characters!$C$2:$O$2067,12,FALSE)</f>
        <v>344</v>
      </c>
      <c r="G149">
        <f>VLOOKUP(C149,characters!$C$2:$O$2067,13,FALSE)</f>
        <v>39</v>
      </c>
    </row>
    <row r="150" spans="1:7">
      <c r="A150" t="s">
        <v>4383</v>
      </c>
      <c r="B150" t="s">
        <v>4384</v>
      </c>
      <c r="C150">
        <v>1058</v>
      </c>
      <c r="D150" t="s">
        <v>15442</v>
      </c>
      <c r="E150">
        <f>VLOOKUP(C150,characters!$C$2:$O$2067,11,FALSE)</f>
        <v>77</v>
      </c>
      <c r="F150">
        <f>VLOOKUP(C150,characters!$C$2:$O$2067,12,FALSE)</f>
        <v>157</v>
      </c>
      <c r="G150">
        <f>VLOOKUP(C150,characters!$C$2:$O$2067,13,FALSE)</f>
        <v>6</v>
      </c>
    </row>
    <row r="151" spans="1:7">
      <c r="A151" t="s">
        <v>4394</v>
      </c>
      <c r="B151" t="s">
        <v>4395</v>
      </c>
      <c r="C151">
        <v>1066</v>
      </c>
      <c r="D151" t="s">
        <v>14151</v>
      </c>
      <c r="E151">
        <f>VLOOKUP(C151,characters!$C$2:$O$2067,11,FALSE)</f>
        <v>27</v>
      </c>
      <c r="F151">
        <f>VLOOKUP(C151,characters!$C$2:$O$2067,12,FALSE)</f>
        <v>347</v>
      </c>
      <c r="G151">
        <f>VLOOKUP(C151,characters!$C$2:$O$2067,13,FALSE)</f>
        <v>27</v>
      </c>
    </row>
    <row r="152" spans="1:7">
      <c r="A152" t="s">
        <v>4446</v>
      </c>
      <c r="B152" t="s">
        <v>4447</v>
      </c>
      <c r="C152">
        <v>1108</v>
      </c>
      <c r="D152" t="s">
        <v>14142</v>
      </c>
      <c r="E152">
        <f>VLOOKUP(C152,characters!$C$2:$O$2067,11,FALSE)</f>
        <v>95</v>
      </c>
      <c r="F152">
        <f>VLOOKUP(C152,characters!$C$2:$O$2067,12,FALSE)</f>
        <v>309</v>
      </c>
      <c r="G152">
        <f>VLOOKUP(C152,characters!$C$2:$O$2067,13,FALSE)</f>
        <v>9</v>
      </c>
    </row>
    <row r="153" spans="1:7">
      <c r="A153" t="s">
        <v>4466</v>
      </c>
      <c r="B153" t="s">
        <v>4467</v>
      </c>
      <c r="C153">
        <v>1122</v>
      </c>
      <c r="D153" t="s">
        <v>14153</v>
      </c>
      <c r="E153">
        <f>VLOOKUP(C153,characters!$C$2:$O$2067,11,FALSE)</f>
        <v>69</v>
      </c>
      <c r="F153">
        <f>VLOOKUP(C153,characters!$C$2:$O$2067,12,FALSE)</f>
        <v>344</v>
      </c>
      <c r="G153">
        <f>VLOOKUP(C153,characters!$C$2:$O$2067,13,FALSE)</f>
        <v>31</v>
      </c>
    </row>
    <row r="154" spans="1:7">
      <c r="A154" t="s">
        <v>4484</v>
      </c>
      <c r="B154" t="s">
        <v>4485</v>
      </c>
      <c r="C154">
        <v>1135</v>
      </c>
      <c r="D154" t="s">
        <v>11945</v>
      </c>
      <c r="E154">
        <f>VLOOKUP(C154,characters!$C$2:$O$2067,11,FALSE)</f>
        <v>202</v>
      </c>
      <c r="F154">
        <f>VLOOKUP(C154,characters!$C$2:$O$2067,12,FALSE)</f>
        <v>202</v>
      </c>
      <c r="G154">
        <f>VLOOKUP(C154,characters!$C$2:$O$2067,13,FALSE)</f>
        <v>1</v>
      </c>
    </row>
    <row r="155" spans="1:7">
      <c r="A155" t="s">
        <v>4487</v>
      </c>
      <c r="B155" t="s">
        <v>4488</v>
      </c>
      <c r="C155">
        <v>1137</v>
      </c>
      <c r="D155" t="s">
        <v>14154</v>
      </c>
      <c r="E155">
        <f>VLOOKUP(C155,characters!$C$2:$O$2067,11,FALSE)</f>
        <v>196</v>
      </c>
      <c r="F155">
        <f>VLOOKUP(C155,characters!$C$2:$O$2067,12,FALSE)</f>
        <v>326</v>
      </c>
      <c r="G155">
        <f>VLOOKUP(C155,characters!$C$2:$O$2067,13,FALSE)</f>
        <v>3</v>
      </c>
    </row>
    <row r="156" spans="1:7">
      <c r="A156" t="s">
        <v>4491</v>
      </c>
      <c r="B156" t="s">
        <v>4492</v>
      </c>
      <c r="C156">
        <v>1140</v>
      </c>
      <c r="D156" t="s">
        <v>15442</v>
      </c>
      <c r="E156">
        <f>VLOOKUP(C156,characters!$C$2:$O$2067,11,FALSE)</f>
        <v>8</v>
      </c>
      <c r="F156">
        <f>VLOOKUP(C156,characters!$C$2:$O$2067,12,FALSE)</f>
        <v>347</v>
      </c>
      <c r="G156">
        <f>VLOOKUP(C156,characters!$C$2:$O$2067,13,FALSE)</f>
        <v>16</v>
      </c>
    </row>
    <row r="157" spans="1:7">
      <c r="A157" t="s">
        <v>4495</v>
      </c>
      <c r="B157" t="s">
        <v>4496</v>
      </c>
      <c r="C157">
        <v>1142</v>
      </c>
      <c r="D157" t="s">
        <v>14142</v>
      </c>
      <c r="E157">
        <f>VLOOKUP(C157,characters!$C$2:$O$2067,11,FALSE)</f>
        <v>8</v>
      </c>
      <c r="F157">
        <f>VLOOKUP(C157,characters!$C$2:$O$2067,12,FALSE)</f>
        <v>321</v>
      </c>
      <c r="G157">
        <f>VLOOKUP(C157,characters!$C$2:$O$2067,13,FALSE)</f>
        <v>9</v>
      </c>
    </row>
    <row r="158" spans="1:7">
      <c r="A158" t="s">
        <v>4500</v>
      </c>
      <c r="B158" t="s">
        <v>4501</v>
      </c>
      <c r="C158">
        <v>1145</v>
      </c>
      <c r="D158" t="s">
        <v>10069</v>
      </c>
      <c r="E158">
        <f>VLOOKUP(C158,characters!$C$2:$O$2067,11,FALSE)</f>
        <v>61</v>
      </c>
      <c r="F158">
        <f>VLOOKUP(C158,characters!$C$2:$O$2067,12,FALSE)</f>
        <v>325</v>
      </c>
      <c r="G158">
        <f>VLOOKUP(C158,characters!$C$2:$O$2067,13,FALSE)</f>
        <v>6</v>
      </c>
    </row>
    <row r="159" spans="1:7">
      <c r="A159" t="s">
        <v>4502</v>
      </c>
      <c r="B159" t="s">
        <v>4503</v>
      </c>
      <c r="C159">
        <v>1146</v>
      </c>
      <c r="D159" t="s">
        <v>12286</v>
      </c>
      <c r="E159">
        <f>VLOOKUP(C159,characters!$C$2:$O$2067,11,FALSE)</f>
        <v>168</v>
      </c>
      <c r="F159">
        <f>VLOOKUP(C159,characters!$C$2:$O$2067,12,FALSE)</f>
        <v>346</v>
      </c>
      <c r="G159">
        <f>VLOOKUP(C159,characters!$C$2:$O$2067,13,FALSE)</f>
        <v>10</v>
      </c>
    </row>
    <row r="160" spans="1:7">
      <c r="A160" t="s">
        <v>4519</v>
      </c>
      <c r="B160" t="s">
        <v>4520</v>
      </c>
      <c r="C160">
        <v>1157</v>
      </c>
      <c r="D160" t="s">
        <v>14142</v>
      </c>
      <c r="E160">
        <f>VLOOKUP(C160,characters!$C$2:$O$2067,11,FALSE)</f>
        <v>7</v>
      </c>
      <c r="F160">
        <f>VLOOKUP(C160,characters!$C$2:$O$2067,12,FALSE)</f>
        <v>131</v>
      </c>
      <c r="G160">
        <f>VLOOKUP(C160,characters!$C$2:$O$2067,13,FALSE)</f>
        <v>7</v>
      </c>
    </row>
    <row r="161" spans="1:7">
      <c r="A161" t="s">
        <v>4560</v>
      </c>
      <c r="B161" t="s">
        <v>4561</v>
      </c>
      <c r="C161">
        <v>1186</v>
      </c>
      <c r="D161" t="s">
        <v>14142</v>
      </c>
      <c r="E161">
        <f>VLOOKUP(C161,characters!$C$2:$O$2067,11,FALSE)</f>
        <v>15</v>
      </c>
      <c r="F161">
        <f>VLOOKUP(C161,characters!$C$2:$O$2067,12,FALSE)</f>
        <v>179</v>
      </c>
      <c r="G161">
        <f>VLOOKUP(C161,characters!$C$2:$O$2067,13,FALSE)</f>
        <v>5</v>
      </c>
    </row>
    <row r="162" spans="1:7">
      <c r="A162" t="s">
        <v>4572</v>
      </c>
      <c r="B162" t="s">
        <v>4573</v>
      </c>
      <c r="C162">
        <v>1195</v>
      </c>
      <c r="D162" t="s">
        <v>14141</v>
      </c>
      <c r="E162">
        <f>VLOOKUP(C162,characters!$C$2:$O$2067,11,FALSE)</f>
        <v>5</v>
      </c>
      <c r="F162">
        <f>VLOOKUP(C162,characters!$C$2:$O$2067,12,FALSE)</f>
        <v>347</v>
      </c>
      <c r="G162">
        <f>VLOOKUP(C162,characters!$C$2:$O$2067,13,FALSE)</f>
        <v>23</v>
      </c>
    </row>
    <row r="163" spans="1:7">
      <c r="A163" t="s">
        <v>4581</v>
      </c>
      <c r="B163" t="s">
        <v>4582</v>
      </c>
      <c r="C163">
        <v>1201</v>
      </c>
      <c r="D163" t="s">
        <v>14142</v>
      </c>
      <c r="E163">
        <f>VLOOKUP(C163,characters!$C$2:$O$2067,11,FALSE)</f>
        <v>1</v>
      </c>
      <c r="F163">
        <f>VLOOKUP(C163,characters!$C$2:$O$2067,12,FALSE)</f>
        <v>326</v>
      </c>
      <c r="G163">
        <f>VLOOKUP(C163,characters!$C$2:$O$2067,13,FALSE)</f>
        <v>10</v>
      </c>
    </row>
    <row r="164" spans="1:7">
      <c r="A164" t="s">
        <v>4608</v>
      </c>
      <c r="B164" t="s">
        <v>4609</v>
      </c>
      <c r="C164">
        <v>1219</v>
      </c>
      <c r="D164" t="s">
        <v>14156</v>
      </c>
      <c r="E164">
        <f>VLOOKUP(C164,characters!$C$2:$O$2067,11,FALSE)</f>
        <v>7</v>
      </c>
      <c r="F164">
        <f>VLOOKUP(C164,characters!$C$2:$O$2067,12,FALSE)</f>
        <v>325</v>
      </c>
      <c r="G164">
        <f>VLOOKUP(C164,characters!$C$2:$O$2067,13,FALSE)</f>
        <v>6</v>
      </c>
    </row>
    <row r="165" spans="1:7">
      <c r="A165" t="s">
        <v>4619</v>
      </c>
      <c r="B165" t="s">
        <v>4620</v>
      </c>
      <c r="C165">
        <v>1225</v>
      </c>
      <c r="D165" t="s">
        <v>14156</v>
      </c>
      <c r="E165">
        <f>VLOOKUP(C165,characters!$C$2:$O$2067,11,FALSE)</f>
        <v>183</v>
      </c>
      <c r="F165">
        <f>VLOOKUP(C165,characters!$C$2:$O$2067,12,FALSE)</f>
        <v>347</v>
      </c>
      <c r="G165">
        <f>VLOOKUP(C165,characters!$C$2:$O$2067,13,FALSE)</f>
        <v>8</v>
      </c>
    </row>
    <row r="166" spans="1:7">
      <c r="A166" t="s">
        <v>4628</v>
      </c>
      <c r="B166" t="s">
        <v>4629</v>
      </c>
      <c r="C166">
        <v>1232</v>
      </c>
      <c r="D166" t="s">
        <v>14151</v>
      </c>
      <c r="E166">
        <f>VLOOKUP(C166,characters!$C$2:$O$2067,11,FALSE)</f>
        <v>151</v>
      </c>
      <c r="F166">
        <f>VLOOKUP(C166,characters!$C$2:$O$2067,12,FALSE)</f>
        <v>240</v>
      </c>
      <c r="G166">
        <f>VLOOKUP(C166,characters!$C$2:$O$2067,13,FALSE)</f>
        <v>6</v>
      </c>
    </row>
    <row r="167" spans="1:7">
      <c r="A167" t="s">
        <v>4632</v>
      </c>
      <c r="B167" s="7" t="s">
        <v>2083</v>
      </c>
      <c r="C167" s="7">
        <v>1234</v>
      </c>
      <c r="D167" t="s">
        <v>15117</v>
      </c>
      <c r="E167">
        <f>VLOOKUP(C167,characters!$C$2:$O$2067,11,FALSE)</f>
        <v>178</v>
      </c>
      <c r="F167">
        <f>VLOOKUP(C167,characters!$C$2:$O$2067,12,FALSE)</f>
        <v>279</v>
      </c>
      <c r="G167">
        <f>VLOOKUP(C167,characters!$C$2:$O$2067,13,FALSE)</f>
        <v>2</v>
      </c>
    </row>
    <row r="168" spans="1:7">
      <c r="A168" t="s">
        <v>4658</v>
      </c>
      <c r="B168" t="s">
        <v>4659</v>
      </c>
      <c r="C168">
        <v>1251</v>
      </c>
      <c r="D168" t="s">
        <v>14141</v>
      </c>
      <c r="E168">
        <f>VLOOKUP(C168,characters!$C$2:$O$2067,11,FALSE)</f>
        <v>240</v>
      </c>
      <c r="F168">
        <f>VLOOKUP(C168,characters!$C$2:$O$2067,12,FALSE)</f>
        <v>347</v>
      </c>
      <c r="G168">
        <f>VLOOKUP(C168,characters!$C$2:$O$2067,13,FALSE)</f>
        <v>7</v>
      </c>
    </row>
    <row r="169" spans="1:7">
      <c r="A169" t="s">
        <v>4666</v>
      </c>
      <c r="B169" t="s">
        <v>4667</v>
      </c>
      <c r="C169">
        <v>1255</v>
      </c>
      <c r="D169" t="s">
        <v>14150</v>
      </c>
      <c r="E169">
        <f>VLOOKUP(C169,characters!$C$2:$O$2067,11,FALSE)</f>
        <v>37</v>
      </c>
      <c r="F169">
        <f>VLOOKUP(C169,characters!$C$2:$O$2067,12,FALSE)</f>
        <v>143</v>
      </c>
      <c r="G169">
        <f>VLOOKUP(C169,characters!$C$2:$O$2067,13,FALSE)</f>
        <v>7</v>
      </c>
    </row>
    <row r="170" spans="1:7">
      <c r="A170" t="s">
        <v>4669</v>
      </c>
      <c r="B170" t="s">
        <v>4670</v>
      </c>
      <c r="C170">
        <v>1257</v>
      </c>
      <c r="D170" t="s">
        <v>15439</v>
      </c>
      <c r="E170">
        <f>VLOOKUP(C170,characters!$C$2:$O$2067,11,FALSE)</f>
        <v>115</v>
      </c>
      <c r="F170">
        <f>VLOOKUP(C170,characters!$C$2:$O$2067,12,FALSE)</f>
        <v>347</v>
      </c>
      <c r="G170">
        <f>VLOOKUP(C170,characters!$C$2:$O$2067,13,FALSE)</f>
        <v>15</v>
      </c>
    </row>
    <row r="171" spans="1:7">
      <c r="A171" t="s">
        <v>4672</v>
      </c>
      <c r="B171" t="s">
        <v>4673</v>
      </c>
      <c r="C171">
        <v>1259</v>
      </c>
      <c r="D171" t="s">
        <v>15439</v>
      </c>
      <c r="E171">
        <f>VLOOKUP(C171,characters!$C$2:$O$2067,11,FALSE)</f>
        <v>245</v>
      </c>
      <c r="F171">
        <f>VLOOKUP(C171,characters!$C$2:$O$2067,12,FALSE)</f>
        <v>347</v>
      </c>
      <c r="G171">
        <f>VLOOKUP(C171,characters!$C$2:$O$2067,13,FALSE)</f>
        <v>6</v>
      </c>
    </row>
    <row r="172" spans="1:7">
      <c r="A172" t="s">
        <v>4684</v>
      </c>
      <c r="B172" t="s">
        <v>2097</v>
      </c>
      <c r="C172">
        <v>1267</v>
      </c>
      <c r="D172" t="s">
        <v>15117</v>
      </c>
      <c r="E172">
        <f>VLOOKUP(C172,characters!$C$2:$O$2067,11,FALSE)</f>
        <v>52</v>
      </c>
      <c r="F172">
        <f>VLOOKUP(C172,characters!$C$2:$O$2067,12,FALSE)</f>
        <v>52</v>
      </c>
      <c r="G172">
        <f>VLOOKUP(C172,characters!$C$2:$O$2067,13,FALSE)</f>
        <v>1</v>
      </c>
    </row>
    <row r="173" spans="1:7">
      <c r="A173" t="s">
        <v>4696</v>
      </c>
      <c r="B173" t="s">
        <v>2103</v>
      </c>
      <c r="C173">
        <v>1276</v>
      </c>
      <c r="D173" t="s">
        <v>9167</v>
      </c>
      <c r="E173">
        <f>VLOOKUP(C173,characters!$C$2:$O$2067,11,FALSE)</f>
        <v>202</v>
      </c>
      <c r="F173">
        <f>VLOOKUP(C173,characters!$C$2:$O$2067,12,FALSE)</f>
        <v>202</v>
      </c>
      <c r="G173">
        <f>VLOOKUP(C173,characters!$C$2:$O$2067,13,FALSE)</f>
        <v>1</v>
      </c>
    </row>
    <row r="174" spans="1:7">
      <c r="A174" t="s">
        <v>4702</v>
      </c>
      <c r="B174" t="s">
        <v>4703</v>
      </c>
      <c r="C174">
        <v>1280</v>
      </c>
      <c r="D174" t="s">
        <v>431</v>
      </c>
      <c r="E174">
        <f>VLOOKUP(C174,characters!$C$2:$O$2067,11,FALSE)</f>
        <v>228</v>
      </c>
      <c r="F174">
        <f>VLOOKUP(C174,characters!$C$2:$O$2067,12,FALSE)</f>
        <v>228</v>
      </c>
      <c r="G174">
        <f>VLOOKUP(C174,characters!$C$2:$O$2067,13,FALSE)</f>
        <v>1</v>
      </c>
    </row>
    <row r="175" spans="1:7">
      <c r="A175" t="s">
        <v>4728</v>
      </c>
      <c r="B175" t="s">
        <v>4729</v>
      </c>
      <c r="C175">
        <v>1294</v>
      </c>
      <c r="D175" t="s">
        <v>14151</v>
      </c>
      <c r="E175">
        <f>VLOOKUP(C175,characters!$C$2:$O$2067,11,FALSE)</f>
        <v>47</v>
      </c>
      <c r="F175">
        <f>VLOOKUP(C175,characters!$C$2:$O$2067,12,FALSE)</f>
        <v>347</v>
      </c>
      <c r="G175">
        <f>VLOOKUP(C175,characters!$C$2:$O$2067,13,FALSE)</f>
        <v>8</v>
      </c>
    </row>
    <row r="176" spans="1:7">
      <c r="A176" t="s">
        <v>4731</v>
      </c>
      <c r="B176" t="s">
        <v>4732</v>
      </c>
      <c r="C176">
        <v>1296</v>
      </c>
      <c r="D176" t="s">
        <v>14181</v>
      </c>
      <c r="E176">
        <f>VLOOKUP(C176,characters!$C$2:$O$2067,11,FALSE)</f>
        <v>205</v>
      </c>
      <c r="F176">
        <f>VLOOKUP(C176,characters!$C$2:$O$2067,12,FALSE)</f>
        <v>341</v>
      </c>
      <c r="G176">
        <f>VLOOKUP(C176,characters!$C$2:$O$2067,13,FALSE)</f>
        <v>8</v>
      </c>
    </row>
    <row r="177" spans="1:7">
      <c r="A177" t="s">
        <v>4741</v>
      </c>
      <c r="B177" t="s">
        <v>4742</v>
      </c>
      <c r="C177">
        <v>1303</v>
      </c>
      <c r="D177" t="s">
        <v>15441</v>
      </c>
      <c r="E177">
        <f>VLOOKUP(C177,characters!$C$2:$O$2067,11,FALSE)</f>
        <v>8</v>
      </c>
      <c r="F177">
        <f>VLOOKUP(C177,characters!$C$2:$O$2067,12,FALSE)</f>
        <v>347</v>
      </c>
      <c r="G177">
        <f>VLOOKUP(C177,characters!$C$2:$O$2067,13,FALSE)</f>
        <v>37</v>
      </c>
    </row>
    <row r="178" spans="1:7">
      <c r="A178" t="s">
        <v>4751</v>
      </c>
      <c r="B178" t="s">
        <v>4752</v>
      </c>
      <c r="C178">
        <v>1309</v>
      </c>
      <c r="D178" t="s">
        <v>15439</v>
      </c>
      <c r="E178">
        <f>VLOOKUP(C178,characters!$C$2:$O$2067,11,FALSE)</f>
        <v>62</v>
      </c>
      <c r="F178">
        <f>VLOOKUP(C178,characters!$C$2:$O$2067,12,FALSE)</f>
        <v>270</v>
      </c>
      <c r="G178">
        <f>VLOOKUP(C178,characters!$C$2:$O$2067,13,FALSE)</f>
        <v>11</v>
      </c>
    </row>
    <row r="179" spans="1:7">
      <c r="A179" t="s">
        <v>4756</v>
      </c>
      <c r="B179" t="s">
        <v>4757</v>
      </c>
      <c r="C179">
        <v>1312</v>
      </c>
      <c r="D179" t="s">
        <v>14141</v>
      </c>
      <c r="E179">
        <f>VLOOKUP(C179,characters!$C$2:$O$2067,11,FALSE)</f>
        <v>100</v>
      </c>
      <c r="F179">
        <f>VLOOKUP(C179,characters!$C$2:$O$2067,12,FALSE)</f>
        <v>219</v>
      </c>
      <c r="G179">
        <f>VLOOKUP(C179,characters!$C$2:$O$2067,13,FALSE)</f>
        <v>2</v>
      </c>
    </row>
    <row r="180" spans="1:7">
      <c r="A180" t="s">
        <v>4777</v>
      </c>
      <c r="B180" t="s">
        <v>4778</v>
      </c>
      <c r="C180">
        <v>1326</v>
      </c>
      <c r="D180" t="s">
        <v>14141</v>
      </c>
      <c r="E180">
        <f>VLOOKUP(C180,characters!$C$2:$O$2067,11,FALSE)</f>
        <v>2</v>
      </c>
      <c r="F180">
        <f>VLOOKUP(C180,characters!$C$2:$O$2067,12,FALSE)</f>
        <v>347</v>
      </c>
      <c r="G180">
        <f>VLOOKUP(C180,characters!$C$2:$O$2067,13,FALSE)</f>
        <v>28</v>
      </c>
    </row>
    <row r="181" spans="1:7">
      <c r="A181" t="s">
        <v>4779</v>
      </c>
      <c r="B181" t="s">
        <v>4780</v>
      </c>
      <c r="C181">
        <v>1327</v>
      </c>
      <c r="D181" t="s">
        <v>6964</v>
      </c>
      <c r="E181">
        <f>VLOOKUP(C181,characters!$C$2:$O$2067,11,FALSE)</f>
        <v>248</v>
      </c>
      <c r="F181">
        <f>VLOOKUP(C181,characters!$C$2:$O$2067,12,FALSE)</f>
        <v>248</v>
      </c>
      <c r="G181">
        <f>VLOOKUP(C181,characters!$C$2:$O$2067,13,FALSE)</f>
        <v>1</v>
      </c>
    </row>
    <row r="182" spans="1:7">
      <c r="A182" t="s">
        <v>4783</v>
      </c>
      <c r="B182" t="s">
        <v>4784</v>
      </c>
      <c r="C182">
        <v>1329</v>
      </c>
      <c r="D182" t="s">
        <v>15117</v>
      </c>
      <c r="E182">
        <f>VLOOKUP(C182,characters!$C$2:$O$2067,11,FALSE)</f>
        <v>19</v>
      </c>
      <c r="F182">
        <f>VLOOKUP(C182,characters!$C$2:$O$2067,12,FALSE)</f>
        <v>233</v>
      </c>
      <c r="G182">
        <f>VLOOKUP(C182,characters!$C$2:$O$2067,13,FALSE)</f>
        <v>7</v>
      </c>
    </row>
    <row r="183" spans="1:7">
      <c r="A183" t="s">
        <v>4793</v>
      </c>
      <c r="B183" t="s">
        <v>4794</v>
      </c>
      <c r="C183">
        <v>1335</v>
      </c>
      <c r="D183" t="s">
        <v>15117</v>
      </c>
      <c r="E183">
        <f>VLOOKUP(C183,characters!$C$2:$O$2067,11,FALSE)</f>
        <v>70</v>
      </c>
      <c r="F183">
        <f>VLOOKUP(C183,characters!$C$2:$O$2067,12,FALSE)</f>
        <v>333</v>
      </c>
      <c r="G183">
        <f>VLOOKUP(C183,characters!$C$2:$O$2067,13,FALSE)</f>
        <v>9</v>
      </c>
    </row>
    <row r="184" spans="1:7">
      <c r="A184" t="s">
        <v>4796</v>
      </c>
      <c r="B184" s="7" t="s">
        <v>2125</v>
      </c>
      <c r="C184" s="7">
        <v>1337</v>
      </c>
      <c r="D184" t="s">
        <v>3408</v>
      </c>
      <c r="E184">
        <f>VLOOKUP(C184,characters!$C$2:$O$2067,11,FALSE)</f>
        <v>11</v>
      </c>
      <c r="F184">
        <f>VLOOKUP(C184,characters!$C$2:$O$2067,12,FALSE)</f>
        <v>64</v>
      </c>
      <c r="G184">
        <f>VLOOKUP(C184,characters!$C$2:$O$2067,13,FALSE)</f>
        <v>2</v>
      </c>
    </row>
    <row r="185" spans="1:7">
      <c r="A185" t="s">
        <v>4797</v>
      </c>
      <c r="B185" t="s">
        <v>4798</v>
      </c>
      <c r="C185">
        <v>1338</v>
      </c>
      <c r="D185" t="s">
        <v>1431</v>
      </c>
      <c r="E185">
        <f>VLOOKUP(C185,characters!$C$2:$O$2067,11,FALSE)</f>
        <v>101</v>
      </c>
      <c r="F185">
        <f>VLOOKUP(C185,characters!$C$2:$O$2067,12,FALSE)</f>
        <v>346</v>
      </c>
      <c r="G185">
        <f>VLOOKUP(C185,characters!$C$2:$O$2067,13,FALSE)</f>
        <v>8</v>
      </c>
    </row>
    <row r="186" spans="1:7">
      <c r="A186" t="s">
        <v>4799</v>
      </c>
      <c r="B186" t="s">
        <v>4800</v>
      </c>
      <c r="C186">
        <v>1339</v>
      </c>
      <c r="D186" t="s">
        <v>3408</v>
      </c>
      <c r="E186">
        <f>VLOOKUP(C186,characters!$C$2:$O$2067,11,FALSE)</f>
        <v>23</v>
      </c>
      <c r="F186">
        <f>VLOOKUP(C186,characters!$C$2:$O$2067,12,FALSE)</f>
        <v>325</v>
      </c>
      <c r="G186">
        <f>VLOOKUP(C186,characters!$C$2:$O$2067,13,FALSE)</f>
        <v>3</v>
      </c>
    </row>
    <row r="187" spans="1:7">
      <c r="A187" t="s">
        <v>4815</v>
      </c>
      <c r="B187" t="s">
        <v>4816</v>
      </c>
      <c r="C187">
        <v>1351</v>
      </c>
      <c r="D187" t="s">
        <v>14156</v>
      </c>
      <c r="E187">
        <f>VLOOKUP(C187,characters!$C$2:$O$2067,11,FALSE)</f>
        <v>230</v>
      </c>
      <c r="F187">
        <f>VLOOKUP(C187,characters!$C$2:$O$2067,12,FALSE)</f>
        <v>345</v>
      </c>
      <c r="G187">
        <f>VLOOKUP(C187,characters!$C$2:$O$2067,13,FALSE)</f>
        <v>13</v>
      </c>
    </row>
    <row r="188" spans="1:7">
      <c r="A188" t="s">
        <v>4827</v>
      </c>
      <c r="B188" t="s">
        <v>4828</v>
      </c>
      <c r="C188">
        <v>1358</v>
      </c>
      <c r="D188" t="s">
        <v>6964</v>
      </c>
      <c r="E188">
        <f>VLOOKUP(C188,characters!$C$2:$O$2067,11,FALSE)</f>
        <v>138</v>
      </c>
      <c r="F188">
        <f>VLOOKUP(C188,characters!$C$2:$O$2067,12,FALSE)</f>
        <v>347</v>
      </c>
      <c r="G188">
        <f>VLOOKUP(C188,characters!$C$2:$O$2067,13,FALSE)</f>
        <v>19</v>
      </c>
    </row>
    <row r="189" spans="1:7">
      <c r="A189" t="s">
        <v>4832</v>
      </c>
      <c r="B189" s="7" t="s">
        <v>4833</v>
      </c>
      <c r="C189" s="7">
        <v>1361</v>
      </c>
      <c r="D189" t="s">
        <v>14141</v>
      </c>
      <c r="E189">
        <f>VLOOKUP(C189,characters!$C$2:$O$2067,11,FALSE)</f>
        <v>93</v>
      </c>
      <c r="F189">
        <f>VLOOKUP(C189,characters!$C$2:$O$2067,12,FALSE)</f>
        <v>320</v>
      </c>
      <c r="G189">
        <f>VLOOKUP(C189,characters!$C$2:$O$2067,13,FALSE)</f>
        <v>4</v>
      </c>
    </row>
    <row r="190" spans="1:7">
      <c r="A190" t="s">
        <v>4848</v>
      </c>
      <c r="B190" t="s">
        <v>2137</v>
      </c>
      <c r="C190">
        <v>1369</v>
      </c>
      <c r="D190" t="s">
        <v>14147</v>
      </c>
      <c r="E190">
        <f>VLOOKUP(C190,characters!$C$2:$O$2067,11,FALSE)</f>
        <v>246</v>
      </c>
      <c r="F190">
        <f>VLOOKUP(C190,characters!$C$2:$O$2067,12,FALSE)</f>
        <v>295</v>
      </c>
      <c r="G190">
        <f>VLOOKUP(C190,characters!$C$2:$O$2067,13,FALSE)</f>
        <v>2</v>
      </c>
    </row>
    <row r="191" spans="1:7">
      <c r="A191" t="s">
        <v>4850</v>
      </c>
      <c r="B191" t="s">
        <v>4851</v>
      </c>
      <c r="C191">
        <v>1371</v>
      </c>
      <c r="D191" t="s">
        <v>14149</v>
      </c>
      <c r="E191">
        <f>VLOOKUP(C191,characters!$C$2:$O$2067,11,FALSE)</f>
        <v>90</v>
      </c>
      <c r="F191">
        <f>VLOOKUP(C191,characters!$C$2:$O$2067,12,FALSE)</f>
        <v>324</v>
      </c>
      <c r="G191">
        <f>VLOOKUP(C191,characters!$C$2:$O$2067,13,FALSE)</f>
        <v>18</v>
      </c>
    </row>
    <row r="192" spans="1:7">
      <c r="A192" t="s">
        <v>4853</v>
      </c>
      <c r="B192" t="s">
        <v>4854</v>
      </c>
      <c r="C192">
        <v>1373</v>
      </c>
      <c r="D192" t="s">
        <v>15439</v>
      </c>
      <c r="E192">
        <f>VLOOKUP(C192,characters!$C$2:$O$2067,11,FALSE)</f>
        <v>26</v>
      </c>
      <c r="F192">
        <f>VLOOKUP(C192,characters!$C$2:$O$2067,12,FALSE)</f>
        <v>347</v>
      </c>
      <c r="G192">
        <f>VLOOKUP(C192,characters!$C$2:$O$2067,13,FALSE)</f>
        <v>14</v>
      </c>
    </row>
    <row r="193" spans="1:7">
      <c r="A193" t="s">
        <v>4857</v>
      </c>
      <c r="B193" t="s">
        <v>4858</v>
      </c>
      <c r="C193">
        <v>1376</v>
      </c>
      <c r="D193" t="s">
        <v>14150</v>
      </c>
      <c r="E193">
        <f>VLOOKUP(C193,characters!$C$2:$O$2067,11,FALSE)</f>
        <v>142</v>
      </c>
      <c r="F193">
        <f>VLOOKUP(C193,characters!$C$2:$O$2067,12,FALSE)</f>
        <v>333</v>
      </c>
      <c r="G193">
        <f>VLOOKUP(C193,characters!$C$2:$O$2067,13,FALSE)</f>
        <v>8</v>
      </c>
    </row>
    <row r="194" spans="1:7">
      <c r="A194" t="s">
        <v>4866</v>
      </c>
      <c r="B194" t="s">
        <v>2145</v>
      </c>
      <c r="C194">
        <v>1382</v>
      </c>
      <c r="D194" t="s">
        <v>15439</v>
      </c>
      <c r="E194">
        <f>VLOOKUP(C194,characters!$C$2:$O$2067,11,FALSE)</f>
        <v>16</v>
      </c>
      <c r="F194">
        <f>VLOOKUP(C194,characters!$C$2:$O$2067,12,FALSE)</f>
        <v>55</v>
      </c>
      <c r="G194">
        <f>VLOOKUP(C194,characters!$C$2:$O$2067,13,FALSE)</f>
        <v>3</v>
      </c>
    </row>
    <row r="195" spans="1:7">
      <c r="A195" t="s">
        <v>4868</v>
      </c>
      <c r="B195" s="7" t="s">
        <v>2147</v>
      </c>
      <c r="C195" s="7">
        <v>1384</v>
      </c>
      <c r="D195" t="s">
        <v>14154</v>
      </c>
      <c r="E195">
        <f>VLOOKUP(C195,characters!$C$2:$O$2067,11,FALSE)</f>
        <v>196</v>
      </c>
      <c r="F195">
        <f>VLOOKUP(C195,characters!$C$2:$O$2067,12,FALSE)</f>
        <v>196</v>
      </c>
      <c r="G195">
        <f>VLOOKUP(C195,characters!$C$2:$O$2067,13,FALSE)</f>
        <v>1</v>
      </c>
    </row>
    <row r="196" spans="1:7">
      <c r="A196" t="s">
        <v>4877</v>
      </c>
      <c r="B196" t="s">
        <v>4878</v>
      </c>
      <c r="C196">
        <v>1393</v>
      </c>
      <c r="D196" t="s">
        <v>14149</v>
      </c>
      <c r="E196">
        <f>VLOOKUP(C196,characters!$C$2:$O$2067,11,FALSE)</f>
        <v>90</v>
      </c>
      <c r="F196">
        <f>VLOOKUP(C196,characters!$C$2:$O$2067,12,FALSE)</f>
        <v>307</v>
      </c>
      <c r="G196">
        <f>VLOOKUP(C196,characters!$C$2:$O$2067,13,FALSE)</f>
        <v>7</v>
      </c>
    </row>
    <row r="197" spans="1:7">
      <c r="A197" t="s">
        <v>4882</v>
      </c>
      <c r="B197" t="s">
        <v>4883</v>
      </c>
      <c r="C197">
        <v>1396</v>
      </c>
      <c r="D197" t="s">
        <v>15440</v>
      </c>
      <c r="E197">
        <f>VLOOKUP(C197,characters!$C$2:$O$2067,11,FALSE)</f>
        <v>8</v>
      </c>
      <c r="F197">
        <f>VLOOKUP(C197,characters!$C$2:$O$2067,12,FALSE)</f>
        <v>340</v>
      </c>
      <c r="G197">
        <f>VLOOKUP(C197,characters!$C$2:$O$2067,13,FALSE)</f>
        <v>43</v>
      </c>
    </row>
    <row r="198" spans="1:7">
      <c r="A198" t="s">
        <v>4889</v>
      </c>
      <c r="B198" t="s">
        <v>4890</v>
      </c>
      <c r="C198">
        <v>1401</v>
      </c>
      <c r="D198" t="s">
        <v>12286</v>
      </c>
      <c r="E198">
        <f>VLOOKUP(C198,characters!$C$2:$O$2067,11,FALSE)</f>
        <v>277</v>
      </c>
      <c r="F198">
        <f>VLOOKUP(C198,characters!$C$2:$O$2067,12,FALSE)</f>
        <v>346</v>
      </c>
      <c r="G198">
        <f>VLOOKUP(C198,characters!$C$2:$O$2067,13,FALSE)</f>
        <v>8</v>
      </c>
    </row>
    <row r="199" spans="1:7">
      <c r="A199" t="s">
        <v>4893</v>
      </c>
      <c r="B199" t="s">
        <v>2158</v>
      </c>
      <c r="C199">
        <v>1403</v>
      </c>
      <c r="D199" t="s">
        <v>14154</v>
      </c>
      <c r="E199">
        <f>VLOOKUP(C199,characters!$C$2:$O$2067,11,FALSE)</f>
        <v>294</v>
      </c>
      <c r="F199">
        <f>VLOOKUP(C199,characters!$C$2:$O$2067,12,FALSE)</f>
        <v>321</v>
      </c>
      <c r="G199">
        <f>VLOOKUP(C199,characters!$C$2:$O$2067,13,FALSE)</f>
        <v>3</v>
      </c>
    </row>
    <row r="200" spans="1:7">
      <c r="A200" t="s">
        <v>4894</v>
      </c>
      <c r="B200" t="s">
        <v>4895</v>
      </c>
      <c r="C200">
        <v>1404</v>
      </c>
      <c r="D200" t="s">
        <v>12286</v>
      </c>
      <c r="E200">
        <f>VLOOKUP(C200,characters!$C$2:$O$2067,11,FALSE)</f>
        <v>3</v>
      </c>
      <c r="F200">
        <f>VLOOKUP(C200,characters!$C$2:$O$2067,12,FALSE)</f>
        <v>347</v>
      </c>
      <c r="G200">
        <f>VLOOKUP(C200,characters!$C$2:$O$2067,13,FALSE)</f>
        <v>38</v>
      </c>
    </row>
    <row r="201" spans="1:7">
      <c r="A201" t="s">
        <v>4897</v>
      </c>
      <c r="B201" t="s">
        <v>4898</v>
      </c>
      <c r="C201">
        <v>1406</v>
      </c>
      <c r="D201" t="s">
        <v>12286</v>
      </c>
      <c r="E201">
        <f>VLOOKUP(C201,characters!$C$2:$O$2067,11,FALSE)</f>
        <v>46</v>
      </c>
      <c r="F201">
        <f>VLOOKUP(C201,characters!$C$2:$O$2067,12,FALSE)</f>
        <v>346</v>
      </c>
      <c r="G201">
        <f>VLOOKUP(C201,characters!$C$2:$O$2067,13,FALSE)</f>
        <v>5</v>
      </c>
    </row>
    <row r="202" spans="1:7">
      <c r="A202" t="s">
        <v>4903</v>
      </c>
      <c r="B202" t="s">
        <v>4904</v>
      </c>
      <c r="C202">
        <v>1411</v>
      </c>
      <c r="D202" t="s">
        <v>12286</v>
      </c>
      <c r="E202">
        <f>VLOOKUP(C202,characters!$C$2:$O$2067,11,FALSE)</f>
        <v>18</v>
      </c>
      <c r="F202">
        <f>VLOOKUP(C202,characters!$C$2:$O$2067,12,FALSE)</f>
        <v>342</v>
      </c>
      <c r="G202">
        <f>VLOOKUP(C202,characters!$C$2:$O$2067,13,FALSE)</f>
        <v>8</v>
      </c>
    </row>
    <row r="203" spans="1:7">
      <c r="A203" t="s">
        <v>4917</v>
      </c>
      <c r="B203" t="s">
        <v>4918</v>
      </c>
      <c r="C203">
        <v>1420</v>
      </c>
      <c r="D203" t="s">
        <v>14142</v>
      </c>
      <c r="E203">
        <f>VLOOKUP(C203,characters!$C$2:$O$2067,11,FALSE)</f>
        <v>81</v>
      </c>
      <c r="F203">
        <f>VLOOKUP(C203,characters!$C$2:$O$2067,12,FALSE)</f>
        <v>190</v>
      </c>
      <c r="G203">
        <f>VLOOKUP(C203,characters!$C$2:$O$2067,13,FALSE)</f>
        <v>5</v>
      </c>
    </row>
    <row r="204" spans="1:7">
      <c r="A204" t="s">
        <v>4922</v>
      </c>
      <c r="B204" t="s">
        <v>4923</v>
      </c>
      <c r="C204">
        <v>1422</v>
      </c>
      <c r="D204" t="s">
        <v>14142</v>
      </c>
      <c r="E204">
        <f>VLOOKUP(C204,characters!$C$2:$O$2067,11,FALSE)</f>
        <v>4</v>
      </c>
      <c r="F204">
        <f>VLOOKUP(C204,characters!$C$2:$O$2067,12,FALSE)</f>
        <v>316</v>
      </c>
      <c r="G204">
        <f>VLOOKUP(C204,characters!$C$2:$O$2067,13,FALSE)</f>
        <v>11</v>
      </c>
    </row>
    <row r="205" spans="1:7">
      <c r="A205" t="s">
        <v>4926</v>
      </c>
      <c r="B205" t="s">
        <v>4927</v>
      </c>
      <c r="C205">
        <v>1426</v>
      </c>
      <c r="D205" t="s">
        <v>14142</v>
      </c>
      <c r="E205">
        <f>VLOOKUP(C205,characters!$C$2:$O$2067,11,FALSE)</f>
        <v>1</v>
      </c>
      <c r="F205">
        <f>VLOOKUP(C205,characters!$C$2:$O$2067,12,FALSE)</f>
        <v>316</v>
      </c>
      <c r="G205">
        <f>VLOOKUP(C205,characters!$C$2:$O$2067,13,FALSE)</f>
        <v>23</v>
      </c>
    </row>
    <row r="206" spans="1:7">
      <c r="A206" t="s">
        <v>4930</v>
      </c>
      <c r="B206" t="s">
        <v>2173</v>
      </c>
      <c r="C206">
        <v>1429</v>
      </c>
      <c r="D206" t="s">
        <v>15440</v>
      </c>
      <c r="E206">
        <f>VLOOKUP(C206,characters!$C$2:$O$2067,11,FALSE)</f>
        <v>29</v>
      </c>
      <c r="F206">
        <f>VLOOKUP(C206,characters!$C$2:$O$2067,12,FALSE)</f>
        <v>212</v>
      </c>
      <c r="G206">
        <f>VLOOKUP(C206,characters!$C$2:$O$2067,13,FALSE)</f>
        <v>5</v>
      </c>
    </row>
    <row r="207" spans="1:7">
      <c r="A207" t="s">
        <v>4932</v>
      </c>
      <c r="B207" t="s">
        <v>4933</v>
      </c>
      <c r="C207">
        <v>1431</v>
      </c>
      <c r="D207" t="s">
        <v>14142</v>
      </c>
      <c r="E207">
        <f>VLOOKUP(C207,characters!$C$2:$O$2067,11,FALSE)</f>
        <v>1</v>
      </c>
      <c r="F207">
        <f>VLOOKUP(C207,characters!$C$2:$O$2067,12,FALSE)</f>
        <v>340</v>
      </c>
      <c r="G207">
        <f>VLOOKUP(C207,characters!$C$2:$O$2067,13,FALSE)</f>
        <v>81</v>
      </c>
    </row>
    <row r="208" spans="1:7">
      <c r="A208" t="s">
        <v>4934</v>
      </c>
      <c r="B208" t="s">
        <v>4935</v>
      </c>
      <c r="C208">
        <v>1432</v>
      </c>
      <c r="D208" t="s">
        <v>15439</v>
      </c>
      <c r="E208">
        <f>VLOOKUP(C208,characters!$C$2:$O$2067,11,FALSE)</f>
        <v>4</v>
      </c>
      <c r="F208">
        <f>VLOOKUP(C208,characters!$C$2:$O$2067,12,FALSE)</f>
        <v>269</v>
      </c>
      <c r="G208">
        <f>VLOOKUP(C208,characters!$C$2:$O$2067,13,FALSE)</f>
        <v>14</v>
      </c>
    </row>
    <row r="209" spans="1:7">
      <c r="A209" t="s">
        <v>4937</v>
      </c>
      <c r="B209" t="s">
        <v>4938</v>
      </c>
      <c r="C209">
        <v>1434</v>
      </c>
      <c r="D209" t="s">
        <v>15439</v>
      </c>
      <c r="E209">
        <f>VLOOKUP(C209,characters!$C$2:$O$2067,11,FALSE)</f>
        <v>0</v>
      </c>
      <c r="F209">
        <f>VLOOKUP(C209,characters!$C$2:$O$2067,12,FALSE)</f>
        <v>347</v>
      </c>
      <c r="G209">
        <f>VLOOKUP(C209,characters!$C$2:$O$2067,13,FALSE)</f>
        <v>90</v>
      </c>
    </row>
    <row r="210" spans="1:7">
      <c r="A210" t="s">
        <v>4949</v>
      </c>
      <c r="B210" t="s">
        <v>2178</v>
      </c>
      <c r="C210">
        <v>1441</v>
      </c>
      <c r="D210" t="s">
        <v>14142</v>
      </c>
      <c r="E210">
        <f>VLOOKUP(C210,characters!$C$2:$O$2067,11,FALSE)</f>
        <v>121</v>
      </c>
      <c r="F210">
        <f>VLOOKUP(C210,characters!$C$2:$O$2067,12,FALSE)</f>
        <v>304</v>
      </c>
      <c r="G210">
        <f>VLOOKUP(C210,characters!$C$2:$O$2067,13,FALSE)</f>
        <v>7</v>
      </c>
    </row>
    <row r="211" spans="1:7">
      <c r="A211" t="s">
        <v>4963</v>
      </c>
      <c r="B211" t="s">
        <v>4964</v>
      </c>
      <c r="C211">
        <v>1451</v>
      </c>
      <c r="D211" t="s">
        <v>14142</v>
      </c>
      <c r="E211">
        <f>VLOOKUP(C211,characters!$C$2:$O$2067,11,FALSE)</f>
        <v>1</v>
      </c>
      <c r="F211">
        <f>VLOOKUP(C211,characters!$C$2:$O$2067,12,FALSE)</f>
        <v>312</v>
      </c>
      <c r="G211">
        <f>VLOOKUP(C211,characters!$C$2:$O$2067,13,FALSE)</f>
        <v>26</v>
      </c>
    </row>
    <row r="212" spans="1:7">
      <c r="A212" t="s">
        <v>4981</v>
      </c>
      <c r="B212" t="s">
        <v>4982</v>
      </c>
      <c r="C212">
        <v>1465</v>
      </c>
      <c r="D212" t="s">
        <v>14141</v>
      </c>
      <c r="E212">
        <f>VLOOKUP(C212,characters!$C$2:$O$2067,11,FALSE)</f>
        <v>106</v>
      </c>
      <c r="F212">
        <f>VLOOKUP(C212,characters!$C$2:$O$2067,12,FALSE)</f>
        <v>106</v>
      </c>
      <c r="G212">
        <f>VLOOKUP(C212,characters!$C$2:$O$2067,13,FALSE)</f>
        <v>1</v>
      </c>
    </row>
    <row r="213" spans="1:7">
      <c r="A213" t="s">
        <v>5014</v>
      </c>
      <c r="B213" t="s">
        <v>5015</v>
      </c>
      <c r="C213">
        <v>1486</v>
      </c>
      <c r="D213" t="s">
        <v>14149</v>
      </c>
      <c r="E213">
        <f>VLOOKUP(C213,characters!$C$2:$O$2067,11,FALSE)</f>
        <v>33</v>
      </c>
      <c r="F213">
        <f>VLOOKUP(C213,characters!$C$2:$O$2067,12,FALSE)</f>
        <v>337</v>
      </c>
      <c r="G213">
        <f>VLOOKUP(C213,characters!$C$2:$O$2067,13,FALSE)</f>
        <v>38</v>
      </c>
    </row>
    <row r="214" spans="1:7">
      <c r="A214" t="s">
        <v>5017</v>
      </c>
      <c r="B214" t="s">
        <v>5018</v>
      </c>
      <c r="C214">
        <v>1488</v>
      </c>
      <c r="D214" t="s">
        <v>14181</v>
      </c>
      <c r="E214">
        <f>VLOOKUP(C214,characters!$C$2:$O$2067,11,FALSE)</f>
        <v>88</v>
      </c>
      <c r="F214">
        <f>VLOOKUP(C214,characters!$C$2:$O$2067,12,FALSE)</f>
        <v>265</v>
      </c>
      <c r="G214">
        <f>VLOOKUP(C214,characters!$C$2:$O$2067,13,FALSE)</f>
        <v>8</v>
      </c>
    </row>
    <row r="215" spans="1:7">
      <c r="A215" t="s">
        <v>5035</v>
      </c>
      <c r="B215" t="s">
        <v>2212</v>
      </c>
      <c r="C215">
        <v>1501</v>
      </c>
      <c r="D215" t="s">
        <v>14141</v>
      </c>
      <c r="E215">
        <f>VLOOKUP(C215,characters!$C$2:$O$2067,11,FALSE)</f>
        <v>106</v>
      </c>
      <c r="F215">
        <f>VLOOKUP(C215,characters!$C$2:$O$2067,12,FALSE)</f>
        <v>106</v>
      </c>
      <c r="G215">
        <f>VLOOKUP(C215,characters!$C$2:$O$2067,13,FALSE)</f>
        <v>1</v>
      </c>
    </row>
    <row r="216" spans="1:7">
      <c r="A216" t="s">
        <v>5051</v>
      </c>
      <c r="B216" t="s">
        <v>5052</v>
      </c>
      <c r="C216">
        <v>1514</v>
      </c>
      <c r="D216" t="s">
        <v>14154</v>
      </c>
      <c r="E216">
        <f>VLOOKUP(C216,characters!$C$2:$O$2067,11,FALSE)</f>
        <v>159</v>
      </c>
      <c r="F216">
        <f>VLOOKUP(C216,characters!$C$2:$O$2067,12,FALSE)</f>
        <v>323</v>
      </c>
      <c r="G216">
        <f>VLOOKUP(C216,characters!$C$2:$O$2067,13,FALSE)</f>
        <v>8</v>
      </c>
    </row>
    <row r="217" spans="1:7">
      <c r="A217" t="s">
        <v>5063</v>
      </c>
      <c r="B217" t="s">
        <v>5064</v>
      </c>
      <c r="C217">
        <v>1520</v>
      </c>
      <c r="D217" t="s">
        <v>14937</v>
      </c>
      <c r="E217">
        <f>VLOOKUP(C217,characters!$C$2:$O$2067,11,FALSE)</f>
        <v>84</v>
      </c>
      <c r="F217">
        <f>VLOOKUP(C217,characters!$C$2:$O$2067,12,FALSE)</f>
        <v>319</v>
      </c>
      <c r="G217">
        <f>VLOOKUP(C217,characters!$C$2:$O$2067,13,FALSE)</f>
        <v>8</v>
      </c>
    </row>
    <row r="218" spans="1:7">
      <c r="A218" t="s">
        <v>5074</v>
      </c>
      <c r="B218" t="s">
        <v>5075</v>
      </c>
      <c r="C218">
        <v>1527</v>
      </c>
      <c r="D218" t="s">
        <v>15117</v>
      </c>
      <c r="E218">
        <f>VLOOKUP(C218,characters!$C$2:$O$2067,11,FALSE)</f>
        <v>26</v>
      </c>
      <c r="F218">
        <f>VLOOKUP(C218,characters!$C$2:$O$2067,12,FALSE)</f>
        <v>319</v>
      </c>
      <c r="G218">
        <f>VLOOKUP(C218,characters!$C$2:$O$2067,13,FALSE)</f>
        <v>28</v>
      </c>
    </row>
    <row r="219" spans="1:7">
      <c r="A219" t="s">
        <v>5076</v>
      </c>
      <c r="B219" t="s">
        <v>5077</v>
      </c>
      <c r="C219">
        <v>1528</v>
      </c>
      <c r="D219" t="s">
        <v>14141</v>
      </c>
      <c r="E219">
        <f>VLOOKUP(C219,characters!$C$2:$O$2067,11,FALSE)</f>
        <v>4</v>
      </c>
      <c r="F219">
        <f>VLOOKUP(C219,characters!$C$2:$O$2067,12,FALSE)</f>
        <v>323</v>
      </c>
      <c r="G219">
        <f>VLOOKUP(C219,characters!$C$2:$O$2067,13,FALSE)</f>
        <v>37</v>
      </c>
    </row>
    <row r="220" spans="1:7">
      <c r="A220" t="s">
        <v>5079</v>
      </c>
      <c r="B220" t="s">
        <v>2228</v>
      </c>
      <c r="C220">
        <v>1530</v>
      </c>
      <c r="D220" t="s">
        <v>14142</v>
      </c>
      <c r="E220">
        <f>VLOOKUP(C220,characters!$C$2:$O$2067,11,FALSE)</f>
        <v>2</v>
      </c>
      <c r="F220">
        <f>VLOOKUP(C220,characters!$C$2:$O$2067,12,FALSE)</f>
        <v>340</v>
      </c>
      <c r="G220">
        <f>VLOOKUP(C220,characters!$C$2:$O$2067,13,FALSE)</f>
        <v>71</v>
      </c>
    </row>
    <row r="221" spans="1:7">
      <c r="A221" t="s">
        <v>5086</v>
      </c>
      <c r="B221" t="s">
        <v>5087</v>
      </c>
      <c r="C221">
        <v>1535</v>
      </c>
      <c r="D221" t="s">
        <v>15117</v>
      </c>
      <c r="E221">
        <f>VLOOKUP(C221,characters!$C$2:$O$2067,11,FALSE)</f>
        <v>200</v>
      </c>
      <c r="F221">
        <f>VLOOKUP(C221,characters!$C$2:$O$2067,12,FALSE)</f>
        <v>333</v>
      </c>
      <c r="G221">
        <f>VLOOKUP(C221,characters!$C$2:$O$2067,13,FALSE)</f>
        <v>7</v>
      </c>
    </row>
    <row r="222" spans="1:7">
      <c r="A222" t="s">
        <v>5088</v>
      </c>
      <c r="B222" t="s">
        <v>5089</v>
      </c>
      <c r="C222">
        <v>1536</v>
      </c>
      <c r="D222" t="s">
        <v>14147</v>
      </c>
      <c r="E222">
        <f>VLOOKUP(C222,characters!$C$2:$O$2067,11,FALSE)</f>
        <v>229</v>
      </c>
      <c r="F222">
        <f>VLOOKUP(C222,characters!$C$2:$O$2067,12,FALSE)</f>
        <v>239</v>
      </c>
      <c r="G222">
        <f>VLOOKUP(C222,characters!$C$2:$O$2067,13,FALSE)</f>
        <v>2</v>
      </c>
    </row>
    <row r="223" spans="1:7">
      <c r="A223" t="s">
        <v>5102</v>
      </c>
      <c r="B223" t="s">
        <v>5103</v>
      </c>
      <c r="C223">
        <v>1545</v>
      </c>
      <c r="D223" t="s">
        <v>14937</v>
      </c>
      <c r="E223">
        <f>VLOOKUP(C223,characters!$C$2:$O$2067,11,FALSE)</f>
        <v>35</v>
      </c>
      <c r="F223">
        <f>VLOOKUP(C223,characters!$C$2:$O$2067,12,FALSE)</f>
        <v>344</v>
      </c>
      <c r="G223">
        <f>VLOOKUP(C223,characters!$C$2:$O$2067,13,FALSE)</f>
        <v>11</v>
      </c>
    </row>
    <row r="224" spans="1:7">
      <c r="A224" t="s">
        <v>5104</v>
      </c>
      <c r="B224" t="s">
        <v>2235</v>
      </c>
      <c r="C224">
        <v>1546</v>
      </c>
      <c r="D224" t="s">
        <v>14141</v>
      </c>
      <c r="E224">
        <f>VLOOKUP(C224,characters!$C$2:$O$2067,11,FALSE)</f>
        <v>240</v>
      </c>
      <c r="F224">
        <f>VLOOKUP(C224,characters!$C$2:$O$2067,12,FALSE)</f>
        <v>252</v>
      </c>
      <c r="G224">
        <f>VLOOKUP(C224,characters!$C$2:$O$2067,13,FALSE)</f>
        <v>2</v>
      </c>
    </row>
    <row r="225" spans="1:7">
      <c r="A225" t="s">
        <v>5114</v>
      </c>
      <c r="B225" t="s">
        <v>5115</v>
      </c>
      <c r="C225">
        <v>1552</v>
      </c>
      <c r="D225" t="s">
        <v>6012</v>
      </c>
      <c r="E225">
        <f>VLOOKUP(C225,characters!$C$2:$O$2067,11,FALSE)</f>
        <v>62</v>
      </c>
      <c r="F225">
        <f>VLOOKUP(C225,characters!$C$2:$O$2067,12,FALSE)</f>
        <v>341</v>
      </c>
      <c r="G225">
        <f>VLOOKUP(C225,characters!$C$2:$O$2067,13,FALSE)</f>
        <v>17</v>
      </c>
    </row>
    <row r="226" spans="1:7">
      <c r="A226" t="s">
        <v>5116</v>
      </c>
      <c r="B226" t="s">
        <v>5117</v>
      </c>
      <c r="C226">
        <v>1553</v>
      </c>
      <c r="D226" t="s">
        <v>15448</v>
      </c>
      <c r="E226">
        <f>VLOOKUP(C226,characters!$C$2:$O$2067,11,FALSE)</f>
        <v>56</v>
      </c>
      <c r="F226">
        <f>VLOOKUP(C226,characters!$C$2:$O$2067,12,FALSE)</f>
        <v>332</v>
      </c>
      <c r="G226">
        <f>VLOOKUP(C226,characters!$C$2:$O$2067,13,FALSE)</f>
        <v>6</v>
      </c>
    </row>
    <row r="227" spans="1:7">
      <c r="A227" t="s">
        <v>5118</v>
      </c>
      <c r="B227" t="s">
        <v>5119</v>
      </c>
      <c r="C227">
        <v>1554</v>
      </c>
      <c r="D227" t="s">
        <v>6964</v>
      </c>
      <c r="E227">
        <f>VLOOKUP(C227,characters!$C$2:$O$2067,11,FALSE)</f>
        <v>121</v>
      </c>
      <c r="F227">
        <f>VLOOKUP(C227,characters!$C$2:$O$2067,12,FALSE)</f>
        <v>248</v>
      </c>
      <c r="G227">
        <f>VLOOKUP(C227,characters!$C$2:$O$2067,13,FALSE)</f>
        <v>5</v>
      </c>
    </row>
    <row r="228" spans="1:7">
      <c r="A228" t="s">
        <v>5131</v>
      </c>
      <c r="B228" t="s">
        <v>5132</v>
      </c>
      <c r="C228">
        <v>1562</v>
      </c>
      <c r="D228" t="s">
        <v>14937</v>
      </c>
      <c r="E228">
        <f>VLOOKUP(C228,characters!$C$2:$O$2067,11,FALSE)</f>
        <v>74</v>
      </c>
      <c r="F228">
        <f>VLOOKUP(C228,characters!$C$2:$O$2067,12,FALSE)</f>
        <v>328</v>
      </c>
      <c r="G228">
        <f>VLOOKUP(C228,characters!$C$2:$O$2067,13,FALSE)</f>
        <v>7</v>
      </c>
    </row>
    <row r="229" spans="1:7">
      <c r="A229" t="s">
        <v>5147</v>
      </c>
      <c r="B229" t="s">
        <v>5148</v>
      </c>
      <c r="C229">
        <v>1573</v>
      </c>
      <c r="D229" t="s">
        <v>12286</v>
      </c>
      <c r="E229">
        <f>VLOOKUP(C229,characters!$C$2:$O$2067,11,FALSE)</f>
        <v>277</v>
      </c>
      <c r="F229">
        <f>VLOOKUP(C229,characters!$C$2:$O$2067,12,FALSE)</f>
        <v>346</v>
      </c>
      <c r="G229">
        <f>VLOOKUP(C229,characters!$C$2:$O$2067,13,FALSE)</f>
        <v>9</v>
      </c>
    </row>
    <row r="230" spans="1:7">
      <c r="A230" t="s">
        <v>5164</v>
      </c>
      <c r="B230" t="s">
        <v>2251</v>
      </c>
      <c r="C230">
        <v>1584</v>
      </c>
      <c r="D230" t="s">
        <v>14141</v>
      </c>
      <c r="E230">
        <f>VLOOKUP(C230,characters!$C$2:$O$2067,11,FALSE)</f>
        <v>81</v>
      </c>
      <c r="F230">
        <f>VLOOKUP(C230,characters!$C$2:$O$2067,12,FALSE)</f>
        <v>113</v>
      </c>
      <c r="G230">
        <f>VLOOKUP(C230,characters!$C$2:$O$2067,13,FALSE)</f>
        <v>4</v>
      </c>
    </row>
    <row r="231" spans="1:7">
      <c r="A231" t="s">
        <v>5167</v>
      </c>
      <c r="B231" t="s">
        <v>5168</v>
      </c>
      <c r="C231">
        <v>1586</v>
      </c>
      <c r="D231" t="s">
        <v>14937</v>
      </c>
      <c r="E231">
        <f>VLOOKUP(C231,characters!$C$2:$O$2067,11,FALSE)</f>
        <v>8</v>
      </c>
      <c r="F231">
        <f>VLOOKUP(C231,characters!$C$2:$O$2067,12,FALSE)</f>
        <v>347</v>
      </c>
      <c r="G231">
        <f>VLOOKUP(C231,characters!$C$2:$O$2067,13,FALSE)</f>
        <v>85</v>
      </c>
    </row>
    <row r="232" spans="1:7">
      <c r="A232" t="s">
        <v>5183</v>
      </c>
      <c r="B232" t="s">
        <v>5184</v>
      </c>
      <c r="C232">
        <v>1598</v>
      </c>
      <c r="D232" t="s">
        <v>14154</v>
      </c>
      <c r="E232">
        <f>VLOOKUP(C232,characters!$C$2:$O$2067,11,FALSE)</f>
        <v>59</v>
      </c>
      <c r="F232">
        <f>VLOOKUP(C232,characters!$C$2:$O$2067,12,FALSE)</f>
        <v>226</v>
      </c>
      <c r="G232">
        <f>VLOOKUP(C232,characters!$C$2:$O$2067,13,FALSE)</f>
        <v>4</v>
      </c>
    </row>
    <row r="233" spans="1:7">
      <c r="A233" t="s">
        <v>5185</v>
      </c>
      <c r="B233" t="s">
        <v>2260</v>
      </c>
      <c r="C233">
        <v>1599</v>
      </c>
      <c r="D233" t="s">
        <v>14150</v>
      </c>
      <c r="E233">
        <f>VLOOKUP(C233,characters!$C$2:$O$2067,11,FALSE)</f>
        <v>37</v>
      </c>
      <c r="F233">
        <f>VLOOKUP(C233,characters!$C$2:$O$2067,12,FALSE)</f>
        <v>37</v>
      </c>
      <c r="G233">
        <f>VLOOKUP(C233,characters!$C$2:$O$2067,13,FALSE)</f>
        <v>1</v>
      </c>
    </row>
    <row r="234" spans="1:7">
      <c r="A234" t="s">
        <v>5192</v>
      </c>
      <c r="B234" t="s">
        <v>5193</v>
      </c>
      <c r="C234">
        <v>1604</v>
      </c>
      <c r="D234" t="s">
        <v>14150</v>
      </c>
      <c r="E234">
        <f>VLOOKUP(C234,characters!$C$2:$O$2067,11,FALSE)</f>
        <v>152</v>
      </c>
      <c r="F234">
        <f>VLOOKUP(C234,characters!$C$2:$O$2067,12,FALSE)</f>
        <v>324</v>
      </c>
      <c r="G234">
        <f>VLOOKUP(C234,characters!$C$2:$O$2067,13,FALSE)</f>
        <v>8</v>
      </c>
    </row>
    <row r="235" spans="1:7">
      <c r="A235" t="s">
        <v>5213</v>
      </c>
      <c r="B235" t="s">
        <v>2270</v>
      </c>
      <c r="C235">
        <v>1619</v>
      </c>
      <c r="D235" t="s">
        <v>14154</v>
      </c>
      <c r="E235">
        <f>VLOOKUP(C235,characters!$C$2:$O$2067,11,FALSE)</f>
        <v>294</v>
      </c>
      <c r="F235">
        <f>VLOOKUP(C235,characters!$C$2:$O$2067,12,FALSE)</f>
        <v>321</v>
      </c>
      <c r="G235">
        <f>VLOOKUP(C235,characters!$C$2:$O$2067,13,FALSE)</f>
        <v>3</v>
      </c>
    </row>
    <row r="236" spans="1:7">
      <c r="A236" t="s">
        <v>5215</v>
      </c>
      <c r="B236" t="s">
        <v>5216</v>
      </c>
      <c r="C236">
        <v>1621</v>
      </c>
      <c r="D236" t="s">
        <v>14142</v>
      </c>
      <c r="E236">
        <f>VLOOKUP(C236,characters!$C$2:$O$2067,11,FALSE)</f>
        <v>22</v>
      </c>
      <c r="F236">
        <f>VLOOKUP(C236,characters!$C$2:$O$2067,12,FALSE)</f>
        <v>320</v>
      </c>
      <c r="G236">
        <f>VLOOKUP(C236,characters!$C$2:$O$2067,13,FALSE)</f>
        <v>8</v>
      </c>
    </row>
    <row r="237" spans="1:7">
      <c r="A237" t="s">
        <v>5217</v>
      </c>
      <c r="B237" t="s">
        <v>5218</v>
      </c>
      <c r="C237">
        <v>1622</v>
      </c>
      <c r="D237" t="s">
        <v>14141</v>
      </c>
      <c r="E237">
        <f>VLOOKUP(C237,characters!$C$2:$O$2067,11,FALSE)</f>
        <v>211</v>
      </c>
      <c r="F237">
        <f>VLOOKUP(C237,characters!$C$2:$O$2067,12,FALSE)</f>
        <v>347</v>
      </c>
      <c r="G237">
        <f>VLOOKUP(C237,characters!$C$2:$O$2067,13,FALSE)</f>
        <v>10</v>
      </c>
    </row>
    <row r="238" spans="1:7">
      <c r="A238" t="s">
        <v>5258</v>
      </c>
      <c r="B238" t="s">
        <v>5259</v>
      </c>
      <c r="C238">
        <v>1648</v>
      </c>
      <c r="D238" t="s">
        <v>14147</v>
      </c>
      <c r="E238">
        <f>VLOOKUP(C238,characters!$C$2:$O$2067,11,FALSE)</f>
        <v>1</v>
      </c>
      <c r="F238">
        <f>VLOOKUP(C238,characters!$C$2:$O$2067,12,FALSE)</f>
        <v>344</v>
      </c>
      <c r="G238">
        <f>VLOOKUP(C238,characters!$C$2:$O$2067,13,FALSE)</f>
        <v>37</v>
      </c>
    </row>
    <row r="239" spans="1:7">
      <c r="A239" t="s">
        <v>5265</v>
      </c>
      <c r="B239" t="s">
        <v>5266</v>
      </c>
      <c r="C239">
        <v>1653</v>
      </c>
      <c r="D239" t="s">
        <v>14153</v>
      </c>
      <c r="E239">
        <f>VLOOKUP(C239,characters!$C$2:$O$2067,11,FALSE)</f>
        <v>29</v>
      </c>
      <c r="F239">
        <f>VLOOKUP(C239,characters!$C$2:$O$2067,12,FALSE)</f>
        <v>323</v>
      </c>
      <c r="G239">
        <f>VLOOKUP(C239,characters!$C$2:$O$2067,13,FALSE)</f>
        <v>12</v>
      </c>
    </row>
    <row r="240" spans="1:7">
      <c r="A240" t="s">
        <v>5270</v>
      </c>
      <c r="B240" t="s">
        <v>5271</v>
      </c>
      <c r="C240">
        <v>1656</v>
      </c>
      <c r="D240" t="s">
        <v>14141</v>
      </c>
      <c r="E240">
        <f>VLOOKUP(C240,characters!$C$2:$O$2067,11,FALSE)</f>
        <v>100</v>
      </c>
      <c r="F240">
        <f>VLOOKUP(C240,characters!$C$2:$O$2067,12,FALSE)</f>
        <v>219</v>
      </c>
      <c r="G240">
        <f>VLOOKUP(C240,characters!$C$2:$O$2067,13,FALSE)</f>
        <v>2</v>
      </c>
    </row>
    <row r="241" spans="1:7">
      <c r="A241" t="s">
        <v>5276</v>
      </c>
      <c r="B241" t="s">
        <v>5277</v>
      </c>
      <c r="C241">
        <v>1659</v>
      </c>
      <c r="D241" t="s">
        <v>6964</v>
      </c>
      <c r="E241">
        <f>VLOOKUP(C241,characters!$C$2:$O$2067,11,FALSE)</f>
        <v>166</v>
      </c>
      <c r="F241">
        <f>VLOOKUP(C241,characters!$C$2:$O$2067,12,FALSE)</f>
        <v>248</v>
      </c>
      <c r="G241">
        <f>VLOOKUP(C241,characters!$C$2:$O$2067,13,FALSE)</f>
        <v>2</v>
      </c>
    </row>
    <row r="242" spans="1:7">
      <c r="A242" t="s">
        <v>5278</v>
      </c>
      <c r="B242" t="s">
        <v>5279</v>
      </c>
      <c r="C242">
        <v>1660</v>
      </c>
      <c r="D242" t="s">
        <v>15448</v>
      </c>
      <c r="E242">
        <f>VLOOKUP(C242,characters!$C$2:$O$2067,11,FALSE)</f>
        <v>56</v>
      </c>
      <c r="F242">
        <f>VLOOKUP(C242,characters!$C$2:$O$2067,12,FALSE)</f>
        <v>332</v>
      </c>
      <c r="G242">
        <f>VLOOKUP(C242,characters!$C$2:$O$2067,13,FALSE)</f>
        <v>6</v>
      </c>
    </row>
    <row r="243" spans="1:7">
      <c r="A243" t="s">
        <v>5286</v>
      </c>
      <c r="B243" t="s">
        <v>5287</v>
      </c>
      <c r="C243">
        <v>1664</v>
      </c>
      <c r="D243" t="s">
        <v>14154</v>
      </c>
      <c r="E243">
        <f>VLOOKUP(C243,characters!$C$2:$O$2067,11,FALSE)</f>
        <v>165</v>
      </c>
      <c r="F243">
        <f>VLOOKUP(C243,characters!$C$2:$O$2067,12,FALSE)</f>
        <v>165</v>
      </c>
      <c r="G243">
        <f>VLOOKUP(C243,characters!$C$2:$O$2067,13,FALSE)</f>
        <v>1</v>
      </c>
    </row>
    <row r="244" spans="1:7">
      <c r="A244" t="s">
        <v>5299</v>
      </c>
      <c r="B244" t="s">
        <v>5300</v>
      </c>
      <c r="C244">
        <v>1673</v>
      </c>
      <c r="D244" t="s">
        <v>14203</v>
      </c>
      <c r="E244">
        <f>VLOOKUP(C244,characters!$C$2:$O$2067,11,FALSE)</f>
        <v>158</v>
      </c>
      <c r="F244">
        <f>VLOOKUP(C244,characters!$C$2:$O$2067,12,FALSE)</f>
        <v>272</v>
      </c>
      <c r="G244">
        <f>VLOOKUP(C244,characters!$C$2:$O$2067,13,FALSE)</f>
        <v>6</v>
      </c>
    </row>
    <row r="245" spans="1:7">
      <c r="A245" t="s">
        <v>5306</v>
      </c>
      <c r="B245" t="s">
        <v>5307</v>
      </c>
      <c r="C245">
        <v>1676</v>
      </c>
      <c r="D245" t="s">
        <v>14141</v>
      </c>
      <c r="E245">
        <f>VLOOKUP(C245,characters!$C$2:$O$2067,11,FALSE)</f>
        <v>2</v>
      </c>
      <c r="F245">
        <f>VLOOKUP(C245,characters!$C$2:$O$2067,12,FALSE)</f>
        <v>347</v>
      </c>
      <c r="G245">
        <f>VLOOKUP(C245,characters!$C$2:$O$2067,13,FALSE)</f>
        <v>44</v>
      </c>
    </row>
    <row r="246" spans="1:7">
      <c r="A246" t="s">
        <v>5311</v>
      </c>
      <c r="B246" t="s">
        <v>5312</v>
      </c>
      <c r="C246">
        <v>1681</v>
      </c>
      <c r="D246" t="s">
        <v>14150</v>
      </c>
      <c r="E246">
        <f>VLOOKUP(C246,characters!$C$2:$O$2067,11,FALSE)</f>
        <v>160</v>
      </c>
      <c r="F246">
        <f>VLOOKUP(C246,characters!$C$2:$O$2067,12,FALSE)</f>
        <v>333</v>
      </c>
      <c r="G246">
        <f>VLOOKUP(C246,characters!$C$2:$O$2067,13,FALSE)</f>
        <v>6</v>
      </c>
    </row>
    <row r="247" spans="1:7">
      <c r="A247" t="s">
        <v>5316</v>
      </c>
      <c r="B247" t="s">
        <v>2297</v>
      </c>
      <c r="C247">
        <v>1684</v>
      </c>
      <c r="D247" t="s">
        <v>14142</v>
      </c>
      <c r="E247">
        <f>VLOOKUP(C247,characters!$C$2:$O$2067,11,FALSE)</f>
        <v>63</v>
      </c>
      <c r="F247">
        <f>VLOOKUP(C247,characters!$C$2:$O$2067,12,FALSE)</f>
        <v>319</v>
      </c>
      <c r="G247">
        <f>VLOOKUP(C247,characters!$C$2:$O$2067,13,FALSE)</f>
        <v>3</v>
      </c>
    </row>
    <row r="248" spans="1:7">
      <c r="A248" t="s">
        <v>5357</v>
      </c>
      <c r="B248" t="s">
        <v>5358</v>
      </c>
      <c r="C248">
        <v>1716</v>
      </c>
      <c r="D248" t="s">
        <v>6012</v>
      </c>
      <c r="E248">
        <f>VLOOKUP(C248,characters!$C$2:$O$2067,11,FALSE)</f>
        <v>4</v>
      </c>
      <c r="F248">
        <f>VLOOKUP(C248,characters!$C$2:$O$2067,12,FALSE)</f>
        <v>347</v>
      </c>
      <c r="G248">
        <f>VLOOKUP(C248,characters!$C$2:$O$2067,13,FALSE)</f>
        <v>98</v>
      </c>
    </row>
    <row r="249" spans="1:7">
      <c r="A249" t="s">
        <v>5362</v>
      </c>
      <c r="B249" t="s">
        <v>5363</v>
      </c>
      <c r="C249">
        <v>1719</v>
      </c>
      <c r="D249" t="s">
        <v>6012</v>
      </c>
      <c r="E249">
        <f>VLOOKUP(C249,characters!$C$2:$O$2067,11,FALSE)</f>
        <v>42</v>
      </c>
      <c r="F249">
        <f>VLOOKUP(C249,characters!$C$2:$O$2067,12,FALSE)</f>
        <v>341</v>
      </c>
      <c r="G249">
        <f>VLOOKUP(C249,characters!$C$2:$O$2067,13,FALSE)</f>
        <v>11</v>
      </c>
    </row>
    <row r="250" spans="1:7">
      <c r="A250" t="s">
        <v>5368</v>
      </c>
      <c r="B250" t="s">
        <v>2323</v>
      </c>
      <c r="C250">
        <v>1723</v>
      </c>
      <c r="D250" t="s">
        <v>14154</v>
      </c>
      <c r="E250">
        <f>VLOOKUP(C250,characters!$C$2:$O$2067,11,FALSE)</f>
        <v>197</v>
      </c>
      <c r="F250">
        <f>VLOOKUP(C250,characters!$C$2:$O$2067,12,FALSE)</f>
        <v>197</v>
      </c>
      <c r="G250">
        <f>VLOOKUP(C250,characters!$C$2:$O$2067,13,FALSE)</f>
        <v>1</v>
      </c>
    </row>
    <row r="251" spans="1:7">
      <c r="A251" t="s">
        <v>5374</v>
      </c>
      <c r="B251" t="s">
        <v>5375</v>
      </c>
      <c r="C251">
        <v>1727</v>
      </c>
      <c r="D251" t="s">
        <v>14141</v>
      </c>
      <c r="E251">
        <f>VLOOKUP(C251,characters!$C$2:$O$2067,11,FALSE)</f>
        <v>4</v>
      </c>
      <c r="F251">
        <f>VLOOKUP(C251,characters!$C$2:$O$2067,12,FALSE)</f>
        <v>347</v>
      </c>
      <c r="G251">
        <f>VLOOKUP(C251,characters!$C$2:$O$2067,13,FALSE)</f>
        <v>83</v>
      </c>
    </row>
    <row r="252" spans="1:7">
      <c r="A252" t="s">
        <v>5412</v>
      </c>
      <c r="B252" t="s">
        <v>2335</v>
      </c>
      <c r="C252">
        <v>1751</v>
      </c>
      <c r="D252" t="s">
        <v>14150</v>
      </c>
      <c r="E252">
        <f>VLOOKUP(C252,characters!$C$2:$O$2067,11,FALSE)</f>
        <v>218</v>
      </c>
      <c r="F252">
        <f>VLOOKUP(C252,characters!$C$2:$O$2067,12,FALSE)</f>
        <v>344</v>
      </c>
      <c r="G252">
        <f>VLOOKUP(C252,characters!$C$2:$O$2067,13,FALSE)</f>
        <v>10</v>
      </c>
    </row>
    <row r="253" spans="1:7">
      <c r="A253" t="s">
        <v>5416</v>
      </c>
      <c r="B253" t="s">
        <v>5417</v>
      </c>
      <c r="C253">
        <v>1754</v>
      </c>
      <c r="D253" t="s">
        <v>14142</v>
      </c>
      <c r="E253">
        <f>VLOOKUP(C253,characters!$C$2:$O$2067,11,FALSE)</f>
        <v>34</v>
      </c>
      <c r="F253">
        <f>VLOOKUP(C253,characters!$C$2:$O$2067,12,FALSE)</f>
        <v>40</v>
      </c>
      <c r="G253">
        <f>VLOOKUP(C253,characters!$C$2:$O$2067,13,FALSE)</f>
        <v>3</v>
      </c>
    </row>
    <row r="254" spans="1:7">
      <c r="A254" t="s">
        <v>5418</v>
      </c>
      <c r="B254" t="s">
        <v>5419</v>
      </c>
      <c r="C254">
        <v>1755</v>
      </c>
      <c r="D254" t="s">
        <v>6964</v>
      </c>
      <c r="E254">
        <f>VLOOKUP(C254,characters!$C$2:$O$2067,11,FALSE)</f>
        <v>104</v>
      </c>
      <c r="F254">
        <f>VLOOKUP(C254,characters!$C$2:$O$2067,12,FALSE)</f>
        <v>261</v>
      </c>
      <c r="G254">
        <f>VLOOKUP(C254,characters!$C$2:$O$2067,13,FALSE)</f>
        <v>14</v>
      </c>
    </row>
    <row r="255" spans="1:7">
      <c r="A255" t="s">
        <v>5421</v>
      </c>
      <c r="B255" t="s">
        <v>5422</v>
      </c>
      <c r="C255">
        <v>1757</v>
      </c>
      <c r="D255" t="s">
        <v>14181</v>
      </c>
      <c r="E255">
        <f>VLOOKUP(C255,characters!$C$2:$O$2067,11,FALSE)</f>
        <v>12</v>
      </c>
      <c r="F255">
        <f>VLOOKUP(C255,characters!$C$2:$O$2067,12,FALSE)</f>
        <v>347</v>
      </c>
      <c r="G255">
        <f>VLOOKUP(C255,characters!$C$2:$O$2067,13,FALSE)</f>
        <v>49</v>
      </c>
    </row>
    <row r="256" spans="1:7">
      <c r="A256" t="s">
        <v>5423</v>
      </c>
      <c r="B256" t="s">
        <v>5424</v>
      </c>
      <c r="C256">
        <v>1758</v>
      </c>
      <c r="D256" t="s">
        <v>14142</v>
      </c>
      <c r="E256">
        <f>VLOOKUP(C256,characters!$C$2:$O$2067,11,FALSE)</f>
        <v>14</v>
      </c>
      <c r="F256">
        <f>VLOOKUP(C256,characters!$C$2:$O$2067,12,FALSE)</f>
        <v>51</v>
      </c>
      <c r="G256">
        <f>VLOOKUP(C256,characters!$C$2:$O$2067,13,FALSE)</f>
        <v>8</v>
      </c>
    </row>
    <row r="257" spans="1:7">
      <c r="A257" t="s">
        <v>5431</v>
      </c>
      <c r="B257" t="s">
        <v>5432</v>
      </c>
      <c r="C257">
        <v>1763</v>
      </c>
      <c r="D257" t="s">
        <v>14147</v>
      </c>
      <c r="E257">
        <f>VLOOKUP(C257,characters!$C$2:$O$2067,11,FALSE)</f>
        <v>98</v>
      </c>
      <c r="F257">
        <f>VLOOKUP(C257,characters!$C$2:$O$2067,12,FALSE)</f>
        <v>338</v>
      </c>
      <c r="G257">
        <f>VLOOKUP(C257,characters!$C$2:$O$2067,13,FALSE)</f>
        <v>12</v>
      </c>
    </row>
    <row r="258" spans="1:7">
      <c r="A258" t="s">
        <v>5438</v>
      </c>
      <c r="B258" t="s">
        <v>5439</v>
      </c>
      <c r="C258">
        <v>1770</v>
      </c>
      <c r="D258" t="s">
        <v>12286</v>
      </c>
      <c r="E258">
        <f>VLOOKUP(C258,characters!$C$2:$O$2067,11,FALSE)</f>
        <v>3</v>
      </c>
      <c r="F258">
        <f>VLOOKUP(C258,characters!$C$2:$O$2067,12,FALSE)</f>
        <v>346</v>
      </c>
      <c r="G258">
        <f>VLOOKUP(C258,characters!$C$2:$O$2067,13,FALSE)</f>
        <v>20</v>
      </c>
    </row>
    <row r="259" spans="1:7">
      <c r="A259" t="s">
        <v>5467</v>
      </c>
      <c r="B259" t="s">
        <v>5468</v>
      </c>
      <c r="C259">
        <v>1782</v>
      </c>
      <c r="D259" t="s">
        <v>14154</v>
      </c>
      <c r="E259">
        <f>VLOOKUP(C259,characters!$C$2:$O$2067,11,FALSE)</f>
        <v>78</v>
      </c>
      <c r="F259">
        <f>VLOOKUP(C259,characters!$C$2:$O$2067,12,FALSE)</f>
        <v>326</v>
      </c>
      <c r="G259">
        <f>VLOOKUP(C259,characters!$C$2:$O$2067,13,FALSE)</f>
        <v>8</v>
      </c>
    </row>
    <row r="260" spans="1:7">
      <c r="A260" t="s">
        <v>5513</v>
      </c>
      <c r="B260" t="s">
        <v>5514</v>
      </c>
      <c r="C260">
        <v>1808</v>
      </c>
      <c r="D260" t="s">
        <v>15117</v>
      </c>
      <c r="E260">
        <f>VLOOKUP(C260,characters!$C$2:$O$2067,11,FALSE)</f>
        <v>0</v>
      </c>
      <c r="F260">
        <f>VLOOKUP(C260,characters!$C$2:$O$2067,12,FALSE)</f>
        <v>251</v>
      </c>
      <c r="G260">
        <f>VLOOKUP(C260,characters!$C$2:$O$2067,13,FALSE)</f>
        <v>8</v>
      </c>
    </row>
    <row r="261" spans="1:7">
      <c r="A261" t="s">
        <v>5517</v>
      </c>
      <c r="B261" t="s">
        <v>5518</v>
      </c>
      <c r="C261">
        <v>1811</v>
      </c>
      <c r="D261" t="s">
        <v>14150</v>
      </c>
      <c r="E261">
        <f>VLOOKUP(C261,characters!$C$2:$O$2067,11,FALSE)</f>
        <v>220</v>
      </c>
      <c r="F261">
        <f>VLOOKUP(C261,characters!$C$2:$O$2067,12,FALSE)</f>
        <v>310</v>
      </c>
      <c r="G261">
        <f>VLOOKUP(C261,characters!$C$2:$O$2067,13,FALSE)</f>
        <v>4</v>
      </c>
    </row>
    <row r="262" spans="1:7">
      <c r="A262" t="s">
        <v>5519</v>
      </c>
      <c r="B262" t="s">
        <v>5520</v>
      </c>
      <c r="C262">
        <v>1812</v>
      </c>
      <c r="D262" t="s">
        <v>14141</v>
      </c>
      <c r="E262">
        <f>VLOOKUP(C262,characters!$C$2:$O$2067,11,FALSE)</f>
        <v>100</v>
      </c>
      <c r="F262">
        <f>VLOOKUP(C262,characters!$C$2:$O$2067,12,FALSE)</f>
        <v>112</v>
      </c>
      <c r="G262">
        <f>VLOOKUP(C262,characters!$C$2:$O$2067,13,FALSE)</f>
        <v>3</v>
      </c>
    </row>
    <row r="263" spans="1:7">
      <c r="A263" t="s">
        <v>5537</v>
      </c>
      <c r="B263" t="s">
        <v>5538</v>
      </c>
      <c r="C263">
        <v>1825</v>
      </c>
      <c r="D263" t="s">
        <v>15117</v>
      </c>
      <c r="E263">
        <f>VLOOKUP(C263,characters!$C$2:$O$2067,11,FALSE)</f>
        <v>0</v>
      </c>
      <c r="F263">
        <f>VLOOKUP(C263,characters!$C$2:$O$2067,12,FALSE)</f>
        <v>0</v>
      </c>
      <c r="G263">
        <f>VLOOKUP(C263,characters!$C$2:$O$2067,13,FALSE)</f>
        <v>1</v>
      </c>
    </row>
    <row r="264" spans="1:7">
      <c r="A264" t="s">
        <v>5565</v>
      </c>
      <c r="B264" t="s">
        <v>5566</v>
      </c>
      <c r="C264">
        <v>1840</v>
      </c>
      <c r="D264" t="s">
        <v>14151</v>
      </c>
      <c r="E264">
        <f>VLOOKUP(C264,characters!$C$2:$O$2067,11,FALSE)</f>
        <v>151</v>
      </c>
      <c r="F264">
        <f>VLOOKUP(C264,characters!$C$2:$O$2067,12,FALSE)</f>
        <v>347</v>
      </c>
      <c r="G264">
        <f>VLOOKUP(C264,characters!$C$2:$O$2067,13,FALSE)</f>
        <v>8</v>
      </c>
    </row>
    <row r="265" spans="1:7">
      <c r="A265" t="s">
        <v>5571</v>
      </c>
      <c r="B265" t="s">
        <v>5572</v>
      </c>
      <c r="C265">
        <v>1843</v>
      </c>
      <c r="D265" t="s">
        <v>14141</v>
      </c>
      <c r="E265">
        <f>VLOOKUP(C265,characters!$C$2:$O$2067,11,FALSE)</f>
        <v>165</v>
      </c>
      <c r="F265">
        <f>VLOOKUP(C265,characters!$C$2:$O$2067,12,FALSE)</f>
        <v>165</v>
      </c>
      <c r="G265">
        <f>VLOOKUP(C265,characters!$C$2:$O$2067,13,FALSE)</f>
        <v>1</v>
      </c>
    </row>
    <row r="266" spans="1:7">
      <c r="A266" t="s">
        <v>5593</v>
      </c>
      <c r="B266" t="s">
        <v>5594</v>
      </c>
      <c r="C266">
        <v>1857</v>
      </c>
      <c r="D266" t="s">
        <v>14142</v>
      </c>
      <c r="E266">
        <f>VLOOKUP(C266,characters!$C$2:$O$2067,11,FALSE)</f>
        <v>55</v>
      </c>
      <c r="F266">
        <f>VLOOKUP(C266,characters!$C$2:$O$2067,12,FALSE)</f>
        <v>321</v>
      </c>
      <c r="G266">
        <f>VLOOKUP(C266,characters!$C$2:$O$2067,13,FALSE)</f>
        <v>8</v>
      </c>
    </row>
    <row r="267" spans="1:7">
      <c r="A267" t="s">
        <v>5598</v>
      </c>
      <c r="B267" t="s">
        <v>5599</v>
      </c>
      <c r="C267">
        <v>1860</v>
      </c>
      <c r="D267" t="s">
        <v>14142</v>
      </c>
      <c r="E267">
        <f>VLOOKUP(C267,characters!$C$2:$O$2067,11,FALSE)</f>
        <v>20</v>
      </c>
      <c r="F267">
        <f>VLOOKUP(C267,characters!$C$2:$O$2067,12,FALSE)</f>
        <v>326</v>
      </c>
      <c r="G267">
        <f>VLOOKUP(C267,characters!$C$2:$O$2067,13,FALSE)</f>
        <v>13</v>
      </c>
    </row>
    <row r="268" spans="1:7">
      <c r="A268" t="s">
        <v>5610</v>
      </c>
      <c r="B268" t="s">
        <v>5611</v>
      </c>
      <c r="C268">
        <v>1867</v>
      </c>
      <c r="D268" t="s">
        <v>14149</v>
      </c>
      <c r="E268">
        <f>VLOOKUP(C268,characters!$C$2:$O$2067,11,FALSE)</f>
        <v>312</v>
      </c>
      <c r="F268">
        <f>VLOOKUP(C268,characters!$C$2:$O$2067,12,FALSE)</f>
        <v>321</v>
      </c>
      <c r="G268">
        <f>VLOOKUP(C268,characters!$C$2:$O$2067,13,FALSE)</f>
        <v>3</v>
      </c>
    </row>
    <row r="269" spans="1:7">
      <c r="A269" t="s">
        <v>5613</v>
      </c>
      <c r="B269" t="s">
        <v>5614</v>
      </c>
      <c r="C269">
        <v>1869</v>
      </c>
      <c r="D269" t="s">
        <v>14150</v>
      </c>
      <c r="E269">
        <f>VLOOKUP(C269,characters!$C$2:$O$2067,11,FALSE)</f>
        <v>125</v>
      </c>
      <c r="F269">
        <f>VLOOKUP(C269,characters!$C$2:$O$2067,12,FALSE)</f>
        <v>333</v>
      </c>
      <c r="G269">
        <f>VLOOKUP(C269,characters!$C$2:$O$2067,13,FALSE)</f>
        <v>13</v>
      </c>
    </row>
    <row r="270" spans="1:7">
      <c r="A270" t="s">
        <v>5618</v>
      </c>
      <c r="B270" t="s">
        <v>5619</v>
      </c>
      <c r="C270">
        <v>1872</v>
      </c>
      <c r="D270" t="s">
        <v>14142</v>
      </c>
      <c r="E270">
        <f>VLOOKUP(C270,characters!$C$2:$O$2067,11,FALSE)</f>
        <v>21</v>
      </c>
      <c r="F270">
        <f>VLOOKUP(C270,characters!$C$2:$O$2067,12,FALSE)</f>
        <v>269</v>
      </c>
      <c r="G270">
        <f>VLOOKUP(C270,characters!$C$2:$O$2067,13,FALSE)</f>
        <v>6</v>
      </c>
    </row>
    <row r="271" spans="1:7">
      <c r="A271" t="s">
        <v>5620</v>
      </c>
      <c r="B271" t="s">
        <v>5621</v>
      </c>
      <c r="C271">
        <v>1873</v>
      </c>
      <c r="D271" t="s">
        <v>15117</v>
      </c>
      <c r="E271">
        <f>VLOOKUP(C271,characters!$C$2:$O$2067,11,FALSE)</f>
        <v>13</v>
      </c>
      <c r="F271">
        <f>VLOOKUP(C271,characters!$C$2:$O$2067,12,FALSE)</f>
        <v>121</v>
      </c>
      <c r="G271">
        <f>VLOOKUP(C271,characters!$C$2:$O$2067,13,FALSE)</f>
        <v>13</v>
      </c>
    </row>
    <row r="272" spans="1:7">
      <c r="A272" t="s">
        <v>14226</v>
      </c>
      <c r="B272" t="s">
        <v>14228</v>
      </c>
      <c r="C272">
        <v>1888</v>
      </c>
      <c r="D272" t="s">
        <v>14243</v>
      </c>
      <c r="E272">
        <f>VLOOKUP(C272,characters!$C$2:$O$2067,11,FALSE)</f>
        <v>245</v>
      </c>
      <c r="F272">
        <f>VLOOKUP(C272,characters!$C$2:$O$2067,12,FALSE)</f>
        <v>245</v>
      </c>
      <c r="G272">
        <f>VLOOKUP(C272,characters!$C$2:$O$2067,13,FALSE)</f>
        <v>1</v>
      </c>
    </row>
    <row r="273" spans="1:7">
      <c r="A273" t="s">
        <v>14913</v>
      </c>
      <c r="B273" t="s">
        <v>12178</v>
      </c>
      <c r="C273">
        <v>1890</v>
      </c>
      <c r="D273" t="s">
        <v>14151</v>
      </c>
      <c r="E273">
        <f>VLOOKUP(C273,characters!$C$2:$O$2067,11,FALSE)</f>
        <v>257</v>
      </c>
      <c r="F273">
        <f>VLOOKUP(C273,characters!$C$2:$O$2067,12,FALSE)</f>
        <v>257</v>
      </c>
      <c r="G273">
        <f>VLOOKUP(C273,characters!$C$2:$O$2067,13,FALSE)</f>
        <v>1</v>
      </c>
    </row>
    <row r="274" spans="1:7">
      <c r="A274" t="s">
        <v>14919</v>
      </c>
      <c r="B274" t="s">
        <v>14920</v>
      </c>
      <c r="C274">
        <v>1893</v>
      </c>
      <c r="D274" t="s">
        <v>14147</v>
      </c>
      <c r="E274">
        <f>VLOOKUP(C274,characters!$C$2:$O$2067,11,FALSE)</f>
        <v>295</v>
      </c>
      <c r="F274">
        <f>VLOOKUP(C274,characters!$C$2:$O$2067,12,FALSE)</f>
        <v>295</v>
      </c>
      <c r="G274">
        <f>VLOOKUP(C274,characters!$C$2:$O$2067,13,FALSE)</f>
        <v>1</v>
      </c>
    </row>
    <row r="275" spans="1:7">
      <c r="A275" t="s">
        <v>14922</v>
      </c>
      <c r="B275" t="s">
        <v>14921</v>
      </c>
      <c r="C275">
        <v>1894</v>
      </c>
      <c r="D275" t="s">
        <v>14147</v>
      </c>
      <c r="E275">
        <f>VLOOKUP(C275,characters!$C$2:$O$2067,11,FALSE)</f>
        <v>295</v>
      </c>
      <c r="F275">
        <f>VLOOKUP(C275,characters!$C$2:$O$2067,12,FALSE)</f>
        <v>295</v>
      </c>
      <c r="G275">
        <f>VLOOKUP(C275,characters!$C$2:$O$2067,13,FALSE)</f>
        <v>1</v>
      </c>
    </row>
    <row r="276" spans="1:7">
      <c r="A276" t="s">
        <v>14926</v>
      </c>
      <c r="B276" t="s">
        <v>14927</v>
      </c>
      <c r="C276">
        <v>1895</v>
      </c>
      <c r="D276" t="s">
        <v>14181</v>
      </c>
      <c r="E276">
        <f>VLOOKUP(C276,characters!$C$2:$O$2067,11,FALSE)</f>
        <v>205</v>
      </c>
      <c r="F276">
        <f>VLOOKUP(C276,characters!$C$2:$O$2067,12,FALSE)</f>
        <v>341</v>
      </c>
      <c r="G276">
        <f>VLOOKUP(C276,characters!$C$2:$O$2067,13,FALSE)</f>
        <v>6</v>
      </c>
    </row>
    <row r="277" spans="1:7">
      <c r="A277" t="s">
        <v>15204</v>
      </c>
      <c r="B277" t="s">
        <v>15074</v>
      </c>
      <c r="C277">
        <v>1963</v>
      </c>
      <c r="D277" t="s">
        <v>14147</v>
      </c>
      <c r="E277">
        <f>VLOOKUP(C277,characters!$C$2:$O$2067,11,FALSE)</f>
        <v>331</v>
      </c>
      <c r="F277">
        <f>VLOOKUP(C277,characters!$C$2:$O$2067,12,FALSE)</f>
        <v>331</v>
      </c>
      <c r="G277">
        <f>VLOOKUP(C277,characters!$C$2:$O$2067,13,FALSE)</f>
        <v>1</v>
      </c>
    </row>
    <row r="278" spans="1:7">
      <c r="A278" t="s">
        <v>15201</v>
      </c>
      <c r="B278" t="s">
        <v>14988</v>
      </c>
      <c r="C278">
        <v>1965</v>
      </c>
      <c r="D278" t="s">
        <v>9167</v>
      </c>
      <c r="E278">
        <f>VLOOKUP(C278,characters!$C$2:$O$2067,11,FALSE)</f>
        <v>325</v>
      </c>
      <c r="F278">
        <f>VLOOKUP(C278,characters!$C$2:$O$2067,12,FALSE)</f>
        <v>342</v>
      </c>
      <c r="G278">
        <f>VLOOKUP(C278,characters!$C$2:$O$2067,13,FALSE)</f>
        <v>2</v>
      </c>
    </row>
    <row r="279" spans="1:7">
      <c r="A279" t="s">
        <v>15248</v>
      </c>
      <c r="B279" s="7" t="s">
        <v>14978</v>
      </c>
      <c r="C279" s="7">
        <v>2037</v>
      </c>
      <c r="D279" t="s">
        <v>9167</v>
      </c>
      <c r="E279">
        <f>VLOOKUP(C279,characters!$C$2:$O$2067,11,FALSE)</f>
        <v>322</v>
      </c>
      <c r="F279">
        <f>VLOOKUP(C279,characters!$C$2:$O$2067,12,FALSE)</f>
        <v>342</v>
      </c>
      <c r="G279">
        <f>VLOOKUP(C279,characters!$C$2:$O$2067,13,FALSE)</f>
        <v>5</v>
      </c>
    </row>
    <row r="280" spans="1:7">
      <c r="A280" t="s">
        <v>3164</v>
      </c>
      <c r="B280" t="s">
        <v>3165</v>
      </c>
      <c r="C280">
        <v>300</v>
      </c>
      <c r="D280" t="s">
        <v>15117</v>
      </c>
      <c r="E280">
        <v>87</v>
      </c>
      <c r="F280">
        <v>145</v>
      </c>
      <c r="G280" s="7">
        <v>3</v>
      </c>
    </row>
    <row r="281" spans="1:7">
      <c r="A281" s="7"/>
      <c r="B281" s="7"/>
      <c r="C281" s="7"/>
      <c r="D281" s="7"/>
      <c r="E281" s="7"/>
      <c r="F281" s="7"/>
    </row>
    <row r="282" spans="1:7">
      <c r="A282" s="7"/>
      <c r="B282" s="7"/>
      <c r="C282" s="7"/>
      <c r="D282" s="7"/>
      <c r="E282" s="7"/>
      <c r="F282" s="7"/>
    </row>
    <row r="283" spans="1:7">
      <c r="B283" s="7"/>
      <c r="C283" s="7"/>
    </row>
    <row r="284" spans="1:7">
      <c r="B284" s="7"/>
      <c r="C284" s="7"/>
    </row>
    <row r="285" spans="1:7">
      <c r="B285" s="7"/>
      <c r="C285" s="7"/>
    </row>
    <row r="286" spans="1:7">
      <c r="B286" s="7"/>
      <c r="C286" s="7"/>
    </row>
    <row r="287" spans="1:7">
      <c r="B287" s="7"/>
      <c r="C287" s="7"/>
    </row>
    <row r="288" spans="1:7">
      <c r="B288" s="7"/>
      <c r="C288" s="7"/>
    </row>
    <row r="289" spans="2:3">
      <c r="B289" s="7"/>
      <c r="C289" s="7"/>
    </row>
    <row r="290" spans="2:3">
      <c r="B290" s="7"/>
      <c r="C290" s="7"/>
    </row>
    <row r="291" spans="2:3">
      <c r="B291" s="7"/>
      <c r="C291" s="7"/>
    </row>
    <row r="292" spans="2:3">
      <c r="B292" s="7"/>
      <c r="C292" s="7"/>
    </row>
    <row r="293" spans="2:3">
      <c r="B293" s="7"/>
      <c r="C293" s="7"/>
    </row>
    <row r="294" spans="2:3">
      <c r="B294" s="7"/>
      <c r="C294" s="7"/>
    </row>
    <row r="295" spans="2:3">
      <c r="B295" s="7"/>
      <c r="C295" s="7"/>
    </row>
    <row r="296" spans="2:3">
      <c r="B296" s="7"/>
      <c r="C296" s="7"/>
    </row>
    <row r="297" spans="2:3">
      <c r="B297" s="7"/>
      <c r="C297" s="7"/>
    </row>
    <row r="298" spans="2:3">
      <c r="B298" s="7"/>
      <c r="C298" s="7"/>
    </row>
    <row r="299" spans="2:3">
      <c r="B299" s="7"/>
      <c r="C299" s="7"/>
    </row>
    <row r="300" spans="2:3">
      <c r="B300" s="7"/>
      <c r="C300" s="7"/>
    </row>
    <row r="301" spans="2:3">
      <c r="B301" s="7"/>
      <c r="C301" s="7"/>
    </row>
    <row r="302" spans="2:3">
      <c r="B302" s="7"/>
      <c r="C302" s="7"/>
    </row>
    <row r="303" spans="2:3">
      <c r="B303" s="7"/>
      <c r="C303" s="7"/>
    </row>
    <row r="304" spans="2:3">
      <c r="B304" s="7"/>
      <c r="C304" s="7"/>
    </row>
    <row r="305" spans="2:3">
      <c r="B305" s="7"/>
      <c r="C305" s="7"/>
    </row>
    <row r="306" spans="2:3">
      <c r="B306" s="7"/>
      <c r="C306" s="7"/>
    </row>
    <row r="307" spans="2:3">
      <c r="B307" s="7"/>
      <c r="C307" s="7"/>
    </row>
    <row r="308" spans="2:3">
      <c r="B308" s="7"/>
      <c r="C308" s="7"/>
    </row>
    <row r="309" spans="2:3">
      <c r="B309" s="7"/>
      <c r="C309" s="7"/>
    </row>
    <row r="310" spans="2:3">
      <c r="B310" s="7"/>
      <c r="C310" s="7"/>
    </row>
    <row r="311" spans="2:3">
      <c r="B311" s="7"/>
      <c r="C311" s="7"/>
    </row>
    <row r="312" spans="2:3">
      <c r="B312" s="7"/>
      <c r="C312" s="7"/>
    </row>
    <row r="313" spans="2:3">
      <c r="B313" s="7"/>
      <c r="C313" s="7"/>
    </row>
    <row r="314" spans="2:3">
      <c r="B314" s="7"/>
      <c r="C314" s="7"/>
    </row>
    <row r="315" spans="2:3">
      <c r="B315" s="7"/>
      <c r="C315" s="7"/>
    </row>
    <row r="316" spans="2:3">
      <c r="B316" s="7"/>
      <c r="C316" s="7"/>
    </row>
    <row r="317" spans="2:3">
      <c r="B317" s="7"/>
      <c r="C317" s="7"/>
    </row>
    <row r="318" spans="2:3">
      <c r="B318" s="7"/>
      <c r="C318" s="7"/>
    </row>
    <row r="319" spans="2:3">
      <c r="B319" s="7"/>
      <c r="C319" s="7"/>
    </row>
    <row r="320" spans="2:3">
      <c r="B320" s="7"/>
      <c r="C320" s="7"/>
    </row>
    <row r="321" spans="2:3">
      <c r="B321" s="7"/>
      <c r="C321" s="7"/>
    </row>
    <row r="322" spans="2:3">
      <c r="B322" s="7"/>
      <c r="C322" s="7"/>
    </row>
    <row r="327" spans="2:3">
      <c r="B327" s="7"/>
    </row>
    <row r="328" spans="2:3">
      <c r="B328" s="7"/>
    </row>
    <row r="329" spans="2:3">
      <c r="B329" s="7"/>
    </row>
    <row r="330" spans="2:3">
      <c r="B330" s="7"/>
    </row>
    <row r="331" spans="2:3">
      <c r="B331" s="7"/>
    </row>
    <row r="332" spans="2:3">
      <c r="B332" s="7"/>
    </row>
    <row r="333" spans="2:3">
      <c r="B333" s="7"/>
    </row>
    <row r="334" spans="2:3">
      <c r="B334" s="7"/>
    </row>
    <row r="335" spans="2:3">
      <c r="B335" s="7"/>
    </row>
    <row r="550" spans="1:1">
      <c r="A550" s="7"/>
    </row>
    <row r="551" spans="1:1">
      <c r="A551" s="7"/>
    </row>
    <row r="552" spans="1:1">
      <c r="A552" s="7"/>
    </row>
    <row r="553" spans="1:1">
      <c r="A553" s="7"/>
    </row>
    <row r="554" spans="1:1">
      <c r="A554" s="7"/>
    </row>
    <row r="555" spans="1:1">
      <c r="A555" s="7"/>
    </row>
    <row r="556" spans="1:1">
      <c r="A556" s="7"/>
    </row>
    <row r="557" spans="1:1">
      <c r="A557" s="7"/>
    </row>
    <row r="558" spans="1:1">
      <c r="A558" s="7"/>
    </row>
  </sheetData>
  <sortState ref="A2:G558">
    <sortCondition ref="C2:C558"/>
  </sortState>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3"/>
  <sheetViews>
    <sheetView showRuler="0" workbookViewId="0">
      <selection activeCell="A34" sqref="A34"/>
    </sheetView>
  </sheetViews>
  <sheetFormatPr baseColWidth="10" defaultRowHeight="12" x14ac:dyDescent="0"/>
  <sheetData>
    <row r="1" spans="1:2">
      <c r="A1" t="s">
        <v>15449</v>
      </c>
      <c r="B1" t="s">
        <v>15450</v>
      </c>
    </row>
    <row r="2" spans="1:2">
      <c r="A2" t="s">
        <v>14142</v>
      </c>
      <c r="B2" t="s">
        <v>9654</v>
      </c>
    </row>
    <row r="3" spans="1:2">
      <c r="A3" t="s">
        <v>6012</v>
      </c>
      <c r="B3" t="s">
        <v>14141</v>
      </c>
    </row>
    <row r="4" spans="1:2">
      <c r="A4" t="s">
        <v>14141</v>
      </c>
      <c r="B4" t="s">
        <v>9654</v>
      </c>
    </row>
    <row r="5" spans="1:2">
      <c r="A5" t="s">
        <v>15439</v>
      </c>
      <c r="B5" t="s">
        <v>9654</v>
      </c>
    </row>
    <row r="6" spans="1:2">
      <c r="A6" t="s">
        <v>14937</v>
      </c>
      <c r="B6" t="s">
        <v>9654</v>
      </c>
    </row>
    <row r="7" spans="1:2">
      <c r="A7" t="s">
        <v>12286</v>
      </c>
      <c r="B7" t="s">
        <v>12286</v>
      </c>
    </row>
    <row r="8" spans="1:2">
      <c r="A8" t="s">
        <v>15440</v>
      </c>
      <c r="B8" t="s">
        <v>9654</v>
      </c>
    </row>
    <row r="9" spans="1:2">
      <c r="A9" t="s">
        <v>14150</v>
      </c>
      <c r="B9" t="s">
        <v>15451</v>
      </c>
    </row>
    <row r="10" spans="1:2">
      <c r="A10" t="s">
        <v>14149</v>
      </c>
      <c r="B10" t="s">
        <v>9654</v>
      </c>
    </row>
    <row r="11" spans="1:2">
      <c r="A11" t="s">
        <v>15441</v>
      </c>
      <c r="B11" t="s">
        <v>9654</v>
      </c>
    </row>
    <row r="12" spans="1:2">
      <c r="A12" t="s">
        <v>14147</v>
      </c>
      <c r="B12" t="s">
        <v>9654</v>
      </c>
    </row>
    <row r="13" spans="1:2">
      <c r="A13" t="s">
        <v>14153</v>
      </c>
      <c r="B13" t="s">
        <v>15453</v>
      </c>
    </row>
    <row r="14" spans="1:2">
      <c r="A14" t="s">
        <v>15117</v>
      </c>
      <c r="B14" t="s">
        <v>15453</v>
      </c>
    </row>
    <row r="15" spans="1:2">
      <c r="A15" t="s">
        <v>14151</v>
      </c>
      <c r="B15" t="s">
        <v>9654</v>
      </c>
    </row>
    <row r="16" spans="1:2">
      <c r="A16" t="s">
        <v>6964</v>
      </c>
    </row>
    <row r="17" spans="1:2">
      <c r="A17" t="s">
        <v>14181</v>
      </c>
    </row>
    <row r="18" spans="1:2">
      <c r="A18" t="s">
        <v>14156</v>
      </c>
      <c r="B18" t="s">
        <v>9654</v>
      </c>
    </row>
    <row r="19" spans="1:2">
      <c r="A19" t="s">
        <v>15442</v>
      </c>
      <c r="B19" t="s">
        <v>9654</v>
      </c>
    </row>
    <row r="20" spans="1:2">
      <c r="A20" t="s">
        <v>14154</v>
      </c>
      <c r="B20" t="s">
        <v>9654</v>
      </c>
    </row>
    <row r="21" spans="1:2">
      <c r="A21" t="s">
        <v>3408</v>
      </c>
    </row>
    <row r="22" spans="1:2">
      <c r="A22" t="s">
        <v>9167</v>
      </c>
    </row>
    <row r="23" spans="1:2">
      <c r="A23" t="s">
        <v>11823</v>
      </c>
      <c r="B23" t="s">
        <v>15452</v>
      </c>
    </row>
    <row r="24" spans="1:2">
      <c r="A24" t="s">
        <v>8397</v>
      </c>
    </row>
    <row r="25" spans="1:2">
      <c r="A25" t="s">
        <v>15445</v>
      </c>
      <c r="B25" t="s">
        <v>14156</v>
      </c>
    </row>
    <row r="26" spans="1:2">
      <c r="A26" t="s">
        <v>431</v>
      </c>
      <c r="B26" t="s">
        <v>15453</v>
      </c>
    </row>
    <row r="27" spans="1:2">
      <c r="A27" t="s">
        <v>1431</v>
      </c>
      <c r="B27" t="s">
        <v>1370</v>
      </c>
    </row>
    <row r="28" spans="1:2">
      <c r="A28" t="s">
        <v>11945</v>
      </c>
      <c r="B28" t="s">
        <v>15452</v>
      </c>
    </row>
    <row r="29" spans="1:2">
      <c r="A29" t="s">
        <v>15108</v>
      </c>
      <c r="B29" t="s">
        <v>15452</v>
      </c>
    </row>
    <row r="30" spans="1:2">
      <c r="A30" t="s">
        <v>10069</v>
      </c>
      <c r="B30" t="s">
        <v>1370</v>
      </c>
    </row>
    <row r="31" spans="1:2">
      <c r="A31" t="s">
        <v>15448</v>
      </c>
      <c r="B31" t="s">
        <v>6012</v>
      </c>
    </row>
    <row r="32" spans="1:2">
      <c r="A32" t="s">
        <v>14203</v>
      </c>
    </row>
    <row r="33" spans="1:2">
      <c r="A33" t="s">
        <v>14243</v>
      </c>
      <c r="B33" t="s">
        <v>15453</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185"/>
  <sheetViews>
    <sheetView showRuler="0" topLeftCell="A4140" workbookViewId="0">
      <selection activeCell="A4182" sqref="A4182:F4185"/>
    </sheetView>
  </sheetViews>
  <sheetFormatPr baseColWidth="10" defaultRowHeight="12" x14ac:dyDescent="0"/>
  <sheetData>
    <row r="1" spans="1:11">
      <c r="A1" t="s">
        <v>15461</v>
      </c>
      <c r="B1" t="s">
        <v>5644</v>
      </c>
      <c r="C1" t="s">
        <v>5645</v>
      </c>
      <c r="D1" t="s">
        <v>13005</v>
      </c>
      <c r="E1" t="s">
        <v>5639</v>
      </c>
      <c r="F1" t="s">
        <v>12997</v>
      </c>
      <c r="G1" t="s">
        <v>15462</v>
      </c>
      <c r="H1" t="s">
        <v>15487</v>
      </c>
    </row>
    <row r="2" spans="1:11">
      <c r="A2" s="7">
        <v>0</v>
      </c>
      <c r="B2" s="7" t="s">
        <v>1445</v>
      </c>
      <c r="C2" s="7" t="s">
        <v>1446</v>
      </c>
      <c r="D2" s="7" t="s">
        <v>5514</v>
      </c>
      <c r="E2" s="7">
        <v>1808</v>
      </c>
      <c r="F2" t="s">
        <v>13506</v>
      </c>
      <c r="G2" t="s">
        <v>15469</v>
      </c>
      <c r="H2" s="7"/>
      <c r="I2" s="7"/>
      <c r="J2" s="7"/>
      <c r="K2" s="7"/>
    </row>
    <row r="3" spans="1:11">
      <c r="A3" s="7">
        <v>0</v>
      </c>
      <c r="B3" s="7" t="s">
        <v>1445</v>
      </c>
      <c r="C3" s="7" t="s">
        <v>1446</v>
      </c>
      <c r="D3" s="7" t="s">
        <v>5538</v>
      </c>
      <c r="E3" s="7">
        <v>1825</v>
      </c>
      <c r="F3" s="7" t="s">
        <v>13506</v>
      </c>
      <c r="G3" s="7" t="s">
        <v>13498</v>
      </c>
      <c r="H3" s="7">
        <v>1808</v>
      </c>
      <c r="I3" s="7"/>
      <c r="J3" s="7"/>
      <c r="K3" s="7"/>
    </row>
    <row r="4" spans="1:11">
      <c r="A4" s="7">
        <v>1</v>
      </c>
      <c r="B4" s="7" t="s">
        <v>1445</v>
      </c>
      <c r="C4" s="7" t="s">
        <v>1447</v>
      </c>
      <c r="D4" s="7" t="s">
        <v>3606</v>
      </c>
      <c r="E4" s="7">
        <v>557</v>
      </c>
      <c r="F4" s="7" t="s">
        <v>13506</v>
      </c>
      <c r="G4" s="7" t="s">
        <v>13498</v>
      </c>
      <c r="H4" s="7">
        <v>456</v>
      </c>
      <c r="I4" s="7"/>
      <c r="J4" s="7"/>
      <c r="K4" s="7"/>
    </row>
    <row r="5" spans="1:11">
      <c r="A5" s="7">
        <v>3</v>
      </c>
      <c r="B5" s="7" t="s">
        <v>1445</v>
      </c>
      <c r="C5" s="7" t="s">
        <v>1449</v>
      </c>
      <c r="D5" s="7" t="s">
        <v>3262</v>
      </c>
      <c r="E5" s="7">
        <v>352</v>
      </c>
      <c r="F5" s="7" t="s">
        <v>14164</v>
      </c>
      <c r="G5" s="7" t="s">
        <v>13498</v>
      </c>
      <c r="H5" s="7">
        <v>438</v>
      </c>
      <c r="I5" s="7"/>
      <c r="J5" s="7"/>
      <c r="K5" s="7"/>
    </row>
    <row r="6" spans="1:11">
      <c r="A6" s="7">
        <v>3</v>
      </c>
      <c r="B6" s="7" t="s">
        <v>1445</v>
      </c>
      <c r="C6" s="7" t="s">
        <v>1449</v>
      </c>
      <c r="D6" s="7" t="s">
        <v>3408</v>
      </c>
      <c r="E6" s="7">
        <v>438</v>
      </c>
      <c r="F6" s="7" t="s">
        <v>14164</v>
      </c>
      <c r="G6" s="7" t="s">
        <v>13498</v>
      </c>
      <c r="H6" s="7">
        <v>352</v>
      </c>
      <c r="I6" s="7"/>
      <c r="J6" s="7"/>
      <c r="K6" s="7"/>
    </row>
    <row r="7" spans="1:11">
      <c r="A7" s="7">
        <v>4</v>
      </c>
      <c r="B7" s="7" t="s">
        <v>1445</v>
      </c>
      <c r="C7" s="7" t="s">
        <v>1450</v>
      </c>
      <c r="D7" s="7" t="s">
        <v>4050</v>
      </c>
      <c r="E7" s="7">
        <v>831</v>
      </c>
      <c r="F7" s="7" t="s">
        <v>14164</v>
      </c>
      <c r="G7" s="7" t="s">
        <v>13498</v>
      </c>
      <c r="H7" s="7">
        <v>1530</v>
      </c>
      <c r="I7" s="7"/>
      <c r="J7" s="7"/>
      <c r="K7" s="7"/>
    </row>
    <row r="8" spans="1:11">
      <c r="A8" s="7">
        <v>4</v>
      </c>
      <c r="B8" s="7" t="s">
        <v>1445</v>
      </c>
      <c r="C8" s="7" t="s">
        <v>1450</v>
      </c>
      <c r="D8" s="7" t="s">
        <v>2228</v>
      </c>
      <c r="E8" s="7">
        <v>1530</v>
      </c>
      <c r="F8" s="7" t="s">
        <v>14164</v>
      </c>
      <c r="G8" s="7" t="s">
        <v>13498</v>
      </c>
      <c r="H8" s="7">
        <v>831</v>
      </c>
      <c r="I8" s="7"/>
      <c r="J8" s="7"/>
      <c r="K8" s="7"/>
    </row>
    <row r="9" spans="1:11">
      <c r="A9" s="7">
        <v>8</v>
      </c>
      <c r="B9" s="7" t="s">
        <v>1445</v>
      </c>
      <c r="C9" s="7" t="s">
        <v>1454</v>
      </c>
      <c r="D9" s="7" t="s">
        <v>3063</v>
      </c>
      <c r="E9" s="7">
        <v>240</v>
      </c>
      <c r="F9" s="7" t="s">
        <v>14237</v>
      </c>
      <c r="G9" s="7" t="s">
        <v>14133</v>
      </c>
      <c r="H9" s="7">
        <v>785</v>
      </c>
      <c r="I9" s="7"/>
      <c r="J9" s="7"/>
      <c r="K9" s="7"/>
    </row>
    <row r="10" spans="1:11">
      <c r="A10" s="7">
        <v>10</v>
      </c>
      <c r="B10" s="7" t="s">
        <v>1445</v>
      </c>
      <c r="C10" s="7" t="s">
        <v>1456</v>
      </c>
      <c r="D10" s="7" t="s">
        <v>2886</v>
      </c>
      <c r="E10" s="7">
        <v>136</v>
      </c>
      <c r="F10" s="7" t="s">
        <v>14165</v>
      </c>
      <c r="G10" s="7" t="s">
        <v>14166</v>
      </c>
      <c r="H10" s="7"/>
      <c r="J10" s="7"/>
      <c r="K10" s="7"/>
    </row>
    <row r="11" spans="1:11">
      <c r="A11" s="7">
        <v>11</v>
      </c>
      <c r="B11" s="7" t="s">
        <v>1445</v>
      </c>
      <c r="C11" s="7" t="s">
        <v>1457</v>
      </c>
      <c r="D11" s="7" t="s">
        <v>3262</v>
      </c>
      <c r="E11" s="7">
        <v>352</v>
      </c>
      <c r="F11" s="7" t="s">
        <v>14193</v>
      </c>
      <c r="G11" s="7" t="s">
        <v>14167</v>
      </c>
      <c r="H11" s="7">
        <v>438</v>
      </c>
      <c r="I11" s="7"/>
      <c r="J11" s="7"/>
      <c r="K11" s="7"/>
    </row>
    <row r="12" spans="1:11">
      <c r="A12" s="7">
        <v>11</v>
      </c>
      <c r="B12" s="7" t="s">
        <v>1445</v>
      </c>
      <c r="C12" s="7" t="s">
        <v>1457</v>
      </c>
      <c r="D12" s="7" t="s">
        <v>3408</v>
      </c>
      <c r="E12" s="7">
        <v>438</v>
      </c>
      <c r="F12" s="7" t="s">
        <v>14193</v>
      </c>
      <c r="G12" s="7" t="s">
        <v>14167</v>
      </c>
      <c r="H12" s="7">
        <v>352</v>
      </c>
      <c r="I12" s="7"/>
      <c r="J12" s="7"/>
      <c r="K12" s="7"/>
    </row>
    <row r="13" spans="1:11">
      <c r="A13" s="7">
        <v>16</v>
      </c>
      <c r="B13" s="7" t="s">
        <v>1445</v>
      </c>
      <c r="C13" s="7" t="s">
        <v>1462</v>
      </c>
      <c r="D13" s="7" t="s">
        <v>4561</v>
      </c>
      <c r="E13" s="7">
        <v>1186</v>
      </c>
      <c r="F13" s="7" t="s">
        <v>13506</v>
      </c>
      <c r="G13" s="7" t="s">
        <v>13498</v>
      </c>
      <c r="H13" s="7">
        <v>1528</v>
      </c>
      <c r="I13" s="7"/>
      <c r="J13" s="7"/>
      <c r="K13" s="7"/>
    </row>
    <row r="14" spans="1:11">
      <c r="A14" s="7">
        <v>17</v>
      </c>
      <c r="B14" s="7" t="s">
        <v>1445</v>
      </c>
      <c r="C14" s="7" t="s">
        <v>1463</v>
      </c>
      <c r="D14" s="7" t="s">
        <v>3063</v>
      </c>
      <c r="E14" s="7">
        <v>240</v>
      </c>
      <c r="F14" s="7" t="s">
        <v>14165</v>
      </c>
      <c r="G14" s="7" t="s">
        <v>15456</v>
      </c>
      <c r="H14" s="7"/>
      <c r="I14" s="7"/>
      <c r="J14" s="7"/>
      <c r="K14" s="7"/>
    </row>
    <row r="15" spans="1:11">
      <c r="A15" s="7">
        <v>19</v>
      </c>
      <c r="B15" s="7" t="s">
        <v>1445</v>
      </c>
      <c r="C15" s="7" t="s">
        <v>1465</v>
      </c>
      <c r="D15" s="7" t="s">
        <v>2984</v>
      </c>
      <c r="E15" s="7">
        <v>194</v>
      </c>
      <c r="F15" s="7" t="s">
        <v>14170</v>
      </c>
      <c r="G15" s="7" t="s">
        <v>13498</v>
      </c>
      <c r="H15" s="7"/>
      <c r="I15" s="7"/>
      <c r="J15" s="7"/>
      <c r="K15" s="7"/>
    </row>
    <row r="16" spans="1:11">
      <c r="A16" s="7">
        <v>19</v>
      </c>
      <c r="B16" s="7" t="s">
        <v>1445</v>
      </c>
      <c r="C16" s="7" t="s">
        <v>1465</v>
      </c>
      <c r="D16" s="7" t="s">
        <v>4081</v>
      </c>
      <c r="E16" s="7">
        <v>851</v>
      </c>
      <c r="F16" s="7" t="s">
        <v>14169</v>
      </c>
      <c r="G16" s="7" t="s">
        <v>13498</v>
      </c>
      <c r="H16" s="7"/>
      <c r="I16" s="7"/>
      <c r="J16" s="7"/>
      <c r="K16" s="7" t="s">
        <v>14152</v>
      </c>
    </row>
    <row r="17" spans="1:11">
      <c r="A17" s="7">
        <v>20</v>
      </c>
      <c r="B17" s="7" t="s">
        <v>1445</v>
      </c>
      <c r="C17" s="7" t="s">
        <v>1466</v>
      </c>
      <c r="D17" s="7" t="s">
        <v>3439</v>
      </c>
      <c r="E17" s="7">
        <v>456</v>
      </c>
      <c r="F17" s="7" t="s">
        <v>14193</v>
      </c>
      <c r="G17" s="7" t="s">
        <v>15412</v>
      </c>
      <c r="H17" s="7"/>
      <c r="I17" s="7"/>
      <c r="J17" s="7"/>
    </row>
    <row r="18" spans="1:11">
      <c r="A18" s="7">
        <v>23</v>
      </c>
      <c r="B18" s="7" t="s">
        <v>1445</v>
      </c>
      <c r="C18" s="7" t="s">
        <v>1468</v>
      </c>
      <c r="D18" s="7" t="s">
        <v>3262</v>
      </c>
      <c r="E18" s="7">
        <v>352</v>
      </c>
      <c r="F18" s="7" t="s">
        <v>14171</v>
      </c>
      <c r="G18" s="7" t="s">
        <v>13498</v>
      </c>
      <c r="H18" s="7"/>
      <c r="I18" s="7"/>
      <c r="J18" s="7"/>
      <c r="K18" s="7"/>
    </row>
    <row r="19" spans="1:11">
      <c r="A19" s="7">
        <v>28</v>
      </c>
      <c r="B19" s="7" t="s">
        <v>1445</v>
      </c>
      <c r="C19" s="7" t="s">
        <v>1473</v>
      </c>
      <c r="D19" s="7" t="s">
        <v>5358</v>
      </c>
      <c r="E19" s="7">
        <v>1716</v>
      </c>
      <c r="F19" s="7" t="s">
        <v>14176</v>
      </c>
      <c r="G19" s="7" t="s">
        <v>13498</v>
      </c>
      <c r="H19" s="7">
        <v>287</v>
      </c>
      <c r="I19" s="7"/>
      <c r="J19" s="7"/>
      <c r="K19" s="7"/>
    </row>
    <row r="20" spans="1:11">
      <c r="A20" s="7">
        <v>29</v>
      </c>
      <c r="B20" s="7" t="s">
        <v>1445</v>
      </c>
      <c r="C20" s="7" t="s">
        <v>1513</v>
      </c>
      <c r="D20" s="7" t="s">
        <v>3930</v>
      </c>
      <c r="E20" s="7">
        <v>755</v>
      </c>
      <c r="F20" s="7" t="s">
        <v>13506</v>
      </c>
      <c r="G20" s="7" t="s">
        <v>13498</v>
      </c>
      <c r="H20" s="7">
        <v>629</v>
      </c>
      <c r="I20" s="7"/>
      <c r="J20" s="7"/>
      <c r="K20" s="7"/>
    </row>
    <row r="21" spans="1:11">
      <c r="A21" s="7">
        <v>35</v>
      </c>
      <c r="B21" s="7" t="s">
        <v>1445</v>
      </c>
      <c r="C21" s="7" t="s">
        <v>1478</v>
      </c>
      <c r="D21" s="7" t="s">
        <v>3439</v>
      </c>
      <c r="E21" s="7">
        <v>456</v>
      </c>
      <c r="F21" s="7" t="s">
        <v>14237</v>
      </c>
      <c r="G21" s="7" t="s">
        <v>15468</v>
      </c>
      <c r="H21" s="7"/>
      <c r="I21" s="7"/>
      <c r="J21" s="7"/>
      <c r="K21" s="7"/>
    </row>
    <row r="22" spans="1:11">
      <c r="A22" s="7">
        <v>35</v>
      </c>
      <c r="B22" s="7" t="s">
        <v>1445</v>
      </c>
      <c r="C22" s="7" t="s">
        <v>1478</v>
      </c>
      <c r="D22" s="7" t="s">
        <v>4107</v>
      </c>
      <c r="E22" s="7">
        <v>868</v>
      </c>
      <c r="F22" s="7" t="s">
        <v>13506</v>
      </c>
      <c r="G22" s="7" t="s">
        <v>15467</v>
      </c>
      <c r="H22" s="7"/>
      <c r="I22" s="7"/>
      <c r="J22" s="7"/>
    </row>
    <row r="23" spans="1:11">
      <c r="A23" s="7">
        <v>37</v>
      </c>
      <c r="B23" s="7" t="s">
        <v>1445</v>
      </c>
      <c r="C23" s="7" t="s">
        <v>1479</v>
      </c>
      <c r="D23" s="7" t="s">
        <v>4667</v>
      </c>
      <c r="E23" s="7">
        <v>1255</v>
      </c>
      <c r="F23" s="7" t="s">
        <v>14169</v>
      </c>
      <c r="G23" s="7" t="s">
        <v>13498</v>
      </c>
      <c r="H23" s="7"/>
      <c r="I23" s="7"/>
      <c r="J23" s="7"/>
      <c r="K23" s="7"/>
    </row>
    <row r="24" spans="1:11">
      <c r="A24" s="7">
        <v>37</v>
      </c>
      <c r="B24" s="7" t="s">
        <v>1445</v>
      </c>
      <c r="C24" s="7" t="s">
        <v>1479</v>
      </c>
      <c r="D24" s="7" t="s">
        <v>2260</v>
      </c>
      <c r="E24" s="7">
        <v>1599</v>
      </c>
      <c r="F24" s="7" t="s">
        <v>13506</v>
      </c>
      <c r="G24" s="7" t="s">
        <v>13498</v>
      </c>
      <c r="H24" s="7">
        <v>1648</v>
      </c>
      <c r="I24" s="7"/>
      <c r="J24" s="7"/>
      <c r="K24" s="7"/>
    </row>
    <row r="25" spans="1:11">
      <c r="A25" s="7">
        <v>38</v>
      </c>
      <c r="B25" s="7" t="s">
        <v>1445</v>
      </c>
      <c r="C25" s="7" t="s">
        <v>1480</v>
      </c>
      <c r="D25" s="7" t="s">
        <v>3086</v>
      </c>
      <c r="E25" s="7">
        <v>256</v>
      </c>
      <c r="F25" s="7" t="s">
        <v>14169</v>
      </c>
      <c r="G25" s="7" t="s">
        <v>13498</v>
      </c>
      <c r="H25" s="7">
        <v>1716</v>
      </c>
      <c r="I25" s="7"/>
      <c r="J25" s="7"/>
      <c r="K25" s="7"/>
    </row>
    <row r="26" spans="1:11">
      <c r="A26" s="7">
        <v>40</v>
      </c>
      <c r="B26" s="7" t="s">
        <v>1445</v>
      </c>
      <c r="C26" s="7" t="s">
        <v>1482</v>
      </c>
      <c r="D26" s="7" t="s">
        <v>5358</v>
      </c>
      <c r="E26" s="7">
        <v>1716</v>
      </c>
      <c r="F26" s="7" t="s">
        <v>14137</v>
      </c>
      <c r="G26" s="7" t="s">
        <v>13498</v>
      </c>
      <c r="H26" s="7"/>
      <c r="I26" s="7"/>
      <c r="J26" s="7"/>
      <c r="K26" s="7"/>
    </row>
    <row r="27" spans="1:11">
      <c r="A27" s="7">
        <v>40</v>
      </c>
      <c r="B27" s="7" t="s">
        <v>1445</v>
      </c>
      <c r="C27" s="7" t="s">
        <v>1482</v>
      </c>
      <c r="D27" s="7" t="s">
        <v>5417</v>
      </c>
      <c r="E27" s="7">
        <v>1754</v>
      </c>
      <c r="F27" s="7" t="s">
        <v>13506</v>
      </c>
      <c r="G27" s="7" t="s">
        <v>13498</v>
      </c>
      <c r="H27" s="7">
        <v>256</v>
      </c>
      <c r="I27" s="7"/>
      <c r="J27" s="7"/>
      <c r="K27" s="7"/>
    </row>
    <row r="28" spans="1:11">
      <c r="A28" s="7">
        <v>43</v>
      </c>
      <c r="B28" s="7" t="s">
        <v>1445</v>
      </c>
      <c r="C28" s="7" t="s">
        <v>1484</v>
      </c>
      <c r="D28" s="7" t="s">
        <v>3004</v>
      </c>
      <c r="E28" s="7">
        <v>204</v>
      </c>
      <c r="F28" s="7" t="s">
        <v>14169</v>
      </c>
      <c r="G28" s="7" t="s">
        <v>13498</v>
      </c>
      <c r="H28" s="7"/>
      <c r="I28" s="7"/>
      <c r="J28" s="7"/>
      <c r="K28" s="7" t="s">
        <v>14173</v>
      </c>
    </row>
    <row r="29" spans="1:11">
      <c r="A29" s="7">
        <v>43</v>
      </c>
      <c r="B29" s="7" t="s">
        <v>1445</v>
      </c>
      <c r="C29" s="7" t="s">
        <v>1484</v>
      </c>
      <c r="D29" s="7" t="s">
        <v>3729</v>
      </c>
      <c r="E29" s="7">
        <v>629</v>
      </c>
      <c r="F29" s="7" t="s">
        <v>14193</v>
      </c>
      <c r="G29" s="7" t="s">
        <v>15457</v>
      </c>
      <c r="H29" s="7">
        <v>456</v>
      </c>
      <c r="I29" s="7"/>
      <c r="J29" s="7"/>
      <c r="K29" s="7"/>
    </row>
    <row r="30" spans="1:11">
      <c r="A30" s="7">
        <v>43</v>
      </c>
      <c r="B30" s="7" t="s">
        <v>1445</v>
      </c>
      <c r="C30" s="7" t="s">
        <v>1484</v>
      </c>
      <c r="D30" s="7" t="s">
        <v>5266</v>
      </c>
      <c r="E30" s="7">
        <v>1653</v>
      </c>
      <c r="F30" s="7" t="s">
        <v>14169</v>
      </c>
      <c r="G30" s="7" t="s">
        <v>13498</v>
      </c>
      <c r="H30" s="7"/>
      <c r="I30" s="7"/>
      <c r="J30" s="7"/>
      <c r="K30" s="7" t="s">
        <v>14173</v>
      </c>
    </row>
    <row r="31" spans="1:11">
      <c r="A31" s="7">
        <v>45</v>
      </c>
      <c r="B31" s="7" t="s">
        <v>1445</v>
      </c>
      <c r="C31" s="7" t="s">
        <v>1486</v>
      </c>
      <c r="D31" s="7" t="s">
        <v>3155</v>
      </c>
      <c r="E31" s="7">
        <v>295</v>
      </c>
      <c r="F31" s="7" t="s">
        <v>14169</v>
      </c>
      <c r="G31" s="7" t="s">
        <v>13498</v>
      </c>
      <c r="H31" s="7"/>
      <c r="I31" s="7"/>
      <c r="J31" s="7"/>
      <c r="K31" s="7" t="s">
        <v>14141</v>
      </c>
    </row>
    <row r="32" spans="1:11">
      <c r="A32" s="7">
        <v>45</v>
      </c>
      <c r="B32" s="7" t="s">
        <v>1445</v>
      </c>
      <c r="C32" s="7" t="s">
        <v>1486</v>
      </c>
      <c r="D32" s="7" t="s">
        <v>3729</v>
      </c>
      <c r="E32" s="7">
        <v>629</v>
      </c>
      <c r="F32" s="7" t="s">
        <v>14169</v>
      </c>
      <c r="G32" s="7" t="s">
        <v>13498</v>
      </c>
      <c r="H32" s="7"/>
      <c r="I32" s="7"/>
      <c r="J32" s="7"/>
      <c r="K32" s="7" t="s">
        <v>14141</v>
      </c>
    </row>
    <row r="33" spans="1:11">
      <c r="A33" s="7">
        <v>45</v>
      </c>
      <c r="B33" s="7" t="s">
        <v>1445</v>
      </c>
      <c r="C33" s="7" t="s">
        <v>1486</v>
      </c>
      <c r="D33" s="7" t="s">
        <v>3978</v>
      </c>
      <c r="E33" s="7">
        <v>785</v>
      </c>
      <c r="F33" s="7" t="s">
        <v>14169</v>
      </c>
      <c r="G33" s="7" t="s">
        <v>13498</v>
      </c>
      <c r="H33" s="7"/>
      <c r="I33" s="7"/>
      <c r="J33" s="7"/>
      <c r="K33" s="7" t="s">
        <v>14141</v>
      </c>
    </row>
    <row r="34" spans="1:11">
      <c r="A34" s="7">
        <v>45</v>
      </c>
      <c r="B34" s="7" t="s">
        <v>1445</v>
      </c>
      <c r="C34" s="7" t="s">
        <v>1486</v>
      </c>
      <c r="D34" s="7" t="s">
        <v>5375</v>
      </c>
      <c r="E34" s="7">
        <v>1727</v>
      </c>
      <c r="F34" s="7" t="s">
        <v>14169</v>
      </c>
      <c r="G34" s="7" t="s">
        <v>13498</v>
      </c>
      <c r="H34" s="7"/>
      <c r="I34" s="7"/>
      <c r="J34" s="7"/>
      <c r="K34" s="7" t="s">
        <v>14141</v>
      </c>
    </row>
    <row r="35" spans="1:11">
      <c r="A35" s="7">
        <v>46</v>
      </c>
      <c r="B35" s="7" t="s">
        <v>1445</v>
      </c>
      <c r="C35" s="7" t="s">
        <v>1533</v>
      </c>
      <c r="D35" s="7" t="s">
        <v>5439</v>
      </c>
      <c r="E35" s="7">
        <v>1770</v>
      </c>
      <c r="F35" s="7" t="s">
        <v>13506</v>
      </c>
      <c r="G35" s="7" t="s">
        <v>13498</v>
      </c>
      <c r="H35" s="7">
        <v>438</v>
      </c>
      <c r="I35" s="7"/>
      <c r="J35" s="7"/>
      <c r="K35" s="7"/>
    </row>
    <row r="36" spans="1:11">
      <c r="A36" s="7">
        <v>47</v>
      </c>
      <c r="B36" s="7" t="s">
        <v>1445</v>
      </c>
      <c r="C36" s="7" t="s">
        <v>1487</v>
      </c>
      <c r="D36" s="7" t="s">
        <v>4938</v>
      </c>
      <c r="E36" s="7">
        <v>1434</v>
      </c>
      <c r="F36" s="7" t="s">
        <v>13506</v>
      </c>
      <c r="G36" s="7" t="s">
        <v>13498</v>
      </c>
      <c r="H36" s="7">
        <v>922</v>
      </c>
      <c r="I36" s="7"/>
      <c r="J36" s="7"/>
      <c r="K36" s="7"/>
    </row>
    <row r="37" spans="1:11">
      <c r="A37" s="7">
        <v>49</v>
      </c>
      <c r="B37" s="7" t="s">
        <v>1445</v>
      </c>
      <c r="C37" s="7" t="s">
        <v>1489</v>
      </c>
      <c r="D37" s="7" t="s">
        <v>3439</v>
      </c>
      <c r="E37" s="7">
        <v>456</v>
      </c>
      <c r="F37" s="7" t="s">
        <v>14193</v>
      </c>
      <c r="G37" s="7" t="s">
        <v>15457</v>
      </c>
      <c r="H37" s="7"/>
      <c r="I37" s="7"/>
      <c r="J37" s="7"/>
      <c r="K37" s="7"/>
    </row>
    <row r="38" spans="1:11">
      <c r="A38" s="7">
        <v>49</v>
      </c>
      <c r="B38" s="7" t="s">
        <v>1445</v>
      </c>
      <c r="C38" s="7" t="s">
        <v>1489</v>
      </c>
      <c r="D38" s="7" t="s">
        <v>3439</v>
      </c>
      <c r="E38" s="7">
        <v>456</v>
      </c>
      <c r="F38" s="7" t="s">
        <v>14176</v>
      </c>
      <c r="G38" s="7" t="s">
        <v>13498</v>
      </c>
      <c r="H38" s="7">
        <v>1303</v>
      </c>
      <c r="I38" s="7"/>
      <c r="J38" s="7"/>
      <c r="K38" s="7"/>
    </row>
    <row r="39" spans="1:11">
      <c r="A39" s="7">
        <v>49</v>
      </c>
      <c r="B39" s="7" t="s">
        <v>1445</v>
      </c>
      <c r="C39" s="7" t="s">
        <v>1489</v>
      </c>
      <c r="D39" s="7" t="s">
        <v>3985</v>
      </c>
      <c r="E39" s="7">
        <v>790</v>
      </c>
      <c r="F39" s="7" t="s">
        <v>14169</v>
      </c>
      <c r="G39" s="7" t="s">
        <v>13498</v>
      </c>
      <c r="H39" s="7"/>
      <c r="I39" s="7"/>
      <c r="J39" s="7"/>
      <c r="K39" s="7" t="s">
        <v>14141</v>
      </c>
    </row>
    <row r="40" spans="1:11">
      <c r="A40" s="7">
        <v>49</v>
      </c>
      <c r="B40" s="7" t="s">
        <v>1445</v>
      </c>
      <c r="C40" s="7" t="s">
        <v>1489</v>
      </c>
      <c r="D40" s="7" t="s">
        <v>4050</v>
      </c>
      <c r="E40" s="7">
        <v>831</v>
      </c>
      <c r="F40" s="7" t="s">
        <v>14169</v>
      </c>
      <c r="G40" s="7" t="s">
        <v>13498</v>
      </c>
      <c r="H40" s="7"/>
      <c r="I40" s="7"/>
      <c r="J40" s="7"/>
      <c r="K40" s="7" t="s">
        <v>14141</v>
      </c>
    </row>
    <row r="41" spans="1:11">
      <c r="A41" s="7">
        <v>49</v>
      </c>
      <c r="B41" s="7" t="s">
        <v>1445</v>
      </c>
      <c r="C41" s="7" t="s">
        <v>1489</v>
      </c>
      <c r="D41" s="7" t="s">
        <v>4742</v>
      </c>
      <c r="E41" s="7">
        <v>1303</v>
      </c>
      <c r="F41" s="7" t="s">
        <v>14169</v>
      </c>
      <c r="G41" s="7" t="s">
        <v>13498</v>
      </c>
      <c r="H41" s="7"/>
      <c r="I41" s="7"/>
      <c r="J41" s="7"/>
      <c r="K41" s="7" t="s">
        <v>14141</v>
      </c>
    </row>
    <row r="42" spans="1:11">
      <c r="A42" s="7">
        <v>50</v>
      </c>
      <c r="B42" s="7" t="s">
        <v>1445</v>
      </c>
      <c r="C42" s="7" t="s">
        <v>1490</v>
      </c>
      <c r="D42" s="7" t="s">
        <v>5216</v>
      </c>
      <c r="E42" s="7">
        <v>1621</v>
      </c>
      <c r="F42" s="7" t="s">
        <v>13506</v>
      </c>
      <c r="G42" s="7" t="s">
        <v>13498</v>
      </c>
      <c r="H42" s="7">
        <v>1140</v>
      </c>
      <c r="I42" s="7"/>
      <c r="J42" s="7"/>
      <c r="K42" s="7"/>
    </row>
    <row r="43" spans="1:11">
      <c r="A43" s="7">
        <v>51</v>
      </c>
      <c r="B43" s="7" t="s">
        <v>1445</v>
      </c>
      <c r="C43" s="7" t="s">
        <v>1491</v>
      </c>
      <c r="D43" s="7" t="s">
        <v>4030</v>
      </c>
      <c r="E43" s="7">
        <v>818</v>
      </c>
      <c r="F43" s="7" t="s">
        <v>14176</v>
      </c>
      <c r="G43" s="7" t="s">
        <v>13498</v>
      </c>
      <c r="H43" s="7">
        <v>295</v>
      </c>
      <c r="I43" s="7"/>
      <c r="J43" s="7"/>
      <c r="K43" s="7"/>
    </row>
    <row r="44" spans="1:11">
      <c r="A44" s="7">
        <v>51</v>
      </c>
      <c r="B44" s="7" t="s">
        <v>1445</v>
      </c>
      <c r="C44" s="7" t="s">
        <v>1491</v>
      </c>
      <c r="D44" s="7" t="s">
        <v>2228</v>
      </c>
      <c r="E44" s="7">
        <v>1530</v>
      </c>
      <c r="F44" s="7" t="s">
        <v>14176</v>
      </c>
      <c r="G44" s="7" t="s">
        <v>13498</v>
      </c>
      <c r="H44" s="7">
        <v>295</v>
      </c>
      <c r="I44" s="7"/>
      <c r="J44" s="7"/>
      <c r="K44" s="7"/>
    </row>
    <row r="45" spans="1:11">
      <c r="A45" s="7">
        <v>51</v>
      </c>
      <c r="B45" s="7" t="s">
        <v>1445</v>
      </c>
      <c r="C45" s="7" t="s">
        <v>1491</v>
      </c>
      <c r="D45" s="7" t="s">
        <v>5424</v>
      </c>
      <c r="E45" s="7">
        <v>1758</v>
      </c>
      <c r="F45" s="7" t="s">
        <v>13506</v>
      </c>
      <c r="G45" s="7" t="s">
        <v>15467</v>
      </c>
      <c r="H45" s="7"/>
      <c r="I45" s="7"/>
      <c r="J45" s="7"/>
      <c r="K45" s="7"/>
    </row>
    <row r="46" spans="1:11">
      <c r="A46" s="7">
        <v>52</v>
      </c>
      <c r="B46" s="7" t="s">
        <v>1445</v>
      </c>
      <c r="C46" s="7" t="s">
        <v>1492</v>
      </c>
      <c r="D46" s="7" t="s">
        <v>2097</v>
      </c>
      <c r="E46" s="7">
        <v>1267</v>
      </c>
      <c r="F46" s="7" t="s">
        <v>13506</v>
      </c>
      <c r="G46" s="7" t="s">
        <v>13498</v>
      </c>
      <c r="H46" s="7">
        <v>851</v>
      </c>
      <c r="I46" s="7"/>
      <c r="J46" s="7"/>
      <c r="K46" s="7"/>
    </row>
    <row r="47" spans="1:11">
      <c r="A47" s="7">
        <v>53</v>
      </c>
      <c r="B47" s="7" t="s">
        <v>1445</v>
      </c>
      <c r="C47" s="7" t="s">
        <v>1493</v>
      </c>
      <c r="D47" s="7" t="s">
        <v>4083</v>
      </c>
      <c r="E47" s="7">
        <v>852</v>
      </c>
      <c r="F47" s="7" t="s">
        <v>14169</v>
      </c>
      <c r="G47" s="7" t="s">
        <v>13498</v>
      </c>
      <c r="H47" s="7"/>
      <c r="I47" s="7"/>
      <c r="J47" s="7"/>
      <c r="K47" s="7" t="s">
        <v>14142</v>
      </c>
    </row>
    <row r="48" spans="1:11">
      <c r="A48" s="7">
        <v>53</v>
      </c>
      <c r="B48" s="7" t="s">
        <v>1445</v>
      </c>
      <c r="C48" s="7" t="s">
        <v>1493</v>
      </c>
      <c r="D48" s="7" t="s">
        <v>4582</v>
      </c>
      <c r="E48" s="7">
        <v>1201</v>
      </c>
      <c r="F48" s="7" t="s">
        <v>14169</v>
      </c>
      <c r="G48" s="7" t="s">
        <v>13498</v>
      </c>
      <c r="H48" s="7"/>
      <c r="I48" s="7"/>
      <c r="J48" s="7"/>
      <c r="K48" s="7" t="s">
        <v>14142</v>
      </c>
    </row>
    <row r="49" spans="1:11">
      <c r="A49" s="7">
        <v>53</v>
      </c>
      <c r="B49" s="7" t="s">
        <v>1445</v>
      </c>
      <c r="C49" s="7" t="s">
        <v>1493</v>
      </c>
      <c r="D49" s="7" t="s">
        <v>4933</v>
      </c>
      <c r="E49" s="7">
        <v>1431</v>
      </c>
      <c r="F49" s="7" t="s">
        <v>14169</v>
      </c>
      <c r="G49" s="7" t="s">
        <v>13498</v>
      </c>
      <c r="H49" s="7"/>
      <c r="I49" s="7"/>
      <c r="J49" s="7"/>
      <c r="K49" s="7" t="s">
        <v>14142</v>
      </c>
    </row>
    <row r="50" spans="1:11">
      <c r="A50" s="7">
        <v>53</v>
      </c>
      <c r="B50" s="7" t="s">
        <v>1445</v>
      </c>
      <c r="C50" s="7" t="s">
        <v>1493</v>
      </c>
      <c r="D50" s="7" t="s">
        <v>5015</v>
      </c>
      <c r="E50" s="7">
        <v>1486</v>
      </c>
      <c r="F50" s="7" t="s">
        <v>14169</v>
      </c>
      <c r="G50" s="7" t="s">
        <v>13498</v>
      </c>
      <c r="H50" s="7"/>
      <c r="I50" s="7"/>
      <c r="J50" s="7"/>
      <c r="K50" s="7" t="s">
        <v>14142</v>
      </c>
    </row>
    <row r="51" spans="1:11">
      <c r="A51" s="7">
        <v>55</v>
      </c>
      <c r="B51" s="7" t="s">
        <v>1445</v>
      </c>
      <c r="C51" s="7" t="s">
        <v>1494</v>
      </c>
      <c r="D51" s="7" t="s">
        <v>3102</v>
      </c>
      <c r="E51" s="7">
        <v>265</v>
      </c>
      <c r="F51" s="7" t="s">
        <v>14169</v>
      </c>
      <c r="G51" s="7" t="s">
        <v>13498</v>
      </c>
      <c r="H51" s="7"/>
      <c r="I51" s="7"/>
      <c r="J51" s="7"/>
      <c r="K51" s="7" t="s">
        <v>14142</v>
      </c>
    </row>
    <row r="52" spans="1:11">
      <c r="A52" s="7">
        <v>55</v>
      </c>
      <c r="B52" s="7" t="s">
        <v>1445</v>
      </c>
      <c r="C52" s="7" t="s">
        <v>1494</v>
      </c>
      <c r="D52" s="7" t="s">
        <v>3141</v>
      </c>
      <c r="E52" s="7">
        <v>287</v>
      </c>
      <c r="F52" s="7" t="s">
        <v>14169</v>
      </c>
      <c r="G52" s="7" t="s">
        <v>13498</v>
      </c>
      <c r="H52" s="7"/>
      <c r="I52" s="7"/>
      <c r="J52" s="7"/>
      <c r="K52" s="7" t="s">
        <v>14142</v>
      </c>
    </row>
    <row r="53" spans="1:11">
      <c r="A53" s="7">
        <v>55</v>
      </c>
      <c r="B53" s="7" t="s">
        <v>1445</v>
      </c>
      <c r="C53" s="7" t="s">
        <v>1494</v>
      </c>
      <c r="D53" s="7" t="s">
        <v>2145</v>
      </c>
      <c r="E53" s="7">
        <v>1382</v>
      </c>
      <c r="F53" s="7" t="s">
        <v>13506</v>
      </c>
      <c r="G53" s="7" t="s">
        <v>13498</v>
      </c>
      <c r="H53" s="7">
        <v>629</v>
      </c>
      <c r="I53" s="7"/>
      <c r="J53" s="7"/>
      <c r="K53" s="7"/>
    </row>
    <row r="54" spans="1:11">
      <c r="A54" s="7">
        <v>55</v>
      </c>
      <c r="B54" s="7" t="s">
        <v>1445</v>
      </c>
      <c r="C54" s="7" t="s">
        <v>1494</v>
      </c>
      <c r="D54" s="7" t="s">
        <v>4964</v>
      </c>
      <c r="E54" s="7">
        <v>1451</v>
      </c>
      <c r="F54" s="7" t="s">
        <v>14169</v>
      </c>
      <c r="G54" s="7" t="s">
        <v>13498</v>
      </c>
      <c r="H54" s="7"/>
      <c r="I54" s="7"/>
      <c r="J54" s="7"/>
      <c r="K54" s="7" t="s">
        <v>14142</v>
      </c>
    </row>
    <row r="55" spans="1:11">
      <c r="A55" s="7">
        <v>55</v>
      </c>
      <c r="B55" s="7" t="s">
        <v>1445</v>
      </c>
      <c r="C55" s="7" t="s">
        <v>1494</v>
      </c>
      <c r="D55" s="7" t="s">
        <v>5594</v>
      </c>
      <c r="E55" s="7">
        <v>1857</v>
      </c>
      <c r="F55" s="7" t="s">
        <v>14169</v>
      </c>
      <c r="G55" s="7" t="s">
        <v>13498</v>
      </c>
      <c r="H55" s="7"/>
      <c r="I55" s="7"/>
      <c r="J55" s="7"/>
      <c r="K55" s="7" t="s">
        <v>14142</v>
      </c>
    </row>
    <row r="56" spans="1:11">
      <c r="A56" s="7">
        <v>56</v>
      </c>
      <c r="B56" s="7" t="s">
        <v>1445</v>
      </c>
      <c r="C56" s="7" t="s">
        <v>1495</v>
      </c>
      <c r="D56" s="7" t="s">
        <v>3447</v>
      </c>
      <c r="E56" s="7">
        <v>462</v>
      </c>
      <c r="F56" s="7" t="s">
        <v>14176</v>
      </c>
      <c r="G56" s="7" t="s">
        <v>13498</v>
      </c>
      <c r="H56" s="7">
        <v>785</v>
      </c>
      <c r="I56" s="7"/>
      <c r="J56" s="7"/>
      <c r="K56" s="7"/>
    </row>
    <row r="57" spans="1:11">
      <c r="A57" s="7">
        <v>57</v>
      </c>
      <c r="B57" s="7" t="s">
        <v>1445</v>
      </c>
      <c r="C57" s="7" t="s">
        <v>1496</v>
      </c>
      <c r="D57" s="7" t="s">
        <v>2936</v>
      </c>
      <c r="E57" s="7">
        <v>163</v>
      </c>
      <c r="F57" s="7" t="s">
        <v>14193</v>
      </c>
      <c r="G57" s="7" t="s">
        <v>15457</v>
      </c>
      <c r="H57" s="7"/>
      <c r="I57" s="7"/>
      <c r="J57" s="7"/>
      <c r="K57" s="7" t="s">
        <v>15413</v>
      </c>
    </row>
    <row r="58" spans="1:11">
      <c r="A58" s="7">
        <v>57</v>
      </c>
      <c r="B58" s="7" t="s">
        <v>1445</v>
      </c>
      <c r="C58" s="7" t="s">
        <v>1496</v>
      </c>
      <c r="D58" s="7" t="s">
        <v>3985</v>
      </c>
      <c r="E58" s="7">
        <v>790</v>
      </c>
      <c r="F58" s="7" t="s">
        <v>14193</v>
      </c>
      <c r="G58" s="7" t="s">
        <v>14195</v>
      </c>
      <c r="H58" s="7"/>
      <c r="I58" s="7"/>
      <c r="J58" s="7"/>
    </row>
    <row r="59" spans="1:11">
      <c r="A59" s="7">
        <v>57</v>
      </c>
      <c r="B59" s="7" t="s">
        <v>1445</v>
      </c>
      <c r="C59" s="7" t="s">
        <v>1496</v>
      </c>
      <c r="D59" s="7" t="s">
        <v>5077</v>
      </c>
      <c r="E59" s="7">
        <v>1528</v>
      </c>
      <c r="F59" s="7" t="s">
        <v>14193</v>
      </c>
      <c r="G59" s="7" t="s">
        <v>15413</v>
      </c>
      <c r="H59" s="7"/>
      <c r="I59" s="7"/>
      <c r="J59" s="7"/>
    </row>
    <row r="60" spans="1:11">
      <c r="A60" s="7">
        <v>59</v>
      </c>
      <c r="B60" s="7" t="s">
        <v>1445</v>
      </c>
      <c r="C60" s="7" t="s">
        <v>1498</v>
      </c>
      <c r="D60" s="7" t="s">
        <v>5472</v>
      </c>
      <c r="E60" s="7">
        <v>975</v>
      </c>
      <c r="F60" s="7" t="s">
        <v>14169</v>
      </c>
      <c r="G60" s="7" t="s">
        <v>13498</v>
      </c>
      <c r="H60" s="7"/>
      <c r="I60" s="7"/>
      <c r="J60" s="7"/>
      <c r="K60" s="7" t="s">
        <v>14142</v>
      </c>
    </row>
    <row r="61" spans="1:11">
      <c r="A61" s="7">
        <v>59</v>
      </c>
      <c r="B61" s="7" t="s">
        <v>1445</v>
      </c>
      <c r="C61" s="7" t="s">
        <v>1498</v>
      </c>
      <c r="D61" s="7" t="s">
        <v>5184</v>
      </c>
      <c r="E61" s="7">
        <v>1598</v>
      </c>
      <c r="F61" s="7" t="s">
        <v>14169</v>
      </c>
      <c r="G61" s="7" t="s">
        <v>13498</v>
      </c>
      <c r="H61" s="7"/>
      <c r="I61" s="7"/>
      <c r="J61" s="7"/>
      <c r="K61" s="7" t="s">
        <v>14142</v>
      </c>
    </row>
    <row r="62" spans="1:11">
      <c r="A62" s="7">
        <v>60</v>
      </c>
      <c r="B62" s="7" t="s">
        <v>1445</v>
      </c>
      <c r="C62" s="7" t="s">
        <v>1499</v>
      </c>
      <c r="D62" s="7" t="s">
        <v>3989</v>
      </c>
      <c r="E62" s="7">
        <v>793</v>
      </c>
      <c r="F62" s="7" t="s">
        <v>13506</v>
      </c>
      <c r="G62" s="7" t="s">
        <v>15469</v>
      </c>
      <c r="H62" s="7"/>
      <c r="I62" s="7"/>
      <c r="J62" s="7"/>
      <c r="K62" s="7"/>
    </row>
    <row r="63" spans="1:11">
      <c r="A63" s="7">
        <v>60</v>
      </c>
      <c r="B63" s="7" t="s">
        <v>1445</v>
      </c>
      <c r="C63" s="7" t="s">
        <v>1499</v>
      </c>
      <c r="D63" s="7" t="s">
        <v>4081</v>
      </c>
      <c r="E63" s="7">
        <v>851</v>
      </c>
      <c r="F63" s="7" t="s">
        <v>14165</v>
      </c>
      <c r="G63" s="7" t="s">
        <v>10215</v>
      </c>
      <c r="H63" s="7"/>
      <c r="J63" s="7"/>
      <c r="K63" s="7"/>
    </row>
    <row r="64" spans="1:11">
      <c r="A64" s="7">
        <v>61</v>
      </c>
      <c r="B64" s="7" t="s">
        <v>1445</v>
      </c>
      <c r="C64" s="7" t="s">
        <v>1601</v>
      </c>
      <c r="D64" s="7" t="s">
        <v>3408</v>
      </c>
      <c r="E64" s="7">
        <v>438</v>
      </c>
      <c r="F64" s="7" t="s">
        <v>14237</v>
      </c>
      <c r="G64" s="7" t="s">
        <v>14133</v>
      </c>
      <c r="H64" s="7"/>
      <c r="I64" s="7"/>
      <c r="J64" s="7"/>
      <c r="K64" s="7"/>
    </row>
    <row r="65" spans="1:11">
      <c r="A65" s="7">
        <v>61</v>
      </c>
      <c r="B65" s="7" t="s">
        <v>1445</v>
      </c>
      <c r="C65" s="7" t="s">
        <v>1601</v>
      </c>
      <c r="D65" s="7" t="s">
        <v>4501</v>
      </c>
      <c r="E65" s="7">
        <v>1145</v>
      </c>
      <c r="F65" s="7" t="s">
        <v>14169</v>
      </c>
      <c r="G65" s="7" t="s">
        <v>13498</v>
      </c>
      <c r="H65" s="7"/>
      <c r="I65" s="7"/>
      <c r="J65" s="7"/>
      <c r="K65" s="7" t="s">
        <v>7972</v>
      </c>
    </row>
    <row r="66" spans="1:11">
      <c r="A66" s="7">
        <v>62</v>
      </c>
      <c r="B66" s="7" t="s">
        <v>1445</v>
      </c>
      <c r="C66" s="7" t="s">
        <v>1500</v>
      </c>
      <c r="D66" s="7" t="s">
        <v>5115</v>
      </c>
      <c r="E66" s="7">
        <v>1552</v>
      </c>
      <c r="F66" s="7" t="s">
        <v>14169</v>
      </c>
      <c r="G66" s="7" t="s">
        <v>13498</v>
      </c>
      <c r="H66" s="7">
        <v>1716</v>
      </c>
      <c r="I66" s="7"/>
      <c r="J66" s="7"/>
      <c r="K66" s="7"/>
    </row>
    <row r="67" spans="1:11">
      <c r="A67" s="7">
        <v>62</v>
      </c>
      <c r="B67" s="7" t="s">
        <v>1445</v>
      </c>
      <c r="C67" s="7" t="s">
        <v>1500</v>
      </c>
      <c r="D67" t="s">
        <v>4752</v>
      </c>
      <c r="E67">
        <v>1309</v>
      </c>
      <c r="F67" s="7" t="s">
        <v>14169</v>
      </c>
      <c r="G67" s="7" t="s">
        <v>13498</v>
      </c>
      <c r="H67" s="7">
        <v>1716</v>
      </c>
      <c r="I67" s="7"/>
      <c r="J67" s="7"/>
      <c r="K67" s="7"/>
    </row>
    <row r="68" spans="1:11">
      <c r="A68" s="7">
        <v>62</v>
      </c>
      <c r="B68" s="7" t="s">
        <v>1445</v>
      </c>
      <c r="C68" s="7" t="s">
        <v>1500</v>
      </c>
      <c r="D68" s="7" t="s">
        <v>5358</v>
      </c>
      <c r="E68" s="7">
        <v>1716</v>
      </c>
      <c r="F68" s="7" t="s">
        <v>14237</v>
      </c>
      <c r="G68" s="7" t="s">
        <v>14133</v>
      </c>
      <c r="H68" s="7"/>
      <c r="I68" s="7"/>
      <c r="J68" s="7"/>
      <c r="K68" s="7"/>
    </row>
    <row r="69" spans="1:11">
      <c r="A69" s="7">
        <v>62</v>
      </c>
      <c r="B69" s="7" t="s">
        <v>1445</v>
      </c>
      <c r="C69" s="7" t="s">
        <v>1500</v>
      </c>
      <c r="D69" s="7" t="s">
        <v>5594</v>
      </c>
      <c r="E69" s="7">
        <v>1857</v>
      </c>
      <c r="F69" s="7" t="s">
        <v>14176</v>
      </c>
      <c r="G69" s="7" t="s">
        <v>13498</v>
      </c>
      <c r="H69" s="7"/>
      <c r="I69" s="7"/>
      <c r="J69" s="7"/>
      <c r="K69" s="7"/>
    </row>
    <row r="70" spans="1:11">
      <c r="A70" s="7">
        <v>63</v>
      </c>
      <c r="B70" s="7" t="s">
        <v>1445</v>
      </c>
      <c r="C70" s="7" t="s">
        <v>1501</v>
      </c>
      <c r="D70" s="7" t="s">
        <v>3314</v>
      </c>
      <c r="E70" s="7">
        <v>382</v>
      </c>
      <c r="F70" s="7" t="s">
        <v>13506</v>
      </c>
      <c r="G70" s="7" t="s">
        <v>13498</v>
      </c>
      <c r="H70" s="7">
        <v>785</v>
      </c>
      <c r="I70" s="7"/>
      <c r="J70" s="7"/>
      <c r="K70" s="7"/>
    </row>
    <row r="71" spans="1:11">
      <c r="A71" s="7">
        <v>63</v>
      </c>
      <c r="B71" s="7" t="s">
        <v>1445</v>
      </c>
      <c r="C71" s="7" t="s">
        <v>1501</v>
      </c>
      <c r="D71" s="7" t="s">
        <v>3437</v>
      </c>
      <c r="E71" s="7">
        <v>455</v>
      </c>
      <c r="F71" s="7" t="s">
        <v>13506</v>
      </c>
      <c r="G71" s="7" t="s">
        <v>13498</v>
      </c>
      <c r="H71" s="7">
        <v>785</v>
      </c>
      <c r="I71" s="7"/>
      <c r="J71" s="7"/>
      <c r="K71" s="7"/>
    </row>
    <row r="72" spans="1:11">
      <c r="A72" s="7">
        <v>63</v>
      </c>
      <c r="B72" s="7" t="s">
        <v>1445</v>
      </c>
      <c r="C72" s="7" t="s">
        <v>1501</v>
      </c>
      <c r="D72" s="7" t="s">
        <v>3978</v>
      </c>
      <c r="E72" s="7">
        <v>785</v>
      </c>
      <c r="F72" s="7" t="s">
        <v>14176</v>
      </c>
      <c r="G72" s="7" t="s">
        <v>13498</v>
      </c>
      <c r="H72" s="7">
        <v>1431</v>
      </c>
      <c r="I72" s="7"/>
      <c r="J72" s="7"/>
      <c r="K72" s="7"/>
    </row>
    <row r="73" spans="1:11">
      <c r="A73" s="7">
        <v>63</v>
      </c>
      <c r="B73" s="7" t="s">
        <v>1445</v>
      </c>
      <c r="C73" s="7" t="s">
        <v>1501</v>
      </c>
      <c r="D73" s="7" t="s">
        <v>2297</v>
      </c>
      <c r="E73" s="7">
        <v>1684</v>
      </c>
      <c r="F73" s="7" t="s">
        <v>13506</v>
      </c>
      <c r="G73" s="7" t="s">
        <v>13498</v>
      </c>
      <c r="H73" s="7">
        <v>785</v>
      </c>
      <c r="I73" s="7"/>
      <c r="J73" s="7"/>
      <c r="K73" s="7"/>
    </row>
    <row r="74" spans="1:11">
      <c r="A74" s="7">
        <v>64</v>
      </c>
      <c r="B74" s="7" t="s">
        <v>1445</v>
      </c>
      <c r="C74" s="7" t="s">
        <v>1502</v>
      </c>
      <c r="D74" s="7" t="s">
        <v>4800</v>
      </c>
      <c r="E74" s="7">
        <v>1339</v>
      </c>
      <c r="F74" s="7" t="s">
        <v>13506</v>
      </c>
      <c r="G74" s="7" t="s">
        <v>13498</v>
      </c>
      <c r="H74" s="7">
        <v>1337</v>
      </c>
      <c r="I74" s="7"/>
      <c r="J74" s="7"/>
      <c r="K74" s="7"/>
    </row>
    <row r="75" spans="1:11">
      <c r="A75" s="7">
        <v>65</v>
      </c>
      <c r="B75" s="7" t="s">
        <v>1445</v>
      </c>
      <c r="C75" s="7" t="s">
        <v>1503</v>
      </c>
      <c r="D75" s="7" t="s">
        <v>3439</v>
      </c>
      <c r="E75" s="7">
        <v>456</v>
      </c>
      <c r="F75" s="7" t="s">
        <v>13506</v>
      </c>
      <c r="G75" s="7" t="s">
        <v>13498</v>
      </c>
      <c r="H75" s="7">
        <v>772</v>
      </c>
      <c r="I75" s="7"/>
      <c r="J75" s="7"/>
      <c r="K75" s="7"/>
    </row>
    <row r="76" spans="1:11">
      <c r="A76" s="7">
        <v>65</v>
      </c>
      <c r="B76" s="7" t="s">
        <v>1445</v>
      </c>
      <c r="C76" s="7" t="s">
        <v>1503</v>
      </c>
      <c r="D76" s="7" t="s">
        <v>3956</v>
      </c>
      <c r="E76" s="7">
        <v>772</v>
      </c>
      <c r="F76" s="7" t="s">
        <v>14165</v>
      </c>
      <c r="G76" s="7" t="s">
        <v>9619</v>
      </c>
      <c r="I76" s="7"/>
      <c r="J76" s="7"/>
      <c r="K76" s="7"/>
    </row>
    <row r="77" spans="1:11">
      <c r="A77" s="7">
        <v>67</v>
      </c>
      <c r="B77" s="7" t="s">
        <v>1445</v>
      </c>
      <c r="C77" s="7" t="s">
        <v>1530</v>
      </c>
      <c r="D77" s="7" t="s">
        <v>4520</v>
      </c>
      <c r="E77" s="7">
        <v>1157</v>
      </c>
      <c r="F77" s="7" t="s">
        <v>13506</v>
      </c>
      <c r="G77" s="7" t="s">
        <v>13498</v>
      </c>
      <c r="H77" s="7"/>
      <c r="I77" s="7"/>
      <c r="J77" s="7"/>
      <c r="K77" s="7" t="s">
        <v>14178</v>
      </c>
    </row>
    <row r="78" spans="1:11">
      <c r="A78" s="7">
        <v>68</v>
      </c>
      <c r="B78" s="7" t="s">
        <v>1445</v>
      </c>
      <c r="C78" s="7" t="s">
        <v>1605</v>
      </c>
      <c r="D78" s="7" t="s">
        <v>3408</v>
      </c>
      <c r="E78" s="7">
        <v>438</v>
      </c>
      <c r="F78" s="7" t="s">
        <v>13506</v>
      </c>
      <c r="G78" s="7" t="s">
        <v>13498</v>
      </c>
      <c r="H78" s="7">
        <v>352</v>
      </c>
      <c r="I78" s="7"/>
      <c r="J78" s="7"/>
      <c r="K78" s="7"/>
    </row>
    <row r="79" spans="1:11">
      <c r="A79" s="7">
        <v>68</v>
      </c>
      <c r="B79" s="7" t="s">
        <v>1445</v>
      </c>
      <c r="C79" s="7" t="s">
        <v>1605</v>
      </c>
      <c r="D79" s="7" t="s">
        <v>4098</v>
      </c>
      <c r="E79" s="7">
        <v>862</v>
      </c>
      <c r="F79" s="7" t="s">
        <v>14169</v>
      </c>
      <c r="G79" s="7" t="s">
        <v>13498</v>
      </c>
      <c r="H79" s="7"/>
      <c r="I79" s="7"/>
      <c r="J79" s="7"/>
      <c r="K79" s="7" t="s">
        <v>12286</v>
      </c>
    </row>
    <row r="80" spans="1:11">
      <c r="A80" s="7">
        <v>68</v>
      </c>
      <c r="B80" s="7" t="s">
        <v>1445</v>
      </c>
      <c r="C80" s="7" t="s">
        <v>1605</v>
      </c>
      <c r="D80" s="7" t="s">
        <v>4501</v>
      </c>
      <c r="E80" s="7">
        <v>1145</v>
      </c>
      <c r="F80" s="7" t="s">
        <v>14169</v>
      </c>
      <c r="G80" s="7" t="s">
        <v>13498</v>
      </c>
      <c r="H80" s="7"/>
      <c r="I80" s="7"/>
      <c r="J80" s="7"/>
      <c r="K80" s="7" t="s">
        <v>10069</v>
      </c>
    </row>
    <row r="81" spans="1:11">
      <c r="A81" s="7">
        <v>68</v>
      </c>
      <c r="B81" s="7" t="s">
        <v>1445</v>
      </c>
      <c r="C81" s="7" t="s">
        <v>1605</v>
      </c>
      <c r="D81" s="7" t="s">
        <v>4898</v>
      </c>
      <c r="E81" s="7">
        <v>1406</v>
      </c>
      <c r="F81" s="7" t="s">
        <v>13506</v>
      </c>
      <c r="G81" s="7" t="s">
        <v>13498</v>
      </c>
      <c r="H81" s="7">
        <v>1145</v>
      </c>
      <c r="I81" s="7"/>
      <c r="J81" s="7"/>
      <c r="K81" s="7"/>
    </row>
    <row r="82" spans="1:11">
      <c r="A82" s="7">
        <v>71</v>
      </c>
      <c r="B82" s="7" t="s">
        <v>1445</v>
      </c>
      <c r="C82" s="7" t="s">
        <v>1507</v>
      </c>
      <c r="D82" s="7" t="s">
        <v>3102</v>
      </c>
      <c r="E82" s="7">
        <v>265</v>
      </c>
      <c r="F82" s="7" t="s">
        <v>14169</v>
      </c>
      <c r="G82" s="7" t="s">
        <v>13498</v>
      </c>
      <c r="H82" s="7"/>
      <c r="I82" s="7"/>
      <c r="J82" s="7"/>
      <c r="K82" s="7" t="s">
        <v>14142</v>
      </c>
    </row>
    <row r="83" spans="1:11">
      <c r="A83" s="7">
        <v>71</v>
      </c>
      <c r="B83" s="7" t="s">
        <v>1445</v>
      </c>
      <c r="C83" s="7" t="s">
        <v>1507</v>
      </c>
      <c r="D83" s="7" t="s">
        <v>3141</v>
      </c>
      <c r="E83" s="7">
        <v>287</v>
      </c>
      <c r="F83" s="7" t="s">
        <v>14169</v>
      </c>
      <c r="G83" s="7" t="s">
        <v>13498</v>
      </c>
      <c r="H83" s="7"/>
      <c r="I83" s="7"/>
      <c r="J83" s="7"/>
      <c r="K83" s="7" t="s">
        <v>14142</v>
      </c>
    </row>
    <row r="84" spans="1:11">
      <c r="A84" s="7">
        <v>71</v>
      </c>
      <c r="B84" s="7" t="s">
        <v>1445</v>
      </c>
      <c r="C84" s="7" t="s">
        <v>1507</v>
      </c>
      <c r="D84" s="7" t="s">
        <v>3919</v>
      </c>
      <c r="E84" s="7">
        <v>746</v>
      </c>
      <c r="F84" s="7" t="s">
        <v>14169</v>
      </c>
      <c r="G84" s="7" t="s">
        <v>13498</v>
      </c>
      <c r="H84" s="7"/>
      <c r="I84" s="7"/>
      <c r="J84" s="7"/>
      <c r="K84" s="7" t="s">
        <v>14142</v>
      </c>
    </row>
    <row r="85" spans="1:11">
      <c r="A85" s="7">
        <v>71</v>
      </c>
      <c r="B85" s="7" t="s">
        <v>1445</v>
      </c>
      <c r="C85" s="7" t="s">
        <v>1507</v>
      </c>
      <c r="D85" s="7" t="s">
        <v>4083</v>
      </c>
      <c r="E85" s="7">
        <v>852</v>
      </c>
      <c r="F85" s="7" t="s">
        <v>14169</v>
      </c>
      <c r="G85" s="7" t="s">
        <v>13498</v>
      </c>
      <c r="H85" s="7"/>
      <c r="I85" s="7"/>
      <c r="J85" s="7"/>
      <c r="K85" s="7" t="s">
        <v>14142</v>
      </c>
    </row>
    <row r="86" spans="1:11">
      <c r="A86" s="7">
        <v>71</v>
      </c>
      <c r="B86" s="7" t="s">
        <v>1445</v>
      </c>
      <c r="C86" s="7" t="s">
        <v>1507</v>
      </c>
      <c r="D86" s="7" t="s">
        <v>4883</v>
      </c>
      <c r="E86" s="7">
        <v>1396</v>
      </c>
      <c r="F86" s="7" t="s">
        <v>14169</v>
      </c>
      <c r="G86" s="7" t="s">
        <v>13498</v>
      </c>
      <c r="H86" s="7"/>
      <c r="I86" s="7"/>
      <c r="J86" s="7"/>
      <c r="K86" s="7" t="s">
        <v>4883</v>
      </c>
    </row>
    <row r="87" spans="1:11">
      <c r="A87" s="7">
        <v>71</v>
      </c>
      <c r="B87" s="7" t="s">
        <v>1445</v>
      </c>
      <c r="C87" s="7" t="s">
        <v>1507</v>
      </c>
      <c r="D87" s="7" t="s">
        <v>4933</v>
      </c>
      <c r="E87" s="7">
        <v>1431</v>
      </c>
      <c r="F87" s="7" t="s">
        <v>14169</v>
      </c>
      <c r="G87" s="7" t="s">
        <v>13498</v>
      </c>
      <c r="H87" s="7"/>
      <c r="I87" s="7"/>
      <c r="J87" s="7"/>
      <c r="K87" s="7" t="s">
        <v>14142</v>
      </c>
    </row>
    <row r="88" spans="1:11">
      <c r="A88" s="7">
        <v>71</v>
      </c>
      <c r="B88" s="7" t="s">
        <v>1445</v>
      </c>
      <c r="C88" s="7" t="s">
        <v>1507</v>
      </c>
      <c r="D88" s="7" t="s">
        <v>5184</v>
      </c>
      <c r="E88" s="7">
        <v>1598</v>
      </c>
      <c r="F88" s="7" t="s">
        <v>14169</v>
      </c>
      <c r="G88" s="7" t="s">
        <v>13498</v>
      </c>
      <c r="H88" s="7"/>
      <c r="I88" s="7"/>
      <c r="J88" s="7"/>
      <c r="K88" s="7" t="s">
        <v>14142</v>
      </c>
    </row>
    <row r="89" spans="1:11">
      <c r="A89" s="7">
        <v>72</v>
      </c>
      <c r="B89" s="7" t="s">
        <v>1445</v>
      </c>
      <c r="C89" s="7" t="s">
        <v>1614</v>
      </c>
      <c r="D89" s="7" t="s">
        <v>4043</v>
      </c>
      <c r="E89" s="7">
        <v>826</v>
      </c>
      <c r="F89" s="7" t="s">
        <v>14169</v>
      </c>
      <c r="G89" s="7" t="s">
        <v>13498</v>
      </c>
      <c r="H89" s="7"/>
      <c r="I89" s="7"/>
      <c r="J89" s="7"/>
      <c r="K89" s="7" t="s">
        <v>12286</v>
      </c>
    </row>
    <row r="90" spans="1:11">
      <c r="A90" s="7">
        <v>72</v>
      </c>
      <c r="B90" s="7" t="s">
        <v>1445</v>
      </c>
      <c r="C90" s="7" t="s">
        <v>1614</v>
      </c>
      <c r="D90" s="7" t="s">
        <v>4501</v>
      </c>
      <c r="E90" s="7">
        <v>1145</v>
      </c>
      <c r="F90" s="7" t="s">
        <v>13506</v>
      </c>
      <c r="G90" s="7" t="s">
        <v>13498</v>
      </c>
      <c r="H90" s="7">
        <v>352</v>
      </c>
      <c r="I90" s="7"/>
      <c r="J90" s="7"/>
      <c r="K90" s="7"/>
    </row>
    <row r="91" spans="1:11">
      <c r="A91" s="7">
        <v>73</v>
      </c>
      <c r="B91" s="7" t="s">
        <v>1537</v>
      </c>
      <c r="C91" s="7" t="s">
        <v>1446</v>
      </c>
      <c r="D91" s="7" t="s">
        <v>3320</v>
      </c>
      <c r="E91" s="7">
        <v>385</v>
      </c>
      <c r="F91" s="7" t="s">
        <v>14169</v>
      </c>
      <c r="G91" s="7" t="s">
        <v>13498</v>
      </c>
      <c r="H91" s="7"/>
      <c r="I91" s="7"/>
      <c r="J91" s="7"/>
      <c r="K91" s="7" t="s">
        <v>5168</v>
      </c>
    </row>
    <row r="92" spans="1:11">
      <c r="A92" s="7">
        <v>73</v>
      </c>
      <c r="B92" s="7" t="s">
        <v>1537</v>
      </c>
      <c r="C92" s="7" t="s">
        <v>1446</v>
      </c>
      <c r="D92" s="7" t="s">
        <v>3236</v>
      </c>
      <c r="E92" s="7">
        <v>1046</v>
      </c>
      <c r="F92" s="7" t="s">
        <v>13506</v>
      </c>
      <c r="G92" s="7" t="s">
        <v>13498</v>
      </c>
      <c r="H92" s="7">
        <v>1122</v>
      </c>
      <c r="I92" s="7"/>
      <c r="J92" s="7"/>
      <c r="K92" s="7"/>
    </row>
    <row r="93" spans="1:11">
      <c r="A93" s="7">
        <v>73</v>
      </c>
      <c r="B93" s="7" t="s">
        <v>1537</v>
      </c>
      <c r="C93" s="7" t="s">
        <v>1446</v>
      </c>
      <c r="D93" s="7" t="s">
        <v>5103</v>
      </c>
      <c r="E93" s="7">
        <v>1545</v>
      </c>
      <c r="F93" s="7" t="s">
        <v>14169</v>
      </c>
      <c r="G93" s="7" t="s">
        <v>13498</v>
      </c>
      <c r="H93" s="7"/>
      <c r="I93" s="7"/>
      <c r="J93" s="7"/>
      <c r="K93" s="7" t="s">
        <v>5168</v>
      </c>
    </row>
    <row r="94" spans="1:11">
      <c r="A94" s="7">
        <v>73</v>
      </c>
      <c r="B94" s="7" t="s">
        <v>1537</v>
      </c>
      <c r="C94" s="7" t="s">
        <v>1446</v>
      </c>
      <c r="D94" s="7" t="s">
        <v>5132</v>
      </c>
      <c r="E94" s="7">
        <v>1562</v>
      </c>
      <c r="F94" s="7" t="s">
        <v>14169</v>
      </c>
      <c r="G94" s="7" t="s">
        <v>13498</v>
      </c>
      <c r="H94" s="7"/>
      <c r="I94" s="7"/>
      <c r="J94" s="7"/>
      <c r="K94" s="7" t="s">
        <v>5168</v>
      </c>
    </row>
    <row r="95" spans="1:11">
      <c r="A95" s="7">
        <v>73</v>
      </c>
      <c r="B95" s="7" t="s">
        <v>1537</v>
      </c>
      <c r="C95" s="7" t="s">
        <v>1446</v>
      </c>
      <c r="D95" s="7" t="s">
        <v>5168</v>
      </c>
      <c r="E95" s="7">
        <v>1586</v>
      </c>
      <c r="F95" s="7" t="s">
        <v>14169</v>
      </c>
      <c r="G95" s="7" t="s">
        <v>13498</v>
      </c>
      <c r="H95" s="7"/>
      <c r="I95" s="7"/>
      <c r="J95" s="7"/>
      <c r="K95" s="7" t="s">
        <v>5168</v>
      </c>
    </row>
    <row r="96" spans="1:11">
      <c r="A96" s="7">
        <v>74</v>
      </c>
      <c r="B96" s="7" t="s">
        <v>1537</v>
      </c>
      <c r="C96" s="7" t="s">
        <v>1453</v>
      </c>
      <c r="D96" s="7" t="s">
        <v>3660</v>
      </c>
      <c r="E96" s="7">
        <v>586</v>
      </c>
      <c r="F96" s="7" t="s">
        <v>14169</v>
      </c>
      <c r="G96" s="7" t="s">
        <v>13498</v>
      </c>
      <c r="H96" s="7"/>
      <c r="I96" s="7"/>
      <c r="J96" s="7"/>
      <c r="K96" s="7" t="s">
        <v>14152</v>
      </c>
    </row>
    <row r="97" spans="1:11">
      <c r="A97" s="7">
        <v>74</v>
      </c>
      <c r="B97" s="7" t="s">
        <v>1537</v>
      </c>
      <c r="C97" s="7" t="s">
        <v>1453</v>
      </c>
      <c r="D97" s="7" t="s">
        <v>3921</v>
      </c>
      <c r="E97" s="7">
        <v>747</v>
      </c>
      <c r="F97" s="7" t="s">
        <v>14169</v>
      </c>
      <c r="G97" s="7" t="s">
        <v>13498</v>
      </c>
      <c r="H97" s="7"/>
      <c r="I97" s="7"/>
      <c r="J97" s="7"/>
      <c r="K97" s="7" t="s">
        <v>14152</v>
      </c>
    </row>
    <row r="98" spans="1:11">
      <c r="A98" s="7">
        <v>74</v>
      </c>
      <c r="B98" s="7" t="s">
        <v>1537</v>
      </c>
      <c r="C98" s="7" t="s">
        <v>1453</v>
      </c>
      <c r="D98" s="7" t="s">
        <v>4258</v>
      </c>
      <c r="E98" s="7">
        <v>968</v>
      </c>
      <c r="F98" s="7" t="s">
        <v>14169</v>
      </c>
      <c r="G98" s="7" t="s">
        <v>13498</v>
      </c>
      <c r="H98" s="7"/>
      <c r="I98" s="7"/>
      <c r="J98" s="7"/>
      <c r="K98" s="7" t="s">
        <v>14152</v>
      </c>
    </row>
    <row r="99" spans="1:11">
      <c r="A99" s="7">
        <v>75</v>
      </c>
      <c r="B99" s="7" t="s">
        <v>1537</v>
      </c>
      <c r="C99" s="7" t="s">
        <v>1461</v>
      </c>
      <c r="D99" s="7" t="s">
        <v>2888</v>
      </c>
      <c r="E99" s="7">
        <v>137</v>
      </c>
      <c r="F99" s="7" t="s">
        <v>14169</v>
      </c>
      <c r="G99" s="7" t="s">
        <v>13498</v>
      </c>
      <c r="H99" s="7"/>
      <c r="I99" s="7"/>
      <c r="J99" s="7"/>
      <c r="K99" s="7" t="s">
        <v>14141</v>
      </c>
    </row>
    <row r="100" spans="1:11">
      <c r="A100" s="7">
        <v>75</v>
      </c>
      <c r="B100" s="7" t="s">
        <v>1537</v>
      </c>
      <c r="C100" s="7" t="s">
        <v>1461</v>
      </c>
      <c r="D100" s="7" t="s">
        <v>3392</v>
      </c>
      <c r="E100" s="7">
        <v>429</v>
      </c>
      <c r="F100" s="7" t="s">
        <v>14169</v>
      </c>
      <c r="G100" s="7" t="s">
        <v>13498</v>
      </c>
      <c r="H100" s="7"/>
      <c r="I100" s="7"/>
      <c r="J100" s="7"/>
      <c r="K100" s="7" t="s">
        <v>14141</v>
      </c>
    </row>
    <row r="101" spans="1:11">
      <c r="A101" s="7">
        <v>75</v>
      </c>
      <c r="B101" s="7" t="s">
        <v>1537</v>
      </c>
      <c r="C101" s="7" t="s">
        <v>1461</v>
      </c>
      <c r="D101" s="7" t="s">
        <v>4050</v>
      </c>
      <c r="E101" s="7">
        <v>831</v>
      </c>
      <c r="F101" s="7" t="s">
        <v>14169</v>
      </c>
      <c r="G101" s="7" t="s">
        <v>13498</v>
      </c>
      <c r="H101" s="7"/>
      <c r="I101" s="7"/>
      <c r="J101" s="7"/>
      <c r="K101" s="7" t="s">
        <v>14141</v>
      </c>
    </row>
    <row r="102" spans="1:11">
      <c r="A102" s="7">
        <v>75</v>
      </c>
      <c r="B102" s="7" t="s">
        <v>1537</v>
      </c>
      <c r="C102" s="7" t="s">
        <v>1461</v>
      </c>
      <c r="D102" s="7" t="s">
        <v>4282</v>
      </c>
      <c r="E102" s="7">
        <v>987</v>
      </c>
      <c r="F102" s="7" t="s">
        <v>14169</v>
      </c>
      <c r="G102" s="7" t="s">
        <v>13498</v>
      </c>
      <c r="H102" s="7"/>
      <c r="I102" s="7"/>
      <c r="J102" s="7"/>
      <c r="K102" s="7" t="s">
        <v>14141</v>
      </c>
    </row>
    <row r="103" spans="1:11">
      <c r="A103" s="7">
        <v>75</v>
      </c>
      <c r="B103" s="7" t="s">
        <v>1537</v>
      </c>
      <c r="C103" s="7" t="s">
        <v>1461</v>
      </c>
      <c r="D103" s="7" t="s">
        <v>5077</v>
      </c>
      <c r="E103" s="7">
        <v>1528</v>
      </c>
      <c r="F103" s="7" t="s">
        <v>14169</v>
      </c>
      <c r="G103" s="7" t="s">
        <v>13498</v>
      </c>
      <c r="H103" s="7"/>
      <c r="I103" s="7"/>
      <c r="J103" s="7"/>
      <c r="K103" s="7" t="s">
        <v>14141</v>
      </c>
    </row>
    <row r="104" spans="1:11">
      <c r="A104" s="7">
        <v>75</v>
      </c>
      <c r="B104" s="7" t="s">
        <v>1537</v>
      </c>
      <c r="C104" s="7" t="s">
        <v>1461</v>
      </c>
      <c r="D104" s="7" t="s">
        <v>5307</v>
      </c>
      <c r="E104" s="7">
        <v>1676</v>
      </c>
      <c r="F104" s="7" t="s">
        <v>14169</v>
      </c>
      <c r="G104" s="7" t="s">
        <v>13498</v>
      </c>
      <c r="H104" s="7"/>
      <c r="I104" s="7"/>
      <c r="J104" s="7"/>
      <c r="K104" s="7" t="s">
        <v>14141</v>
      </c>
    </row>
    <row r="105" spans="1:11">
      <c r="A105" s="7">
        <v>75</v>
      </c>
      <c r="B105" s="7" t="s">
        <v>1537</v>
      </c>
      <c r="C105" s="7" t="s">
        <v>1461</v>
      </c>
      <c r="D105" s="7" t="s">
        <v>5358</v>
      </c>
      <c r="E105" s="7">
        <v>1716</v>
      </c>
      <c r="F105" s="7" t="s">
        <v>14169</v>
      </c>
      <c r="G105" s="7" t="s">
        <v>13498</v>
      </c>
      <c r="H105" s="7"/>
      <c r="I105" s="7"/>
      <c r="J105" s="7"/>
      <c r="K105" s="7" t="s">
        <v>14141</v>
      </c>
    </row>
    <row r="106" spans="1:11">
      <c r="A106" s="7">
        <v>76</v>
      </c>
      <c r="B106" s="7" t="s">
        <v>1537</v>
      </c>
      <c r="C106" s="7" t="s">
        <v>1455</v>
      </c>
      <c r="D106" s="7" t="s">
        <v>4384</v>
      </c>
      <c r="E106" s="7">
        <v>1058</v>
      </c>
      <c r="F106" s="7" t="s">
        <v>14169</v>
      </c>
      <c r="G106" s="7" t="s">
        <v>13498</v>
      </c>
      <c r="H106" s="7"/>
      <c r="I106" s="7"/>
      <c r="J106" s="7"/>
      <c r="K106" s="7" t="s">
        <v>14141</v>
      </c>
    </row>
    <row r="107" spans="1:11">
      <c r="A107" s="7">
        <v>76</v>
      </c>
      <c r="B107" s="7" t="s">
        <v>1537</v>
      </c>
      <c r="C107" s="7" t="s">
        <v>1455</v>
      </c>
      <c r="D107" s="7" t="s">
        <v>5358</v>
      </c>
      <c r="E107" s="7">
        <v>1716</v>
      </c>
      <c r="F107" s="7" t="s">
        <v>14193</v>
      </c>
      <c r="G107" s="7" t="s">
        <v>13498</v>
      </c>
      <c r="H107" s="7"/>
      <c r="I107" s="7"/>
      <c r="J107" s="7"/>
      <c r="K107" s="7" t="s">
        <v>9342</v>
      </c>
    </row>
    <row r="108" spans="1:11">
      <c r="A108" s="7">
        <v>77</v>
      </c>
      <c r="B108" s="7" t="s">
        <v>1537</v>
      </c>
      <c r="C108" s="7" t="s">
        <v>1447</v>
      </c>
      <c r="D108" s="7" t="s">
        <v>4319</v>
      </c>
      <c r="E108" s="7">
        <v>1013</v>
      </c>
      <c r="F108" s="7" t="s">
        <v>14169</v>
      </c>
      <c r="G108" s="7" t="s">
        <v>13498</v>
      </c>
      <c r="H108" s="7"/>
      <c r="I108" s="7"/>
      <c r="J108" s="7"/>
      <c r="K108" s="7" t="s">
        <v>14142</v>
      </c>
    </row>
    <row r="109" spans="1:11">
      <c r="A109" s="7">
        <v>77</v>
      </c>
      <c r="B109" s="7" t="s">
        <v>1537</v>
      </c>
      <c r="C109" s="7" t="s">
        <v>1447</v>
      </c>
      <c r="D109" s="7" t="s">
        <v>4582</v>
      </c>
      <c r="E109" s="7">
        <v>1201</v>
      </c>
      <c r="F109" s="7" t="s">
        <v>14169</v>
      </c>
      <c r="G109" s="7" t="s">
        <v>13498</v>
      </c>
      <c r="H109" s="7"/>
      <c r="I109" s="7"/>
      <c r="J109" s="7"/>
      <c r="K109" s="7" t="s">
        <v>14142</v>
      </c>
    </row>
    <row r="110" spans="1:11">
      <c r="A110" s="7">
        <v>77</v>
      </c>
      <c r="B110" s="7" t="s">
        <v>1537</v>
      </c>
      <c r="C110" s="7" t="s">
        <v>1447</v>
      </c>
      <c r="D110" s="7" t="s">
        <v>4964</v>
      </c>
      <c r="E110" s="7">
        <v>1451</v>
      </c>
      <c r="F110" s="7" t="s">
        <v>14169</v>
      </c>
      <c r="G110" s="7" t="s">
        <v>13498</v>
      </c>
      <c r="H110" s="7"/>
      <c r="I110" s="7"/>
      <c r="J110" s="7"/>
      <c r="K110" s="7" t="s">
        <v>14142</v>
      </c>
    </row>
    <row r="111" spans="1:11">
      <c r="A111" s="7">
        <v>77</v>
      </c>
      <c r="B111" s="7" t="s">
        <v>1537</v>
      </c>
      <c r="C111" s="7" t="s">
        <v>1447</v>
      </c>
      <c r="D111" s="7" t="s">
        <v>5468</v>
      </c>
      <c r="E111" s="7">
        <v>1782</v>
      </c>
      <c r="F111" s="7" t="s">
        <v>14169</v>
      </c>
      <c r="G111" s="7" t="s">
        <v>13498</v>
      </c>
      <c r="H111" s="7"/>
      <c r="I111" s="7"/>
      <c r="J111" s="7"/>
      <c r="K111" s="7" t="s">
        <v>14142</v>
      </c>
    </row>
    <row r="112" spans="1:11">
      <c r="A112" s="7">
        <v>78</v>
      </c>
      <c r="B112" s="7" t="s">
        <v>1537</v>
      </c>
      <c r="C112" s="7" t="s">
        <v>1467</v>
      </c>
      <c r="D112" s="7" t="s">
        <v>3033</v>
      </c>
      <c r="E112" s="7">
        <v>224</v>
      </c>
      <c r="F112" s="7" t="s">
        <v>14169</v>
      </c>
      <c r="G112" s="7" t="s">
        <v>13498</v>
      </c>
      <c r="H112" s="7"/>
      <c r="I112" s="7"/>
      <c r="J112" s="7"/>
      <c r="K112" s="7" t="s">
        <v>14152</v>
      </c>
    </row>
    <row r="113" spans="1:11">
      <c r="A113" s="7">
        <v>78</v>
      </c>
      <c r="B113" s="7" t="s">
        <v>1537</v>
      </c>
      <c r="C113" s="7" t="s">
        <v>1467</v>
      </c>
      <c r="D113" s="7" t="s">
        <v>1855</v>
      </c>
      <c r="E113" s="7">
        <v>791</v>
      </c>
      <c r="F113" s="7" t="s">
        <v>14169</v>
      </c>
      <c r="G113" s="7" t="s">
        <v>13498</v>
      </c>
      <c r="H113" s="7"/>
      <c r="I113" s="7"/>
      <c r="J113" s="7"/>
      <c r="K113" s="7" t="s">
        <v>14152</v>
      </c>
    </row>
    <row r="114" spans="1:11">
      <c r="A114" s="7">
        <v>80</v>
      </c>
      <c r="B114" s="7" t="s">
        <v>1537</v>
      </c>
      <c r="C114" s="7" t="s">
        <v>1448</v>
      </c>
      <c r="D114" t="s">
        <v>1961</v>
      </c>
      <c r="E114">
        <v>1018</v>
      </c>
      <c r="F114" s="7" t="s">
        <v>13506</v>
      </c>
      <c r="G114" s="7" t="s">
        <v>13498</v>
      </c>
      <c r="H114" s="7">
        <v>629</v>
      </c>
      <c r="I114" s="7"/>
      <c r="J114" s="7"/>
      <c r="K114" s="7"/>
    </row>
    <row r="115" spans="1:11">
      <c r="A115" s="7">
        <v>80</v>
      </c>
      <c r="B115" s="7" t="s">
        <v>1537</v>
      </c>
      <c r="C115" s="7" t="s">
        <v>1448</v>
      </c>
      <c r="D115" s="7" t="s">
        <v>2251</v>
      </c>
      <c r="E115" s="7">
        <v>1584</v>
      </c>
      <c r="F115" s="7" t="s">
        <v>14169</v>
      </c>
      <c r="G115" s="7" t="s">
        <v>13498</v>
      </c>
      <c r="H115" s="7"/>
      <c r="I115" s="7"/>
      <c r="J115" s="7"/>
      <c r="K115" s="7" t="s">
        <v>14141</v>
      </c>
    </row>
    <row r="116" spans="1:11">
      <c r="A116" s="7">
        <v>81</v>
      </c>
      <c r="B116" s="7" t="s">
        <v>1537</v>
      </c>
      <c r="C116" s="7" t="s">
        <v>1459</v>
      </c>
      <c r="D116" s="7" t="s">
        <v>2753</v>
      </c>
      <c r="E116" s="7">
        <v>55</v>
      </c>
      <c r="F116" s="7" t="s">
        <v>14904</v>
      </c>
      <c r="G116" s="7" t="s">
        <v>13498</v>
      </c>
      <c r="H116" s="7">
        <v>1716</v>
      </c>
      <c r="I116" s="7"/>
      <c r="J116" s="7"/>
      <c r="K116" s="7"/>
    </row>
    <row r="117" spans="1:11">
      <c r="A117" s="7">
        <v>81</v>
      </c>
      <c r="B117" s="7" t="s">
        <v>1537</v>
      </c>
      <c r="C117" s="7" t="s">
        <v>1459</v>
      </c>
      <c r="D117" s="7" t="s">
        <v>2932</v>
      </c>
      <c r="E117" s="7">
        <v>161</v>
      </c>
      <c r="F117" s="7" t="s">
        <v>13506</v>
      </c>
      <c r="G117" s="7" t="s">
        <v>13498</v>
      </c>
      <c r="H117" s="7">
        <v>55</v>
      </c>
      <c r="I117" s="7"/>
      <c r="J117" s="7"/>
      <c r="K117" s="7"/>
    </row>
    <row r="118" spans="1:11">
      <c r="A118" s="7">
        <v>81</v>
      </c>
      <c r="B118" s="7" t="s">
        <v>1537</v>
      </c>
      <c r="C118" s="7" t="s">
        <v>1459</v>
      </c>
      <c r="D118" s="7" t="s">
        <v>3963</v>
      </c>
      <c r="E118" s="7">
        <v>776</v>
      </c>
      <c r="F118" s="7" t="s">
        <v>14193</v>
      </c>
      <c r="G118" s="7" t="s">
        <v>15416</v>
      </c>
      <c r="H118" s="7"/>
      <c r="I118" s="7"/>
      <c r="J118" s="7"/>
      <c r="K118" s="7"/>
    </row>
    <row r="119" spans="1:11">
      <c r="A119" s="7">
        <v>81</v>
      </c>
      <c r="B119" s="7" t="s">
        <v>1537</v>
      </c>
      <c r="C119" s="7" t="s">
        <v>1459</v>
      </c>
      <c r="D119" s="7" t="s">
        <v>3963</v>
      </c>
      <c r="E119" s="7">
        <v>776</v>
      </c>
      <c r="F119" s="7" t="s">
        <v>14169</v>
      </c>
      <c r="G119" s="7">
        <v>1716</v>
      </c>
      <c r="H119" s="7"/>
      <c r="I119" s="7"/>
      <c r="J119" s="7"/>
      <c r="K119" s="7"/>
    </row>
    <row r="120" spans="1:11">
      <c r="A120" s="7">
        <v>81</v>
      </c>
      <c r="B120" s="7" t="s">
        <v>1537</v>
      </c>
      <c r="C120" s="7" t="s">
        <v>1459</v>
      </c>
      <c r="D120" s="7" t="s">
        <v>3985</v>
      </c>
      <c r="E120" s="7">
        <v>790</v>
      </c>
      <c r="F120" s="7" t="s">
        <v>15417</v>
      </c>
      <c r="G120" s="7" t="s">
        <v>15418</v>
      </c>
      <c r="H120" s="7"/>
      <c r="I120" s="7"/>
      <c r="J120" s="7"/>
      <c r="K120" s="7"/>
    </row>
    <row r="121" spans="1:11">
      <c r="A121" s="7">
        <v>83</v>
      </c>
      <c r="B121" s="7" t="s">
        <v>1537</v>
      </c>
      <c r="C121" s="7" t="s">
        <v>1510</v>
      </c>
      <c r="D121" s="7" t="s">
        <v>3756</v>
      </c>
      <c r="E121" s="7">
        <v>645</v>
      </c>
      <c r="F121" s="7" t="s">
        <v>14176</v>
      </c>
      <c r="G121" s="7" t="s">
        <v>13498</v>
      </c>
      <c r="H121" s="7">
        <v>1122</v>
      </c>
      <c r="I121" s="7"/>
      <c r="J121" s="7"/>
      <c r="K121" s="7"/>
    </row>
    <row r="122" spans="1:11">
      <c r="A122" s="7">
        <v>83</v>
      </c>
      <c r="B122" s="7" t="s">
        <v>1537</v>
      </c>
      <c r="C122" s="7" t="s">
        <v>1510</v>
      </c>
      <c r="D122" s="7" t="s">
        <v>3928</v>
      </c>
      <c r="E122" s="7">
        <v>754</v>
      </c>
      <c r="F122" s="7" t="s">
        <v>13506</v>
      </c>
      <c r="G122" s="7" t="s">
        <v>13498</v>
      </c>
      <c r="H122" s="7">
        <v>1122</v>
      </c>
      <c r="I122" s="7"/>
      <c r="J122" s="7"/>
      <c r="K122" s="7"/>
    </row>
    <row r="123" spans="1:11">
      <c r="A123" s="7">
        <v>83</v>
      </c>
      <c r="B123" s="7" t="s">
        <v>1537</v>
      </c>
      <c r="C123" s="7" t="s">
        <v>1510</v>
      </c>
      <c r="D123" s="7" t="s">
        <v>5168</v>
      </c>
      <c r="E123" s="7">
        <v>1586</v>
      </c>
      <c r="F123" s="7" t="s">
        <v>14165</v>
      </c>
      <c r="G123" s="7" t="s">
        <v>10097</v>
      </c>
      <c r="H123" s="7"/>
      <c r="J123" s="7"/>
      <c r="K123" s="7"/>
    </row>
    <row r="124" spans="1:11">
      <c r="A124" s="7">
        <v>84</v>
      </c>
      <c r="B124" s="7" t="s">
        <v>1537</v>
      </c>
      <c r="C124" s="7" t="s">
        <v>1511</v>
      </c>
      <c r="D124" s="7" t="s">
        <v>5259</v>
      </c>
      <c r="E124" s="7">
        <v>1648</v>
      </c>
      <c r="F124" s="7" t="s">
        <v>14169</v>
      </c>
      <c r="G124" s="7" t="s">
        <v>13498</v>
      </c>
      <c r="H124" s="7"/>
      <c r="I124" s="7"/>
      <c r="J124" s="7"/>
      <c r="K124" s="7" t="s">
        <v>14147</v>
      </c>
    </row>
    <row r="125" spans="1:11">
      <c r="A125" s="7">
        <v>87</v>
      </c>
      <c r="B125" s="7" t="s">
        <v>1537</v>
      </c>
      <c r="C125" s="7" t="s">
        <v>1490</v>
      </c>
      <c r="D125" s="7" t="s">
        <v>4258</v>
      </c>
      <c r="E125" s="7">
        <v>968</v>
      </c>
      <c r="F125" s="7" t="s">
        <v>14237</v>
      </c>
      <c r="G125" s="7" t="s">
        <v>14133</v>
      </c>
      <c r="H125" s="7">
        <v>93</v>
      </c>
      <c r="I125" s="7"/>
      <c r="J125" s="7"/>
      <c r="K125" s="7"/>
    </row>
    <row r="126" spans="1:11">
      <c r="A126" s="7">
        <v>87</v>
      </c>
      <c r="B126" s="7" t="s">
        <v>1537</v>
      </c>
      <c r="C126" s="7" t="s">
        <v>1490</v>
      </c>
      <c r="D126" s="7" t="s">
        <v>5018</v>
      </c>
      <c r="E126" s="7">
        <v>1488</v>
      </c>
      <c r="F126" s="7" t="s">
        <v>14169</v>
      </c>
      <c r="G126" s="7" t="s">
        <v>13498</v>
      </c>
      <c r="H126" s="7"/>
      <c r="I126" s="7"/>
      <c r="J126" s="7"/>
      <c r="K126" s="7" t="s">
        <v>5018</v>
      </c>
    </row>
    <row r="127" spans="1:11">
      <c r="A127" s="7">
        <v>89</v>
      </c>
      <c r="B127" s="7" t="s">
        <v>1537</v>
      </c>
      <c r="C127" s="7" t="s">
        <v>1454</v>
      </c>
      <c r="D127" s="7" t="s">
        <v>3377</v>
      </c>
      <c r="E127" s="7">
        <v>420</v>
      </c>
      <c r="F127" s="7" t="s">
        <v>14169</v>
      </c>
      <c r="G127" s="7" t="s">
        <v>13498</v>
      </c>
      <c r="H127" s="7"/>
      <c r="I127" s="7"/>
      <c r="J127" s="7"/>
      <c r="K127" s="7" t="s">
        <v>14142</v>
      </c>
    </row>
    <row r="128" spans="1:11">
      <c r="A128" s="7">
        <v>89</v>
      </c>
      <c r="B128" s="7" t="s">
        <v>1537</v>
      </c>
      <c r="C128" s="7" t="s">
        <v>1454</v>
      </c>
      <c r="D128" s="7" t="s">
        <v>5594</v>
      </c>
      <c r="E128" s="7">
        <v>1857</v>
      </c>
      <c r="F128" s="7" t="s">
        <v>14169</v>
      </c>
      <c r="G128" s="7" t="s">
        <v>13498</v>
      </c>
      <c r="H128" s="7"/>
      <c r="I128" s="7"/>
      <c r="J128" s="7"/>
      <c r="K128" s="7" t="s">
        <v>14142</v>
      </c>
    </row>
    <row r="129" spans="1:11">
      <c r="A129" s="7">
        <v>89</v>
      </c>
      <c r="B129" s="7" t="s">
        <v>1537</v>
      </c>
      <c r="C129" s="7" t="s">
        <v>1454</v>
      </c>
      <c r="D129" s="7" t="s">
        <v>5599</v>
      </c>
      <c r="E129" s="7">
        <v>1860</v>
      </c>
      <c r="F129" s="7" t="s">
        <v>14169</v>
      </c>
      <c r="G129" s="7" t="s">
        <v>13498</v>
      </c>
      <c r="H129" s="7"/>
      <c r="I129" s="7"/>
      <c r="J129" s="7"/>
      <c r="K129" s="7" t="s">
        <v>14142</v>
      </c>
    </row>
    <row r="130" spans="1:11">
      <c r="A130" s="7">
        <v>91</v>
      </c>
      <c r="B130" s="7" t="s">
        <v>1537</v>
      </c>
      <c r="C130" s="7" t="s">
        <v>1513</v>
      </c>
      <c r="D130" s="7" t="s">
        <v>3392</v>
      </c>
      <c r="E130" s="7">
        <v>429</v>
      </c>
      <c r="F130" s="7" t="s">
        <v>14169</v>
      </c>
      <c r="G130" s="7" t="s">
        <v>13498</v>
      </c>
      <c r="H130" s="7"/>
      <c r="I130" s="7"/>
      <c r="J130" s="7"/>
      <c r="K130" s="7" t="s">
        <v>15441</v>
      </c>
    </row>
    <row r="131" spans="1:11">
      <c r="A131" s="7">
        <v>92</v>
      </c>
      <c r="B131" s="7" t="s">
        <v>1537</v>
      </c>
      <c r="C131" s="7" t="s">
        <v>1503</v>
      </c>
      <c r="D131" s="7" t="s">
        <v>2886</v>
      </c>
      <c r="E131" s="7">
        <v>136</v>
      </c>
      <c r="F131" s="7" t="s">
        <v>14176</v>
      </c>
      <c r="G131" s="7" t="s">
        <v>13498</v>
      </c>
      <c r="H131" s="7">
        <v>629</v>
      </c>
      <c r="I131" s="7"/>
      <c r="J131" s="7"/>
      <c r="K131" s="7"/>
    </row>
    <row r="132" spans="1:11">
      <c r="A132" s="7">
        <v>92</v>
      </c>
      <c r="B132" s="7" t="s">
        <v>1537</v>
      </c>
      <c r="C132" s="7" t="s">
        <v>1503</v>
      </c>
      <c r="D132" s="7" t="s">
        <v>3660</v>
      </c>
      <c r="E132" s="7">
        <v>586</v>
      </c>
      <c r="F132" s="7" t="s">
        <v>14176</v>
      </c>
      <c r="G132" s="7" t="s">
        <v>13498</v>
      </c>
      <c r="H132" s="7">
        <v>629</v>
      </c>
      <c r="I132" s="7"/>
      <c r="J132" s="7"/>
      <c r="K132" s="7"/>
    </row>
    <row r="133" spans="1:11">
      <c r="A133" s="7">
        <v>92</v>
      </c>
      <c r="B133" s="7" t="s">
        <v>1537</v>
      </c>
      <c r="C133" s="7" t="s">
        <v>1503</v>
      </c>
      <c r="D133" s="7" t="s">
        <v>3921</v>
      </c>
      <c r="E133" s="7">
        <v>747</v>
      </c>
      <c r="F133" s="7" t="s">
        <v>14176</v>
      </c>
      <c r="G133" s="7" t="s">
        <v>13498</v>
      </c>
      <c r="H133" s="7">
        <v>629</v>
      </c>
      <c r="I133" s="7"/>
      <c r="J133" s="7"/>
      <c r="K133" s="7"/>
    </row>
    <row r="134" spans="1:11">
      <c r="A134" s="7">
        <v>92</v>
      </c>
      <c r="B134" s="7" t="s">
        <v>1537</v>
      </c>
      <c r="C134" s="7" t="s">
        <v>1503</v>
      </c>
      <c r="D134" s="7" t="s">
        <v>4258</v>
      </c>
      <c r="E134" s="7">
        <v>968</v>
      </c>
      <c r="F134" s="7" t="s">
        <v>13506</v>
      </c>
      <c r="G134" s="7" t="s">
        <v>13498</v>
      </c>
      <c r="H134" s="7">
        <v>1361</v>
      </c>
      <c r="I134" s="7"/>
      <c r="J134" s="7"/>
      <c r="K134" s="7"/>
    </row>
    <row r="135" spans="1:11">
      <c r="A135" s="7">
        <v>92</v>
      </c>
      <c r="B135" s="7" t="s">
        <v>1537</v>
      </c>
      <c r="C135" s="7" t="s">
        <v>1503</v>
      </c>
      <c r="D135" s="7" t="s">
        <v>5621</v>
      </c>
      <c r="E135" s="7">
        <v>1873</v>
      </c>
      <c r="F135" s="7" t="s">
        <v>13506</v>
      </c>
      <c r="G135" s="7" t="s">
        <v>15470</v>
      </c>
      <c r="H135" s="7"/>
      <c r="I135" s="7"/>
      <c r="J135" s="7"/>
      <c r="K135" s="7"/>
    </row>
    <row r="136" spans="1:11">
      <c r="A136" s="7">
        <v>95</v>
      </c>
      <c r="B136" s="7" t="s">
        <v>1537</v>
      </c>
      <c r="C136" s="7" t="s">
        <v>1452</v>
      </c>
      <c r="D136" s="7" t="s">
        <v>3084</v>
      </c>
      <c r="E136" s="7">
        <v>255</v>
      </c>
      <c r="F136" s="7" t="s">
        <v>14193</v>
      </c>
      <c r="G136" s="7" t="s">
        <v>14183</v>
      </c>
      <c r="H136" s="7"/>
      <c r="I136" s="7"/>
      <c r="J136" s="7"/>
      <c r="K136" s="7"/>
    </row>
    <row r="137" spans="1:11">
      <c r="A137" s="7">
        <v>98</v>
      </c>
      <c r="B137" s="7" t="s">
        <v>1537</v>
      </c>
      <c r="C137" s="7" t="s">
        <v>1483</v>
      </c>
      <c r="D137" s="7" t="s">
        <v>4778</v>
      </c>
      <c r="E137" s="7">
        <v>1326</v>
      </c>
      <c r="F137" s="7" t="s">
        <v>14176</v>
      </c>
      <c r="G137" s="7" t="s">
        <v>13498</v>
      </c>
      <c r="H137" s="7">
        <v>1716</v>
      </c>
      <c r="I137" s="7"/>
      <c r="J137" s="7"/>
      <c r="K137" s="7"/>
    </row>
    <row r="138" spans="1:11">
      <c r="A138" s="7">
        <v>102</v>
      </c>
      <c r="B138" s="7" t="s">
        <v>1537</v>
      </c>
      <c r="C138" s="7" t="s">
        <v>1495</v>
      </c>
      <c r="D138" s="7" t="s">
        <v>4778</v>
      </c>
      <c r="E138" s="7">
        <v>1326</v>
      </c>
      <c r="F138" s="7" t="s">
        <v>14137</v>
      </c>
      <c r="G138" s="7" t="s">
        <v>13498</v>
      </c>
      <c r="H138" s="7"/>
      <c r="I138" s="7"/>
      <c r="J138" s="7"/>
      <c r="K138" s="7"/>
    </row>
    <row r="139" spans="1:11">
      <c r="A139" s="7">
        <v>103</v>
      </c>
      <c r="B139" s="7" t="s">
        <v>1537</v>
      </c>
      <c r="C139" s="7" t="s">
        <v>1516</v>
      </c>
      <c r="D139" s="7" t="s">
        <v>3033</v>
      </c>
      <c r="E139" s="7">
        <v>224</v>
      </c>
      <c r="F139" s="7" t="s">
        <v>14169</v>
      </c>
      <c r="G139" s="7" t="s">
        <v>13498</v>
      </c>
      <c r="H139" s="7"/>
      <c r="I139" s="7"/>
      <c r="J139" s="7"/>
      <c r="K139" s="7" t="s">
        <v>14185</v>
      </c>
    </row>
    <row r="140" spans="1:11">
      <c r="A140" s="7">
        <v>103</v>
      </c>
      <c r="B140" s="7" t="s">
        <v>1537</v>
      </c>
      <c r="C140" s="7" t="s">
        <v>1516</v>
      </c>
      <c r="D140" s="7" t="s">
        <v>3171</v>
      </c>
      <c r="E140" s="7">
        <v>303</v>
      </c>
      <c r="F140" s="7" t="s">
        <v>13506</v>
      </c>
      <c r="G140" s="7" t="s">
        <v>13498</v>
      </c>
      <c r="H140" s="7">
        <v>791</v>
      </c>
      <c r="I140" s="7"/>
      <c r="J140" s="7"/>
      <c r="K140" s="7"/>
    </row>
    <row r="141" spans="1:11">
      <c r="A141" s="7">
        <v>103</v>
      </c>
      <c r="B141" s="7" t="s">
        <v>1537</v>
      </c>
      <c r="C141" s="7" t="s">
        <v>1516</v>
      </c>
      <c r="D141" s="7" t="s">
        <v>1855</v>
      </c>
      <c r="E141" s="7">
        <v>791</v>
      </c>
      <c r="F141" s="7" t="s">
        <v>14169</v>
      </c>
      <c r="G141" s="7" t="s">
        <v>13498</v>
      </c>
      <c r="H141" s="7"/>
      <c r="I141" s="7"/>
      <c r="J141" s="7"/>
      <c r="K141" s="7" t="s">
        <v>14185</v>
      </c>
    </row>
    <row r="142" spans="1:11">
      <c r="A142" s="7">
        <v>103</v>
      </c>
      <c r="B142" s="7" t="s">
        <v>1537</v>
      </c>
      <c r="C142" s="7" t="s">
        <v>1516</v>
      </c>
      <c r="D142" s="7" t="s">
        <v>5018</v>
      </c>
      <c r="E142" s="7">
        <v>1488</v>
      </c>
      <c r="F142" s="7" t="s">
        <v>14169</v>
      </c>
      <c r="G142" s="7" t="s">
        <v>13498</v>
      </c>
      <c r="H142" s="7"/>
      <c r="I142" s="7"/>
      <c r="J142" s="7"/>
      <c r="K142" s="7" t="s">
        <v>14185</v>
      </c>
    </row>
    <row r="143" spans="1:11">
      <c r="A143" s="7">
        <v>105</v>
      </c>
      <c r="B143" s="7" t="s">
        <v>1537</v>
      </c>
      <c r="C143" s="7" t="s">
        <v>1485</v>
      </c>
      <c r="D143" s="7" t="s">
        <v>2834</v>
      </c>
      <c r="E143" s="7">
        <v>105</v>
      </c>
      <c r="F143" s="7" t="s">
        <v>14146</v>
      </c>
      <c r="G143" s="7" t="s">
        <v>13498</v>
      </c>
      <c r="H143" s="7"/>
      <c r="I143" s="7"/>
      <c r="J143" s="7"/>
      <c r="K143" s="7"/>
    </row>
    <row r="144" spans="1:11">
      <c r="A144" s="7">
        <v>105</v>
      </c>
      <c r="B144" s="7" t="s">
        <v>1537</v>
      </c>
      <c r="C144" s="7" t="s">
        <v>1485</v>
      </c>
      <c r="D144" s="7" t="s">
        <v>1964</v>
      </c>
      <c r="E144" s="7">
        <v>1021</v>
      </c>
      <c r="F144" s="7" t="s">
        <v>14146</v>
      </c>
      <c r="G144" s="7" t="s">
        <v>13498</v>
      </c>
      <c r="H144" s="7"/>
      <c r="I144" s="7"/>
      <c r="J144" s="7"/>
      <c r="K144" s="7"/>
    </row>
    <row r="145" spans="1:11">
      <c r="A145" s="7">
        <v>105</v>
      </c>
      <c r="B145" s="7" t="s">
        <v>1537</v>
      </c>
      <c r="C145" s="7" t="s">
        <v>1485</v>
      </c>
      <c r="D145" s="7" t="s">
        <v>4982</v>
      </c>
      <c r="E145" s="7">
        <v>1465</v>
      </c>
      <c r="F145" s="7" t="s">
        <v>14146</v>
      </c>
      <c r="G145" s="7" t="s">
        <v>13498</v>
      </c>
      <c r="H145" s="7"/>
      <c r="I145" s="7"/>
      <c r="J145" s="7"/>
      <c r="K145" s="7"/>
    </row>
    <row r="146" spans="1:11">
      <c r="A146" s="7">
        <v>105</v>
      </c>
      <c r="B146" s="7" t="s">
        <v>1537</v>
      </c>
      <c r="C146" s="7" t="s">
        <v>1485</v>
      </c>
      <c r="D146" s="7" t="s">
        <v>2212</v>
      </c>
      <c r="E146" s="7">
        <v>1501</v>
      </c>
      <c r="F146" s="7" t="s">
        <v>13506</v>
      </c>
      <c r="G146" s="7" t="s">
        <v>13498</v>
      </c>
      <c r="H146" s="7">
        <v>1431</v>
      </c>
      <c r="I146" s="7"/>
      <c r="J146" s="7"/>
      <c r="K146" s="7"/>
    </row>
    <row r="147" spans="1:11">
      <c r="A147" s="7">
        <v>105</v>
      </c>
      <c r="B147" s="7" t="s">
        <v>1537</v>
      </c>
      <c r="C147" s="7" t="s">
        <v>1485</v>
      </c>
      <c r="D147" s="7" t="s">
        <v>2251</v>
      </c>
      <c r="E147" s="7">
        <v>1584</v>
      </c>
      <c r="F147" s="7" t="s">
        <v>13506</v>
      </c>
      <c r="G147" s="7" t="s">
        <v>13498</v>
      </c>
      <c r="H147">
        <v>1420</v>
      </c>
      <c r="I147" s="7"/>
      <c r="J147" s="7"/>
      <c r="K147" s="7"/>
    </row>
    <row r="148" spans="1:11">
      <c r="A148" s="7">
        <v>106</v>
      </c>
      <c r="B148" s="7" t="s">
        <v>1537</v>
      </c>
      <c r="C148" s="7" t="s">
        <v>1464</v>
      </c>
      <c r="D148" s="7" t="s">
        <v>4883</v>
      </c>
      <c r="E148" s="7">
        <v>1396</v>
      </c>
      <c r="F148" s="7" t="s">
        <v>13506</v>
      </c>
      <c r="G148" s="7" t="s">
        <v>13498</v>
      </c>
      <c r="H148" s="7">
        <v>1122</v>
      </c>
      <c r="I148" s="7"/>
      <c r="J148" s="7"/>
      <c r="K148" s="7"/>
    </row>
    <row r="149" spans="1:11">
      <c r="A149" s="7">
        <v>108</v>
      </c>
      <c r="B149" s="7" t="s">
        <v>1537</v>
      </c>
      <c r="C149" s="7" t="s">
        <v>1479</v>
      </c>
      <c r="D149" s="7" t="s">
        <v>3377</v>
      </c>
      <c r="E149" s="7">
        <v>420</v>
      </c>
      <c r="F149" s="7" t="s">
        <v>13506</v>
      </c>
      <c r="G149" s="7" t="s">
        <v>13498</v>
      </c>
      <c r="H149" s="7">
        <v>1371</v>
      </c>
      <c r="I149" s="7"/>
      <c r="J149" s="7"/>
      <c r="K149" s="7"/>
    </row>
    <row r="150" spans="1:11">
      <c r="A150" s="7">
        <v>108</v>
      </c>
      <c r="B150" s="7" t="s">
        <v>1537</v>
      </c>
      <c r="C150" s="7" t="s">
        <v>1479</v>
      </c>
      <c r="D150" s="7" t="s">
        <v>5184</v>
      </c>
      <c r="E150" s="7">
        <v>1598</v>
      </c>
      <c r="F150" s="7" t="s">
        <v>13506</v>
      </c>
      <c r="G150" s="7" t="s">
        <v>15470</v>
      </c>
      <c r="H150" s="7"/>
      <c r="I150" s="7"/>
      <c r="J150" s="7"/>
      <c r="K150" s="7"/>
    </row>
    <row r="151" spans="1:11">
      <c r="A151" s="7">
        <v>109</v>
      </c>
      <c r="B151" s="7" t="s">
        <v>1537</v>
      </c>
      <c r="C151" s="7" t="s">
        <v>1500</v>
      </c>
      <c r="D151" s="7" t="s">
        <v>3509</v>
      </c>
      <c r="E151" s="7">
        <v>500</v>
      </c>
      <c r="F151" s="7" t="s">
        <v>13506</v>
      </c>
      <c r="G151" s="7" t="s">
        <v>13498</v>
      </c>
      <c r="H151" s="7">
        <v>970</v>
      </c>
      <c r="I151" s="7"/>
      <c r="J151" s="7"/>
      <c r="K151" s="7"/>
    </row>
    <row r="152" spans="1:11">
      <c r="A152" s="7">
        <v>109</v>
      </c>
      <c r="B152" s="7" t="s">
        <v>1537</v>
      </c>
      <c r="C152" s="7" t="s">
        <v>1500</v>
      </c>
      <c r="D152" s="7" t="s">
        <v>2173</v>
      </c>
      <c r="E152" s="7">
        <v>1429</v>
      </c>
      <c r="F152" s="7" t="s">
        <v>13506</v>
      </c>
      <c r="G152" s="7" t="s">
        <v>13498</v>
      </c>
      <c r="H152" s="7">
        <v>970</v>
      </c>
      <c r="I152" s="7"/>
      <c r="J152" s="7"/>
      <c r="K152" s="7"/>
    </row>
    <row r="153" spans="1:11">
      <c r="A153" s="7">
        <v>110</v>
      </c>
      <c r="B153" s="7" t="s">
        <v>1537</v>
      </c>
      <c r="C153" s="7" t="s">
        <v>1517</v>
      </c>
      <c r="D153" s="7" t="s">
        <v>2980</v>
      </c>
      <c r="E153" s="7">
        <v>192</v>
      </c>
      <c r="F153" s="7" t="s">
        <v>13506</v>
      </c>
      <c r="G153" s="7" t="s">
        <v>13498</v>
      </c>
      <c r="H153" s="7">
        <v>1648</v>
      </c>
      <c r="I153" s="7"/>
      <c r="J153" s="7"/>
      <c r="K153" s="7"/>
    </row>
    <row r="154" spans="1:11">
      <c r="A154" s="7">
        <v>111</v>
      </c>
      <c r="B154" s="7" t="s">
        <v>1537</v>
      </c>
      <c r="C154" s="7" t="s">
        <v>1518</v>
      </c>
      <c r="D154" s="7" t="s">
        <v>5520</v>
      </c>
      <c r="E154" s="7">
        <v>1812</v>
      </c>
      <c r="F154" s="7" t="s">
        <v>13506</v>
      </c>
      <c r="G154" s="7" t="s">
        <v>13498</v>
      </c>
      <c r="H154" s="7">
        <v>791</v>
      </c>
      <c r="I154" s="7"/>
      <c r="J154" s="7"/>
      <c r="K154" s="7"/>
    </row>
    <row r="155" spans="1:11">
      <c r="A155" s="7">
        <v>112</v>
      </c>
      <c r="B155" s="7" t="s">
        <v>1537</v>
      </c>
      <c r="C155" s="7" t="s">
        <v>1473</v>
      </c>
      <c r="D155" s="7" t="s">
        <v>3084</v>
      </c>
      <c r="E155" s="7">
        <v>255</v>
      </c>
      <c r="F155" s="7" t="s">
        <v>14169</v>
      </c>
      <c r="G155" s="7" t="s">
        <v>13498</v>
      </c>
      <c r="H155" s="7">
        <v>287</v>
      </c>
      <c r="I155" s="7"/>
      <c r="J155" s="7"/>
      <c r="K155" s="7"/>
    </row>
    <row r="156" spans="1:11">
      <c r="A156" s="7">
        <v>114</v>
      </c>
      <c r="B156" s="7" t="s">
        <v>1537</v>
      </c>
      <c r="C156" s="7" t="s">
        <v>1505</v>
      </c>
      <c r="D156" s="7" t="s">
        <v>2859</v>
      </c>
      <c r="E156" s="7">
        <v>121</v>
      </c>
      <c r="F156" s="7" t="s">
        <v>13506</v>
      </c>
      <c r="G156" s="7" t="s">
        <v>15472</v>
      </c>
      <c r="H156" s="7"/>
      <c r="I156" s="7"/>
      <c r="J156" s="7"/>
      <c r="K156" s="7"/>
    </row>
    <row r="157" spans="1:11">
      <c r="A157" s="7">
        <v>115</v>
      </c>
      <c r="B157" s="7" t="s">
        <v>1537</v>
      </c>
      <c r="C157" s="7" t="s">
        <v>1519</v>
      </c>
      <c r="D157" s="7" t="s">
        <v>3216</v>
      </c>
      <c r="E157" s="7">
        <v>328</v>
      </c>
      <c r="F157" s="7" t="s">
        <v>13506</v>
      </c>
      <c r="G157" s="7" t="s">
        <v>13498</v>
      </c>
      <c r="H157" s="7">
        <v>1122</v>
      </c>
      <c r="I157" s="7"/>
      <c r="J157" s="7"/>
      <c r="K157" s="7"/>
    </row>
    <row r="158" spans="1:11">
      <c r="A158" s="7">
        <v>116</v>
      </c>
      <c r="B158" s="7" t="s">
        <v>1537</v>
      </c>
      <c r="C158" s="7" t="s">
        <v>1520</v>
      </c>
      <c r="D158" s="7" t="s">
        <v>2745</v>
      </c>
      <c r="E158" s="7">
        <v>51</v>
      </c>
      <c r="F158" s="7" t="s">
        <v>13506</v>
      </c>
      <c r="G158" s="7" t="s">
        <v>13498</v>
      </c>
      <c r="H158" s="7">
        <v>1335</v>
      </c>
      <c r="I158" s="7"/>
      <c r="J158" s="7"/>
      <c r="K158" s="7"/>
    </row>
    <row r="159" spans="1:11">
      <c r="A159" s="7">
        <v>118</v>
      </c>
      <c r="B159" s="7" t="s">
        <v>1537</v>
      </c>
      <c r="C159" s="7" t="s">
        <v>1477</v>
      </c>
      <c r="D159" s="7" t="s">
        <v>3729</v>
      </c>
      <c r="E159" s="7">
        <v>629</v>
      </c>
      <c r="F159" s="7" t="s">
        <v>14237</v>
      </c>
      <c r="G159" s="7" t="s">
        <v>15473</v>
      </c>
      <c r="H159" s="7"/>
      <c r="I159" s="7"/>
      <c r="J159" s="7"/>
      <c r="K159" s="7"/>
    </row>
    <row r="160" spans="1:11">
      <c r="A160" s="7">
        <v>119</v>
      </c>
      <c r="B160" s="7" t="s">
        <v>1537</v>
      </c>
      <c r="C160" s="7" t="s">
        <v>1493</v>
      </c>
      <c r="D160" s="7" t="s">
        <v>2725</v>
      </c>
      <c r="E160" s="7">
        <v>41</v>
      </c>
      <c r="F160" s="7" t="s">
        <v>13506</v>
      </c>
      <c r="G160" s="7" t="s">
        <v>13498</v>
      </c>
      <c r="H160" s="7">
        <v>1648</v>
      </c>
      <c r="I160" s="7"/>
      <c r="J160" s="7"/>
      <c r="K160" s="7"/>
    </row>
    <row r="161" spans="1:11">
      <c r="A161" s="7">
        <v>119</v>
      </c>
      <c r="B161" s="7" t="s">
        <v>1537</v>
      </c>
      <c r="C161" s="7" t="s">
        <v>1493</v>
      </c>
      <c r="D161" s="7" t="s">
        <v>3161</v>
      </c>
      <c r="E161" s="7">
        <v>298</v>
      </c>
      <c r="F161" s="7" t="s">
        <v>13506</v>
      </c>
      <c r="G161" s="7" t="s">
        <v>13498</v>
      </c>
      <c r="H161" s="7">
        <v>1648</v>
      </c>
      <c r="I161" s="7"/>
      <c r="J161" s="7"/>
      <c r="K161" s="7"/>
    </row>
    <row r="162" spans="1:11">
      <c r="A162" s="7">
        <v>119</v>
      </c>
      <c r="B162" s="7" t="s">
        <v>1537</v>
      </c>
      <c r="C162" s="7" t="s">
        <v>1493</v>
      </c>
      <c r="D162" s="7" t="s">
        <v>4496</v>
      </c>
      <c r="E162" s="7">
        <v>1142</v>
      </c>
      <c r="F162" s="7" t="s">
        <v>13506</v>
      </c>
      <c r="G162" s="7" t="s">
        <v>13498</v>
      </c>
      <c r="H162" s="7">
        <v>1648</v>
      </c>
      <c r="I162" s="7"/>
      <c r="J162" s="7"/>
      <c r="K162" s="7"/>
    </row>
    <row r="163" spans="1:11">
      <c r="A163" s="7">
        <v>119</v>
      </c>
      <c r="B163" s="7" t="s">
        <v>1537</v>
      </c>
      <c r="C163" s="7" t="s">
        <v>1493</v>
      </c>
      <c r="D163" s="7" t="s">
        <v>4667</v>
      </c>
      <c r="E163" s="7">
        <v>1255</v>
      </c>
      <c r="F163" s="7" t="s">
        <v>14169</v>
      </c>
      <c r="G163" s="7" t="s">
        <v>13498</v>
      </c>
      <c r="H163" s="7"/>
      <c r="I163" s="7"/>
      <c r="J163" s="7"/>
      <c r="K163" s="7" t="s">
        <v>14147</v>
      </c>
    </row>
    <row r="164" spans="1:11">
      <c r="A164" s="7">
        <v>119</v>
      </c>
      <c r="B164" s="7" t="s">
        <v>1537</v>
      </c>
      <c r="C164" s="7" t="s">
        <v>1493</v>
      </c>
      <c r="D164" s="7" t="s">
        <v>4878</v>
      </c>
      <c r="E164" s="7">
        <v>1393</v>
      </c>
      <c r="F164" s="7" t="s">
        <v>14169</v>
      </c>
      <c r="G164" s="7" t="s">
        <v>13498</v>
      </c>
      <c r="H164" s="7"/>
      <c r="I164" s="7"/>
      <c r="J164" s="7"/>
      <c r="K164" s="7" t="s">
        <v>14147</v>
      </c>
    </row>
    <row r="165" spans="1:11">
      <c r="A165" s="7">
        <v>120</v>
      </c>
      <c r="B165" s="7" t="s">
        <v>1537</v>
      </c>
      <c r="C165" s="7" t="s">
        <v>1522</v>
      </c>
      <c r="D165" s="7" t="s">
        <v>2811</v>
      </c>
      <c r="E165" s="7">
        <v>93</v>
      </c>
      <c r="F165" s="7" t="s">
        <v>14904</v>
      </c>
      <c r="G165" s="7" t="s">
        <v>13498</v>
      </c>
      <c r="H165" s="7">
        <v>1486</v>
      </c>
      <c r="I165" s="7"/>
      <c r="J165" s="7"/>
      <c r="K165" s="7"/>
    </row>
    <row r="166" spans="1:11">
      <c r="A166" s="7">
        <v>120</v>
      </c>
      <c r="B166" s="7" t="s">
        <v>1537</v>
      </c>
      <c r="C166" s="7" t="s">
        <v>1522</v>
      </c>
      <c r="D166" s="7" t="s">
        <v>2811</v>
      </c>
      <c r="E166" s="7">
        <v>93</v>
      </c>
      <c r="F166" s="7" t="s">
        <v>13506</v>
      </c>
      <c r="G166" s="7" t="s">
        <v>15471</v>
      </c>
      <c r="H166" s="7"/>
      <c r="I166" s="7"/>
      <c r="J166" s="7"/>
      <c r="K166" s="7"/>
    </row>
    <row r="167" spans="1:11">
      <c r="A167" s="7">
        <v>127</v>
      </c>
      <c r="B167" s="7" t="s">
        <v>1537</v>
      </c>
      <c r="C167" s="7" t="s">
        <v>1526</v>
      </c>
      <c r="D167" s="7" t="s">
        <v>3063</v>
      </c>
      <c r="E167" s="7">
        <v>240</v>
      </c>
      <c r="F167" s="7" t="s">
        <v>14146</v>
      </c>
      <c r="G167" s="7" t="s">
        <v>13498</v>
      </c>
      <c r="H167" s="7"/>
      <c r="I167" s="7"/>
      <c r="J167" s="7"/>
      <c r="K167" s="7"/>
    </row>
    <row r="168" spans="1:11">
      <c r="A168" s="7">
        <v>127</v>
      </c>
      <c r="B168" s="7" t="s">
        <v>1537</v>
      </c>
      <c r="C168" s="7" t="s">
        <v>1526</v>
      </c>
      <c r="D168" s="7" t="s">
        <v>4927</v>
      </c>
      <c r="E168" s="7">
        <v>1426</v>
      </c>
      <c r="F168" s="7" t="s">
        <v>14146</v>
      </c>
      <c r="G168" s="7" t="s">
        <v>13498</v>
      </c>
      <c r="H168" s="7"/>
      <c r="I168" s="7"/>
      <c r="J168" s="7"/>
      <c r="K168" s="7"/>
    </row>
    <row r="169" spans="1:11">
      <c r="A169" s="7">
        <v>129</v>
      </c>
      <c r="B169" s="7" t="s">
        <v>1537</v>
      </c>
      <c r="C169" s="7" t="s">
        <v>1527</v>
      </c>
      <c r="D169" s="7" t="s">
        <v>3063</v>
      </c>
      <c r="E169" s="7">
        <v>240</v>
      </c>
      <c r="F169" s="7" t="s">
        <v>14201</v>
      </c>
      <c r="G169" s="7" t="s">
        <v>13498</v>
      </c>
      <c r="H169" s="7"/>
      <c r="I169" s="7"/>
      <c r="J169" s="7"/>
      <c r="K169" s="7"/>
    </row>
    <row r="170" spans="1:11">
      <c r="A170" s="7">
        <v>129</v>
      </c>
      <c r="B170" s="7" t="s">
        <v>1537</v>
      </c>
      <c r="C170" s="7" t="s">
        <v>1527</v>
      </c>
      <c r="D170" s="7" t="s">
        <v>4927</v>
      </c>
      <c r="E170" s="7">
        <v>1426</v>
      </c>
      <c r="F170" s="7" t="s">
        <v>14201</v>
      </c>
      <c r="G170" s="7" t="s">
        <v>13498</v>
      </c>
      <c r="H170" s="7"/>
      <c r="I170" s="7"/>
      <c r="J170" s="7"/>
      <c r="K170" s="7"/>
    </row>
    <row r="171" spans="1:11">
      <c r="A171" s="7">
        <v>131</v>
      </c>
      <c r="B171" s="7" t="s">
        <v>1537</v>
      </c>
      <c r="C171" s="7" t="s">
        <v>1528</v>
      </c>
      <c r="D171" s="7" t="s">
        <v>3320</v>
      </c>
      <c r="E171" s="7">
        <v>385</v>
      </c>
      <c r="F171" s="7" t="s">
        <v>14146</v>
      </c>
      <c r="G171" s="7" t="s">
        <v>13498</v>
      </c>
      <c r="H171" s="7"/>
      <c r="I171" s="7"/>
      <c r="J171" s="7"/>
      <c r="K171" s="7"/>
    </row>
    <row r="172" spans="1:11">
      <c r="A172" s="7">
        <v>134</v>
      </c>
      <c r="B172" s="7" t="s">
        <v>1537</v>
      </c>
      <c r="C172" s="7" t="s">
        <v>1531</v>
      </c>
      <c r="D172" s="7" t="s">
        <v>4384</v>
      </c>
      <c r="E172" s="7">
        <v>1058</v>
      </c>
      <c r="F172" s="7" t="s">
        <v>13506</v>
      </c>
      <c r="G172" s="7" t="s">
        <v>13498</v>
      </c>
      <c r="H172" s="7">
        <v>1309</v>
      </c>
      <c r="I172" s="7"/>
      <c r="J172" s="7"/>
      <c r="K172" s="7"/>
    </row>
    <row r="173" spans="1:11">
      <c r="A173" s="7">
        <v>134</v>
      </c>
      <c r="B173" s="7" t="s">
        <v>1537</v>
      </c>
      <c r="C173" s="7" t="s">
        <v>1531</v>
      </c>
      <c r="D173" s="7" t="s">
        <v>5358</v>
      </c>
      <c r="E173" s="7">
        <v>1716</v>
      </c>
      <c r="F173" s="7" t="s">
        <v>14237</v>
      </c>
      <c r="G173" s="7" t="s">
        <v>14133</v>
      </c>
      <c r="H173" s="7">
        <v>1058</v>
      </c>
      <c r="I173" s="7"/>
      <c r="J173" s="7"/>
      <c r="K173" s="7"/>
    </row>
    <row r="174" spans="1:11">
      <c r="A174" s="7">
        <v>135</v>
      </c>
      <c r="B174" s="7" t="s">
        <v>1537</v>
      </c>
      <c r="C174" s="7" t="s">
        <v>1532</v>
      </c>
      <c r="D174" s="7" t="s">
        <v>3765</v>
      </c>
      <c r="E174" s="7">
        <v>650</v>
      </c>
      <c r="F174" s="7" t="s">
        <v>13506</v>
      </c>
      <c r="G174" s="7" t="s">
        <v>13498</v>
      </c>
      <c r="H174" s="7">
        <v>565</v>
      </c>
      <c r="I174" s="7"/>
      <c r="J174" s="7"/>
      <c r="K174" s="7"/>
    </row>
    <row r="175" spans="1:11">
      <c r="A175" s="7">
        <v>136</v>
      </c>
      <c r="B175" s="7" t="s">
        <v>1537</v>
      </c>
      <c r="C175" s="7" t="s">
        <v>1533</v>
      </c>
      <c r="D175" s="7" t="s">
        <v>2936</v>
      </c>
      <c r="E175" s="7">
        <v>163</v>
      </c>
      <c r="F175" s="7" t="s">
        <v>14169</v>
      </c>
      <c r="G175" s="7" t="s">
        <v>13498</v>
      </c>
      <c r="H175" s="7"/>
      <c r="I175" s="7"/>
      <c r="J175" s="7"/>
      <c r="K175" s="7" t="s">
        <v>12286</v>
      </c>
    </row>
    <row r="176" spans="1:11">
      <c r="A176" s="7">
        <v>136</v>
      </c>
      <c r="B176" s="7" t="s">
        <v>1537</v>
      </c>
      <c r="C176" s="7" t="s">
        <v>1533</v>
      </c>
      <c r="D176" s="7" t="s">
        <v>2965</v>
      </c>
      <c r="E176" s="7">
        <v>183</v>
      </c>
      <c r="F176" s="7" t="s">
        <v>14169</v>
      </c>
      <c r="G176" s="7" t="s">
        <v>13498</v>
      </c>
      <c r="H176" s="7"/>
      <c r="I176" s="7"/>
      <c r="J176" s="7"/>
      <c r="K176" s="7" t="s">
        <v>2965</v>
      </c>
    </row>
    <row r="177" spans="1:11">
      <c r="A177" s="7">
        <v>137</v>
      </c>
      <c r="B177" s="7" t="s">
        <v>1537</v>
      </c>
      <c r="C177" s="7" t="s">
        <v>1534</v>
      </c>
      <c r="D177" s="7" t="s">
        <v>2886</v>
      </c>
      <c r="E177" s="7">
        <v>136</v>
      </c>
      <c r="F177" s="7" t="s">
        <v>14137</v>
      </c>
      <c r="G177" s="7" t="s">
        <v>14191</v>
      </c>
      <c r="H177" s="7"/>
      <c r="I177" s="7"/>
      <c r="J177" s="7"/>
      <c r="K177" s="7"/>
    </row>
    <row r="178" spans="1:11">
      <c r="A178" s="7">
        <v>137</v>
      </c>
      <c r="B178" s="7" t="s">
        <v>1537</v>
      </c>
      <c r="C178" s="7" t="s">
        <v>1534</v>
      </c>
      <c r="D178" s="7" t="s">
        <v>3660</v>
      </c>
      <c r="E178" s="7">
        <v>586</v>
      </c>
      <c r="F178" s="7" t="s">
        <v>14137</v>
      </c>
      <c r="G178" s="7" t="s">
        <v>14191</v>
      </c>
      <c r="H178" s="7"/>
      <c r="I178" s="7"/>
      <c r="J178" s="7"/>
      <c r="K178" s="7"/>
    </row>
    <row r="179" spans="1:11">
      <c r="A179" s="7">
        <v>137</v>
      </c>
      <c r="B179" s="7" t="s">
        <v>1537</v>
      </c>
      <c r="C179" s="7" t="s">
        <v>1534</v>
      </c>
      <c r="D179" s="7" t="s">
        <v>3921</v>
      </c>
      <c r="E179" s="7">
        <v>747</v>
      </c>
      <c r="F179" s="7" t="s">
        <v>14137</v>
      </c>
      <c r="G179" s="7" t="s">
        <v>14191</v>
      </c>
      <c r="H179" s="7"/>
      <c r="I179" s="7"/>
      <c r="J179" s="7"/>
      <c r="K179" s="7"/>
    </row>
    <row r="180" spans="1:11">
      <c r="A180" s="7">
        <v>138</v>
      </c>
      <c r="B180" s="7" t="s">
        <v>1537</v>
      </c>
      <c r="C180" s="7" t="s">
        <v>1535</v>
      </c>
      <c r="D180" s="7" t="s">
        <v>4050</v>
      </c>
      <c r="E180" s="7">
        <v>831</v>
      </c>
      <c r="F180" s="7" t="s">
        <v>14164</v>
      </c>
      <c r="G180" s="7" t="s">
        <v>13498</v>
      </c>
      <c r="H180" s="7">
        <v>1066</v>
      </c>
      <c r="I180" s="7"/>
      <c r="J180" s="7"/>
      <c r="K180" s="7"/>
    </row>
    <row r="181" spans="1:11">
      <c r="A181" s="7">
        <v>138</v>
      </c>
      <c r="B181" s="7" t="s">
        <v>1537</v>
      </c>
      <c r="C181" s="7" t="s">
        <v>1535</v>
      </c>
      <c r="D181" s="7" t="s">
        <v>4188</v>
      </c>
      <c r="E181" s="7">
        <v>922</v>
      </c>
      <c r="F181" s="7" t="s">
        <v>14193</v>
      </c>
      <c r="G181" s="7" t="s">
        <v>14195</v>
      </c>
      <c r="H181" s="7"/>
      <c r="I181" s="7"/>
      <c r="J181" s="7"/>
      <c r="K181" s="7"/>
    </row>
    <row r="182" spans="1:11">
      <c r="A182" s="7">
        <v>138</v>
      </c>
      <c r="B182" s="7" t="s">
        <v>1537</v>
      </c>
      <c r="C182" s="7" t="s">
        <v>1535</v>
      </c>
      <c r="D182" s="7" t="s">
        <v>4282</v>
      </c>
      <c r="E182" s="7">
        <v>987</v>
      </c>
      <c r="F182" s="7" t="s">
        <v>14193</v>
      </c>
      <c r="G182" s="7" t="s">
        <v>14194</v>
      </c>
      <c r="H182" s="7"/>
      <c r="I182" s="7"/>
      <c r="J182" s="7"/>
      <c r="K182" s="7"/>
    </row>
    <row r="183" spans="1:11">
      <c r="A183" s="7">
        <v>138</v>
      </c>
      <c r="B183" s="7" t="s">
        <v>1537</v>
      </c>
      <c r="C183" s="7" t="s">
        <v>1535</v>
      </c>
      <c r="D183" s="7" t="s">
        <v>4395</v>
      </c>
      <c r="E183" s="7">
        <v>1066</v>
      </c>
      <c r="F183" s="7" t="s">
        <v>14164</v>
      </c>
      <c r="G183" s="7" t="s">
        <v>13498</v>
      </c>
      <c r="H183" s="7">
        <v>831</v>
      </c>
      <c r="I183" s="7"/>
      <c r="J183" s="7"/>
      <c r="K183" s="7"/>
    </row>
    <row r="184" spans="1:11">
      <c r="A184" s="7">
        <v>138</v>
      </c>
      <c r="B184" s="7" t="s">
        <v>1537</v>
      </c>
      <c r="C184" s="7" t="s">
        <v>1535</v>
      </c>
      <c r="D184" s="7" t="s">
        <v>4742</v>
      </c>
      <c r="E184" s="7">
        <v>1303</v>
      </c>
      <c r="F184" s="7" t="s">
        <v>14193</v>
      </c>
      <c r="G184" s="7" t="s">
        <v>14196</v>
      </c>
      <c r="H184" s="7"/>
      <c r="I184" s="7"/>
      <c r="J184" s="7"/>
    </row>
    <row r="185" spans="1:11">
      <c r="A185" s="7">
        <v>138</v>
      </c>
      <c r="B185" s="7" t="s">
        <v>1537</v>
      </c>
      <c r="C185" s="7" t="s">
        <v>1535</v>
      </c>
      <c r="D185" s="7" t="s">
        <v>2228</v>
      </c>
      <c r="E185" s="7">
        <v>1530</v>
      </c>
      <c r="F185" s="7" t="s">
        <v>14193</v>
      </c>
      <c r="G185" s="7" t="s">
        <v>15458</v>
      </c>
      <c r="H185" s="7"/>
      <c r="I185" s="7"/>
      <c r="J185" s="7"/>
      <c r="K185" s="7"/>
    </row>
    <row r="186" spans="1:11">
      <c r="A186" s="7">
        <v>139</v>
      </c>
      <c r="B186" s="7" t="s">
        <v>1537</v>
      </c>
      <c r="C186" s="7" t="s">
        <v>1536</v>
      </c>
      <c r="D186" s="7" t="s">
        <v>4319</v>
      </c>
      <c r="E186" s="7">
        <v>1013</v>
      </c>
      <c r="F186" s="7" t="s">
        <v>14237</v>
      </c>
      <c r="G186" s="7" t="s">
        <v>14133</v>
      </c>
      <c r="H186" s="7">
        <v>1371</v>
      </c>
      <c r="I186" s="7"/>
      <c r="J186" s="7"/>
      <c r="K186" s="7"/>
    </row>
    <row r="187" spans="1:11">
      <c r="A187" s="7">
        <v>139</v>
      </c>
      <c r="B187" s="7" t="s">
        <v>1537</v>
      </c>
      <c r="C187" s="7" t="s">
        <v>1536</v>
      </c>
      <c r="D187" s="7" t="s">
        <v>4878</v>
      </c>
      <c r="E187" s="7">
        <v>1393</v>
      </c>
      <c r="F187" s="7" t="s">
        <v>13506</v>
      </c>
      <c r="G187" s="7" t="s">
        <v>13498</v>
      </c>
      <c r="H187" s="7">
        <v>1451</v>
      </c>
      <c r="I187" s="7"/>
      <c r="J187" s="7"/>
      <c r="K187" s="7"/>
    </row>
    <row r="188" spans="1:11">
      <c r="A188" s="7">
        <v>139</v>
      </c>
      <c r="B188" s="7" t="s">
        <v>1537</v>
      </c>
      <c r="C188" s="7" t="s">
        <v>1536</v>
      </c>
      <c r="D188" s="7" t="s">
        <v>4964</v>
      </c>
      <c r="E188" s="7">
        <v>1451</v>
      </c>
      <c r="F188" s="7" t="s">
        <v>13506</v>
      </c>
      <c r="G188" s="7" t="s">
        <v>13498</v>
      </c>
      <c r="H188" s="7">
        <v>1371</v>
      </c>
      <c r="I188" s="7"/>
      <c r="J188" s="7"/>
      <c r="K188" s="7"/>
    </row>
    <row r="189" spans="1:11">
      <c r="A189" s="7">
        <v>141</v>
      </c>
      <c r="B189" s="7" t="s">
        <v>1537</v>
      </c>
      <c r="C189" s="7" t="s">
        <v>1499</v>
      </c>
      <c r="D189" s="7" t="s">
        <v>3432</v>
      </c>
      <c r="E189" s="7">
        <v>452</v>
      </c>
      <c r="F189" s="7" t="s">
        <v>13506</v>
      </c>
      <c r="G189" s="7" t="s">
        <v>13498</v>
      </c>
      <c r="H189" s="7">
        <v>1376</v>
      </c>
      <c r="I189" s="7"/>
      <c r="J189" s="7"/>
      <c r="K189" s="7"/>
    </row>
    <row r="190" spans="1:11">
      <c r="A190" s="7">
        <v>141</v>
      </c>
      <c r="B190" s="7" t="s">
        <v>1537</v>
      </c>
      <c r="C190" s="7" t="s">
        <v>1499</v>
      </c>
      <c r="D190" s="7" t="s">
        <v>4794</v>
      </c>
      <c r="E190" s="7">
        <v>1335</v>
      </c>
      <c r="F190" s="7" t="s">
        <v>13506</v>
      </c>
      <c r="G190" s="7" t="s">
        <v>13498</v>
      </c>
      <c r="H190" s="7">
        <v>851</v>
      </c>
      <c r="I190" s="7"/>
      <c r="J190" s="7"/>
      <c r="K190" s="7"/>
    </row>
    <row r="191" spans="1:11">
      <c r="A191" s="7">
        <v>144</v>
      </c>
      <c r="B191" s="7" t="s">
        <v>1509</v>
      </c>
      <c r="C191" s="7" t="s">
        <v>1538</v>
      </c>
      <c r="D191" s="7" t="s">
        <v>3978</v>
      </c>
      <c r="E191" s="7">
        <v>785</v>
      </c>
      <c r="F191" s="7" t="s">
        <v>14137</v>
      </c>
      <c r="G191" s="7" t="s">
        <v>13498</v>
      </c>
      <c r="H191" s="7">
        <v>287</v>
      </c>
      <c r="I191" s="7"/>
      <c r="J191" s="7"/>
      <c r="K191" s="7"/>
    </row>
    <row r="192" spans="1:11">
      <c r="A192" s="7">
        <v>147</v>
      </c>
      <c r="B192" s="7" t="s">
        <v>1509</v>
      </c>
      <c r="C192" s="7" t="s">
        <v>1455</v>
      </c>
      <c r="D192" s="7" t="s">
        <v>2649</v>
      </c>
      <c r="E192" s="7">
        <v>2</v>
      </c>
      <c r="F192" s="7" t="s">
        <v>14193</v>
      </c>
      <c r="G192" s="7" t="s">
        <v>14200</v>
      </c>
      <c r="H192" s="7"/>
      <c r="I192" s="7"/>
      <c r="J192" s="7"/>
      <c r="K192" s="7"/>
    </row>
    <row r="193" spans="1:11">
      <c r="A193" s="7">
        <v>147</v>
      </c>
      <c r="B193" s="7" t="s">
        <v>1509</v>
      </c>
      <c r="C193" s="7" t="s">
        <v>1455</v>
      </c>
      <c r="D193" s="7" t="s">
        <v>3086</v>
      </c>
      <c r="E193" s="7">
        <v>256</v>
      </c>
      <c r="F193" s="7" t="s">
        <v>14193</v>
      </c>
      <c r="G193" s="7" t="s">
        <v>14194</v>
      </c>
      <c r="H193" s="7"/>
      <c r="I193" s="7"/>
      <c r="J193" s="7"/>
      <c r="K193" s="7"/>
    </row>
    <row r="194" spans="1:11">
      <c r="A194" s="7">
        <v>147</v>
      </c>
      <c r="B194" s="7" t="s">
        <v>1509</v>
      </c>
      <c r="C194" s="7" t="s">
        <v>1455</v>
      </c>
      <c r="D194" s="7" t="s">
        <v>3963</v>
      </c>
      <c r="E194" s="7">
        <v>776</v>
      </c>
      <c r="F194" s="7" t="s">
        <v>13506</v>
      </c>
      <c r="G194" s="7" t="s">
        <v>15467</v>
      </c>
      <c r="H194" s="7"/>
      <c r="I194" s="7"/>
      <c r="J194" s="7"/>
      <c r="K194" s="7"/>
    </row>
    <row r="195" spans="1:11">
      <c r="A195" s="7">
        <v>147</v>
      </c>
      <c r="B195" s="7" t="s">
        <v>1509</v>
      </c>
      <c r="C195" s="7" t="s">
        <v>1455</v>
      </c>
      <c r="D195" s="7" t="s">
        <v>5358</v>
      </c>
      <c r="E195" s="7">
        <v>1716</v>
      </c>
      <c r="F195" s="7" t="s">
        <v>14193</v>
      </c>
      <c r="G195" s="7" t="s">
        <v>15457</v>
      </c>
      <c r="H195" s="7"/>
      <c r="I195" s="7"/>
      <c r="J195" s="7"/>
      <c r="K195" s="7"/>
    </row>
    <row r="196" spans="1:11">
      <c r="A196" s="7">
        <v>147</v>
      </c>
      <c r="B196" s="7" t="s">
        <v>1509</v>
      </c>
      <c r="C196" s="7" t="s">
        <v>1455</v>
      </c>
      <c r="D196" s="7" t="s">
        <v>5358</v>
      </c>
      <c r="E196" s="7">
        <v>1716</v>
      </c>
      <c r="F196" s="7" t="s">
        <v>15297</v>
      </c>
      <c r="G196" s="7"/>
      <c r="H196" s="7"/>
      <c r="I196" s="7"/>
      <c r="J196" s="7"/>
      <c r="K196" s="7"/>
    </row>
    <row r="197" spans="1:11">
      <c r="A197" s="7">
        <v>147</v>
      </c>
      <c r="B197" s="7" t="s">
        <v>1509</v>
      </c>
      <c r="C197" s="7" t="s">
        <v>1455</v>
      </c>
      <c r="D197" s="7" t="s">
        <v>5375</v>
      </c>
      <c r="E197" s="7">
        <v>1727</v>
      </c>
      <c r="F197" s="7" t="s">
        <v>14193</v>
      </c>
      <c r="G197" s="7" t="s">
        <v>13498</v>
      </c>
      <c r="H197" s="7"/>
      <c r="I197" s="7"/>
      <c r="J197" s="7"/>
      <c r="K197" s="7" t="s">
        <v>14199</v>
      </c>
    </row>
    <row r="198" spans="1:11">
      <c r="A198" s="7">
        <v>148</v>
      </c>
      <c r="B198" s="7" t="s">
        <v>1509</v>
      </c>
      <c r="C198" s="7" t="s">
        <v>1510</v>
      </c>
      <c r="D198" s="7" t="s">
        <v>3320</v>
      </c>
      <c r="E198" s="7">
        <v>385</v>
      </c>
      <c r="F198" s="7" t="s">
        <v>14201</v>
      </c>
      <c r="G198" s="7" t="s">
        <v>13498</v>
      </c>
      <c r="H198" s="7"/>
      <c r="I198" s="7"/>
      <c r="J198" s="7"/>
      <c r="K198" s="7"/>
    </row>
    <row r="199" spans="1:11">
      <c r="A199" s="7">
        <v>153</v>
      </c>
      <c r="B199" s="7" t="s">
        <v>1509</v>
      </c>
      <c r="C199" s="7" t="s">
        <v>1519</v>
      </c>
      <c r="D199" s="7" t="s">
        <v>2739</v>
      </c>
      <c r="E199" s="7">
        <v>48</v>
      </c>
      <c r="F199" s="7" t="s">
        <v>14193</v>
      </c>
      <c r="G199" s="7" t="s">
        <v>13498</v>
      </c>
      <c r="H199" s="7"/>
      <c r="I199" s="7"/>
      <c r="J199" s="7"/>
      <c r="K199" s="7" t="s">
        <v>14202</v>
      </c>
    </row>
    <row r="200" spans="1:11">
      <c r="A200" s="7">
        <v>153</v>
      </c>
      <c r="B200" s="7" t="s">
        <v>1509</v>
      </c>
      <c r="C200" s="7" t="s">
        <v>1519</v>
      </c>
      <c r="D200" s="7" t="s">
        <v>3320</v>
      </c>
      <c r="E200" s="7">
        <v>385</v>
      </c>
      <c r="F200" s="7" t="s">
        <v>14176</v>
      </c>
      <c r="G200" s="7" t="s">
        <v>13498</v>
      </c>
      <c r="H200" s="7">
        <v>143</v>
      </c>
      <c r="I200" s="7"/>
      <c r="J200" s="7"/>
      <c r="K200" s="7"/>
    </row>
    <row r="201" spans="1:11">
      <c r="A201" s="7">
        <v>153</v>
      </c>
      <c r="B201" s="7" t="s">
        <v>1509</v>
      </c>
      <c r="C201" s="7" t="s">
        <v>1519</v>
      </c>
      <c r="D201" s="7" t="s">
        <v>3756</v>
      </c>
      <c r="E201" s="7">
        <v>645</v>
      </c>
      <c r="F201" s="7" t="s">
        <v>13506</v>
      </c>
      <c r="G201" s="7" t="s">
        <v>13498</v>
      </c>
      <c r="H201" s="7">
        <v>1122</v>
      </c>
      <c r="I201" s="7"/>
      <c r="J201" s="7"/>
      <c r="K201" s="7"/>
    </row>
    <row r="202" spans="1:11">
      <c r="A202" s="7">
        <v>155</v>
      </c>
      <c r="B202" s="7" t="s">
        <v>1509</v>
      </c>
      <c r="C202" s="7" t="s">
        <v>1459</v>
      </c>
      <c r="D202" s="7" t="s">
        <v>3046</v>
      </c>
      <c r="E202" s="7">
        <v>234</v>
      </c>
      <c r="F202" s="7" t="s">
        <v>14193</v>
      </c>
      <c r="G202" s="7" t="s">
        <v>13498</v>
      </c>
      <c r="H202" s="7"/>
      <c r="I202" s="7"/>
      <c r="J202" s="7"/>
      <c r="K202" s="7" t="s">
        <v>9947</v>
      </c>
    </row>
    <row r="203" spans="1:11">
      <c r="A203" s="7">
        <v>156</v>
      </c>
      <c r="B203" s="7" t="s">
        <v>1509</v>
      </c>
      <c r="C203" s="7" t="s">
        <v>1467</v>
      </c>
      <c r="D203" s="7" t="s">
        <v>2886</v>
      </c>
      <c r="E203" s="7">
        <v>136</v>
      </c>
      <c r="F203" s="7" t="s">
        <v>14176</v>
      </c>
      <c r="G203" s="7" t="s">
        <v>15474</v>
      </c>
      <c r="H203" s="7"/>
      <c r="I203" s="7"/>
      <c r="J203" s="7"/>
    </row>
    <row r="204" spans="1:11">
      <c r="A204" s="7">
        <v>156</v>
      </c>
      <c r="B204" s="7" t="s">
        <v>1509</v>
      </c>
      <c r="C204" s="7" t="s">
        <v>1467</v>
      </c>
      <c r="D204" s="7" t="s">
        <v>3660</v>
      </c>
      <c r="E204" s="7">
        <v>586</v>
      </c>
      <c r="F204" s="7" t="s">
        <v>14176</v>
      </c>
      <c r="G204" s="7" t="s">
        <v>15474</v>
      </c>
      <c r="H204" s="7"/>
      <c r="I204" s="7"/>
      <c r="J204" s="7"/>
    </row>
    <row r="205" spans="1:11">
      <c r="A205" s="7">
        <v>156</v>
      </c>
      <c r="B205" s="7" t="s">
        <v>1509</v>
      </c>
      <c r="C205" s="7" t="s">
        <v>1467</v>
      </c>
      <c r="D205" s="7" t="s">
        <v>3857</v>
      </c>
      <c r="E205" s="7">
        <v>708</v>
      </c>
      <c r="F205" s="7" t="s">
        <v>14169</v>
      </c>
      <c r="G205" s="7" t="s">
        <v>13498</v>
      </c>
      <c r="H205" s="7"/>
      <c r="I205" s="7"/>
      <c r="J205" s="7"/>
      <c r="K205" s="7"/>
    </row>
    <row r="206" spans="1:11">
      <c r="A206" s="7">
        <v>156</v>
      </c>
      <c r="B206" s="7" t="s">
        <v>1509</v>
      </c>
      <c r="C206" s="7" t="s">
        <v>1467</v>
      </c>
      <c r="D206" s="7" t="s">
        <v>3921</v>
      </c>
      <c r="E206" s="7">
        <v>747</v>
      </c>
      <c r="F206" s="7" t="s">
        <v>14176</v>
      </c>
      <c r="G206" s="7" t="s">
        <v>15474</v>
      </c>
      <c r="H206" s="7"/>
      <c r="I206" s="7"/>
      <c r="J206" s="7"/>
      <c r="K206" s="7"/>
    </row>
    <row r="207" spans="1:11">
      <c r="A207" s="7">
        <v>157</v>
      </c>
      <c r="B207" s="7" t="s">
        <v>1509</v>
      </c>
      <c r="C207" s="7" t="s">
        <v>1452</v>
      </c>
      <c r="D207" s="7" t="s">
        <v>4037</v>
      </c>
      <c r="E207" s="7">
        <v>822</v>
      </c>
      <c r="F207" s="7" t="s">
        <v>14193</v>
      </c>
      <c r="G207" s="7" t="s">
        <v>14167</v>
      </c>
      <c r="H207" s="7">
        <v>1431</v>
      </c>
      <c r="I207" s="7"/>
      <c r="J207" s="7"/>
      <c r="K207" s="7"/>
    </row>
    <row r="208" spans="1:11">
      <c r="A208" s="7">
        <v>157</v>
      </c>
      <c r="B208" s="7" t="s">
        <v>1509</v>
      </c>
      <c r="C208" s="7" t="s">
        <v>1452</v>
      </c>
      <c r="D208" s="7" t="s">
        <v>4933</v>
      </c>
      <c r="E208" s="7">
        <v>1431</v>
      </c>
      <c r="F208" s="7" t="s">
        <v>14193</v>
      </c>
      <c r="G208" s="7" t="s">
        <v>14167</v>
      </c>
      <c r="H208" s="7">
        <v>822</v>
      </c>
      <c r="I208" s="7"/>
      <c r="J208" s="7"/>
      <c r="K208" s="7"/>
    </row>
    <row r="209" spans="1:11">
      <c r="A209" s="7">
        <v>160</v>
      </c>
      <c r="B209" s="7" t="s">
        <v>1509</v>
      </c>
      <c r="C209" s="7" t="s">
        <v>1475</v>
      </c>
      <c r="D209" s="7" t="s">
        <v>3693</v>
      </c>
      <c r="E209" s="7">
        <v>605</v>
      </c>
      <c r="F209" s="7" t="s">
        <v>13506</v>
      </c>
      <c r="G209" s="7" t="s">
        <v>13498</v>
      </c>
      <c r="H209" s="7">
        <v>629</v>
      </c>
      <c r="I209" s="7"/>
      <c r="J209" s="7"/>
      <c r="K209" s="7"/>
    </row>
    <row r="210" spans="1:11">
      <c r="A210" s="7">
        <v>160</v>
      </c>
      <c r="B210" s="7" t="s">
        <v>1509</v>
      </c>
      <c r="C210" s="7" t="s">
        <v>1475</v>
      </c>
      <c r="D210" s="7" t="s">
        <v>1945</v>
      </c>
      <c r="E210" s="7">
        <v>985</v>
      </c>
      <c r="F210" s="7" t="s">
        <v>13506</v>
      </c>
      <c r="G210" s="7" t="s">
        <v>13498</v>
      </c>
      <c r="H210" s="7">
        <v>629</v>
      </c>
      <c r="I210" s="7"/>
      <c r="J210" s="7"/>
      <c r="K210" s="7"/>
    </row>
    <row r="211" spans="1:11">
      <c r="A211" s="7">
        <v>162</v>
      </c>
      <c r="B211" s="7" t="s">
        <v>1509</v>
      </c>
      <c r="C211" s="7" t="s">
        <v>1512</v>
      </c>
      <c r="D211" s="7" t="s">
        <v>3621</v>
      </c>
      <c r="E211" s="7">
        <v>565</v>
      </c>
      <c r="F211" s="7" t="s">
        <v>14193</v>
      </c>
      <c r="G211" s="7" t="s">
        <v>14205</v>
      </c>
      <c r="H211" s="7"/>
      <c r="I211" s="7"/>
      <c r="J211" s="7"/>
    </row>
    <row r="212" spans="1:11">
      <c r="A212" s="7">
        <v>162</v>
      </c>
      <c r="B212" s="7" t="s">
        <v>1509</v>
      </c>
      <c r="C212" s="7" t="s">
        <v>1512</v>
      </c>
      <c r="D212" s="7" t="s">
        <v>3874</v>
      </c>
      <c r="E212" s="7">
        <v>719</v>
      </c>
      <c r="F212" s="7" t="s">
        <v>13506</v>
      </c>
      <c r="G212" s="7" t="s">
        <v>13498</v>
      </c>
      <c r="H212" s="7">
        <v>1373</v>
      </c>
      <c r="I212" s="7"/>
      <c r="J212" s="7"/>
      <c r="K212" s="7"/>
    </row>
    <row r="213" spans="1:11">
      <c r="A213" s="7">
        <v>162</v>
      </c>
      <c r="B213" s="7" t="s">
        <v>1509</v>
      </c>
      <c r="C213" s="7" t="s">
        <v>1512</v>
      </c>
      <c r="D213" s="7" t="s">
        <v>5358</v>
      </c>
      <c r="E213" s="7">
        <v>1716</v>
      </c>
      <c r="F213" s="7" t="s">
        <v>14193</v>
      </c>
      <c r="G213" s="7" t="s">
        <v>14198</v>
      </c>
      <c r="H213" s="7"/>
      <c r="I213" s="7"/>
      <c r="J213" s="7"/>
    </row>
    <row r="214" spans="1:11">
      <c r="A214" s="7">
        <v>163</v>
      </c>
      <c r="B214" s="7" t="s">
        <v>1509</v>
      </c>
      <c r="C214" s="7" t="s">
        <v>1460</v>
      </c>
      <c r="D214" s="7" t="s">
        <v>4918</v>
      </c>
      <c r="E214" s="7">
        <v>1420</v>
      </c>
      <c r="F214" s="7" t="s">
        <v>13506</v>
      </c>
      <c r="G214" s="7" t="s">
        <v>13498</v>
      </c>
      <c r="H214" s="7">
        <v>1431</v>
      </c>
      <c r="I214" s="7"/>
      <c r="J214" s="7"/>
      <c r="K214" s="7"/>
    </row>
    <row r="215" spans="1:11">
      <c r="A215" s="7">
        <v>163</v>
      </c>
      <c r="B215" s="7" t="s">
        <v>1509</v>
      </c>
      <c r="C215" s="7" t="s">
        <v>1460</v>
      </c>
      <c r="D215" s="7" t="s">
        <v>5287</v>
      </c>
      <c r="E215" s="7">
        <v>1664</v>
      </c>
      <c r="F215" s="7" t="s">
        <v>13506</v>
      </c>
      <c r="G215" s="7" t="s">
        <v>13498</v>
      </c>
      <c r="H215" s="7">
        <v>1420</v>
      </c>
      <c r="I215" s="7"/>
      <c r="J215" s="7"/>
      <c r="K215" s="7"/>
    </row>
    <row r="216" spans="1:11">
      <c r="A216" s="7">
        <v>163</v>
      </c>
      <c r="B216" s="7" t="s">
        <v>1509</v>
      </c>
      <c r="C216" s="7" t="s">
        <v>1460</v>
      </c>
      <c r="D216" s="7" t="s">
        <v>5572</v>
      </c>
      <c r="E216" s="7">
        <v>1843</v>
      </c>
      <c r="F216" s="7" t="s">
        <v>13506</v>
      </c>
      <c r="G216" s="7" t="s">
        <v>13498</v>
      </c>
      <c r="H216" s="7">
        <v>1420</v>
      </c>
      <c r="I216" s="7"/>
      <c r="J216" s="7"/>
      <c r="K216" s="7"/>
    </row>
    <row r="217" spans="1:11">
      <c r="A217" s="7">
        <v>164</v>
      </c>
      <c r="B217" s="7" t="s">
        <v>1509</v>
      </c>
      <c r="C217" s="7" t="s">
        <v>1540</v>
      </c>
      <c r="D217" s="7" t="s">
        <v>3084</v>
      </c>
      <c r="E217" s="7">
        <v>255</v>
      </c>
      <c r="F217" s="7" t="s">
        <v>14176</v>
      </c>
      <c r="G217" s="7" t="s">
        <v>15475</v>
      </c>
      <c r="H217" s="7"/>
      <c r="I217" s="7"/>
      <c r="J217" s="7"/>
      <c r="K217" s="7"/>
    </row>
    <row r="218" spans="1:11">
      <c r="A218" s="7">
        <v>164</v>
      </c>
      <c r="B218" s="7" t="s">
        <v>1509</v>
      </c>
      <c r="C218" s="7" t="s">
        <v>1540</v>
      </c>
      <c r="D218" s="7" t="s">
        <v>3185</v>
      </c>
      <c r="E218" s="7">
        <v>311</v>
      </c>
      <c r="F218" s="7" t="s">
        <v>13506</v>
      </c>
      <c r="G218" s="7" t="s">
        <v>15475</v>
      </c>
      <c r="H218" s="7"/>
      <c r="I218" s="7"/>
      <c r="J218" s="7"/>
      <c r="K218" s="7"/>
    </row>
    <row r="219" spans="1:11">
      <c r="A219" s="7">
        <v>164</v>
      </c>
      <c r="B219" s="7" t="s">
        <v>1509</v>
      </c>
      <c r="C219" s="7" t="s">
        <v>1540</v>
      </c>
      <c r="D219" s="7" t="s">
        <v>3978</v>
      </c>
      <c r="E219" s="7">
        <v>785</v>
      </c>
      <c r="F219" s="7" t="s">
        <v>14237</v>
      </c>
      <c r="G219" s="7" t="s">
        <v>14133</v>
      </c>
      <c r="H219" s="7">
        <v>1885</v>
      </c>
      <c r="I219" s="7"/>
      <c r="J219" s="7"/>
      <c r="K219" s="7"/>
    </row>
    <row r="220" spans="1:11">
      <c r="A220" s="7">
        <v>166</v>
      </c>
      <c r="B220" s="7" t="s">
        <v>1509</v>
      </c>
      <c r="C220" s="7" t="s">
        <v>1457</v>
      </c>
      <c r="D220" s="7" t="s">
        <v>1910</v>
      </c>
      <c r="E220" s="7">
        <v>907</v>
      </c>
      <c r="F220" s="7" t="s">
        <v>14904</v>
      </c>
      <c r="G220" s="7" t="s">
        <v>13498</v>
      </c>
      <c r="H220" s="7">
        <v>352</v>
      </c>
      <c r="I220" s="7"/>
      <c r="J220" s="7"/>
      <c r="K220" s="7"/>
    </row>
    <row r="221" spans="1:11">
      <c r="A221" s="7">
        <v>170</v>
      </c>
      <c r="B221" s="7" t="s">
        <v>1509</v>
      </c>
      <c r="C221" s="7" t="s">
        <v>1468</v>
      </c>
      <c r="D221" s="7" t="s">
        <v>1910</v>
      </c>
      <c r="E221" s="7">
        <v>907</v>
      </c>
      <c r="F221" s="7" t="s">
        <v>13506</v>
      </c>
      <c r="G221" s="7" t="s">
        <v>15476</v>
      </c>
      <c r="H221" s="7"/>
      <c r="I221" s="7"/>
      <c r="J221" s="7"/>
      <c r="K221" s="7"/>
    </row>
    <row r="222" spans="1:11">
      <c r="A222" s="7">
        <v>170</v>
      </c>
      <c r="B222" s="7" t="s">
        <v>1509</v>
      </c>
      <c r="C222" s="7" t="s">
        <v>1468</v>
      </c>
      <c r="D222" s="7" t="s">
        <v>4503</v>
      </c>
      <c r="E222" s="7">
        <v>1146</v>
      </c>
      <c r="F222" s="7" t="s">
        <v>14169</v>
      </c>
      <c r="G222" s="7" t="s">
        <v>13498</v>
      </c>
      <c r="H222" s="7"/>
      <c r="I222" s="7"/>
      <c r="J222" s="7"/>
      <c r="K222" s="7" t="s">
        <v>12286</v>
      </c>
    </row>
    <row r="223" spans="1:11">
      <c r="A223" s="7">
        <v>171</v>
      </c>
      <c r="B223" s="7" t="s">
        <v>1509</v>
      </c>
      <c r="C223" s="7" t="s">
        <v>1485</v>
      </c>
      <c r="D223" s="7" t="s">
        <v>2228</v>
      </c>
      <c r="E223" s="7">
        <v>1530</v>
      </c>
      <c r="F223" s="7" t="s">
        <v>14193</v>
      </c>
      <c r="G223" s="7" t="s">
        <v>14167</v>
      </c>
      <c r="H223" s="7">
        <v>1716</v>
      </c>
      <c r="I223" s="7"/>
      <c r="J223" s="7"/>
      <c r="K223" s="7"/>
    </row>
    <row r="224" spans="1:11">
      <c r="A224" s="7">
        <v>171</v>
      </c>
      <c r="B224" s="7" t="s">
        <v>1509</v>
      </c>
      <c r="C224" s="7" t="s">
        <v>1485</v>
      </c>
      <c r="D224" s="7" t="s">
        <v>5358</v>
      </c>
      <c r="E224" s="7">
        <v>1716</v>
      </c>
      <c r="F224" s="7" t="s">
        <v>14193</v>
      </c>
      <c r="G224" s="7" t="s">
        <v>14167</v>
      </c>
      <c r="H224" s="7">
        <v>1530</v>
      </c>
      <c r="I224" s="7"/>
      <c r="J224" s="7"/>
      <c r="K224" s="7"/>
    </row>
    <row r="225" spans="1:11">
      <c r="A225" s="7">
        <v>175</v>
      </c>
      <c r="B225" s="7" t="s">
        <v>1509</v>
      </c>
      <c r="C225" s="7" t="s">
        <v>1474</v>
      </c>
      <c r="D225" s="7" t="s">
        <v>4050</v>
      </c>
      <c r="E225" s="7">
        <v>831</v>
      </c>
      <c r="F225" s="7" t="s">
        <v>14165</v>
      </c>
      <c r="G225" s="7" t="s">
        <v>15425</v>
      </c>
      <c r="H225" s="7"/>
      <c r="I225" s="7"/>
      <c r="J225" s="7"/>
      <c r="K225" s="7"/>
    </row>
    <row r="226" spans="1:11">
      <c r="A226" s="7">
        <v>176</v>
      </c>
      <c r="B226" s="7" t="s">
        <v>1509</v>
      </c>
      <c r="C226" s="7" t="s">
        <v>1569</v>
      </c>
      <c r="D226" s="7" t="s">
        <v>3227</v>
      </c>
      <c r="E226" s="7">
        <v>334</v>
      </c>
      <c r="F226" s="7" t="s">
        <v>13506</v>
      </c>
      <c r="G226" s="7" t="s">
        <v>13498</v>
      </c>
      <c r="H226" s="7">
        <v>414</v>
      </c>
      <c r="I226" s="7"/>
      <c r="J226" s="7"/>
      <c r="K226" s="7"/>
    </row>
    <row r="227" spans="1:11">
      <c r="A227" s="7">
        <v>176</v>
      </c>
      <c r="B227" s="7" t="s">
        <v>1509</v>
      </c>
      <c r="C227" s="7" t="s">
        <v>1569</v>
      </c>
      <c r="D227" s="7" t="s">
        <v>3690</v>
      </c>
      <c r="E227" s="7">
        <v>603</v>
      </c>
      <c r="F227" s="7" t="s">
        <v>14169</v>
      </c>
      <c r="G227" s="7" t="s">
        <v>13498</v>
      </c>
      <c r="H227" s="7"/>
      <c r="I227" s="7"/>
      <c r="J227" s="7"/>
      <c r="K227" s="7" t="s">
        <v>15117</v>
      </c>
    </row>
    <row r="228" spans="1:11">
      <c r="A228" s="7">
        <v>176</v>
      </c>
      <c r="B228" s="7" t="s">
        <v>1509</v>
      </c>
      <c r="C228" s="7" t="s">
        <v>1569</v>
      </c>
      <c r="D228" s="7" t="s">
        <v>4015</v>
      </c>
      <c r="E228" s="7">
        <v>808</v>
      </c>
      <c r="F228" s="7" t="s">
        <v>13506</v>
      </c>
      <c r="G228" s="7" t="s">
        <v>13498</v>
      </c>
      <c r="H228" s="7">
        <v>1234</v>
      </c>
      <c r="I228" s="7"/>
      <c r="J228" s="7"/>
      <c r="K228" s="7"/>
    </row>
    <row r="229" spans="1:11">
      <c r="A229" s="7">
        <v>178</v>
      </c>
      <c r="B229" s="7" t="s">
        <v>1509</v>
      </c>
      <c r="C229" s="7" t="s">
        <v>1464</v>
      </c>
      <c r="D229" s="7" t="s">
        <v>3919</v>
      </c>
      <c r="E229" s="7">
        <v>746</v>
      </c>
      <c r="F229" s="7" t="s">
        <v>14136</v>
      </c>
      <c r="G229" s="7" t="s">
        <v>15422</v>
      </c>
      <c r="H229" s="7"/>
      <c r="I229" s="7"/>
      <c r="J229" s="7"/>
    </row>
    <row r="230" spans="1:11">
      <c r="A230" s="7">
        <v>182</v>
      </c>
      <c r="B230" s="7" t="s">
        <v>1509</v>
      </c>
      <c r="C230" s="7" t="s">
        <v>1516</v>
      </c>
      <c r="D230" s="7" t="s">
        <v>3660</v>
      </c>
      <c r="E230" s="7">
        <v>586</v>
      </c>
      <c r="F230" s="7" t="s">
        <v>14169</v>
      </c>
      <c r="G230" s="7" t="s">
        <v>13498</v>
      </c>
      <c r="H230" s="7"/>
      <c r="I230" s="7"/>
      <c r="J230" s="7"/>
      <c r="K230" s="7" t="s">
        <v>14173</v>
      </c>
    </row>
    <row r="231" spans="1:11">
      <c r="A231" s="7">
        <v>184</v>
      </c>
      <c r="B231" s="7" t="s">
        <v>1509</v>
      </c>
      <c r="C231" s="7" t="s">
        <v>1520</v>
      </c>
      <c r="D231" s="7" t="s">
        <v>4081</v>
      </c>
      <c r="E231" s="7">
        <v>851</v>
      </c>
      <c r="F231" s="7" t="s">
        <v>14237</v>
      </c>
      <c r="G231" s="7" t="s">
        <v>14133</v>
      </c>
      <c r="H231" s="7">
        <v>1869</v>
      </c>
      <c r="I231" s="7"/>
      <c r="J231" s="7"/>
      <c r="K231" s="7"/>
    </row>
    <row r="232" spans="1:11">
      <c r="A232" s="7">
        <v>186</v>
      </c>
      <c r="B232" s="7" t="s">
        <v>1509</v>
      </c>
      <c r="C232" s="7" t="s">
        <v>1518</v>
      </c>
      <c r="D232" s="7" t="s">
        <v>2886</v>
      </c>
      <c r="E232" s="7">
        <v>136</v>
      </c>
      <c r="F232" s="7" t="s">
        <v>14176</v>
      </c>
      <c r="G232" s="7" t="s">
        <v>13498</v>
      </c>
      <c r="H232" s="7">
        <v>1528</v>
      </c>
      <c r="I232" s="7"/>
      <c r="J232" s="7"/>
      <c r="K232" s="7"/>
    </row>
    <row r="233" spans="1:11">
      <c r="A233" s="7">
        <v>187</v>
      </c>
      <c r="B233" s="7" t="s">
        <v>1509</v>
      </c>
      <c r="C233" s="7" t="s">
        <v>1544</v>
      </c>
      <c r="D233" s="7" t="s">
        <v>3084</v>
      </c>
      <c r="E233" s="7">
        <v>255</v>
      </c>
      <c r="F233" s="7" t="s">
        <v>14137</v>
      </c>
      <c r="G233" s="7" t="s">
        <v>13498</v>
      </c>
      <c r="H233" s="7">
        <v>785</v>
      </c>
      <c r="I233" s="7"/>
      <c r="J233" s="7"/>
      <c r="K233" s="7"/>
    </row>
    <row r="234" spans="1:11">
      <c r="A234" s="7">
        <v>188</v>
      </c>
      <c r="B234" s="7" t="s">
        <v>1509</v>
      </c>
      <c r="C234" s="7" t="s">
        <v>1473</v>
      </c>
      <c r="D234" s="7" t="s">
        <v>2920</v>
      </c>
      <c r="E234" s="7">
        <v>154</v>
      </c>
      <c r="F234" s="7" t="s">
        <v>14136</v>
      </c>
      <c r="G234" s="7" t="s">
        <v>15423</v>
      </c>
      <c r="H234" s="7"/>
      <c r="I234" s="7"/>
      <c r="J234" s="7"/>
    </row>
    <row r="235" spans="1:11">
      <c r="A235" s="7">
        <v>194</v>
      </c>
      <c r="B235" s="7" t="s">
        <v>1509</v>
      </c>
      <c r="C235" s="7" t="s">
        <v>1482</v>
      </c>
      <c r="D235" s="7" t="s">
        <v>2657</v>
      </c>
      <c r="E235" s="7">
        <v>7</v>
      </c>
      <c r="F235" s="7" t="s">
        <v>13506</v>
      </c>
      <c r="G235" s="7" t="s">
        <v>13498</v>
      </c>
      <c r="H235" s="7">
        <v>287</v>
      </c>
      <c r="I235" s="7"/>
      <c r="J235" s="7"/>
      <c r="K235" s="7"/>
    </row>
    <row r="236" spans="1:11">
      <c r="A236" s="7">
        <v>194</v>
      </c>
      <c r="B236" s="7" t="s">
        <v>1509</v>
      </c>
      <c r="C236" s="7" t="s">
        <v>1482</v>
      </c>
      <c r="D236" s="7" t="s">
        <v>3141</v>
      </c>
      <c r="E236" s="7">
        <v>287</v>
      </c>
      <c r="F236" s="7" t="s">
        <v>13506</v>
      </c>
      <c r="G236" s="7" t="s">
        <v>13498</v>
      </c>
      <c r="H236" s="7">
        <v>1384</v>
      </c>
      <c r="I236" s="7"/>
      <c r="J236" s="7"/>
      <c r="K236" s="7"/>
    </row>
    <row r="237" spans="1:11">
      <c r="A237" s="7">
        <v>194</v>
      </c>
      <c r="B237" s="7" t="s">
        <v>1509</v>
      </c>
      <c r="C237" s="7" t="s">
        <v>1482</v>
      </c>
      <c r="D237" s="7" t="s">
        <v>3246</v>
      </c>
      <c r="E237" s="7">
        <v>345</v>
      </c>
      <c r="F237" s="7" t="s">
        <v>13506</v>
      </c>
      <c r="G237" s="7" t="s">
        <v>13498</v>
      </c>
      <c r="H237" s="7">
        <v>1514</v>
      </c>
      <c r="I237" s="7"/>
      <c r="J237" s="7"/>
      <c r="K237" s="7"/>
    </row>
    <row r="238" spans="1:11">
      <c r="A238" s="7">
        <v>194</v>
      </c>
      <c r="B238" s="7" t="s">
        <v>1509</v>
      </c>
      <c r="C238" s="7" t="s">
        <v>1482</v>
      </c>
      <c r="D238" s="7" t="s">
        <v>3447</v>
      </c>
      <c r="E238" s="7">
        <v>462</v>
      </c>
      <c r="F238" s="7" t="s">
        <v>14176</v>
      </c>
      <c r="G238" s="7" t="s">
        <v>13498</v>
      </c>
      <c r="H238" s="7"/>
      <c r="I238" s="7"/>
      <c r="J238" s="7"/>
      <c r="K238" s="7" t="s">
        <v>14208</v>
      </c>
    </row>
    <row r="239" spans="1:11">
      <c r="A239" s="7">
        <v>194</v>
      </c>
      <c r="B239" s="7" t="s">
        <v>1509</v>
      </c>
      <c r="C239" s="7" t="s">
        <v>1482</v>
      </c>
      <c r="D239" s="7" t="s">
        <v>4083</v>
      </c>
      <c r="E239" s="7">
        <v>852</v>
      </c>
      <c r="F239" s="7" t="s">
        <v>14176</v>
      </c>
      <c r="G239" s="7" t="s">
        <v>13498</v>
      </c>
      <c r="H239" s="7"/>
      <c r="I239" s="7"/>
      <c r="J239" s="7"/>
      <c r="K239" s="7" t="s">
        <v>14208</v>
      </c>
    </row>
    <row r="240" spans="1:11">
      <c r="A240" s="7">
        <v>194</v>
      </c>
      <c r="B240" s="7" t="s">
        <v>1509</v>
      </c>
      <c r="C240" s="7" t="s">
        <v>1482</v>
      </c>
      <c r="D240" s="7" t="s">
        <v>4288</v>
      </c>
      <c r="E240" s="7">
        <v>991</v>
      </c>
      <c r="F240" s="7" t="s">
        <v>13506</v>
      </c>
      <c r="G240" s="7" t="s">
        <v>13498</v>
      </c>
      <c r="H240" s="7">
        <v>744</v>
      </c>
      <c r="I240" s="7"/>
      <c r="J240" s="7"/>
      <c r="K240" s="7"/>
    </row>
    <row r="241" spans="1:11">
      <c r="A241" s="7">
        <v>194</v>
      </c>
      <c r="B241" s="7" t="s">
        <v>1509</v>
      </c>
      <c r="C241" s="7" t="s">
        <v>1482</v>
      </c>
      <c r="D241" s="7" t="s">
        <v>4933</v>
      </c>
      <c r="E241" s="7">
        <v>1431</v>
      </c>
      <c r="F241" s="7" t="s">
        <v>13506</v>
      </c>
      <c r="G241" s="7" t="s">
        <v>13498</v>
      </c>
      <c r="H241" s="7">
        <v>1486</v>
      </c>
      <c r="I241" s="7"/>
      <c r="J241" s="7"/>
      <c r="K241" s="7" t="s">
        <v>14208</v>
      </c>
    </row>
    <row r="242" spans="1:11">
      <c r="A242" s="7">
        <v>195</v>
      </c>
      <c r="B242" s="7" t="s">
        <v>1509</v>
      </c>
      <c r="C242" s="7" t="s">
        <v>1545</v>
      </c>
      <c r="D242" s="7" t="s">
        <v>3631</v>
      </c>
      <c r="E242" s="7">
        <v>570</v>
      </c>
      <c r="F242" s="7" t="s">
        <v>13506</v>
      </c>
      <c r="G242" s="7" t="s">
        <v>13498</v>
      </c>
      <c r="H242" s="7">
        <v>1528</v>
      </c>
      <c r="I242" s="7"/>
      <c r="J242" s="7"/>
      <c r="K242" s="7"/>
    </row>
    <row r="243" spans="1:11">
      <c r="A243" s="7">
        <v>195</v>
      </c>
      <c r="B243" s="7" t="s">
        <v>1509</v>
      </c>
      <c r="C243" s="7" t="s">
        <v>1545</v>
      </c>
      <c r="D243" s="7" t="s">
        <v>2323</v>
      </c>
      <c r="E243" s="7">
        <v>1723</v>
      </c>
      <c r="F243" s="7" t="s">
        <v>13506</v>
      </c>
      <c r="G243" s="7" t="s">
        <v>13498</v>
      </c>
      <c r="H243" s="7">
        <v>1528</v>
      </c>
      <c r="I243" s="7"/>
      <c r="J243" s="7"/>
      <c r="K243" s="7"/>
    </row>
    <row r="244" spans="1:11">
      <c r="A244" s="7">
        <v>198</v>
      </c>
      <c r="B244" s="7" t="s">
        <v>1509</v>
      </c>
      <c r="C244" s="7" t="s">
        <v>1492</v>
      </c>
      <c r="D244" s="7" t="s">
        <v>5193</v>
      </c>
      <c r="E244" s="7">
        <v>1604</v>
      </c>
      <c r="F244" s="7" t="s">
        <v>13506</v>
      </c>
      <c r="G244" s="7" t="s">
        <v>13498</v>
      </c>
      <c r="H244" s="7">
        <v>418</v>
      </c>
      <c r="I244" s="7"/>
      <c r="J244" s="7"/>
      <c r="K244" s="7"/>
    </row>
    <row r="245" spans="1:11">
      <c r="A245" s="7">
        <v>198</v>
      </c>
      <c r="B245" s="7" t="s">
        <v>1509</v>
      </c>
      <c r="C245" s="7" t="s">
        <v>1492</v>
      </c>
      <c r="D245" s="7" t="s">
        <v>5614</v>
      </c>
      <c r="E245" s="7">
        <v>1869</v>
      </c>
      <c r="F245" s="7" t="s">
        <v>13506</v>
      </c>
      <c r="G245" s="7" t="s">
        <v>15477</v>
      </c>
      <c r="H245" s="7"/>
      <c r="I245" s="7"/>
      <c r="J245" s="7"/>
      <c r="K245" s="7"/>
    </row>
    <row r="246" spans="1:11">
      <c r="A246" s="7">
        <v>200</v>
      </c>
      <c r="B246" s="7" t="s">
        <v>1509</v>
      </c>
      <c r="C246" s="7" t="s">
        <v>1533</v>
      </c>
      <c r="D246" s="7" t="s">
        <v>4485</v>
      </c>
      <c r="E246" s="7">
        <v>1135</v>
      </c>
      <c r="F246" s="7" t="s">
        <v>13506</v>
      </c>
      <c r="G246" s="7" t="s">
        <v>13498</v>
      </c>
      <c r="H246" s="7">
        <v>163</v>
      </c>
      <c r="I246" s="7"/>
      <c r="J246" s="7"/>
      <c r="K246" s="7"/>
    </row>
    <row r="247" spans="1:11">
      <c r="A247" s="7">
        <v>200</v>
      </c>
      <c r="B247" s="7" t="s">
        <v>1509</v>
      </c>
      <c r="C247" s="7" t="s">
        <v>1533</v>
      </c>
      <c r="D247" s="7" t="s">
        <v>2103</v>
      </c>
      <c r="E247" s="7">
        <v>1276</v>
      </c>
      <c r="F247" s="7" t="s">
        <v>13506</v>
      </c>
      <c r="G247" s="7" t="s">
        <v>13498</v>
      </c>
      <c r="H247" s="7">
        <v>183</v>
      </c>
      <c r="I247" s="7"/>
      <c r="J247" s="7"/>
      <c r="K247" s="7"/>
    </row>
    <row r="248" spans="1:11">
      <c r="A248" s="7">
        <v>202</v>
      </c>
      <c r="B248" s="7" t="s">
        <v>1509</v>
      </c>
      <c r="C248" s="7" t="s">
        <v>1491</v>
      </c>
      <c r="D248" t="s">
        <v>5307</v>
      </c>
      <c r="E248">
        <v>1676</v>
      </c>
      <c r="F248" s="7" t="s">
        <v>14165</v>
      </c>
      <c r="G248" s="7" t="s">
        <v>12905</v>
      </c>
      <c r="H248" s="7"/>
      <c r="I248" s="7"/>
      <c r="K248" s="7"/>
    </row>
    <row r="249" spans="1:11">
      <c r="A249" s="7">
        <v>203</v>
      </c>
      <c r="B249" s="7" t="s">
        <v>1509</v>
      </c>
      <c r="C249" s="7" t="s">
        <v>1500</v>
      </c>
      <c r="D249" s="7" t="s">
        <v>4050</v>
      </c>
      <c r="E249" s="7">
        <v>831</v>
      </c>
      <c r="F249" s="7" t="s">
        <v>13506</v>
      </c>
      <c r="G249" s="7" t="s">
        <v>13498</v>
      </c>
      <c r="H249" s="7">
        <v>1232</v>
      </c>
      <c r="I249" s="7"/>
      <c r="J249" s="7"/>
      <c r="K249" s="7"/>
    </row>
    <row r="250" spans="1:11">
      <c r="A250" s="7">
        <v>203</v>
      </c>
      <c r="B250" s="7" t="s">
        <v>1509</v>
      </c>
      <c r="C250" s="7" t="s">
        <v>1500</v>
      </c>
      <c r="D250" s="7" t="s">
        <v>5358</v>
      </c>
      <c r="E250" s="7">
        <v>1716</v>
      </c>
      <c r="F250" s="7" t="s">
        <v>14176</v>
      </c>
      <c r="G250" s="7" t="s">
        <v>15478</v>
      </c>
      <c r="H250" s="7"/>
      <c r="I250" s="7"/>
      <c r="J250" s="7"/>
      <c r="K250" s="7"/>
    </row>
    <row r="251" spans="1:11">
      <c r="A251" s="7">
        <v>204</v>
      </c>
      <c r="B251" s="7" t="s">
        <v>1509</v>
      </c>
      <c r="C251" s="7" t="s">
        <v>1496</v>
      </c>
      <c r="D251" s="7" t="s">
        <v>3392</v>
      </c>
      <c r="E251" s="7">
        <v>429</v>
      </c>
      <c r="F251" s="7" t="s">
        <v>13506</v>
      </c>
      <c r="G251" s="7" t="s">
        <v>13498</v>
      </c>
      <c r="H251" s="7">
        <v>987</v>
      </c>
      <c r="I251" s="7"/>
      <c r="J251" s="7"/>
      <c r="K251" s="7"/>
    </row>
    <row r="252" spans="1:11">
      <c r="A252" s="7">
        <v>211</v>
      </c>
      <c r="B252" s="7" t="s">
        <v>1509</v>
      </c>
      <c r="C252" s="7" t="s">
        <v>1530</v>
      </c>
      <c r="D252" s="7" t="s">
        <v>4349</v>
      </c>
      <c r="E252" s="7">
        <v>1033</v>
      </c>
      <c r="F252" s="7" t="s">
        <v>14193</v>
      </c>
      <c r="G252" s="7" t="s">
        <v>14167</v>
      </c>
      <c r="H252" s="7">
        <v>1303</v>
      </c>
      <c r="I252" s="7"/>
      <c r="J252" s="7"/>
      <c r="K252" s="7"/>
    </row>
    <row r="253" spans="1:11">
      <c r="A253" s="7">
        <v>211</v>
      </c>
      <c r="B253" s="7" t="s">
        <v>1509</v>
      </c>
      <c r="C253" s="7" t="s">
        <v>1530</v>
      </c>
      <c r="D253" s="7" t="s">
        <v>4742</v>
      </c>
      <c r="E253" s="7">
        <v>1303</v>
      </c>
      <c r="F253" s="7" t="s">
        <v>14193</v>
      </c>
      <c r="G253" s="7" t="s">
        <v>14167</v>
      </c>
      <c r="H253" s="7">
        <v>1033</v>
      </c>
      <c r="I253" s="7"/>
      <c r="J253" s="7"/>
      <c r="K253" s="7"/>
    </row>
    <row r="254" spans="1:11">
      <c r="A254" s="7">
        <v>212</v>
      </c>
      <c r="B254" s="7" t="s">
        <v>1509</v>
      </c>
      <c r="C254" s="7" t="s">
        <v>1506</v>
      </c>
      <c r="D254" s="7" t="s">
        <v>4081</v>
      </c>
      <c r="E254" s="7">
        <v>851</v>
      </c>
      <c r="F254" s="7" t="s">
        <v>14176</v>
      </c>
      <c r="G254" s="7" t="s">
        <v>13498</v>
      </c>
      <c r="H254" s="7">
        <v>790</v>
      </c>
      <c r="I254" s="7"/>
      <c r="J254" s="7"/>
      <c r="K254" s="7"/>
    </row>
    <row r="255" spans="1:11">
      <c r="A255" s="7">
        <v>213</v>
      </c>
      <c r="B255" s="7" t="s">
        <v>1509</v>
      </c>
      <c r="C255" s="7" t="s">
        <v>1521</v>
      </c>
      <c r="D255" s="7" t="s">
        <v>3729</v>
      </c>
      <c r="E255" s="7">
        <v>629</v>
      </c>
      <c r="F255" s="7" t="s">
        <v>14237</v>
      </c>
      <c r="G255" s="7" t="s">
        <v>14133</v>
      </c>
      <c r="H255" s="7">
        <v>1225</v>
      </c>
      <c r="I255" s="7"/>
      <c r="J255" s="7"/>
      <c r="K255" s="7"/>
    </row>
    <row r="256" spans="1:11">
      <c r="A256" s="7">
        <v>213</v>
      </c>
      <c r="B256" s="7" t="s">
        <v>1509</v>
      </c>
      <c r="C256" s="7" t="s">
        <v>1521</v>
      </c>
      <c r="D256" s="7" t="s">
        <v>4620</v>
      </c>
      <c r="E256" s="7">
        <v>1225</v>
      </c>
      <c r="F256" s="7" t="s">
        <v>13506</v>
      </c>
      <c r="G256" s="7" t="s">
        <v>13498</v>
      </c>
      <c r="H256" s="7">
        <v>629</v>
      </c>
      <c r="I256" s="7"/>
      <c r="J256" s="7"/>
      <c r="K256" s="7"/>
    </row>
    <row r="257" spans="1:11">
      <c r="A257" s="7">
        <v>215</v>
      </c>
      <c r="B257" s="7" t="s">
        <v>1509</v>
      </c>
      <c r="C257" s="7" t="s">
        <v>1551</v>
      </c>
      <c r="D257" s="7" t="s">
        <v>3084</v>
      </c>
      <c r="E257" s="7">
        <v>255</v>
      </c>
      <c r="F257" s="7" t="s">
        <v>14165</v>
      </c>
      <c r="G257" s="7" t="s">
        <v>10924</v>
      </c>
      <c r="H257" s="7">
        <v>785</v>
      </c>
      <c r="I257" s="7"/>
      <c r="K257" s="7"/>
    </row>
    <row r="258" spans="1:11">
      <c r="A258" s="7">
        <v>215</v>
      </c>
      <c r="B258" s="7" t="s">
        <v>1509</v>
      </c>
      <c r="C258" s="7" t="s">
        <v>1551</v>
      </c>
      <c r="D258" s="7" t="s">
        <v>3511</v>
      </c>
      <c r="E258" s="7">
        <v>501</v>
      </c>
      <c r="F258" s="7" t="s">
        <v>14193</v>
      </c>
      <c r="G258" s="7" t="s">
        <v>14212</v>
      </c>
      <c r="H258" s="7"/>
      <c r="I258" s="7"/>
      <c r="J258" s="7"/>
    </row>
    <row r="259" spans="1:11">
      <c r="A259" s="7">
        <v>215</v>
      </c>
      <c r="B259" s="7" t="s">
        <v>1509</v>
      </c>
      <c r="C259" s="7" t="s">
        <v>1551</v>
      </c>
      <c r="D259" s="7" t="s">
        <v>3978</v>
      </c>
      <c r="E259" s="7">
        <v>785</v>
      </c>
      <c r="F259" s="7" t="s">
        <v>15424</v>
      </c>
      <c r="G259" s="7" t="s">
        <v>10924</v>
      </c>
      <c r="H259" s="7">
        <v>255</v>
      </c>
      <c r="I259" s="7"/>
      <c r="K259" s="7"/>
    </row>
    <row r="260" spans="1:11">
      <c r="A260" s="7">
        <v>215</v>
      </c>
      <c r="B260" s="7" t="s">
        <v>1509</v>
      </c>
      <c r="C260" s="7" t="s">
        <v>1551</v>
      </c>
      <c r="D260" s="7" t="s">
        <v>4030</v>
      </c>
      <c r="E260" s="7">
        <v>818</v>
      </c>
      <c r="F260" s="7" t="s">
        <v>14201</v>
      </c>
      <c r="G260" s="7" t="s">
        <v>13498</v>
      </c>
      <c r="H260" s="7"/>
      <c r="I260" s="7"/>
      <c r="J260" s="7"/>
      <c r="K260" s="7"/>
    </row>
    <row r="261" spans="1:11">
      <c r="A261" s="7">
        <v>215</v>
      </c>
      <c r="B261" s="7" t="s">
        <v>1509</v>
      </c>
      <c r="C261" s="7" t="s">
        <v>1551</v>
      </c>
      <c r="D261" s="7" t="s">
        <v>4037</v>
      </c>
      <c r="E261" s="7">
        <v>822</v>
      </c>
      <c r="F261" s="7" t="s">
        <v>14169</v>
      </c>
      <c r="G261" s="7"/>
      <c r="H261" s="7"/>
      <c r="I261" s="7"/>
      <c r="J261" s="7"/>
      <c r="K261" s="7" t="s">
        <v>14141</v>
      </c>
    </row>
    <row r="262" spans="1:11">
      <c r="A262" s="7">
        <v>215</v>
      </c>
      <c r="B262" s="7" t="s">
        <v>1509</v>
      </c>
      <c r="C262" s="7" t="s">
        <v>1551</v>
      </c>
      <c r="D262" s="7" t="s">
        <v>4851</v>
      </c>
      <c r="E262" s="7">
        <v>1371</v>
      </c>
      <c r="F262" s="7" t="s">
        <v>14169</v>
      </c>
      <c r="G262" s="7"/>
      <c r="H262" s="7"/>
      <c r="I262" s="7"/>
      <c r="J262" s="7"/>
      <c r="K262" s="7" t="s">
        <v>14141</v>
      </c>
    </row>
    <row r="263" spans="1:11">
      <c r="A263" s="7">
        <v>215</v>
      </c>
      <c r="B263" s="7" t="s">
        <v>1509</v>
      </c>
      <c r="C263" s="7" t="s">
        <v>1551</v>
      </c>
      <c r="D263" s="7" t="s">
        <v>5015</v>
      </c>
      <c r="E263" s="7">
        <v>1486</v>
      </c>
      <c r="F263" s="7" t="s">
        <v>14169</v>
      </c>
      <c r="G263" s="7"/>
      <c r="H263" s="7"/>
      <c r="I263" s="7"/>
      <c r="J263" s="7"/>
      <c r="K263" s="7" t="s">
        <v>14141</v>
      </c>
    </row>
    <row r="264" spans="1:11">
      <c r="A264" s="7">
        <v>215</v>
      </c>
      <c r="B264" s="7" t="s">
        <v>1509</v>
      </c>
      <c r="C264" s="7" t="s">
        <v>1551</v>
      </c>
      <c r="D264" s="7" t="s">
        <v>4851</v>
      </c>
      <c r="E264" s="7">
        <v>1371</v>
      </c>
      <c r="F264" s="7" t="s">
        <v>14193</v>
      </c>
      <c r="G264" s="7" t="s">
        <v>14949</v>
      </c>
      <c r="H264" s="7"/>
      <c r="I264" s="7"/>
      <c r="J264" s="7"/>
    </row>
    <row r="265" spans="1:11">
      <c r="A265" s="7">
        <v>215</v>
      </c>
      <c r="B265" s="7" t="s">
        <v>1509</v>
      </c>
      <c r="C265" s="7" t="s">
        <v>1551</v>
      </c>
      <c r="D265" s="7" t="s">
        <v>5015</v>
      </c>
      <c r="E265" s="7">
        <v>1486</v>
      </c>
      <c r="F265" s="7" t="s">
        <v>14193</v>
      </c>
      <c r="G265" s="7" t="s">
        <v>14213</v>
      </c>
      <c r="H265" s="7"/>
      <c r="I265" s="7"/>
      <c r="J265" s="7"/>
    </row>
    <row r="266" spans="1:11">
      <c r="A266" s="7">
        <v>216</v>
      </c>
      <c r="B266" s="7" t="s">
        <v>1509</v>
      </c>
      <c r="C266" s="7" t="s">
        <v>1604</v>
      </c>
      <c r="D266" s="7" t="s">
        <v>4081</v>
      </c>
      <c r="E266" s="7">
        <v>851</v>
      </c>
      <c r="F266" s="7" t="s">
        <v>14137</v>
      </c>
      <c r="G266" s="7" t="s">
        <v>13498</v>
      </c>
      <c r="H266" s="7"/>
      <c r="I266" s="7"/>
      <c r="J266" s="7"/>
      <c r="K266" s="7"/>
    </row>
    <row r="267" spans="1:11">
      <c r="A267" s="7">
        <v>216</v>
      </c>
      <c r="B267" s="7" t="s">
        <v>1509</v>
      </c>
      <c r="C267" s="7" t="s">
        <v>1604</v>
      </c>
      <c r="D267" t="s">
        <v>3374</v>
      </c>
      <c r="E267">
        <v>418</v>
      </c>
      <c r="F267" s="7" t="s">
        <v>13506</v>
      </c>
      <c r="G267" s="7" t="s">
        <v>13498</v>
      </c>
      <c r="H267" s="7">
        <v>1047</v>
      </c>
      <c r="I267" s="7"/>
      <c r="J267" s="7"/>
      <c r="K267" s="7"/>
    </row>
    <row r="268" spans="1:11">
      <c r="A268" s="7">
        <v>217</v>
      </c>
      <c r="B268" s="7" t="s">
        <v>1509</v>
      </c>
      <c r="C268" s="7" t="s">
        <v>1552</v>
      </c>
      <c r="D268" s="7" t="s">
        <v>2886</v>
      </c>
      <c r="E268" s="7">
        <v>136</v>
      </c>
      <c r="F268" s="7" t="s">
        <v>14165</v>
      </c>
      <c r="G268" s="7" t="s">
        <v>10889</v>
      </c>
      <c r="H268" s="7"/>
      <c r="J268" s="7"/>
      <c r="K268" s="7"/>
    </row>
    <row r="269" spans="1:11">
      <c r="A269" s="7">
        <v>217</v>
      </c>
      <c r="B269" s="7" t="s">
        <v>1509</v>
      </c>
      <c r="C269" s="7" t="s">
        <v>1552</v>
      </c>
      <c r="D269" s="7" t="s">
        <v>4757</v>
      </c>
      <c r="E269" s="7">
        <v>1312</v>
      </c>
      <c r="F269" s="7" t="s">
        <v>13506</v>
      </c>
      <c r="G269" s="7" t="s">
        <v>13498</v>
      </c>
      <c r="H269" s="7">
        <v>1528</v>
      </c>
      <c r="I269" s="7"/>
      <c r="J269" s="7"/>
      <c r="K269" s="7"/>
    </row>
    <row r="270" spans="1:11">
      <c r="A270" s="7">
        <v>217</v>
      </c>
      <c r="B270" s="7" t="s">
        <v>1509</v>
      </c>
      <c r="C270" s="7" t="s">
        <v>1552</v>
      </c>
      <c r="D270" s="7" t="s">
        <v>5077</v>
      </c>
      <c r="E270" s="7">
        <v>1528</v>
      </c>
      <c r="F270" s="7" t="s">
        <v>14237</v>
      </c>
      <c r="G270" s="7" t="s">
        <v>14133</v>
      </c>
      <c r="H270" s="7">
        <v>1656</v>
      </c>
      <c r="I270" s="7"/>
      <c r="J270" s="7"/>
      <c r="K270" s="7"/>
    </row>
    <row r="271" spans="1:11">
      <c r="A271" s="7">
        <v>217</v>
      </c>
      <c r="B271" s="7" t="s">
        <v>1509</v>
      </c>
      <c r="C271" s="7" t="s">
        <v>1552</v>
      </c>
      <c r="D271" s="7" t="s">
        <v>5271</v>
      </c>
      <c r="E271" s="7">
        <v>1656</v>
      </c>
      <c r="F271" s="7" t="s">
        <v>13506</v>
      </c>
      <c r="G271" s="7" t="s">
        <v>13498</v>
      </c>
      <c r="H271" s="7">
        <v>136</v>
      </c>
      <c r="I271" s="7"/>
      <c r="J271" s="7"/>
      <c r="K271" s="7"/>
    </row>
    <row r="272" spans="1:11">
      <c r="A272" s="7">
        <v>218</v>
      </c>
      <c r="B272" s="7" t="s">
        <v>1509</v>
      </c>
      <c r="C272" s="7" t="s">
        <v>1553</v>
      </c>
      <c r="D272" s="7" t="s">
        <v>2687</v>
      </c>
      <c r="E272" s="7">
        <v>1045</v>
      </c>
      <c r="F272" s="7" t="s">
        <v>14136</v>
      </c>
      <c r="G272" s="7" t="s">
        <v>13498</v>
      </c>
      <c r="H272" s="7"/>
      <c r="I272" s="7"/>
      <c r="J272" s="7"/>
      <c r="K272" s="7"/>
    </row>
    <row r="273" spans="1:11">
      <c r="A273" s="7">
        <v>219</v>
      </c>
      <c r="B273" s="7" t="s">
        <v>1509</v>
      </c>
      <c r="C273" s="7" t="s">
        <v>1554</v>
      </c>
      <c r="D273" s="7" t="s">
        <v>5518</v>
      </c>
      <c r="E273" s="7">
        <v>1811</v>
      </c>
      <c r="F273" s="7" t="s">
        <v>13506</v>
      </c>
      <c r="G273" s="7" t="s">
        <v>13498</v>
      </c>
      <c r="H273" s="7">
        <v>237</v>
      </c>
      <c r="I273" s="7"/>
      <c r="J273" s="7"/>
      <c r="K273" s="7"/>
    </row>
    <row r="274" spans="1:11">
      <c r="A274" s="7">
        <v>220</v>
      </c>
      <c r="B274" s="7" t="s">
        <v>1509</v>
      </c>
      <c r="C274" s="7" t="s">
        <v>1524</v>
      </c>
      <c r="D274" s="7" t="s">
        <v>5115</v>
      </c>
      <c r="E274" s="7">
        <v>1552</v>
      </c>
      <c r="F274" s="7" t="s">
        <v>13506</v>
      </c>
      <c r="G274" s="7" t="s">
        <v>13498</v>
      </c>
      <c r="H274" s="7">
        <v>1716</v>
      </c>
      <c r="I274" s="7"/>
      <c r="J274" s="7"/>
      <c r="K274" s="7"/>
    </row>
    <row r="275" spans="1:11">
      <c r="A275" s="7">
        <v>220</v>
      </c>
      <c r="B275" s="7" t="s">
        <v>1509</v>
      </c>
      <c r="C275" s="7" t="s">
        <v>1524</v>
      </c>
      <c r="D275" s="7" t="s">
        <v>5358</v>
      </c>
      <c r="E275" s="7">
        <v>1716</v>
      </c>
      <c r="F275" s="7" t="s">
        <v>14137</v>
      </c>
      <c r="G275" s="7" t="s">
        <v>13498</v>
      </c>
      <c r="H275" s="7">
        <v>785</v>
      </c>
      <c r="I275" s="7"/>
      <c r="J275" s="7"/>
      <c r="K275" s="7"/>
    </row>
    <row r="276" spans="1:11">
      <c r="A276" s="7">
        <v>220</v>
      </c>
      <c r="B276" s="7" t="s">
        <v>1509</v>
      </c>
      <c r="C276" s="7" t="s">
        <v>1524</v>
      </c>
      <c r="D276" s="7" t="s">
        <v>5375</v>
      </c>
      <c r="E276" s="7">
        <v>1727</v>
      </c>
      <c r="F276" s="7" t="s">
        <v>13506</v>
      </c>
      <c r="G276" s="7" t="s">
        <v>13498</v>
      </c>
      <c r="H276" s="7">
        <v>1716</v>
      </c>
      <c r="I276" s="7"/>
      <c r="J276" s="7"/>
      <c r="K276" s="7"/>
    </row>
    <row r="277" spans="1:11">
      <c r="A277" s="7">
        <v>222</v>
      </c>
      <c r="B277" s="7" t="s">
        <v>1509</v>
      </c>
      <c r="C277" s="7" t="s">
        <v>1556</v>
      </c>
      <c r="D277" s="7" t="s">
        <v>4081</v>
      </c>
      <c r="E277" s="7">
        <v>851</v>
      </c>
      <c r="F277" s="7" t="s">
        <v>14193</v>
      </c>
      <c r="G277" s="7" t="s">
        <v>14217</v>
      </c>
      <c r="H277" s="7"/>
      <c r="I277" s="7"/>
      <c r="J277" s="7"/>
    </row>
    <row r="278" spans="1:11">
      <c r="A278" s="7">
        <v>223</v>
      </c>
      <c r="B278" s="7" t="s">
        <v>1509</v>
      </c>
      <c r="C278" s="7" t="s">
        <v>1532</v>
      </c>
      <c r="D278" s="7" t="s">
        <v>4349</v>
      </c>
      <c r="E278" s="7">
        <v>1033</v>
      </c>
      <c r="F278" s="7" t="s">
        <v>13506</v>
      </c>
      <c r="G278" s="7" t="s">
        <v>13498</v>
      </c>
      <c r="H278" s="7">
        <v>1303</v>
      </c>
      <c r="I278" s="7"/>
      <c r="J278" s="7"/>
      <c r="K278" s="7"/>
    </row>
    <row r="279" spans="1:11">
      <c r="A279" s="7">
        <v>224</v>
      </c>
      <c r="B279" s="7" t="s">
        <v>1509</v>
      </c>
      <c r="C279" s="7" t="s">
        <v>1557</v>
      </c>
      <c r="D279" s="7" t="s">
        <v>3141</v>
      </c>
      <c r="E279" s="7">
        <v>287</v>
      </c>
      <c r="F279" s="7" t="s">
        <v>14201</v>
      </c>
      <c r="G279" s="7" t="s">
        <v>13498</v>
      </c>
      <c r="H279" s="7"/>
      <c r="I279" s="7"/>
      <c r="J279" s="7"/>
      <c r="K279" s="7"/>
    </row>
    <row r="280" spans="1:11">
      <c r="A280" s="7">
        <v>224</v>
      </c>
      <c r="B280" s="7" t="s">
        <v>1509</v>
      </c>
      <c r="C280" s="7" t="s">
        <v>1557</v>
      </c>
      <c r="D280" s="7" t="s">
        <v>4488</v>
      </c>
      <c r="E280" s="7">
        <v>1137</v>
      </c>
      <c r="F280" s="7" t="s">
        <v>13506</v>
      </c>
      <c r="G280" s="7" t="s">
        <v>13498</v>
      </c>
      <c r="H280" s="7">
        <v>287</v>
      </c>
      <c r="I280" s="7"/>
      <c r="J280" s="7"/>
      <c r="K280" s="7"/>
    </row>
    <row r="281" spans="1:11">
      <c r="A281" s="7">
        <v>224</v>
      </c>
      <c r="B281" s="7" t="s">
        <v>1509</v>
      </c>
      <c r="C281" s="7" t="s">
        <v>1557</v>
      </c>
      <c r="D281" s="7" t="s">
        <v>5184</v>
      </c>
      <c r="E281" s="7">
        <v>1598</v>
      </c>
      <c r="F281" s="7" t="s">
        <v>13506</v>
      </c>
      <c r="G281" s="7" t="s">
        <v>13498</v>
      </c>
      <c r="H281" s="7">
        <v>287</v>
      </c>
      <c r="I281" s="7"/>
      <c r="J281" s="7"/>
      <c r="K281" s="7"/>
    </row>
    <row r="282" spans="1:11">
      <c r="A282" s="7">
        <v>225</v>
      </c>
      <c r="B282" s="7" t="s">
        <v>1558</v>
      </c>
      <c r="C282" s="7" t="s">
        <v>1446</v>
      </c>
      <c r="D282" s="7" t="s">
        <v>4703</v>
      </c>
      <c r="E282" s="7">
        <v>1280</v>
      </c>
      <c r="F282" s="7" t="s">
        <v>13506</v>
      </c>
      <c r="G282" s="7" t="s">
        <v>13498</v>
      </c>
      <c r="H282" s="7">
        <v>791</v>
      </c>
      <c r="I282" s="7"/>
      <c r="J282" s="7"/>
      <c r="K282" s="7"/>
    </row>
    <row r="283" spans="1:11">
      <c r="A283" s="7">
        <v>226</v>
      </c>
      <c r="B283" s="7" t="s">
        <v>1558</v>
      </c>
      <c r="C283" s="7" t="s">
        <v>1559</v>
      </c>
      <c r="D283" s="7" t="s">
        <v>3546</v>
      </c>
      <c r="E283" s="7">
        <v>521</v>
      </c>
      <c r="F283" s="7" t="s">
        <v>14193</v>
      </c>
      <c r="G283" s="7" t="s">
        <v>14220</v>
      </c>
      <c r="H283" s="7"/>
      <c r="I283" s="7"/>
      <c r="J283" s="7"/>
    </row>
    <row r="284" spans="1:11">
      <c r="A284" s="7">
        <v>228</v>
      </c>
      <c r="B284" s="7" t="s">
        <v>1558</v>
      </c>
      <c r="C284" s="7" t="s">
        <v>1606</v>
      </c>
      <c r="D284" s="7" t="s">
        <v>4828</v>
      </c>
      <c r="E284" s="7">
        <v>1358</v>
      </c>
      <c r="F284" s="7" t="s">
        <v>14169</v>
      </c>
      <c r="G284" s="7" t="s">
        <v>13498</v>
      </c>
      <c r="H284" s="7"/>
      <c r="I284" s="7"/>
      <c r="J284" s="7"/>
      <c r="K284" s="7" t="s">
        <v>14141</v>
      </c>
    </row>
    <row r="285" spans="1:11">
      <c r="A285" s="7">
        <v>236</v>
      </c>
      <c r="B285" s="7" t="s">
        <v>1558</v>
      </c>
      <c r="C285" s="7" t="s">
        <v>1565</v>
      </c>
      <c r="D285" s="7" t="s">
        <v>5089</v>
      </c>
      <c r="E285" s="7">
        <v>1536</v>
      </c>
      <c r="F285" s="7" t="s">
        <v>13506</v>
      </c>
      <c r="G285" s="7" t="s">
        <v>13498</v>
      </c>
      <c r="H285" s="7">
        <v>521</v>
      </c>
      <c r="I285" s="7"/>
      <c r="J285" s="7"/>
      <c r="K285" s="7"/>
    </row>
    <row r="286" spans="1:11">
      <c r="A286" s="7">
        <v>237</v>
      </c>
      <c r="B286" s="7" t="s">
        <v>1558</v>
      </c>
      <c r="C286" s="7" t="s">
        <v>1566</v>
      </c>
      <c r="D286" s="7" t="s">
        <v>4395</v>
      </c>
      <c r="E286" s="7">
        <v>1066</v>
      </c>
      <c r="F286" s="7" t="s">
        <v>14193</v>
      </c>
      <c r="G286" s="7" t="s">
        <v>14167</v>
      </c>
      <c r="H286" s="7">
        <v>1676</v>
      </c>
      <c r="I286" s="7"/>
      <c r="J286" s="7"/>
      <c r="K286" s="7"/>
    </row>
    <row r="287" spans="1:11">
      <c r="A287" s="7">
        <v>237</v>
      </c>
      <c r="B287" s="7" t="s">
        <v>1558</v>
      </c>
      <c r="C287" s="7" t="s">
        <v>1566</v>
      </c>
      <c r="D287" s="7" t="s">
        <v>5077</v>
      </c>
      <c r="E287" s="7">
        <v>1528</v>
      </c>
      <c r="F287" s="7" t="s">
        <v>14169</v>
      </c>
      <c r="G287" s="7" t="s">
        <v>13498</v>
      </c>
      <c r="H287" s="7"/>
      <c r="I287" s="7"/>
      <c r="J287" s="7"/>
      <c r="K287" s="7" t="s">
        <v>14221</v>
      </c>
    </row>
    <row r="288" spans="1:11">
      <c r="A288" s="7">
        <v>237</v>
      </c>
      <c r="B288" s="7" t="s">
        <v>1558</v>
      </c>
      <c r="C288" s="7" t="s">
        <v>1566</v>
      </c>
      <c r="D288" s="7" t="s">
        <v>5307</v>
      </c>
      <c r="E288" s="7">
        <v>1676</v>
      </c>
      <c r="F288" s="7" t="s">
        <v>14193</v>
      </c>
      <c r="G288" s="7" t="s">
        <v>14167</v>
      </c>
      <c r="H288" s="7">
        <v>1066</v>
      </c>
      <c r="I288" s="7"/>
      <c r="J288" s="7"/>
      <c r="K288" s="7"/>
    </row>
    <row r="289" spans="1:11">
      <c r="A289" s="7">
        <v>238</v>
      </c>
      <c r="B289" s="7" t="s">
        <v>1558</v>
      </c>
      <c r="C289" s="7" t="s">
        <v>1567</v>
      </c>
      <c r="D289" s="7" t="s">
        <v>2888</v>
      </c>
      <c r="E289" s="7">
        <v>137</v>
      </c>
      <c r="F289" s="7" t="s">
        <v>14169</v>
      </c>
      <c r="G289" s="7" t="s">
        <v>13498</v>
      </c>
      <c r="H289" s="7">
        <v>113</v>
      </c>
      <c r="I289" s="7"/>
      <c r="J289" s="7"/>
      <c r="K289" s="7"/>
    </row>
    <row r="290" spans="1:11">
      <c r="A290" s="7">
        <v>241</v>
      </c>
      <c r="B290" s="7" t="s">
        <v>1558</v>
      </c>
      <c r="C290" s="7" t="s">
        <v>1539</v>
      </c>
      <c r="D290" s="7" t="s">
        <v>4828</v>
      </c>
      <c r="E290" s="7">
        <v>1358</v>
      </c>
      <c r="F290" s="7" t="s">
        <v>14193</v>
      </c>
      <c r="G290" s="7" t="s">
        <v>14222</v>
      </c>
      <c r="H290" s="7"/>
      <c r="I290" s="7"/>
      <c r="J290" s="7"/>
    </row>
    <row r="291" spans="1:11">
      <c r="A291" s="7">
        <v>241</v>
      </c>
      <c r="B291" s="7" t="s">
        <v>1558</v>
      </c>
      <c r="C291" s="7" t="s">
        <v>1539</v>
      </c>
      <c r="D291" t="s">
        <v>2834</v>
      </c>
      <c r="E291">
        <v>105</v>
      </c>
      <c r="F291" s="7" t="s">
        <v>14201</v>
      </c>
      <c r="G291" s="7" t="s">
        <v>13498</v>
      </c>
      <c r="H291" s="7"/>
      <c r="I291" s="7"/>
      <c r="J291" s="7"/>
      <c r="K291" s="7"/>
    </row>
    <row r="292" spans="1:11">
      <c r="A292" s="7">
        <v>242</v>
      </c>
      <c r="B292" s="7" t="s">
        <v>1558</v>
      </c>
      <c r="C292" s="7" t="s">
        <v>1570</v>
      </c>
      <c r="D292" s="7" t="s">
        <v>2900</v>
      </c>
      <c r="E292" s="7">
        <v>142</v>
      </c>
      <c r="F292" s="7" t="s">
        <v>14193</v>
      </c>
      <c r="G292" s="7" t="s">
        <v>14224</v>
      </c>
      <c r="H292" s="7"/>
      <c r="I292" s="7"/>
      <c r="J292" s="7"/>
    </row>
    <row r="293" spans="1:11">
      <c r="A293" s="7">
        <v>242</v>
      </c>
      <c r="B293" s="7" t="s">
        <v>1558</v>
      </c>
      <c r="C293" s="7" t="s">
        <v>1570</v>
      </c>
      <c r="D293" s="7" t="s">
        <v>3320</v>
      </c>
      <c r="E293" s="7">
        <v>385</v>
      </c>
      <c r="F293" s="7" t="s">
        <v>14176</v>
      </c>
      <c r="G293" s="7" t="s">
        <v>13498</v>
      </c>
      <c r="H293" s="7">
        <v>1860</v>
      </c>
      <c r="I293" s="7"/>
      <c r="J293" s="7"/>
      <c r="K293" s="7"/>
    </row>
    <row r="294" spans="1:11">
      <c r="A294" s="7">
        <v>242</v>
      </c>
      <c r="B294" s="7" t="s">
        <v>1558</v>
      </c>
      <c r="C294" s="7" t="s">
        <v>1570</v>
      </c>
      <c r="D294" s="7" t="s">
        <v>4154</v>
      </c>
      <c r="E294" s="7">
        <v>900</v>
      </c>
      <c r="F294" s="7" t="s">
        <v>14193</v>
      </c>
      <c r="G294" s="7" t="s">
        <v>14199</v>
      </c>
      <c r="H294" s="7"/>
      <c r="I294" s="7"/>
      <c r="J294" s="7"/>
    </row>
    <row r="295" spans="1:11">
      <c r="A295" s="7">
        <v>242</v>
      </c>
      <c r="B295" s="7" t="s">
        <v>1558</v>
      </c>
      <c r="C295" s="7" t="s">
        <v>1570</v>
      </c>
      <c r="D295" s="7" t="s">
        <v>14927</v>
      </c>
      <c r="E295" s="7">
        <v>1895</v>
      </c>
      <c r="F295" s="7" t="s">
        <v>14904</v>
      </c>
      <c r="G295" s="7" t="s">
        <v>13498</v>
      </c>
      <c r="H295" s="7">
        <v>295</v>
      </c>
      <c r="I295" s="7"/>
      <c r="J295" s="7"/>
    </row>
    <row r="296" spans="1:11">
      <c r="A296" s="7">
        <v>242</v>
      </c>
      <c r="B296" s="7" t="s">
        <v>1558</v>
      </c>
      <c r="C296" s="7" t="s">
        <v>1570</v>
      </c>
      <c r="D296" s="7" t="s">
        <v>14927</v>
      </c>
      <c r="E296" s="7">
        <v>1895</v>
      </c>
      <c r="F296" s="7" t="s">
        <v>13506</v>
      </c>
      <c r="G296" s="7" t="s">
        <v>14928</v>
      </c>
      <c r="H296" s="7"/>
      <c r="I296" s="7"/>
      <c r="J296" s="7"/>
    </row>
    <row r="297" spans="1:11">
      <c r="A297" s="7">
        <v>242</v>
      </c>
      <c r="B297" s="7" t="s">
        <v>1558</v>
      </c>
      <c r="C297" s="7" t="s">
        <v>1570</v>
      </c>
      <c r="D297" s="7" t="s">
        <v>4659</v>
      </c>
      <c r="E297" s="7">
        <v>1251</v>
      </c>
      <c r="F297" s="7" t="s">
        <v>14193</v>
      </c>
      <c r="G297" s="7" t="s">
        <v>15480</v>
      </c>
      <c r="H297" s="7"/>
      <c r="I297" s="7"/>
      <c r="J297" s="7"/>
      <c r="K297" s="7"/>
    </row>
    <row r="298" spans="1:11">
      <c r="A298" s="7">
        <v>242</v>
      </c>
      <c r="B298" s="7" t="s">
        <v>1558</v>
      </c>
      <c r="C298" s="7" t="s">
        <v>1570</v>
      </c>
      <c r="D298" s="7" t="s">
        <v>4673</v>
      </c>
      <c r="E298" s="7">
        <v>1259</v>
      </c>
      <c r="F298" s="7" t="s">
        <v>14193</v>
      </c>
      <c r="G298" s="7" t="s">
        <v>15479</v>
      </c>
      <c r="H298" s="7"/>
      <c r="I298" s="7"/>
      <c r="J298" s="7"/>
      <c r="K298" s="7"/>
    </row>
    <row r="299" spans="1:11">
      <c r="A299" s="7">
        <v>242</v>
      </c>
      <c r="B299" s="7" t="s">
        <v>1558</v>
      </c>
      <c r="C299" s="7" t="s">
        <v>1570</v>
      </c>
      <c r="D299" s="7" t="s">
        <v>14228</v>
      </c>
      <c r="E299" s="7">
        <v>1888</v>
      </c>
      <c r="F299" s="7" t="s">
        <v>14904</v>
      </c>
      <c r="G299" s="7" t="s">
        <v>13498</v>
      </c>
      <c r="H299" s="7">
        <v>295</v>
      </c>
      <c r="I299" s="7"/>
      <c r="J299" s="7"/>
      <c r="K299" s="7"/>
    </row>
    <row r="300" spans="1:11">
      <c r="A300" s="7">
        <v>242</v>
      </c>
      <c r="B300" s="7" t="s">
        <v>1558</v>
      </c>
      <c r="C300" s="7" t="s">
        <v>1570</v>
      </c>
      <c r="D300" s="7" t="s">
        <v>14228</v>
      </c>
      <c r="E300" s="7">
        <v>1888</v>
      </c>
      <c r="F300" s="7" t="s">
        <v>13506</v>
      </c>
      <c r="G300" s="7" t="s">
        <v>15465</v>
      </c>
      <c r="H300" s="7"/>
      <c r="I300" s="7"/>
      <c r="J300" s="7"/>
      <c r="K300" s="7"/>
    </row>
    <row r="301" spans="1:11">
      <c r="A301" s="7">
        <v>243</v>
      </c>
      <c r="B301" s="7" t="s">
        <v>1558</v>
      </c>
      <c r="C301" s="7" t="s">
        <v>1571</v>
      </c>
      <c r="D301" s="7" t="s">
        <v>3546</v>
      </c>
      <c r="E301" s="7">
        <v>521</v>
      </c>
      <c r="F301" s="7" t="s">
        <v>14193</v>
      </c>
      <c r="G301" s="7" t="s">
        <v>15481</v>
      </c>
      <c r="H301" s="7"/>
      <c r="I301" s="7"/>
      <c r="J301" s="7"/>
      <c r="K301" s="7"/>
    </row>
    <row r="302" spans="1:11">
      <c r="A302" s="7">
        <v>244</v>
      </c>
      <c r="B302" s="7" t="s">
        <v>1558</v>
      </c>
      <c r="C302" s="7" t="s">
        <v>1572</v>
      </c>
      <c r="D302" s="7" t="s">
        <v>3225</v>
      </c>
      <c r="E302" s="7">
        <v>333</v>
      </c>
      <c r="F302" s="7" t="s">
        <v>14136</v>
      </c>
      <c r="G302" s="7" t="s">
        <v>14231</v>
      </c>
      <c r="H302" s="7"/>
      <c r="I302" s="7"/>
      <c r="J302" s="7"/>
      <c r="K302" s="7"/>
    </row>
    <row r="303" spans="1:11">
      <c r="A303" s="7">
        <v>245</v>
      </c>
      <c r="B303" s="7" t="s">
        <v>1558</v>
      </c>
      <c r="C303" s="7" t="s">
        <v>1573</v>
      </c>
      <c r="D303" s="7" t="s">
        <v>1724</v>
      </c>
      <c r="E303" s="7">
        <v>409</v>
      </c>
      <c r="F303" s="7" t="s">
        <v>13506</v>
      </c>
      <c r="G303" s="7" t="s">
        <v>13498</v>
      </c>
      <c r="H303" s="7">
        <v>1554</v>
      </c>
      <c r="I303" s="7"/>
      <c r="J303" s="7"/>
      <c r="K303" s="7"/>
    </row>
    <row r="304" spans="1:11">
      <c r="A304" s="7">
        <v>245</v>
      </c>
      <c r="B304" s="7" t="s">
        <v>1558</v>
      </c>
      <c r="C304" s="7" t="s">
        <v>1573</v>
      </c>
      <c r="D304" s="7" t="s">
        <v>4780</v>
      </c>
      <c r="E304" s="7">
        <v>1327</v>
      </c>
      <c r="F304" s="7" t="s">
        <v>13506</v>
      </c>
      <c r="G304" s="7" t="s">
        <v>13498</v>
      </c>
      <c r="H304" s="7">
        <v>255</v>
      </c>
      <c r="I304" s="7"/>
      <c r="J304" s="7"/>
      <c r="K304" s="7"/>
    </row>
    <row r="305" spans="1:11">
      <c r="A305" s="7">
        <v>245</v>
      </c>
      <c r="B305" s="7" t="s">
        <v>1558</v>
      </c>
      <c r="C305" s="7" t="s">
        <v>1573</v>
      </c>
      <c r="D305" s="7" t="s">
        <v>5119</v>
      </c>
      <c r="E305" s="7">
        <v>1554</v>
      </c>
      <c r="F305" s="7" t="s">
        <v>13506</v>
      </c>
      <c r="G305" s="7" t="s">
        <v>13498</v>
      </c>
      <c r="H305" s="7">
        <v>255</v>
      </c>
      <c r="I305" s="7"/>
      <c r="J305" s="7"/>
      <c r="K305" s="7"/>
    </row>
    <row r="306" spans="1:11">
      <c r="A306" s="7">
        <v>245</v>
      </c>
      <c r="B306" s="7" t="s">
        <v>1558</v>
      </c>
      <c r="C306" s="7" t="s">
        <v>1573</v>
      </c>
      <c r="D306" s="7" t="s">
        <v>5277</v>
      </c>
      <c r="E306" s="7">
        <v>1659</v>
      </c>
      <c r="F306" s="7" t="s">
        <v>13506</v>
      </c>
      <c r="G306" s="7" t="s">
        <v>13498</v>
      </c>
      <c r="H306" s="7">
        <v>255</v>
      </c>
      <c r="I306" s="7"/>
      <c r="J306" s="7"/>
      <c r="K306" s="7"/>
    </row>
    <row r="307" spans="1:11">
      <c r="A307" s="7">
        <v>246</v>
      </c>
      <c r="B307" s="7" t="s">
        <v>1558</v>
      </c>
      <c r="C307" s="7" t="s">
        <v>1574</v>
      </c>
      <c r="D307" s="7" t="s">
        <v>2848</v>
      </c>
      <c r="E307" s="7">
        <v>113</v>
      </c>
      <c r="F307" s="7" t="s">
        <v>14176</v>
      </c>
      <c r="G307" s="7" t="s">
        <v>13498</v>
      </c>
      <c r="H307" s="7">
        <v>110</v>
      </c>
      <c r="I307" s="7"/>
      <c r="J307" s="7"/>
      <c r="K307" s="7"/>
    </row>
    <row r="308" spans="1:11">
      <c r="A308" s="7">
        <v>246</v>
      </c>
      <c r="B308" s="7" t="s">
        <v>1558</v>
      </c>
      <c r="C308" s="7" t="s">
        <v>1574</v>
      </c>
      <c r="D308" s="7" t="s">
        <v>2888</v>
      </c>
      <c r="E308" s="7">
        <v>137</v>
      </c>
      <c r="F308" s="7" t="s">
        <v>13506</v>
      </c>
      <c r="G308" s="7" t="s">
        <v>13498</v>
      </c>
      <c r="H308" s="7">
        <v>110</v>
      </c>
      <c r="I308" s="7"/>
      <c r="J308" s="7"/>
      <c r="K308" s="7"/>
    </row>
    <row r="309" spans="1:11">
      <c r="A309" s="7">
        <v>246</v>
      </c>
      <c r="B309" s="7" t="s">
        <v>1558</v>
      </c>
      <c r="C309" s="7" t="s">
        <v>1574</v>
      </c>
      <c r="D309" s="7" t="s">
        <v>4573</v>
      </c>
      <c r="E309" s="7">
        <v>1195</v>
      </c>
      <c r="F309" s="7" t="s">
        <v>14237</v>
      </c>
      <c r="G309" s="7" t="s">
        <v>13498</v>
      </c>
      <c r="H309" s="7">
        <v>592</v>
      </c>
      <c r="I309" s="7"/>
      <c r="J309" s="7"/>
      <c r="K309" s="7"/>
    </row>
    <row r="310" spans="1:11">
      <c r="A310" s="7">
        <v>247</v>
      </c>
      <c r="B310" s="7" t="s">
        <v>1558</v>
      </c>
      <c r="C310" s="7" t="s">
        <v>1467</v>
      </c>
      <c r="D310" s="7" t="s">
        <v>2886</v>
      </c>
      <c r="E310" s="7">
        <v>136</v>
      </c>
      <c r="F310" s="7" t="s">
        <v>14169</v>
      </c>
      <c r="G310" s="7" t="s">
        <v>13498</v>
      </c>
      <c r="H310" s="7"/>
      <c r="I310" s="7"/>
      <c r="J310" s="7"/>
      <c r="K310" s="7" t="s">
        <v>14233</v>
      </c>
    </row>
    <row r="311" spans="1:11">
      <c r="A311" s="7">
        <v>248</v>
      </c>
      <c r="B311" s="7" t="s">
        <v>1558</v>
      </c>
      <c r="C311" s="7" t="s">
        <v>1575</v>
      </c>
      <c r="D311" s="7" t="s">
        <v>3523</v>
      </c>
      <c r="E311" s="7">
        <v>508</v>
      </c>
      <c r="F311" s="7" t="s">
        <v>13506</v>
      </c>
      <c r="G311" s="7" t="s">
        <v>13498</v>
      </c>
      <c r="H311" s="7">
        <v>685</v>
      </c>
      <c r="I311" s="7"/>
      <c r="J311" s="7"/>
      <c r="K311" s="7"/>
    </row>
    <row r="312" spans="1:11">
      <c r="A312" s="7">
        <v>249</v>
      </c>
      <c r="B312" s="7" t="s">
        <v>1558</v>
      </c>
      <c r="C312" s="7" t="s">
        <v>1576</v>
      </c>
      <c r="D312" s="7" t="s">
        <v>3320</v>
      </c>
      <c r="E312" s="7">
        <v>385</v>
      </c>
      <c r="F312" s="7" t="s">
        <v>15454</v>
      </c>
      <c r="G312" s="7" t="s">
        <v>13498</v>
      </c>
      <c r="H312" s="7">
        <v>1860</v>
      </c>
      <c r="I312" s="7"/>
      <c r="J312" s="7"/>
      <c r="K312" s="7"/>
    </row>
    <row r="313" spans="1:11">
      <c r="A313" s="7">
        <v>249</v>
      </c>
      <c r="B313" s="7" t="s">
        <v>1558</v>
      </c>
      <c r="C313" s="7" t="s">
        <v>1576</v>
      </c>
      <c r="D313" s="7" t="s">
        <v>2235</v>
      </c>
      <c r="E313" s="7">
        <v>1546</v>
      </c>
      <c r="F313" s="7" t="s">
        <v>13506</v>
      </c>
      <c r="G313" s="7" t="s">
        <v>13498</v>
      </c>
      <c r="H313" s="7">
        <v>1358</v>
      </c>
      <c r="I313" s="7"/>
      <c r="J313" s="7"/>
      <c r="K313" s="7"/>
    </row>
    <row r="314" spans="1:11">
      <c r="A314" s="7">
        <v>251</v>
      </c>
      <c r="B314" s="7" t="s">
        <v>1558</v>
      </c>
      <c r="C314" s="7" t="s">
        <v>1578</v>
      </c>
      <c r="D314" s="7" t="s">
        <v>3312</v>
      </c>
      <c r="E314" s="7">
        <v>381</v>
      </c>
      <c r="F314" s="7" t="s">
        <v>14169</v>
      </c>
      <c r="G314" s="7" t="s">
        <v>13498</v>
      </c>
      <c r="H314" s="7"/>
      <c r="I314" s="7"/>
      <c r="J314" s="7"/>
      <c r="K314" s="7" t="s">
        <v>14181</v>
      </c>
    </row>
    <row r="315" spans="1:11">
      <c r="A315" s="7">
        <v>251</v>
      </c>
      <c r="B315" s="7" t="s">
        <v>1558</v>
      </c>
      <c r="C315" s="7" t="s">
        <v>1578</v>
      </c>
      <c r="D315" s="7" t="s">
        <v>5075</v>
      </c>
      <c r="E315" s="7">
        <v>1527</v>
      </c>
      <c r="F315" s="7" t="s">
        <v>14237</v>
      </c>
      <c r="G315" s="7" t="s">
        <v>13498</v>
      </c>
      <c r="H315" s="7">
        <v>381</v>
      </c>
      <c r="I315" s="7"/>
      <c r="J315" s="7"/>
      <c r="K315" s="7"/>
    </row>
    <row r="316" spans="1:11">
      <c r="A316" s="7">
        <v>252</v>
      </c>
      <c r="B316" s="7" t="s">
        <v>1558</v>
      </c>
      <c r="C316" s="7" t="s">
        <v>1540</v>
      </c>
      <c r="D316" s="7" t="s">
        <v>5594</v>
      </c>
      <c r="E316" s="7">
        <v>1857</v>
      </c>
      <c r="F316" s="7" t="s">
        <v>14137</v>
      </c>
      <c r="G316" s="7" t="s">
        <v>13498</v>
      </c>
      <c r="H316" s="7">
        <v>785</v>
      </c>
      <c r="I316" s="7"/>
      <c r="J316" s="7"/>
      <c r="K316" s="7"/>
    </row>
    <row r="317" spans="1:11">
      <c r="A317" s="7">
        <v>254</v>
      </c>
      <c r="B317" s="7" t="s">
        <v>1558</v>
      </c>
      <c r="C317" s="7" t="s">
        <v>1580</v>
      </c>
      <c r="D317" s="7" t="s">
        <v>12178</v>
      </c>
      <c r="E317" s="7">
        <v>1890</v>
      </c>
      <c r="F317" s="7" t="s">
        <v>13506</v>
      </c>
      <c r="G317" s="7" t="s">
        <v>13498</v>
      </c>
      <c r="H317" s="7">
        <v>1763</v>
      </c>
      <c r="I317" s="7"/>
      <c r="J317" s="7"/>
      <c r="K317" s="7"/>
    </row>
    <row r="318" spans="1:11">
      <c r="A318" s="7">
        <v>257</v>
      </c>
      <c r="B318" s="7" t="s">
        <v>1558</v>
      </c>
      <c r="C318" s="7" t="s">
        <v>1582</v>
      </c>
      <c r="D318" s="7" t="s">
        <v>1651</v>
      </c>
      <c r="E318" s="7">
        <v>152</v>
      </c>
      <c r="F318" s="7" t="s">
        <v>13506</v>
      </c>
      <c r="G318" s="7" t="s">
        <v>13498</v>
      </c>
      <c r="H318" s="7">
        <v>256</v>
      </c>
      <c r="I318" s="7"/>
      <c r="J318" s="7"/>
      <c r="K318" s="7"/>
    </row>
    <row r="319" spans="1:11">
      <c r="A319" s="7">
        <v>257</v>
      </c>
      <c r="B319" s="7" t="s">
        <v>1558</v>
      </c>
      <c r="C319" s="7" t="s">
        <v>1582</v>
      </c>
      <c r="D319" s="7" t="s">
        <v>3561</v>
      </c>
      <c r="E319" s="7">
        <v>531</v>
      </c>
      <c r="F319" s="7" t="s">
        <v>13506</v>
      </c>
      <c r="G319" s="7" t="s">
        <v>13498</v>
      </c>
      <c r="H319" s="7">
        <v>1358</v>
      </c>
      <c r="I319" s="7"/>
      <c r="J319" s="7"/>
      <c r="K319" s="7"/>
    </row>
    <row r="320" spans="1:11">
      <c r="A320" s="7">
        <v>257</v>
      </c>
      <c r="B320" s="7" t="s">
        <v>1558</v>
      </c>
      <c r="C320" s="7" t="s">
        <v>1582</v>
      </c>
      <c r="D320" s="7" t="s">
        <v>5218</v>
      </c>
      <c r="E320" s="7">
        <v>1622</v>
      </c>
      <c r="F320" s="7" t="s">
        <v>14240</v>
      </c>
      <c r="G320" s="7" t="s">
        <v>13498</v>
      </c>
      <c r="H320" s="7">
        <v>295</v>
      </c>
      <c r="I320" s="7"/>
      <c r="J320" s="7"/>
      <c r="K320" s="7"/>
    </row>
    <row r="321" spans="1:11">
      <c r="A321" s="7">
        <v>259</v>
      </c>
      <c r="B321" s="7" t="s">
        <v>1558</v>
      </c>
      <c r="C321" s="7" t="s">
        <v>5912</v>
      </c>
      <c r="D321" s="7" t="s">
        <v>2886</v>
      </c>
      <c r="E321" s="7">
        <v>136</v>
      </c>
      <c r="F321" s="7" t="s">
        <v>14133</v>
      </c>
      <c r="G321" s="7" t="s">
        <v>15459</v>
      </c>
      <c r="H321" s="7">
        <v>902</v>
      </c>
      <c r="I321" s="7"/>
      <c r="J321" s="7"/>
      <c r="K321" s="7"/>
    </row>
    <row r="322" spans="1:11">
      <c r="A322" s="7">
        <v>259</v>
      </c>
      <c r="B322" s="7" t="s">
        <v>1558</v>
      </c>
      <c r="C322" s="7" t="s">
        <v>5912</v>
      </c>
      <c r="D322" s="7" t="s">
        <v>3312</v>
      </c>
      <c r="E322" s="7">
        <v>381</v>
      </c>
      <c r="F322" s="7" t="s">
        <v>13506</v>
      </c>
      <c r="G322" s="7" t="s">
        <v>13498</v>
      </c>
      <c r="H322" s="7">
        <v>136</v>
      </c>
      <c r="I322" s="7"/>
      <c r="J322" s="7"/>
      <c r="K322" s="7"/>
    </row>
    <row r="323" spans="1:11">
      <c r="A323" s="7">
        <v>260</v>
      </c>
      <c r="B323" s="7" t="s">
        <v>1558</v>
      </c>
      <c r="C323" s="7" t="s">
        <v>1553</v>
      </c>
      <c r="D323" s="7" t="s">
        <v>3690</v>
      </c>
      <c r="E323" s="7">
        <v>603</v>
      </c>
      <c r="F323" s="7" t="s">
        <v>14240</v>
      </c>
      <c r="G323" s="7" t="s">
        <v>13498</v>
      </c>
      <c r="H323" s="7">
        <v>1527</v>
      </c>
      <c r="I323" s="7"/>
      <c r="J323" s="7"/>
      <c r="K323" s="7"/>
    </row>
    <row r="324" spans="1:11">
      <c r="A324" s="7">
        <v>260</v>
      </c>
      <c r="B324" s="7" t="s">
        <v>1558</v>
      </c>
      <c r="C324" s="7" t="s">
        <v>1553</v>
      </c>
      <c r="D324" s="7" t="s">
        <v>2687</v>
      </c>
      <c r="E324" s="7">
        <v>1045</v>
      </c>
      <c r="F324" s="7" t="s">
        <v>14136</v>
      </c>
      <c r="G324" s="7" t="s">
        <v>15422</v>
      </c>
      <c r="H324" s="7"/>
      <c r="I324" s="7"/>
      <c r="J324" s="7"/>
      <c r="K324" s="7"/>
    </row>
    <row r="325" spans="1:11">
      <c r="A325" s="7">
        <v>260</v>
      </c>
      <c r="B325" s="7" t="s">
        <v>1558</v>
      </c>
      <c r="C325" s="7" t="s">
        <v>1553</v>
      </c>
      <c r="D325" s="7" t="s">
        <v>5075</v>
      </c>
      <c r="E325" s="7">
        <v>1527</v>
      </c>
      <c r="F325" s="7" t="s">
        <v>14240</v>
      </c>
      <c r="G325" s="7" t="s">
        <v>13498</v>
      </c>
      <c r="H325" s="7">
        <v>603</v>
      </c>
      <c r="I325" s="7"/>
      <c r="J325" s="7"/>
      <c r="K325" s="7"/>
    </row>
    <row r="326" spans="1:11">
      <c r="A326" s="7">
        <v>261</v>
      </c>
      <c r="B326" s="7" t="s">
        <v>1558</v>
      </c>
      <c r="C326" s="7" t="s">
        <v>1583</v>
      </c>
      <c r="D326" s="7" t="s">
        <v>4262</v>
      </c>
      <c r="E326" s="7">
        <v>970</v>
      </c>
      <c r="F326" s="7" t="s">
        <v>14237</v>
      </c>
      <c r="G326" s="7" t="s">
        <v>14133</v>
      </c>
      <c r="H326" s="7"/>
      <c r="I326" s="7"/>
      <c r="J326" s="7"/>
      <c r="K326" s="7"/>
    </row>
    <row r="327" spans="1:11">
      <c r="A327" s="7">
        <v>262</v>
      </c>
      <c r="B327" s="7" t="s">
        <v>1558</v>
      </c>
      <c r="C327" s="7" t="s">
        <v>1584</v>
      </c>
      <c r="D327" s="7" t="s">
        <v>3084</v>
      </c>
      <c r="E327" s="7">
        <v>255</v>
      </c>
      <c r="F327" s="7" t="s">
        <v>14237</v>
      </c>
      <c r="G327" s="7" t="s">
        <v>14133</v>
      </c>
      <c r="H327" s="7">
        <v>224</v>
      </c>
      <c r="I327" s="7"/>
      <c r="J327" s="7"/>
      <c r="K327" s="7"/>
    </row>
    <row r="328" spans="1:11">
      <c r="A328" s="7">
        <v>262</v>
      </c>
      <c r="B328" s="7" t="s">
        <v>1558</v>
      </c>
      <c r="C328" s="7" t="s">
        <v>1584</v>
      </c>
      <c r="D328" s="7" t="s">
        <v>5018</v>
      </c>
      <c r="E328" s="7">
        <v>1488</v>
      </c>
      <c r="F328" s="7" t="s">
        <v>13506</v>
      </c>
      <c r="G328" s="7" t="s">
        <v>13498</v>
      </c>
      <c r="H328" s="7">
        <v>255</v>
      </c>
      <c r="I328" s="7"/>
      <c r="J328" s="7"/>
      <c r="K328" s="7"/>
    </row>
    <row r="329" spans="1:11">
      <c r="A329" s="7">
        <v>263</v>
      </c>
      <c r="B329" s="7" t="s">
        <v>1558</v>
      </c>
      <c r="C329" s="7" t="s">
        <v>1544</v>
      </c>
      <c r="D329" s="7" t="s">
        <v>3447</v>
      </c>
      <c r="E329" s="7">
        <v>462</v>
      </c>
      <c r="F329" s="7" t="s">
        <v>14137</v>
      </c>
      <c r="G329" s="7" t="s">
        <v>13498</v>
      </c>
      <c r="H329" s="7">
        <v>785</v>
      </c>
      <c r="I329" s="7"/>
      <c r="J329" s="7"/>
      <c r="K329" s="7"/>
    </row>
    <row r="330" spans="1:11">
      <c r="A330" s="7">
        <v>263</v>
      </c>
      <c r="B330" s="7" t="s">
        <v>1558</v>
      </c>
      <c r="C330" s="7" t="s">
        <v>1544</v>
      </c>
      <c r="D330" s="7" t="s">
        <v>5052</v>
      </c>
      <c r="E330" s="7">
        <v>1514</v>
      </c>
      <c r="F330" s="7" t="s">
        <v>14237</v>
      </c>
      <c r="G330" s="7" t="s">
        <v>13498</v>
      </c>
      <c r="H330" s="7">
        <v>785</v>
      </c>
      <c r="I330" s="7"/>
      <c r="J330" s="7"/>
      <c r="K330" s="7"/>
    </row>
    <row r="331" spans="1:11">
      <c r="A331" s="7">
        <v>267</v>
      </c>
      <c r="B331" s="7" t="s">
        <v>1558</v>
      </c>
      <c r="C331" s="7" t="s">
        <v>5922</v>
      </c>
      <c r="D331" s="7" t="s">
        <v>3004</v>
      </c>
      <c r="E331" s="7">
        <v>204</v>
      </c>
      <c r="F331" s="7" t="s">
        <v>14136</v>
      </c>
      <c r="G331" s="7"/>
      <c r="H331" s="7"/>
      <c r="I331" s="7"/>
      <c r="J331" s="7"/>
      <c r="K331" s="7"/>
    </row>
    <row r="332" spans="1:11">
      <c r="A332" s="7">
        <v>267</v>
      </c>
      <c r="B332" s="7" t="s">
        <v>1558</v>
      </c>
      <c r="C332" s="7" t="s">
        <v>5922</v>
      </c>
      <c r="D332" s="7" t="s">
        <v>3004</v>
      </c>
      <c r="E332" s="7">
        <v>204</v>
      </c>
      <c r="F332" s="7" t="s">
        <v>15482</v>
      </c>
      <c r="G332" s="7" t="s">
        <v>15460</v>
      </c>
      <c r="H332" s="7">
        <v>287</v>
      </c>
      <c r="I332" s="7"/>
      <c r="J332" s="7"/>
      <c r="K332" s="7"/>
    </row>
    <row r="333" spans="1:11">
      <c r="A333" s="7">
        <v>267</v>
      </c>
      <c r="B333" s="7" t="s">
        <v>1558</v>
      </c>
      <c r="C333" s="7" t="s">
        <v>5922</v>
      </c>
      <c r="D333" s="7" t="s">
        <v>3033</v>
      </c>
      <c r="E333" s="7">
        <v>224</v>
      </c>
      <c r="F333" s="7" t="s">
        <v>13506</v>
      </c>
      <c r="G333" s="7" t="s">
        <v>13498</v>
      </c>
      <c r="H333" s="7">
        <v>586</v>
      </c>
      <c r="I333" s="7"/>
      <c r="J333" s="7"/>
      <c r="K333" s="7"/>
    </row>
    <row r="334" spans="1:11">
      <c r="A334" s="7">
        <v>267</v>
      </c>
      <c r="B334" s="7" t="s">
        <v>1558</v>
      </c>
      <c r="C334" s="7" t="s">
        <v>5922</v>
      </c>
      <c r="D334" s="7" t="s">
        <v>3084</v>
      </c>
      <c r="E334" s="7">
        <v>255</v>
      </c>
      <c r="F334" s="7" t="s">
        <v>14904</v>
      </c>
      <c r="G334" s="7" t="s">
        <v>13498</v>
      </c>
      <c r="H334" s="7">
        <v>287</v>
      </c>
      <c r="I334" s="7"/>
      <c r="J334" s="7"/>
      <c r="K334" s="7"/>
    </row>
    <row r="335" spans="1:11">
      <c r="A335" s="7">
        <v>267</v>
      </c>
      <c r="B335" s="7" t="s">
        <v>1558</v>
      </c>
      <c r="C335" s="7" t="s">
        <v>5922</v>
      </c>
      <c r="D335" s="7" t="s">
        <v>4752</v>
      </c>
      <c r="E335" s="7">
        <v>1309</v>
      </c>
      <c r="F335" s="7" t="s">
        <v>14904</v>
      </c>
      <c r="G335" s="7" t="s">
        <v>13498</v>
      </c>
      <c r="H335" s="7">
        <v>287</v>
      </c>
      <c r="I335" s="7"/>
      <c r="J335" s="7"/>
      <c r="K335" s="7"/>
    </row>
    <row r="336" spans="1:11">
      <c r="A336" s="7">
        <v>267</v>
      </c>
      <c r="B336" s="7" t="s">
        <v>1558</v>
      </c>
      <c r="C336" s="7" t="s">
        <v>5922</v>
      </c>
      <c r="D336" s="7" t="s">
        <v>3084</v>
      </c>
      <c r="E336" s="7">
        <v>255</v>
      </c>
      <c r="F336" s="7" t="s">
        <v>14146</v>
      </c>
      <c r="G336" s="7"/>
      <c r="H336" s="7"/>
      <c r="I336" s="7"/>
      <c r="J336" s="7"/>
      <c r="K336" s="7"/>
    </row>
    <row r="337" spans="1:11">
      <c r="A337" s="7">
        <v>267</v>
      </c>
      <c r="B337" s="7" t="s">
        <v>1558</v>
      </c>
      <c r="C337" s="7" t="s">
        <v>5922</v>
      </c>
      <c r="D337" s="7" t="s">
        <v>4752</v>
      </c>
      <c r="E337" s="7">
        <v>1309</v>
      </c>
      <c r="F337" s="7" t="s">
        <v>14146</v>
      </c>
      <c r="G337" s="7"/>
      <c r="H337" s="7"/>
      <c r="I337" s="7"/>
      <c r="J337" s="7"/>
      <c r="K337" s="7"/>
    </row>
    <row r="338" spans="1:11">
      <c r="A338" s="7">
        <v>268</v>
      </c>
      <c r="B338" s="7" t="s">
        <v>1558</v>
      </c>
      <c r="C338" s="7" t="s">
        <v>1587</v>
      </c>
      <c r="D338" s="7" t="s">
        <v>3155</v>
      </c>
      <c r="E338" s="7">
        <v>295</v>
      </c>
      <c r="F338" s="7" t="s">
        <v>14176</v>
      </c>
      <c r="G338" s="7" t="s">
        <v>13498</v>
      </c>
      <c r="H338" s="7">
        <v>1889</v>
      </c>
      <c r="I338" s="7"/>
      <c r="J338" s="7"/>
      <c r="K338" s="7"/>
    </row>
    <row r="339" spans="1:11">
      <c r="A339" s="7">
        <v>268</v>
      </c>
      <c r="B339" s="7" t="s">
        <v>1558</v>
      </c>
      <c r="C339" s="7" t="s">
        <v>1587</v>
      </c>
      <c r="D339" s="7" t="s">
        <v>4395</v>
      </c>
      <c r="E339" s="7">
        <v>1066</v>
      </c>
      <c r="F339" s="7" t="s">
        <v>14176</v>
      </c>
      <c r="G339" s="7" t="s">
        <v>13498</v>
      </c>
      <c r="H339" s="7">
        <v>1889</v>
      </c>
      <c r="I339" s="7"/>
      <c r="J339" s="7"/>
      <c r="K339" s="7"/>
    </row>
    <row r="340" spans="1:11">
      <c r="A340" s="7">
        <v>269</v>
      </c>
      <c r="B340" s="7" t="s">
        <v>1558</v>
      </c>
      <c r="C340" s="7" t="s">
        <v>1546</v>
      </c>
      <c r="D340" s="7" t="s">
        <v>3511</v>
      </c>
      <c r="E340" s="7">
        <v>501</v>
      </c>
      <c r="F340" s="7" t="s">
        <v>14193</v>
      </c>
      <c r="G340" s="7" t="s">
        <v>14212</v>
      </c>
      <c r="H340" s="7"/>
      <c r="I340" s="7"/>
      <c r="J340" s="7"/>
    </row>
    <row r="341" spans="1:11">
      <c r="A341" s="7">
        <v>269</v>
      </c>
      <c r="B341" s="7" t="s">
        <v>1558</v>
      </c>
      <c r="C341" s="7" t="s">
        <v>1546</v>
      </c>
      <c r="D341" s="7" t="s">
        <v>5052</v>
      </c>
      <c r="E341" s="7">
        <v>1514</v>
      </c>
      <c r="F341" s="7" t="s">
        <v>13506</v>
      </c>
      <c r="G341" s="7" t="s">
        <v>13498</v>
      </c>
      <c r="H341" s="7">
        <v>287</v>
      </c>
      <c r="I341" s="7"/>
      <c r="J341" s="7"/>
      <c r="K341" s="7"/>
    </row>
    <row r="342" spans="1:11">
      <c r="A342" s="7">
        <v>271</v>
      </c>
      <c r="B342" s="7"/>
      <c r="C342" s="7"/>
      <c r="D342" s="7"/>
      <c r="E342" s="7">
        <v>1753</v>
      </c>
      <c r="F342" s="7" t="s">
        <v>14193</v>
      </c>
      <c r="G342" s="7" t="s">
        <v>15493</v>
      </c>
      <c r="H342" s="7"/>
      <c r="I342" s="7"/>
      <c r="J342" s="7"/>
      <c r="K342" s="7"/>
    </row>
    <row r="343" spans="1:11">
      <c r="A343" s="7">
        <v>275</v>
      </c>
      <c r="B343" s="7" t="s">
        <v>1588</v>
      </c>
      <c r="C343" s="7" t="s">
        <v>1447</v>
      </c>
      <c r="D343" s="7" t="s">
        <v>3367</v>
      </c>
      <c r="E343" s="7">
        <v>414</v>
      </c>
      <c r="F343" s="7" t="s">
        <v>13506</v>
      </c>
      <c r="G343" s="7" t="s">
        <v>13498</v>
      </c>
      <c r="H343" s="7">
        <v>318</v>
      </c>
      <c r="I343" s="7"/>
      <c r="J343" s="7"/>
      <c r="K343" s="7"/>
    </row>
    <row r="344" spans="1:11">
      <c r="A344" s="7">
        <v>275</v>
      </c>
      <c r="B344" s="7" t="s">
        <v>1588</v>
      </c>
      <c r="C344" s="7" t="s">
        <v>1447</v>
      </c>
      <c r="D344" s="7" t="s">
        <v>2083</v>
      </c>
      <c r="E344" s="7">
        <v>1234</v>
      </c>
      <c r="F344" s="7" t="s">
        <v>13506</v>
      </c>
      <c r="G344" s="7" t="s">
        <v>13498</v>
      </c>
      <c r="H344" s="7">
        <v>318</v>
      </c>
      <c r="I344" s="7"/>
      <c r="J344" s="7"/>
      <c r="K344" s="7"/>
    </row>
    <row r="345" spans="1:11">
      <c r="A345" s="7">
        <v>278</v>
      </c>
      <c r="B345" s="7" t="s">
        <v>1588</v>
      </c>
      <c r="C345" s="7" t="s">
        <v>1456</v>
      </c>
      <c r="D345" s="7" t="s">
        <v>3985</v>
      </c>
      <c r="E345" s="7">
        <v>790</v>
      </c>
      <c r="F345" s="7" t="s">
        <v>13506</v>
      </c>
      <c r="G345" s="7" t="s">
        <v>13498</v>
      </c>
      <c r="H345" s="7">
        <v>851</v>
      </c>
      <c r="I345" s="7"/>
      <c r="J345" s="7"/>
      <c r="K345" s="7"/>
    </row>
    <row r="346" spans="1:11">
      <c r="A346" s="7">
        <v>283</v>
      </c>
      <c r="B346" s="7" t="s">
        <v>1588</v>
      </c>
      <c r="C346" s="7" t="s">
        <v>1590</v>
      </c>
      <c r="D346" s="7" t="s">
        <v>4179</v>
      </c>
      <c r="E346" s="7">
        <v>917</v>
      </c>
      <c r="F346" s="7" t="s">
        <v>13506</v>
      </c>
      <c r="G346" s="7" t="s">
        <v>13498</v>
      </c>
      <c r="H346" s="7">
        <v>1371</v>
      </c>
      <c r="I346" s="7"/>
      <c r="J346" s="7"/>
      <c r="K346" s="7"/>
    </row>
    <row r="347" spans="1:11">
      <c r="A347" s="7">
        <v>289</v>
      </c>
      <c r="B347" s="7" t="s">
        <v>1588</v>
      </c>
      <c r="C347" s="7" t="s">
        <v>1480</v>
      </c>
      <c r="D347" s="7" t="s">
        <v>4064</v>
      </c>
      <c r="E347" s="7">
        <v>840</v>
      </c>
      <c r="F347" s="7" t="s">
        <v>14133</v>
      </c>
      <c r="G347" s="7" t="s">
        <v>15483</v>
      </c>
      <c r="H347" s="7"/>
      <c r="I347" s="7"/>
      <c r="J347" s="7"/>
      <c r="K347" s="7"/>
    </row>
    <row r="348" spans="1:11">
      <c r="A348" s="7">
        <v>290</v>
      </c>
      <c r="B348" s="7" t="s">
        <v>1588</v>
      </c>
      <c r="C348" s="7" t="s">
        <v>1528</v>
      </c>
      <c r="D348" s="7" t="s">
        <v>3320</v>
      </c>
      <c r="E348" s="7">
        <v>385</v>
      </c>
      <c r="F348" s="7" t="s">
        <v>14904</v>
      </c>
      <c r="G348" s="7" t="s">
        <v>13498</v>
      </c>
      <c r="H348" s="7">
        <v>1860</v>
      </c>
      <c r="I348" s="7"/>
      <c r="J348" s="7"/>
      <c r="K348" s="7"/>
    </row>
    <row r="349" spans="1:11">
      <c r="A349" s="7">
        <v>291</v>
      </c>
      <c r="B349" s="7" t="s">
        <v>1588</v>
      </c>
      <c r="C349" s="7" t="s">
        <v>1591</v>
      </c>
      <c r="D349" s="7" t="s">
        <v>14921</v>
      </c>
      <c r="E349" s="7">
        <v>1894</v>
      </c>
      <c r="F349" s="7" t="s">
        <v>13506</v>
      </c>
      <c r="G349" s="7" t="s">
        <v>13498</v>
      </c>
      <c r="H349" s="7">
        <v>1371</v>
      </c>
      <c r="I349" s="7"/>
      <c r="J349" s="7"/>
      <c r="K349" s="7"/>
    </row>
    <row r="350" spans="1:11">
      <c r="A350" s="7">
        <v>291</v>
      </c>
      <c r="B350" s="7" t="s">
        <v>1588</v>
      </c>
      <c r="C350" s="7" t="s">
        <v>1591</v>
      </c>
      <c r="D350" s="7" t="s">
        <v>14920</v>
      </c>
      <c r="E350" s="7">
        <v>1893</v>
      </c>
      <c r="F350" s="7" t="s">
        <v>13506</v>
      </c>
      <c r="G350" s="7" t="s">
        <v>13498</v>
      </c>
      <c r="H350" s="7">
        <v>1894</v>
      </c>
      <c r="I350" s="7"/>
      <c r="J350" s="7"/>
      <c r="K350" s="7"/>
    </row>
    <row r="351" spans="1:11">
      <c r="A351" s="7">
        <v>291</v>
      </c>
      <c r="B351" s="7" t="s">
        <v>1588</v>
      </c>
      <c r="C351" s="7" t="s">
        <v>1591</v>
      </c>
      <c r="D351" s="7" t="s">
        <v>2137</v>
      </c>
      <c r="E351" s="7">
        <v>1369</v>
      </c>
      <c r="F351" s="7" t="s">
        <v>13506</v>
      </c>
      <c r="G351" s="7" t="s">
        <v>14918</v>
      </c>
      <c r="H351" s="7">
        <v>1648</v>
      </c>
      <c r="I351" s="7"/>
      <c r="J351" s="7"/>
    </row>
    <row r="352" spans="1:11">
      <c r="A352" s="7">
        <v>293</v>
      </c>
      <c r="B352" s="7" t="s">
        <v>1588</v>
      </c>
      <c r="C352" s="7" t="s">
        <v>1483</v>
      </c>
      <c r="D352" s="7" t="s">
        <v>5358</v>
      </c>
      <c r="E352" s="7">
        <v>1716</v>
      </c>
      <c r="F352" s="7" t="s">
        <v>14176</v>
      </c>
      <c r="G352" s="7" t="s">
        <v>13498</v>
      </c>
      <c r="H352" s="7">
        <v>862</v>
      </c>
      <c r="I352" s="7"/>
      <c r="J352" s="7"/>
      <c r="K352" s="7"/>
    </row>
    <row r="353" spans="1:11">
      <c r="A353" s="7">
        <v>294</v>
      </c>
      <c r="B353" s="7" t="s">
        <v>1588</v>
      </c>
      <c r="C353" s="7" t="s">
        <v>1523</v>
      </c>
      <c r="D353" s="7" t="s">
        <v>3262</v>
      </c>
      <c r="E353" s="7">
        <v>352</v>
      </c>
      <c r="F353" s="7" t="s">
        <v>14164</v>
      </c>
      <c r="G353" s="7" t="s">
        <v>13498</v>
      </c>
      <c r="H353" s="7">
        <v>731</v>
      </c>
      <c r="I353" s="7"/>
      <c r="J353" s="7"/>
      <c r="K353" s="7"/>
    </row>
    <row r="354" spans="1:11">
      <c r="A354" s="7">
        <v>294</v>
      </c>
      <c r="B354" s="7" t="s">
        <v>1588</v>
      </c>
      <c r="C354" s="7" t="s">
        <v>1523</v>
      </c>
      <c r="D354" s="7" t="s">
        <v>3893</v>
      </c>
      <c r="E354" s="7">
        <v>731</v>
      </c>
      <c r="F354" s="7" t="s">
        <v>14164</v>
      </c>
      <c r="G354" s="7" t="s">
        <v>13498</v>
      </c>
      <c r="H354" s="7">
        <v>352</v>
      </c>
      <c r="I354" s="7"/>
      <c r="J354" s="7"/>
      <c r="K354" s="7"/>
    </row>
    <row r="355" spans="1:11">
      <c r="A355" s="7">
        <v>297</v>
      </c>
      <c r="B355" s="7" t="s">
        <v>1588</v>
      </c>
      <c r="C355" s="7" t="s">
        <v>1594</v>
      </c>
      <c r="D355" s="7" t="s">
        <v>2890</v>
      </c>
      <c r="E355" s="7">
        <v>138</v>
      </c>
      <c r="F355" s="7" t="s">
        <v>14176</v>
      </c>
      <c r="G355" s="7" t="s">
        <v>15484</v>
      </c>
      <c r="H355" s="7"/>
      <c r="I355" s="7"/>
      <c r="J355" s="7"/>
      <c r="K355" s="7"/>
    </row>
    <row r="356" spans="1:11">
      <c r="A356" s="7">
        <v>298</v>
      </c>
      <c r="B356" s="7" t="s">
        <v>1588</v>
      </c>
      <c r="C356" s="7" t="s">
        <v>1495</v>
      </c>
      <c r="D356" s="7" t="s">
        <v>5358</v>
      </c>
      <c r="E356" s="7">
        <v>1716</v>
      </c>
      <c r="F356" s="7" t="s">
        <v>14237</v>
      </c>
      <c r="G356" s="7" t="s">
        <v>13498</v>
      </c>
      <c r="H356" s="7">
        <v>1296</v>
      </c>
      <c r="I356" s="7"/>
      <c r="J356" s="7"/>
      <c r="K356" s="7"/>
    </row>
    <row r="357" spans="1:11">
      <c r="A357" s="7">
        <v>300</v>
      </c>
      <c r="B357" s="7" t="s">
        <v>1588</v>
      </c>
      <c r="C357" s="7" t="s">
        <v>1542</v>
      </c>
      <c r="D357" s="7" t="s">
        <v>3320</v>
      </c>
      <c r="E357" s="7">
        <v>385</v>
      </c>
      <c r="F357" s="7" t="s">
        <v>14201</v>
      </c>
      <c r="G357" s="7" t="s">
        <v>13498</v>
      </c>
      <c r="H357" s="7"/>
      <c r="I357" s="7"/>
      <c r="J357" s="7"/>
      <c r="K357" s="7"/>
    </row>
    <row r="358" spans="1:11">
      <c r="A358" s="7">
        <v>302</v>
      </c>
      <c r="B358" s="7" t="s">
        <v>1588</v>
      </c>
      <c r="C358" s="7" t="s">
        <v>1595</v>
      </c>
      <c r="D358" s="7" t="s">
        <v>3640</v>
      </c>
      <c r="E358" s="7">
        <v>575</v>
      </c>
      <c r="F358" s="7" t="s">
        <v>13506</v>
      </c>
      <c r="G358" s="7" t="s">
        <v>13498</v>
      </c>
      <c r="H358" s="3">
        <v>1811</v>
      </c>
      <c r="I358" s="7"/>
      <c r="J358" s="7"/>
      <c r="K358" s="7"/>
    </row>
    <row r="359" spans="1:11">
      <c r="A359" s="7">
        <v>302</v>
      </c>
      <c r="B359" s="7" t="s">
        <v>1588</v>
      </c>
      <c r="C359" s="7" t="s">
        <v>1595</v>
      </c>
      <c r="D359" s="7" t="s">
        <v>3797</v>
      </c>
      <c r="E359" s="7">
        <v>670</v>
      </c>
      <c r="F359" s="7" t="s">
        <v>13506</v>
      </c>
      <c r="G359" s="7" t="s">
        <v>13498</v>
      </c>
      <c r="H359" s="3">
        <v>1811</v>
      </c>
      <c r="I359" s="7"/>
      <c r="J359" s="7"/>
      <c r="K359" s="7"/>
    </row>
    <row r="360" spans="1:11">
      <c r="A360" s="7">
        <v>302</v>
      </c>
      <c r="B360" s="7" t="s">
        <v>1588</v>
      </c>
      <c r="C360" s="7" t="s">
        <v>1595</v>
      </c>
      <c r="D360" s="7" t="s">
        <v>1850</v>
      </c>
      <c r="E360" s="7">
        <v>777</v>
      </c>
      <c r="F360" s="7" t="s">
        <v>13506</v>
      </c>
      <c r="G360" s="7" t="s">
        <v>13498</v>
      </c>
      <c r="H360" s="3">
        <v>1811</v>
      </c>
      <c r="I360" s="7"/>
      <c r="J360" s="7"/>
      <c r="K360" s="7"/>
    </row>
    <row r="361" spans="1:11">
      <c r="A361" s="7">
        <v>303</v>
      </c>
      <c r="B361" s="7" t="s">
        <v>1588</v>
      </c>
      <c r="C361" s="7" t="s">
        <v>1596</v>
      </c>
      <c r="D361" s="7" t="s">
        <v>1856</v>
      </c>
      <c r="E361" s="7">
        <v>792</v>
      </c>
      <c r="F361" s="7" t="s">
        <v>13506</v>
      </c>
      <c r="G361" s="7" t="s">
        <v>13498</v>
      </c>
      <c r="H361" s="7">
        <v>1860</v>
      </c>
      <c r="I361" s="7"/>
      <c r="J361" s="7"/>
      <c r="K361" s="7"/>
    </row>
    <row r="362" spans="1:11">
      <c r="A362" s="7">
        <v>303</v>
      </c>
      <c r="B362" s="7" t="s">
        <v>1588</v>
      </c>
      <c r="C362" s="7" t="s">
        <v>1596</v>
      </c>
      <c r="D362" s="7" t="s">
        <v>2158</v>
      </c>
      <c r="E362" s="7">
        <v>1403</v>
      </c>
      <c r="F362" s="7" t="s">
        <v>13506</v>
      </c>
      <c r="G362" s="7" t="s">
        <v>13498</v>
      </c>
      <c r="H362" s="7">
        <v>1860</v>
      </c>
      <c r="I362" s="7"/>
      <c r="J362" s="7"/>
      <c r="K362" s="7"/>
    </row>
    <row r="363" spans="1:11">
      <c r="A363" s="7">
        <v>303</v>
      </c>
      <c r="B363" s="7" t="s">
        <v>1588</v>
      </c>
      <c r="C363" s="7" t="s">
        <v>1596</v>
      </c>
      <c r="D363" s="7" t="s">
        <v>2270</v>
      </c>
      <c r="E363" s="7">
        <v>1619</v>
      </c>
      <c r="F363" s="7" t="s">
        <v>13506</v>
      </c>
      <c r="G363" s="7" t="s">
        <v>13498</v>
      </c>
      <c r="H363" s="7">
        <v>1860</v>
      </c>
      <c r="I363" s="7"/>
      <c r="J363" s="7"/>
      <c r="K363" s="7"/>
    </row>
    <row r="364" spans="1:11">
      <c r="A364" s="7">
        <v>305</v>
      </c>
      <c r="B364" s="7" t="s">
        <v>1588</v>
      </c>
      <c r="C364" s="7" t="s">
        <v>1463</v>
      </c>
      <c r="D364" s="7" t="s">
        <v>3063</v>
      </c>
      <c r="E364" s="7">
        <v>240</v>
      </c>
      <c r="F364" s="7" t="s">
        <v>14165</v>
      </c>
      <c r="G364" s="7" t="s">
        <v>15464</v>
      </c>
      <c r="H364" s="7"/>
      <c r="I364" s="7"/>
      <c r="J364" s="7"/>
      <c r="K364" s="7"/>
    </row>
    <row r="365" spans="1:11">
      <c r="A365" s="7">
        <v>307</v>
      </c>
      <c r="B365" s="7" t="s">
        <v>1588</v>
      </c>
      <c r="C365" s="7" t="s">
        <v>1550</v>
      </c>
      <c r="D365" s="7" t="s">
        <v>3244</v>
      </c>
      <c r="E365" s="7">
        <v>344</v>
      </c>
      <c r="F365" s="7" t="s">
        <v>14240</v>
      </c>
      <c r="G365" s="7" t="s">
        <v>13498</v>
      </c>
      <c r="H365" s="7">
        <v>352</v>
      </c>
      <c r="I365" s="7"/>
      <c r="J365" s="7"/>
      <c r="K365" s="7"/>
    </row>
    <row r="366" spans="1:11">
      <c r="A366" s="7">
        <v>307</v>
      </c>
      <c r="B366" s="7" t="s">
        <v>1588</v>
      </c>
      <c r="C366" s="7" t="s">
        <v>1550</v>
      </c>
      <c r="D366" s="7" t="s">
        <v>3262</v>
      </c>
      <c r="E366" s="7">
        <v>352</v>
      </c>
      <c r="F366" s="7" t="s">
        <v>14240</v>
      </c>
      <c r="G366" s="7" t="s">
        <v>13498</v>
      </c>
      <c r="H366" s="7">
        <v>344</v>
      </c>
      <c r="I366" s="7"/>
      <c r="J366" s="7"/>
      <c r="K366" s="7"/>
    </row>
    <row r="367" spans="1:11">
      <c r="A367" s="7">
        <v>308</v>
      </c>
      <c r="B367" s="7" t="s">
        <v>1588</v>
      </c>
      <c r="C367" s="7" t="s">
        <v>1597</v>
      </c>
      <c r="D367" s="7" t="s">
        <v>4030</v>
      </c>
      <c r="E367" s="7">
        <v>818</v>
      </c>
      <c r="F367" s="7" t="s">
        <v>14193</v>
      </c>
      <c r="G367" s="7" t="s">
        <v>14167</v>
      </c>
      <c r="H367" s="7">
        <v>1586</v>
      </c>
      <c r="I367" s="7"/>
      <c r="J367" s="7"/>
      <c r="K367" s="7"/>
    </row>
    <row r="368" spans="1:11">
      <c r="A368" s="7">
        <v>308</v>
      </c>
      <c r="B368" s="7" t="s">
        <v>1588</v>
      </c>
      <c r="C368" s="7" t="s">
        <v>1597</v>
      </c>
      <c r="D368" s="7" t="s">
        <v>5168</v>
      </c>
      <c r="E368" s="7">
        <v>1586</v>
      </c>
      <c r="F368" s="7" t="s">
        <v>14193</v>
      </c>
      <c r="G368" s="7" t="s">
        <v>14167</v>
      </c>
      <c r="H368" s="7">
        <v>818</v>
      </c>
      <c r="I368" s="7"/>
      <c r="J368" s="7"/>
      <c r="K368" s="7"/>
    </row>
    <row r="369" spans="1:11">
      <c r="A369" s="7">
        <v>311</v>
      </c>
      <c r="B369" s="7" t="s">
        <v>1588</v>
      </c>
      <c r="C369" s="7" t="s">
        <v>1505</v>
      </c>
      <c r="D369" s="7" t="s">
        <v>4098</v>
      </c>
      <c r="E369" s="7">
        <v>862</v>
      </c>
      <c r="F369" s="7" t="s">
        <v>14176</v>
      </c>
      <c r="G369" s="7" t="s">
        <v>13498</v>
      </c>
      <c r="H369" s="7"/>
      <c r="I369" s="7"/>
      <c r="J369" s="7"/>
      <c r="K369" s="7"/>
    </row>
    <row r="370" spans="1:11">
      <c r="A370" s="7">
        <v>311</v>
      </c>
      <c r="B370" s="7" t="s">
        <v>1588</v>
      </c>
      <c r="C370" s="7" t="s">
        <v>1505</v>
      </c>
      <c r="D370" s="7" t="s">
        <v>4732</v>
      </c>
      <c r="E370" s="7">
        <v>1296</v>
      </c>
      <c r="F370" s="7" t="s">
        <v>14176</v>
      </c>
      <c r="G370" s="7" t="s">
        <v>13498</v>
      </c>
      <c r="H370" s="7"/>
      <c r="I370" s="7"/>
      <c r="J370" s="7"/>
      <c r="K370" s="7"/>
    </row>
    <row r="371" spans="1:11">
      <c r="A371" s="7">
        <v>311</v>
      </c>
      <c r="B371" s="7" t="s">
        <v>1588</v>
      </c>
      <c r="C371" s="7" t="s">
        <v>1505</v>
      </c>
      <c r="D371" s="7" t="s">
        <v>5358</v>
      </c>
      <c r="E371" s="7">
        <v>1716</v>
      </c>
      <c r="F371" s="7" t="s">
        <v>14176</v>
      </c>
      <c r="G371" s="7" t="s">
        <v>13498</v>
      </c>
      <c r="H371" s="7"/>
      <c r="I371" s="7"/>
      <c r="J371" s="7"/>
      <c r="K371" s="7"/>
    </row>
    <row r="372" spans="1:11">
      <c r="A372" s="7">
        <v>314</v>
      </c>
      <c r="B372" s="7" t="s">
        <v>1588</v>
      </c>
      <c r="C372" s="7" t="s">
        <v>1601</v>
      </c>
      <c r="D372" s="7" t="s">
        <v>3262</v>
      </c>
      <c r="E372" s="7">
        <v>352</v>
      </c>
      <c r="F372" s="7" t="s">
        <v>14193</v>
      </c>
      <c r="G372" s="7" t="s">
        <v>14167</v>
      </c>
      <c r="H372" s="7">
        <v>731</v>
      </c>
      <c r="I372" s="7"/>
      <c r="J372" s="7"/>
      <c r="K372" s="7"/>
    </row>
    <row r="373" spans="1:11">
      <c r="A373" s="7">
        <v>314</v>
      </c>
      <c r="B373" s="7" t="s">
        <v>1588</v>
      </c>
      <c r="C373" s="7" t="s">
        <v>1601</v>
      </c>
      <c r="D373" s="7" t="s">
        <v>3893</v>
      </c>
      <c r="E373" s="7">
        <v>731</v>
      </c>
      <c r="F373" s="7" t="s">
        <v>14193</v>
      </c>
      <c r="G373" s="7" t="s">
        <v>14167</v>
      </c>
      <c r="H373" s="7">
        <v>352</v>
      </c>
      <c r="I373" s="7"/>
      <c r="J373" s="7"/>
      <c r="K373" s="7"/>
    </row>
    <row r="374" spans="1:11">
      <c r="A374" s="7">
        <v>314</v>
      </c>
      <c r="B374" s="7" t="s">
        <v>1588</v>
      </c>
      <c r="C374" s="7" t="s">
        <v>1601</v>
      </c>
      <c r="D374" s="7" t="s">
        <v>4816</v>
      </c>
      <c r="E374" s="7">
        <v>1351</v>
      </c>
      <c r="F374" s="7" t="s">
        <v>14965</v>
      </c>
      <c r="G374" s="7" t="s">
        <v>13498</v>
      </c>
      <c r="H374" s="7">
        <v>352</v>
      </c>
      <c r="I374" s="7"/>
      <c r="J374" s="7"/>
      <c r="K374" s="7"/>
    </row>
    <row r="375" spans="1:11">
      <c r="A375" s="7">
        <v>316</v>
      </c>
      <c r="B375" s="7" t="s">
        <v>1588</v>
      </c>
      <c r="C375" s="7" t="s">
        <v>1602</v>
      </c>
      <c r="D375" s="7" t="s">
        <v>2886</v>
      </c>
      <c r="E375" s="7">
        <v>136</v>
      </c>
      <c r="F375" s="7" t="s">
        <v>15297</v>
      </c>
      <c r="G375" s="7" t="s">
        <v>15459</v>
      </c>
      <c r="H375" s="7"/>
      <c r="I375" s="7"/>
      <c r="J375" s="7"/>
      <c r="K375" s="7"/>
    </row>
    <row r="376" spans="1:11">
      <c r="A376" s="7">
        <v>317</v>
      </c>
      <c r="B376" s="7" t="s">
        <v>1588</v>
      </c>
      <c r="C376" s="7" t="s">
        <v>1603</v>
      </c>
      <c r="D376" s="7" t="s">
        <v>5611</v>
      </c>
      <c r="E376" s="7">
        <v>1867</v>
      </c>
      <c r="F376" s="7" t="s">
        <v>13506</v>
      </c>
      <c r="G376" s="7" t="s">
        <v>13498</v>
      </c>
      <c r="H376" s="7">
        <v>1057</v>
      </c>
      <c r="I376" s="7"/>
      <c r="J376" s="7"/>
      <c r="K376" s="7"/>
    </row>
    <row r="377" spans="1:11">
      <c r="A377" s="7">
        <v>319</v>
      </c>
      <c r="B377" s="7" t="s">
        <v>1588</v>
      </c>
      <c r="C377" s="7" t="s">
        <v>1538</v>
      </c>
      <c r="D377" s="7" t="s">
        <v>3084</v>
      </c>
      <c r="E377" s="7">
        <v>255</v>
      </c>
      <c r="F377" s="7" t="s">
        <v>14201</v>
      </c>
      <c r="G377" s="7" t="s">
        <v>13498</v>
      </c>
      <c r="H377" s="7"/>
      <c r="I377" s="7"/>
      <c r="J377" s="7"/>
      <c r="K377" s="7"/>
    </row>
    <row r="378" spans="1:11">
      <c r="A378" s="7">
        <v>322</v>
      </c>
      <c r="B378" s="7" t="s">
        <v>1588</v>
      </c>
      <c r="C378" s="7" t="s">
        <v>1511</v>
      </c>
      <c r="D378" s="7" t="s">
        <v>4030</v>
      </c>
      <c r="E378" s="7">
        <v>818</v>
      </c>
      <c r="F378" s="7" t="s">
        <v>14137</v>
      </c>
      <c r="G378" s="7" t="s">
        <v>14191</v>
      </c>
      <c r="H378" s="7"/>
      <c r="I378" s="7"/>
      <c r="J378" s="7"/>
      <c r="K378" s="7"/>
    </row>
    <row r="379" spans="1:11">
      <c r="A379" s="7">
        <v>322</v>
      </c>
      <c r="B379" s="7" t="s">
        <v>1588</v>
      </c>
      <c r="C379" s="7" t="s">
        <v>1511</v>
      </c>
      <c r="D379" s="7" t="s">
        <v>4317</v>
      </c>
      <c r="E379" s="7">
        <v>1012</v>
      </c>
      <c r="F379" s="7" t="s">
        <v>13506</v>
      </c>
      <c r="G379" s="7" t="s">
        <v>13498</v>
      </c>
      <c r="H379" s="7">
        <v>1371</v>
      </c>
      <c r="I379" s="7"/>
      <c r="J379" s="7"/>
      <c r="K379" s="7"/>
    </row>
    <row r="380" spans="1:11">
      <c r="A380" s="7">
        <v>322</v>
      </c>
      <c r="B380" s="7" t="s">
        <v>1588</v>
      </c>
      <c r="C380" s="7" t="s">
        <v>1511</v>
      </c>
      <c r="D380" s="7" t="s">
        <v>5259</v>
      </c>
      <c r="E380" s="7">
        <v>1648</v>
      </c>
      <c r="F380" s="7" t="s">
        <v>14137</v>
      </c>
      <c r="G380" s="7" t="s">
        <v>14191</v>
      </c>
      <c r="H380" s="7"/>
      <c r="I380" s="7"/>
      <c r="J380" s="7"/>
      <c r="K380" s="7"/>
    </row>
    <row r="381" spans="1:11">
      <c r="A381" s="7">
        <v>322</v>
      </c>
      <c r="B381" s="7" t="s">
        <v>1588</v>
      </c>
      <c r="C381" s="7" t="s">
        <v>1511</v>
      </c>
      <c r="D381" s="7" t="s">
        <v>5468</v>
      </c>
      <c r="E381" s="7">
        <v>1782</v>
      </c>
      <c r="F381" s="7" t="s">
        <v>13506</v>
      </c>
      <c r="G381" s="7" t="s">
        <v>15465</v>
      </c>
      <c r="H381" s="7"/>
      <c r="I381" s="7"/>
      <c r="J381" s="7"/>
      <c r="K381" s="7"/>
    </row>
    <row r="382" spans="1:11">
      <c r="A382" s="7">
        <v>322</v>
      </c>
      <c r="B382" s="7" t="s">
        <v>1588</v>
      </c>
      <c r="C382" s="7" t="s">
        <v>1511</v>
      </c>
      <c r="D382" s="7" t="s">
        <v>5599</v>
      </c>
      <c r="E382" s="7">
        <v>1860</v>
      </c>
      <c r="F382" s="7" t="s">
        <v>14237</v>
      </c>
      <c r="G382" s="7" t="s">
        <v>14133</v>
      </c>
      <c r="H382" s="7">
        <v>744</v>
      </c>
      <c r="I382" s="7"/>
      <c r="J382" s="7"/>
      <c r="K382" s="7"/>
    </row>
    <row r="383" spans="1:11">
      <c r="A383" s="7">
        <v>323</v>
      </c>
      <c r="B383" s="7" t="s">
        <v>1588</v>
      </c>
      <c r="C383" s="7" t="s">
        <v>1605</v>
      </c>
      <c r="D383" s="7" t="s">
        <v>2965</v>
      </c>
      <c r="E383" s="7">
        <v>183</v>
      </c>
      <c r="F383" s="7" t="s">
        <v>14133</v>
      </c>
      <c r="G383" s="7" t="s">
        <v>15293</v>
      </c>
      <c r="H383" s="7"/>
      <c r="I383" s="7"/>
      <c r="J383" s="7"/>
      <c r="K383" s="7"/>
    </row>
    <row r="384" spans="1:11">
      <c r="A384" s="7">
        <v>325</v>
      </c>
      <c r="B384" s="7" t="s">
        <v>1588</v>
      </c>
      <c r="C384" s="7" t="s">
        <v>1606</v>
      </c>
      <c r="D384" s="7" t="s">
        <v>1972</v>
      </c>
      <c r="E384" s="7">
        <v>1035</v>
      </c>
      <c r="F384" s="7" t="s">
        <v>14193</v>
      </c>
      <c r="G384" s="7" t="s">
        <v>14199</v>
      </c>
      <c r="H384" s="7"/>
      <c r="I384" s="7"/>
      <c r="J384" s="7"/>
      <c r="K384" s="7"/>
    </row>
    <row r="385" spans="1:11">
      <c r="A385" s="7">
        <v>325</v>
      </c>
      <c r="B385" s="7" t="s">
        <v>1588</v>
      </c>
      <c r="C385" s="7" t="s">
        <v>1606</v>
      </c>
      <c r="D385" s="7" t="s">
        <v>4729</v>
      </c>
      <c r="E385" s="7">
        <v>1294</v>
      </c>
      <c r="F385" s="7" t="s">
        <v>14193</v>
      </c>
      <c r="G385" s="7" t="s">
        <v>15291</v>
      </c>
      <c r="H385" s="7"/>
      <c r="I385" s="7"/>
      <c r="J385" s="7"/>
      <c r="K385" s="7"/>
    </row>
    <row r="386" spans="1:11">
      <c r="A386" s="7">
        <v>325</v>
      </c>
      <c r="B386" s="7" t="s">
        <v>1588</v>
      </c>
      <c r="C386" s="7" t="s">
        <v>1606</v>
      </c>
      <c r="D386" s="7" t="s">
        <v>4854</v>
      </c>
      <c r="E386" s="7">
        <v>1373</v>
      </c>
      <c r="F386" s="7" t="s">
        <v>14193</v>
      </c>
      <c r="G386" s="7" t="s">
        <v>15292</v>
      </c>
      <c r="H386" s="7"/>
      <c r="I386" s="7"/>
      <c r="J386" s="7"/>
      <c r="K386" s="7"/>
    </row>
    <row r="387" spans="1:11">
      <c r="A387" s="7">
        <v>326</v>
      </c>
      <c r="B387" s="7" t="s">
        <v>1588</v>
      </c>
      <c r="C387" s="7" t="s">
        <v>1607</v>
      </c>
      <c r="D387" s="7" t="s">
        <v>3262</v>
      </c>
      <c r="E387" s="7">
        <v>352</v>
      </c>
      <c r="F387" s="7" t="s">
        <v>14146</v>
      </c>
      <c r="G387" s="7" t="s">
        <v>13498</v>
      </c>
      <c r="H387" s="7"/>
      <c r="I387" s="7"/>
      <c r="J387" s="7"/>
      <c r="K387" s="7"/>
    </row>
    <row r="388" spans="1:11">
      <c r="A388" s="7">
        <v>327</v>
      </c>
      <c r="B388" s="7" t="s">
        <v>1588</v>
      </c>
      <c r="C388" s="7" t="s">
        <v>1608</v>
      </c>
      <c r="D388" s="7" t="s">
        <v>15074</v>
      </c>
      <c r="E388" s="7">
        <v>1963</v>
      </c>
      <c r="F388" s="7" t="s">
        <v>13506</v>
      </c>
      <c r="G388" s="7" t="s">
        <v>13498</v>
      </c>
      <c r="H388" s="7">
        <v>1763</v>
      </c>
      <c r="I388" s="7"/>
      <c r="J388" s="7"/>
      <c r="K388" s="7"/>
    </row>
    <row r="389" spans="1:11">
      <c r="A389" s="7">
        <v>327</v>
      </c>
      <c r="B389" s="7" t="s">
        <v>1588</v>
      </c>
      <c r="C389" s="7" t="s">
        <v>1608</v>
      </c>
      <c r="D389" s="7" t="s">
        <v>5432</v>
      </c>
      <c r="E389" s="7">
        <v>1763</v>
      </c>
      <c r="F389" s="7" t="s">
        <v>15297</v>
      </c>
      <c r="G389" s="7" t="s">
        <v>13498</v>
      </c>
      <c r="H389" s="7">
        <v>1155</v>
      </c>
      <c r="I389" s="7"/>
      <c r="J389" s="7"/>
      <c r="K389" s="7"/>
    </row>
    <row r="390" spans="1:11">
      <c r="A390" s="7">
        <v>328</v>
      </c>
      <c r="B390" s="7" t="s">
        <v>1588</v>
      </c>
      <c r="C390" s="7" t="s">
        <v>1524</v>
      </c>
      <c r="D390" s="7" t="s">
        <v>4098</v>
      </c>
      <c r="E390" s="7">
        <v>862</v>
      </c>
      <c r="F390" s="7" t="s">
        <v>14137</v>
      </c>
      <c r="G390" s="7" t="s">
        <v>14191</v>
      </c>
      <c r="H390" s="7"/>
      <c r="I390" s="7"/>
      <c r="J390" s="7"/>
      <c r="K390" s="7"/>
    </row>
    <row r="391" spans="1:11">
      <c r="A391" s="7">
        <v>328</v>
      </c>
      <c r="B391" s="7" t="s">
        <v>1588</v>
      </c>
      <c r="C391" s="7" t="s">
        <v>1524</v>
      </c>
      <c r="D391" s="7" t="s">
        <v>4732</v>
      </c>
      <c r="E391" s="7">
        <v>1296</v>
      </c>
      <c r="F391" s="7" t="s">
        <v>14137</v>
      </c>
      <c r="G391" s="7" t="s">
        <v>14191</v>
      </c>
      <c r="H391" s="7"/>
      <c r="I391" s="7"/>
      <c r="J391" s="7"/>
      <c r="K391" s="7"/>
    </row>
    <row r="392" spans="1:11">
      <c r="A392" s="7">
        <v>328</v>
      </c>
      <c r="B392" s="7" t="s">
        <v>1588</v>
      </c>
      <c r="C392" s="7" t="s">
        <v>1524</v>
      </c>
      <c r="D392" s="7" t="s">
        <v>5358</v>
      </c>
      <c r="E392" s="7">
        <v>1716</v>
      </c>
      <c r="F392" s="7" t="s">
        <v>14137</v>
      </c>
      <c r="G392" s="7" t="s">
        <v>14191</v>
      </c>
      <c r="H392" s="7"/>
      <c r="I392" s="7"/>
      <c r="J392" s="7"/>
      <c r="K392" s="7"/>
    </row>
    <row r="393" spans="1:11">
      <c r="A393" s="7">
        <v>330</v>
      </c>
      <c r="B393" s="7" t="s">
        <v>1588</v>
      </c>
      <c r="C393" s="7" t="s">
        <v>1609</v>
      </c>
      <c r="D393" s="7" t="s">
        <v>3745</v>
      </c>
      <c r="E393" s="7">
        <v>639</v>
      </c>
      <c r="F393" s="7" t="s">
        <v>13506</v>
      </c>
      <c r="G393" s="7" t="s">
        <v>13498</v>
      </c>
      <c r="H393" s="7">
        <v>2037</v>
      </c>
      <c r="I393" s="7"/>
      <c r="J393" s="7"/>
      <c r="K393" s="7"/>
    </row>
    <row r="394" spans="1:11">
      <c r="A394" s="7">
        <v>331</v>
      </c>
      <c r="B394" s="7" t="s">
        <v>1588</v>
      </c>
      <c r="C394" s="7" t="s">
        <v>5988</v>
      </c>
      <c r="D394" s="7" t="s">
        <v>14978</v>
      </c>
      <c r="E394" s="7">
        <v>2037</v>
      </c>
      <c r="F394" s="7" t="s">
        <v>13506</v>
      </c>
      <c r="G394" s="7" t="s">
        <v>15298</v>
      </c>
      <c r="H394" s="7"/>
      <c r="I394" s="7"/>
      <c r="J394" s="7"/>
    </row>
    <row r="395" spans="1:11">
      <c r="A395" s="7">
        <v>335</v>
      </c>
      <c r="B395" s="7" t="s">
        <v>1588</v>
      </c>
      <c r="C395" s="7" t="s">
        <v>5993</v>
      </c>
      <c r="D395" s="7" t="s">
        <v>2886</v>
      </c>
      <c r="E395" s="7">
        <v>136</v>
      </c>
      <c r="F395" s="7" t="s">
        <v>14135</v>
      </c>
      <c r="G395" s="7" t="s">
        <v>15466</v>
      </c>
      <c r="H395" s="7"/>
      <c r="I395" s="7"/>
      <c r="J395" s="7"/>
      <c r="K395" s="7"/>
    </row>
    <row r="396" spans="1:11">
      <c r="A396" s="7">
        <v>336</v>
      </c>
      <c r="B396" s="7" t="s">
        <v>1588</v>
      </c>
      <c r="C396" s="7" t="s">
        <v>1563</v>
      </c>
      <c r="D396" s="7" t="s">
        <v>3155</v>
      </c>
      <c r="E396" s="7">
        <v>295</v>
      </c>
      <c r="F396" s="7" t="s">
        <v>15455</v>
      </c>
      <c r="G396" s="7" t="s">
        <v>13498</v>
      </c>
      <c r="H396" s="7">
        <v>1889</v>
      </c>
      <c r="I396" s="7"/>
      <c r="J396" s="7"/>
      <c r="K396" s="7"/>
    </row>
    <row r="397" spans="1:11">
      <c r="A397" s="7">
        <v>337</v>
      </c>
      <c r="B397" s="7" t="s">
        <v>1588</v>
      </c>
      <c r="C397" s="7" t="s">
        <v>1526</v>
      </c>
      <c r="D397" s="7" t="s">
        <v>4732</v>
      </c>
      <c r="E397" s="7">
        <v>1296</v>
      </c>
      <c r="F397" s="7" t="s">
        <v>14133</v>
      </c>
      <c r="G397" s="7" t="s">
        <v>15303</v>
      </c>
      <c r="H397" s="7"/>
      <c r="I397" s="7"/>
      <c r="J397" s="7"/>
      <c r="K397" s="7"/>
    </row>
    <row r="398" spans="1:11">
      <c r="A398" s="7">
        <v>338</v>
      </c>
      <c r="B398" s="7" t="s">
        <v>1588</v>
      </c>
      <c r="C398" s="7" t="s">
        <v>5997</v>
      </c>
      <c r="D398" s="7" t="s">
        <v>14988</v>
      </c>
      <c r="E398" s="7">
        <v>1965</v>
      </c>
      <c r="F398" s="7" t="s">
        <v>13506</v>
      </c>
      <c r="G398" s="7" t="s">
        <v>13498</v>
      </c>
      <c r="H398" s="7">
        <v>163</v>
      </c>
      <c r="I398" s="7"/>
      <c r="J398" s="7"/>
      <c r="K398" s="7"/>
    </row>
    <row r="399" spans="1:11">
      <c r="A399" s="7">
        <v>339</v>
      </c>
      <c r="B399" s="7" t="s">
        <v>1588</v>
      </c>
      <c r="C399" s="7" t="s">
        <v>5999</v>
      </c>
      <c r="D399" s="7" t="s">
        <v>4816</v>
      </c>
      <c r="E399" s="7">
        <v>1351</v>
      </c>
      <c r="F399" s="7" t="s">
        <v>13506</v>
      </c>
      <c r="G399" s="7" t="s">
        <v>15304</v>
      </c>
      <c r="H399" s="7"/>
      <c r="I399" s="7"/>
      <c r="J399" s="7"/>
    </row>
    <row r="400" spans="1:11">
      <c r="A400" s="7">
        <v>340</v>
      </c>
      <c r="B400" s="7" t="s">
        <v>1588</v>
      </c>
      <c r="C400" s="7" t="s">
        <v>1613</v>
      </c>
      <c r="D400" s="7" t="s">
        <v>4081</v>
      </c>
      <c r="E400" s="7">
        <v>851</v>
      </c>
      <c r="F400" s="7" t="s">
        <v>14146</v>
      </c>
      <c r="G400" s="7" t="s">
        <v>13498</v>
      </c>
      <c r="H400" s="7"/>
      <c r="I400" s="7"/>
      <c r="J400" s="7"/>
      <c r="K400" s="7"/>
    </row>
    <row r="401" spans="1:11">
      <c r="A401" s="7">
        <v>340</v>
      </c>
      <c r="B401" s="7" t="s">
        <v>1588</v>
      </c>
      <c r="C401" s="7" t="s">
        <v>1613</v>
      </c>
      <c r="D401" s="7" t="s">
        <v>4382</v>
      </c>
      <c r="E401" s="7">
        <v>1057</v>
      </c>
      <c r="F401" s="7" t="s">
        <v>15454</v>
      </c>
      <c r="G401" s="7" t="s">
        <v>13498</v>
      </c>
      <c r="H401" s="7"/>
      <c r="I401" s="7"/>
      <c r="J401" s="7"/>
      <c r="K401" s="7"/>
    </row>
    <row r="402" spans="1:11">
      <c r="A402" s="7">
        <v>340</v>
      </c>
      <c r="B402" s="7" t="s">
        <v>1588</v>
      </c>
      <c r="C402" s="7" t="s">
        <v>1613</v>
      </c>
      <c r="D402" s="7" t="s">
        <v>5168</v>
      </c>
      <c r="E402" s="7">
        <v>1586</v>
      </c>
      <c r="F402" s="7" t="s">
        <v>14146</v>
      </c>
      <c r="G402" s="7" t="s">
        <v>13498</v>
      </c>
      <c r="H402" s="7"/>
      <c r="I402" s="7"/>
      <c r="J402" s="7"/>
      <c r="K402" s="7"/>
    </row>
    <row r="403" spans="1:11">
      <c r="A403" s="7">
        <v>341</v>
      </c>
      <c r="B403" s="7" t="s">
        <v>1588</v>
      </c>
      <c r="C403" s="7" t="s">
        <v>6002</v>
      </c>
      <c r="D403" s="7" t="s">
        <v>2936</v>
      </c>
      <c r="E403" s="7">
        <v>163</v>
      </c>
      <c r="F403" s="7" t="s">
        <v>14193</v>
      </c>
      <c r="G403" s="7" t="s">
        <v>15306</v>
      </c>
      <c r="H403" s="7"/>
      <c r="I403" s="7"/>
      <c r="J403" s="7"/>
    </row>
    <row r="404" spans="1:11">
      <c r="A404" s="7">
        <v>342</v>
      </c>
      <c r="B404" s="7" t="s">
        <v>1588</v>
      </c>
      <c r="C404" s="7" t="s">
        <v>1614</v>
      </c>
      <c r="D404" s="7" t="s">
        <v>3262</v>
      </c>
      <c r="E404" s="7">
        <v>352</v>
      </c>
      <c r="F404" s="7" t="s">
        <v>14201</v>
      </c>
      <c r="G404" s="7" t="s">
        <v>13498</v>
      </c>
      <c r="H404" s="7"/>
      <c r="I404" s="7"/>
      <c r="J404" s="7"/>
      <c r="K404" s="7"/>
    </row>
    <row r="405" spans="1:11">
      <c r="A405" s="7"/>
      <c r="B405" s="7"/>
      <c r="C405" s="7"/>
      <c r="D405" s="7"/>
      <c r="E405" s="7"/>
      <c r="F405" s="7"/>
      <c r="G405" s="7"/>
      <c r="H405" s="7"/>
      <c r="I405" s="7"/>
      <c r="J405" s="7"/>
      <c r="K405" s="7"/>
    </row>
    <row r="406" spans="1:11">
      <c r="A406" s="7">
        <v>0</v>
      </c>
      <c r="B406" s="7" t="s">
        <v>1445</v>
      </c>
      <c r="C406" s="7" t="s">
        <v>1446</v>
      </c>
      <c r="D406" s="7" t="s">
        <v>3606</v>
      </c>
      <c r="E406" s="7">
        <v>557</v>
      </c>
      <c r="F406" s="7" t="s">
        <v>15463</v>
      </c>
      <c r="G406" s="7"/>
      <c r="H406" s="7"/>
      <c r="I406" s="7"/>
      <c r="J406" s="7"/>
      <c r="K406" s="7"/>
    </row>
    <row r="407" spans="1:11">
      <c r="A407" s="7">
        <v>0</v>
      </c>
      <c r="B407" s="7" t="s">
        <v>1445</v>
      </c>
      <c r="C407" s="7" t="s">
        <v>1446</v>
      </c>
      <c r="D407" s="7" t="s">
        <v>4015</v>
      </c>
      <c r="E407" s="7">
        <v>808</v>
      </c>
      <c r="F407" s="7" t="s">
        <v>15463</v>
      </c>
      <c r="G407" s="7"/>
      <c r="H407" s="7"/>
      <c r="I407" s="7"/>
      <c r="J407" s="7"/>
      <c r="K407" s="7"/>
    </row>
    <row r="408" spans="1:11">
      <c r="A408" s="7">
        <v>0</v>
      </c>
      <c r="B408" s="7" t="s">
        <v>1445</v>
      </c>
      <c r="C408" s="7" t="s">
        <v>1446</v>
      </c>
      <c r="D408" s="7" t="s">
        <v>2687</v>
      </c>
      <c r="E408" s="7">
        <v>1045</v>
      </c>
      <c r="F408" s="7" t="s">
        <v>15463</v>
      </c>
      <c r="G408" s="7"/>
      <c r="H408" s="7"/>
      <c r="I408" s="7"/>
      <c r="J408" s="7"/>
      <c r="K408" s="7"/>
    </row>
    <row r="409" spans="1:11">
      <c r="A409" s="7">
        <v>0</v>
      </c>
      <c r="B409" s="7" t="s">
        <v>1445</v>
      </c>
      <c r="C409" s="7" t="s">
        <v>1446</v>
      </c>
      <c r="D409" s="7" t="s">
        <v>4938</v>
      </c>
      <c r="E409" s="7">
        <v>1434</v>
      </c>
      <c r="F409" s="7" t="s">
        <v>15463</v>
      </c>
      <c r="G409" s="7"/>
      <c r="H409" s="7"/>
      <c r="I409" s="7"/>
      <c r="J409" s="7"/>
      <c r="K409" s="7"/>
    </row>
    <row r="410" spans="1:11">
      <c r="A410" s="7">
        <v>0</v>
      </c>
      <c r="B410" s="7" t="s">
        <v>1445</v>
      </c>
      <c r="C410" s="7" t="s">
        <v>1446</v>
      </c>
      <c r="D410" s="7" t="s">
        <v>5514</v>
      </c>
      <c r="E410" s="7">
        <v>1808</v>
      </c>
      <c r="F410" s="7" t="s">
        <v>15463</v>
      </c>
      <c r="G410" s="7"/>
      <c r="H410" s="7"/>
      <c r="I410" s="7"/>
      <c r="J410" s="7"/>
      <c r="K410" s="7"/>
    </row>
    <row r="411" spans="1:11">
      <c r="A411" s="7">
        <v>0</v>
      </c>
      <c r="B411" s="7" t="s">
        <v>1445</v>
      </c>
      <c r="C411" s="7" t="s">
        <v>1446</v>
      </c>
      <c r="D411" s="7" t="s">
        <v>5538</v>
      </c>
      <c r="E411" s="7">
        <v>1825</v>
      </c>
      <c r="F411" s="7" t="s">
        <v>15463</v>
      </c>
      <c r="G411" s="7"/>
      <c r="H411" s="7"/>
      <c r="I411" s="7"/>
      <c r="J411" s="7"/>
      <c r="K411" s="7"/>
    </row>
    <row r="412" spans="1:11">
      <c r="A412" s="7">
        <v>1</v>
      </c>
      <c r="B412" s="7" t="s">
        <v>1445</v>
      </c>
      <c r="C412" s="7" t="s">
        <v>1447</v>
      </c>
      <c r="D412" s="7" t="s">
        <v>3063</v>
      </c>
      <c r="E412" s="7">
        <v>240</v>
      </c>
      <c r="F412" s="7" t="s">
        <v>15463</v>
      </c>
      <c r="G412" s="7"/>
      <c r="H412" s="7"/>
      <c r="I412" s="7"/>
      <c r="J412" s="7"/>
      <c r="K412" s="7"/>
    </row>
    <row r="413" spans="1:11">
      <c r="A413" s="7">
        <v>1</v>
      </c>
      <c r="B413" s="7" t="s">
        <v>1445</v>
      </c>
      <c r="C413" s="7" t="s">
        <v>1447</v>
      </c>
      <c r="D413" s="7" t="s">
        <v>3439</v>
      </c>
      <c r="E413" s="7">
        <v>456</v>
      </c>
      <c r="F413" s="7" t="s">
        <v>15463</v>
      </c>
      <c r="G413" s="7"/>
      <c r="H413" s="7"/>
      <c r="I413" s="7"/>
      <c r="J413" s="7"/>
      <c r="K413" s="7"/>
    </row>
    <row r="414" spans="1:11">
      <c r="A414" s="7">
        <v>1</v>
      </c>
      <c r="B414" s="7" t="s">
        <v>1445</v>
      </c>
      <c r="C414" s="7" t="s">
        <v>1447</v>
      </c>
      <c r="D414" s="7" t="s">
        <v>3606</v>
      </c>
      <c r="E414" s="7">
        <v>557</v>
      </c>
      <c r="F414" s="7" t="s">
        <v>15463</v>
      </c>
      <c r="G414" s="7"/>
      <c r="H414" s="7"/>
      <c r="I414" s="7"/>
      <c r="J414" s="7"/>
      <c r="K414" s="7"/>
    </row>
    <row r="415" spans="1:11">
      <c r="A415" s="7">
        <v>1</v>
      </c>
      <c r="B415" s="7" t="s">
        <v>1445</v>
      </c>
      <c r="C415" s="7" t="s">
        <v>1447</v>
      </c>
      <c r="D415" s="7" t="s">
        <v>3857</v>
      </c>
      <c r="E415" s="7">
        <v>708</v>
      </c>
      <c r="F415" s="7" t="s">
        <v>15463</v>
      </c>
      <c r="G415" s="7"/>
      <c r="H415" s="7"/>
      <c r="I415" s="7"/>
      <c r="J415" s="7"/>
      <c r="K415" s="7"/>
    </row>
    <row r="416" spans="1:11">
      <c r="A416" s="7">
        <v>1</v>
      </c>
      <c r="B416" s="7" t="s">
        <v>1445</v>
      </c>
      <c r="C416" s="7" t="s">
        <v>1447</v>
      </c>
      <c r="D416" s="7" t="s">
        <v>3938</v>
      </c>
      <c r="E416" s="7">
        <v>760</v>
      </c>
      <c r="F416" s="7" t="s">
        <v>15463</v>
      </c>
      <c r="G416" s="7"/>
      <c r="H416" s="7"/>
      <c r="I416" s="7"/>
      <c r="J416" s="7"/>
      <c r="K416" s="7"/>
    </row>
    <row r="417" spans="1:11">
      <c r="A417" s="7">
        <v>1</v>
      </c>
      <c r="B417" s="7" t="s">
        <v>1445</v>
      </c>
      <c r="C417" s="7" t="s">
        <v>1447</v>
      </c>
      <c r="D417" s="7" t="s">
        <v>4081</v>
      </c>
      <c r="E417" s="7">
        <v>851</v>
      </c>
      <c r="F417" s="7" t="s">
        <v>15463</v>
      </c>
      <c r="G417" s="7"/>
      <c r="H417" s="7"/>
      <c r="I417" s="7"/>
      <c r="J417" s="7"/>
      <c r="K417" s="7"/>
    </row>
    <row r="418" spans="1:11">
      <c r="A418" s="7">
        <v>1</v>
      </c>
      <c r="B418" s="7" t="s">
        <v>1445</v>
      </c>
      <c r="C418" s="7" t="s">
        <v>1447</v>
      </c>
      <c r="D418" s="7" t="s">
        <v>4107</v>
      </c>
      <c r="E418" s="7">
        <v>868</v>
      </c>
      <c r="F418" s="7" t="s">
        <v>15463</v>
      </c>
      <c r="G418" s="7"/>
      <c r="H418" s="7"/>
      <c r="I418" s="7"/>
      <c r="J418" s="7"/>
      <c r="K418" s="7"/>
    </row>
    <row r="419" spans="1:11">
      <c r="A419" s="7">
        <v>1</v>
      </c>
      <c r="B419" s="7" t="s">
        <v>1445</v>
      </c>
      <c r="C419" s="7" t="s">
        <v>1447</v>
      </c>
      <c r="D419" s="7" t="s">
        <v>4382</v>
      </c>
      <c r="E419" s="7">
        <v>1057</v>
      </c>
      <c r="F419" s="7" t="s">
        <v>15463</v>
      </c>
      <c r="G419" s="7"/>
      <c r="H419" s="7"/>
      <c r="I419" s="7"/>
      <c r="J419" s="7"/>
      <c r="K419" s="7"/>
    </row>
    <row r="420" spans="1:11">
      <c r="A420" s="7">
        <v>1</v>
      </c>
      <c r="B420" s="7" t="s">
        <v>1445</v>
      </c>
      <c r="C420" s="7" t="s">
        <v>1447</v>
      </c>
      <c r="D420" s="7" t="s">
        <v>4582</v>
      </c>
      <c r="E420" s="7">
        <v>1201</v>
      </c>
      <c r="F420" s="7" t="s">
        <v>15463</v>
      </c>
      <c r="G420" s="7"/>
      <c r="H420" s="7"/>
      <c r="I420" s="7"/>
      <c r="J420" s="7"/>
      <c r="K420" s="7"/>
    </row>
    <row r="421" spans="1:11">
      <c r="A421" s="7">
        <v>1</v>
      </c>
      <c r="B421" s="7" t="s">
        <v>1445</v>
      </c>
      <c r="C421" s="7" t="s">
        <v>1447</v>
      </c>
      <c r="D421" s="7" t="s">
        <v>4927</v>
      </c>
      <c r="E421" s="7">
        <v>1426</v>
      </c>
      <c r="F421" s="7" t="s">
        <v>15463</v>
      </c>
      <c r="G421" s="7"/>
      <c r="H421" s="7"/>
      <c r="I421" s="7"/>
      <c r="J421" s="7"/>
      <c r="K421" s="7"/>
    </row>
    <row r="422" spans="1:11">
      <c r="A422" s="7">
        <v>1</v>
      </c>
      <c r="B422" s="7" t="s">
        <v>1445</v>
      </c>
      <c r="C422" s="7" t="s">
        <v>1447</v>
      </c>
      <c r="D422" s="7" t="s">
        <v>4933</v>
      </c>
      <c r="E422" s="7">
        <v>1431</v>
      </c>
      <c r="F422" s="7" t="s">
        <v>15463</v>
      </c>
      <c r="G422" s="7"/>
      <c r="H422" s="7"/>
      <c r="I422" s="7"/>
      <c r="J422" s="7"/>
      <c r="K422" s="7"/>
    </row>
    <row r="423" spans="1:11">
      <c r="A423" s="7">
        <v>1</v>
      </c>
      <c r="B423" s="7" t="s">
        <v>1445</v>
      </c>
      <c r="C423" s="7" t="s">
        <v>1447</v>
      </c>
      <c r="D423" s="7" t="s">
        <v>4938</v>
      </c>
      <c r="E423" s="7">
        <v>1434</v>
      </c>
      <c r="F423" s="7" t="s">
        <v>15463</v>
      </c>
      <c r="G423" s="7"/>
      <c r="H423" s="7"/>
      <c r="I423" s="7"/>
      <c r="J423" s="7"/>
      <c r="K423" s="7"/>
    </row>
    <row r="424" spans="1:11">
      <c r="A424" s="7">
        <v>1</v>
      </c>
      <c r="B424" s="7" t="s">
        <v>1445</v>
      </c>
      <c r="C424" s="7" t="s">
        <v>1447</v>
      </c>
      <c r="D424" s="7" t="s">
        <v>4964</v>
      </c>
      <c r="E424" s="7">
        <v>1451</v>
      </c>
      <c r="F424" s="7" t="s">
        <v>15463</v>
      </c>
      <c r="G424" s="7"/>
      <c r="H424" s="7"/>
      <c r="I424" s="7"/>
      <c r="J424" s="7"/>
      <c r="K424" s="7"/>
    </row>
    <row r="425" spans="1:11">
      <c r="A425" s="7">
        <v>1</v>
      </c>
      <c r="B425" s="7" t="s">
        <v>1445</v>
      </c>
      <c r="C425" s="7" t="s">
        <v>1447</v>
      </c>
      <c r="D425" s="7" t="s">
        <v>5259</v>
      </c>
      <c r="E425" s="7">
        <v>1648</v>
      </c>
      <c r="F425" s="7" t="s">
        <v>15463</v>
      </c>
      <c r="G425" s="7"/>
      <c r="H425" s="7"/>
      <c r="I425" s="7"/>
      <c r="J425" s="7"/>
      <c r="K425" s="7"/>
    </row>
    <row r="426" spans="1:11">
      <c r="A426" s="7">
        <v>2</v>
      </c>
      <c r="B426" s="7" t="s">
        <v>1445</v>
      </c>
      <c r="C426" s="7" t="s">
        <v>1448</v>
      </c>
      <c r="D426" s="7" t="s">
        <v>2886</v>
      </c>
      <c r="E426" s="7">
        <v>136</v>
      </c>
      <c r="F426" s="7" t="s">
        <v>15463</v>
      </c>
      <c r="G426" s="7"/>
      <c r="H426" s="7"/>
      <c r="I426" s="7"/>
      <c r="J426" s="7"/>
      <c r="K426" s="7"/>
    </row>
    <row r="427" spans="1:11">
      <c r="A427" s="7">
        <v>2</v>
      </c>
      <c r="B427" s="7" t="s">
        <v>1445</v>
      </c>
      <c r="C427" s="7" t="s">
        <v>1448</v>
      </c>
      <c r="D427" s="7" t="s">
        <v>2984</v>
      </c>
      <c r="E427" s="7">
        <v>194</v>
      </c>
      <c r="F427" s="7" t="s">
        <v>15463</v>
      </c>
      <c r="G427" s="7"/>
      <c r="H427" s="7"/>
      <c r="I427" s="7"/>
      <c r="J427" s="7"/>
      <c r="K427" s="7"/>
    </row>
    <row r="428" spans="1:11">
      <c r="A428" s="7">
        <v>2</v>
      </c>
      <c r="B428" s="7" t="s">
        <v>1445</v>
      </c>
      <c r="C428" s="7" t="s">
        <v>1448</v>
      </c>
      <c r="D428" s="7" t="s">
        <v>3059</v>
      </c>
      <c r="E428" s="7">
        <v>243</v>
      </c>
      <c r="F428" s="7" t="s">
        <v>15463</v>
      </c>
      <c r="G428" s="7"/>
      <c r="H428" s="7"/>
      <c r="I428" s="7"/>
      <c r="J428" s="7"/>
      <c r="K428" s="7"/>
    </row>
    <row r="429" spans="1:11">
      <c r="A429" s="7">
        <v>2</v>
      </c>
      <c r="B429" s="7" t="s">
        <v>1445</v>
      </c>
      <c r="C429" s="7" t="s">
        <v>1448</v>
      </c>
      <c r="D429" s="7" t="s">
        <v>3102</v>
      </c>
      <c r="E429" s="7">
        <v>265</v>
      </c>
      <c r="F429" s="7" t="s">
        <v>15463</v>
      </c>
      <c r="G429" s="7"/>
      <c r="H429" s="7"/>
      <c r="I429" s="7"/>
      <c r="J429" s="7"/>
      <c r="K429" s="7"/>
    </row>
    <row r="430" spans="1:11">
      <c r="A430" s="7">
        <v>2</v>
      </c>
      <c r="B430" s="7" t="s">
        <v>1445</v>
      </c>
      <c r="C430" s="7" t="s">
        <v>1448</v>
      </c>
      <c r="D430" s="7" t="s">
        <v>3141</v>
      </c>
      <c r="E430" s="7">
        <v>287</v>
      </c>
      <c r="F430" s="7" t="s">
        <v>15463</v>
      </c>
      <c r="G430" s="7"/>
      <c r="H430" s="7"/>
      <c r="I430" s="7"/>
      <c r="J430" s="7"/>
      <c r="K430" s="7"/>
    </row>
    <row r="431" spans="1:11">
      <c r="A431" s="7">
        <v>2</v>
      </c>
      <c r="B431" s="7" t="s">
        <v>1445</v>
      </c>
      <c r="C431" s="7" t="s">
        <v>1448</v>
      </c>
      <c r="D431" s="7" t="s">
        <v>3155</v>
      </c>
      <c r="E431" s="7">
        <v>295</v>
      </c>
      <c r="F431" s="7" t="s">
        <v>15463</v>
      </c>
      <c r="G431" s="7"/>
      <c r="H431" s="7"/>
      <c r="I431" s="7"/>
      <c r="J431" s="7"/>
      <c r="K431" s="7"/>
    </row>
    <row r="432" spans="1:11">
      <c r="A432" s="7">
        <v>2</v>
      </c>
      <c r="B432" s="7" t="s">
        <v>1445</v>
      </c>
      <c r="C432" s="7" t="s">
        <v>1448</v>
      </c>
      <c r="D432" s="7" t="s">
        <v>3439</v>
      </c>
      <c r="E432" s="7">
        <v>456</v>
      </c>
      <c r="F432" s="7" t="s">
        <v>15463</v>
      </c>
      <c r="G432" s="7"/>
      <c r="H432" s="7"/>
      <c r="I432" s="7"/>
      <c r="J432" s="7"/>
      <c r="K432" s="7"/>
    </row>
    <row r="433" spans="1:11">
      <c r="A433" s="7">
        <v>2</v>
      </c>
      <c r="B433" s="7" t="s">
        <v>1445</v>
      </c>
      <c r="C433" s="7" t="s">
        <v>1448</v>
      </c>
      <c r="D433" s="7" t="s">
        <v>3919</v>
      </c>
      <c r="E433" s="7">
        <v>746</v>
      </c>
      <c r="F433" s="7" t="s">
        <v>15463</v>
      </c>
      <c r="G433" s="7"/>
      <c r="H433" s="7"/>
      <c r="I433" s="7"/>
      <c r="J433" s="7"/>
      <c r="K433" s="7"/>
    </row>
    <row r="434" spans="1:11">
      <c r="A434" s="7">
        <v>2</v>
      </c>
      <c r="B434" s="7" t="s">
        <v>1445</v>
      </c>
      <c r="C434" s="7" t="s">
        <v>1448</v>
      </c>
      <c r="D434" s="7" t="s">
        <v>4059</v>
      </c>
      <c r="E434" s="7">
        <v>836</v>
      </c>
      <c r="F434" s="7" t="s">
        <v>15463</v>
      </c>
      <c r="G434" s="7"/>
      <c r="H434" s="7"/>
      <c r="I434" s="7"/>
      <c r="J434" s="7"/>
      <c r="K434" s="7"/>
    </row>
    <row r="435" spans="1:11">
      <c r="A435" s="7">
        <v>2</v>
      </c>
      <c r="B435" s="7" t="s">
        <v>1445</v>
      </c>
      <c r="C435" s="7" t="s">
        <v>1448</v>
      </c>
      <c r="D435" s="7" t="s">
        <v>4107</v>
      </c>
      <c r="E435" s="7">
        <v>868</v>
      </c>
      <c r="F435" s="7" t="s">
        <v>15463</v>
      </c>
      <c r="G435" s="7"/>
      <c r="H435" s="7"/>
      <c r="I435" s="7"/>
      <c r="J435" s="7"/>
      <c r="K435" s="7"/>
    </row>
    <row r="436" spans="1:11">
      <c r="A436" s="7">
        <v>2</v>
      </c>
      <c r="B436" s="7" t="s">
        <v>1445</v>
      </c>
      <c r="C436" s="7" t="s">
        <v>1448</v>
      </c>
      <c r="D436" s="7" t="s">
        <v>4319</v>
      </c>
      <c r="E436" s="7">
        <v>1013</v>
      </c>
      <c r="F436" s="7" t="s">
        <v>15463</v>
      </c>
      <c r="G436" s="7"/>
      <c r="H436" s="7"/>
      <c r="I436" s="7"/>
      <c r="J436" s="7"/>
      <c r="K436" s="7"/>
    </row>
    <row r="437" spans="1:11">
      <c r="A437" s="7">
        <v>2</v>
      </c>
      <c r="B437" s="7" t="s">
        <v>1445</v>
      </c>
      <c r="C437" s="7" t="s">
        <v>1448</v>
      </c>
      <c r="D437" s="7" t="s">
        <v>4382</v>
      </c>
      <c r="E437" s="7">
        <v>1057</v>
      </c>
      <c r="F437" s="7" t="s">
        <v>15463</v>
      </c>
      <c r="G437" s="7"/>
      <c r="H437" s="7"/>
      <c r="I437" s="7"/>
      <c r="J437" s="7"/>
      <c r="K437" s="7"/>
    </row>
    <row r="438" spans="1:11">
      <c r="A438" s="7">
        <v>2</v>
      </c>
      <c r="B438" s="7" t="s">
        <v>1445</v>
      </c>
      <c r="C438" s="7" t="s">
        <v>1448</v>
      </c>
      <c r="D438" s="7" t="s">
        <v>4778</v>
      </c>
      <c r="E438" s="7">
        <v>1326</v>
      </c>
      <c r="F438" s="7" t="s">
        <v>15463</v>
      </c>
      <c r="G438" s="7"/>
      <c r="H438" s="7"/>
      <c r="I438" s="7"/>
      <c r="J438" s="7"/>
      <c r="K438" s="7"/>
    </row>
    <row r="439" spans="1:11">
      <c r="A439" s="7">
        <v>2</v>
      </c>
      <c r="B439" s="7" t="s">
        <v>1445</v>
      </c>
      <c r="C439" s="7" t="s">
        <v>1448</v>
      </c>
      <c r="D439" s="7" t="s">
        <v>4927</v>
      </c>
      <c r="E439" s="7">
        <v>1426</v>
      </c>
      <c r="F439" s="7" t="s">
        <v>15463</v>
      </c>
      <c r="G439" s="7"/>
      <c r="H439" s="7"/>
      <c r="I439" s="7"/>
      <c r="J439" s="7"/>
      <c r="K439" s="7"/>
    </row>
    <row r="440" spans="1:11">
      <c r="A440" s="7">
        <v>2</v>
      </c>
      <c r="B440" s="7" t="s">
        <v>1445</v>
      </c>
      <c r="C440" s="7" t="s">
        <v>1448</v>
      </c>
      <c r="D440" s="7" t="s">
        <v>4938</v>
      </c>
      <c r="E440" s="7">
        <v>1434</v>
      </c>
      <c r="F440" s="7" t="s">
        <v>15463</v>
      </c>
      <c r="G440" s="7"/>
      <c r="H440" s="7"/>
      <c r="I440" s="7"/>
      <c r="J440" s="7"/>
      <c r="K440" s="7"/>
    </row>
    <row r="441" spans="1:11">
      <c r="A441" s="7">
        <v>2</v>
      </c>
      <c r="B441" s="7" t="s">
        <v>1445</v>
      </c>
      <c r="C441" s="7" t="s">
        <v>1448</v>
      </c>
      <c r="D441" s="7" t="s">
        <v>2228</v>
      </c>
      <c r="E441" s="7">
        <v>1530</v>
      </c>
      <c r="F441" s="7" t="s">
        <v>15463</v>
      </c>
      <c r="G441" s="7"/>
      <c r="H441" s="7"/>
      <c r="I441" s="7"/>
      <c r="J441" s="7"/>
      <c r="K441" s="7"/>
    </row>
    <row r="442" spans="1:11">
      <c r="A442" s="7">
        <v>2</v>
      </c>
      <c r="B442" s="7" t="s">
        <v>1445</v>
      </c>
      <c r="C442" s="7" t="s">
        <v>1448</v>
      </c>
      <c r="D442" s="7" t="s">
        <v>5307</v>
      </c>
      <c r="E442" s="7">
        <v>1676</v>
      </c>
      <c r="F442" s="7" t="s">
        <v>15463</v>
      </c>
      <c r="G442" s="7"/>
      <c r="H442" s="7"/>
      <c r="I442" s="7"/>
      <c r="J442" s="7"/>
      <c r="K442" s="7"/>
    </row>
    <row r="443" spans="1:11">
      <c r="A443" s="7">
        <v>3</v>
      </c>
      <c r="B443" s="7" t="s">
        <v>1445</v>
      </c>
      <c r="C443" s="7" t="s">
        <v>1449</v>
      </c>
      <c r="D443" s="7" t="s">
        <v>3262</v>
      </c>
      <c r="E443" s="7">
        <v>352</v>
      </c>
      <c r="F443" s="7" t="s">
        <v>15463</v>
      </c>
      <c r="G443" s="7"/>
      <c r="H443" s="7"/>
      <c r="I443" s="7"/>
      <c r="J443" s="7"/>
      <c r="K443" s="7"/>
    </row>
    <row r="444" spans="1:11">
      <c r="A444" s="7">
        <v>3</v>
      </c>
      <c r="B444" s="7" t="s">
        <v>1445</v>
      </c>
      <c r="C444" s="7" t="s">
        <v>1449</v>
      </c>
      <c r="D444" s="7" t="s">
        <v>3408</v>
      </c>
      <c r="E444" s="7">
        <v>438</v>
      </c>
      <c r="F444" s="7" t="s">
        <v>15463</v>
      </c>
      <c r="G444" s="7"/>
      <c r="H444" s="7"/>
      <c r="I444" s="7"/>
      <c r="J444" s="7"/>
      <c r="K444" s="7"/>
    </row>
    <row r="445" spans="1:11">
      <c r="A445" s="7">
        <v>3</v>
      </c>
      <c r="B445" s="7" t="s">
        <v>1445</v>
      </c>
      <c r="C445" s="7" t="s">
        <v>1449</v>
      </c>
      <c r="D445" s="7" t="s">
        <v>3485</v>
      </c>
      <c r="E445" s="7">
        <v>483</v>
      </c>
      <c r="F445" s="7" t="s">
        <v>15463</v>
      </c>
      <c r="G445" s="7"/>
      <c r="H445" s="7"/>
      <c r="I445" s="7"/>
      <c r="J445" s="7"/>
      <c r="K445" s="7"/>
    </row>
    <row r="446" spans="1:11">
      <c r="A446" s="7">
        <v>3</v>
      </c>
      <c r="B446" s="7" t="s">
        <v>1445</v>
      </c>
      <c r="C446" s="7" t="s">
        <v>1449</v>
      </c>
      <c r="D446" s="7" t="s">
        <v>3954</v>
      </c>
      <c r="E446" s="7">
        <v>771</v>
      </c>
      <c r="F446" s="7" t="s">
        <v>15463</v>
      </c>
      <c r="G446" s="7"/>
      <c r="H446" s="7"/>
      <c r="I446" s="7"/>
      <c r="J446" s="7"/>
      <c r="K446" s="7"/>
    </row>
    <row r="447" spans="1:11">
      <c r="A447" s="7">
        <v>3</v>
      </c>
      <c r="B447" s="7" t="s">
        <v>1445</v>
      </c>
      <c r="C447" s="7" t="s">
        <v>1449</v>
      </c>
      <c r="D447" s="7" t="s">
        <v>3978</v>
      </c>
      <c r="E447" s="7">
        <v>785</v>
      </c>
      <c r="F447" s="7" t="s">
        <v>15463</v>
      </c>
      <c r="G447" s="7"/>
      <c r="H447" s="7"/>
      <c r="I447" s="7"/>
      <c r="J447" s="7"/>
      <c r="K447" s="7"/>
    </row>
    <row r="448" spans="1:11">
      <c r="A448" s="7">
        <v>3</v>
      </c>
      <c r="B448" s="7" t="s">
        <v>1445</v>
      </c>
      <c r="C448" s="7" t="s">
        <v>1449</v>
      </c>
      <c r="D448" s="7" t="s">
        <v>4098</v>
      </c>
      <c r="E448" s="7">
        <v>862</v>
      </c>
      <c r="F448" s="7" t="s">
        <v>15463</v>
      </c>
      <c r="G448" s="7"/>
      <c r="H448" s="7"/>
      <c r="I448" s="7"/>
      <c r="J448" s="7"/>
      <c r="K448" s="7"/>
    </row>
    <row r="449" spans="1:11">
      <c r="A449" s="7">
        <v>3</v>
      </c>
      <c r="B449" s="7" t="s">
        <v>1445</v>
      </c>
      <c r="C449" s="7" t="s">
        <v>1449</v>
      </c>
      <c r="D449" s="7" t="s">
        <v>4895</v>
      </c>
      <c r="E449" s="7">
        <v>1404</v>
      </c>
      <c r="F449" s="7" t="s">
        <v>15463</v>
      </c>
      <c r="G449" s="7"/>
      <c r="H449" s="7"/>
      <c r="I449" s="7"/>
      <c r="J449" s="7"/>
      <c r="K449" s="7"/>
    </row>
    <row r="450" spans="1:11">
      <c r="A450" s="7">
        <v>3</v>
      </c>
      <c r="B450" s="7" t="s">
        <v>1445</v>
      </c>
      <c r="C450" s="7" t="s">
        <v>1449</v>
      </c>
      <c r="D450" s="7" t="s">
        <v>4938</v>
      </c>
      <c r="E450" s="7">
        <v>1434</v>
      </c>
      <c r="F450" s="7" t="s">
        <v>15463</v>
      </c>
      <c r="G450" s="7"/>
      <c r="H450" s="7"/>
      <c r="I450" s="7"/>
      <c r="J450" s="7"/>
      <c r="K450" s="7"/>
    </row>
    <row r="451" spans="1:11">
      <c r="A451" s="7">
        <v>3</v>
      </c>
      <c r="B451" s="7" t="s">
        <v>1445</v>
      </c>
      <c r="C451" s="7" t="s">
        <v>1449</v>
      </c>
      <c r="D451" s="7" t="s">
        <v>5439</v>
      </c>
      <c r="E451" s="7">
        <v>1770</v>
      </c>
      <c r="F451" s="7" t="s">
        <v>15463</v>
      </c>
      <c r="G451" s="7"/>
      <c r="H451" s="7"/>
      <c r="I451" s="7"/>
      <c r="J451" s="7"/>
      <c r="K451" s="7"/>
    </row>
    <row r="452" spans="1:11">
      <c r="A452" s="7">
        <v>4</v>
      </c>
      <c r="B452" s="7" t="s">
        <v>1445</v>
      </c>
      <c r="C452" s="7" t="s">
        <v>1450</v>
      </c>
      <c r="D452" s="7" t="s">
        <v>2920</v>
      </c>
      <c r="E452" s="7">
        <v>154</v>
      </c>
      <c r="F452" s="7" t="s">
        <v>15463</v>
      </c>
      <c r="G452" s="7"/>
      <c r="H452" s="7"/>
      <c r="I452" s="7"/>
      <c r="J452" s="7"/>
      <c r="K452" s="7"/>
    </row>
    <row r="453" spans="1:11">
      <c r="A453" s="7">
        <v>4</v>
      </c>
      <c r="B453" s="7" t="s">
        <v>1445</v>
      </c>
      <c r="C453" s="7" t="s">
        <v>1450</v>
      </c>
      <c r="D453" s="7" t="s">
        <v>2984</v>
      </c>
      <c r="E453" s="7">
        <v>194</v>
      </c>
      <c r="F453" s="7" t="s">
        <v>15463</v>
      </c>
      <c r="G453" s="7"/>
      <c r="H453" s="7"/>
      <c r="I453" s="7"/>
      <c r="J453" s="7"/>
      <c r="K453" s="7"/>
    </row>
    <row r="454" spans="1:11">
      <c r="A454" s="7">
        <v>4</v>
      </c>
      <c r="B454" s="7" t="s">
        <v>1445</v>
      </c>
      <c r="C454" s="7" t="s">
        <v>1450</v>
      </c>
      <c r="D454" s="7" t="s">
        <v>3059</v>
      </c>
      <c r="E454" s="7">
        <v>243</v>
      </c>
      <c r="F454" s="7" t="s">
        <v>15463</v>
      </c>
      <c r="G454" s="7"/>
      <c r="H454" s="7"/>
      <c r="I454" s="7"/>
      <c r="J454" s="7"/>
      <c r="K454" s="7"/>
    </row>
    <row r="455" spans="1:11">
      <c r="A455" s="7">
        <v>4</v>
      </c>
      <c r="B455" s="7" t="s">
        <v>1445</v>
      </c>
      <c r="C455" s="7" t="s">
        <v>1450</v>
      </c>
      <c r="D455" s="7" t="s">
        <v>3141</v>
      </c>
      <c r="E455" s="7">
        <v>287</v>
      </c>
      <c r="F455" s="7" t="s">
        <v>15463</v>
      </c>
      <c r="G455" s="7"/>
      <c r="H455" s="7"/>
      <c r="I455" s="7"/>
      <c r="J455" s="7"/>
      <c r="K455" s="7"/>
    </row>
    <row r="456" spans="1:11">
      <c r="A456" s="7">
        <v>4</v>
      </c>
      <c r="B456" s="7" t="s">
        <v>1445</v>
      </c>
      <c r="C456" s="7" t="s">
        <v>1450</v>
      </c>
      <c r="D456" s="7" t="s">
        <v>3155</v>
      </c>
      <c r="E456" s="7">
        <v>295</v>
      </c>
      <c r="F456" s="7" t="s">
        <v>15463</v>
      </c>
      <c r="G456" s="7"/>
      <c r="H456" s="7"/>
      <c r="I456" s="7"/>
      <c r="J456" s="7"/>
      <c r="K456" s="7"/>
    </row>
    <row r="457" spans="1:11">
      <c r="A457" s="7">
        <v>4</v>
      </c>
      <c r="B457" s="7" t="s">
        <v>1445</v>
      </c>
      <c r="C457" s="7" t="s">
        <v>1450</v>
      </c>
      <c r="D457" s="7" t="s">
        <v>3439</v>
      </c>
      <c r="E457" s="7">
        <v>456</v>
      </c>
      <c r="F457" s="7" t="s">
        <v>15463</v>
      </c>
      <c r="G457" s="7"/>
      <c r="H457" s="7"/>
      <c r="I457" s="7"/>
      <c r="J457" s="7"/>
      <c r="K457" s="7"/>
    </row>
    <row r="458" spans="1:11">
      <c r="A458" s="7">
        <v>4</v>
      </c>
      <c r="B458" s="7" t="s">
        <v>1445</v>
      </c>
      <c r="C458" s="7" t="s">
        <v>1450</v>
      </c>
      <c r="D458" s="7" t="s">
        <v>3978</v>
      </c>
      <c r="E458" s="7">
        <v>785</v>
      </c>
      <c r="F458" s="7" t="s">
        <v>15463</v>
      </c>
      <c r="G458" s="7"/>
      <c r="H458" s="7"/>
      <c r="I458" s="7"/>
      <c r="J458" s="7"/>
      <c r="K458" s="7"/>
    </row>
    <row r="459" spans="1:11">
      <c r="A459" s="7">
        <v>4</v>
      </c>
      <c r="B459" s="7" t="s">
        <v>1445</v>
      </c>
      <c r="C459" s="7" t="s">
        <v>1450</v>
      </c>
      <c r="D459" s="7" t="s">
        <v>4050</v>
      </c>
      <c r="E459" s="7">
        <v>831</v>
      </c>
      <c r="F459" s="7" t="s">
        <v>15463</v>
      </c>
      <c r="G459" s="7"/>
      <c r="H459" s="7"/>
      <c r="I459" s="7"/>
      <c r="J459" s="7"/>
      <c r="K459" s="7"/>
    </row>
    <row r="460" spans="1:11">
      <c r="A460" s="7">
        <v>4</v>
      </c>
      <c r="B460" s="7" t="s">
        <v>1445</v>
      </c>
      <c r="C460" s="7" t="s">
        <v>1450</v>
      </c>
      <c r="D460" s="7" t="s">
        <v>4059</v>
      </c>
      <c r="E460" s="7">
        <v>836</v>
      </c>
      <c r="F460" s="7" t="s">
        <v>15463</v>
      </c>
      <c r="G460" s="7"/>
      <c r="H460" s="7"/>
      <c r="I460" s="7"/>
      <c r="J460" s="7"/>
      <c r="K460" s="7"/>
    </row>
    <row r="461" spans="1:11">
      <c r="A461" s="7">
        <v>4</v>
      </c>
      <c r="B461" s="7" t="s">
        <v>1445</v>
      </c>
      <c r="C461" s="7" t="s">
        <v>1450</v>
      </c>
      <c r="D461" s="7" t="s">
        <v>4323</v>
      </c>
      <c r="E461" s="7">
        <v>1015</v>
      </c>
      <c r="F461" s="7" t="s">
        <v>15463</v>
      </c>
      <c r="G461" s="7"/>
      <c r="H461" s="7"/>
      <c r="I461" s="7"/>
      <c r="J461" s="7"/>
      <c r="K461" s="7"/>
    </row>
    <row r="462" spans="1:11">
      <c r="A462" s="7">
        <v>4</v>
      </c>
      <c r="B462" s="7" t="s">
        <v>1445</v>
      </c>
      <c r="C462" s="7" t="s">
        <v>1450</v>
      </c>
      <c r="D462" s="7" t="s">
        <v>4895</v>
      </c>
      <c r="E462" s="7">
        <v>1404</v>
      </c>
      <c r="F462" s="7" t="s">
        <v>15463</v>
      </c>
      <c r="G462" s="7"/>
      <c r="H462" s="7"/>
      <c r="I462" s="7"/>
      <c r="J462" s="7"/>
      <c r="K462" s="7"/>
    </row>
    <row r="463" spans="1:11">
      <c r="A463" s="7">
        <v>4</v>
      </c>
      <c r="B463" s="7" t="s">
        <v>1445</v>
      </c>
      <c r="C463" s="7" t="s">
        <v>1450</v>
      </c>
      <c r="D463" s="7" t="s">
        <v>4923</v>
      </c>
      <c r="E463" s="7">
        <v>1422</v>
      </c>
      <c r="F463" s="7" t="s">
        <v>15463</v>
      </c>
      <c r="G463" s="7"/>
      <c r="H463" s="7"/>
      <c r="I463" s="7"/>
      <c r="J463" s="7"/>
      <c r="K463" s="7"/>
    </row>
    <row r="464" spans="1:11">
      <c r="A464" s="7">
        <v>4</v>
      </c>
      <c r="B464" s="7" t="s">
        <v>1445</v>
      </c>
      <c r="C464" s="7" t="s">
        <v>1450</v>
      </c>
      <c r="D464" s="7" t="s">
        <v>4935</v>
      </c>
      <c r="E464" s="7">
        <v>1432</v>
      </c>
      <c r="F464" s="7" t="s">
        <v>15463</v>
      </c>
      <c r="G464" s="7"/>
      <c r="H464" s="7"/>
      <c r="I464" s="7"/>
      <c r="J464" s="7"/>
      <c r="K464" s="7"/>
    </row>
    <row r="465" spans="1:11">
      <c r="A465" s="7">
        <v>4</v>
      </c>
      <c r="B465" s="7" t="s">
        <v>1445</v>
      </c>
      <c r="C465" s="7" t="s">
        <v>1450</v>
      </c>
      <c r="D465" s="7" t="s">
        <v>4938</v>
      </c>
      <c r="E465" s="7">
        <v>1434</v>
      </c>
      <c r="F465" s="7" t="s">
        <v>15463</v>
      </c>
      <c r="G465" s="7"/>
      <c r="H465" s="7"/>
      <c r="I465" s="7"/>
      <c r="J465" s="7"/>
      <c r="K465" s="7"/>
    </row>
    <row r="466" spans="1:11">
      <c r="A466" s="7">
        <v>4</v>
      </c>
      <c r="B466" s="7" t="s">
        <v>1445</v>
      </c>
      <c r="C466" s="7" t="s">
        <v>1450</v>
      </c>
      <c r="D466" s="7" t="s">
        <v>5077</v>
      </c>
      <c r="E466" s="7">
        <v>1528</v>
      </c>
      <c r="F466" s="7" t="s">
        <v>15463</v>
      </c>
      <c r="G466" s="7"/>
      <c r="H466" s="7"/>
      <c r="I466" s="7"/>
      <c r="J466" s="7"/>
      <c r="K466" s="7"/>
    </row>
    <row r="467" spans="1:11">
      <c r="A467" s="7">
        <v>4</v>
      </c>
      <c r="B467" s="7" t="s">
        <v>1445</v>
      </c>
      <c r="C467" s="7" t="s">
        <v>1450</v>
      </c>
      <c r="D467" s="7" t="s">
        <v>2228</v>
      </c>
      <c r="E467" s="7">
        <v>1530</v>
      </c>
      <c r="F467" s="7" t="s">
        <v>15463</v>
      </c>
      <c r="G467" s="7"/>
      <c r="H467" s="7"/>
      <c r="I467" s="7"/>
      <c r="J467" s="7"/>
      <c r="K467" s="7"/>
    </row>
    <row r="468" spans="1:11">
      <c r="A468" s="7">
        <v>4</v>
      </c>
      <c r="B468" s="7" t="s">
        <v>1445</v>
      </c>
      <c r="C468" s="7" t="s">
        <v>1450</v>
      </c>
      <c r="D468" s="7" t="s">
        <v>5259</v>
      </c>
      <c r="E468" s="7">
        <v>1648</v>
      </c>
      <c r="F468" s="7" t="s">
        <v>15463</v>
      </c>
      <c r="G468" s="7"/>
      <c r="H468" s="7"/>
      <c r="I468" s="7"/>
      <c r="J468" s="7"/>
      <c r="K468" s="7"/>
    </row>
    <row r="469" spans="1:11">
      <c r="A469" s="7">
        <v>4</v>
      </c>
      <c r="B469" s="7" t="s">
        <v>1445</v>
      </c>
      <c r="C469" s="7" t="s">
        <v>1450</v>
      </c>
      <c r="D469" s="7" t="s">
        <v>5358</v>
      </c>
      <c r="E469" s="7">
        <v>1716</v>
      </c>
      <c r="F469" s="7" t="s">
        <v>15463</v>
      </c>
      <c r="G469" s="7"/>
      <c r="H469" s="7"/>
      <c r="I469" s="7"/>
      <c r="J469" s="7"/>
      <c r="K469" s="7"/>
    </row>
    <row r="470" spans="1:11">
      <c r="A470" s="7">
        <v>4</v>
      </c>
      <c r="B470" s="7" t="s">
        <v>1445</v>
      </c>
      <c r="C470" s="7" t="s">
        <v>1450</v>
      </c>
      <c r="D470" s="7" t="s">
        <v>5375</v>
      </c>
      <c r="E470" s="7">
        <v>1727</v>
      </c>
      <c r="F470" s="7" t="s">
        <v>15463</v>
      </c>
      <c r="G470" s="7"/>
      <c r="H470" s="7"/>
      <c r="I470" s="7"/>
      <c r="J470" s="7"/>
      <c r="K470" s="7"/>
    </row>
    <row r="471" spans="1:11">
      <c r="A471" s="7">
        <v>5</v>
      </c>
      <c r="B471" s="7" t="s">
        <v>1445</v>
      </c>
      <c r="C471" s="7" t="s">
        <v>1451</v>
      </c>
      <c r="D471" s="7" t="s">
        <v>2886</v>
      </c>
      <c r="E471" s="7">
        <v>136</v>
      </c>
      <c r="F471" s="7" t="s">
        <v>15463</v>
      </c>
      <c r="G471" s="7"/>
      <c r="H471" s="7"/>
      <c r="I471" s="7"/>
      <c r="J471" s="7"/>
      <c r="K471" s="7"/>
    </row>
    <row r="472" spans="1:11">
      <c r="A472" s="7">
        <v>5</v>
      </c>
      <c r="B472" s="7" t="s">
        <v>1445</v>
      </c>
      <c r="C472" s="7" t="s">
        <v>1451</v>
      </c>
      <c r="D472" s="7" t="s">
        <v>2984</v>
      </c>
      <c r="E472" s="7">
        <v>194</v>
      </c>
      <c r="F472" s="7" t="s">
        <v>15463</v>
      </c>
      <c r="G472" s="7"/>
      <c r="H472" s="7"/>
      <c r="I472" s="7"/>
      <c r="J472" s="7"/>
      <c r="K472" s="7"/>
    </row>
    <row r="473" spans="1:11">
      <c r="A473" s="7">
        <v>5</v>
      </c>
      <c r="B473" s="7" t="s">
        <v>1445</v>
      </c>
      <c r="C473" s="7" t="s">
        <v>1451</v>
      </c>
      <c r="D473" s="7" t="s">
        <v>3141</v>
      </c>
      <c r="E473" s="7">
        <v>287</v>
      </c>
      <c r="F473" s="7" t="s">
        <v>15463</v>
      </c>
      <c r="G473" s="7"/>
      <c r="H473" s="7"/>
      <c r="I473" s="7"/>
      <c r="J473" s="7"/>
      <c r="K473" s="7"/>
    </row>
    <row r="474" spans="1:11">
      <c r="A474" s="7">
        <v>5</v>
      </c>
      <c r="B474" s="7" t="s">
        <v>1445</v>
      </c>
      <c r="C474" s="7" t="s">
        <v>1451</v>
      </c>
      <c r="D474" s="7" t="s">
        <v>3155</v>
      </c>
      <c r="E474" s="7">
        <v>295</v>
      </c>
      <c r="F474" s="7" t="s">
        <v>15463</v>
      </c>
      <c r="G474" s="7"/>
      <c r="H474" s="7"/>
      <c r="I474" s="7"/>
      <c r="J474" s="7"/>
      <c r="K474" s="7"/>
    </row>
    <row r="475" spans="1:11">
      <c r="A475" s="7">
        <v>5</v>
      </c>
      <c r="B475" s="7" t="s">
        <v>1445</v>
      </c>
      <c r="C475" s="7" t="s">
        <v>1451</v>
      </c>
      <c r="D475" s="7" t="s">
        <v>3439</v>
      </c>
      <c r="E475" s="7">
        <v>456</v>
      </c>
      <c r="F475" s="7" t="s">
        <v>15463</v>
      </c>
      <c r="G475" s="7"/>
      <c r="H475" s="7"/>
      <c r="I475" s="7"/>
      <c r="J475" s="7"/>
      <c r="K475" s="7"/>
    </row>
    <row r="476" spans="1:11">
      <c r="A476" s="7">
        <v>5</v>
      </c>
      <c r="B476" s="7" t="s">
        <v>1445</v>
      </c>
      <c r="C476" s="7" t="s">
        <v>1451</v>
      </c>
      <c r="D476" s="7" t="s">
        <v>3938</v>
      </c>
      <c r="E476" s="7">
        <v>760</v>
      </c>
      <c r="F476" s="7" t="s">
        <v>15463</v>
      </c>
      <c r="G476" s="7"/>
      <c r="H476" s="7"/>
      <c r="I476" s="7"/>
      <c r="J476" s="7"/>
      <c r="K476" s="7"/>
    </row>
    <row r="477" spans="1:11">
      <c r="A477" s="7">
        <v>5</v>
      </c>
      <c r="B477" s="7" t="s">
        <v>1445</v>
      </c>
      <c r="C477" s="7" t="s">
        <v>1451</v>
      </c>
      <c r="D477" s="7" t="s">
        <v>3978</v>
      </c>
      <c r="E477" s="7">
        <v>785</v>
      </c>
      <c r="F477" s="7" t="s">
        <v>15463</v>
      </c>
      <c r="G477" s="7"/>
      <c r="H477" s="7"/>
      <c r="I477" s="7"/>
      <c r="J477" s="7"/>
      <c r="K477" s="7"/>
    </row>
    <row r="478" spans="1:11">
      <c r="A478" s="7">
        <v>5</v>
      </c>
      <c r="B478" s="7" t="s">
        <v>1445</v>
      </c>
      <c r="C478" s="7" t="s">
        <v>1451</v>
      </c>
      <c r="D478" s="7" t="s">
        <v>4050</v>
      </c>
      <c r="E478" s="7">
        <v>831</v>
      </c>
      <c r="F478" s="7" t="s">
        <v>15463</v>
      </c>
      <c r="G478" s="7"/>
      <c r="H478" s="7"/>
      <c r="I478" s="7"/>
      <c r="J478" s="7"/>
      <c r="K478" s="7"/>
    </row>
    <row r="479" spans="1:11">
      <c r="A479" s="7">
        <v>5</v>
      </c>
      <c r="B479" s="7" t="s">
        <v>1445</v>
      </c>
      <c r="C479" s="7" t="s">
        <v>1451</v>
      </c>
      <c r="D479" s="7" t="s">
        <v>4081</v>
      </c>
      <c r="E479" s="7">
        <v>851</v>
      </c>
      <c r="F479" s="7" t="s">
        <v>15463</v>
      </c>
      <c r="G479" s="7"/>
      <c r="H479" s="7"/>
      <c r="I479" s="7"/>
      <c r="J479" s="7"/>
      <c r="K479" s="7"/>
    </row>
    <row r="480" spans="1:11">
      <c r="A480" s="7">
        <v>5</v>
      </c>
      <c r="B480" s="7" t="s">
        <v>1445</v>
      </c>
      <c r="C480" s="7" t="s">
        <v>1451</v>
      </c>
      <c r="D480" s="7" t="s">
        <v>4319</v>
      </c>
      <c r="E480" s="7">
        <v>1013</v>
      </c>
      <c r="F480" s="7" t="s">
        <v>15463</v>
      </c>
      <c r="G480" s="7"/>
      <c r="H480" s="7"/>
      <c r="I480" s="7"/>
      <c r="J480" s="7"/>
      <c r="K480" s="7"/>
    </row>
    <row r="481" spans="1:11">
      <c r="A481" s="7">
        <v>5</v>
      </c>
      <c r="B481" s="7" t="s">
        <v>1445</v>
      </c>
      <c r="C481" s="7" t="s">
        <v>1451</v>
      </c>
      <c r="D481" s="7" t="s">
        <v>4573</v>
      </c>
      <c r="E481" s="7">
        <v>1195</v>
      </c>
      <c r="F481" s="7" t="s">
        <v>15463</v>
      </c>
      <c r="G481" s="7"/>
      <c r="H481" s="7"/>
      <c r="I481" s="7"/>
      <c r="J481" s="7"/>
      <c r="K481" s="7"/>
    </row>
    <row r="482" spans="1:11">
      <c r="A482" s="7">
        <v>5</v>
      </c>
      <c r="B482" s="7" t="s">
        <v>1445</v>
      </c>
      <c r="C482" s="7" t="s">
        <v>1451</v>
      </c>
      <c r="D482" s="7" t="s">
        <v>4927</v>
      </c>
      <c r="E482" s="7">
        <v>1426</v>
      </c>
      <c r="F482" s="7" t="s">
        <v>15463</v>
      </c>
      <c r="G482" s="7"/>
      <c r="H482" s="7"/>
      <c r="I482" s="7"/>
      <c r="J482" s="7"/>
      <c r="K482" s="7"/>
    </row>
    <row r="483" spans="1:11">
      <c r="A483" s="7">
        <v>5</v>
      </c>
      <c r="B483" s="7" t="s">
        <v>1445</v>
      </c>
      <c r="C483" s="7" t="s">
        <v>1451</v>
      </c>
      <c r="D483" s="7" t="s">
        <v>4933</v>
      </c>
      <c r="E483" s="7">
        <v>1431</v>
      </c>
      <c r="F483" s="7" t="s">
        <v>15463</v>
      </c>
      <c r="G483" s="7"/>
      <c r="H483" s="7"/>
      <c r="I483" s="7"/>
      <c r="J483" s="7"/>
      <c r="K483" s="7"/>
    </row>
    <row r="484" spans="1:11">
      <c r="A484" s="7">
        <v>5</v>
      </c>
      <c r="B484" s="7" t="s">
        <v>1445</v>
      </c>
      <c r="C484" s="7" t="s">
        <v>1451</v>
      </c>
      <c r="D484" s="7" t="s">
        <v>4938</v>
      </c>
      <c r="E484" s="7">
        <v>1434</v>
      </c>
      <c r="F484" s="7" t="s">
        <v>15463</v>
      </c>
      <c r="G484" s="7"/>
      <c r="H484" s="7"/>
      <c r="I484" s="7"/>
      <c r="J484" s="7"/>
      <c r="K484" s="7"/>
    </row>
    <row r="485" spans="1:11">
      <c r="A485" s="7">
        <v>5</v>
      </c>
      <c r="B485" s="7" t="s">
        <v>1445</v>
      </c>
      <c r="C485" s="7" t="s">
        <v>1451</v>
      </c>
      <c r="D485" s="7" t="s">
        <v>2228</v>
      </c>
      <c r="E485" s="7">
        <v>1530</v>
      </c>
      <c r="F485" s="7" t="s">
        <v>15463</v>
      </c>
      <c r="G485" s="7"/>
      <c r="H485" s="7"/>
      <c r="I485" s="7"/>
      <c r="J485" s="7"/>
      <c r="K485" s="7"/>
    </row>
    <row r="486" spans="1:11">
      <c r="A486" s="7">
        <v>5</v>
      </c>
      <c r="B486" s="7" t="s">
        <v>1445</v>
      </c>
      <c r="C486" s="7" t="s">
        <v>1451</v>
      </c>
      <c r="D486" s="7" t="s">
        <v>5259</v>
      </c>
      <c r="E486" s="7">
        <v>1648</v>
      </c>
      <c r="F486" s="7" t="s">
        <v>15463</v>
      </c>
      <c r="G486" s="7"/>
      <c r="H486" s="7"/>
      <c r="I486" s="7"/>
      <c r="J486" s="7"/>
      <c r="K486" s="7"/>
    </row>
    <row r="487" spans="1:11">
      <c r="A487" s="7">
        <v>5</v>
      </c>
      <c r="B487" s="7" t="s">
        <v>1445</v>
      </c>
      <c r="C487" s="7" t="s">
        <v>1451</v>
      </c>
      <c r="D487" s="7" t="s">
        <v>5307</v>
      </c>
      <c r="E487" s="7">
        <v>1676</v>
      </c>
      <c r="F487" s="7" t="s">
        <v>15463</v>
      </c>
      <c r="G487" s="7"/>
      <c r="H487" s="7"/>
      <c r="I487" s="7"/>
      <c r="J487" s="7"/>
      <c r="K487" s="7"/>
    </row>
    <row r="488" spans="1:11">
      <c r="A488" s="7">
        <v>5</v>
      </c>
      <c r="B488" s="7" t="s">
        <v>1445</v>
      </c>
      <c r="C488" s="7" t="s">
        <v>1451</v>
      </c>
      <c r="D488" s="7" t="s">
        <v>5358</v>
      </c>
      <c r="E488" s="7">
        <v>1716</v>
      </c>
      <c r="F488" s="7" t="s">
        <v>15463</v>
      </c>
      <c r="G488" s="7"/>
      <c r="H488" s="7"/>
      <c r="I488" s="7"/>
      <c r="J488" s="7"/>
      <c r="K488" s="7"/>
    </row>
    <row r="489" spans="1:11">
      <c r="A489" s="7">
        <v>5</v>
      </c>
      <c r="B489" s="7" t="s">
        <v>1445</v>
      </c>
      <c r="C489" s="7" t="s">
        <v>1451</v>
      </c>
      <c r="D489" s="7" t="s">
        <v>5375</v>
      </c>
      <c r="E489" s="7">
        <v>1727</v>
      </c>
      <c r="F489" s="7" t="s">
        <v>15463</v>
      </c>
      <c r="G489" s="7"/>
      <c r="H489" s="7"/>
      <c r="I489" s="7"/>
      <c r="J489" s="7"/>
      <c r="K489" s="7"/>
    </row>
    <row r="490" spans="1:11">
      <c r="A490" s="7">
        <v>6</v>
      </c>
      <c r="B490" s="7" t="s">
        <v>1445</v>
      </c>
      <c r="C490" s="7" t="s">
        <v>1452</v>
      </c>
      <c r="D490" s="7" t="s">
        <v>2701</v>
      </c>
      <c r="E490" s="7">
        <v>27</v>
      </c>
      <c r="F490" s="7" t="s">
        <v>15463</v>
      </c>
      <c r="G490" s="7"/>
      <c r="H490" s="7"/>
      <c r="I490" s="7"/>
      <c r="J490" s="7"/>
      <c r="K490" s="7"/>
    </row>
    <row r="491" spans="1:11">
      <c r="A491" s="7">
        <v>6</v>
      </c>
      <c r="B491" s="7" t="s">
        <v>1445</v>
      </c>
      <c r="C491" s="7" t="s">
        <v>1452</v>
      </c>
      <c r="D491" s="7" t="s">
        <v>2878</v>
      </c>
      <c r="E491" s="7">
        <v>130</v>
      </c>
      <c r="F491" s="7" t="s">
        <v>15463</v>
      </c>
      <c r="G491" s="7"/>
      <c r="H491" s="7"/>
      <c r="I491" s="7"/>
      <c r="J491" s="7"/>
      <c r="K491" s="7"/>
    </row>
    <row r="492" spans="1:11">
      <c r="A492" s="7">
        <v>6</v>
      </c>
      <c r="B492" s="7" t="s">
        <v>1445</v>
      </c>
      <c r="C492" s="7" t="s">
        <v>1452</v>
      </c>
      <c r="D492" s="7" t="s">
        <v>2886</v>
      </c>
      <c r="E492" s="7">
        <v>136</v>
      </c>
      <c r="F492" s="7" t="s">
        <v>15463</v>
      </c>
      <c r="G492" s="7"/>
      <c r="H492" s="7"/>
      <c r="I492" s="7"/>
      <c r="J492" s="7"/>
      <c r="K492" s="7"/>
    </row>
    <row r="493" spans="1:11">
      <c r="A493" s="7">
        <v>6</v>
      </c>
      <c r="B493" s="7" t="s">
        <v>1445</v>
      </c>
      <c r="C493" s="7" t="s">
        <v>1452</v>
      </c>
      <c r="D493" s="7" t="s">
        <v>2984</v>
      </c>
      <c r="E493" s="7">
        <v>194</v>
      </c>
      <c r="F493" s="7" t="s">
        <v>15463</v>
      </c>
      <c r="G493" s="7"/>
      <c r="H493" s="7"/>
      <c r="I493" s="7"/>
      <c r="J493" s="7"/>
      <c r="K493" s="7"/>
    </row>
    <row r="494" spans="1:11">
      <c r="A494" s="7">
        <v>6</v>
      </c>
      <c r="B494" s="7" t="s">
        <v>1445</v>
      </c>
      <c r="C494" s="7" t="s">
        <v>1452</v>
      </c>
      <c r="D494" s="7" t="s">
        <v>3063</v>
      </c>
      <c r="E494" s="7">
        <v>240</v>
      </c>
      <c r="F494" s="7" t="s">
        <v>15463</v>
      </c>
      <c r="G494" s="7"/>
      <c r="H494" s="7"/>
      <c r="I494" s="7"/>
      <c r="J494" s="7"/>
      <c r="K494" s="7"/>
    </row>
    <row r="495" spans="1:11">
      <c r="A495" s="7">
        <v>6</v>
      </c>
      <c r="B495" s="7" t="s">
        <v>1445</v>
      </c>
      <c r="C495" s="7" t="s">
        <v>1452</v>
      </c>
      <c r="D495" s="7" t="s">
        <v>3059</v>
      </c>
      <c r="E495" s="7">
        <v>243</v>
      </c>
      <c r="F495" s="7" t="s">
        <v>15463</v>
      </c>
      <c r="G495" s="7"/>
      <c r="H495" s="7"/>
      <c r="I495" s="7"/>
      <c r="J495" s="7"/>
      <c r="K495" s="7"/>
    </row>
    <row r="496" spans="1:11">
      <c r="A496" s="7">
        <v>6</v>
      </c>
      <c r="B496" s="7" t="s">
        <v>1445</v>
      </c>
      <c r="C496" s="7" t="s">
        <v>1452</v>
      </c>
      <c r="D496" s="7" t="s">
        <v>3141</v>
      </c>
      <c r="E496" s="7">
        <v>287</v>
      </c>
      <c r="F496" s="7" t="s">
        <v>15463</v>
      </c>
      <c r="G496" s="7"/>
      <c r="H496" s="7"/>
      <c r="I496" s="7"/>
      <c r="J496" s="7"/>
      <c r="K496" s="7"/>
    </row>
    <row r="497" spans="1:11">
      <c r="A497" s="7">
        <v>6</v>
      </c>
      <c r="B497" s="7" t="s">
        <v>1445</v>
      </c>
      <c r="C497" s="7" t="s">
        <v>1452</v>
      </c>
      <c r="D497" s="7" t="s">
        <v>3439</v>
      </c>
      <c r="E497" s="7">
        <v>456</v>
      </c>
      <c r="F497" s="7" t="s">
        <v>15463</v>
      </c>
      <c r="G497" s="7"/>
      <c r="H497" s="7"/>
      <c r="I497" s="7"/>
      <c r="J497" s="7"/>
      <c r="K497" s="7"/>
    </row>
    <row r="498" spans="1:11">
      <c r="A498" s="7">
        <v>6</v>
      </c>
      <c r="B498" s="7" t="s">
        <v>1445</v>
      </c>
      <c r="C498" s="7" t="s">
        <v>1452</v>
      </c>
      <c r="D498" s="7" t="s">
        <v>3447</v>
      </c>
      <c r="E498" s="7">
        <v>462</v>
      </c>
      <c r="F498" s="7" t="s">
        <v>15463</v>
      </c>
      <c r="G498" s="7"/>
      <c r="H498" s="7"/>
      <c r="I498" s="7"/>
      <c r="J498" s="7"/>
      <c r="K498" s="7"/>
    </row>
    <row r="499" spans="1:11">
      <c r="A499" s="7">
        <v>6</v>
      </c>
      <c r="B499" s="7" t="s">
        <v>1445</v>
      </c>
      <c r="C499" s="7" t="s">
        <v>1452</v>
      </c>
      <c r="D499" s="7" t="s">
        <v>4050</v>
      </c>
      <c r="E499" s="7">
        <v>831</v>
      </c>
      <c r="F499" s="7" t="s">
        <v>15463</v>
      </c>
      <c r="G499" s="7"/>
      <c r="H499" s="7"/>
      <c r="I499" s="7"/>
      <c r="J499" s="7"/>
      <c r="K499" s="7"/>
    </row>
    <row r="500" spans="1:11">
      <c r="A500" s="7">
        <v>6</v>
      </c>
      <c r="B500" s="7" t="s">
        <v>1445</v>
      </c>
      <c r="C500" s="7" t="s">
        <v>1452</v>
      </c>
      <c r="D500" s="7" t="s">
        <v>4059</v>
      </c>
      <c r="E500" s="7">
        <v>836</v>
      </c>
      <c r="F500" s="7" t="s">
        <v>15463</v>
      </c>
      <c r="G500" s="7"/>
      <c r="H500" s="7"/>
      <c r="I500" s="7"/>
      <c r="J500" s="7"/>
      <c r="K500" s="7"/>
    </row>
    <row r="501" spans="1:11">
      <c r="A501" s="7">
        <v>6</v>
      </c>
      <c r="B501" s="7" t="s">
        <v>1445</v>
      </c>
      <c r="C501" s="7" t="s">
        <v>1452</v>
      </c>
      <c r="D501" s="7" t="s">
        <v>4081</v>
      </c>
      <c r="E501" s="7">
        <v>851</v>
      </c>
      <c r="F501" s="7" t="s">
        <v>15463</v>
      </c>
      <c r="G501" s="7"/>
      <c r="H501" s="7"/>
      <c r="I501" s="7"/>
      <c r="J501" s="7"/>
      <c r="K501" s="7"/>
    </row>
    <row r="502" spans="1:11">
      <c r="A502" s="7">
        <v>6</v>
      </c>
      <c r="B502" s="7" t="s">
        <v>1445</v>
      </c>
      <c r="C502" s="7" t="s">
        <v>1452</v>
      </c>
      <c r="D502" s="7" t="s">
        <v>4319</v>
      </c>
      <c r="E502" s="7">
        <v>1013</v>
      </c>
      <c r="F502" s="7" t="s">
        <v>15463</v>
      </c>
      <c r="G502" s="7"/>
      <c r="H502" s="7"/>
      <c r="I502" s="7"/>
      <c r="J502" s="7"/>
      <c r="K502" s="7"/>
    </row>
    <row r="503" spans="1:11">
      <c r="A503" s="7">
        <v>6</v>
      </c>
      <c r="B503" s="7" t="s">
        <v>1445</v>
      </c>
      <c r="C503" s="7" t="s">
        <v>1452</v>
      </c>
      <c r="D503" s="7" t="s">
        <v>4927</v>
      </c>
      <c r="E503" s="7">
        <v>1426</v>
      </c>
      <c r="F503" s="7" t="s">
        <v>15463</v>
      </c>
      <c r="G503" s="7"/>
      <c r="H503" s="7"/>
      <c r="I503" s="7"/>
      <c r="J503" s="7"/>
      <c r="K503" s="7"/>
    </row>
    <row r="504" spans="1:11">
      <c r="A504" s="7">
        <v>6</v>
      </c>
      <c r="B504" s="7" t="s">
        <v>1445</v>
      </c>
      <c r="C504" s="7" t="s">
        <v>1452</v>
      </c>
      <c r="D504" s="7" t="s">
        <v>4933</v>
      </c>
      <c r="E504" s="7">
        <v>1431</v>
      </c>
      <c r="F504" s="7" t="s">
        <v>15463</v>
      </c>
      <c r="G504" s="7"/>
      <c r="H504" s="7"/>
      <c r="I504" s="7"/>
      <c r="J504" s="7"/>
      <c r="K504" s="7"/>
    </row>
    <row r="505" spans="1:11">
      <c r="A505" s="7">
        <v>6</v>
      </c>
      <c r="B505" s="7" t="s">
        <v>1445</v>
      </c>
      <c r="C505" s="7" t="s">
        <v>1452</v>
      </c>
      <c r="D505" s="7" t="s">
        <v>4938</v>
      </c>
      <c r="E505" s="7">
        <v>1434</v>
      </c>
      <c r="F505" s="7" t="s">
        <v>15463</v>
      </c>
      <c r="G505" s="7"/>
      <c r="H505" s="7"/>
      <c r="I505" s="7"/>
      <c r="J505" s="7"/>
      <c r="K505" s="7"/>
    </row>
    <row r="506" spans="1:11">
      <c r="A506" s="7">
        <v>6</v>
      </c>
      <c r="B506" s="7" t="s">
        <v>1445</v>
      </c>
      <c r="C506" s="7" t="s">
        <v>1452</v>
      </c>
      <c r="D506" s="7" t="s">
        <v>4964</v>
      </c>
      <c r="E506" s="7">
        <v>1451</v>
      </c>
      <c r="F506" s="7" t="s">
        <v>15463</v>
      </c>
      <c r="G506" s="7"/>
      <c r="H506" s="7"/>
      <c r="I506" s="7"/>
      <c r="J506" s="7"/>
      <c r="K506" s="7"/>
    </row>
    <row r="507" spans="1:11">
      <c r="A507" s="7">
        <v>6</v>
      </c>
      <c r="B507" s="7" t="s">
        <v>1445</v>
      </c>
      <c r="C507" s="7" t="s">
        <v>1452</v>
      </c>
      <c r="D507" s="7" t="s">
        <v>2228</v>
      </c>
      <c r="E507" s="7">
        <v>1530</v>
      </c>
      <c r="F507" s="7" t="s">
        <v>15463</v>
      </c>
      <c r="G507" s="7"/>
      <c r="H507" s="7"/>
      <c r="I507" s="7"/>
      <c r="J507" s="7"/>
      <c r="K507" s="7"/>
    </row>
    <row r="508" spans="1:11">
      <c r="A508" s="7">
        <v>7</v>
      </c>
      <c r="B508" s="7" t="s">
        <v>1445</v>
      </c>
      <c r="C508" s="7" t="s">
        <v>1453</v>
      </c>
      <c r="D508" s="7" t="s">
        <v>2886</v>
      </c>
      <c r="E508" s="7">
        <v>136</v>
      </c>
      <c r="F508" s="7" t="s">
        <v>15463</v>
      </c>
      <c r="G508" s="7"/>
      <c r="H508" s="7"/>
      <c r="I508" s="7"/>
      <c r="J508" s="7"/>
      <c r="K508" s="7"/>
    </row>
    <row r="509" spans="1:11">
      <c r="A509" s="7">
        <v>7</v>
      </c>
      <c r="B509" s="7" t="s">
        <v>1445</v>
      </c>
      <c r="C509" s="7" t="s">
        <v>1453</v>
      </c>
      <c r="D509" s="7" t="s">
        <v>3063</v>
      </c>
      <c r="E509" s="7">
        <v>240</v>
      </c>
      <c r="F509" s="7" t="s">
        <v>15463</v>
      </c>
      <c r="G509" s="7"/>
      <c r="H509" s="7"/>
      <c r="I509" s="7"/>
      <c r="J509" s="7"/>
      <c r="K509" s="7"/>
    </row>
    <row r="510" spans="1:11">
      <c r="A510" s="7">
        <v>7</v>
      </c>
      <c r="B510" s="7" t="s">
        <v>1445</v>
      </c>
      <c r="C510" s="7" t="s">
        <v>1453</v>
      </c>
      <c r="D510" s="7" t="s">
        <v>3141</v>
      </c>
      <c r="E510" s="7">
        <v>287</v>
      </c>
      <c r="F510" s="7" t="s">
        <v>15463</v>
      </c>
      <c r="G510" s="7"/>
      <c r="H510" s="7"/>
      <c r="I510" s="7"/>
      <c r="J510" s="7"/>
      <c r="K510" s="7"/>
    </row>
    <row r="511" spans="1:11">
      <c r="A511" s="7">
        <v>7</v>
      </c>
      <c r="B511" s="7" t="s">
        <v>1445</v>
      </c>
      <c r="C511" s="7" t="s">
        <v>1453</v>
      </c>
      <c r="D511" s="7" t="s">
        <v>4030</v>
      </c>
      <c r="E511" s="7">
        <v>818</v>
      </c>
      <c r="F511" s="7" t="s">
        <v>15463</v>
      </c>
      <c r="G511" s="7"/>
      <c r="H511" s="7"/>
      <c r="I511" s="7"/>
      <c r="J511" s="7"/>
      <c r="K511" s="7"/>
    </row>
    <row r="512" spans="1:11">
      <c r="A512" s="7">
        <v>7</v>
      </c>
      <c r="B512" s="7" t="s">
        <v>1445</v>
      </c>
      <c r="C512" s="7" t="s">
        <v>1453</v>
      </c>
      <c r="D512" s="7" t="s">
        <v>4050</v>
      </c>
      <c r="E512" s="7">
        <v>831</v>
      </c>
      <c r="F512" s="7" t="s">
        <v>15463</v>
      </c>
      <c r="G512" s="7"/>
      <c r="H512" s="7"/>
      <c r="I512" s="7"/>
      <c r="J512" s="7"/>
      <c r="K512" s="7"/>
    </row>
    <row r="513" spans="1:11">
      <c r="A513" s="7">
        <v>7</v>
      </c>
      <c r="B513" s="7" t="s">
        <v>1445</v>
      </c>
      <c r="C513" s="7" t="s">
        <v>1453</v>
      </c>
      <c r="D513" s="7" t="s">
        <v>4081</v>
      </c>
      <c r="E513" s="7">
        <v>851</v>
      </c>
      <c r="F513" s="7" t="s">
        <v>15463</v>
      </c>
      <c r="G513" s="7"/>
      <c r="H513" s="7"/>
      <c r="I513" s="7"/>
      <c r="J513" s="7"/>
      <c r="K513" s="7"/>
    </row>
    <row r="514" spans="1:11">
      <c r="A514" s="7">
        <v>7</v>
      </c>
      <c r="B514" s="7" t="s">
        <v>1445</v>
      </c>
      <c r="C514" s="7" t="s">
        <v>1453</v>
      </c>
      <c r="D514" s="7" t="s">
        <v>4520</v>
      </c>
      <c r="E514" s="7">
        <v>1157</v>
      </c>
      <c r="F514" s="7" t="s">
        <v>15463</v>
      </c>
      <c r="G514" s="7"/>
      <c r="H514" s="7"/>
      <c r="I514" s="7"/>
      <c r="J514" s="7"/>
      <c r="K514" s="7"/>
    </row>
    <row r="515" spans="1:11">
      <c r="A515" s="7">
        <v>7</v>
      </c>
      <c r="B515" s="7" t="s">
        <v>1445</v>
      </c>
      <c r="C515" s="7" t="s">
        <v>1453</v>
      </c>
      <c r="D515" s="7" t="s">
        <v>4573</v>
      </c>
      <c r="E515" s="7">
        <v>1195</v>
      </c>
      <c r="F515" s="7" t="s">
        <v>15463</v>
      </c>
      <c r="G515" s="7"/>
      <c r="H515" s="7"/>
      <c r="I515" s="7"/>
      <c r="J515" s="7"/>
      <c r="K515" s="7"/>
    </row>
    <row r="516" spans="1:11">
      <c r="A516" s="7">
        <v>7</v>
      </c>
      <c r="B516" s="7" t="s">
        <v>1445</v>
      </c>
      <c r="C516" s="7" t="s">
        <v>1453</v>
      </c>
      <c r="D516" s="7" t="s">
        <v>4609</v>
      </c>
      <c r="E516" s="7">
        <v>1219</v>
      </c>
      <c r="F516" s="7" t="s">
        <v>15463</v>
      </c>
      <c r="G516" s="7"/>
      <c r="H516" s="7"/>
      <c r="I516" s="7"/>
      <c r="J516" s="7"/>
      <c r="K516" s="7"/>
    </row>
    <row r="517" spans="1:11">
      <c r="A517" s="7">
        <v>7</v>
      </c>
      <c r="B517" s="7" t="s">
        <v>1445</v>
      </c>
      <c r="C517" s="7" t="s">
        <v>1453</v>
      </c>
      <c r="D517" s="7" t="s">
        <v>4927</v>
      </c>
      <c r="E517" s="7">
        <v>1426</v>
      </c>
      <c r="F517" s="7" t="s">
        <v>15463</v>
      </c>
      <c r="G517" s="7"/>
      <c r="H517" s="7"/>
      <c r="I517" s="7"/>
      <c r="J517" s="7"/>
      <c r="K517" s="7"/>
    </row>
    <row r="518" spans="1:11">
      <c r="A518" s="7">
        <v>7</v>
      </c>
      <c r="B518" s="7" t="s">
        <v>1445</v>
      </c>
      <c r="C518" s="7" t="s">
        <v>1453</v>
      </c>
      <c r="D518" s="7" t="s">
        <v>4933</v>
      </c>
      <c r="E518" s="7">
        <v>1431</v>
      </c>
      <c r="F518" s="7" t="s">
        <v>15463</v>
      </c>
      <c r="G518" s="7"/>
      <c r="H518" s="7"/>
      <c r="I518" s="7"/>
      <c r="J518" s="7"/>
      <c r="K518" s="7"/>
    </row>
    <row r="519" spans="1:11">
      <c r="A519" s="7">
        <v>7</v>
      </c>
      <c r="B519" s="7" t="s">
        <v>1445</v>
      </c>
      <c r="C519" s="7" t="s">
        <v>1453</v>
      </c>
      <c r="D519" s="7" t="s">
        <v>4964</v>
      </c>
      <c r="E519" s="7">
        <v>1451</v>
      </c>
      <c r="F519" s="7" t="s">
        <v>15463</v>
      </c>
      <c r="G519" s="7"/>
      <c r="H519" s="7"/>
      <c r="I519" s="7"/>
      <c r="J519" s="7"/>
      <c r="K519" s="7"/>
    </row>
    <row r="520" spans="1:11">
      <c r="A520" s="7">
        <v>7</v>
      </c>
      <c r="B520" s="7" t="s">
        <v>1445</v>
      </c>
      <c r="C520" s="7" t="s">
        <v>1453</v>
      </c>
      <c r="D520" s="7" t="s">
        <v>5077</v>
      </c>
      <c r="E520" s="7">
        <v>1528</v>
      </c>
      <c r="F520" s="7" t="s">
        <v>15463</v>
      </c>
      <c r="G520" s="7"/>
      <c r="H520" s="7"/>
      <c r="I520" s="7"/>
      <c r="J520" s="7"/>
      <c r="K520" s="7"/>
    </row>
    <row r="521" spans="1:11">
      <c r="A521" s="7">
        <v>7</v>
      </c>
      <c r="B521" s="7" t="s">
        <v>1445</v>
      </c>
      <c r="C521" s="7" t="s">
        <v>1453</v>
      </c>
      <c r="D521" s="7" t="s">
        <v>2228</v>
      </c>
      <c r="E521" s="7">
        <v>1530</v>
      </c>
      <c r="F521" s="7" t="s">
        <v>15463</v>
      </c>
      <c r="G521" s="7"/>
      <c r="H521" s="7"/>
      <c r="I521" s="7"/>
      <c r="J521" s="7"/>
      <c r="K521" s="7"/>
    </row>
    <row r="522" spans="1:11">
      <c r="A522" s="7">
        <v>7</v>
      </c>
      <c r="B522" s="7" t="s">
        <v>1445</v>
      </c>
      <c r="C522" s="7" t="s">
        <v>1453</v>
      </c>
      <c r="D522" s="7" t="s">
        <v>5259</v>
      </c>
      <c r="E522" s="7">
        <v>1648</v>
      </c>
      <c r="F522" s="7" t="s">
        <v>15463</v>
      </c>
      <c r="G522" s="7"/>
      <c r="H522" s="7"/>
      <c r="I522" s="7"/>
      <c r="J522" s="7"/>
      <c r="K522" s="7"/>
    </row>
    <row r="523" spans="1:11">
      <c r="A523" s="7">
        <v>7</v>
      </c>
      <c r="B523" s="7" t="s">
        <v>1445</v>
      </c>
      <c r="C523" s="7" t="s">
        <v>1453</v>
      </c>
      <c r="D523" s="7" t="s">
        <v>5307</v>
      </c>
      <c r="E523" s="7">
        <v>1676</v>
      </c>
      <c r="F523" s="7" t="s">
        <v>15463</v>
      </c>
      <c r="G523" s="7"/>
      <c r="H523" s="7"/>
      <c r="I523" s="7"/>
      <c r="J523" s="7"/>
      <c r="K523" s="7"/>
    </row>
    <row r="524" spans="1:11">
      <c r="A524" s="7">
        <v>8</v>
      </c>
      <c r="B524" s="7" t="s">
        <v>1445</v>
      </c>
      <c r="C524" s="7" t="s">
        <v>1454</v>
      </c>
      <c r="D524" s="7" t="s">
        <v>2685</v>
      </c>
      <c r="E524" s="7">
        <v>20</v>
      </c>
      <c r="F524" s="7" t="s">
        <v>15463</v>
      </c>
      <c r="G524" s="7"/>
      <c r="H524" s="7"/>
      <c r="I524" s="7"/>
      <c r="J524" s="7"/>
      <c r="K524" s="7"/>
    </row>
    <row r="525" spans="1:11">
      <c r="A525" s="7">
        <v>8</v>
      </c>
      <c r="B525" s="7" t="s">
        <v>1445</v>
      </c>
      <c r="C525" s="7" t="s">
        <v>1454</v>
      </c>
      <c r="D525" s="7" t="s">
        <v>2878</v>
      </c>
      <c r="E525" s="7">
        <v>130</v>
      </c>
      <c r="F525" s="7" t="s">
        <v>15463</v>
      </c>
      <c r="G525" s="7"/>
      <c r="H525" s="7"/>
      <c r="I525" s="7"/>
      <c r="J525" s="7"/>
      <c r="K525" s="7"/>
    </row>
    <row r="526" spans="1:11">
      <c r="A526" s="7">
        <v>8</v>
      </c>
      <c r="B526" s="7" t="s">
        <v>1445</v>
      </c>
      <c r="C526" s="7" t="s">
        <v>1454</v>
      </c>
      <c r="D526" s="7" t="s">
        <v>2886</v>
      </c>
      <c r="E526" s="7">
        <v>136</v>
      </c>
      <c r="F526" s="7" t="s">
        <v>15463</v>
      </c>
      <c r="G526" s="7"/>
      <c r="H526" s="7"/>
      <c r="I526" s="7"/>
      <c r="J526" s="7"/>
      <c r="K526" s="7"/>
    </row>
    <row r="527" spans="1:11">
      <c r="A527" s="7">
        <v>8</v>
      </c>
      <c r="B527" s="7" t="s">
        <v>1445</v>
      </c>
      <c r="C527" s="7" t="s">
        <v>1454</v>
      </c>
      <c r="D527" s="7" t="s">
        <v>2936</v>
      </c>
      <c r="E527" s="7">
        <v>163</v>
      </c>
      <c r="F527" s="7" t="s">
        <v>15463</v>
      </c>
      <c r="G527" s="7"/>
      <c r="H527" s="7"/>
      <c r="I527" s="7"/>
      <c r="J527" s="7"/>
      <c r="K527" s="7"/>
    </row>
    <row r="528" spans="1:11">
      <c r="A528" s="7">
        <v>8</v>
      </c>
      <c r="B528" s="7" t="s">
        <v>1445</v>
      </c>
      <c r="C528" s="7" t="s">
        <v>1454</v>
      </c>
      <c r="D528" s="7" t="s">
        <v>2984</v>
      </c>
      <c r="E528" s="7">
        <v>194</v>
      </c>
      <c r="F528" s="7" t="s">
        <v>15463</v>
      </c>
      <c r="G528" s="7"/>
      <c r="H528" s="7"/>
      <c r="I528" s="7"/>
      <c r="J528" s="7"/>
      <c r="K528" s="7"/>
    </row>
    <row r="529" spans="1:11">
      <c r="A529" s="7">
        <v>8</v>
      </c>
      <c r="B529" s="7" t="s">
        <v>1445</v>
      </c>
      <c r="C529" s="7" t="s">
        <v>1454</v>
      </c>
      <c r="D529" s="7" t="s">
        <v>3046</v>
      </c>
      <c r="E529" s="7">
        <v>234</v>
      </c>
      <c r="F529" s="7" t="s">
        <v>15463</v>
      </c>
      <c r="G529" s="7"/>
      <c r="H529" s="7"/>
      <c r="I529" s="7"/>
      <c r="J529" s="7"/>
      <c r="K529" s="7"/>
    </row>
    <row r="530" spans="1:11">
      <c r="A530" s="7">
        <v>8</v>
      </c>
      <c r="B530" s="7" t="s">
        <v>1445</v>
      </c>
      <c r="C530" s="7" t="s">
        <v>1454</v>
      </c>
      <c r="D530" s="7" t="s">
        <v>3063</v>
      </c>
      <c r="E530" s="7">
        <v>240</v>
      </c>
      <c r="F530" s="7" t="s">
        <v>15463</v>
      </c>
      <c r="G530" s="7"/>
      <c r="H530" s="7"/>
      <c r="I530" s="7"/>
      <c r="J530" s="7"/>
      <c r="K530" s="7"/>
    </row>
    <row r="531" spans="1:11">
      <c r="A531" s="7">
        <v>8</v>
      </c>
      <c r="B531" s="7" t="s">
        <v>1445</v>
      </c>
      <c r="C531" s="7" t="s">
        <v>1454</v>
      </c>
      <c r="D531" s="7" t="s">
        <v>3155</v>
      </c>
      <c r="E531" s="7">
        <v>295</v>
      </c>
      <c r="F531" s="7" t="s">
        <v>15463</v>
      </c>
      <c r="G531" s="7"/>
      <c r="H531" s="7"/>
      <c r="I531" s="7"/>
      <c r="J531" s="7"/>
      <c r="K531" s="7"/>
    </row>
    <row r="532" spans="1:11">
      <c r="A532" s="7">
        <v>8</v>
      </c>
      <c r="B532" s="7" t="s">
        <v>1445</v>
      </c>
      <c r="C532" s="7" t="s">
        <v>1454</v>
      </c>
      <c r="D532" s="7" t="s">
        <v>3439</v>
      </c>
      <c r="E532" s="7">
        <v>456</v>
      </c>
      <c r="F532" s="7" t="s">
        <v>15463</v>
      </c>
      <c r="G532" s="7"/>
      <c r="H532" s="7"/>
      <c r="I532" s="7"/>
      <c r="J532" s="7"/>
      <c r="K532" s="7"/>
    </row>
    <row r="533" spans="1:11">
      <c r="A533" s="7">
        <v>8</v>
      </c>
      <c r="B533" s="7" t="s">
        <v>1445</v>
      </c>
      <c r="C533" s="7" t="s">
        <v>1454</v>
      </c>
      <c r="D533" s="7" t="s">
        <v>3902</v>
      </c>
      <c r="E533" s="7">
        <v>736</v>
      </c>
      <c r="F533" s="7" t="s">
        <v>15463</v>
      </c>
      <c r="G533" s="7"/>
      <c r="H533" s="7"/>
      <c r="I533" s="7"/>
      <c r="J533" s="7"/>
      <c r="K533" s="7"/>
    </row>
    <row r="534" spans="1:11">
      <c r="A534" s="7">
        <v>8</v>
      </c>
      <c r="B534" s="7" t="s">
        <v>1445</v>
      </c>
      <c r="C534" s="7" t="s">
        <v>1454</v>
      </c>
      <c r="D534" s="7" t="s">
        <v>3978</v>
      </c>
      <c r="E534" s="7">
        <v>785</v>
      </c>
      <c r="F534" s="7" t="s">
        <v>15463</v>
      </c>
      <c r="G534" s="7"/>
      <c r="H534" s="7"/>
      <c r="I534" s="7"/>
      <c r="J534" s="7"/>
      <c r="K534" s="7"/>
    </row>
    <row r="535" spans="1:11">
      <c r="A535" s="7">
        <v>8</v>
      </c>
      <c r="B535" s="7" t="s">
        <v>1445</v>
      </c>
      <c r="C535" s="7" t="s">
        <v>1454</v>
      </c>
      <c r="D535" s="7" t="s">
        <v>4050</v>
      </c>
      <c r="E535" s="7">
        <v>831</v>
      </c>
      <c r="F535" s="7" t="s">
        <v>15463</v>
      </c>
      <c r="G535" s="7"/>
      <c r="H535" s="7"/>
      <c r="I535" s="7"/>
      <c r="J535" s="7"/>
      <c r="K535" s="7"/>
    </row>
    <row r="536" spans="1:11">
      <c r="A536" s="7">
        <v>8</v>
      </c>
      <c r="B536" s="7" t="s">
        <v>1445</v>
      </c>
      <c r="C536" s="7" t="s">
        <v>1454</v>
      </c>
      <c r="D536" s="7" t="s">
        <v>4059</v>
      </c>
      <c r="E536" s="7">
        <v>836</v>
      </c>
      <c r="F536" s="7" t="s">
        <v>15463</v>
      </c>
      <c r="G536" s="7"/>
      <c r="H536" s="7"/>
      <c r="I536" s="7"/>
      <c r="J536" s="7"/>
      <c r="K536" s="7"/>
    </row>
    <row r="537" spans="1:11">
      <c r="A537" s="7">
        <v>8</v>
      </c>
      <c r="B537" s="7" t="s">
        <v>1445</v>
      </c>
      <c r="C537" s="7" t="s">
        <v>1454</v>
      </c>
      <c r="D537" s="7" t="s">
        <v>4081</v>
      </c>
      <c r="E537" s="7">
        <v>851</v>
      </c>
      <c r="F537" s="7" t="s">
        <v>15463</v>
      </c>
      <c r="G537" s="7"/>
      <c r="H537" s="7"/>
      <c r="I537" s="7"/>
      <c r="J537" s="7"/>
      <c r="K537" s="7"/>
    </row>
    <row r="538" spans="1:11">
      <c r="A538" s="7">
        <v>8</v>
      </c>
      <c r="B538" s="7" t="s">
        <v>1445</v>
      </c>
      <c r="C538" s="7" t="s">
        <v>1454</v>
      </c>
      <c r="D538" s="7" t="s">
        <v>4107</v>
      </c>
      <c r="E538" s="7">
        <v>868</v>
      </c>
      <c r="F538" s="7" t="s">
        <v>15463</v>
      </c>
      <c r="G538" s="7"/>
      <c r="H538" s="7"/>
      <c r="I538" s="7"/>
      <c r="J538" s="7"/>
      <c r="K538" s="7"/>
    </row>
    <row r="539" spans="1:11">
      <c r="A539" s="7">
        <v>8</v>
      </c>
      <c r="B539" s="7" t="s">
        <v>1445</v>
      </c>
      <c r="C539" s="7" t="s">
        <v>1454</v>
      </c>
      <c r="D539" s="7" t="s">
        <v>4319</v>
      </c>
      <c r="E539" s="7">
        <v>1013</v>
      </c>
      <c r="F539" s="7" t="s">
        <v>15463</v>
      </c>
      <c r="G539" s="7"/>
      <c r="H539" s="7"/>
      <c r="I539" s="7"/>
      <c r="J539" s="7"/>
      <c r="K539" s="7"/>
    </row>
    <row r="540" spans="1:11">
      <c r="A540" s="7">
        <v>8</v>
      </c>
      <c r="B540" s="7" t="s">
        <v>1445</v>
      </c>
      <c r="C540" s="7" t="s">
        <v>1454</v>
      </c>
      <c r="D540" s="7" t="s">
        <v>4323</v>
      </c>
      <c r="E540" s="7">
        <v>1015</v>
      </c>
      <c r="F540" s="7" t="s">
        <v>15463</v>
      </c>
      <c r="G540" s="7"/>
      <c r="H540" s="7"/>
      <c r="I540" s="7"/>
      <c r="J540" s="7"/>
      <c r="K540" s="7"/>
    </row>
    <row r="541" spans="1:11">
      <c r="A541" s="7">
        <v>8</v>
      </c>
      <c r="B541" s="7" t="s">
        <v>1445</v>
      </c>
      <c r="C541" s="7" t="s">
        <v>1454</v>
      </c>
      <c r="D541" s="7" t="s">
        <v>4492</v>
      </c>
      <c r="E541" s="7">
        <v>1140</v>
      </c>
      <c r="F541" s="7" t="s">
        <v>15463</v>
      </c>
      <c r="G541" s="7"/>
      <c r="H541" s="7"/>
      <c r="I541" s="7"/>
      <c r="J541" s="7"/>
      <c r="K541" s="7"/>
    </row>
    <row r="542" spans="1:11">
      <c r="A542" s="7">
        <v>8</v>
      </c>
      <c r="B542" s="7" t="s">
        <v>1445</v>
      </c>
      <c r="C542" s="7" t="s">
        <v>1454</v>
      </c>
      <c r="D542" s="7" t="s">
        <v>4496</v>
      </c>
      <c r="E542" s="7">
        <v>1142</v>
      </c>
      <c r="F542" s="7" t="s">
        <v>15463</v>
      </c>
      <c r="G542" s="7"/>
      <c r="H542" s="7"/>
      <c r="I542" s="7"/>
      <c r="J542" s="7"/>
      <c r="K542" s="7"/>
    </row>
    <row r="543" spans="1:11">
      <c r="A543" s="7">
        <v>8</v>
      </c>
      <c r="B543" s="7" t="s">
        <v>1445</v>
      </c>
      <c r="C543" s="7" t="s">
        <v>1454</v>
      </c>
      <c r="D543" s="7" t="s">
        <v>4582</v>
      </c>
      <c r="E543" s="7">
        <v>1201</v>
      </c>
      <c r="F543" s="7" t="s">
        <v>15463</v>
      </c>
      <c r="G543" s="7"/>
      <c r="H543" s="7"/>
      <c r="I543" s="7"/>
      <c r="J543" s="7"/>
      <c r="K543" s="7"/>
    </row>
    <row r="544" spans="1:11">
      <c r="A544" s="7">
        <v>8</v>
      </c>
      <c r="B544" s="7" t="s">
        <v>1445</v>
      </c>
      <c r="C544" s="7" t="s">
        <v>1454</v>
      </c>
      <c r="D544" s="7" t="s">
        <v>4742</v>
      </c>
      <c r="E544" s="7">
        <v>1303</v>
      </c>
      <c r="F544" s="7" t="s">
        <v>15463</v>
      </c>
      <c r="G544" s="7"/>
      <c r="H544" s="7"/>
      <c r="I544" s="7"/>
      <c r="J544" s="7"/>
      <c r="K544" s="7"/>
    </row>
    <row r="545" spans="1:11">
      <c r="A545" s="7">
        <v>8</v>
      </c>
      <c r="B545" s="7" t="s">
        <v>1445</v>
      </c>
      <c r="C545" s="7" t="s">
        <v>1454</v>
      </c>
      <c r="D545" s="7" t="s">
        <v>4883</v>
      </c>
      <c r="E545" s="7">
        <v>1396</v>
      </c>
      <c r="F545" s="7" t="s">
        <v>15463</v>
      </c>
      <c r="G545" s="7"/>
      <c r="H545" s="7"/>
      <c r="I545" s="7"/>
      <c r="J545" s="7"/>
      <c r="K545" s="7"/>
    </row>
    <row r="546" spans="1:11">
      <c r="A546" s="7">
        <v>8</v>
      </c>
      <c r="B546" s="7" t="s">
        <v>1445</v>
      </c>
      <c r="C546" s="7" t="s">
        <v>1454</v>
      </c>
      <c r="D546" s="7" t="s">
        <v>4927</v>
      </c>
      <c r="E546" s="7">
        <v>1426</v>
      </c>
      <c r="F546" s="7" t="s">
        <v>15463</v>
      </c>
      <c r="G546" s="7"/>
      <c r="H546" s="7"/>
      <c r="I546" s="7"/>
      <c r="J546" s="7"/>
      <c r="K546" s="7"/>
    </row>
    <row r="547" spans="1:11">
      <c r="A547" s="7">
        <v>8</v>
      </c>
      <c r="B547" s="7" t="s">
        <v>1445</v>
      </c>
      <c r="C547" s="7" t="s">
        <v>1454</v>
      </c>
      <c r="D547" s="7" t="s">
        <v>4933</v>
      </c>
      <c r="E547" s="7">
        <v>1431</v>
      </c>
      <c r="F547" s="7" t="s">
        <v>15463</v>
      </c>
      <c r="G547" s="7"/>
      <c r="H547" s="7"/>
      <c r="I547" s="7"/>
      <c r="J547" s="7"/>
      <c r="K547" s="7"/>
    </row>
    <row r="548" spans="1:11">
      <c r="A548" s="7">
        <v>8</v>
      </c>
      <c r="B548" s="7" t="s">
        <v>1445</v>
      </c>
      <c r="C548" s="7" t="s">
        <v>1454</v>
      </c>
      <c r="D548" s="7" t="s">
        <v>4938</v>
      </c>
      <c r="E548" s="7">
        <v>1434</v>
      </c>
      <c r="F548" s="7" t="s">
        <v>15463</v>
      </c>
      <c r="G548" s="7"/>
      <c r="H548" s="7"/>
      <c r="I548" s="7"/>
      <c r="J548" s="7"/>
      <c r="K548" s="7"/>
    </row>
    <row r="549" spans="1:11">
      <c r="A549" s="7">
        <v>8</v>
      </c>
      <c r="B549" s="7" t="s">
        <v>1445</v>
      </c>
      <c r="C549" s="7" t="s">
        <v>1454</v>
      </c>
      <c r="D549" s="7" t="s">
        <v>4964</v>
      </c>
      <c r="E549" s="7">
        <v>1451</v>
      </c>
      <c r="F549" s="7" t="s">
        <v>15463</v>
      </c>
      <c r="G549" s="7"/>
      <c r="H549" s="7"/>
      <c r="I549" s="7"/>
      <c r="J549" s="7"/>
      <c r="K549" s="7"/>
    </row>
    <row r="550" spans="1:11">
      <c r="A550" s="7">
        <v>8</v>
      </c>
      <c r="B550" s="7" t="s">
        <v>1445</v>
      </c>
      <c r="C550" s="7" t="s">
        <v>1454</v>
      </c>
      <c r="D550" s="7" t="s">
        <v>2228</v>
      </c>
      <c r="E550" s="7">
        <v>1530</v>
      </c>
      <c r="F550" s="7" t="s">
        <v>15463</v>
      </c>
      <c r="G550" s="7"/>
      <c r="H550" s="7"/>
      <c r="I550" s="7"/>
      <c r="J550" s="7"/>
      <c r="K550" s="7"/>
    </row>
    <row r="551" spans="1:11">
      <c r="A551" s="7">
        <v>8</v>
      </c>
      <c r="B551" s="7" t="s">
        <v>1445</v>
      </c>
      <c r="C551" s="7" t="s">
        <v>1454</v>
      </c>
      <c r="D551" s="7" t="s">
        <v>5168</v>
      </c>
      <c r="E551" s="7">
        <v>1586</v>
      </c>
      <c r="F551" s="7" t="s">
        <v>15463</v>
      </c>
      <c r="G551" s="7"/>
      <c r="H551" s="7"/>
      <c r="I551" s="7"/>
      <c r="J551" s="7"/>
      <c r="K551" s="7"/>
    </row>
    <row r="552" spans="1:11">
      <c r="A552" s="7">
        <v>8</v>
      </c>
      <c r="B552" s="7" t="s">
        <v>1445</v>
      </c>
      <c r="C552" s="7" t="s">
        <v>1454</v>
      </c>
      <c r="D552" s="7" t="s">
        <v>5259</v>
      </c>
      <c r="E552" s="7">
        <v>1648</v>
      </c>
      <c r="F552" s="7" t="s">
        <v>15463</v>
      </c>
      <c r="G552" s="7"/>
      <c r="H552" s="7"/>
      <c r="I552" s="7"/>
      <c r="J552" s="7"/>
      <c r="K552" s="7"/>
    </row>
    <row r="553" spans="1:11">
      <c r="A553" s="7">
        <v>9</v>
      </c>
      <c r="B553" s="7" t="s">
        <v>1445</v>
      </c>
      <c r="C553" s="7" t="s">
        <v>1455</v>
      </c>
      <c r="D553" s="7" t="s">
        <v>2984</v>
      </c>
      <c r="E553" s="7">
        <v>194</v>
      </c>
      <c r="F553" s="7" t="s">
        <v>15463</v>
      </c>
      <c r="G553" s="7"/>
      <c r="H553" s="7"/>
      <c r="I553" s="7"/>
      <c r="J553" s="7"/>
      <c r="K553" s="7"/>
    </row>
    <row r="554" spans="1:11">
      <c r="A554" s="7">
        <v>9</v>
      </c>
      <c r="B554" s="7" t="s">
        <v>1445</v>
      </c>
      <c r="C554" s="7" t="s">
        <v>1455</v>
      </c>
      <c r="D554" s="7" t="s">
        <v>3063</v>
      </c>
      <c r="E554" s="7">
        <v>240</v>
      </c>
      <c r="F554" s="7" t="s">
        <v>15463</v>
      </c>
      <c r="G554" s="7"/>
      <c r="H554" s="7"/>
      <c r="I554" s="7"/>
      <c r="J554" s="7"/>
      <c r="K554" s="7"/>
    </row>
    <row r="555" spans="1:11">
      <c r="A555" s="7">
        <v>9</v>
      </c>
      <c r="B555" s="7" t="s">
        <v>1445</v>
      </c>
      <c r="C555" s="7" t="s">
        <v>1455</v>
      </c>
      <c r="D555" s="7" t="s">
        <v>3059</v>
      </c>
      <c r="E555" s="7">
        <v>243</v>
      </c>
      <c r="F555" s="7" t="s">
        <v>15463</v>
      </c>
      <c r="G555" s="7"/>
      <c r="H555" s="7"/>
      <c r="I555" s="7"/>
      <c r="J555" s="7"/>
      <c r="K555" s="7"/>
    </row>
    <row r="556" spans="1:11">
      <c r="A556" s="7">
        <v>9</v>
      </c>
      <c r="B556" s="7" t="s">
        <v>1445</v>
      </c>
      <c r="C556" s="7" t="s">
        <v>1455</v>
      </c>
      <c r="D556" s="7" t="s">
        <v>3141</v>
      </c>
      <c r="E556" s="7">
        <v>287</v>
      </c>
      <c r="F556" s="7" t="s">
        <v>15463</v>
      </c>
      <c r="G556" s="7"/>
      <c r="H556" s="7"/>
      <c r="I556" s="7"/>
      <c r="J556" s="7"/>
      <c r="K556" s="7"/>
    </row>
    <row r="557" spans="1:11">
      <c r="A557" s="7">
        <v>9</v>
      </c>
      <c r="B557" s="7" t="s">
        <v>1445</v>
      </c>
      <c r="C557" s="7" t="s">
        <v>1455</v>
      </c>
      <c r="D557" s="7" t="s">
        <v>3155</v>
      </c>
      <c r="E557" s="7">
        <v>295</v>
      </c>
      <c r="F557" s="7" t="s">
        <v>15463</v>
      </c>
      <c r="G557" s="7"/>
      <c r="H557" s="7"/>
      <c r="I557" s="7"/>
      <c r="J557" s="7"/>
      <c r="K557" s="7"/>
    </row>
    <row r="558" spans="1:11">
      <c r="A558" s="7">
        <v>9</v>
      </c>
      <c r="B558" s="7" t="s">
        <v>1445</v>
      </c>
      <c r="C558" s="7" t="s">
        <v>1455</v>
      </c>
      <c r="D558" s="7" t="s">
        <v>3161</v>
      </c>
      <c r="E558" s="7">
        <v>298</v>
      </c>
      <c r="F558" s="7" t="s">
        <v>15463</v>
      </c>
      <c r="G558" s="7"/>
      <c r="H558" s="7"/>
      <c r="I558" s="7"/>
      <c r="J558" s="7"/>
      <c r="K558" s="7"/>
    </row>
    <row r="559" spans="1:11">
      <c r="A559" s="7">
        <v>9</v>
      </c>
      <c r="B559" s="7" t="s">
        <v>1445</v>
      </c>
      <c r="C559" s="7" t="s">
        <v>1455</v>
      </c>
      <c r="D559" s="7" t="s">
        <v>3439</v>
      </c>
      <c r="E559" s="7">
        <v>456</v>
      </c>
      <c r="F559" s="7" t="s">
        <v>15463</v>
      </c>
      <c r="G559" s="7"/>
      <c r="H559" s="7"/>
      <c r="I559" s="7"/>
      <c r="J559" s="7"/>
      <c r="K559" s="7"/>
    </row>
    <row r="560" spans="1:11">
      <c r="A560" s="7">
        <v>9</v>
      </c>
      <c r="B560" s="7" t="s">
        <v>1445</v>
      </c>
      <c r="C560" s="7" t="s">
        <v>1455</v>
      </c>
      <c r="D560" s="7" t="s">
        <v>3978</v>
      </c>
      <c r="E560" s="7">
        <v>785</v>
      </c>
      <c r="F560" s="7" t="s">
        <v>15463</v>
      </c>
      <c r="G560" s="7"/>
      <c r="H560" s="7"/>
      <c r="I560" s="7"/>
      <c r="J560" s="7"/>
      <c r="K560" s="7"/>
    </row>
    <row r="561" spans="1:11">
      <c r="A561" s="7">
        <v>9</v>
      </c>
      <c r="B561" s="7" t="s">
        <v>1445</v>
      </c>
      <c r="C561" s="7" t="s">
        <v>1455</v>
      </c>
      <c r="D561" s="7" t="s">
        <v>4050</v>
      </c>
      <c r="E561" s="7">
        <v>831</v>
      </c>
      <c r="F561" s="7" t="s">
        <v>15463</v>
      </c>
      <c r="G561" s="7"/>
      <c r="H561" s="7"/>
      <c r="I561" s="7"/>
      <c r="J561" s="7"/>
      <c r="K561" s="7"/>
    </row>
    <row r="562" spans="1:11">
      <c r="A562" s="7">
        <v>9</v>
      </c>
      <c r="B562" s="7" t="s">
        <v>1445</v>
      </c>
      <c r="C562" s="7" t="s">
        <v>1455</v>
      </c>
      <c r="D562" s="7" t="s">
        <v>4319</v>
      </c>
      <c r="E562" s="7">
        <v>1013</v>
      </c>
      <c r="F562" s="7" t="s">
        <v>15463</v>
      </c>
      <c r="G562" s="7"/>
      <c r="H562" s="7"/>
      <c r="I562" s="7"/>
      <c r="J562" s="7"/>
      <c r="K562" s="7"/>
    </row>
    <row r="563" spans="1:11">
      <c r="A563" s="7">
        <v>9</v>
      </c>
      <c r="B563" s="7" t="s">
        <v>1445</v>
      </c>
      <c r="C563" s="7" t="s">
        <v>1455</v>
      </c>
      <c r="D563" s="7" t="s">
        <v>4573</v>
      </c>
      <c r="E563" s="7">
        <v>1195</v>
      </c>
      <c r="F563" s="7" t="s">
        <v>15463</v>
      </c>
      <c r="G563" s="7"/>
      <c r="H563" s="7"/>
      <c r="I563" s="7"/>
      <c r="J563" s="7"/>
      <c r="K563" s="7"/>
    </row>
    <row r="564" spans="1:11">
      <c r="A564" s="7">
        <v>9</v>
      </c>
      <c r="B564" s="7" t="s">
        <v>1445</v>
      </c>
      <c r="C564" s="7" t="s">
        <v>1455</v>
      </c>
      <c r="D564" s="7" t="s">
        <v>4938</v>
      </c>
      <c r="E564" s="7">
        <v>1434</v>
      </c>
      <c r="F564" s="7" t="s">
        <v>15463</v>
      </c>
      <c r="G564" s="7"/>
      <c r="H564" s="7"/>
      <c r="I564" s="7"/>
      <c r="J564" s="7"/>
      <c r="K564" s="7"/>
    </row>
    <row r="565" spans="1:11">
      <c r="A565" s="7">
        <v>9</v>
      </c>
      <c r="B565" s="7" t="s">
        <v>1445</v>
      </c>
      <c r="C565" s="7" t="s">
        <v>1455</v>
      </c>
      <c r="D565" s="7" t="s">
        <v>5077</v>
      </c>
      <c r="E565" s="7">
        <v>1528</v>
      </c>
      <c r="F565" s="7" t="s">
        <v>15463</v>
      </c>
      <c r="G565" s="7"/>
      <c r="H565" s="7"/>
      <c r="I565" s="7"/>
      <c r="J565" s="7"/>
      <c r="K565" s="7"/>
    </row>
    <row r="566" spans="1:11">
      <c r="A566" s="7">
        <v>9</v>
      </c>
      <c r="B566" s="7" t="s">
        <v>1445</v>
      </c>
      <c r="C566" s="7" t="s">
        <v>1455</v>
      </c>
      <c r="D566" s="7" t="s">
        <v>5307</v>
      </c>
      <c r="E566" s="7">
        <v>1676</v>
      </c>
      <c r="F566" s="7" t="s">
        <v>15463</v>
      </c>
      <c r="G566" s="7"/>
      <c r="H566" s="7"/>
      <c r="I566" s="7"/>
      <c r="J566" s="7"/>
      <c r="K566" s="7"/>
    </row>
    <row r="567" spans="1:11">
      <c r="A567" s="7">
        <v>9</v>
      </c>
      <c r="B567" s="7" t="s">
        <v>1445</v>
      </c>
      <c r="C567" s="7" t="s">
        <v>1455</v>
      </c>
      <c r="D567" s="7" t="s">
        <v>5358</v>
      </c>
      <c r="E567" s="7">
        <v>1716</v>
      </c>
      <c r="F567" s="7" t="s">
        <v>15463</v>
      </c>
      <c r="G567" s="7"/>
      <c r="H567" s="7"/>
      <c r="I567" s="7"/>
      <c r="J567" s="7"/>
      <c r="K567" s="7"/>
    </row>
    <row r="568" spans="1:11">
      <c r="A568" s="7">
        <v>10</v>
      </c>
      <c r="B568" s="7" t="s">
        <v>1445</v>
      </c>
      <c r="C568" s="7" t="s">
        <v>1456</v>
      </c>
      <c r="D568" s="7" t="s">
        <v>2886</v>
      </c>
      <c r="E568" s="7">
        <v>136</v>
      </c>
      <c r="F568" s="7" t="s">
        <v>15463</v>
      </c>
      <c r="G568" s="7"/>
      <c r="H568" s="7"/>
      <c r="I568" s="7"/>
      <c r="J568" s="7"/>
      <c r="K568" s="7"/>
    </row>
    <row r="569" spans="1:11">
      <c r="A569" s="7">
        <v>10</v>
      </c>
      <c r="B569" s="7" t="s">
        <v>1445</v>
      </c>
      <c r="C569" s="7" t="s">
        <v>1456</v>
      </c>
      <c r="D569" s="7" t="s">
        <v>2984</v>
      </c>
      <c r="E569" s="7">
        <v>194</v>
      </c>
      <c r="F569" s="7" t="s">
        <v>15463</v>
      </c>
      <c r="G569" s="7"/>
      <c r="H569" s="7"/>
      <c r="I569" s="7"/>
      <c r="J569" s="7"/>
      <c r="K569" s="7"/>
    </row>
    <row r="570" spans="1:11">
      <c r="A570" s="7">
        <v>10</v>
      </c>
      <c r="B570" s="7" t="s">
        <v>1445</v>
      </c>
      <c r="C570" s="7" t="s">
        <v>1456</v>
      </c>
      <c r="D570" s="7" t="s">
        <v>3063</v>
      </c>
      <c r="E570" s="7">
        <v>240</v>
      </c>
      <c r="F570" s="7" t="s">
        <v>15463</v>
      </c>
      <c r="G570" s="7"/>
      <c r="H570" s="7"/>
      <c r="I570" s="7"/>
      <c r="J570" s="7"/>
      <c r="K570" s="7"/>
    </row>
    <row r="571" spans="1:11">
      <c r="A571" s="7">
        <v>10</v>
      </c>
      <c r="B571" s="7" t="s">
        <v>1445</v>
      </c>
      <c r="C571" s="7" t="s">
        <v>1456</v>
      </c>
      <c r="D571" s="7" t="s">
        <v>3141</v>
      </c>
      <c r="E571" s="7">
        <v>287</v>
      </c>
      <c r="F571" s="7" t="s">
        <v>15463</v>
      </c>
      <c r="G571" s="7"/>
      <c r="H571" s="7"/>
      <c r="I571" s="7"/>
      <c r="J571" s="7"/>
      <c r="K571" s="7"/>
    </row>
    <row r="572" spans="1:11">
      <c r="A572" s="7">
        <v>10</v>
      </c>
      <c r="B572" s="7" t="s">
        <v>1445</v>
      </c>
      <c r="C572" s="7" t="s">
        <v>1456</v>
      </c>
      <c r="D572" s="7" t="s">
        <v>3439</v>
      </c>
      <c r="E572" s="7">
        <v>456</v>
      </c>
      <c r="F572" s="7" t="s">
        <v>15463</v>
      </c>
      <c r="G572" s="7"/>
      <c r="H572" s="7"/>
      <c r="I572" s="7"/>
      <c r="J572" s="7"/>
      <c r="K572" s="7"/>
    </row>
    <row r="573" spans="1:11">
      <c r="A573" s="7">
        <v>10</v>
      </c>
      <c r="B573" s="7" t="s">
        <v>1445</v>
      </c>
      <c r="C573" s="7" t="s">
        <v>1456</v>
      </c>
      <c r="D573" s="7" t="s">
        <v>4081</v>
      </c>
      <c r="E573" s="7">
        <v>851</v>
      </c>
      <c r="F573" s="7" t="s">
        <v>15463</v>
      </c>
      <c r="G573" s="7"/>
      <c r="H573" s="7"/>
      <c r="I573" s="7"/>
      <c r="J573" s="7"/>
      <c r="K573" s="7"/>
    </row>
    <row r="574" spans="1:11">
      <c r="A574" s="7">
        <v>10</v>
      </c>
      <c r="B574" s="7" t="s">
        <v>1445</v>
      </c>
      <c r="C574" s="7" t="s">
        <v>1456</v>
      </c>
      <c r="D574" s="7" t="s">
        <v>4496</v>
      </c>
      <c r="E574" s="7">
        <v>1142</v>
      </c>
      <c r="F574" s="7" t="s">
        <v>15463</v>
      </c>
      <c r="G574" s="7"/>
      <c r="H574" s="7"/>
      <c r="I574" s="7"/>
      <c r="J574" s="7"/>
      <c r="K574" s="7"/>
    </row>
    <row r="575" spans="1:11">
      <c r="A575" s="7">
        <v>10</v>
      </c>
      <c r="B575" s="7" t="s">
        <v>1445</v>
      </c>
      <c r="C575" s="7" t="s">
        <v>1456</v>
      </c>
      <c r="D575" s="7" t="s">
        <v>4520</v>
      </c>
      <c r="E575" s="7">
        <v>1157</v>
      </c>
      <c r="F575" s="7" t="s">
        <v>15463</v>
      </c>
      <c r="G575" s="7"/>
      <c r="H575" s="7"/>
      <c r="I575" s="7"/>
      <c r="J575" s="7"/>
      <c r="K575" s="7"/>
    </row>
    <row r="576" spans="1:11">
      <c r="A576" s="7">
        <v>10</v>
      </c>
      <c r="B576" s="7" t="s">
        <v>1445</v>
      </c>
      <c r="C576" s="7" t="s">
        <v>1456</v>
      </c>
      <c r="D576" s="7" t="s">
        <v>4609</v>
      </c>
      <c r="E576" s="7">
        <v>1219</v>
      </c>
      <c r="F576" s="7" t="s">
        <v>15463</v>
      </c>
      <c r="G576" s="7"/>
      <c r="H576" s="7"/>
      <c r="I576" s="7"/>
      <c r="J576" s="7"/>
      <c r="K576" s="7"/>
    </row>
    <row r="577" spans="1:11">
      <c r="A577" s="7">
        <v>10</v>
      </c>
      <c r="B577" s="7" t="s">
        <v>1445</v>
      </c>
      <c r="C577" s="7" t="s">
        <v>1456</v>
      </c>
      <c r="D577" s="7" t="s">
        <v>4933</v>
      </c>
      <c r="E577" s="7">
        <v>1431</v>
      </c>
      <c r="F577" s="7" t="s">
        <v>15463</v>
      </c>
      <c r="G577" s="7"/>
      <c r="H577" s="7"/>
      <c r="I577" s="7"/>
      <c r="J577" s="7"/>
      <c r="K577" s="7"/>
    </row>
    <row r="578" spans="1:11">
      <c r="A578" s="7">
        <v>10</v>
      </c>
      <c r="B578" s="7" t="s">
        <v>1445</v>
      </c>
      <c r="C578" s="7" t="s">
        <v>1456</v>
      </c>
      <c r="D578" s="7" t="s">
        <v>2228</v>
      </c>
      <c r="E578" s="7">
        <v>1530</v>
      </c>
      <c r="F578" s="7" t="s">
        <v>15463</v>
      </c>
      <c r="G578" s="7"/>
      <c r="H578" s="7"/>
      <c r="I578" s="7"/>
      <c r="J578" s="7"/>
      <c r="K578" s="7"/>
    </row>
    <row r="579" spans="1:11">
      <c r="A579" s="7">
        <v>11</v>
      </c>
      <c r="B579" s="7" t="s">
        <v>1445</v>
      </c>
      <c r="C579" s="7" t="s">
        <v>1457</v>
      </c>
      <c r="D579" s="7" t="s">
        <v>3262</v>
      </c>
      <c r="E579" s="7">
        <v>352</v>
      </c>
      <c r="F579" s="7" t="s">
        <v>15463</v>
      </c>
      <c r="G579" s="7"/>
      <c r="H579" s="7"/>
      <c r="I579" s="7"/>
      <c r="J579" s="7"/>
      <c r="K579" s="7"/>
    </row>
    <row r="580" spans="1:11">
      <c r="A580" s="7">
        <v>11</v>
      </c>
      <c r="B580" s="7" t="s">
        <v>1445</v>
      </c>
      <c r="C580" s="7" t="s">
        <v>1457</v>
      </c>
      <c r="D580" s="7" t="s">
        <v>3408</v>
      </c>
      <c r="E580" s="7">
        <v>438</v>
      </c>
      <c r="F580" s="7" t="s">
        <v>15463</v>
      </c>
      <c r="G580" s="7"/>
      <c r="H580" s="7"/>
      <c r="I580" s="7"/>
      <c r="J580" s="7"/>
      <c r="K580" s="7"/>
    </row>
    <row r="581" spans="1:11">
      <c r="A581" s="7">
        <v>11</v>
      </c>
      <c r="B581" s="7" t="s">
        <v>1445</v>
      </c>
      <c r="C581" s="7" t="s">
        <v>1457</v>
      </c>
      <c r="D581" s="7" t="s">
        <v>3954</v>
      </c>
      <c r="E581" s="7">
        <v>771</v>
      </c>
      <c r="F581" s="7" t="s">
        <v>15463</v>
      </c>
      <c r="G581" s="7"/>
      <c r="H581" s="7"/>
      <c r="I581" s="7"/>
      <c r="J581" s="7"/>
      <c r="K581" s="7"/>
    </row>
    <row r="582" spans="1:11">
      <c r="A582" s="7">
        <v>11</v>
      </c>
      <c r="B582" s="7" t="s">
        <v>1445</v>
      </c>
      <c r="C582" s="7" t="s">
        <v>1457</v>
      </c>
      <c r="D582" s="7" t="s">
        <v>3961</v>
      </c>
      <c r="E582" s="7">
        <v>775</v>
      </c>
      <c r="F582" s="7" t="s">
        <v>15463</v>
      </c>
      <c r="G582" s="7"/>
      <c r="H582" s="7"/>
      <c r="I582" s="7"/>
      <c r="J582" s="7"/>
      <c r="K582" s="7"/>
    </row>
    <row r="583" spans="1:11">
      <c r="A583" s="7">
        <v>11</v>
      </c>
      <c r="B583" s="7" t="s">
        <v>1445</v>
      </c>
      <c r="C583" s="7" t="s">
        <v>1457</v>
      </c>
      <c r="D583" s="7" t="s">
        <v>4041</v>
      </c>
      <c r="E583" s="7">
        <v>825</v>
      </c>
      <c r="F583" s="7" t="s">
        <v>15463</v>
      </c>
      <c r="G583" s="7"/>
      <c r="H583" s="7"/>
      <c r="I583" s="7"/>
      <c r="J583" s="7"/>
      <c r="K583" s="7"/>
    </row>
    <row r="584" spans="1:11">
      <c r="A584" s="7">
        <v>11</v>
      </c>
      <c r="B584" s="7" t="s">
        <v>1445</v>
      </c>
      <c r="C584" s="7" t="s">
        <v>1457</v>
      </c>
      <c r="D584" s="7" t="s">
        <v>4098</v>
      </c>
      <c r="E584" s="7">
        <v>862</v>
      </c>
      <c r="F584" s="7" t="s">
        <v>15463</v>
      </c>
      <c r="G584" s="7"/>
      <c r="H584" s="7"/>
      <c r="I584" s="7"/>
      <c r="J584" s="7"/>
      <c r="K584" s="7"/>
    </row>
    <row r="585" spans="1:11">
      <c r="A585" s="7">
        <v>11</v>
      </c>
      <c r="B585" s="7" t="s">
        <v>1445</v>
      </c>
      <c r="C585" s="7" t="s">
        <v>1457</v>
      </c>
      <c r="D585" s="7" t="s">
        <v>2125</v>
      </c>
      <c r="E585" s="7">
        <v>1337</v>
      </c>
      <c r="F585" s="7" t="s">
        <v>15463</v>
      </c>
      <c r="G585" s="7"/>
      <c r="H585" s="7"/>
      <c r="I585" s="7"/>
      <c r="J585" s="7"/>
      <c r="K585" s="7"/>
    </row>
    <row r="586" spans="1:11">
      <c r="A586" s="7">
        <v>11</v>
      </c>
      <c r="B586" s="7" t="s">
        <v>1445</v>
      </c>
      <c r="C586" s="7" t="s">
        <v>1457</v>
      </c>
      <c r="D586" s="7" t="s">
        <v>5439</v>
      </c>
      <c r="E586" s="7">
        <v>1770</v>
      </c>
      <c r="F586" s="7" t="s">
        <v>15463</v>
      </c>
      <c r="G586" s="7"/>
      <c r="H586" s="7"/>
      <c r="I586" s="7"/>
      <c r="J586" s="7"/>
      <c r="K586" s="7"/>
    </row>
    <row r="587" spans="1:11">
      <c r="A587" s="7">
        <v>12</v>
      </c>
      <c r="B587" s="7" t="s">
        <v>1445</v>
      </c>
      <c r="C587" s="7" t="s">
        <v>1458</v>
      </c>
      <c r="D587" s="7" t="s">
        <v>2701</v>
      </c>
      <c r="E587" s="7">
        <v>27</v>
      </c>
      <c r="F587" s="7" t="s">
        <v>15463</v>
      </c>
      <c r="G587" s="7"/>
      <c r="H587" s="7"/>
      <c r="I587" s="7"/>
      <c r="J587" s="7"/>
      <c r="K587" s="7"/>
    </row>
    <row r="588" spans="1:11">
      <c r="A588" s="7">
        <v>12</v>
      </c>
      <c r="B588" s="7" t="s">
        <v>1445</v>
      </c>
      <c r="C588" s="7" t="s">
        <v>1458</v>
      </c>
      <c r="D588" s="7" t="s">
        <v>3046</v>
      </c>
      <c r="E588" s="7">
        <v>234</v>
      </c>
      <c r="F588" s="7" t="s">
        <v>15463</v>
      </c>
      <c r="G588" s="7"/>
      <c r="H588" s="7"/>
      <c r="I588" s="7"/>
      <c r="J588" s="7"/>
      <c r="K588" s="7"/>
    </row>
    <row r="589" spans="1:11">
      <c r="A589" s="7">
        <v>12</v>
      </c>
      <c r="B589" s="7" t="s">
        <v>1445</v>
      </c>
      <c r="C589" s="7" t="s">
        <v>1458</v>
      </c>
      <c r="D589" s="7" t="s">
        <v>3063</v>
      </c>
      <c r="E589" s="7">
        <v>240</v>
      </c>
      <c r="F589" s="7" t="s">
        <v>15463</v>
      </c>
      <c r="G589" s="7"/>
      <c r="H589" s="7"/>
      <c r="I589" s="7"/>
      <c r="J589" s="7"/>
      <c r="K589" s="7"/>
    </row>
    <row r="590" spans="1:11">
      <c r="A590" s="7">
        <v>12</v>
      </c>
      <c r="B590" s="7" t="s">
        <v>1445</v>
      </c>
      <c r="C590" s="7" t="s">
        <v>1458</v>
      </c>
      <c r="D590" s="7" t="s">
        <v>3059</v>
      </c>
      <c r="E590" s="7">
        <v>243</v>
      </c>
      <c r="F590" s="7" t="s">
        <v>15463</v>
      </c>
      <c r="G590" s="7"/>
      <c r="H590" s="7"/>
      <c r="I590" s="7"/>
      <c r="J590" s="7"/>
      <c r="K590" s="7"/>
    </row>
    <row r="591" spans="1:11">
      <c r="A591" s="7">
        <v>12</v>
      </c>
      <c r="B591" s="7" t="s">
        <v>1445</v>
      </c>
      <c r="C591" s="7" t="s">
        <v>1458</v>
      </c>
      <c r="D591" s="7" t="s">
        <v>3141</v>
      </c>
      <c r="E591" s="7">
        <v>287</v>
      </c>
      <c r="F591" s="7" t="s">
        <v>15463</v>
      </c>
      <c r="G591" s="7"/>
      <c r="H591" s="7"/>
      <c r="I591" s="7"/>
      <c r="J591" s="7"/>
      <c r="K591" s="7"/>
    </row>
    <row r="592" spans="1:11">
      <c r="A592" s="7">
        <v>12</v>
      </c>
      <c r="B592" s="7" t="s">
        <v>1445</v>
      </c>
      <c r="C592" s="7" t="s">
        <v>1458</v>
      </c>
      <c r="D592" s="7" t="s">
        <v>3155</v>
      </c>
      <c r="E592" s="7">
        <v>295</v>
      </c>
      <c r="F592" s="7" t="s">
        <v>15463</v>
      </c>
      <c r="G592" s="7"/>
      <c r="H592" s="7"/>
      <c r="I592" s="7"/>
      <c r="J592" s="7"/>
      <c r="K592" s="7"/>
    </row>
    <row r="593" spans="1:11">
      <c r="A593" s="7">
        <v>12</v>
      </c>
      <c r="B593" s="7" t="s">
        <v>1445</v>
      </c>
      <c r="C593" s="7" t="s">
        <v>1458</v>
      </c>
      <c r="D593" s="7" t="s">
        <v>3262</v>
      </c>
      <c r="E593" s="7">
        <v>352</v>
      </c>
      <c r="F593" s="7" t="s">
        <v>15463</v>
      </c>
      <c r="G593" s="7"/>
      <c r="H593" s="7"/>
      <c r="I593" s="7"/>
      <c r="J593" s="7"/>
      <c r="K593" s="7"/>
    </row>
    <row r="594" spans="1:11">
      <c r="A594" s="7">
        <v>12</v>
      </c>
      <c r="B594" s="7" t="s">
        <v>1445</v>
      </c>
      <c r="C594" s="7" t="s">
        <v>1458</v>
      </c>
      <c r="D594" s="7" t="s">
        <v>3408</v>
      </c>
      <c r="E594" s="7">
        <v>438</v>
      </c>
      <c r="F594" s="7" t="s">
        <v>15463</v>
      </c>
      <c r="G594" s="7"/>
      <c r="H594" s="7"/>
      <c r="I594" s="7"/>
      <c r="J594" s="7"/>
      <c r="K594" s="7"/>
    </row>
    <row r="595" spans="1:11">
      <c r="A595" s="7">
        <v>12</v>
      </c>
      <c r="B595" s="7" t="s">
        <v>1445</v>
      </c>
      <c r="C595" s="7" t="s">
        <v>1458</v>
      </c>
      <c r="D595" s="7" t="s">
        <v>3439</v>
      </c>
      <c r="E595" s="7">
        <v>456</v>
      </c>
      <c r="F595" s="7" t="s">
        <v>15463</v>
      </c>
      <c r="G595" s="7"/>
      <c r="H595" s="7"/>
      <c r="I595" s="7"/>
      <c r="J595" s="7"/>
      <c r="K595" s="7"/>
    </row>
    <row r="596" spans="1:11">
      <c r="A596" s="7">
        <v>12</v>
      </c>
      <c r="B596" s="7" t="s">
        <v>1445</v>
      </c>
      <c r="C596" s="7" t="s">
        <v>1458</v>
      </c>
      <c r="D596" s="7" t="s">
        <v>3954</v>
      </c>
      <c r="E596" s="7">
        <v>771</v>
      </c>
      <c r="F596" s="7" t="s">
        <v>15463</v>
      </c>
      <c r="G596" s="7"/>
      <c r="H596" s="7"/>
      <c r="I596" s="7"/>
      <c r="J596" s="7"/>
      <c r="K596" s="7"/>
    </row>
    <row r="597" spans="1:11">
      <c r="A597" s="7">
        <v>12</v>
      </c>
      <c r="B597" s="7" t="s">
        <v>1445</v>
      </c>
      <c r="C597" s="7" t="s">
        <v>1458</v>
      </c>
      <c r="D597" s="7" t="s">
        <v>3978</v>
      </c>
      <c r="E597" s="7">
        <v>785</v>
      </c>
      <c r="F597" s="7" t="s">
        <v>15463</v>
      </c>
      <c r="G597" s="7"/>
      <c r="H597" s="7"/>
      <c r="I597" s="7"/>
      <c r="J597" s="7"/>
      <c r="K597" s="7"/>
    </row>
    <row r="598" spans="1:11">
      <c r="A598" s="7">
        <v>12</v>
      </c>
      <c r="B598" s="7" t="s">
        <v>1445</v>
      </c>
      <c r="C598" s="7" t="s">
        <v>1458</v>
      </c>
      <c r="D598" s="7" t="s">
        <v>4059</v>
      </c>
      <c r="E598" s="7">
        <v>836</v>
      </c>
      <c r="F598" s="7" t="s">
        <v>15463</v>
      </c>
      <c r="G598" s="7"/>
      <c r="H598" s="7"/>
      <c r="I598" s="7"/>
      <c r="J598" s="7"/>
      <c r="K598" s="7"/>
    </row>
    <row r="599" spans="1:11">
      <c r="A599" s="7">
        <v>12</v>
      </c>
      <c r="B599" s="7" t="s">
        <v>1445</v>
      </c>
      <c r="C599" s="7" t="s">
        <v>1458</v>
      </c>
      <c r="D599" s="7" t="s">
        <v>4081</v>
      </c>
      <c r="E599" s="7">
        <v>851</v>
      </c>
      <c r="F599" s="7" t="s">
        <v>15463</v>
      </c>
      <c r="G599" s="7"/>
      <c r="H599" s="7"/>
      <c r="I599" s="7"/>
      <c r="J599" s="7"/>
      <c r="K599" s="7"/>
    </row>
    <row r="600" spans="1:11">
      <c r="A600" s="7">
        <v>12</v>
      </c>
      <c r="B600" s="7" t="s">
        <v>1445</v>
      </c>
      <c r="C600" s="7" t="s">
        <v>1458</v>
      </c>
      <c r="D600" s="7" t="s">
        <v>4098</v>
      </c>
      <c r="E600" s="7">
        <v>862</v>
      </c>
      <c r="F600" s="7" t="s">
        <v>15463</v>
      </c>
      <c r="G600" s="7"/>
      <c r="H600" s="7"/>
      <c r="I600" s="7"/>
      <c r="J600" s="7"/>
      <c r="K600" s="7"/>
    </row>
    <row r="601" spans="1:11">
      <c r="A601" s="7">
        <v>12</v>
      </c>
      <c r="B601" s="7" t="s">
        <v>1445</v>
      </c>
      <c r="C601" s="7" t="s">
        <v>1458</v>
      </c>
      <c r="D601" s="7" t="s">
        <v>4323</v>
      </c>
      <c r="E601" s="7">
        <v>1015</v>
      </c>
      <c r="F601" s="7" t="s">
        <v>15463</v>
      </c>
      <c r="G601" s="7"/>
      <c r="H601" s="7"/>
      <c r="I601" s="7"/>
      <c r="J601" s="7"/>
      <c r="K601" s="7"/>
    </row>
    <row r="602" spans="1:11">
      <c r="A602" s="7">
        <v>12</v>
      </c>
      <c r="B602" s="7" t="s">
        <v>1445</v>
      </c>
      <c r="C602" s="7" t="s">
        <v>1458</v>
      </c>
      <c r="D602" s="7" t="s">
        <v>4349</v>
      </c>
      <c r="E602" s="7">
        <v>1033</v>
      </c>
      <c r="F602" s="7" t="s">
        <v>15463</v>
      </c>
      <c r="G602" s="7"/>
      <c r="H602" s="7"/>
      <c r="I602" s="7"/>
      <c r="J602" s="7"/>
      <c r="K602" s="7"/>
    </row>
    <row r="603" spans="1:11">
      <c r="A603" s="7">
        <v>12</v>
      </c>
      <c r="B603" s="7" t="s">
        <v>1445</v>
      </c>
      <c r="C603" s="7" t="s">
        <v>1458</v>
      </c>
      <c r="D603" s="7" t="s">
        <v>4492</v>
      </c>
      <c r="E603" s="7">
        <v>1140</v>
      </c>
      <c r="F603" s="7" t="s">
        <v>15463</v>
      </c>
      <c r="G603" s="7"/>
      <c r="H603" s="7"/>
      <c r="I603" s="7"/>
      <c r="J603" s="7"/>
      <c r="K603" s="7"/>
    </row>
    <row r="604" spans="1:11">
      <c r="A604" s="7">
        <v>12</v>
      </c>
      <c r="B604" s="7" t="s">
        <v>1445</v>
      </c>
      <c r="C604" s="7" t="s">
        <v>1458</v>
      </c>
      <c r="D604" s="7" t="s">
        <v>4895</v>
      </c>
      <c r="E604" s="7">
        <v>1404</v>
      </c>
      <c r="F604" s="7" t="s">
        <v>15463</v>
      </c>
      <c r="G604" s="7"/>
      <c r="H604" s="7"/>
      <c r="I604" s="7"/>
      <c r="J604" s="7"/>
      <c r="K604" s="7"/>
    </row>
    <row r="605" spans="1:11">
      <c r="A605" s="7">
        <v>12</v>
      </c>
      <c r="B605" s="7" t="s">
        <v>1445</v>
      </c>
      <c r="C605" s="7" t="s">
        <v>1458</v>
      </c>
      <c r="D605" s="7" t="s">
        <v>4923</v>
      </c>
      <c r="E605" s="7">
        <v>1422</v>
      </c>
      <c r="F605" s="7" t="s">
        <v>15463</v>
      </c>
      <c r="G605" s="7"/>
      <c r="H605" s="7"/>
      <c r="I605" s="7"/>
      <c r="J605" s="7"/>
      <c r="K605" s="7"/>
    </row>
    <row r="606" spans="1:11">
      <c r="A606" s="7">
        <v>12</v>
      </c>
      <c r="B606" s="7" t="s">
        <v>1445</v>
      </c>
      <c r="C606" s="7" t="s">
        <v>1458</v>
      </c>
      <c r="D606" s="7" t="s">
        <v>4935</v>
      </c>
      <c r="E606" s="7">
        <v>1432</v>
      </c>
      <c r="F606" s="7" t="s">
        <v>15463</v>
      </c>
      <c r="G606" s="7"/>
      <c r="H606" s="7"/>
      <c r="I606" s="7"/>
      <c r="J606" s="7"/>
      <c r="K606" s="7"/>
    </row>
    <row r="607" spans="1:11">
      <c r="A607" s="7">
        <v>12</v>
      </c>
      <c r="B607" s="7" t="s">
        <v>1445</v>
      </c>
      <c r="C607" s="7" t="s">
        <v>1458</v>
      </c>
      <c r="D607" s="7" t="s">
        <v>4938</v>
      </c>
      <c r="E607" s="7">
        <v>1434</v>
      </c>
      <c r="F607" s="7" t="s">
        <v>15463</v>
      </c>
      <c r="G607" s="7"/>
      <c r="H607" s="7"/>
      <c r="I607" s="7"/>
      <c r="J607" s="7"/>
      <c r="K607" s="7"/>
    </row>
    <row r="608" spans="1:11">
      <c r="A608" s="7">
        <v>12</v>
      </c>
      <c r="B608" s="7" t="s">
        <v>1445</v>
      </c>
      <c r="C608" s="7" t="s">
        <v>1458</v>
      </c>
      <c r="D608" s="7" t="s">
        <v>5168</v>
      </c>
      <c r="E608" s="7">
        <v>1586</v>
      </c>
      <c r="F608" s="7" t="s">
        <v>15463</v>
      </c>
      <c r="G608" s="7"/>
      <c r="H608" s="7"/>
      <c r="I608" s="7"/>
      <c r="J608" s="7"/>
      <c r="K608" s="7"/>
    </row>
    <row r="609" spans="1:11">
      <c r="A609" s="7">
        <v>12</v>
      </c>
      <c r="B609" s="7" t="s">
        <v>1445</v>
      </c>
      <c r="C609" s="7" t="s">
        <v>1458</v>
      </c>
      <c r="D609" s="7" t="s">
        <v>5375</v>
      </c>
      <c r="E609" s="7">
        <v>1727</v>
      </c>
      <c r="F609" s="7" t="s">
        <v>15463</v>
      </c>
      <c r="G609" s="7"/>
      <c r="H609" s="7"/>
      <c r="I609" s="7"/>
      <c r="J609" s="7"/>
      <c r="K609" s="7"/>
    </row>
    <row r="610" spans="1:11">
      <c r="A610" s="7">
        <v>12</v>
      </c>
      <c r="B610" s="7" t="s">
        <v>1445</v>
      </c>
      <c r="C610" s="7" t="s">
        <v>1458</v>
      </c>
      <c r="D610" s="7" t="s">
        <v>5422</v>
      </c>
      <c r="E610" s="7">
        <v>1757</v>
      </c>
      <c r="F610" s="7" t="s">
        <v>15463</v>
      </c>
      <c r="G610" s="7"/>
      <c r="H610" s="7"/>
      <c r="I610" s="7"/>
      <c r="J610" s="7"/>
      <c r="K610" s="7"/>
    </row>
    <row r="611" spans="1:11">
      <c r="A611" s="7">
        <v>12</v>
      </c>
      <c r="B611" s="7" t="s">
        <v>1445</v>
      </c>
      <c r="C611" s="7" t="s">
        <v>1458</v>
      </c>
      <c r="D611" s="7" t="s">
        <v>5439</v>
      </c>
      <c r="E611" s="7">
        <v>1770</v>
      </c>
      <c r="F611" s="7" t="s">
        <v>15463</v>
      </c>
      <c r="G611" s="7"/>
      <c r="H611" s="7"/>
      <c r="I611" s="7"/>
      <c r="J611" s="7"/>
      <c r="K611" s="7"/>
    </row>
    <row r="612" spans="1:11">
      <c r="A612" s="7">
        <v>13</v>
      </c>
      <c r="B612" s="7" t="s">
        <v>1445</v>
      </c>
      <c r="C612" s="7" t="s">
        <v>1459</v>
      </c>
      <c r="D612" s="7" t="s">
        <v>2661</v>
      </c>
      <c r="E612" s="7">
        <v>8</v>
      </c>
      <c r="F612" s="7" t="s">
        <v>15463</v>
      </c>
      <c r="G612" s="7"/>
      <c r="H612" s="7"/>
      <c r="I612" s="7"/>
      <c r="J612" s="7"/>
      <c r="K612" s="7"/>
    </row>
    <row r="613" spans="1:11">
      <c r="A613" s="7">
        <v>13</v>
      </c>
      <c r="B613" s="7" t="s">
        <v>1445</v>
      </c>
      <c r="C613" s="7" t="s">
        <v>1459</v>
      </c>
      <c r="D613" s="7" t="s">
        <v>2984</v>
      </c>
      <c r="E613" s="7">
        <v>194</v>
      </c>
      <c r="F613" s="7" t="s">
        <v>15463</v>
      </c>
      <c r="G613" s="7"/>
      <c r="H613" s="7"/>
      <c r="I613" s="7"/>
      <c r="J613" s="7"/>
      <c r="K613" s="7"/>
    </row>
    <row r="614" spans="1:11">
      <c r="A614" s="7">
        <v>13</v>
      </c>
      <c r="B614" s="7" t="s">
        <v>1445</v>
      </c>
      <c r="C614" s="7" t="s">
        <v>1459</v>
      </c>
      <c r="D614" s="7" t="s">
        <v>3141</v>
      </c>
      <c r="E614" s="7">
        <v>287</v>
      </c>
      <c r="F614" s="7" t="s">
        <v>15463</v>
      </c>
      <c r="G614" s="7"/>
      <c r="H614" s="7"/>
      <c r="I614" s="7"/>
      <c r="J614" s="7"/>
      <c r="K614" s="7"/>
    </row>
    <row r="615" spans="1:11">
      <c r="A615" s="7">
        <v>13</v>
      </c>
      <c r="B615" s="7" t="s">
        <v>1445</v>
      </c>
      <c r="C615" s="7" t="s">
        <v>1459</v>
      </c>
      <c r="D615" s="7" t="s">
        <v>3439</v>
      </c>
      <c r="E615" s="7">
        <v>456</v>
      </c>
      <c r="F615" s="7" t="s">
        <v>15463</v>
      </c>
      <c r="G615" s="7"/>
      <c r="H615" s="7"/>
      <c r="I615" s="7"/>
      <c r="J615" s="7"/>
      <c r="K615" s="7"/>
    </row>
    <row r="616" spans="1:11">
      <c r="A616" s="7">
        <v>13</v>
      </c>
      <c r="B616" s="7" t="s">
        <v>1445</v>
      </c>
      <c r="C616" s="7" t="s">
        <v>1459</v>
      </c>
      <c r="D616" s="7" t="s">
        <v>4081</v>
      </c>
      <c r="E616" s="7">
        <v>851</v>
      </c>
      <c r="F616" s="7" t="s">
        <v>15463</v>
      </c>
      <c r="G616" s="7"/>
      <c r="H616" s="7"/>
      <c r="I616" s="7"/>
      <c r="J616" s="7"/>
      <c r="K616" s="7"/>
    </row>
    <row r="617" spans="1:11">
      <c r="A617" s="7">
        <v>13</v>
      </c>
      <c r="B617" s="7" t="s">
        <v>1445</v>
      </c>
      <c r="C617" s="7" t="s">
        <v>1459</v>
      </c>
      <c r="D617" s="7" t="s">
        <v>4319</v>
      </c>
      <c r="E617" s="7">
        <v>1013</v>
      </c>
      <c r="F617" s="7" t="s">
        <v>15463</v>
      </c>
      <c r="G617" s="7"/>
      <c r="H617" s="7"/>
      <c r="I617" s="7"/>
      <c r="J617" s="7"/>
      <c r="K617" s="7"/>
    </row>
    <row r="618" spans="1:11">
      <c r="A618" s="7">
        <v>13</v>
      </c>
      <c r="B618" s="7" t="s">
        <v>1445</v>
      </c>
      <c r="C618" s="7" t="s">
        <v>1459</v>
      </c>
      <c r="D618" s="7" t="s">
        <v>4933</v>
      </c>
      <c r="E618" s="7">
        <v>1431</v>
      </c>
      <c r="F618" s="7" t="s">
        <v>15463</v>
      </c>
      <c r="G618" s="7"/>
      <c r="H618" s="7"/>
      <c r="I618" s="7"/>
      <c r="J618" s="7"/>
      <c r="K618" s="7"/>
    </row>
    <row r="619" spans="1:11">
      <c r="A619" s="7">
        <v>13</v>
      </c>
      <c r="B619" s="7" t="s">
        <v>1445</v>
      </c>
      <c r="C619" s="7" t="s">
        <v>1459</v>
      </c>
      <c r="D619" s="7" t="s">
        <v>4938</v>
      </c>
      <c r="E619" s="7">
        <v>1434</v>
      </c>
      <c r="F619" s="7" t="s">
        <v>15463</v>
      </c>
      <c r="G619" s="7"/>
      <c r="H619" s="7"/>
      <c r="I619" s="7"/>
      <c r="J619" s="7"/>
      <c r="K619" s="7"/>
    </row>
    <row r="620" spans="1:11">
      <c r="A620" s="7">
        <v>13</v>
      </c>
      <c r="B620" s="7" t="s">
        <v>1445</v>
      </c>
      <c r="C620" s="7" t="s">
        <v>1459</v>
      </c>
      <c r="D620" s="7" t="s">
        <v>5358</v>
      </c>
      <c r="E620" s="7">
        <v>1716</v>
      </c>
      <c r="F620" s="7" t="s">
        <v>15463</v>
      </c>
      <c r="G620" s="7"/>
      <c r="H620" s="7"/>
      <c r="I620" s="7"/>
      <c r="J620" s="7"/>
      <c r="K620" s="7"/>
    </row>
    <row r="621" spans="1:11">
      <c r="A621" s="7">
        <v>13</v>
      </c>
      <c r="B621" s="7" t="s">
        <v>1445</v>
      </c>
      <c r="C621" s="7" t="s">
        <v>1459</v>
      </c>
      <c r="D621" s="7" t="s">
        <v>5621</v>
      </c>
      <c r="E621" s="7">
        <v>1873</v>
      </c>
      <c r="F621" s="7" t="s">
        <v>15463</v>
      </c>
      <c r="G621" s="7"/>
      <c r="H621" s="7"/>
      <c r="I621" s="7"/>
      <c r="J621" s="7"/>
      <c r="K621" s="7"/>
    </row>
    <row r="622" spans="1:11">
      <c r="A622" s="7">
        <v>14</v>
      </c>
      <c r="B622" s="7" t="s">
        <v>1445</v>
      </c>
      <c r="C622" s="7" t="s">
        <v>1460</v>
      </c>
      <c r="D622" s="7" t="s">
        <v>3063</v>
      </c>
      <c r="E622" s="7">
        <v>240</v>
      </c>
      <c r="F622" s="7" t="s">
        <v>15463</v>
      </c>
      <c r="G622" s="7"/>
      <c r="H622" s="7"/>
      <c r="I622" s="7"/>
      <c r="J622" s="7"/>
      <c r="K622" s="7"/>
    </row>
    <row r="623" spans="1:11">
      <c r="A623" s="7">
        <v>14</v>
      </c>
      <c r="B623" s="7" t="s">
        <v>1445</v>
      </c>
      <c r="C623" s="7" t="s">
        <v>1460</v>
      </c>
      <c r="D623" s="7" t="s">
        <v>3141</v>
      </c>
      <c r="E623" s="7">
        <v>287</v>
      </c>
      <c r="F623" s="7" t="s">
        <v>15463</v>
      </c>
      <c r="G623" s="7"/>
      <c r="H623" s="7"/>
      <c r="I623" s="7"/>
      <c r="J623" s="7"/>
      <c r="K623" s="7"/>
    </row>
    <row r="624" spans="1:11">
      <c r="A624" s="7">
        <v>14</v>
      </c>
      <c r="B624" s="7" t="s">
        <v>1445</v>
      </c>
      <c r="C624" s="7" t="s">
        <v>1460</v>
      </c>
      <c r="D624" s="7" t="s">
        <v>3439</v>
      </c>
      <c r="E624" s="7">
        <v>456</v>
      </c>
      <c r="F624" s="7" t="s">
        <v>15463</v>
      </c>
      <c r="G624" s="7"/>
      <c r="H624" s="7"/>
      <c r="I624" s="7"/>
      <c r="J624" s="7"/>
      <c r="K624" s="7"/>
    </row>
    <row r="625" spans="1:11">
      <c r="A625" s="7">
        <v>14</v>
      </c>
      <c r="B625" s="7" t="s">
        <v>1445</v>
      </c>
      <c r="C625" s="7" t="s">
        <v>1460</v>
      </c>
      <c r="D625" s="7" t="s">
        <v>3902</v>
      </c>
      <c r="E625" s="7">
        <v>736</v>
      </c>
      <c r="F625" s="7" t="s">
        <v>15463</v>
      </c>
      <c r="G625" s="7"/>
      <c r="H625" s="7"/>
      <c r="I625" s="7"/>
      <c r="J625" s="7"/>
      <c r="K625" s="7"/>
    </row>
    <row r="626" spans="1:11">
      <c r="A626" s="7">
        <v>14</v>
      </c>
      <c r="B626" s="7" t="s">
        <v>1445</v>
      </c>
      <c r="C626" s="7" t="s">
        <v>1460</v>
      </c>
      <c r="D626" s="7" t="s">
        <v>3938</v>
      </c>
      <c r="E626" s="7">
        <v>760</v>
      </c>
      <c r="F626" s="7" t="s">
        <v>15463</v>
      </c>
      <c r="G626" s="7"/>
      <c r="H626" s="7"/>
      <c r="I626" s="7"/>
      <c r="J626" s="7"/>
      <c r="K626" s="7"/>
    </row>
    <row r="627" spans="1:11">
      <c r="A627" s="7">
        <v>14</v>
      </c>
      <c r="B627" s="7" t="s">
        <v>1445</v>
      </c>
      <c r="C627" s="7" t="s">
        <v>1460</v>
      </c>
      <c r="D627" s="7" t="s">
        <v>3978</v>
      </c>
      <c r="E627" s="7">
        <v>785</v>
      </c>
      <c r="F627" s="7" t="s">
        <v>15463</v>
      </c>
      <c r="G627" s="7"/>
      <c r="H627" s="7"/>
      <c r="I627" s="7"/>
      <c r="J627" s="7"/>
      <c r="K627" s="7"/>
    </row>
    <row r="628" spans="1:11">
      <c r="A628" s="7">
        <v>14</v>
      </c>
      <c r="B628" s="7" t="s">
        <v>1445</v>
      </c>
      <c r="C628" s="7" t="s">
        <v>1460</v>
      </c>
      <c r="D628" s="7" t="s">
        <v>4059</v>
      </c>
      <c r="E628" s="7">
        <v>836</v>
      </c>
      <c r="F628" s="7" t="s">
        <v>15463</v>
      </c>
      <c r="G628" s="7"/>
      <c r="H628" s="7"/>
      <c r="I628" s="7"/>
      <c r="J628" s="7"/>
      <c r="K628" s="7"/>
    </row>
    <row r="629" spans="1:11">
      <c r="A629" s="7">
        <v>14</v>
      </c>
      <c r="B629" s="7" t="s">
        <v>1445</v>
      </c>
      <c r="C629" s="7" t="s">
        <v>1460</v>
      </c>
      <c r="D629" s="7" t="s">
        <v>4107</v>
      </c>
      <c r="E629" s="7">
        <v>868</v>
      </c>
      <c r="F629" s="7" t="s">
        <v>15463</v>
      </c>
      <c r="G629" s="7"/>
      <c r="H629" s="7"/>
      <c r="I629" s="7"/>
      <c r="J629" s="7"/>
      <c r="K629" s="7"/>
    </row>
    <row r="630" spans="1:11">
      <c r="A630" s="7">
        <v>14</v>
      </c>
      <c r="B630" s="7" t="s">
        <v>1445</v>
      </c>
      <c r="C630" s="7" t="s">
        <v>1460</v>
      </c>
      <c r="D630" s="7" t="s">
        <v>4319</v>
      </c>
      <c r="E630" s="7">
        <v>1013</v>
      </c>
      <c r="F630" s="7" t="s">
        <v>15463</v>
      </c>
      <c r="G630" s="7"/>
      <c r="H630" s="7"/>
      <c r="I630" s="7"/>
      <c r="J630" s="7"/>
      <c r="K630" s="7"/>
    </row>
    <row r="631" spans="1:11">
      <c r="A631" s="7">
        <v>14</v>
      </c>
      <c r="B631" s="7" t="s">
        <v>1445</v>
      </c>
      <c r="C631" s="7" t="s">
        <v>1460</v>
      </c>
      <c r="D631" s="7" t="s">
        <v>4927</v>
      </c>
      <c r="E631" s="7">
        <v>1426</v>
      </c>
      <c r="F631" s="7" t="s">
        <v>15463</v>
      </c>
      <c r="G631" s="7"/>
      <c r="H631" s="7"/>
      <c r="I631" s="7"/>
      <c r="J631" s="7"/>
      <c r="K631" s="7"/>
    </row>
    <row r="632" spans="1:11">
      <c r="A632" s="7">
        <v>14</v>
      </c>
      <c r="B632" s="7" t="s">
        <v>1445</v>
      </c>
      <c r="C632" s="7" t="s">
        <v>1460</v>
      </c>
      <c r="D632" s="7" t="s">
        <v>4933</v>
      </c>
      <c r="E632" s="7">
        <v>1431</v>
      </c>
      <c r="F632" s="7" t="s">
        <v>15463</v>
      </c>
      <c r="G632" s="7"/>
      <c r="H632" s="7"/>
      <c r="I632" s="7"/>
      <c r="J632" s="7"/>
      <c r="K632" s="7"/>
    </row>
    <row r="633" spans="1:11">
      <c r="A633" s="7">
        <v>14</v>
      </c>
      <c r="B633" s="7" t="s">
        <v>1445</v>
      </c>
      <c r="C633" s="7" t="s">
        <v>1460</v>
      </c>
      <c r="D633" s="7" t="s">
        <v>4964</v>
      </c>
      <c r="E633" s="7">
        <v>1451</v>
      </c>
      <c r="F633" s="7" t="s">
        <v>15463</v>
      </c>
      <c r="G633" s="7"/>
      <c r="H633" s="7"/>
      <c r="I633" s="7"/>
      <c r="J633" s="7"/>
      <c r="K633" s="7"/>
    </row>
    <row r="634" spans="1:11">
      <c r="A634" s="7">
        <v>14</v>
      </c>
      <c r="B634" s="7" t="s">
        <v>1445</v>
      </c>
      <c r="C634" s="7" t="s">
        <v>1460</v>
      </c>
      <c r="D634" s="7" t="s">
        <v>2228</v>
      </c>
      <c r="E634" s="7">
        <v>1530</v>
      </c>
      <c r="F634" s="7" t="s">
        <v>15463</v>
      </c>
      <c r="G634" s="7"/>
      <c r="H634" s="7"/>
      <c r="I634" s="7"/>
      <c r="J634" s="7"/>
      <c r="K634" s="7"/>
    </row>
    <row r="635" spans="1:11">
      <c r="A635" s="7">
        <v>14</v>
      </c>
      <c r="B635" s="7" t="s">
        <v>1445</v>
      </c>
      <c r="C635" s="7" t="s">
        <v>1460</v>
      </c>
      <c r="D635" s="7" t="s">
        <v>5259</v>
      </c>
      <c r="E635" s="7">
        <v>1648</v>
      </c>
      <c r="F635" s="7" t="s">
        <v>15463</v>
      </c>
      <c r="G635" s="7"/>
      <c r="H635" s="7"/>
      <c r="I635" s="7"/>
      <c r="J635" s="7"/>
      <c r="K635" s="7"/>
    </row>
    <row r="636" spans="1:11">
      <c r="A636" s="7">
        <v>14</v>
      </c>
      <c r="B636" s="7" t="s">
        <v>1445</v>
      </c>
      <c r="C636" s="7" t="s">
        <v>1460</v>
      </c>
      <c r="D636" s="7" t="s">
        <v>5424</v>
      </c>
      <c r="E636" s="7">
        <v>1758</v>
      </c>
      <c r="F636" s="7" t="s">
        <v>15463</v>
      </c>
      <c r="G636" s="7"/>
      <c r="H636" s="7"/>
      <c r="I636" s="7"/>
      <c r="J636" s="7"/>
      <c r="K636" s="7"/>
    </row>
    <row r="637" spans="1:11">
      <c r="A637" s="7">
        <v>15</v>
      </c>
      <c r="B637" s="7" t="s">
        <v>1445</v>
      </c>
      <c r="C637" s="7" t="s">
        <v>1461</v>
      </c>
      <c r="D637" s="7" t="s">
        <v>2685</v>
      </c>
      <c r="E637" s="7">
        <v>20</v>
      </c>
      <c r="F637" s="7" t="s">
        <v>15463</v>
      </c>
      <c r="G637" s="7"/>
      <c r="H637" s="7"/>
      <c r="I637" s="7"/>
      <c r="J637" s="7"/>
      <c r="K637" s="7"/>
    </row>
    <row r="638" spans="1:11">
      <c r="A638" s="7">
        <v>15</v>
      </c>
      <c r="B638" s="7" t="s">
        <v>1445</v>
      </c>
      <c r="C638" s="7" t="s">
        <v>1461</v>
      </c>
      <c r="D638" s="7" t="s">
        <v>2701</v>
      </c>
      <c r="E638" s="7">
        <v>27</v>
      </c>
      <c r="F638" s="7" t="s">
        <v>15463</v>
      </c>
      <c r="G638" s="7"/>
      <c r="H638" s="7"/>
      <c r="I638" s="7"/>
      <c r="J638" s="7"/>
      <c r="K638" s="7"/>
    </row>
    <row r="639" spans="1:11">
      <c r="A639" s="7">
        <v>15</v>
      </c>
      <c r="B639" s="7" t="s">
        <v>1445</v>
      </c>
      <c r="C639" s="7" t="s">
        <v>1461</v>
      </c>
      <c r="D639" s="7" t="s">
        <v>2886</v>
      </c>
      <c r="E639" s="7">
        <v>136</v>
      </c>
      <c r="F639" s="7" t="s">
        <v>15463</v>
      </c>
      <c r="G639" s="7"/>
      <c r="H639" s="7"/>
      <c r="I639" s="7"/>
      <c r="J639" s="7"/>
      <c r="K639" s="7"/>
    </row>
    <row r="640" spans="1:11">
      <c r="A640" s="7">
        <v>15</v>
      </c>
      <c r="B640" s="7" t="s">
        <v>1445</v>
      </c>
      <c r="C640" s="7" t="s">
        <v>1461</v>
      </c>
      <c r="D640" s="7" t="s">
        <v>2936</v>
      </c>
      <c r="E640" s="7">
        <v>163</v>
      </c>
      <c r="F640" s="7" t="s">
        <v>15463</v>
      </c>
      <c r="G640" s="7"/>
      <c r="H640" s="7"/>
      <c r="I640" s="7"/>
      <c r="J640" s="7"/>
      <c r="K640" s="7"/>
    </row>
    <row r="641" spans="1:11">
      <c r="A641" s="7">
        <v>15</v>
      </c>
      <c r="B641" s="7" t="s">
        <v>1445</v>
      </c>
      <c r="C641" s="7" t="s">
        <v>1461</v>
      </c>
      <c r="D641" s="7" t="s">
        <v>3155</v>
      </c>
      <c r="E641" s="7">
        <v>295</v>
      </c>
      <c r="F641" s="7" t="s">
        <v>15463</v>
      </c>
      <c r="G641" s="7"/>
      <c r="H641" s="7"/>
      <c r="I641" s="7"/>
      <c r="J641" s="7"/>
      <c r="K641" s="7"/>
    </row>
    <row r="642" spans="1:11">
      <c r="A642" s="7">
        <v>15</v>
      </c>
      <c r="B642" s="7" t="s">
        <v>1445</v>
      </c>
      <c r="C642" s="7" t="s">
        <v>1461</v>
      </c>
      <c r="D642" s="7" t="s">
        <v>3439</v>
      </c>
      <c r="E642" s="7">
        <v>456</v>
      </c>
      <c r="F642" s="7" t="s">
        <v>15463</v>
      </c>
      <c r="G642" s="7"/>
      <c r="H642" s="7"/>
      <c r="I642" s="7"/>
      <c r="J642" s="7"/>
      <c r="K642" s="7"/>
    </row>
    <row r="643" spans="1:11">
      <c r="A643" s="7">
        <v>15</v>
      </c>
      <c r="B643" s="7" t="s">
        <v>1445</v>
      </c>
      <c r="C643" s="7" t="s">
        <v>1461</v>
      </c>
      <c r="D643" s="7" t="s">
        <v>3956</v>
      </c>
      <c r="E643" s="7">
        <v>772</v>
      </c>
      <c r="F643" s="7" t="s">
        <v>15463</v>
      </c>
      <c r="G643" s="7"/>
      <c r="H643" s="7"/>
      <c r="I643" s="7"/>
      <c r="J643" s="7"/>
      <c r="K643" s="7"/>
    </row>
    <row r="644" spans="1:11">
      <c r="A644" s="7">
        <v>15</v>
      </c>
      <c r="B644" s="7" t="s">
        <v>1445</v>
      </c>
      <c r="C644" s="7" t="s">
        <v>1461</v>
      </c>
      <c r="D644" s="7" t="s">
        <v>3978</v>
      </c>
      <c r="E644" s="7">
        <v>785</v>
      </c>
      <c r="F644" s="7" t="s">
        <v>15463</v>
      </c>
      <c r="G644" s="7"/>
      <c r="H644" s="7"/>
      <c r="I644" s="7"/>
      <c r="J644" s="7"/>
      <c r="K644" s="7"/>
    </row>
    <row r="645" spans="1:11">
      <c r="A645" s="7">
        <v>15</v>
      </c>
      <c r="B645" s="7" t="s">
        <v>1445</v>
      </c>
      <c r="C645" s="7" t="s">
        <v>1461</v>
      </c>
      <c r="D645" s="7" t="s">
        <v>4050</v>
      </c>
      <c r="E645" s="7">
        <v>831</v>
      </c>
      <c r="F645" s="7" t="s">
        <v>15463</v>
      </c>
      <c r="G645" s="7"/>
      <c r="H645" s="7"/>
      <c r="I645" s="7"/>
      <c r="J645" s="7"/>
      <c r="K645" s="7"/>
    </row>
    <row r="646" spans="1:11">
      <c r="A646" s="7">
        <v>15</v>
      </c>
      <c r="B646" s="7" t="s">
        <v>1445</v>
      </c>
      <c r="C646" s="7" t="s">
        <v>1461</v>
      </c>
      <c r="D646" s="7" t="s">
        <v>4081</v>
      </c>
      <c r="E646" s="7">
        <v>851</v>
      </c>
      <c r="F646" s="7" t="s">
        <v>15463</v>
      </c>
      <c r="G646" s="7"/>
      <c r="H646" s="7"/>
      <c r="I646" s="7"/>
      <c r="J646" s="7"/>
      <c r="K646" s="7"/>
    </row>
    <row r="647" spans="1:11">
      <c r="A647" s="7">
        <v>15</v>
      </c>
      <c r="B647" s="7" t="s">
        <v>1445</v>
      </c>
      <c r="C647" s="7" t="s">
        <v>1461</v>
      </c>
      <c r="D647" s="7" t="s">
        <v>4520</v>
      </c>
      <c r="E647" s="7">
        <v>1157</v>
      </c>
      <c r="F647" s="7" t="s">
        <v>15463</v>
      </c>
      <c r="G647" s="7"/>
      <c r="H647" s="7"/>
      <c r="I647" s="7"/>
      <c r="J647" s="7"/>
      <c r="K647" s="7"/>
    </row>
    <row r="648" spans="1:11">
      <c r="A648" s="7">
        <v>15</v>
      </c>
      <c r="B648" s="7" t="s">
        <v>1445</v>
      </c>
      <c r="C648" s="7" t="s">
        <v>1461</v>
      </c>
      <c r="D648" s="7" t="s">
        <v>4561</v>
      </c>
      <c r="E648" s="7">
        <v>1186</v>
      </c>
      <c r="F648" s="7" t="s">
        <v>15463</v>
      </c>
      <c r="G648" s="7"/>
      <c r="H648" s="7"/>
      <c r="I648" s="7"/>
      <c r="J648" s="7"/>
      <c r="K648" s="7"/>
    </row>
    <row r="649" spans="1:11">
      <c r="A649" s="7">
        <v>15</v>
      </c>
      <c r="B649" s="7" t="s">
        <v>1445</v>
      </c>
      <c r="C649" s="7" t="s">
        <v>1461</v>
      </c>
      <c r="D649" s="7" t="s">
        <v>4573</v>
      </c>
      <c r="E649" s="7">
        <v>1195</v>
      </c>
      <c r="F649" s="7" t="s">
        <v>15463</v>
      </c>
      <c r="G649" s="7"/>
      <c r="H649" s="7"/>
      <c r="I649" s="7"/>
      <c r="J649" s="7"/>
      <c r="K649" s="7"/>
    </row>
    <row r="650" spans="1:11">
      <c r="A650" s="7">
        <v>15</v>
      </c>
      <c r="B650" s="7" t="s">
        <v>1445</v>
      </c>
      <c r="C650" s="7" t="s">
        <v>1461</v>
      </c>
      <c r="D650" s="7" t="s">
        <v>4609</v>
      </c>
      <c r="E650" s="7">
        <v>1219</v>
      </c>
      <c r="F650" s="7" t="s">
        <v>15463</v>
      </c>
      <c r="G650" s="7"/>
      <c r="H650" s="7"/>
      <c r="I650" s="7"/>
      <c r="J650" s="7"/>
      <c r="K650" s="7"/>
    </row>
    <row r="651" spans="1:11">
      <c r="A651" s="7">
        <v>15</v>
      </c>
      <c r="B651" s="7" t="s">
        <v>1445</v>
      </c>
      <c r="C651" s="7" t="s">
        <v>1461</v>
      </c>
      <c r="D651" s="7" t="s">
        <v>4883</v>
      </c>
      <c r="E651" s="7">
        <v>1396</v>
      </c>
      <c r="F651" s="7" t="s">
        <v>15463</v>
      </c>
      <c r="G651" s="7"/>
      <c r="H651" s="7"/>
      <c r="I651" s="7"/>
      <c r="J651" s="7"/>
      <c r="K651" s="7"/>
    </row>
    <row r="652" spans="1:11">
      <c r="A652" s="7">
        <v>15</v>
      </c>
      <c r="B652" s="7" t="s">
        <v>1445</v>
      </c>
      <c r="C652" s="7" t="s">
        <v>1461</v>
      </c>
      <c r="D652" s="7" t="s">
        <v>4895</v>
      </c>
      <c r="E652" s="7">
        <v>1404</v>
      </c>
      <c r="F652" s="7" t="s">
        <v>15463</v>
      </c>
      <c r="G652" s="7"/>
      <c r="H652" s="7"/>
      <c r="I652" s="7"/>
      <c r="J652" s="7"/>
      <c r="K652" s="7"/>
    </row>
    <row r="653" spans="1:11">
      <c r="A653" s="7">
        <v>15</v>
      </c>
      <c r="B653" s="7" t="s">
        <v>1445</v>
      </c>
      <c r="C653" s="7" t="s">
        <v>1461</v>
      </c>
      <c r="D653" s="7" t="s">
        <v>4938</v>
      </c>
      <c r="E653" s="7">
        <v>1434</v>
      </c>
      <c r="F653" s="7" t="s">
        <v>15463</v>
      </c>
      <c r="G653" s="7"/>
      <c r="H653" s="7"/>
      <c r="I653" s="7"/>
      <c r="J653" s="7"/>
      <c r="K653" s="7"/>
    </row>
    <row r="654" spans="1:11">
      <c r="A654" s="7">
        <v>15</v>
      </c>
      <c r="B654" s="7" t="s">
        <v>1445</v>
      </c>
      <c r="C654" s="7" t="s">
        <v>1461</v>
      </c>
      <c r="D654" s="7" t="s">
        <v>5077</v>
      </c>
      <c r="E654" s="7">
        <v>1528</v>
      </c>
      <c r="F654" s="7" t="s">
        <v>15463</v>
      </c>
      <c r="G654" s="7"/>
      <c r="H654" s="7"/>
      <c r="I654" s="7"/>
      <c r="J654" s="7"/>
      <c r="K654" s="7"/>
    </row>
    <row r="655" spans="1:11">
      <c r="A655" s="7">
        <v>15</v>
      </c>
      <c r="B655" s="7" t="s">
        <v>1445</v>
      </c>
      <c r="C655" s="7" t="s">
        <v>1461</v>
      </c>
      <c r="D655" s="7" t="s">
        <v>2228</v>
      </c>
      <c r="E655" s="7">
        <v>1530</v>
      </c>
      <c r="F655" s="7" t="s">
        <v>15463</v>
      </c>
      <c r="G655" s="7"/>
      <c r="H655" s="7"/>
      <c r="I655" s="7"/>
      <c r="J655" s="7"/>
      <c r="K655" s="7"/>
    </row>
    <row r="656" spans="1:11">
      <c r="A656" s="7">
        <v>16</v>
      </c>
      <c r="B656" s="7" t="s">
        <v>1445</v>
      </c>
      <c r="C656" s="7" t="s">
        <v>1462</v>
      </c>
      <c r="D656" s="7" t="s">
        <v>2886</v>
      </c>
      <c r="E656" s="7">
        <v>136</v>
      </c>
      <c r="F656" s="7" t="s">
        <v>15463</v>
      </c>
      <c r="G656" s="7"/>
      <c r="H656" s="7"/>
      <c r="I656" s="7"/>
      <c r="J656" s="7"/>
      <c r="K656" s="7"/>
    </row>
    <row r="657" spans="1:11">
      <c r="A657" s="7">
        <v>16</v>
      </c>
      <c r="B657" s="7" t="s">
        <v>1445</v>
      </c>
      <c r="C657" s="7" t="s">
        <v>1462</v>
      </c>
      <c r="D657" s="7" t="s">
        <v>2936</v>
      </c>
      <c r="E657" s="7">
        <v>163</v>
      </c>
      <c r="F657" s="7" t="s">
        <v>15463</v>
      </c>
      <c r="G657" s="7"/>
      <c r="H657" s="7"/>
      <c r="I657" s="7"/>
      <c r="J657" s="7"/>
      <c r="K657" s="7"/>
    </row>
    <row r="658" spans="1:11">
      <c r="A658" s="7">
        <v>16</v>
      </c>
      <c r="B658" s="7" t="s">
        <v>1445</v>
      </c>
      <c r="C658" s="7" t="s">
        <v>1462</v>
      </c>
      <c r="D658" s="7" t="s">
        <v>3155</v>
      </c>
      <c r="E658" s="7">
        <v>295</v>
      </c>
      <c r="F658" s="7" t="s">
        <v>15463</v>
      </c>
      <c r="G658" s="7"/>
      <c r="H658" s="7"/>
      <c r="I658" s="7"/>
      <c r="J658" s="7"/>
      <c r="K658" s="7"/>
    </row>
    <row r="659" spans="1:11">
      <c r="A659" s="7">
        <v>16</v>
      </c>
      <c r="B659" s="7" t="s">
        <v>1445</v>
      </c>
      <c r="C659" s="7" t="s">
        <v>1462</v>
      </c>
      <c r="D659" s="7" t="s">
        <v>3439</v>
      </c>
      <c r="E659" s="7">
        <v>456</v>
      </c>
      <c r="F659" s="7" t="s">
        <v>15463</v>
      </c>
      <c r="G659" s="7"/>
      <c r="H659" s="7"/>
      <c r="I659" s="7"/>
      <c r="J659" s="7"/>
      <c r="K659" s="7"/>
    </row>
    <row r="660" spans="1:11">
      <c r="A660" s="7">
        <v>16</v>
      </c>
      <c r="B660" s="7" t="s">
        <v>1445</v>
      </c>
      <c r="C660" s="7" t="s">
        <v>1462</v>
      </c>
      <c r="D660" s="7" t="s">
        <v>3956</v>
      </c>
      <c r="E660" s="7">
        <v>772</v>
      </c>
      <c r="F660" s="7" t="s">
        <v>15463</v>
      </c>
      <c r="G660" s="7"/>
      <c r="H660" s="7"/>
      <c r="I660" s="7"/>
      <c r="J660" s="7"/>
      <c r="K660" s="7"/>
    </row>
    <row r="661" spans="1:11">
      <c r="A661" s="7">
        <v>16</v>
      </c>
      <c r="B661" s="7" t="s">
        <v>1445</v>
      </c>
      <c r="C661" s="7" t="s">
        <v>1462</v>
      </c>
      <c r="D661" s="7" t="s">
        <v>3978</v>
      </c>
      <c r="E661" s="7">
        <v>785</v>
      </c>
      <c r="F661" s="7" t="s">
        <v>15463</v>
      </c>
      <c r="G661" s="7"/>
      <c r="H661" s="7"/>
      <c r="I661" s="7"/>
      <c r="J661" s="7"/>
      <c r="K661" s="7"/>
    </row>
    <row r="662" spans="1:11">
      <c r="A662" s="7">
        <v>16</v>
      </c>
      <c r="B662" s="7" t="s">
        <v>1445</v>
      </c>
      <c r="C662" s="7" t="s">
        <v>1462</v>
      </c>
      <c r="D662" s="7" t="s">
        <v>4050</v>
      </c>
      <c r="E662" s="7">
        <v>831</v>
      </c>
      <c r="F662" s="7" t="s">
        <v>15463</v>
      </c>
      <c r="G662" s="7"/>
      <c r="H662" s="7"/>
      <c r="I662" s="7"/>
      <c r="J662" s="7"/>
      <c r="K662" s="7"/>
    </row>
    <row r="663" spans="1:11">
      <c r="A663" s="7">
        <v>16</v>
      </c>
      <c r="B663" s="7" t="s">
        <v>1445</v>
      </c>
      <c r="C663" s="7" t="s">
        <v>1462</v>
      </c>
      <c r="D663" s="7" t="s">
        <v>4107</v>
      </c>
      <c r="E663" s="7">
        <v>868</v>
      </c>
      <c r="F663" s="7" t="s">
        <v>15463</v>
      </c>
      <c r="G663" s="7"/>
      <c r="H663" s="7"/>
      <c r="I663" s="7"/>
      <c r="J663" s="7"/>
      <c r="K663" s="7"/>
    </row>
    <row r="664" spans="1:11">
      <c r="A664" s="7">
        <v>16</v>
      </c>
      <c r="B664" s="7" t="s">
        <v>1445</v>
      </c>
      <c r="C664" s="7" t="s">
        <v>1462</v>
      </c>
      <c r="D664" s="7" t="s">
        <v>4561</v>
      </c>
      <c r="E664" s="7">
        <v>1186</v>
      </c>
      <c r="F664" s="7" t="s">
        <v>15463</v>
      </c>
      <c r="G664" s="7"/>
      <c r="H664" s="7"/>
      <c r="I664" s="7"/>
      <c r="J664" s="7"/>
      <c r="K664" s="7"/>
    </row>
    <row r="665" spans="1:11">
      <c r="A665" s="7">
        <v>16</v>
      </c>
      <c r="B665" s="7" t="s">
        <v>1445</v>
      </c>
      <c r="C665" s="7" t="s">
        <v>1462</v>
      </c>
      <c r="D665" s="7" t="s">
        <v>2145</v>
      </c>
      <c r="E665" s="7">
        <v>1382</v>
      </c>
      <c r="F665" s="7" t="s">
        <v>15463</v>
      </c>
      <c r="G665" s="7"/>
      <c r="H665" s="7"/>
      <c r="I665" s="7"/>
      <c r="J665" s="7"/>
      <c r="K665" s="7"/>
    </row>
    <row r="666" spans="1:11">
      <c r="A666" s="7">
        <v>16</v>
      </c>
      <c r="B666" s="7" t="s">
        <v>1445</v>
      </c>
      <c r="C666" s="7" t="s">
        <v>1462</v>
      </c>
      <c r="D666" s="7" t="s">
        <v>4883</v>
      </c>
      <c r="E666" s="7">
        <v>1396</v>
      </c>
      <c r="F666" s="7" t="s">
        <v>15463</v>
      </c>
      <c r="G666" s="7"/>
      <c r="H666" s="7"/>
      <c r="I666" s="7"/>
      <c r="J666" s="7"/>
      <c r="K666" s="7"/>
    </row>
    <row r="667" spans="1:11">
      <c r="A667" s="7">
        <v>16</v>
      </c>
      <c r="B667" s="7" t="s">
        <v>1445</v>
      </c>
      <c r="C667" s="7" t="s">
        <v>1462</v>
      </c>
      <c r="D667" s="7" t="s">
        <v>4895</v>
      </c>
      <c r="E667" s="7">
        <v>1404</v>
      </c>
      <c r="F667" s="7" t="s">
        <v>15463</v>
      </c>
      <c r="G667" s="7"/>
      <c r="H667" s="7"/>
      <c r="I667" s="7"/>
      <c r="J667" s="7"/>
      <c r="K667" s="7"/>
    </row>
    <row r="668" spans="1:11">
      <c r="A668" s="7">
        <v>16</v>
      </c>
      <c r="B668" s="7" t="s">
        <v>1445</v>
      </c>
      <c r="C668" s="7" t="s">
        <v>1462</v>
      </c>
      <c r="D668" s="7" t="s">
        <v>4938</v>
      </c>
      <c r="E668" s="7">
        <v>1434</v>
      </c>
      <c r="F668" s="7" t="s">
        <v>15463</v>
      </c>
      <c r="G668" s="7"/>
      <c r="H668" s="7"/>
      <c r="I668" s="7"/>
      <c r="J668" s="7"/>
      <c r="K668" s="7"/>
    </row>
    <row r="669" spans="1:11">
      <c r="A669" s="7">
        <v>16</v>
      </c>
      <c r="B669" s="7" t="s">
        <v>1445</v>
      </c>
      <c r="C669" s="7" t="s">
        <v>1462</v>
      </c>
      <c r="D669" s="7" t="s">
        <v>5077</v>
      </c>
      <c r="E669" s="7">
        <v>1528</v>
      </c>
      <c r="F669" s="7" t="s">
        <v>15463</v>
      </c>
      <c r="G669" s="7"/>
      <c r="H669" s="7"/>
      <c r="I669" s="7"/>
      <c r="J669" s="7"/>
      <c r="K669" s="7"/>
    </row>
    <row r="670" spans="1:11">
      <c r="A670" s="7">
        <v>16</v>
      </c>
      <c r="B670" s="7" t="s">
        <v>1445</v>
      </c>
      <c r="C670" s="7" t="s">
        <v>1462</v>
      </c>
      <c r="D670" s="7" t="s">
        <v>2228</v>
      </c>
      <c r="E670" s="7">
        <v>1530</v>
      </c>
      <c r="F670" s="7" t="s">
        <v>15463</v>
      </c>
      <c r="G670" s="7"/>
      <c r="H670" s="7"/>
      <c r="I670" s="7"/>
      <c r="J670" s="7"/>
      <c r="K670" s="7"/>
    </row>
    <row r="671" spans="1:11">
      <c r="A671" s="7">
        <v>16</v>
      </c>
      <c r="B671" s="7" t="s">
        <v>1445</v>
      </c>
      <c r="C671" s="7" t="s">
        <v>1462</v>
      </c>
      <c r="D671" s="7" t="s">
        <v>5424</v>
      </c>
      <c r="E671" s="7">
        <v>1758</v>
      </c>
      <c r="F671" s="7" t="s">
        <v>15463</v>
      </c>
      <c r="G671" s="7"/>
      <c r="H671" s="7"/>
      <c r="I671" s="7"/>
      <c r="J671" s="7"/>
      <c r="K671" s="7"/>
    </row>
    <row r="672" spans="1:11">
      <c r="A672" s="7">
        <v>17</v>
      </c>
      <c r="B672" s="7" t="s">
        <v>1445</v>
      </c>
      <c r="C672" s="7" t="s">
        <v>1463</v>
      </c>
      <c r="D672" s="7" t="s">
        <v>2886</v>
      </c>
      <c r="E672" s="7">
        <v>136</v>
      </c>
      <c r="F672" s="7" t="s">
        <v>15463</v>
      </c>
      <c r="G672" s="7"/>
      <c r="H672" s="7"/>
      <c r="I672" s="7"/>
      <c r="J672" s="7"/>
      <c r="K672" s="7"/>
    </row>
    <row r="673" spans="1:11">
      <c r="A673" s="7">
        <v>17</v>
      </c>
      <c r="B673" s="7" t="s">
        <v>1445</v>
      </c>
      <c r="C673" s="7" t="s">
        <v>1463</v>
      </c>
      <c r="D673" s="7" t="s">
        <v>3063</v>
      </c>
      <c r="E673" s="7">
        <v>240</v>
      </c>
      <c r="F673" s="7" t="s">
        <v>15463</v>
      </c>
      <c r="G673" s="7"/>
      <c r="H673" s="7"/>
      <c r="I673" s="7"/>
      <c r="J673" s="7"/>
      <c r="K673" s="7"/>
    </row>
    <row r="674" spans="1:11">
      <c r="A674" s="7">
        <v>17</v>
      </c>
      <c r="B674" s="7" t="s">
        <v>1445</v>
      </c>
      <c r="C674" s="7" t="s">
        <v>1463</v>
      </c>
      <c r="D674" s="7" t="s">
        <v>3902</v>
      </c>
      <c r="E674" s="7">
        <v>736</v>
      </c>
      <c r="F674" s="7" t="s">
        <v>15463</v>
      </c>
      <c r="G674" s="7"/>
      <c r="H674" s="7"/>
      <c r="I674" s="7"/>
      <c r="J674" s="7"/>
      <c r="K674" s="7"/>
    </row>
    <row r="675" spans="1:11">
      <c r="A675" s="7">
        <v>17</v>
      </c>
      <c r="B675" s="7" t="s">
        <v>1445</v>
      </c>
      <c r="C675" s="7" t="s">
        <v>1463</v>
      </c>
      <c r="D675" s="7" t="s">
        <v>4081</v>
      </c>
      <c r="E675" s="7">
        <v>851</v>
      </c>
      <c r="F675" s="7" t="s">
        <v>15463</v>
      </c>
      <c r="G675" s="7"/>
      <c r="H675" s="7"/>
      <c r="I675" s="7"/>
      <c r="J675" s="7"/>
      <c r="K675" s="7"/>
    </row>
    <row r="676" spans="1:11">
      <c r="A676" s="7">
        <v>17</v>
      </c>
      <c r="B676" s="7" t="s">
        <v>1445</v>
      </c>
      <c r="C676" s="7" t="s">
        <v>1463</v>
      </c>
      <c r="D676" s="7" t="s">
        <v>4319</v>
      </c>
      <c r="E676" s="7">
        <v>1013</v>
      </c>
      <c r="F676" s="7" t="s">
        <v>15463</v>
      </c>
      <c r="G676" s="7"/>
      <c r="H676" s="7"/>
      <c r="I676" s="7"/>
      <c r="J676" s="7"/>
      <c r="K676" s="7"/>
    </row>
    <row r="677" spans="1:11">
      <c r="A677" s="7">
        <v>17</v>
      </c>
      <c r="B677" s="7" t="s">
        <v>1445</v>
      </c>
      <c r="C677" s="7" t="s">
        <v>1463</v>
      </c>
      <c r="D677" s="7" t="s">
        <v>4496</v>
      </c>
      <c r="E677" s="7">
        <v>1142</v>
      </c>
      <c r="F677" s="7" t="s">
        <v>15463</v>
      </c>
      <c r="G677" s="7"/>
      <c r="H677" s="7"/>
      <c r="I677" s="7"/>
      <c r="J677" s="7"/>
      <c r="K677" s="7"/>
    </row>
    <row r="678" spans="1:11">
      <c r="A678" s="7">
        <v>17</v>
      </c>
      <c r="B678" s="7" t="s">
        <v>1445</v>
      </c>
      <c r="C678" s="7" t="s">
        <v>1463</v>
      </c>
      <c r="D678" s="7" t="s">
        <v>4933</v>
      </c>
      <c r="E678" s="7">
        <v>1431</v>
      </c>
      <c r="F678" s="7" t="s">
        <v>15463</v>
      </c>
      <c r="G678" s="7"/>
      <c r="H678" s="7"/>
      <c r="I678" s="7"/>
      <c r="J678" s="7"/>
      <c r="K678" s="7"/>
    </row>
    <row r="679" spans="1:11">
      <c r="A679" s="7">
        <v>17</v>
      </c>
      <c r="B679" s="7" t="s">
        <v>1445</v>
      </c>
      <c r="C679" s="7" t="s">
        <v>1463</v>
      </c>
      <c r="D679" s="7" t="s">
        <v>4964</v>
      </c>
      <c r="E679" s="7">
        <v>1451</v>
      </c>
      <c r="F679" s="7" t="s">
        <v>15463</v>
      </c>
      <c r="G679" s="7"/>
      <c r="H679" s="7"/>
      <c r="I679" s="7"/>
      <c r="J679" s="7"/>
      <c r="K679" s="7"/>
    </row>
    <row r="680" spans="1:11">
      <c r="A680" s="7">
        <v>17</v>
      </c>
      <c r="B680" s="7" t="s">
        <v>1445</v>
      </c>
      <c r="C680" s="7" t="s">
        <v>1463</v>
      </c>
      <c r="D680" s="7" t="s">
        <v>2228</v>
      </c>
      <c r="E680" s="7">
        <v>1530</v>
      </c>
      <c r="F680" s="7" t="s">
        <v>15463</v>
      </c>
      <c r="G680" s="7"/>
      <c r="H680" s="7"/>
      <c r="I680" s="7"/>
      <c r="J680" s="7"/>
      <c r="K680" s="7"/>
    </row>
    <row r="681" spans="1:11">
      <c r="A681" s="7">
        <v>18</v>
      </c>
      <c r="B681" s="7" t="s">
        <v>1445</v>
      </c>
      <c r="C681" s="7" t="s">
        <v>1464</v>
      </c>
      <c r="D681" s="7" t="s">
        <v>2661</v>
      </c>
      <c r="E681" s="7">
        <v>8</v>
      </c>
      <c r="F681" s="7" t="s">
        <v>15463</v>
      </c>
      <c r="G681" s="7"/>
      <c r="H681" s="7"/>
      <c r="I681" s="7"/>
      <c r="J681" s="7"/>
      <c r="K681" s="7"/>
    </row>
    <row r="682" spans="1:11">
      <c r="A682" s="7">
        <v>18</v>
      </c>
      <c r="B682" s="7" t="s">
        <v>1445</v>
      </c>
      <c r="C682" s="7" t="s">
        <v>1464</v>
      </c>
      <c r="D682" s="7" t="s">
        <v>2859</v>
      </c>
      <c r="E682" s="7">
        <v>121</v>
      </c>
      <c r="F682" s="7" t="s">
        <v>15463</v>
      </c>
      <c r="G682" s="7"/>
      <c r="H682" s="7"/>
      <c r="I682" s="7"/>
      <c r="J682" s="7"/>
      <c r="K682" s="7"/>
    </row>
    <row r="683" spans="1:11">
      <c r="A683" s="7">
        <v>18</v>
      </c>
      <c r="B683" s="7" t="s">
        <v>1445</v>
      </c>
      <c r="C683" s="7" t="s">
        <v>1464</v>
      </c>
      <c r="D683" s="7" t="s">
        <v>2936</v>
      </c>
      <c r="E683" s="7">
        <v>163</v>
      </c>
      <c r="F683" s="7" t="s">
        <v>15463</v>
      </c>
      <c r="G683" s="7"/>
      <c r="H683" s="7"/>
      <c r="I683" s="7"/>
      <c r="J683" s="7"/>
      <c r="K683" s="7"/>
    </row>
    <row r="684" spans="1:11">
      <c r="A684" s="7">
        <v>18</v>
      </c>
      <c r="B684" s="7" t="s">
        <v>1445</v>
      </c>
      <c r="C684" s="7" t="s">
        <v>1464</v>
      </c>
      <c r="D684" s="7" t="s">
        <v>3063</v>
      </c>
      <c r="E684" s="7">
        <v>240</v>
      </c>
      <c r="F684" s="7" t="s">
        <v>15463</v>
      </c>
      <c r="G684" s="7"/>
      <c r="H684" s="7"/>
      <c r="I684" s="7"/>
      <c r="J684" s="7"/>
      <c r="K684" s="7"/>
    </row>
    <row r="685" spans="1:11">
      <c r="A685" s="7">
        <v>18</v>
      </c>
      <c r="B685" s="7" t="s">
        <v>1445</v>
      </c>
      <c r="C685" s="7" t="s">
        <v>1464</v>
      </c>
      <c r="D685" s="7" t="s">
        <v>3059</v>
      </c>
      <c r="E685" s="7">
        <v>243</v>
      </c>
      <c r="F685" s="7" t="s">
        <v>15463</v>
      </c>
      <c r="G685" s="7"/>
      <c r="H685" s="7"/>
      <c r="I685" s="7"/>
      <c r="J685" s="7"/>
      <c r="K685" s="7"/>
    </row>
    <row r="686" spans="1:11">
      <c r="A686" s="7">
        <v>18</v>
      </c>
      <c r="B686" s="7" t="s">
        <v>1445</v>
      </c>
      <c r="C686" s="7" t="s">
        <v>1464</v>
      </c>
      <c r="D686" s="7" t="s">
        <v>3141</v>
      </c>
      <c r="E686" s="7">
        <v>287</v>
      </c>
      <c r="F686" s="7" t="s">
        <v>15463</v>
      </c>
      <c r="G686" s="7"/>
      <c r="H686" s="7"/>
      <c r="I686" s="7"/>
      <c r="J686" s="7"/>
      <c r="K686" s="7"/>
    </row>
    <row r="687" spans="1:11">
      <c r="A687" s="7">
        <v>18</v>
      </c>
      <c r="B687" s="7" t="s">
        <v>1445</v>
      </c>
      <c r="C687" s="7" t="s">
        <v>1464</v>
      </c>
      <c r="D687" s="7" t="s">
        <v>3439</v>
      </c>
      <c r="E687" s="7">
        <v>456</v>
      </c>
      <c r="F687" s="7" t="s">
        <v>15463</v>
      </c>
      <c r="G687" s="7"/>
      <c r="H687" s="7"/>
      <c r="I687" s="7"/>
      <c r="J687" s="7"/>
      <c r="K687" s="7"/>
    </row>
    <row r="688" spans="1:11">
      <c r="A688" s="7">
        <v>18</v>
      </c>
      <c r="B688" s="7" t="s">
        <v>1445</v>
      </c>
      <c r="C688" s="7" t="s">
        <v>1464</v>
      </c>
      <c r="D688" s="7" t="s">
        <v>3447</v>
      </c>
      <c r="E688" s="7">
        <v>462</v>
      </c>
      <c r="F688" s="7" t="s">
        <v>15463</v>
      </c>
      <c r="G688" s="7"/>
      <c r="H688" s="7"/>
      <c r="I688" s="7"/>
      <c r="J688" s="7"/>
      <c r="K688" s="7"/>
    </row>
    <row r="689" spans="1:11">
      <c r="A689" s="7">
        <v>18</v>
      </c>
      <c r="B689" s="7" t="s">
        <v>1445</v>
      </c>
      <c r="C689" s="7" t="s">
        <v>1464</v>
      </c>
      <c r="D689" s="7" t="s">
        <v>3919</v>
      </c>
      <c r="E689" s="7">
        <v>746</v>
      </c>
      <c r="F689" s="7" t="s">
        <v>15463</v>
      </c>
      <c r="G689" s="7"/>
      <c r="H689" s="7"/>
      <c r="I689" s="7"/>
      <c r="J689" s="7"/>
      <c r="K689" s="7"/>
    </row>
    <row r="690" spans="1:11">
      <c r="A690" s="7">
        <v>18</v>
      </c>
      <c r="B690" s="7" t="s">
        <v>1445</v>
      </c>
      <c r="C690" s="7" t="s">
        <v>1464</v>
      </c>
      <c r="D690" s="7" t="s">
        <v>3978</v>
      </c>
      <c r="E690" s="7">
        <v>785</v>
      </c>
      <c r="F690" s="7" t="s">
        <v>15463</v>
      </c>
      <c r="G690" s="7"/>
      <c r="H690" s="7"/>
      <c r="I690" s="7"/>
      <c r="J690" s="7"/>
      <c r="K690" s="7"/>
    </row>
    <row r="691" spans="1:11">
      <c r="A691" s="7">
        <v>18</v>
      </c>
      <c r="B691" s="7" t="s">
        <v>1445</v>
      </c>
      <c r="C691" s="7" t="s">
        <v>1464</v>
      </c>
      <c r="D691" s="7" t="s">
        <v>4050</v>
      </c>
      <c r="E691" s="7">
        <v>831</v>
      </c>
      <c r="F691" s="7" t="s">
        <v>15463</v>
      </c>
      <c r="G691" s="7"/>
      <c r="H691" s="7"/>
      <c r="I691" s="7"/>
      <c r="J691" s="7"/>
      <c r="K691" s="7"/>
    </row>
    <row r="692" spans="1:11">
      <c r="A692" s="7">
        <v>18</v>
      </c>
      <c r="B692" s="7" t="s">
        <v>1445</v>
      </c>
      <c r="C692" s="7" t="s">
        <v>1464</v>
      </c>
      <c r="D692" s="7" t="s">
        <v>4262</v>
      </c>
      <c r="E692" s="7">
        <v>970</v>
      </c>
      <c r="F692" s="7" t="s">
        <v>15463</v>
      </c>
      <c r="G692" s="7"/>
      <c r="H692" s="7"/>
      <c r="I692" s="7"/>
      <c r="J692" s="7"/>
      <c r="K692" s="7"/>
    </row>
    <row r="693" spans="1:11">
      <c r="A693" s="7">
        <v>18</v>
      </c>
      <c r="B693" s="7" t="s">
        <v>1445</v>
      </c>
      <c r="C693" s="7" t="s">
        <v>1464</v>
      </c>
      <c r="D693" s="7" t="s">
        <v>4319</v>
      </c>
      <c r="E693" s="7">
        <v>1013</v>
      </c>
      <c r="F693" s="7" t="s">
        <v>15463</v>
      </c>
      <c r="G693" s="7"/>
      <c r="H693" s="7"/>
      <c r="I693" s="7"/>
      <c r="J693" s="7"/>
      <c r="K693" s="7"/>
    </row>
    <row r="694" spans="1:11">
      <c r="A694" s="7">
        <v>18</v>
      </c>
      <c r="B694" s="7" t="s">
        <v>1445</v>
      </c>
      <c r="C694" s="7" t="s">
        <v>1464</v>
      </c>
      <c r="D694" s="7" t="s">
        <v>4742</v>
      </c>
      <c r="E694" s="7">
        <v>1303</v>
      </c>
      <c r="F694" s="7" t="s">
        <v>15463</v>
      </c>
      <c r="G694" s="7"/>
      <c r="H694" s="7"/>
      <c r="I694" s="7"/>
      <c r="J694" s="7"/>
      <c r="K694" s="7"/>
    </row>
    <row r="695" spans="1:11">
      <c r="A695" s="7">
        <v>18</v>
      </c>
      <c r="B695" s="7" t="s">
        <v>1445</v>
      </c>
      <c r="C695" s="7" t="s">
        <v>1464</v>
      </c>
      <c r="D695" s="7" t="s">
        <v>4778</v>
      </c>
      <c r="E695" s="7">
        <v>1326</v>
      </c>
      <c r="F695" s="7" t="s">
        <v>15463</v>
      </c>
      <c r="G695" s="7"/>
      <c r="H695" s="7"/>
      <c r="I695" s="7"/>
      <c r="J695" s="7"/>
      <c r="K695" s="7"/>
    </row>
    <row r="696" spans="1:11">
      <c r="A696" s="7">
        <v>18</v>
      </c>
      <c r="B696" s="7" t="s">
        <v>1445</v>
      </c>
      <c r="C696" s="7" t="s">
        <v>1464</v>
      </c>
      <c r="D696" s="7" t="s">
        <v>4883</v>
      </c>
      <c r="E696" s="7">
        <v>1396</v>
      </c>
      <c r="F696" s="7" t="s">
        <v>15463</v>
      </c>
      <c r="G696" s="7"/>
      <c r="H696" s="7"/>
      <c r="I696" s="7"/>
      <c r="J696" s="7"/>
      <c r="K696" s="7"/>
    </row>
    <row r="697" spans="1:11">
      <c r="A697" s="7">
        <v>18</v>
      </c>
      <c r="B697" s="7" t="s">
        <v>1445</v>
      </c>
      <c r="C697" s="7" t="s">
        <v>1464</v>
      </c>
      <c r="D697" s="7" t="s">
        <v>4904</v>
      </c>
      <c r="E697" s="7">
        <v>1411</v>
      </c>
      <c r="F697" s="7" t="s">
        <v>15463</v>
      </c>
      <c r="G697" s="7"/>
      <c r="H697" s="7"/>
      <c r="I697" s="7"/>
      <c r="J697" s="7"/>
      <c r="K697" s="7"/>
    </row>
    <row r="698" spans="1:11">
      <c r="A698" s="7">
        <v>18</v>
      </c>
      <c r="B698" s="7" t="s">
        <v>1445</v>
      </c>
      <c r="C698" s="7" t="s">
        <v>1464</v>
      </c>
      <c r="D698" s="7" t="s">
        <v>4938</v>
      </c>
      <c r="E698" s="7">
        <v>1434</v>
      </c>
      <c r="F698" s="7" t="s">
        <v>15463</v>
      </c>
      <c r="G698" s="7"/>
      <c r="H698" s="7"/>
      <c r="I698" s="7"/>
      <c r="J698" s="7"/>
      <c r="K698" s="7"/>
    </row>
    <row r="699" spans="1:11">
      <c r="A699" s="7">
        <v>18</v>
      </c>
      <c r="B699" s="7" t="s">
        <v>1445</v>
      </c>
      <c r="C699" s="7" t="s">
        <v>1464</v>
      </c>
      <c r="D699" s="7" t="s">
        <v>4964</v>
      </c>
      <c r="E699" s="7">
        <v>1451</v>
      </c>
      <c r="F699" s="7" t="s">
        <v>15463</v>
      </c>
      <c r="G699" s="7"/>
      <c r="H699" s="7"/>
      <c r="I699" s="7"/>
      <c r="J699" s="7"/>
      <c r="K699" s="7"/>
    </row>
    <row r="700" spans="1:11">
      <c r="A700" s="7">
        <v>18</v>
      </c>
      <c r="B700" s="7" t="s">
        <v>1445</v>
      </c>
      <c r="C700" s="7" t="s">
        <v>1464</v>
      </c>
      <c r="D700" s="7" t="s">
        <v>5168</v>
      </c>
      <c r="E700" s="7">
        <v>1586</v>
      </c>
      <c r="F700" s="7" t="s">
        <v>15463</v>
      </c>
      <c r="G700" s="7"/>
      <c r="H700" s="7"/>
      <c r="I700" s="7"/>
      <c r="J700" s="7"/>
      <c r="K700" s="7"/>
    </row>
    <row r="701" spans="1:11">
      <c r="A701" s="7">
        <v>18</v>
      </c>
      <c r="B701" s="7" t="s">
        <v>1445</v>
      </c>
      <c r="C701" s="7" t="s">
        <v>1464</v>
      </c>
      <c r="D701" s="7" t="s">
        <v>5358</v>
      </c>
      <c r="E701" s="7">
        <v>1716</v>
      </c>
      <c r="F701" s="7" t="s">
        <v>15463</v>
      </c>
      <c r="G701" s="7"/>
      <c r="H701" s="7"/>
      <c r="I701" s="7"/>
      <c r="J701" s="7"/>
      <c r="K701" s="7"/>
    </row>
    <row r="702" spans="1:11">
      <c r="A702" s="7">
        <v>18</v>
      </c>
      <c r="B702" s="7" t="s">
        <v>1445</v>
      </c>
      <c r="C702" s="7" t="s">
        <v>1464</v>
      </c>
      <c r="D702" s="7" t="s">
        <v>5422</v>
      </c>
      <c r="E702" s="7">
        <v>1757</v>
      </c>
      <c r="F702" s="7" t="s">
        <v>15463</v>
      </c>
      <c r="G702" s="7"/>
      <c r="H702" s="7"/>
      <c r="I702" s="7"/>
      <c r="J702" s="7"/>
      <c r="K702" s="7"/>
    </row>
    <row r="703" spans="1:11">
      <c r="A703" s="7">
        <v>19</v>
      </c>
      <c r="B703" s="7" t="s">
        <v>1445</v>
      </c>
      <c r="C703" s="7" t="s">
        <v>1465</v>
      </c>
      <c r="D703" s="7" t="s">
        <v>2984</v>
      </c>
      <c r="E703" s="7">
        <v>194</v>
      </c>
      <c r="F703" s="7" t="s">
        <v>15463</v>
      </c>
      <c r="G703" s="7"/>
      <c r="H703" s="7"/>
      <c r="I703" s="7"/>
      <c r="J703" s="7"/>
      <c r="K703" s="7"/>
    </row>
    <row r="704" spans="1:11">
      <c r="A704" s="7">
        <v>19</v>
      </c>
      <c r="B704" s="7" t="s">
        <v>1445</v>
      </c>
      <c r="C704" s="7" t="s">
        <v>1465</v>
      </c>
      <c r="D704" s="7" t="s">
        <v>3063</v>
      </c>
      <c r="E704" s="7">
        <v>240</v>
      </c>
      <c r="F704" s="7" t="s">
        <v>15463</v>
      </c>
      <c r="G704" s="7"/>
      <c r="H704" s="7"/>
      <c r="I704" s="7"/>
      <c r="J704" s="7"/>
      <c r="K704" s="7"/>
    </row>
    <row r="705" spans="1:11">
      <c r="A705" s="7">
        <v>19</v>
      </c>
      <c r="B705" s="7" t="s">
        <v>1445</v>
      </c>
      <c r="C705" s="7" t="s">
        <v>1465</v>
      </c>
      <c r="D705" s="7" t="s">
        <v>3312</v>
      </c>
      <c r="E705" s="7">
        <v>381</v>
      </c>
      <c r="F705" s="7" t="s">
        <v>15463</v>
      </c>
      <c r="G705" s="7"/>
      <c r="H705" s="7"/>
      <c r="I705" s="7"/>
      <c r="J705" s="7"/>
      <c r="K705" s="7"/>
    </row>
    <row r="706" spans="1:11">
      <c r="A706" s="7">
        <v>19</v>
      </c>
      <c r="B706" s="7" t="s">
        <v>1445</v>
      </c>
      <c r="C706" s="7" t="s">
        <v>1465</v>
      </c>
      <c r="D706" s="7" t="s">
        <v>3374</v>
      </c>
      <c r="E706" s="7">
        <v>418</v>
      </c>
      <c r="F706" s="7" t="s">
        <v>15463</v>
      </c>
      <c r="G706" s="7"/>
      <c r="H706" s="7"/>
      <c r="I706" s="7"/>
      <c r="J706" s="7"/>
      <c r="K706" s="7"/>
    </row>
    <row r="707" spans="1:11">
      <c r="A707" s="7">
        <v>19</v>
      </c>
      <c r="B707" s="7" t="s">
        <v>1445</v>
      </c>
      <c r="C707" s="7" t="s">
        <v>1465</v>
      </c>
      <c r="D707" s="7" t="s">
        <v>3439</v>
      </c>
      <c r="E707" s="7">
        <v>456</v>
      </c>
      <c r="F707" s="7" t="s">
        <v>15463</v>
      </c>
      <c r="G707" s="7"/>
      <c r="H707" s="7"/>
      <c r="I707" s="7"/>
      <c r="J707" s="7"/>
      <c r="K707" s="7"/>
    </row>
    <row r="708" spans="1:11">
      <c r="A708" s="7">
        <v>19</v>
      </c>
      <c r="B708" s="7" t="s">
        <v>1445</v>
      </c>
      <c r="C708" s="7" t="s">
        <v>1465</v>
      </c>
      <c r="D708" s="7" t="s">
        <v>3731</v>
      </c>
      <c r="E708" s="7">
        <v>630</v>
      </c>
      <c r="F708" s="7" t="s">
        <v>15463</v>
      </c>
      <c r="G708" s="7"/>
      <c r="H708" s="7"/>
      <c r="I708" s="7"/>
      <c r="J708" s="7"/>
      <c r="K708" s="7"/>
    </row>
    <row r="709" spans="1:11">
      <c r="A709" s="7">
        <v>19</v>
      </c>
      <c r="B709" s="7" t="s">
        <v>1445</v>
      </c>
      <c r="C709" s="7" t="s">
        <v>1465</v>
      </c>
      <c r="D709" s="7" t="s">
        <v>3978</v>
      </c>
      <c r="E709" s="7">
        <v>785</v>
      </c>
      <c r="F709" s="7" t="s">
        <v>15463</v>
      </c>
      <c r="G709" s="7"/>
      <c r="H709" s="7"/>
      <c r="I709" s="7"/>
      <c r="J709" s="7"/>
      <c r="K709" s="7"/>
    </row>
    <row r="710" spans="1:11">
      <c r="A710" s="7">
        <v>19</v>
      </c>
      <c r="B710" s="7" t="s">
        <v>1445</v>
      </c>
      <c r="C710" s="7" t="s">
        <v>1465</v>
      </c>
      <c r="D710" s="7" t="s">
        <v>4015</v>
      </c>
      <c r="E710" s="7">
        <v>808</v>
      </c>
      <c r="F710" s="7" t="s">
        <v>15463</v>
      </c>
      <c r="G710" s="7"/>
      <c r="H710" s="7"/>
      <c r="I710" s="7"/>
      <c r="J710" s="7"/>
      <c r="K710" s="7"/>
    </row>
    <row r="711" spans="1:11">
      <c r="A711" s="7">
        <v>19</v>
      </c>
      <c r="B711" s="7" t="s">
        <v>1445</v>
      </c>
      <c r="C711" s="7" t="s">
        <v>1465</v>
      </c>
      <c r="D711" s="7" t="s">
        <v>4081</v>
      </c>
      <c r="E711" s="7">
        <v>851</v>
      </c>
      <c r="F711" s="7" t="s">
        <v>15463</v>
      </c>
      <c r="G711" s="7"/>
      <c r="H711" s="7"/>
      <c r="I711" s="7"/>
      <c r="J711" s="7"/>
      <c r="K711" s="7"/>
    </row>
    <row r="712" spans="1:11">
      <c r="A712" s="7">
        <v>19</v>
      </c>
      <c r="B712" s="7" t="s">
        <v>1445</v>
      </c>
      <c r="C712" s="7" t="s">
        <v>1465</v>
      </c>
      <c r="D712" s="7" t="s">
        <v>4784</v>
      </c>
      <c r="E712" s="7">
        <v>1329</v>
      </c>
      <c r="F712" s="7" t="s">
        <v>15463</v>
      </c>
      <c r="G712" s="7"/>
      <c r="H712" s="7"/>
      <c r="I712" s="7"/>
      <c r="J712" s="7"/>
      <c r="K712" s="7"/>
    </row>
    <row r="713" spans="1:11">
      <c r="A713" s="7">
        <v>19</v>
      </c>
      <c r="B713" s="7" t="s">
        <v>1445</v>
      </c>
      <c r="C713" s="7" t="s">
        <v>1465</v>
      </c>
      <c r="D713" s="7" t="s">
        <v>4938</v>
      </c>
      <c r="E713" s="7">
        <v>1434</v>
      </c>
      <c r="F713" s="7" t="s">
        <v>15463</v>
      </c>
      <c r="G713" s="7"/>
      <c r="H713" s="7"/>
      <c r="I713" s="7"/>
      <c r="J713" s="7"/>
      <c r="K713" s="7"/>
    </row>
    <row r="714" spans="1:11">
      <c r="A714" s="7">
        <v>19</v>
      </c>
      <c r="B714" s="7" t="s">
        <v>1445</v>
      </c>
      <c r="C714" s="7" t="s">
        <v>1465</v>
      </c>
      <c r="D714" s="7" t="s">
        <v>4964</v>
      </c>
      <c r="E714" s="7">
        <v>1451</v>
      </c>
      <c r="F714" s="7" t="s">
        <v>15463</v>
      </c>
      <c r="G714" s="7"/>
      <c r="H714" s="7"/>
      <c r="I714" s="7"/>
      <c r="J714" s="7"/>
      <c r="K714" s="7"/>
    </row>
    <row r="715" spans="1:11">
      <c r="A715" s="7">
        <v>19</v>
      </c>
      <c r="B715" s="7" t="s">
        <v>1445</v>
      </c>
      <c r="C715" s="7" t="s">
        <v>1465</v>
      </c>
      <c r="D715" s="7" t="s">
        <v>5168</v>
      </c>
      <c r="E715" s="7">
        <v>1586</v>
      </c>
      <c r="F715" s="7" t="s">
        <v>15463</v>
      </c>
      <c r="G715" s="7"/>
      <c r="H715" s="7"/>
      <c r="I715" s="7"/>
      <c r="J715" s="7"/>
      <c r="K715" s="7"/>
    </row>
    <row r="716" spans="1:11">
      <c r="A716" s="7">
        <v>19</v>
      </c>
      <c r="B716" s="7" t="s">
        <v>1445</v>
      </c>
      <c r="C716" s="7" t="s">
        <v>1465</v>
      </c>
      <c r="D716" s="7" t="s">
        <v>5358</v>
      </c>
      <c r="E716" s="7">
        <v>1716</v>
      </c>
      <c r="F716" s="7" t="s">
        <v>15463</v>
      </c>
      <c r="G716" s="7"/>
      <c r="H716" s="7"/>
      <c r="I716" s="7"/>
      <c r="J716" s="7"/>
      <c r="K716" s="7"/>
    </row>
    <row r="717" spans="1:11">
      <c r="A717" s="7">
        <v>19</v>
      </c>
      <c r="B717" s="7" t="s">
        <v>1445</v>
      </c>
      <c r="C717" s="7" t="s">
        <v>1465</v>
      </c>
      <c r="D717" s="7" t="s">
        <v>5514</v>
      </c>
      <c r="E717" s="7">
        <v>1808</v>
      </c>
      <c r="F717" s="7" t="s">
        <v>15463</v>
      </c>
      <c r="G717" s="7"/>
      <c r="H717" s="7"/>
      <c r="I717" s="7"/>
      <c r="J717" s="7"/>
      <c r="K717" s="7"/>
    </row>
    <row r="718" spans="1:11">
      <c r="A718" s="7">
        <v>20</v>
      </c>
      <c r="B718" s="7" t="s">
        <v>1445</v>
      </c>
      <c r="C718" s="7" t="s">
        <v>1466</v>
      </c>
      <c r="D718" s="7" t="s">
        <v>2701</v>
      </c>
      <c r="E718" s="7">
        <v>27</v>
      </c>
      <c r="F718" s="7" t="s">
        <v>15463</v>
      </c>
      <c r="G718" s="7"/>
      <c r="H718" s="7"/>
      <c r="I718" s="7"/>
      <c r="J718" s="7"/>
      <c r="K718" s="7"/>
    </row>
    <row r="719" spans="1:11">
      <c r="A719" s="7">
        <v>20</v>
      </c>
      <c r="B719" s="7" t="s">
        <v>1445</v>
      </c>
      <c r="C719" s="7" t="s">
        <v>1466</v>
      </c>
      <c r="D719" s="7" t="s">
        <v>2859</v>
      </c>
      <c r="E719" s="7">
        <v>121</v>
      </c>
      <c r="F719" s="7" t="s">
        <v>15463</v>
      </c>
      <c r="G719" s="7"/>
      <c r="H719" s="7"/>
      <c r="I719" s="7"/>
      <c r="J719" s="7"/>
      <c r="K719" s="7"/>
    </row>
    <row r="720" spans="1:11">
      <c r="A720" s="7">
        <v>20</v>
      </c>
      <c r="B720" s="7" t="s">
        <v>1445</v>
      </c>
      <c r="C720" s="7" t="s">
        <v>1466</v>
      </c>
      <c r="D720" s="7" t="s">
        <v>2886</v>
      </c>
      <c r="E720" s="7">
        <v>136</v>
      </c>
      <c r="F720" s="7" t="s">
        <v>15463</v>
      </c>
      <c r="G720" s="7"/>
      <c r="H720" s="7"/>
      <c r="I720" s="7"/>
      <c r="J720" s="7"/>
      <c r="K720" s="7"/>
    </row>
    <row r="721" spans="1:11">
      <c r="A721" s="7">
        <v>20</v>
      </c>
      <c r="B721" s="7" t="s">
        <v>1445</v>
      </c>
      <c r="C721" s="7" t="s">
        <v>1466</v>
      </c>
      <c r="D721" s="7" t="s">
        <v>2920</v>
      </c>
      <c r="E721" s="7">
        <v>154</v>
      </c>
      <c r="F721" s="7" t="s">
        <v>15463</v>
      </c>
      <c r="G721" s="7"/>
      <c r="H721" s="7"/>
      <c r="I721" s="7"/>
      <c r="J721" s="7"/>
      <c r="K721" s="7"/>
    </row>
    <row r="722" spans="1:11">
      <c r="A722" s="7">
        <v>20</v>
      </c>
      <c r="B722" s="7" t="s">
        <v>1445</v>
      </c>
      <c r="C722" s="7" t="s">
        <v>1466</v>
      </c>
      <c r="D722" s="7" t="s">
        <v>2936</v>
      </c>
      <c r="E722" s="7">
        <v>163</v>
      </c>
      <c r="F722" s="7" t="s">
        <v>15463</v>
      </c>
      <c r="G722" s="7"/>
      <c r="H722" s="7"/>
      <c r="I722" s="7"/>
      <c r="J722" s="7"/>
      <c r="K722" s="7"/>
    </row>
    <row r="723" spans="1:11">
      <c r="A723" s="7">
        <v>20</v>
      </c>
      <c r="B723" s="7" t="s">
        <v>1445</v>
      </c>
      <c r="C723" s="7" t="s">
        <v>1466</v>
      </c>
      <c r="D723" s="7" t="s">
        <v>3063</v>
      </c>
      <c r="E723" s="7">
        <v>240</v>
      </c>
      <c r="F723" s="7" t="s">
        <v>15463</v>
      </c>
      <c r="G723" s="7"/>
      <c r="H723" s="7"/>
      <c r="I723" s="7"/>
      <c r="J723" s="7"/>
      <c r="K723" s="7"/>
    </row>
    <row r="724" spans="1:11">
      <c r="A724" s="7">
        <v>20</v>
      </c>
      <c r="B724" s="7" t="s">
        <v>1445</v>
      </c>
      <c r="C724" s="7" t="s">
        <v>1466</v>
      </c>
      <c r="D724" s="7" t="s">
        <v>3059</v>
      </c>
      <c r="E724" s="7">
        <v>243</v>
      </c>
      <c r="F724" s="7" t="s">
        <v>15463</v>
      </c>
      <c r="G724" s="7"/>
      <c r="H724" s="7"/>
      <c r="I724" s="7"/>
      <c r="J724" s="7"/>
      <c r="K724" s="7"/>
    </row>
    <row r="725" spans="1:11">
      <c r="A725" s="7">
        <v>20</v>
      </c>
      <c r="B725" s="7" t="s">
        <v>1445</v>
      </c>
      <c r="C725" s="7" t="s">
        <v>1466</v>
      </c>
      <c r="D725" s="7" t="s">
        <v>3141</v>
      </c>
      <c r="E725" s="7">
        <v>287</v>
      </c>
      <c r="F725" s="7" t="s">
        <v>15463</v>
      </c>
      <c r="G725" s="7"/>
      <c r="H725" s="7"/>
      <c r="I725" s="7"/>
      <c r="J725" s="7"/>
      <c r="K725" s="7"/>
    </row>
    <row r="726" spans="1:11">
      <c r="A726" s="7">
        <v>20</v>
      </c>
      <c r="B726" s="7" t="s">
        <v>1445</v>
      </c>
      <c r="C726" s="7" t="s">
        <v>1466</v>
      </c>
      <c r="D726" s="7" t="s">
        <v>3439</v>
      </c>
      <c r="E726" s="7">
        <v>456</v>
      </c>
      <c r="F726" s="7" t="s">
        <v>15463</v>
      </c>
      <c r="G726" s="7"/>
      <c r="H726" s="7"/>
      <c r="I726" s="7"/>
      <c r="J726" s="7"/>
      <c r="K726" s="7"/>
    </row>
    <row r="727" spans="1:11">
      <c r="A727" s="7">
        <v>20</v>
      </c>
      <c r="B727" s="7" t="s">
        <v>1445</v>
      </c>
      <c r="C727" s="7" t="s">
        <v>1466</v>
      </c>
      <c r="D727" s="7" t="s">
        <v>3874</v>
      </c>
      <c r="E727" s="7">
        <v>719</v>
      </c>
      <c r="F727" s="7" t="s">
        <v>15463</v>
      </c>
      <c r="G727" s="7"/>
      <c r="H727" s="7"/>
      <c r="I727" s="7"/>
      <c r="J727" s="7"/>
      <c r="K727" s="7"/>
    </row>
    <row r="728" spans="1:11">
      <c r="A728" s="7">
        <v>20</v>
      </c>
      <c r="B728" s="7" t="s">
        <v>1445</v>
      </c>
      <c r="C728" s="7" t="s">
        <v>1466</v>
      </c>
      <c r="D728" s="7" t="s">
        <v>3956</v>
      </c>
      <c r="E728" s="7">
        <v>772</v>
      </c>
      <c r="F728" s="7" t="s">
        <v>15463</v>
      </c>
      <c r="G728" s="7"/>
      <c r="H728" s="7"/>
      <c r="I728" s="7"/>
      <c r="J728" s="7"/>
      <c r="K728" s="7"/>
    </row>
    <row r="729" spans="1:11">
      <c r="A729" s="7">
        <v>20</v>
      </c>
      <c r="B729" s="7" t="s">
        <v>1445</v>
      </c>
      <c r="C729" s="7" t="s">
        <v>1466</v>
      </c>
      <c r="D729" s="7" t="s">
        <v>4050</v>
      </c>
      <c r="E729" s="7">
        <v>831</v>
      </c>
      <c r="F729" s="7" t="s">
        <v>15463</v>
      </c>
      <c r="G729" s="7"/>
      <c r="H729" s="7"/>
      <c r="I729" s="7"/>
      <c r="J729" s="7"/>
      <c r="K729" s="7"/>
    </row>
    <row r="730" spans="1:11">
      <c r="A730" s="7">
        <v>20</v>
      </c>
      <c r="B730" s="7" t="s">
        <v>1445</v>
      </c>
      <c r="C730" s="7" t="s">
        <v>1466</v>
      </c>
      <c r="D730" s="7" t="s">
        <v>4059</v>
      </c>
      <c r="E730" s="7">
        <v>836</v>
      </c>
      <c r="F730" s="7" t="s">
        <v>15463</v>
      </c>
      <c r="G730" s="7"/>
      <c r="H730" s="7"/>
      <c r="I730" s="7"/>
      <c r="J730" s="7"/>
      <c r="K730" s="7"/>
    </row>
    <row r="731" spans="1:11">
      <c r="A731" s="7">
        <v>20</v>
      </c>
      <c r="B731" s="7" t="s">
        <v>1445</v>
      </c>
      <c r="C731" s="7" t="s">
        <v>1466</v>
      </c>
      <c r="D731" s="7" t="s">
        <v>4107</v>
      </c>
      <c r="E731" s="7">
        <v>868</v>
      </c>
      <c r="F731" s="7" t="s">
        <v>15463</v>
      </c>
      <c r="G731" s="7"/>
      <c r="H731" s="7"/>
      <c r="I731" s="7"/>
      <c r="J731" s="7"/>
      <c r="K731" s="7"/>
    </row>
    <row r="732" spans="1:11">
      <c r="A732" s="7">
        <v>20</v>
      </c>
      <c r="B732" s="7" t="s">
        <v>1445</v>
      </c>
      <c r="C732" s="7" t="s">
        <v>1466</v>
      </c>
      <c r="D732" s="7" t="s">
        <v>4319</v>
      </c>
      <c r="E732" s="7">
        <v>1013</v>
      </c>
      <c r="F732" s="7" t="s">
        <v>15463</v>
      </c>
      <c r="G732" s="7"/>
      <c r="H732" s="7"/>
      <c r="I732" s="7"/>
      <c r="J732" s="7"/>
      <c r="K732" s="7"/>
    </row>
    <row r="733" spans="1:11">
      <c r="A733" s="7">
        <v>20</v>
      </c>
      <c r="B733" s="7" t="s">
        <v>1445</v>
      </c>
      <c r="C733" s="7" t="s">
        <v>1466</v>
      </c>
      <c r="D733" s="7" t="s">
        <v>4323</v>
      </c>
      <c r="E733" s="7">
        <v>1015</v>
      </c>
      <c r="F733" s="7" t="s">
        <v>15463</v>
      </c>
      <c r="G733" s="7"/>
      <c r="H733" s="7"/>
      <c r="I733" s="7"/>
      <c r="J733" s="7"/>
      <c r="K733" s="7"/>
    </row>
    <row r="734" spans="1:11">
      <c r="A734" s="7">
        <v>20</v>
      </c>
      <c r="B734" s="7" t="s">
        <v>1445</v>
      </c>
      <c r="C734" s="7" t="s">
        <v>1466</v>
      </c>
      <c r="D734" s="7" t="s">
        <v>1972</v>
      </c>
      <c r="E734" s="7">
        <v>1035</v>
      </c>
      <c r="F734" s="7" t="s">
        <v>15463</v>
      </c>
      <c r="G734" s="7"/>
      <c r="H734" s="7"/>
      <c r="I734" s="7"/>
      <c r="J734" s="7"/>
      <c r="K734" s="7"/>
    </row>
    <row r="735" spans="1:11">
      <c r="A735" s="7">
        <v>20</v>
      </c>
      <c r="B735" s="7" t="s">
        <v>1445</v>
      </c>
      <c r="C735" s="7" t="s">
        <v>1466</v>
      </c>
      <c r="D735" s="7" t="s">
        <v>4561</v>
      </c>
      <c r="E735" s="7">
        <v>1186</v>
      </c>
      <c r="F735" s="7" t="s">
        <v>15463</v>
      </c>
      <c r="G735" s="7"/>
      <c r="H735" s="7"/>
      <c r="I735" s="7"/>
      <c r="J735" s="7"/>
      <c r="K735" s="7"/>
    </row>
    <row r="736" spans="1:11">
      <c r="A736" s="7">
        <v>20</v>
      </c>
      <c r="B736" s="7" t="s">
        <v>1445</v>
      </c>
      <c r="C736" s="7" t="s">
        <v>1466</v>
      </c>
      <c r="D736" s="7" t="s">
        <v>4742</v>
      </c>
      <c r="E736" s="7">
        <v>1303</v>
      </c>
      <c r="F736" s="7" t="s">
        <v>15463</v>
      </c>
      <c r="G736" s="7"/>
      <c r="H736" s="7"/>
      <c r="I736" s="7"/>
      <c r="J736" s="7"/>
      <c r="K736" s="7"/>
    </row>
    <row r="737" spans="1:11">
      <c r="A737" s="7">
        <v>20</v>
      </c>
      <c r="B737" s="7" t="s">
        <v>1445</v>
      </c>
      <c r="C737" s="7" t="s">
        <v>1466</v>
      </c>
      <c r="D737" s="7" t="s">
        <v>4778</v>
      </c>
      <c r="E737" s="7">
        <v>1326</v>
      </c>
      <c r="F737" s="7" t="s">
        <v>15463</v>
      </c>
      <c r="G737" s="7"/>
      <c r="H737" s="7"/>
      <c r="I737" s="7"/>
      <c r="J737" s="7"/>
      <c r="K737" s="7"/>
    </row>
    <row r="738" spans="1:11">
      <c r="A738" s="7">
        <v>20</v>
      </c>
      <c r="B738" s="7" t="s">
        <v>1445</v>
      </c>
      <c r="C738" s="7" t="s">
        <v>1466</v>
      </c>
      <c r="D738" s="7" t="s">
        <v>4883</v>
      </c>
      <c r="E738" s="7">
        <v>1396</v>
      </c>
      <c r="F738" s="7" t="s">
        <v>15463</v>
      </c>
      <c r="G738" s="7"/>
      <c r="H738" s="7"/>
      <c r="I738" s="7"/>
      <c r="J738" s="7"/>
      <c r="K738" s="7"/>
    </row>
    <row r="739" spans="1:11">
      <c r="A739" s="7">
        <v>20</v>
      </c>
      <c r="B739" s="7" t="s">
        <v>1445</v>
      </c>
      <c r="C739" s="7" t="s">
        <v>1466</v>
      </c>
      <c r="D739" s="7" t="s">
        <v>4895</v>
      </c>
      <c r="E739" s="7">
        <v>1404</v>
      </c>
      <c r="F739" s="7" t="s">
        <v>15463</v>
      </c>
      <c r="G739" s="7"/>
      <c r="H739" s="7"/>
      <c r="I739" s="7"/>
      <c r="J739" s="7"/>
      <c r="K739" s="7"/>
    </row>
    <row r="740" spans="1:11">
      <c r="A740" s="7">
        <v>20</v>
      </c>
      <c r="B740" s="7" t="s">
        <v>1445</v>
      </c>
      <c r="C740" s="7" t="s">
        <v>1466</v>
      </c>
      <c r="D740" s="7" t="s">
        <v>4938</v>
      </c>
      <c r="E740" s="7">
        <v>1434</v>
      </c>
      <c r="F740" s="7" t="s">
        <v>15463</v>
      </c>
      <c r="G740" s="7"/>
      <c r="H740" s="7"/>
      <c r="I740" s="7"/>
      <c r="J740" s="7"/>
      <c r="K740" s="7"/>
    </row>
    <row r="741" spans="1:11">
      <c r="A741" s="7">
        <v>20</v>
      </c>
      <c r="B741" s="7" t="s">
        <v>1445</v>
      </c>
      <c r="C741" s="7" t="s">
        <v>1466</v>
      </c>
      <c r="D741" s="7" t="s">
        <v>4964</v>
      </c>
      <c r="E741" s="7">
        <v>1451</v>
      </c>
      <c r="F741" s="7" t="s">
        <v>15463</v>
      </c>
      <c r="G741" s="7"/>
      <c r="H741" s="7"/>
      <c r="I741" s="7"/>
      <c r="J741" s="7"/>
      <c r="K741" s="7"/>
    </row>
    <row r="742" spans="1:11">
      <c r="A742" s="7">
        <v>20</v>
      </c>
      <c r="B742" s="7" t="s">
        <v>1445</v>
      </c>
      <c r="C742" s="7" t="s">
        <v>1466</v>
      </c>
      <c r="D742" s="7" t="s">
        <v>2228</v>
      </c>
      <c r="E742" s="7">
        <v>1530</v>
      </c>
      <c r="F742" s="7" t="s">
        <v>15463</v>
      </c>
      <c r="G742" s="7"/>
      <c r="H742" s="7"/>
      <c r="I742" s="7"/>
      <c r="J742" s="7"/>
      <c r="K742" s="7"/>
    </row>
    <row r="743" spans="1:11">
      <c r="A743" s="7">
        <v>20</v>
      </c>
      <c r="B743" s="7" t="s">
        <v>1445</v>
      </c>
      <c r="C743" s="7" t="s">
        <v>1466</v>
      </c>
      <c r="D743" s="7" t="s">
        <v>5168</v>
      </c>
      <c r="E743" s="7">
        <v>1586</v>
      </c>
      <c r="F743" s="7" t="s">
        <v>15463</v>
      </c>
      <c r="G743" s="7"/>
      <c r="H743" s="7"/>
      <c r="I743" s="7"/>
      <c r="J743" s="7"/>
      <c r="K743" s="7"/>
    </row>
    <row r="744" spans="1:11">
      <c r="A744" s="7">
        <v>20</v>
      </c>
      <c r="B744" s="7" t="s">
        <v>1445</v>
      </c>
      <c r="C744" s="7" t="s">
        <v>1466</v>
      </c>
      <c r="D744" s="7" t="s">
        <v>5259</v>
      </c>
      <c r="E744" s="7">
        <v>1648</v>
      </c>
      <c r="F744" s="7" t="s">
        <v>15463</v>
      </c>
      <c r="G744" s="7"/>
      <c r="H744" s="7"/>
      <c r="I744" s="7"/>
      <c r="J744" s="7"/>
      <c r="K744" s="7"/>
    </row>
    <row r="745" spans="1:11">
      <c r="A745" s="7">
        <v>20</v>
      </c>
      <c r="B745" s="7" t="s">
        <v>1445</v>
      </c>
      <c r="C745" s="7" t="s">
        <v>1466</v>
      </c>
      <c r="D745" s="7" t="s">
        <v>5358</v>
      </c>
      <c r="E745" s="7">
        <v>1716</v>
      </c>
      <c r="F745" s="7" t="s">
        <v>15463</v>
      </c>
      <c r="G745" s="7"/>
      <c r="H745" s="7"/>
      <c r="I745" s="7"/>
      <c r="J745" s="7"/>
      <c r="K745" s="7"/>
    </row>
    <row r="746" spans="1:11">
      <c r="A746" s="7">
        <v>20</v>
      </c>
      <c r="B746" s="7" t="s">
        <v>1445</v>
      </c>
      <c r="C746" s="7" t="s">
        <v>1466</v>
      </c>
      <c r="D746" s="7" t="s">
        <v>5375</v>
      </c>
      <c r="E746" s="7">
        <v>1727</v>
      </c>
      <c r="F746" s="7" t="s">
        <v>15463</v>
      </c>
      <c r="G746" s="7"/>
      <c r="H746" s="7"/>
      <c r="I746" s="7"/>
      <c r="J746" s="7"/>
      <c r="K746" s="7"/>
    </row>
    <row r="747" spans="1:11">
      <c r="A747" s="7">
        <v>20</v>
      </c>
      <c r="B747" s="7" t="s">
        <v>1445</v>
      </c>
      <c r="C747" s="7" t="s">
        <v>1466</v>
      </c>
      <c r="D747" s="7" t="s">
        <v>5422</v>
      </c>
      <c r="E747" s="7">
        <v>1757</v>
      </c>
      <c r="F747" s="7" t="s">
        <v>15463</v>
      </c>
      <c r="G747" s="7"/>
      <c r="H747" s="7"/>
      <c r="I747" s="7"/>
      <c r="J747" s="7"/>
      <c r="K747" s="7"/>
    </row>
    <row r="748" spans="1:11">
      <c r="A748" s="7">
        <v>20</v>
      </c>
      <c r="B748" s="7" t="s">
        <v>1445</v>
      </c>
      <c r="C748" s="7" t="s">
        <v>1466</v>
      </c>
      <c r="D748" s="7" t="s">
        <v>5424</v>
      </c>
      <c r="E748" s="7">
        <v>1758</v>
      </c>
      <c r="F748" s="7" t="s">
        <v>15463</v>
      </c>
      <c r="G748" s="7"/>
      <c r="H748" s="7"/>
      <c r="I748" s="7"/>
      <c r="J748" s="7"/>
      <c r="K748" s="7"/>
    </row>
    <row r="749" spans="1:11">
      <c r="A749" s="7">
        <v>20</v>
      </c>
      <c r="B749" s="7" t="s">
        <v>1445</v>
      </c>
      <c r="C749" s="7" t="s">
        <v>1466</v>
      </c>
      <c r="D749" s="7" t="s">
        <v>5599</v>
      </c>
      <c r="E749" s="7">
        <v>1860</v>
      </c>
      <c r="F749" s="7" t="s">
        <v>15463</v>
      </c>
      <c r="G749" s="7"/>
      <c r="H749" s="7"/>
      <c r="I749" s="7"/>
      <c r="J749" s="7"/>
      <c r="K749" s="7"/>
    </row>
    <row r="750" spans="1:11">
      <c r="A750" s="7">
        <v>21</v>
      </c>
      <c r="B750" s="7" t="s">
        <v>1445</v>
      </c>
      <c r="C750" s="7" t="s">
        <v>1512</v>
      </c>
      <c r="D750" s="7" t="s">
        <v>2685</v>
      </c>
      <c r="E750" s="7">
        <v>20</v>
      </c>
      <c r="F750" s="7" t="s">
        <v>15463</v>
      </c>
      <c r="G750" s="7"/>
      <c r="H750" s="7"/>
      <c r="I750" s="7"/>
      <c r="J750" s="7"/>
      <c r="K750" s="7"/>
    </row>
    <row r="751" spans="1:11">
      <c r="A751" s="7">
        <v>21</v>
      </c>
      <c r="B751" s="7" t="s">
        <v>1445</v>
      </c>
      <c r="C751" s="7" t="s">
        <v>1512</v>
      </c>
      <c r="D751" s="7" t="s">
        <v>2701</v>
      </c>
      <c r="E751" s="7">
        <v>27</v>
      </c>
      <c r="F751" s="7" t="s">
        <v>15463</v>
      </c>
      <c r="G751" s="7"/>
      <c r="H751" s="7"/>
      <c r="I751" s="7"/>
      <c r="J751" s="7"/>
      <c r="K751" s="7"/>
    </row>
    <row r="752" spans="1:11">
      <c r="A752" s="7">
        <v>21</v>
      </c>
      <c r="B752" s="7" t="s">
        <v>1445</v>
      </c>
      <c r="C752" s="7" t="s">
        <v>1512</v>
      </c>
      <c r="D752" s="7" t="s">
        <v>2984</v>
      </c>
      <c r="E752" s="7">
        <v>194</v>
      </c>
      <c r="F752" s="7" t="s">
        <v>15463</v>
      </c>
      <c r="G752" s="7"/>
      <c r="H752" s="7"/>
      <c r="I752" s="7"/>
      <c r="J752" s="7"/>
      <c r="K752" s="7"/>
    </row>
    <row r="753" spans="1:11">
      <c r="A753" s="7">
        <v>21</v>
      </c>
      <c r="B753" s="7" t="s">
        <v>1445</v>
      </c>
      <c r="C753" s="7" t="s">
        <v>1512</v>
      </c>
      <c r="D753" s="7" t="s">
        <v>3052</v>
      </c>
      <c r="E753" s="7">
        <v>237</v>
      </c>
      <c r="F753" s="7" t="s">
        <v>15463</v>
      </c>
      <c r="G753" s="7"/>
      <c r="H753" s="7"/>
      <c r="I753" s="7"/>
      <c r="J753" s="7"/>
      <c r="K753" s="7"/>
    </row>
    <row r="754" spans="1:11">
      <c r="A754" s="7">
        <v>21</v>
      </c>
      <c r="B754" s="7" t="s">
        <v>1445</v>
      </c>
      <c r="C754" s="7" t="s">
        <v>1512</v>
      </c>
      <c r="D754" s="7" t="s">
        <v>3063</v>
      </c>
      <c r="E754" s="7">
        <v>240</v>
      </c>
      <c r="F754" s="7" t="s">
        <v>15463</v>
      </c>
      <c r="G754" s="7"/>
      <c r="H754" s="7"/>
      <c r="I754" s="7"/>
      <c r="J754" s="7"/>
      <c r="K754" s="7"/>
    </row>
    <row r="755" spans="1:11">
      <c r="A755" s="7">
        <v>21</v>
      </c>
      <c r="B755" s="7" t="s">
        <v>1445</v>
      </c>
      <c r="C755" s="7" t="s">
        <v>1512</v>
      </c>
      <c r="D755" s="7" t="s">
        <v>3439</v>
      </c>
      <c r="E755" s="7">
        <v>456</v>
      </c>
      <c r="F755" s="7" t="s">
        <v>15463</v>
      </c>
      <c r="G755" s="7"/>
      <c r="H755" s="7"/>
      <c r="I755" s="7"/>
      <c r="J755" s="7"/>
      <c r="K755" s="7"/>
    </row>
    <row r="756" spans="1:11">
      <c r="A756" s="7">
        <v>21</v>
      </c>
      <c r="B756" s="7" t="s">
        <v>1445</v>
      </c>
      <c r="C756" s="7" t="s">
        <v>1512</v>
      </c>
      <c r="D756" s="7" t="s">
        <v>3606</v>
      </c>
      <c r="E756" s="7">
        <v>557</v>
      </c>
      <c r="F756" s="7" t="s">
        <v>15463</v>
      </c>
      <c r="G756" s="7"/>
      <c r="H756" s="7"/>
      <c r="I756" s="7"/>
      <c r="J756" s="7"/>
      <c r="K756" s="7"/>
    </row>
    <row r="757" spans="1:11">
      <c r="A757" s="7">
        <v>21</v>
      </c>
      <c r="B757" s="7" t="s">
        <v>1445</v>
      </c>
      <c r="C757" s="7" t="s">
        <v>1512</v>
      </c>
      <c r="D757" s="7" t="s">
        <v>3731</v>
      </c>
      <c r="E757" s="7">
        <v>630</v>
      </c>
      <c r="F757" s="7" t="s">
        <v>15463</v>
      </c>
      <c r="G757" s="7"/>
      <c r="H757" s="7"/>
      <c r="I757" s="7"/>
      <c r="J757" s="7"/>
      <c r="K757" s="7"/>
    </row>
    <row r="758" spans="1:11">
      <c r="A758" s="7">
        <v>21</v>
      </c>
      <c r="B758" s="7" t="s">
        <v>1445</v>
      </c>
      <c r="C758" s="7" t="s">
        <v>1512</v>
      </c>
      <c r="D758" s="7" t="s">
        <v>3978</v>
      </c>
      <c r="E758" s="7">
        <v>785</v>
      </c>
      <c r="F758" s="7" t="s">
        <v>15463</v>
      </c>
      <c r="G758" s="7"/>
      <c r="H758" s="7"/>
      <c r="I758" s="7"/>
      <c r="J758" s="7"/>
      <c r="K758" s="7"/>
    </row>
    <row r="759" spans="1:11">
      <c r="A759" s="7">
        <v>21</v>
      </c>
      <c r="B759" s="7" t="s">
        <v>1445</v>
      </c>
      <c r="C759" s="7" t="s">
        <v>1512</v>
      </c>
      <c r="D759" s="7" t="s">
        <v>3989</v>
      </c>
      <c r="E759" s="7">
        <v>793</v>
      </c>
      <c r="F759" s="7" t="s">
        <v>15463</v>
      </c>
      <c r="G759" s="7"/>
      <c r="H759" s="7"/>
      <c r="I759" s="7"/>
      <c r="J759" s="7"/>
      <c r="K759" s="7"/>
    </row>
    <row r="760" spans="1:11">
      <c r="A760" s="7">
        <v>21</v>
      </c>
      <c r="B760" s="7" t="s">
        <v>1445</v>
      </c>
      <c r="C760" s="7" t="s">
        <v>1512</v>
      </c>
      <c r="D760" s="7" t="s">
        <v>4015</v>
      </c>
      <c r="E760" s="7">
        <v>808</v>
      </c>
      <c r="F760" s="7" t="s">
        <v>15463</v>
      </c>
      <c r="G760" s="7"/>
      <c r="H760" s="7"/>
      <c r="I760" s="7"/>
      <c r="J760" s="7"/>
      <c r="K760" s="7"/>
    </row>
    <row r="761" spans="1:11">
      <c r="A761" s="7">
        <v>21</v>
      </c>
      <c r="B761" s="7" t="s">
        <v>1445</v>
      </c>
      <c r="C761" s="7" t="s">
        <v>1512</v>
      </c>
      <c r="D761" s="7" t="s">
        <v>4081</v>
      </c>
      <c r="E761" s="7">
        <v>851</v>
      </c>
      <c r="F761" s="7" t="s">
        <v>15463</v>
      </c>
      <c r="G761" s="7"/>
      <c r="H761" s="7"/>
      <c r="I761" s="7"/>
      <c r="J761" s="7"/>
      <c r="K761" s="7"/>
    </row>
    <row r="762" spans="1:11">
      <c r="A762" s="7">
        <v>21</v>
      </c>
      <c r="B762" s="7" t="s">
        <v>1445</v>
      </c>
      <c r="C762" s="7" t="s">
        <v>1512</v>
      </c>
      <c r="D762" s="7" t="s">
        <v>2687</v>
      </c>
      <c r="E762" s="7">
        <v>1045</v>
      </c>
      <c r="F762" s="7" t="s">
        <v>15463</v>
      </c>
      <c r="G762" s="7"/>
      <c r="H762" s="7"/>
      <c r="I762" s="7"/>
      <c r="J762" s="7"/>
      <c r="K762" s="7"/>
    </row>
    <row r="763" spans="1:11">
      <c r="A763" s="7">
        <v>21</v>
      </c>
      <c r="B763" s="7" t="s">
        <v>1445</v>
      </c>
      <c r="C763" s="7" t="s">
        <v>1512</v>
      </c>
      <c r="D763" s="7" t="s">
        <v>4496</v>
      </c>
      <c r="E763" s="7">
        <v>1142</v>
      </c>
      <c r="F763" s="7" t="s">
        <v>15463</v>
      </c>
      <c r="G763" s="7"/>
      <c r="H763" s="7"/>
      <c r="I763" s="7"/>
      <c r="J763" s="7"/>
      <c r="K763" s="7"/>
    </row>
    <row r="764" spans="1:11">
      <c r="A764" s="7">
        <v>21</v>
      </c>
      <c r="B764" s="7" t="s">
        <v>1445</v>
      </c>
      <c r="C764" s="7" t="s">
        <v>1512</v>
      </c>
      <c r="D764" s="7" t="s">
        <v>4784</v>
      </c>
      <c r="E764" s="7">
        <v>1329</v>
      </c>
      <c r="F764" s="7" t="s">
        <v>15463</v>
      </c>
      <c r="G764" s="7"/>
      <c r="H764" s="7"/>
      <c r="I764" s="7"/>
      <c r="J764" s="7"/>
      <c r="K764" s="7"/>
    </row>
    <row r="765" spans="1:11">
      <c r="A765" s="7">
        <v>21</v>
      </c>
      <c r="B765" s="7" t="s">
        <v>1445</v>
      </c>
      <c r="C765" s="7" t="s">
        <v>1512</v>
      </c>
      <c r="D765" s="7" t="s">
        <v>4927</v>
      </c>
      <c r="E765" s="7">
        <v>1426</v>
      </c>
      <c r="F765" s="7" t="s">
        <v>15463</v>
      </c>
      <c r="G765" s="7"/>
      <c r="H765" s="7"/>
      <c r="I765" s="7"/>
      <c r="J765" s="7"/>
      <c r="K765" s="7"/>
    </row>
    <row r="766" spans="1:11">
      <c r="A766" s="7">
        <v>21</v>
      </c>
      <c r="B766" s="7" t="s">
        <v>1445</v>
      </c>
      <c r="C766" s="7" t="s">
        <v>1512</v>
      </c>
      <c r="D766" s="7" t="s">
        <v>4933</v>
      </c>
      <c r="E766" s="7">
        <v>1431</v>
      </c>
      <c r="F766" s="7" t="s">
        <v>15463</v>
      </c>
      <c r="G766" s="7"/>
      <c r="H766" s="7"/>
      <c r="I766" s="7"/>
      <c r="J766" s="7"/>
      <c r="K766" s="7"/>
    </row>
    <row r="767" spans="1:11">
      <c r="A767" s="7">
        <v>21</v>
      </c>
      <c r="B767" s="7" t="s">
        <v>1445</v>
      </c>
      <c r="C767" s="7" t="s">
        <v>1512</v>
      </c>
      <c r="D767" s="7" t="s">
        <v>4938</v>
      </c>
      <c r="E767" s="7">
        <v>1434</v>
      </c>
      <c r="F767" s="7" t="s">
        <v>15463</v>
      </c>
      <c r="G767" s="7"/>
      <c r="H767" s="7"/>
      <c r="I767" s="7"/>
      <c r="J767" s="7"/>
      <c r="K767" s="7"/>
    </row>
    <row r="768" spans="1:11">
      <c r="A768" s="7">
        <v>21</v>
      </c>
      <c r="B768" s="7" t="s">
        <v>1445</v>
      </c>
      <c r="C768" s="7" t="s">
        <v>1512</v>
      </c>
      <c r="D768" s="7" t="s">
        <v>5358</v>
      </c>
      <c r="E768" s="7">
        <v>1716</v>
      </c>
      <c r="F768" s="7" t="s">
        <v>15463</v>
      </c>
      <c r="G768" s="7"/>
      <c r="H768" s="7"/>
      <c r="I768" s="7"/>
      <c r="J768" s="7"/>
      <c r="K768" s="7"/>
    </row>
    <row r="769" spans="1:11">
      <c r="A769" s="7">
        <v>21</v>
      </c>
      <c r="B769" s="7" t="s">
        <v>1445</v>
      </c>
      <c r="C769" s="7" t="s">
        <v>1512</v>
      </c>
      <c r="D769" s="7" t="s">
        <v>5375</v>
      </c>
      <c r="E769" s="7">
        <v>1727</v>
      </c>
      <c r="F769" s="7" t="s">
        <v>15463</v>
      </c>
      <c r="G769" s="7"/>
      <c r="H769" s="7"/>
      <c r="I769" s="7"/>
      <c r="J769" s="7"/>
      <c r="K769" s="7"/>
    </row>
    <row r="770" spans="1:11">
      <c r="A770" s="7">
        <v>21</v>
      </c>
      <c r="B770" s="7" t="s">
        <v>1445</v>
      </c>
      <c r="C770" s="7" t="s">
        <v>1512</v>
      </c>
      <c r="D770" s="7" t="s">
        <v>5514</v>
      </c>
      <c r="E770" s="7">
        <v>1808</v>
      </c>
      <c r="F770" s="7" t="s">
        <v>15463</v>
      </c>
      <c r="G770" s="7"/>
      <c r="H770" s="7"/>
      <c r="I770" s="7"/>
      <c r="J770" s="7"/>
      <c r="K770" s="7"/>
    </row>
    <row r="771" spans="1:11">
      <c r="A771" s="7">
        <v>21</v>
      </c>
      <c r="B771" s="7" t="s">
        <v>1445</v>
      </c>
      <c r="C771" s="7" t="s">
        <v>1512</v>
      </c>
      <c r="D771" s="7" t="s">
        <v>5619</v>
      </c>
      <c r="E771" s="7">
        <v>1872</v>
      </c>
      <c r="F771" s="7" t="s">
        <v>15463</v>
      </c>
      <c r="G771" s="7"/>
      <c r="H771" s="7"/>
      <c r="I771" s="7"/>
      <c r="J771" s="7"/>
      <c r="K771" s="7"/>
    </row>
    <row r="772" spans="1:11">
      <c r="A772" s="7">
        <v>21</v>
      </c>
      <c r="B772" s="7" t="s">
        <v>1445</v>
      </c>
      <c r="C772" s="7" t="s">
        <v>1512</v>
      </c>
      <c r="D772" s="7" t="s">
        <v>5621</v>
      </c>
      <c r="E772" s="7">
        <v>1873</v>
      </c>
      <c r="F772" s="7" t="s">
        <v>15463</v>
      </c>
      <c r="G772" s="7"/>
      <c r="H772" s="7"/>
      <c r="I772" s="7"/>
      <c r="J772" s="7"/>
      <c r="K772" s="7"/>
    </row>
    <row r="773" spans="1:11">
      <c r="A773" s="7">
        <v>22</v>
      </c>
      <c r="B773" s="7" t="s">
        <v>1445</v>
      </c>
      <c r="C773" s="7" t="s">
        <v>1467</v>
      </c>
      <c r="D773" s="7" t="s">
        <v>2886</v>
      </c>
      <c r="E773" s="7">
        <v>136</v>
      </c>
      <c r="F773" s="7" t="s">
        <v>15463</v>
      </c>
      <c r="G773" s="7"/>
      <c r="H773" s="7"/>
      <c r="I773" s="7"/>
      <c r="J773" s="7"/>
      <c r="K773" s="7"/>
    </row>
    <row r="774" spans="1:11">
      <c r="A774" s="7">
        <v>22</v>
      </c>
      <c r="B774" s="7" t="s">
        <v>1445</v>
      </c>
      <c r="C774" s="7" t="s">
        <v>1467</v>
      </c>
      <c r="D774" s="7" t="s">
        <v>3063</v>
      </c>
      <c r="E774" s="7">
        <v>240</v>
      </c>
      <c r="F774" s="7" t="s">
        <v>15463</v>
      </c>
      <c r="G774" s="7"/>
      <c r="H774" s="7"/>
      <c r="I774" s="7"/>
      <c r="J774" s="7"/>
      <c r="K774" s="7"/>
    </row>
    <row r="775" spans="1:11">
      <c r="A775" s="7">
        <v>22</v>
      </c>
      <c r="B775" s="7" t="s">
        <v>1445</v>
      </c>
      <c r="C775" s="7" t="s">
        <v>1467</v>
      </c>
      <c r="D775" s="7" t="s">
        <v>3059</v>
      </c>
      <c r="E775" s="7">
        <v>243</v>
      </c>
      <c r="F775" s="7" t="s">
        <v>15463</v>
      </c>
      <c r="G775" s="7"/>
      <c r="H775" s="7"/>
      <c r="I775" s="7"/>
      <c r="J775" s="7"/>
      <c r="K775" s="7"/>
    </row>
    <row r="776" spans="1:11">
      <c r="A776" s="7">
        <v>22</v>
      </c>
      <c r="B776" s="7" t="s">
        <v>1445</v>
      </c>
      <c r="C776" s="7" t="s">
        <v>1467</v>
      </c>
      <c r="D776" s="7" t="s">
        <v>3161</v>
      </c>
      <c r="E776" s="7">
        <v>298</v>
      </c>
      <c r="F776" s="7" t="s">
        <v>15463</v>
      </c>
      <c r="G776" s="7"/>
      <c r="H776" s="7"/>
      <c r="I776" s="7"/>
      <c r="J776" s="7"/>
      <c r="K776" s="7"/>
    </row>
    <row r="777" spans="1:11">
      <c r="A777" s="7">
        <v>22</v>
      </c>
      <c r="B777" s="7" t="s">
        <v>1445</v>
      </c>
      <c r="C777" s="7" t="s">
        <v>1467</v>
      </c>
      <c r="D777" s="7" t="s">
        <v>3439</v>
      </c>
      <c r="E777" s="7">
        <v>456</v>
      </c>
      <c r="F777" s="7" t="s">
        <v>15463</v>
      </c>
      <c r="G777" s="7"/>
      <c r="H777" s="7"/>
      <c r="I777" s="7"/>
      <c r="J777" s="7"/>
      <c r="K777" s="7"/>
    </row>
    <row r="778" spans="1:11">
      <c r="A778" s="7">
        <v>22</v>
      </c>
      <c r="B778" s="7" t="s">
        <v>1445</v>
      </c>
      <c r="C778" s="7" t="s">
        <v>1467</v>
      </c>
      <c r="D778" s="7" t="s">
        <v>3857</v>
      </c>
      <c r="E778" s="7">
        <v>708</v>
      </c>
      <c r="F778" s="7" t="s">
        <v>15463</v>
      </c>
      <c r="G778" s="7"/>
      <c r="H778" s="7"/>
      <c r="I778" s="7"/>
      <c r="J778" s="7"/>
      <c r="K778" s="7"/>
    </row>
    <row r="779" spans="1:11">
      <c r="A779" s="7">
        <v>22</v>
      </c>
      <c r="B779" s="7" t="s">
        <v>1445</v>
      </c>
      <c r="C779" s="7" t="s">
        <v>1467</v>
      </c>
      <c r="D779" s="7" t="s">
        <v>3938</v>
      </c>
      <c r="E779" s="7">
        <v>760</v>
      </c>
      <c r="F779" s="7" t="s">
        <v>15463</v>
      </c>
      <c r="G779" s="7"/>
      <c r="H779" s="7"/>
      <c r="I779" s="7"/>
      <c r="J779" s="7"/>
      <c r="K779" s="7"/>
    </row>
    <row r="780" spans="1:11">
      <c r="A780" s="7">
        <v>22</v>
      </c>
      <c r="B780" s="7" t="s">
        <v>1445</v>
      </c>
      <c r="C780" s="7" t="s">
        <v>1467</v>
      </c>
      <c r="D780" s="7" t="s">
        <v>4030</v>
      </c>
      <c r="E780" s="7">
        <v>818</v>
      </c>
      <c r="F780" s="7" t="s">
        <v>15463</v>
      </c>
      <c r="G780" s="7"/>
      <c r="H780" s="7"/>
      <c r="I780" s="7"/>
      <c r="J780" s="7"/>
      <c r="K780" s="7"/>
    </row>
    <row r="781" spans="1:11">
      <c r="A781" s="7">
        <v>22</v>
      </c>
      <c r="B781" s="7" t="s">
        <v>1445</v>
      </c>
      <c r="C781" s="7" t="s">
        <v>1467</v>
      </c>
      <c r="D781" s="7" t="s">
        <v>4050</v>
      </c>
      <c r="E781" s="7">
        <v>831</v>
      </c>
      <c r="F781" s="7" t="s">
        <v>15463</v>
      </c>
      <c r="G781" s="7"/>
      <c r="H781" s="7"/>
      <c r="I781" s="7"/>
      <c r="J781" s="7"/>
      <c r="K781" s="7"/>
    </row>
    <row r="782" spans="1:11">
      <c r="A782" s="7">
        <v>22</v>
      </c>
      <c r="B782" s="7" t="s">
        <v>1445</v>
      </c>
      <c r="C782" s="7" t="s">
        <v>1467</v>
      </c>
      <c r="D782" s="7" t="s">
        <v>4081</v>
      </c>
      <c r="E782" s="7">
        <v>851</v>
      </c>
      <c r="F782" s="7" t="s">
        <v>15463</v>
      </c>
      <c r="G782" s="7"/>
      <c r="H782" s="7"/>
      <c r="I782" s="7"/>
      <c r="J782" s="7"/>
      <c r="K782" s="7"/>
    </row>
    <row r="783" spans="1:11">
      <c r="A783" s="7">
        <v>22</v>
      </c>
      <c r="B783" s="7" t="s">
        <v>1445</v>
      </c>
      <c r="C783" s="7" t="s">
        <v>1467</v>
      </c>
      <c r="D783" s="7" t="s">
        <v>4107</v>
      </c>
      <c r="E783" s="7">
        <v>868</v>
      </c>
      <c r="F783" s="7" t="s">
        <v>15463</v>
      </c>
      <c r="G783" s="7"/>
      <c r="H783" s="7"/>
      <c r="I783" s="7"/>
      <c r="J783" s="7"/>
      <c r="K783" s="7"/>
    </row>
    <row r="784" spans="1:11">
      <c r="A784" s="7">
        <v>22</v>
      </c>
      <c r="B784" s="7" t="s">
        <v>1445</v>
      </c>
      <c r="C784" s="7" t="s">
        <v>1467</v>
      </c>
      <c r="D784" s="7" t="s">
        <v>4323</v>
      </c>
      <c r="E784" s="7">
        <v>1015</v>
      </c>
      <c r="F784" s="7" t="s">
        <v>15463</v>
      </c>
      <c r="G784" s="7"/>
      <c r="H784" s="7"/>
      <c r="I784" s="7"/>
      <c r="J784" s="7"/>
      <c r="K784" s="7"/>
    </row>
    <row r="785" spans="1:11">
      <c r="A785" s="7">
        <v>22</v>
      </c>
      <c r="B785" s="7" t="s">
        <v>1445</v>
      </c>
      <c r="C785" s="7" t="s">
        <v>1467</v>
      </c>
      <c r="D785" s="7" t="s">
        <v>4496</v>
      </c>
      <c r="E785" s="7">
        <v>1142</v>
      </c>
      <c r="F785" s="7" t="s">
        <v>15463</v>
      </c>
      <c r="G785" s="7"/>
      <c r="H785" s="7"/>
      <c r="I785" s="7"/>
      <c r="J785" s="7"/>
      <c r="K785" s="7"/>
    </row>
    <row r="786" spans="1:11">
      <c r="A786" s="7">
        <v>22</v>
      </c>
      <c r="B786" s="7" t="s">
        <v>1445</v>
      </c>
      <c r="C786" s="7" t="s">
        <v>1467</v>
      </c>
      <c r="D786" s="7" t="s">
        <v>4520</v>
      </c>
      <c r="E786" s="7">
        <v>1157</v>
      </c>
      <c r="F786" s="7" t="s">
        <v>15463</v>
      </c>
      <c r="G786" s="7"/>
      <c r="H786" s="7"/>
      <c r="I786" s="7"/>
      <c r="J786" s="7"/>
      <c r="K786" s="7"/>
    </row>
    <row r="787" spans="1:11">
      <c r="A787" s="7">
        <v>22</v>
      </c>
      <c r="B787" s="7" t="s">
        <v>1445</v>
      </c>
      <c r="C787" s="7" t="s">
        <v>1467</v>
      </c>
      <c r="D787" s="7" t="s">
        <v>4561</v>
      </c>
      <c r="E787" s="7">
        <v>1186</v>
      </c>
      <c r="F787" s="7" t="s">
        <v>15463</v>
      </c>
      <c r="G787" s="7"/>
      <c r="H787" s="7"/>
      <c r="I787" s="7"/>
      <c r="J787" s="7"/>
      <c r="K787" s="7"/>
    </row>
    <row r="788" spans="1:11">
      <c r="A788" s="7">
        <v>22</v>
      </c>
      <c r="B788" s="7" t="s">
        <v>1445</v>
      </c>
      <c r="C788" s="7" t="s">
        <v>1467</v>
      </c>
      <c r="D788" s="7" t="s">
        <v>4573</v>
      </c>
      <c r="E788" s="7">
        <v>1195</v>
      </c>
      <c r="F788" s="7" t="s">
        <v>15463</v>
      </c>
      <c r="G788" s="7"/>
      <c r="H788" s="7"/>
      <c r="I788" s="7"/>
      <c r="J788" s="7"/>
      <c r="K788" s="7"/>
    </row>
    <row r="789" spans="1:11">
      <c r="A789" s="7">
        <v>22</v>
      </c>
      <c r="B789" s="7" t="s">
        <v>1445</v>
      </c>
      <c r="C789" s="7" t="s">
        <v>1467</v>
      </c>
      <c r="D789" s="7" t="s">
        <v>4923</v>
      </c>
      <c r="E789" s="7">
        <v>1422</v>
      </c>
      <c r="F789" s="7" t="s">
        <v>15463</v>
      </c>
      <c r="G789" s="7"/>
      <c r="H789" s="7"/>
      <c r="I789" s="7"/>
      <c r="J789" s="7"/>
      <c r="K789" s="7"/>
    </row>
    <row r="790" spans="1:11">
      <c r="A790" s="7">
        <v>22</v>
      </c>
      <c r="B790" s="7" t="s">
        <v>1445</v>
      </c>
      <c r="C790" s="7" t="s">
        <v>1467</v>
      </c>
      <c r="D790" s="7" t="s">
        <v>4927</v>
      </c>
      <c r="E790" s="7">
        <v>1426</v>
      </c>
      <c r="F790" s="7" t="s">
        <v>15463</v>
      </c>
      <c r="G790" s="7"/>
      <c r="H790" s="7"/>
      <c r="I790" s="7"/>
      <c r="J790" s="7"/>
      <c r="K790" s="7"/>
    </row>
    <row r="791" spans="1:11">
      <c r="A791" s="7">
        <v>22</v>
      </c>
      <c r="B791" s="7" t="s">
        <v>1445</v>
      </c>
      <c r="C791" s="7" t="s">
        <v>1467</v>
      </c>
      <c r="D791" s="7" t="s">
        <v>4933</v>
      </c>
      <c r="E791" s="7">
        <v>1431</v>
      </c>
      <c r="F791" s="7" t="s">
        <v>15463</v>
      </c>
      <c r="G791" s="7"/>
      <c r="H791" s="7"/>
      <c r="I791" s="7"/>
      <c r="J791" s="7"/>
      <c r="K791" s="7"/>
    </row>
    <row r="792" spans="1:11">
      <c r="A792" s="7">
        <v>22</v>
      </c>
      <c r="B792" s="7" t="s">
        <v>1445</v>
      </c>
      <c r="C792" s="7" t="s">
        <v>1467</v>
      </c>
      <c r="D792" s="7" t="s">
        <v>4938</v>
      </c>
      <c r="E792" s="7">
        <v>1434</v>
      </c>
      <c r="F792" s="7" t="s">
        <v>15463</v>
      </c>
      <c r="G792" s="7"/>
      <c r="H792" s="7"/>
      <c r="I792" s="7"/>
      <c r="J792" s="7"/>
      <c r="K792" s="7"/>
    </row>
    <row r="793" spans="1:11">
      <c r="A793" s="7">
        <v>22</v>
      </c>
      <c r="B793" s="7" t="s">
        <v>1445</v>
      </c>
      <c r="C793" s="7" t="s">
        <v>1467</v>
      </c>
      <c r="D793" s="7" t="s">
        <v>4964</v>
      </c>
      <c r="E793" s="7">
        <v>1451</v>
      </c>
      <c r="F793" s="7" t="s">
        <v>15463</v>
      </c>
      <c r="G793" s="7"/>
      <c r="H793" s="7"/>
      <c r="I793" s="7"/>
      <c r="J793" s="7"/>
      <c r="K793" s="7"/>
    </row>
    <row r="794" spans="1:11">
      <c r="A794" s="7">
        <v>22</v>
      </c>
      <c r="B794" s="7" t="s">
        <v>1445</v>
      </c>
      <c r="C794" s="7" t="s">
        <v>1467</v>
      </c>
      <c r="D794" s="7" t="s">
        <v>5077</v>
      </c>
      <c r="E794" s="7">
        <v>1528</v>
      </c>
      <c r="F794" s="7" t="s">
        <v>15463</v>
      </c>
      <c r="G794" s="7"/>
      <c r="H794" s="7"/>
      <c r="I794" s="7"/>
      <c r="J794" s="7"/>
      <c r="K794" s="7"/>
    </row>
    <row r="795" spans="1:11">
      <c r="A795" s="7">
        <v>22</v>
      </c>
      <c r="B795" s="7" t="s">
        <v>1445</v>
      </c>
      <c r="C795" s="7" t="s">
        <v>1467</v>
      </c>
      <c r="D795" s="7" t="s">
        <v>2228</v>
      </c>
      <c r="E795" s="7">
        <v>1530</v>
      </c>
      <c r="F795" s="7" t="s">
        <v>15463</v>
      </c>
      <c r="G795" s="7"/>
      <c r="H795" s="7"/>
      <c r="I795" s="7"/>
      <c r="J795" s="7"/>
      <c r="K795" s="7"/>
    </row>
    <row r="796" spans="1:11">
      <c r="A796" s="7">
        <v>22</v>
      </c>
      <c r="B796" s="7" t="s">
        <v>1445</v>
      </c>
      <c r="C796" s="7" t="s">
        <v>1467</v>
      </c>
      <c r="D796" s="7" t="s">
        <v>5216</v>
      </c>
      <c r="E796" s="7">
        <v>1621</v>
      </c>
      <c r="F796" s="7" t="s">
        <v>15463</v>
      </c>
      <c r="G796" s="7"/>
      <c r="H796" s="7"/>
      <c r="I796" s="7"/>
      <c r="J796" s="7"/>
      <c r="K796" s="7"/>
    </row>
    <row r="797" spans="1:11">
      <c r="A797" s="7">
        <v>22</v>
      </c>
      <c r="B797" s="7" t="s">
        <v>1445</v>
      </c>
      <c r="C797" s="7" t="s">
        <v>1467</v>
      </c>
      <c r="D797" s="7" t="s">
        <v>5424</v>
      </c>
      <c r="E797" s="7">
        <v>1758</v>
      </c>
      <c r="F797" s="7" t="s">
        <v>15463</v>
      </c>
      <c r="G797" s="7"/>
      <c r="H797" s="7"/>
      <c r="I797" s="7"/>
      <c r="J797" s="7"/>
      <c r="K797" s="7"/>
    </row>
    <row r="798" spans="1:11">
      <c r="A798" s="7">
        <v>23</v>
      </c>
      <c r="B798" s="7" t="s">
        <v>1445</v>
      </c>
      <c r="C798" s="7" t="s">
        <v>1468</v>
      </c>
      <c r="D798" s="7" t="s">
        <v>2661</v>
      </c>
      <c r="E798" s="7">
        <v>8</v>
      </c>
      <c r="F798" s="7" t="s">
        <v>15463</v>
      </c>
      <c r="G798" s="7"/>
      <c r="H798" s="7"/>
      <c r="I798" s="7"/>
      <c r="J798" s="7"/>
      <c r="K798" s="7"/>
    </row>
    <row r="799" spans="1:11">
      <c r="A799" s="7">
        <v>23</v>
      </c>
      <c r="B799" s="7" t="s">
        <v>1445</v>
      </c>
      <c r="C799" s="7" t="s">
        <v>1468</v>
      </c>
      <c r="D799" s="7" t="s">
        <v>3262</v>
      </c>
      <c r="E799" s="7">
        <v>352</v>
      </c>
      <c r="F799" s="7" t="s">
        <v>15463</v>
      </c>
      <c r="G799" s="7"/>
      <c r="H799" s="7"/>
      <c r="I799" s="7"/>
      <c r="J799" s="7"/>
      <c r="K799" s="7"/>
    </row>
    <row r="800" spans="1:11">
      <c r="A800" s="7">
        <v>23</v>
      </c>
      <c r="B800" s="7" t="s">
        <v>1445</v>
      </c>
      <c r="C800" s="7" t="s">
        <v>1468</v>
      </c>
      <c r="D800" s="7" t="s">
        <v>3408</v>
      </c>
      <c r="E800" s="7">
        <v>438</v>
      </c>
      <c r="F800" s="7" t="s">
        <v>15463</v>
      </c>
      <c r="G800" s="7"/>
      <c r="H800" s="7"/>
      <c r="I800" s="7"/>
      <c r="J800" s="7"/>
      <c r="K800" s="7"/>
    </row>
    <row r="801" spans="1:11">
      <c r="A801" s="7">
        <v>23</v>
      </c>
      <c r="B801" s="7" t="s">
        <v>1445</v>
      </c>
      <c r="C801" s="7" t="s">
        <v>1468</v>
      </c>
      <c r="D801" s="7" t="s">
        <v>3954</v>
      </c>
      <c r="E801" s="7">
        <v>771</v>
      </c>
      <c r="F801" s="7" t="s">
        <v>15463</v>
      </c>
      <c r="G801" s="7"/>
      <c r="H801" s="7"/>
      <c r="I801" s="7"/>
      <c r="J801" s="7"/>
      <c r="K801" s="7"/>
    </row>
    <row r="802" spans="1:11">
      <c r="A802" s="7">
        <v>23</v>
      </c>
      <c r="B802" s="7" t="s">
        <v>1445</v>
      </c>
      <c r="C802" s="7" t="s">
        <v>1468</v>
      </c>
      <c r="D802" s="7" t="s">
        <v>3961</v>
      </c>
      <c r="E802" s="7">
        <v>775</v>
      </c>
      <c r="F802" s="7" t="s">
        <v>15463</v>
      </c>
      <c r="G802" s="7"/>
      <c r="H802" s="7"/>
      <c r="I802" s="7"/>
      <c r="J802" s="7"/>
      <c r="K802" s="7"/>
    </row>
    <row r="803" spans="1:11">
      <c r="A803" s="7">
        <v>23</v>
      </c>
      <c r="B803" s="7" t="s">
        <v>1445</v>
      </c>
      <c r="C803" s="7" t="s">
        <v>1468</v>
      </c>
      <c r="D803" s="7" t="s">
        <v>4041</v>
      </c>
      <c r="E803" s="7">
        <v>825</v>
      </c>
      <c r="F803" s="7" t="s">
        <v>15463</v>
      </c>
      <c r="G803" s="7"/>
      <c r="H803" s="7"/>
      <c r="I803" s="7"/>
      <c r="J803" s="7"/>
      <c r="K803" s="7"/>
    </row>
    <row r="804" spans="1:11">
      <c r="A804" s="7">
        <v>23</v>
      </c>
      <c r="B804" s="7" t="s">
        <v>1445</v>
      </c>
      <c r="C804" s="7" t="s">
        <v>1468</v>
      </c>
      <c r="D804" s="7" t="s">
        <v>4043</v>
      </c>
      <c r="E804" s="7">
        <v>826</v>
      </c>
      <c r="F804" s="7" t="s">
        <v>15463</v>
      </c>
      <c r="G804" s="7"/>
      <c r="H804" s="7"/>
      <c r="I804" s="7"/>
      <c r="J804" s="7"/>
      <c r="K804" s="7"/>
    </row>
    <row r="805" spans="1:11">
      <c r="A805" s="7">
        <v>23</v>
      </c>
      <c r="B805" s="7" t="s">
        <v>1445</v>
      </c>
      <c r="C805" s="7" t="s">
        <v>1468</v>
      </c>
      <c r="D805" s="7" t="s">
        <v>4098</v>
      </c>
      <c r="E805" s="7">
        <v>862</v>
      </c>
      <c r="F805" s="7" t="s">
        <v>15463</v>
      </c>
      <c r="G805" s="7"/>
      <c r="H805" s="7"/>
      <c r="I805" s="7"/>
      <c r="J805" s="7"/>
      <c r="K805" s="7"/>
    </row>
    <row r="806" spans="1:11">
      <c r="A806" s="7">
        <v>23</v>
      </c>
      <c r="B806" s="7" t="s">
        <v>1445</v>
      </c>
      <c r="C806" s="7" t="s">
        <v>1468</v>
      </c>
      <c r="D806" s="7" t="s">
        <v>4800</v>
      </c>
      <c r="E806" s="7">
        <v>1339</v>
      </c>
      <c r="F806" s="7" t="s">
        <v>15463</v>
      </c>
      <c r="G806" s="7"/>
      <c r="H806" s="7"/>
      <c r="I806" s="7"/>
      <c r="J806" s="7"/>
      <c r="K806" s="7"/>
    </row>
    <row r="807" spans="1:11">
      <c r="A807" s="7">
        <v>23</v>
      </c>
      <c r="B807" s="7" t="s">
        <v>1445</v>
      </c>
      <c r="C807" s="7" t="s">
        <v>1468</v>
      </c>
      <c r="D807" s="7" t="s">
        <v>4895</v>
      </c>
      <c r="E807" s="7">
        <v>1404</v>
      </c>
      <c r="F807" s="7" t="s">
        <v>15463</v>
      </c>
      <c r="G807" s="7"/>
      <c r="H807" s="7"/>
      <c r="I807" s="7"/>
      <c r="J807" s="7"/>
      <c r="K807" s="7"/>
    </row>
    <row r="808" spans="1:11">
      <c r="A808" s="7">
        <v>23</v>
      </c>
      <c r="B808" s="7" t="s">
        <v>1445</v>
      </c>
      <c r="C808" s="7" t="s">
        <v>1468</v>
      </c>
      <c r="D808" s="7" t="s">
        <v>5439</v>
      </c>
      <c r="E808" s="7">
        <v>1770</v>
      </c>
      <c r="F808" s="7" t="s">
        <v>15463</v>
      </c>
      <c r="G808" s="7"/>
      <c r="H808" s="7"/>
      <c r="I808" s="7"/>
      <c r="J808" s="7"/>
      <c r="K808" s="7"/>
    </row>
    <row r="809" spans="1:11">
      <c r="A809" s="7">
        <v>24</v>
      </c>
      <c r="B809" s="7" t="s">
        <v>1445</v>
      </c>
      <c r="C809" s="7" t="s">
        <v>1469</v>
      </c>
      <c r="D809" s="7" t="s">
        <v>2701</v>
      </c>
      <c r="E809" s="7">
        <v>27</v>
      </c>
      <c r="F809" s="7" t="s">
        <v>15463</v>
      </c>
      <c r="G809" s="7"/>
      <c r="H809" s="7"/>
      <c r="I809" s="7"/>
      <c r="J809" s="7"/>
      <c r="K809" s="7"/>
    </row>
    <row r="810" spans="1:11">
      <c r="A810" s="7">
        <v>24</v>
      </c>
      <c r="B810" s="7" t="s">
        <v>1445</v>
      </c>
      <c r="C810" s="7" t="s">
        <v>1469</v>
      </c>
      <c r="D810" s="7" t="s">
        <v>2920</v>
      </c>
      <c r="E810" s="7">
        <v>154</v>
      </c>
      <c r="F810" s="7" t="s">
        <v>15463</v>
      </c>
      <c r="G810" s="7"/>
      <c r="H810" s="7"/>
      <c r="I810" s="7"/>
      <c r="J810" s="7"/>
      <c r="K810" s="7"/>
    </row>
    <row r="811" spans="1:11">
      <c r="A811" s="7">
        <v>24</v>
      </c>
      <c r="B811" s="7" t="s">
        <v>1445</v>
      </c>
      <c r="C811" s="7" t="s">
        <v>1469</v>
      </c>
      <c r="D811" s="7" t="s">
        <v>2984</v>
      </c>
      <c r="E811" s="7">
        <v>194</v>
      </c>
      <c r="F811" s="7" t="s">
        <v>15463</v>
      </c>
      <c r="G811" s="7"/>
      <c r="H811" s="7"/>
      <c r="I811" s="7"/>
      <c r="J811" s="7"/>
      <c r="K811" s="7"/>
    </row>
    <row r="812" spans="1:11">
      <c r="A812" s="7">
        <v>24</v>
      </c>
      <c r="B812" s="7" t="s">
        <v>1445</v>
      </c>
      <c r="C812" s="7" t="s">
        <v>1469</v>
      </c>
      <c r="D812" s="7" t="s">
        <v>3063</v>
      </c>
      <c r="E812" s="7">
        <v>240</v>
      </c>
      <c r="F812" s="7" t="s">
        <v>15463</v>
      </c>
      <c r="G812" s="7"/>
      <c r="H812" s="7"/>
      <c r="I812" s="7"/>
      <c r="J812" s="7"/>
      <c r="K812" s="7"/>
    </row>
    <row r="813" spans="1:11">
      <c r="A813" s="7">
        <v>24</v>
      </c>
      <c r="B813" s="7" t="s">
        <v>1445</v>
      </c>
      <c r="C813" s="7" t="s">
        <v>1469</v>
      </c>
      <c r="D813" s="7" t="s">
        <v>3059</v>
      </c>
      <c r="E813" s="7">
        <v>243</v>
      </c>
      <c r="F813" s="7" t="s">
        <v>15463</v>
      </c>
      <c r="G813" s="7"/>
      <c r="H813" s="7"/>
      <c r="I813" s="7"/>
      <c r="J813" s="7"/>
      <c r="K813" s="7"/>
    </row>
    <row r="814" spans="1:11">
      <c r="A814" s="7">
        <v>24</v>
      </c>
      <c r="B814" s="7" t="s">
        <v>1445</v>
      </c>
      <c r="C814" s="7" t="s">
        <v>1469</v>
      </c>
      <c r="D814" s="7" t="s">
        <v>3857</v>
      </c>
      <c r="E814" s="7">
        <v>708</v>
      </c>
      <c r="F814" s="7" t="s">
        <v>15463</v>
      </c>
      <c r="G814" s="7"/>
      <c r="H814" s="7"/>
      <c r="I814" s="7"/>
      <c r="J814" s="7"/>
      <c r="K814" s="7"/>
    </row>
    <row r="815" spans="1:11">
      <c r="A815" s="7">
        <v>24</v>
      </c>
      <c r="B815" s="7" t="s">
        <v>1445</v>
      </c>
      <c r="C815" s="7" t="s">
        <v>1469</v>
      </c>
      <c r="D815" s="7" t="s">
        <v>3902</v>
      </c>
      <c r="E815" s="7">
        <v>736</v>
      </c>
      <c r="F815" s="7" t="s">
        <v>15463</v>
      </c>
      <c r="G815" s="7"/>
      <c r="H815" s="7"/>
      <c r="I815" s="7"/>
      <c r="J815" s="7"/>
      <c r="K815" s="7"/>
    </row>
    <row r="816" spans="1:11">
      <c r="A816" s="7">
        <v>24</v>
      </c>
      <c r="B816" s="7" t="s">
        <v>1445</v>
      </c>
      <c r="C816" s="7" t="s">
        <v>1469</v>
      </c>
      <c r="D816" s="7" t="s">
        <v>3938</v>
      </c>
      <c r="E816" s="7">
        <v>760</v>
      </c>
      <c r="F816" s="7" t="s">
        <v>15463</v>
      </c>
      <c r="G816" s="7"/>
      <c r="H816" s="7"/>
      <c r="I816" s="7"/>
      <c r="J816" s="7"/>
      <c r="K816" s="7"/>
    </row>
    <row r="817" spans="1:11">
      <c r="A817" s="7">
        <v>24</v>
      </c>
      <c r="B817" s="7" t="s">
        <v>1445</v>
      </c>
      <c r="C817" s="7" t="s">
        <v>1469</v>
      </c>
      <c r="D817" s="7" t="s">
        <v>4015</v>
      </c>
      <c r="E817" s="7">
        <v>808</v>
      </c>
      <c r="F817" s="7" t="s">
        <v>15463</v>
      </c>
      <c r="G817" s="7"/>
      <c r="H817" s="7"/>
      <c r="I817" s="7"/>
      <c r="J817" s="7"/>
      <c r="K817" s="7"/>
    </row>
    <row r="818" spans="1:11">
      <c r="A818" s="7">
        <v>24</v>
      </c>
      <c r="B818" s="7" t="s">
        <v>1445</v>
      </c>
      <c r="C818" s="7" t="s">
        <v>1469</v>
      </c>
      <c r="D818" s="7" t="s">
        <v>4081</v>
      </c>
      <c r="E818" s="7">
        <v>851</v>
      </c>
      <c r="F818" s="7" t="s">
        <v>15463</v>
      </c>
      <c r="G818" s="7"/>
      <c r="H818" s="7"/>
      <c r="I818" s="7"/>
      <c r="J818" s="7"/>
      <c r="K818" s="7"/>
    </row>
    <row r="819" spans="1:11">
      <c r="A819" s="7">
        <v>24</v>
      </c>
      <c r="B819" s="7" t="s">
        <v>1445</v>
      </c>
      <c r="C819" s="7" t="s">
        <v>1469</v>
      </c>
      <c r="D819" s="7" t="s">
        <v>4107</v>
      </c>
      <c r="E819" s="7">
        <v>868</v>
      </c>
      <c r="F819" s="7" t="s">
        <v>15463</v>
      </c>
      <c r="G819" s="7"/>
      <c r="H819" s="7"/>
      <c r="I819" s="7"/>
      <c r="J819" s="7"/>
      <c r="K819" s="7"/>
    </row>
    <row r="820" spans="1:11">
      <c r="A820" s="7">
        <v>24</v>
      </c>
      <c r="B820" s="7" t="s">
        <v>1445</v>
      </c>
      <c r="C820" s="7" t="s">
        <v>1469</v>
      </c>
      <c r="D820" s="7" t="s">
        <v>4319</v>
      </c>
      <c r="E820" s="7">
        <v>1013</v>
      </c>
      <c r="F820" s="7" t="s">
        <v>15463</v>
      </c>
      <c r="G820" s="7"/>
      <c r="H820" s="7"/>
      <c r="I820" s="7"/>
      <c r="J820" s="7"/>
      <c r="K820" s="7"/>
    </row>
    <row r="821" spans="1:11">
      <c r="A821" s="7">
        <v>24</v>
      </c>
      <c r="B821" s="7" t="s">
        <v>1445</v>
      </c>
      <c r="C821" s="7" t="s">
        <v>1469</v>
      </c>
      <c r="D821" s="7" t="s">
        <v>4923</v>
      </c>
      <c r="E821" s="7">
        <v>1422</v>
      </c>
      <c r="F821" s="7" t="s">
        <v>15463</v>
      </c>
      <c r="G821" s="7"/>
      <c r="H821" s="7"/>
      <c r="I821" s="7"/>
      <c r="J821" s="7"/>
      <c r="K821" s="7"/>
    </row>
    <row r="822" spans="1:11">
      <c r="A822" s="7">
        <v>24</v>
      </c>
      <c r="B822" s="7" t="s">
        <v>1445</v>
      </c>
      <c r="C822" s="7" t="s">
        <v>1469</v>
      </c>
      <c r="D822" s="7" t="s">
        <v>4927</v>
      </c>
      <c r="E822" s="7">
        <v>1426</v>
      </c>
      <c r="F822" s="7" t="s">
        <v>15463</v>
      </c>
      <c r="G822" s="7"/>
      <c r="H822" s="7"/>
      <c r="I822" s="7"/>
      <c r="J822" s="7"/>
      <c r="K822" s="7"/>
    </row>
    <row r="823" spans="1:11">
      <c r="A823" s="7">
        <v>24</v>
      </c>
      <c r="B823" s="7" t="s">
        <v>1445</v>
      </c>
      <c r="C823" s="7" t="s">
        <v>1469</v>
      </c>
      <c r="D823" s="7" t="s">
        <v>4933</v>
      </c>
      <c r="E823" s="7">
        <v>1431</v>
      </c>
      <c r="F823" s="7" t="s">
        <v>15463</v>
      </c>
      <c r="G823" s="7"/>
      <c r="H823" s="7"/>
      <c r="I823" s="7"/>
      <c r="J823" s="7"/>
      <c r="K823" s="7"/>
    </row>
    <row r="824" spans="1:11">
      <c r="A824" s="7">
        <v>24</v>
      </c>
      <c r="B824" s="7" t="s">
        <v>1445</v>
      </c>
      <c r="C824" s="7" t="s">
        <v>1469</v>
      </c>
      <c r="D824" s="7" t="s">
        <v>4938</v>
      </c>
      <c r="E824" s="7">
        <v>1434</v>
      </c>
      <c r="F824" s="7" t="s">
        <v>15463</v>
      </c>
      <c r="G824" s="7"/>
      <c r="H824" s="7"/>
      <c r="I824" s="7"/>
      <c r="J824" s="7"/>
      <c r="K824" s="7"/>
    </row>
    <row r="825" spans="1:11">
      <c r="A825" s="7">
        <v>24</v>
      </c>
      <c r="B825" s="7" t="s">
        <v>1445</v>
      </c>
      <c r="C825" s="7" t="s">
        <v>1469</v>
      </c>
      <c r="D825" s="7" t="s">
        <v>4964</v>
      </c>
      <c r="E825" s="7">
        <v>1451</v>
      </c>
      <c r="F825" s="7" t="s">
        <v>15463</v>
      </c>
      <c r="G825" s="7"/>
      <c r="H825" s="7"/>
      <c r="I825" s="7"/>
      <c r="J825" s="7"/>
      <c r="K825" s="7"/>
    </row>
    <row r="826" spans="1:11">
      <c r="A826" s="7">
        <v>24</v>
      </c>
      <c r="B826" s="7" t="s">
        <v>1445</v>
      </c>
      <c r="C826" s="7" t="s">
        <v>1469</v>
      </c>
      <c r="D826" s="7" t="s">
        <v>5259</v>
      </c>
      <c r="E826" s="7">
        <v>1648</v>
      </c>
      <c r="F826" s="7" t="s">
        <v>15463</v>
      </c>
      <c r="G826" s="7"/>
      <c r="H826" s="7"/>
      <c r="I826" s="7"/>
      <c r="J826" s="7"/>
      <c r="K826" s="7"/>
    </row>
    <row r="827" spans="1:11">
      <c r="A827" s="7">
        <v>24</v>
      </c>
      <c r="B827" s="7" t="s">
        <v>1445</v>
      </c>
      <c r="C827" s="7" t="s">
        <v>1469</v>
      </c>
      <c r="D827" s="7" t="s">
        <v>5358</v>
      </c>
      <c r="E827" s="7">
        <v>1716</v>
      </c>
      <c r="F827" s="7" t="s">
        <v>15463</v>
      </c>
      <c r="G827" s="7"/>
      <c r="H827" s="7"/>
      <c r="I827" s="7"/>
      <c r="J827" s="7"/>
      <c r="K827" s="7"/>
    </row>
    <row r="828" spans="1:11">
      <c r="A828" s="7">
        <v>24</v>
      </c>
      <c r="B828" s="7" t="s">
        <v>1445</v>
      </c>
      <c r="C828" s="7" t="s">
        <v>1469</v>
      </c>
      <c r="D828" s="7" t="s">
        <v>5424</v>
      </c>
      <c r="E828" s="7">
        <v>1758</v>
      </c>
      <c r="F828" s="7" t="s">
        <v>15463</v>
      </c>
      <c r="G828" s="7"/>
      <c r="H828" s="7"/>
      <c r="I828" s="7"/>
      <c r="J828" s="7"/>
      <c r="K828" s="7"/>
    </row>
    <row r="829" spans="1:11">
      <c r="A829" s="7">
        <v>24</v>
      </c>
      <c r="B829" s="7" t="s">
        <v>1445</v>
      </c>
      <c r="C829" s="7" t="s">
        <v>1469</v>
      </c>
      <c r="D829" s="7" t="s">
        <v>5514</v>
      </c>
      <c r="E829" s="7">
        <v>1808</v>
      </c>
      <c r="F829" s="7" t="s">
        <v>15463</v>
      </c>
      <c r="G829" s="7"/>
      <c r="H829" s="7"/>
      <c r="I829" s="7"/>
      <c r="J829" s="7"/>
      <c r="K829" s="7"/>
    </row>
    <row r="830" spans="1:11">
      <c r="A830" s="7">
        <v>24</v>
      </c>
      <c r="B830" s="7" t="s">
        <v>1445</v>
      </c>
      <c r="C830" s="7" t="s">
        <v>1469</v>
      </c>
      <c r="D830" s="7" t="s">
        <v>5621</v>
      </c>
      <c r="E830" s="7">
        <v>1873</v>
      </c>
      <c r="F830" s="7" t="s">
        <v>15463</v>
      </c>
      <c r="G830" s="7"/>
      <c r="H830" s="7"/>
      <c r="I830" s="7"/>
      <c r="J830" s="7"/>
      <c r="K830" s="7"/>
    </row>
    <row r="831" spans="1:11">
      <c r="A831" s="7">
        <v>25</v>
      </c>
      <c r="B831" s="7" t="s">
        <v>1445</v>
      </c>
      <c r="C831" s="7" t="s">
        <v>1470</v>
      </c>
      <c r="D831" s="7" t="s">
        <v>3155</v>
      </c>
      <c r="E831" s="7">
        <v>295</v>
      </c>
      <c r="F831" s="7" t="s">
        <v>15463</v>
      </c>
      <c r="G831" s="7"/>
      <c r="H831" s="7"/>
      <c r="I831" s="7"/>
      <c r="J831" s="7"/>
      <c r="K831" s="7"/>
    </row>
    <row r="832" spans="1:11">
      <c r="A832" s="7">
        <v>25</v>
      </c>
      <c r="B832" s="7" t="s">
        <v>1445</v>
      </c>
      <c r="C832" s="7" t="s">
        <v>1470</v>
      </c>
      <c r="D832" s="7" t="s">
        <v>3201</v>
      </c>
      <c r="E832" s="7">
        <v>319</v>
      </c>
      <c r="F832" s="7" t="s">
        <v>15463</v>
      </c>
      <c r="G832" s="7"/>
      <c r="H832" s="7"/>
      <c r="I832" s="7"/>
      <c r="J832" s="7"/>
      <c r="K832" s="7"/>
    </row>
    <row r="833" spans="1:11">
      <c r="A833" s="7">
        <v>25</v>
      </c>
      <c r="B833" s="7" t="s">
        <v>1445</v>
      </c>
      <c r="C833" s="7" t="s">
        <v>1470</v>
      </c>
      <c r="D833" s="7" t="s">
        <v>3439</v>
      </c>
      <c r="E833" s="7">
        <v>456</v>
      </c>
      <c r="F833" s="7" t="s">
        <v>15463</v>
      </c>
      <c r="G833" s="7"/>
      <c r="H833" s="7"/>
      <c r="I833" s="7"/>
      <c r="J833" s="7"/>
      <c r="K833" s="7"/>
    </row>
    <row r="834" spans="1:11">
      <c r="A834" s="7">
        <v>25</v>
      </c>
      <c r="B834" s="7" t="s">
        <v>1445</v>
      </c>
      <c r="C834" s="7" t="s">
        <v>1470</v>
      </c>
      <c r="D834" s="7" t="s">
        <v>3930</v>
      </c>
      <c r="E834" s="7">
        <v>755</v>
      </c>
      <c r="F834" s="7" t="s">
        <v>15463</v>
      </c>
      <c r="G834" s="7"/>
      <c r="H834" s="7"/>
      <c r="I834" s="7"/>
      <c r="J834" s="7"/>
      <c r="K834" s="7"/>
    </row>
    <row r="835" spans="1:11">
      <c r="A835" s="7">
        <v>25</v>
      </c>
      <c r="B835" s="7" t="s">
        <v>1445</v>
      </c>
      <c r="C835" s="7" t="s">
        <v>1470</v>
      </c>
      <c r="D835" s="7" t="s">
        <v>4059</v>
      </c>
      <c r="E835" s="7">
        <v>836</v>
      </c>
      <c r="F835" s="7" t="s">
        <v>15463</v>
      </c>
      <c r="G835" s="7"/>
      <c r="H835" s="7"/>
      <c r="I835" s="7"/>
      <c r="J835" s="7"/>
      <c r="K835" s="7"/>
    </row>
    <row r="836" spans="1:11">
      <c r="A836" s="7">
        <v>25</v>
      </c>
      <c r="B836" s="7" t="s">
        <v>1445</v>
      </c>
      <c r="C836" s="7" t="s">
        <v>1470</v>
      </c>
      <c r="D836" s="7" t="s">
        <v>4742</v>
      </c>
      <c r="E836" s="7">
        <v>1303</v>
      </c>
      <c r="F836" s="7" t="s">
        <v>15463</v>
      </c>
      <c r="G836" s="7"/>
      <c r="H836" s="7"/>
      <c r="I836" s="7"/>
      <c r="J836" s="7"/>
      <c r="K836" s="7"/>
    </row>
    <row r="837" spans="1:11">
      <c r="A837" s="7">
        <v>25</v>
      </c>
      <c r="B837" s="7" t="s">
        <v>1445</v>
      </c>
      <c r="C837" s="7" t="s">
        <v>1470</v>
      </c>
      <c r="D837" s="7" t="s">
        <v>4778</v>
      </c>
      <c r="E837" s="7">
        <v>1326</v>
      </c>
      <c r="F837" s="7" t="s">
        <v>15463</v>
      </c>
      <c r="G837" s="7"/>
      <c r="H837" s="7"/>
      <c r="I837" s="7"/>
      <c r="J837" s="7"/>
      <c r="K837" s="7"/>
    </row>
    <row r="838" spans="1:11">
      <c r="A838" s="7">
        <v>25</v>
      </c>
      <c r="B838" s="7" t="s">
        <v>1445</v>
      </c>
      <c r="C838" s="7" t="s">
        <v>1470</v>
      </c>
      <c r="D838" s="7" t="s">
        <v>4938</v>
      </c>
      <c r="E838" s="7">
        <v>1434</v>
      </c>
      <c r="F838" s="7" t="s">
        <v>15463</v>
      </c>
      <c r="G838" s="7"/>
      <c r="H838" s="7"/>
      <c r="I838" s="7"/>
      <c r="J838" s="7"/>
      <c r="K838" s="7"/>
    </row>
    <row r="839" spans="1:11">
      <c r="A839" s="7">
        <v>25</v>
      </c>
      <c r="B839" s="7" t="s">
        <v>1445</v>
      </c>
      <c r="C839" s="7" t="s">
        <v>1470</v>
      </c>
      <c r="D839" s="7" t="s">
        <v>5422</v>
      </c>
      <c r="E839" s="7">
        <v>1757</v>
      </c>
      <c r="F839" s="7" t="s">
        <v>15463</v>
      </c>
      <c r="G839" s="7"/>
      <c r="H839" s="7"/>
      <c r="I839" s="7"/>
      <c r="J839" s="7"/>
      <c r="K839" s="7"/>
    </row>
    <row r="840" spans="1:11">
      <c r="A840" s="7">
        <v>26</v>
      </c>
      <c r="B840" s="7" t="s">
        <v>1445</v>
      </c>
      <c r="C840" s="7" t="s">
        <v>1471</v>
      </c>
      <c r="D840" s="7" t="s">
        <v>3731</v>
      </c>
      <c r="E840" s="7">
        <v>630</v>
      </c>
      <c r="F840" s="7" t="s">
        <v>15463</v>
      </c>
      <c r="G840" s="7"/>
      <c r="H840" s="7"/>
      <c r="I840" s="7"/>
      <c r="J840" s="7"/>
      <c r="K840" s="7"/>
    </row>
    <row r="841" spans="1:11">
      <c r="A841" s="7">
        <v>26</v>
      </c>
      <c r="B841" s="7" t="s">
        <v>1445</v>
      </c>
      <c r="C841" s="7" t="s">
        <v>1471</v>
      </c>
      <c r="D841" s="7" t="s">
        <v>4081</v>
      </c>
      <c r="E841" s="7">
        <v>851</v>
      </c>
      <c r="F841" s="7" t="s">
        <v>15463</v>
      </c>
      <c r="G841" s="7"/>
      <c r="H841" s="7"/>
      <c r="I841" s="7"/>
      <c r="J841" s="7"/>
      <c r="K841" s="7"/>
    </row>
    <row r="842" spans="1:11">
      <c r="A842" s="7">
        <v>26</v>
      </c>
      <c r="B842" s="7" t="s">
        <v>1445</v>
      </c>
      <c r="C842" s="7" t="s">
        <v>1471</v>
      </c>
      <c r="D842" s="7" t="s">
        <v>4784</v>
      </c>
      <c r="E842" s="7">
        <v>1329</v>
      </c>
      <c r="F842" s="7" t="s">
        <v>15463</v>
      </c>
      <c r="G842" s="7"/>
      <c r="H842" s="7"/>
      <c r="I842" s="7"/>
      <c r="J842" s="7"/>
      <c r="K842" s="7"/>
    </row>
    <row r="843" spans="1:11">
      <c r="A843" s="7">
        <v>26</v>
      </c>
      <c r="B843" s="7" t="s">
        <v>1445</v>
      </c>
      <c r="C843" s="7" t="s">
        <v>1471</v>
      </c>
      <c r="D843" s="7" t="s">
        <v>4854</v>
      </c>
      <c r="E843" s="7">
        <v>1373</v>
      </c>
      <c r="F843" s="7" t="s">
        <v>15463</v>
      </c>
      <c r="G843" s="7"/>
      <c r="H843" s="7"/>
      <c r="I843" s="7"/>
      <c r="J843" s="7"/>
      <c r="K843" s="7"/>
    </row>
    <row r="844" spans="1:11">
      <c r="A844" s="7">
        <v>26</v>
      </c>
      <c r="B844" s="7" t="s">
        <v>1445</v>
      </c>
      <c r="C844" s="7" t="s">
        <v>1471</v>
      </c>
      <c r="D844" s="7" t="s">
        <v>5075</v>
      </c>
      <c r="E844" s="7">
        <v>1527</v>
      </c>
      <c r="F844" s="7" t="s">
        <v>15463</v>
      </c>
      <c r="G844" s="7"/>
      <c r="H844" s="7"/>
      <c r="I844" s="7"/>
      <c r="J844" s="7"/>
      <c r="K844" s="7"/>
    </row>
    <row r="845" spans="1:11">
      <c r="A845" s="7">
        <v>26</v>
      </c>
      <c r="B845" s="7" t="s">
        <v>1445</v>
      </c>
      <c r="C845" s="7" t="s">
        <v>1471</v>
      </c>
      <c r="D845" s="7" t="s">
        <v>5358</v>
      </c>
      <c r="E845" s="7">
        <v>1716</v>
      </c>
      <c r="F845" s="7" t="s">
        <v>15463</v>
      </c>
      <c r="G845" s="7"/>
      <c r="H845" s="7"/>
      <c r="I845" s="7"/>
      <c r="J845" s="7"/>
      <c r="K845" s="7"/>
    </row>
    <row r="846" spans="1:11">
      <c r="A846" s="7">
        <v>27</v>
      </c>
      <c r="B846" s="7" t="s">
        <v>1445</v>
      </c>
      <c r="C846" s="7" t="s">
        <v>1472</v>
      </c>
      <c r="D846" s="7" t="s">
        <v>3439</v>
      </c>
      <c r="E846" s="7">
        <v>456</v>
      </c>
      <c r="F846" s="7" t="s">
        <v>15463</v>
      </c>
      <c r="G846" s="7"/>
      <c r="H846" s="7"/>
      <c r="I846" s="7"/>
      <c r="J846" s="7"/>
      <c r="K846" s="7"/>
    </row>
    <row r="847" spans="1:11">
      <c r="A847" s="7">
        <v>27</v>
      </c>
      <c r="B847" s="7" t="s">
        <v>1445</v>
      </c>
      <c r="C847" s="7" t="s">
        <v>1472</v>
      </c>
      <c r="D847" s="7" t="s">
        <v>3660</v>
      </c>
      <c r="E847" s="7">
        <v>586</v>
      </c>
      <c r="F847" s="7" t="s">
        <v>15463</v>
      </c>
      <c r="G847" s="7"/>
      <c r="H847" s="7"/>
      <c r="I847" s="7"/>
      <c r="J847" s="7"/>
      <c r="K847" s="7"/>
    </row>
    <row r="848" spans="1:11">
      <c r="A848" s="7">
        <v>27</v>
      </c>
      <c r="B848" s="7" t="s">
        <v>1445</v>
      </c>
      <c r="C848" s="7" t="s">
        <v>1472</v>
      </c>
      <c r="D848" s="7" t="s">
        <v>3985</v>
      </c>
      <c r="E848" s="7">
        <v>790</v>
      </c>
      <c r="F848" s="7" t="s">
        <v>15463</v>
      </c>
      <c r="G848" s="7"/>
      <c r="H848" s="7"/>
      <c r="I848" s="7"/>
      <c r="J848" s="7"/>
      <c r="K848" s="7"/>
    </row>
    <row r="849" spans="1:11">
      <c r="A849" s="7">
        <v>27</v>
      </c>
      <c r="B849" s="7" t="s">
        <v>1445</v>
      </c>
      <c r="C849" s="7" t="s">
        <v>1472</v>
      </c>
      <c r="D849" s="7" t="s">
        <v>4059</v>
      </c>
      <c r="E849" s="7">
        <v>836</v>
      </c>
      <c r="F849" s="7" t="s">
        <v>15463</v>
      </c>
      <c r="G849" s="7"/>
      <c r="H849" s="7"/>
      <c r="I849" s="7"/>
      <c r="J849" s="7"/>
      <c r="K849" s="7"/>
    </row>
    <row r="850" spans="1:11">
      <c r="A850" s="7">
        <v>27</v>
      </c>
      <c r="B850" s="7" t="s">
        <v>1445</v>
      </c>
      <c r="C850" s="7" t="s">
        <v>1472</v>
      </c>
      <c r="D850" s="7" t="s">
        <v>4107</v>
      </c>
      <c r="E850" s="7">
        <v>868</v>
      </c>
      <c r="F850" s="7" t="s">
        <v>15463</v>
      </c>
      <c r="G850" s="7"/>
      <c r="H850" s="7"/>
      <c r="I850" s="7"/>
      <c r="J850" s="7"/>
      <c r="K850" s="7"/>
    </row>
    <row r="851" spans="1:11">
      <c r="A851" s="7">
        <v>27</v>
      </c>
      <c r="B851" s="7" t="s">
        <v>1445</v>
      </c>
      <c r="C851" s="7" t="s">
        <v>1472</v>
      </c>
      <c r="D851" s="7" t="s">
        <v>4323</v>
      </c>
      <c r="E851" s="7">
        <v>1015</v>
      </c>
      <c r="F851" s="7" t="s">
        <v>15463</v>
      </c>
      <c r="G851" s="7"/>
      <c r="H851" s="7"/>
      <c r="I851" s="7"/>
      <c r="J851" s="7"/>
      <c r="K851" s="7"/>
    </row>
    <row r="852" spans="1:11">
      <c r="A852" s="7">
        <v>27</v>
      </c>
      <c r="B852" s="7" t="s">
        <v>1445</v>
      </c>
      <c r="C852" s="7" t="s">
        <v>1472</v>
      </c>
      <c r="D852" s="7" t="s">
        <v>4395</v>
      </c>
      <c r="E852" s="7">
        <v>1066</v>
      </c>
      <c r="F852" s="7" t="s">
        <v>15463</v>
      </c>
      <c r="G852" s="7"/>
      <c r="H852" s="7"/>
      <c r="I852" s="7"/>
      <c r="J852" s="7"/>
      <c r="K852" s="7"/>
    </row>
    <row r="853" spans="1:11">
      <c r="A853" s="7">
        <v>27</v>
      </c>
      <c r="B853" s="7" t="s">
        <v>1445</v>
      </c>
      <c r="C853" s="7" t="s">
        <v>1472</v>
      </c>
      <c r="D853" s="7" t="s">
        <v>4883</v>
      </c>
      <c r="E853" s="7">
        <v>1396</v>
      </c>
      <c r="F853" s="7" t="s">
        <v>15463</v>
      </c>
      <c r="G853" s="7"/>
      <c r="H853" s="7"/>
      <c r="I853" s="7"/>
      <c r="J853" s="7"/>
      <c r="K853" s="7"/>
    </row>
    <row r="854" spans="1:11">
      <c r="A854" s="7">
        <v>27</v>
      </c>
      <c r="B854" s="7" t="s">
        <v>1445</v>
      </c>
      <c r="C854" s="7" t="s">
        <v>1472</v>
      </c>
      <c r="D854" s="7" t="s">
        <v>4938</v>
      </c>
      <c r="E854" s="7">
        <v>1434</v>
      </c>
      <c r="F854" s="7" t="s">
        <v>15463</v>
      </c>
      <c r="G854" s="7"/>
      <c r="H854" s="7"/>
      <c r="I854" s="7"/>
      <c r="J854" s="7"/>
      <c r="K854" s="7"/>
    </row>
    <row r="855" spans="1:11">
      <c r="A855" s="7">
        <v>27</v>
      </c>
      <c r="B855" s="7" t="s">
        <v>1445</v>
      </c>
      <c r="C855" s="7" t="s">
        <v>1472</v>
      </c>
      <c r="D855" s="7" t="s">
        <v>5168</v>
      </c>
      <c r="E855" s="7">
        <v>1586</v>
      </c>
      <c r="F855" s="7" t="s">
        <v>15463</v>
      </c>
      <c r="G855" s="7"/>
      <c r="H855" s="7"/>
      <c r="I855" s="7"/>
      <c r="J855" s="7"/>
      <c r="K855" s="7"/>
    </row>
    <row r="856" spans="1:11">
      <c r="A856" s="7">
        <v>28</v>
      </c>
      <c r="B856" s="7" t="s">
        <v>1445</v>
      </c>
      <c r="C856" s="7" t="s">
        <v>1473</v>
      </c>
      <c r="D856" s="7" t="s">
        <v>3063</v>
      </c>
      <c r="E856" s="7">
        <v>240</v>
      </c>
      <c r="F856" s="7" t="s">
        <v>15463</v>
      </c>
      <c r="G856" s="7"/>
      <c r="H856" s="7"/>
      <c r="I856" s="7"/>
      <c r="J856" s="7"/>
      <c r="K856" s="7"/>
    </row>
    <row r="857" spans="1:11">
      <c r="A857" s="7">
        <v>28</v>
      </c>
      <c r="B857" s="7" t="s">
        <v>1445</v>
      </c>
      <c r="C857" s="7" t="s">
        <v>1473</v>
      </c>
      <c r="D857" s="7" t="s">
        <v>3141</v>
      </c>
      <c r="E857" s="7">
        <v>287</v>
      </c>
      <c r="F857" s="7" t="s">
        <v>15463</v>
      </c>
      <c r="G857" s="7"/>
      <c r="H857" s="7"/>
      <c r="I857" s="7"/>
      <c r="J857" s="7"/>
      <c r="K857" s="7"/>
    </row>
    <row r="858" spans="1:11">
      <c r="A858" s="7">
        <v>28</v>
      </c>
      <c r="B858" s="7" t="s">
        <v>1445</v>
      </c>
      <c r="C858" s="7" t="s">
        <v>1473</v>
      </c>
      <c r="D858" s="7" t="s">
        <v>3919</v>
      </c>
      <c r="E858" s="7">
        <v>746</v>
      </c>
      <c r="F858" s="7" t="s">
        <v>15463</v>
      </c>
      <c r="G858" s="7"/>
      <c r="H858" s="7"/>
      <c r="I858" s="7"/>
      <c r="J858" s="7"/>
      <c r="K858" s="7"/>
    </row>
    <row r="859" spans="1:11">
      <c r="A859" s="7">
        <v>28</v>
      </c>
      <c r="B859" s="7" t="s">
        <v>1445</v>
      </c>
      <c r="C859" s="7" t="s">
        <v>1473</v>
      </c>
      <c r="D859" s="7" t="s">
        <v>4964</v>
      </c>
      <c r="E859" s="7">
        <v>1451</v>
      </c>
      <c r="F859" s="7" t="s">
        <v>15463</v>
      </c>
      <c r="G859" s="7"/>
      <c r="H859" s="7"/>
      <c r="I859" s="7"/>
      <c r="J859" s="7"/>
      <c r="K859" s="7"/>
    </row>
    <row r="860" spans="1:11">
      <c r="A860" s="7">
        <v>28</v>
      </c>
      <c r="B860" s="7" t="s">
        <v>1445</v>
      </c>
      <c r="C860" s="7" t="s">
        <v>1473</v>
      </c>
      <c r="D860" s="7" t="s">
        <v>5358</v>
      </c>
      <c r="E860" s="7">
        <v>1716</v>
      </c>
      <c r="F860" s="7" t="s">
        <v>15463</v>
      </c>
      <c r="G860" s="7"/>
      <c r="H860" s="7"/>
      <c r="I860" s="7"/>
      <c r="J860" s="7"/>
      <c r="K860" s="7"/>
    </row>
    <row r="861" spans="1:11">
      <c r="A861" s="7">
        <v>28</v>
      </c>
      <c r="B861" s="7" t="s">
        <v>1445</v>
      </c>
      <c r="C861" s="7" t="s">
        <v>1473</v>
      </c>
      <c r="D861" s="7" t="s">
        <v>5621</v>
      </c>
      <c r="E861" s="7">
        <v>1873</v>
      </c>
      <c r="F861" s="7" t="s">
        <v>15463</v>
      </c>
      <c r="G861" s="7"/>
      <c r="H861" s="7"/>
      <c r="I861" s="7"/>
      <c r="J861" s="7"/>
      <c r="K861" s="7"/>
    </row>
    <row r="862" spans="1:11">
      <c r="A862" s="7">
        <v>29</v>
      </c>
      <c r="B862" s="7" t="s">
        <v>1445</v>
      </c>
      <c r="C862" s="7" t="s">
        <v>1513</v>
      </c>
      <c r="D862" s="7" t="s">
        <v>2859</v>
      </c>
      <c r="E862" s="7">
        <v>121</v>
      </c>
      <c r="F862" s="7" t="s">
        <v>15463</v>
      </c>
      <c r="G862" s="7"/>
      <c r="H862" s="7"/>
      <c r="I862" s="7"/>
      <c r="J862" s="7"/>
      <c r="K862" s="7"/>
    </row>
    <row r="863" spans="1:11">
      <c r="A863" s="7">
        <v>29</v>
      </c>
      <c r="B863" s="7" t="s">
        <v>1445</v>
      </c>
      <c r="C863" s="7" t="s">
        <v>1513</v>
      </c>
      <c r="D863" s="7" t="s">
        <v>2922</v>
      </c>
      <c r="E863" s="7">
        <v>155</v>
      </c>
      <c r="F863" s="7" t="s">
        <v>15463</v>
      </c>
      <c r="G863" s="7"/>
      <c r="H863" s="7"/>
      <c r="I863" s="7"/>
      <c r="J863" s="7"/>
      <c r="K863" s="7"/>
    </row>
    <row r="864" spans="1:11">
      <c r="A864" s="7">
        <v>29</v>
      </c>
      <c r="B864" s="7" t="s">
        <v>1445</v>
      </c>
      <c r="C864" s="7" t="s">
        <v>1513</v>
      </c>
      <c r="D864" s="7" t="s">
        <v>2936</v>
      </c>
      <c r="E864" s="7">
        <v>163</v>
      </c>
      <c r="F864" s="7" t="s">
        <v>15463</v>
      </c>
      <c r="G864" s="7"/>
      <c r="H864" s="7"/>
      <c r="I864" s="7"/>
      <c r="J864" s="7"/>
      <c r="K864" s="7"/>
    </row>
    <row r="865" spans="1:11">
      <c r="A865" s="7">
        <v>29</v>
      </c>
      <c r="B865" s="7" t="s">
        <v>1445</v>
      </c>
      <c r="C865" s="7" t="s">
        <v>1513</v>
      </c>
      <c r="D865" s="7" t="s">
        <v>3004</v>
      </c>
      <c r="E865" s="7">
        <v>204</v>
      </c>
      <c r="F865" s="7" t="s">
        <v>15463</v>
      </c>
      <c r="G865" s="7"/>
      <c r="H865" s="7"/>
      <c r="I865" s="7"/>
      <c r="J865" s="7"/>
      <c r="K865" s="7"/>
    </row>
    <row r="866" spans="1:11">
      <c r="A866" s="7">
        <v>29</v>
      </c>
      <c r="B866" s="7" t="s">
        <v>1445</v>
      </c>
      <c r="C866" s="7" t="s">
        <v>1513</v>
      </c>
      <c r="D866" s="7" t="s">
        <v>3141</v>
      </c>
      <c r="E866" s="7">
        <v>287</v>
      </c>
      <c r="F866" s="7" t="s">
        <v>15463</v>
      </c>
      <c r="G866" s="7"/>
      <c r="H866" s="7"/>
      <c r="I866" s="7"/>
      <c r="J866" s="7"/>
      <c r="K866" s="7"/>
    </row>
    <row r="867" spans="1:11">
      <c r="A867" s="7">
        <v>29</v>
      </c>
      <c r="B867" s="7" t="s">
        <v>1445</v>
      </c>
      <c r="C867" s="7" t="s">
        <v>1513</v>
      </c>
      <c r="D867" s="7" t="s">
        <v>3155</v>
      </c>
      <c r="E867" s="7">
        <v>295</v>
      </c>
      <c r="F867" s="7" t="s">
        <v>15463</v>
      </c>
      <c r="G867" s="7"/>
      <c r="H867" s="7"/>
      <c r="I867" s="7"/>
      <c r="J867" s="7"/>
      <c r="K867" s="7"/>
    </row>
    <row r="868" spans="1:11">
      <c r="A868" s="7">
        <v>29</v>
      </c>
      <c r="B868" s="7" t="s">
        <v>1445</v>
      </c>
      <c r="C868" s="7" t="s">
        <v>1513</v>
      </c>
      <c r="D868" s="7" t="s">
        <v>3511</v>
      </c>
      <c r="E868" s="7">
        <v>501</v>
      </c>
      <c r="F868" s="7" t="s">
        <v>15463</v>
      </c>
      <c r="G868" s="7"/>
      <c r="H868" s="7"/>
      <c r="I868" s="7"/>
      <c r="J868" s="7"/>
      <c r="K868" s="7"/>
    </row>
    <row r="869" spans="1:11">
      <c r="A869" s="7">
        <v>29</v>
      </c>
      <c r="B869" s="7" t="s">
        <v>1445</v>
      </c>
      <c r="C869" s="7" t="s">
        <v>1513</v>
      </c>
      <c r="D869" s="7" t="s">
        <v>3729</v>
      </c>
      <c r="E869" s="7">
        <v>629</v>
      </c>
      <c r="F869" s="7" t="s">
        <v>15463</v>
      </c>
      <c r="G869" s="7"/>
      <c r="H869" s="7"/>
      <c r="I869" s="7"/>
      <c r="J869" s="7"/>
      <c r="K869" s="7"/>
    </row>
    <row r="870" spans="1:11">
      <c r="A870" s="7">
        <v>29</v>
      </c>
      <c r="B870" s="7" t="s">
        <v>1445</v>
      </c>
      <c r="C870" s="7" t="s">
        <v>1513</v>
      </c>
      <c r="D870" s="7" t="s">
        <v>3857</v>
      </c>
      <c r="E870" s="7">
        <v>708</v>
      </c>
      <c r="F870" s="7" t="s">
        <v>15463</v>
      </c>
      <c r="G870" s="7"/>
      <c r="H870" s="7"/>
      <c r="I870" s="7"/>
      <c r="J870" s="7"/>
      <c r="K870" s="7"/>
    </row>
    <row r="871" spans="1:11">
      <c r="A871" s="7">
        <v>29</v>
      </c>
      <c r="B871" s="7" t="s">
        <v>1445</v>
      </c>
      <c r="C871" s="7" t="s">
        <v>1513</v>
      </c>
      <c r="D871" s="7" t="s">
        <v>3916</v>
      </c>
      <c r="E871" s="7">
        <v>744</v>
      </c>
      <c r="F871" s="7" t="s">
        <v>15463</v>
      </c>
      <c r="G871" s="7"/>
      <c r="H871" s="7"/>
      <c r="I871" s="7"/>
      <c r="J871" s="7"/>
      <c r="K871" s="7"/>
    </row>
    <row r="872" spans="1:11">
      <c r="A872" s="7">
        <v>29</v>
      </c>
      <c r="B872" s="7" t="s">
        <v>1445</v>
      </c>
      <c r="C872" s="7" t="s">
        <v>1513</v>
      </c>
      <c r="D872" s="7" t="s">
        <v>3930</v>
      </c>
      <c r="E872" s="7">
        <v>755</v>
      </c>
      <c r="F872" s="7" t="s">
        <v>15463</v>
      </c>
      <c r="G872" s="7"/>
      <c r="H872" s="7"/>
      <c r="I872" s="7"/>
      <c r="J872" s="7"/>
      <c r="K872" s="7"/>
    </row>
    <row r="873" spans="1:11">
      <c r="A873" s="7">
        <v>29</v>
      </c>
      <c r="B873" s="7" t="s">
        <v>1445</v>
      </c>
      <c r="C873" s="7" t="s">
        <v>1513</v>
      </c>
      <c r="D873" s="7" t="s">
        <v>3978</v>
      </c>
      <c r="E873" s="7">
        <v>785</v>
      </c>
      <c r="F873" s="7" t="s">
        <v>15463</v>
      </c>
      <c r="G873" s="7"/>
      <c r="H873" s="7"/>
      <c r="I873" s="7"/>
      <c r="J873" s="7"/>
      <c r="K873" s="7"/>
    </row>
    <row r="874" spans="1:11">
      <c r="A874" s="7">
        <v>29</v>
      </c>
      <c r="B874" s="7" t="s">
        <v>1445</v>
      </c>
      <c r="C874" s="7" t="s">
        <v>1513</v>
      </c>
      <c r="D874" s="7" t="s">
        <v>1856</v>
      </c>
      <c r="E874" s="7">
        <v>792</v>
      </c>
      <c r="F874" s="7" t="s">
        <v>15463</v>
      </c>
      <c r="G874" s="7"/>
      <c r="H874" s="7"/>
      <c r="I874" s="7"/>
      <c r="J874" s="7"/>
      <c r="K874" s="7"/>
    </row>
    <row r="875" spans="1:11">
      <c r="A875" s="7">
        <v>29</v>
      </c>
      <c r="B875" s="7" t="s">
        <v>1445</v>
      </c>
      <c r="C875" s="7" t="s">
        <v>1513</v>
      </c>
      <c r="D875" s="7" t="s">
        <v>4030</v>
      </c>
      <c r="E875" s="7">
        <v>818</v>
      </c>
      <c r="F875" s="7" t="s">
        <v>15463</v>
      </c>
      <c r="G875" s="7"/>
      <c r="H875" s="7"/>
      <c r="I875" s="7"/>
      <c r="J875" s="7"/>
      <c r="K875" s="7"/>
    </row>
    <row r="876" spans="1:11">
      <c r="A876" s="7">
        <v>29</v>
      </c>
      <c r="B876" s="7" t="s">
        <v>1445</v>
      </c>
      <c r="C876" s="7" t="s">
        <v>1513</v>
      </c>
      <c r="D876" s="7" t="s">
        <v>4050</v>
      </c>
      <c r="E876" s="7">
        <v>831</v>
      </c>
      <c r="F876" s="7" t="s">
        <v>15463</v>
      </c>
      <c r="G876" s="7"/>
      <c r="H876" s="7"/>
      <c r="I876" s="7"/>
      <c r="J876" s="7"/>
      <c r="K876" s="7"/>
    </row>
    <row r="877" spans="1:11">
      <c r="A877" s="7">
        <v>29</v>
      </c>
      <c r="B877" s="7" t="s">
        <v>1445</v>
      </c>
      <c r="C877" s="7" t="s">
        <v>1513</v>
      </c>
      <c r="D877" s="7" t="s">
        <v>4107</v>
      </c>
      <c r="E877" s="7">
        <v>868</v>
      </c>
      <c r="F877" s="7" t="s">
        <v>15463</v>
      </c>
      <c r="G877" s="7"/>
      <c r="H877" s="7"/>
      <c r="I877" s="7"/>
      <c r="J877" s="7"/>
      <c r="K877" s="7"/>
    </row>
    <row r="878" spans="1:11">
      <c r="A878" s="7">
        <v>29</v>
      </c>
      <c r="B878" s="7" t="s">
        <v>1445</v>
      </c>
      <c r="C878" s="7" t="s">
        <v>1513</v>
      </c>
      <c r="D878" s="7" t="s">
        <v>4262</v>
      </c>
      <c r="E878" s="7">
        <v>970</v>
      </c>
      <c r="F878" s="7" t="s">
        <v>15463</v>
      </c>
      <c r="G878" s="7"/>
      <c r="H878" s="7"/>
      <c r="I878" s="7"/>
      <c r="J878" s="7"/>
      <c r="K878" s="7"/>
    </row>
    <row r="879" spans="1:11">
      <c r="A879" s="7">
        <v>29</v>
      </c>
      <c r="B879" s="7" t="s">
        <v>1445</v>
      </c>
      <c r="C879" s="7" t="s">
        <v>1513</v>
      </c>
      <c r="D879" s="7" t="s">
        <v>4282</v>
      </c>
      <c r="E879" s="7">
        <v>987</v>
      </c>
      <c r="F879" s="7" t="s">
        <v>15463</v>
      </c>
      <c r="G879" s="7"/>
      <c r="H879" s="7"/>
      <c r="I879" s="7"/>
      <c r="J879" s="7"/>
      <c r="K879" s="7"/>
    </row>
    <row r="880" spans="1:11">
      <c r="A880" s="7">
        <v>29</v>
      </c>
      <c r="B880" s="7" t="s">
        <v>1445</v>
      </c>
      <c r="C880" s="7" t="s">
        <v>1513</v>
      </c>
      <c r="D880" s="7" t="s">
        <v>4492</v>
      </c>
      <c r="E880" s="7">
        <v>1140</v>
      </c>
      <c r="F880" s="7" t="s">
        <v>15463</v>
      </c>
      <c r="G880" s="7"/>
      <c r="H880" s="7"/>
      <c r="I880" s="7"/>
      <c r="J880" s="7"/>
      <c r="K880" s="7"/>
    </row>
    <row r="881" spans="1:11">
      <c r="A881" s="7">
        <v>29</v>
      </c>
      <c r="B881" s="7" t="s">
        <v>1445</v>
      </c>
      <c r="C881" s="7" t="s">
        <v>1513</v>
      </c>
      <c r="D881" s="7" t="s">
        <v>4520</v>
      </c>
      <c r="E881" s="7">
        <v>1157</v>
      </c>
      <c r="F881" s="7" t="s">
        <v>15463</v>
      </c>
      <c r="G881" s="7"/>
      <c r="H881" s="7"/>
      <c r="I881" s="7"/>
      <c r="J881" s="7"/>
      <c r="K881" s="7"/>
    </row>
    <row r="882" spans="1:11">
      <c r="A882" s="7">
        <v>29</v>
      </c>
      <c r="B882" s="7" t="s">
        <v>1445</v>
      </c>
      <c r="C882" s="7" t="s">
        <v>1513</v>
      </c>
      <c r="D882" s="7" t="s">
        <v>4742</v>
      </c>
      <c r="E882" s="7">
        <v>1303</v>
      </c>
      <c r="F882" s="7" t="s">
        <v>15463</v>
      </c>
      <c r="G882" s="7"/>
      <c r="H882" s="7"/>
      <c r="I882" s="7"/>
      <c r="J882" s="7"/>
      <c r="K882" s="7"/>
    </row>
    <row r="883" spans="1:11">
      <c r="A883" s="7">
        <v>29</v>
      </c>
      <c r="B883" s="7" t="s">
        <v>1445</v>
      </c>
      <c r="C883" s="7" t="s">
        <v>1513</v>
      </c>
      <c r="D883" s="7" t="s">
        <v>4883</v>
      </c>
      <c r="E883" s="7">
        <v>1396</v>
      </c>
      <c r="F883" s="7" t="s">
        <v>15463</v>
      </c>
      <c r="G883" s="7"/>
      <c r="H883" s="7"/>
      <c r="I883" s="7"/>
      <c r="J883" s="7"/>
      <c r="K883" s="7"/>
    </row>
    <row r="884" spans="1:11">
      <c r="A884" s="7">
        <v>29</v>
      </c>
      <c r="B884" s="7" t="s">
        <v>1445</v>
      </c>
      <c r="C884" s="7" t="s">
        <v>1513</v>
      </c>
      <c r="D884" s="7" t="s">
        <v>2173</v>
      </c>
      <c r="E884" s="7">
        <v>1429</v>
      </c>
      <c r="F884" s="7" t="s">
        <v>15463</v>
      </c>
      <c r="G884" s="7"/>
      <c r="H884" s="7"/>
      <c r="I884" s="7"/>
      <c r="J884" s="7"/>
      <c r="K884" s="7"/>
    </row>
    <row r="885" spans="1:11">
      <c r="A885" s="7">
        <v>29</v>
      </c>
      <c r="B885" s="7" t="s">
        <v>1445</v>
      </c>
      <c r="C885" s="7" t="s">
        <v>1513</v>
      </c>
      <c r="D885" s="7" t="s">
        <v>4938</v>
      </c>
      <c r="E885" s="7">
        <v>1434</v>
      </c>
      <c r="F885" s="7" t="s">
        <v>15463</v>
      </c>
      <c r="G885" s="7"/>
      <c r="H885" s="7"/>
      <c r="I885" s="7"/>
      <c r="J885" s="7"/>
      <c r="K885" s="7"/>
    </row>
    <row r="886" spans="1:11">
      <c r="A886" s="7">
        <v>29</v>
      </c>
      <c r="B886" s="7" t="s">
        <v>1445</v>
      </c>
      <c r="C886" s="7" t="s">
        <v>1513</v>
      </c>
      <c r="D886" s="7" t="s">
        <v>5077</v>
      </c>
      <c r="E886" s="7">
        <v>1528</v>
      </c>
      <c r="F886" s="7" t="s">
        <v>15463</v>
      </c>
      <c r="G886" s="7"/>
      <c r="H886" s="7"/>
      <c r="I886" s="7"/>
      <c r="J886" s="7"/>
      <c r="K886" s="7"/>
    </row>
    <row r="887" spans="1:11">
      <c r="A887" s="7">
        <v>29</v>
      </c>
      <c r="B887" s="7" t="s">
        <v>1445</v>
      </c>
      <c r="C887" s="7" t="s">
        <v>1513</v>
      </c>
      <c r="D887" s="7" t="s">
        <v>2228</v>
      </c>
      <c r="E887" s="7">
        <v>1530</v>
      </c>
      <c r="F887" s="7" t="s">
        <v>15463</v>
      </c>
      <c r="G887" s="7"/>
      <c r="H887" s="7"/>
      <c r="I887" s="7"/>
      <c r="J887" s="7"/>
      <c r="K887" s="7"/>
    </row>
    <row r="888" spans="1:11">
      <c r="A888" s="7">
        <v>29</v>
      </c>
      <c r="B888" s="7" t="s">
        <v>1445</v>
      </c>
      <c r="C888" s="7" t="s">
        <v>1513</v>
      </c>
      <c r="D888" s="7" t="s">
        <v>5266</v>
      </c>
      <c r="E888" s="7">
        <v>1653</v>
      </c>
      <c r="F888" s="7" t="s">
        <v>15463</v>
      </c>
      <c r="G888" s="7"/>
      <c r="H888" s="7"/>
      <c r="I888" s="7"/>
      <c r="J888" s="7"/>
      <c r="K888" s="7"/>
    </row>
    <row r="889" spans="1:11">
      <c r="A889" s="7">
        <v>29</v>
      </c>
      <c r="B889" s="7" t="s">
        <v>1445</v>
      </c>
      <c r="C889" s="7" t="s">
        <v>1513</v>
      </c>
      <c r="D889" s="7" t="s">
        <v>5619</v>
      </c>
      <c r="E889" s="7">
        <v>1872</v>
      </c>
      <c r="F889" s="7" t="s">
        <v>15463</v>
      </c>
      <c r="G889" s="7"/>
      <c r="H889" s="7"/>
      <c r="I889" s="7"/>
      <c r="J889" s="7"/>
      <c r="K889" s="7"/>
    </row>
    <row r="890" spans="1:11">
      <c r="A890" s="7">
        <v>30</v>
      </c>
      <c r="B890" s="7" t="s">
        <v>1445</v>
      </c>
      <c r="C890" s="7" t="s">
        <v>5677</v>
      </c>
      <c r="D890" s="7" t="s">
        <v>2859</v>
      </c>
      <c r="E890" s="7">
        <v>121</v>
      </c>
      <c r="F890" s="7" t="s">
        <v>15463</v>
      </c>
      <c r="G890" s="7"/>
      <c r="H890" s="7"/>
      <c r="I890" s="7"/>
      <c r="J890" s="7"/>
      <c r="K890" s="7"/>
    </row>
    <row r="891" spans="1:11">
      <c r="A891" s="7">
        <v>30</v>
      </c>
      <c r="B891" s="7" t="s">
        <v>1445</v>
      </c>
      <c r="C891" s="7" t="s">
        <v>5677</v>
      </c>
      <c r="D891" s="7" t="s">
        <v>2886</v>
      </c>
      <c r="E891" s="7">
        <v>136</v>
      </c>
      <c r="F891" s="7" t="s">
        <v>15463</v>
      </c>
      <c r="G891" s="7"/>
      <c r="H891" s="7"/>
      <c r="I891" s="7"/>
      <c r="J891" s="7"/>
      <c r="K891" s="7"/>
    </row>
    <row r="892" spans="1:11">
      <c r="A892" s="7">
        <v>30</v>
      </c>
      <c r="B892" s="7" t="s">
        <v>1445</v>
      </c>
      <c r="C892" s="7" t="s">
        <v>5677</v>
      </c>
      <c r="D892" s="7" t="s">
        <v>2936</v>
      </c>
      <c r="E892" s="7">
        <v>163</v>
      </c>
      <c r="F892" s="7" t="s">
        <v>15463</v>
      </c>
      <c r="G892" s="7"/>
      <c r="H892" s="7"/>
      <c r="I892" s="7"/>
      <c r="J892" s="7"/>
      <c r="K892" s="7"/>
    </row>
    <row r="893" spans="1:11">
      <c r="A893" s="7">
        <v>30</v>
      </c>
      <c r="B893" s="7" t="s">
        <v>1445</v>
      </c>
      <c r="C893" s="7" t="s">
        <v>5677</v>
      </c>
      <c r="D893" s="7" t="s">
        <v>3046</v>
      </c>
      <c r="E893" s="7">
        <v>234</v>
      </c>
      <c r="F893" s="7" t="s">
        <v>15463</v>
      </c>
      <c r="G893" s="7"/>
      <c r="H893" s="7"/>
      <c r="I893" s="7"/>
      <c r="J893" s="7"/>
      <c r="K893" s="7"/>
    </row>
    <row r="894" spans="1:11">
      <c r="A894" s="7">
        <v>30</v>
      </c>
      <c r="B894" s="7" t="s">
        <v>1445</v>
      </c>
      <c r="C894" s="7" t="s">
        <v>5677</v>
      </c>
      <c r="D894" s="7" t="s">
        <v>3063</v>
      </c>
      <c r="E894" s="7">
        <v>240</v>
      </c>
      <c r="F894" s="7" t="s">
        <v>15463</v>
      </c>
      <c r="G894" s="7"/>
      <c r="H894" s="7"/>
      <c r="I894" s="7"/>
      <c r="J894" s="7"/>
      <c r="K894" s="7"/>
    </row>
    <row r="895" spans="1:11">
      <c r="A895" s="7">
        <v>30</v>
      </c>
      <c r="B895" s="7" t="s">
        <v>1445</v>
      </c>
      <c r="C895" s="7" t="s">
        <v>5677</v>
      </c>
      <c r="D895" s="7" t="s">
        <v>3155</v>
      </c>
      <c r="E895" s="7">
        <v>295</v>
      </c>
      <c r="F895" s="7" t="s">
        <v>15463</v>
      </c>
      <c r="G895" s="7"/>
      <c r="H895" s="7"/>
      <c r="I895" s="7"/>
      <c r="J895" s="7"/>
      <c r="K895" s="7"/>
    </row>
    <row r="896" spans="1:11">
      <c r="A896" s="7">
        <v>30</v>
      </c>
      <c r="B896" s="7" t="s">
        <v>1445</v>
      </c>
      <c r="C896" s="7" t="s">
        <v>5677</v>
      </c>
      <c r="D896" s="7" t="s">
        <v>3439</v>
      </c>
      <c r="E896" s="7">
        <v>456</v>
      </c>
      <c r="F896" s="7" t="s">
        <v>15463</v>
      </c>
      <c r="G896" s="7"/>
      <c r="H896" s="7"/>
      <c r="I896" s="7"/>
      <c r="J896" s="7"/>
      <c r="K896" s="7"/>
    </row>
    <row r="897" spans="1:11">
      <c r="A897" s="7">
        <v>30</v>
      </c>
      <c r="B897" s="7" t="s">
        <v>1445</v>
      </c>
      <c r="C897" s="7" t="s">
        <v>5677</v>
      </c>
      <c r="D897" s="7" t="s">
        <v>3453</v>
      </c>
      <c r="E897" s="7">
        <v>465</v>
      </c>
      <c r="F897" s="7" t="s">
        <v>15463</v>
      </c>
      <c r="G897" s="7"/>
      <c r="H897" s="7"/>
      <c r="I897" s="7"/>
      <c r="J897" s="7"/>
      <c r="K897" s="7"/>
    </row>
    <row r="898" spans="1:11">
      <c r="A898" s="7">
        <v>30</v>
      </c>
      <c r="B898" s="7" t="s">
        <v>1445</v>
      </c>
      <c r="C898" s="7" t="s">
        <v>5677</v>
      </c>
      <c r="D898" s="7" t="s">
        <v>3729</v>
      </c>
      <c r="E898" s="7">
        <v>629</v>
      </c>
      <c r="F898" s="7" t="s">
        <v>15463</v>
      </c>
      <c r="G898" s="7"/>
      <c r="H898" s="7"/>
      <c r="I898" s="7"/>
      <c r="J898" s="7"/>
      <c r="K898" s="7"/>
    </row>
    <row r="899" spans="1:11">
      <c r="A899" s="7">
        <v>30</v>
      </c>
      <c r="B899" s="7" t="s">
        <v>1445</v>
      </c>
      <c r="C899" s="7" t="s">
        <v>5677</v>
      </c>
      <c r="D899" s="7" t="s">
        <v>3930</v>
      </c>
      <c r="E899" s="7">
        <v>755</v>
      </c>
      <c r="F899" s="7" t="s">
        <v>15463</v>
      </c>
      <c r="G899" s="7"/>
      <c r="H899" s="7"/>
      <c r="I899" s="7"/>
      <c r="J899" s="7"/>
      <c r="K899" s="7"/>
    </row>
    <row r="900" spans="1:11">
      <c r="A900" s="7">
        <v>30</v>
      </c>
      <c r="B900" s="7" t="s">
        <v>1445</v>
      </c>
      <c r="C900" s="7" t="s">
        <v>5677</v>
      </c>
      <c r="D900" s="7" t="s">
        <v>3978</v>
      </c>
      <c r="E900" s="7">
        <v>785</v>
      </c>
      <c r="F900" s="7" t="s">
        <v>15463</v>
      </c>
      <c r="G900" s="7"/>
      <c r="H900" s="7"/>
      <c r="I900" s="7"/>
      <c r="J900" s="7"/>
      <c r="K900" s="7"/>
    </row>
    <row r="901" spans="1:11">
      <c r="A901" s="7">
        <v>30</v>
      </c>
      <c r="B901" s="7" t="s">
        <v>1445</v>
      </c>
      <c r="C901" s="7" t="s">
        <v>5677</v>
      </c>
      <c r="D901" s="7" t="s">
        <v>4059</v>
      </c>
      <c r="E901" s="7">
        <v>836</v>
      </c>
      <c r="F901" s="7" t="s">
        <v>15463</v>
      </c>
      <c r="G901" s="7"/>
      <c r="H901" s="7"/>
      <c r="I901" s="7"/>
      <c r="J901" s="7"/>
      <c r="K901" s="7"/>
    </row>
    <row r="902" spans="1:11">
      <c r="A902" s="7">
        <v>30</v>
      </c>
      <c r="B902" s="7" t="s">
        <v>1445</v>
      </c>
      <c r="C902" s="7" t="s">
        <v>5677</v>
      </c>
      <c r="D902" s="7" t="s">
        <v>4262</v>
      </c>
      <c r="E902" s="7">
        <v>970</v>
      </c>
      <c r="F902" s="7" t="s">
        <v>15463</v>
      </c>
      <c r="G902" s="7"/>
      <c r="H902" s="7"/>
      <c r="I902" s="7"/>
      <c r="J902" s="7"/>
      <c r="K902" s="7"/>
    </row>
    <row r="903" spans="1:11">
      <c r="A903" s="7">
        <v>30</v>
      </c>
      <c r="B903" s="7" t="s">
        <v>1445</v>
      </c>
      <c r="C903" s="7" t="s">
        <v>5677</v>
      </c>
      <c r="D903" s="7" t="s">
        <v>4395</v>
      </c>
      <c r="E903" s="7">
        <v>1066</v>
      </c>
      <c r="F903" s="7" t="s">
        <v>15463</v>
      </c>
      <c r="G903" s="7"/>
      <c r="H903" s="7"/>
      <c r="I903" s="7"/>
      <c r="J903" s="7"/>
      <c r="K903" s="7"/>
    </row>
    <row r="904" spans="1:11">
      <c r="A904" s="7">
        <v>30</v>
      </c>
      <c r="B904" s="7" t="s">
        <v>1445</v>
      </c>
      <c r="C904" s="7" t="s">
        <v>5677</v>
      </c>
      <c r="D904" s="7" t="s">
        <v>4492</v>
      </c>
      <c r="E904" s="7">
        <v>1140</v>
      </c>
      <c r="F904" s="7" t="s">
        <v>15463</v>
      </c>
      <c r="G904" s="7"/>
      <c r="H904" s="7"/>
      <c r="I904" s="7"/>
      <c r="J904" s="7"/>
      <c r="K904" s="7"/>
    </row>
    <row r="905" spans="1:11">
      <c r="A905" s="7">
        <v>30</v>
      </c>
      <c r="B905" s="7" t="s">
        <v>1445</v>
      </c>
      <c r="C905" s="7" t="s">
        <v>5677</v>
      </c>
      <c r="D905" s="7" t="s">
        <v>4883</v>
      </c>
      <c r="E905" s="7">
        <v>1396</v>
      </c>
      <c r="F905" s="7" t="s">
        <v>15463</v>
      </c>
      <c r="G905" s="7"/>
      <c r="H905" s="7"/>
      <c r="I905" s="7"/>
      <c r="J905" s="7"/>
      <c r="K905" s="7"/>
    </row>
    <row r="906" spans="1:11">
      <c r="A906" s="7">
        <v>30</v>
      </c>
      <c r="B906" s="7" t="s">
        <v>1445</v>
      </c>
      <c r="C906" s="7" t="s">
        <v>5677</v>
      </c>
      <c r="D906" s="7" t="s">
        <v>5077</v>
      </c>
      <c r="E906" s="7">
        <v>1528</v>
      </c>
      <c r="F906" s="7" t="s">
        <v>15463</v>
      </c>
      <c r="G906" s="7"/>
      <c r="H906" s="7"/>
      <c r="I906" s="7"/>
      <c r="J906" s="7"/>
      <c r="K906" s="7"/>
    </row>
    <row r="907" spans="1:11">
      <c r="A907" s="7">
        <v>30</v>
      </c>
      <c r="B907" s="7" t="s">
        <v>1445</v>
      </c>
      <c r="C907" s="7" t="s">
        <v>5677</v>
      </c>
      <c r="D907" s="7" t="s">
        <v>5168</v>
      </c>
      <c r="E907" s="7">
        <v>1586</v>
      </c>
      <c r="F907" s="7" t="s">
        <v>15463</v>
      </c>
      <c r="G907" s="7"/>
      <c r="H907" s="7"/>
      <c r="I907" s="7"/>
      <c r="J907" s="7"/>
      <c r="K907" s="7"/>
    </row>
    <row r="908" spans="1:11">
      <c r="A908" s="7">
        <v>30</v>
      </c>
      <c r="B908" s="7" t="s">
        <v>1445</v>
      </c>
      <c r="C908" s="7" t="s">
        <v>5677</v>
      </c>
      <c r="D908" s="7" t="s">
        <v>5266</v>
      </c>
      <c r="E908" s="7">
        <v>1653</v>
      </c>
      <c r="F908" s="7" t="s">
        <v>15463</v>
      </c>
      <c r="G908" s="7"/>
      <c r="H908" s="7"/>
      <c r="I908" s="7"/>
      <c r="J908" s="7"/>
      <c r="K908" s="7"/>
    </row>
    <row r="909" spans="1:11">
      <c r="A909" s="7">
        <v>30</v>
      </c>
      <c r="B909" s="7" t="s">
        <v>1445</v>
      </c>
      <c r="C909" s="7" t="s">
        <v>5677</v>
      </c>
      <c r="D909" s="7" t="s">
        <v>5422</v>
      </c>
      <c r="E909" s="7">
        <v>1757</v>
      </c>
      <c r="F909" s="7" t="s">
        <v>15463</v>
      </c>
      <c r="G909" s="7"/>
      <c r="H909" s="7"/>
      <c r="I909" s="7"/>
      <c r="J909" s="7"/>
      <c r="K909" s="7"/>
    </row>
    <row r="910" spans="1:11">
      <c r="A910" s="7">
        <v>31</v>
      </c>
      <c r="B910" s="7" t="s">
        <v>1445</v>
      </c>
      <c r="C910" s="7" t="s">
        <v>1474</v>
      </c>
      <c r="D910" s="7" t="s">
        <v>3141</v>
      </c>
      <c r="E910" s="7">
        <v>287</v>
      </c>
      <c r="F910" s="7" t="s">
        <v>15463</v>
      </c>
      <c r="G910" s="7"/>
      <c r="H910" s="7"/>
      <c r="I910" s="7"/>
      <c r="J910" s="7"/>
      <c r="K910" s="7"/>
    </row>
    <row r="911" spans="1:11">
      <c r="A911" s="7">
        <v>31</v>
      </c>
      <c r="B911" s="7" t="s">
        <v>1445</v>
      </c>
      <c r="C911" s="7" t="s">
        <v>1474</v>
      </c>
      <c r="D911" s="7" t="s">
        <v>3978</v>
      </c>
      <c r="E911" s="7">
        <v>785</v>
      </c>
      <c r="F911" s="7" t="s">
        <v>15463</v>
      </c>
      <c r="G911" s="7"/>
      <c r="H911" s="7"/>
      <c r="I911" s="7"/>
      <c r="J911" s="7"/>
      <c r="K911" s="7"/>
    </row>
    <row r="912" spans="1:11">
      <c r="A912" s="7">
        <v>31</v>
      </c>
      <c r="B912" s="7" t="s">
        <v>1445</v>
      </c>
      <c r="C912" s="7" t="s">
        <v>1474</v>
      </c>
      <c r="D912" s="7" t="s">
        <v>4262</v>
      </c>
      <c r="E912" s="7">
        <v>970</v>
      </c>
      <c r="F912" s="7" t="s">
        <v>15463</v>
      </c>
      <c r="G912" s="7"/>
      <c r="H912" s="7"/>
      <c r="I912" s="7"/>
      <c r="J912" s="7"/>
      <c r="K912" s="7"/>
    </row>
    <row r="913" spans="1:11">
      <c r="A913" s="7">
        <v>31</v>
      </c>
      <c r="B913" s="7" t="s">
        <v>1445</v>
      </c>
      <c r="C913" s="7" t="s">
        <v>1474</v>
      </c>
      <c r="D913" s="7" t="s">
        <v>4742</v>
      </c>
      <c r="E913" s="7">
        <v>1303</v>
      </c>
      <c r="F913" s="7" t="s">
        <v>15463</v>
      </c>
      <c r="G913" s="7"/>
      <c r="H913" s="7"/>
      <c r="I913" s="7"/>
      <c r="J913" s="7"/>
      <c r="K913" s="7"/>
    </row>
    <row r="914" spans="1:11">
      <c r="A914" s="7">
        <v>31</v>
      </c>
      <c r="B914" s="7" t="s">
        <v>1445</v>
      </c>
      <c r="C914" s="7" t="s">
        <v>1474</v>
      </c>
      <c r="D914" s="7" t="s">
        <v>5358</v>
      </c>
      <c r="E914" s="7">
        <v>1716</v>
      </c>
      <c r="F914" s="7" t="s">
        <v>15463</v>
      </c>
      <c r="G914" s="7"/>
      <c r="H914" s="7"/>
      <c r="I914" s="7"/>
      <c r="J914" s="7"/>
      <c r="K914" s="7"/>
    </row>
    <row r="915" spans="1:11">
      <c r="A915" s="7">
        <v>31</v>
      </c>
      <c r="B915" s="7" t="s">
        <v>1445</v>
      </c>
      <c r="C915" s="7" t="s">
        <v>1474</v>
      </c>
      <c r="D915" s="7" t="s">
        <v>5375</v>
      </c>
      <c r="E915" s="7">
        <v>1727</v>
      </c>
      <c r="F915" s="7" t="s">
        <v>15463</v>
      </c>
      <c r="G915" s="7"/>
      <c r="H915" s="7"/>
      <c r="I915" s="7"/>
      <c r="J915" s="7"/>
      <c r="K915" s="7"/>
    </row>
    <row r="916" spans="1:11">
      <c r="A916" s="7">
        <v>32</v>
      </c>
      <c r="B916" s="7" t="s">
        <v>1445</v>
      </c>
      <c r="C916" s="7" t="s">
        <v>1475</v>
      </c>
      <c r="D916" s="7" t="s">
        <v>2886</v>
      </c>
      <c r="E916" s="7">
        <v>136</v>
      </c>
      <c r="F916" s="7" t="s">
        <v>15463</v>
      </c>
      <c r="G916" s="7"/>
      <c r="H916" s="7"/>
      <c r="I916" s="7"/>
      <c r="J916" s="7"/>
      <c r="K916" s="7"/>
    </row>
    <row r="917" spans="1:11">
      <c r="A917" s="7">
        <v>32</v>
      </c>
      <c r="B917" s="7" t="s">
        <v>1445</v>
      </c>
      <c r="C917" s="7" t="s">
        <v>1475</v>
      </c>
      <c r="D917" s="7" t="s">
        <v>3141</v>
      </c>
      <c r="E917" s="7">
        <v>287</v>
      </c>
      <c r="F917" s="7" t="s">
        <v>15463</v>
      </c>
      <c r="G917" s="7"/>
      <c r="H917" s="7"/>
      <c r="I917" s="7"/>
      <c r="J917" s="7"/>
      <c r="K917" s="7"/>
    </row>
    <row r="918" spans="1:11">
      <c r="A918" s="7">
        <v>32</v>
      </c>
      <c r="B918" s="7" t="s">
        <v>1445</v>
      </c>
      <c r="C918" s="7" t="s">
        <v>1475</v>
      </c>
      <c r="D918" s="7" t="s">
        <v>3155</v>
      </c>
      <c r="E918" s="7">
        <v>295</v>
      </c>
      <c r="F918" s="7" t="s">
        <v>15463</v>
      </c>
      <c r="G918" s="7"/>
      <c r="H918" s="7"/>
      <c r="I918" s="7"/>
      <c r="J918" s="7"/>
      <c r="K918" s="7"/>
    </row>
    <row r="919" spans="1:11">
      <c r="A919" s="7">
        <v>32</v>
      </c>
      <c r="B919" s="7" t="s">
        <v>1445</v>
      </c>
      <c r="C919" s="7" t="s">
        <v>1475</v>
      </c>
      <c r="D919" s="7" t="s">
        <v>3439</v>
      </c>
      <c r="E919" s="7">
        <v>456</v>
      </c>
      <c r="F919" s="7" t="s">
        <v>15463</v>
      </c>
      <c r="G919" s="7"/>
      <c r="H919" s="7"/>
      <c r="I919" s="7"/>
      <c r="J919" s="7"/>
      <c r="K919" s="7"/>
    </row>
    <row r="920" spans="1:11">
      <c r="A920" s="7">
        <v>32</v>
      </c>
      <c r="B920" s="7" t="s">
        <v>1445</v>
      </c>
      <c r="C920" s="7" t="s">
        <v>1475</v>
      </c>
      <c r="D920" s="7" t="s">
        <v>3954</v>
      </c>
      <c r="E920" s="7">
        <v>771</v>
      </c>
      <c r="F920" s="7" t="s">
        <v>15463</v>
      </c>
      <c r="G920" s="7"/>
      <c r="H920" s="7"/>
      <c r="I920" s="7"/>
      <c r="J920" s="7"/>
      <c r="K920" s="7"/>
    </row>
    <row r="921" spans="1:11">
      <c r="A921" s="7">
        <v>32</v>
      </c>
      <c r="B921" s="7" t="s">
        <v>1445</v>
      </c>
      <c r="C921" s="7" t="s">
        <v>1475</v>
      </c>
      <c r="D921" s="7" t="s">
        <v>4262</v>
      </c>
      <c r="E921" s="7">
        <v>970</v>
      </c>
      <c r="F921" s="7" t="s">
        <v>15463</v>
      </c>
      <c r="G921" s="7"/>
      <c r="H921" s="7"/>
      <c r="I921" s="7"/>
      <c r="J921" s="7"/>
      <c r="K921" s="7"/>
    </row>
    <row r="922" spans="1:11">
      <c r="A922" s="7">
        <v>32</v>
      </c>
      <c r="B922" s="7" t="s">
        <v>1445</v>
      </c>
      <c r="C922" s="7" t="s">
        <v>1475</v>
      </c>
      <c r="D922" s="7" t="s">
        <v>4395</v>
      </c>
      <c r="E922" s="7">
        <v>1066</v>
      </c>
      <c r="F922" s="7" t="s">
        <v>15463</v>
      </c>
      <c r="G922" s="7"/>
      <c r="H922" s="7"/>
      <c r="I922" s="7"/>
      <c r="J922" s="7"/>
      <c r="K922" s="7"/>
    </row>
    <row r="923" spans="1:11">
      <c r="A923" s="7">
        <v>32</v>
      </c>
      <c r="B923" s="7" t="s">
        <v>1445</v>
      </c>
      <c r="C923" s="7" t="s">
        <v>1475</v>
      </c>
      <c r="D923" s="7" t="s">
        <v>4573</v>
      </c>
      <c r="E923" s="7">
        <v>1195</v>
      </c>
      <c r="F923" s="7" t="s">
        <v>15463</v>
      </c>
      <c r="G923" s="7"/>
      <c r="H923" s="7"/>
      <c r="I923" s="7"/>
      <c r="J923" s="7"/>
      <c r="K923" s="7"/>
    </row>
    <row r="924" spans="1:11">
      <c r="A924" s="7">
        <v>32</v>
      </c>
      <c r="B924" s="7" t="s">
        <v>1445</v>
      </c>
      <c r="C924" s="7" t="s">
        <v>1475</v>
      </c>
      <c r="D924" s="7" t="s">
        <v>4742</v>
      </c>
      <c r="E924" s="7">
        <v>1303</v>
      </c>
      <c r="F924" s="7" t="s">
        <v>15463</v>
      </c>
      <c r="G924" s="7"/>
      <c r="H924" s="7"/>
      <c r="I924" s="7"/>
      <c r="J924" s="7"/>
      <c r="K924" s="7"/>
    </row>
    <row r="925" spans="1:11">
      <c r="A925" s="7">
        <v>32</v>
      </c>
      <c r="B925" s="7" t="s">
        <v>1445</v>
      </c>
      <c r="C925" s="7" t="s">
        <v>1475</v>
      </c>
      <c r="D925" s="7" t="s">
        <v>4883</v>
      </c>
      <c r="E925" s="7">
        <v>1396</v>
      </c>
      <c r="F925" s="7" t="s">
        <v>15463</v>
      </c>
      <c r="G925" s="7"/>
      <c r="H925" s="7"/>
      <c r="I925" s="7"/>
      <c r="J925" s="7"/>
      <c r="K925" s="7"/>
    </row>
    <row r="926" spans="1:11">
      <c r="A926" s="7">
        <v>32</v>
      </c>
      <c r="B926" s="7" t="s">
        <v>1445</v>
      </c>
      <c r="C926" s="7" t="s">
        <v>1475</v>
      </c>
      <c r="D926" s="7" t="s">
        <v>4938</v>
      </c>
      <c r="E926" s="7">
        <v>1434</v>
      </c>
      <c r="F926" s="7" t="s">
        <v>15463</v>
      </c>
      <c r="G926" s="7"/>
      <c r="H926" s="7"/>
      <c r="I926" s="7"/>
      <c r="J926" s="7"/>
      <c r="K926" s="7"/>
    </row>
    <row r="927" spans="1:11">
      <c r="A927" s="7">
        <v>32</v>
      </c>
      <c r="B927" s="7" t="s">
        <v>1445</v>
      </c>
      <c r="C927" s="7" t="s">
        <v>1475</v>
      </c>
      <c r="D927" s="7" t="s">
        <v>5168</v>
      </c>
      <c r="E927" s="7">
        <v>1586</v>
      </c>
      <c r="F927" s="7" t="s">
        <v>15463</v>
      </c>
      <c r="G927" s="7"/>
      <c r="H927" s="7"/>
      <c r="I927" s="7"/>
      <c r="J927" s="7"/>
      <c r="K927" s="7"/>
    </row>
    <row r="928" spans="1:11">
      <c r="A928" s="7">
        <v>32</v>
      </c>
      <c r="B928" s="7" t="s">
        <v>1445</v>
      </c>
      <c r="C928" s="7" t="s">
        <v>1475</v>
      </c>
      <c r="D928" s="7" t="s">
        <v>5216</v>
      </c>
      <c r="E928" s="7">
        <v>1621</v>
      </c>
      <c r="F928" s="7" t="s">
        <v>15463</v>
      </c>
      <c r="G928" s="7"/>
      <c r="H928" s="7"/>
      <c r="I928" s="7"/>
      <c r="J928" s="7"/>
      <c r="K928" s="7"/>
    </row>
    <row r="929" spans="1:11">
      <c r="A929" s="7">
        <v>32</v>
      </c>
      <c r="B929" s="7" t="s">
        <v>1445</v>
      </c>
      <c r="C929" s="7" t="s">
        <v>1475</v>
      </c>
      <c r="D929" s="7" t="s">
        <v>5307</v>
      </c>
      <c r="E929" s="7">
        <v>1676</v>
      </c>
      <c r="F929" s="7" t="s">
        <v>15463</v>
      </c>
      <c r="G929" s="7"/>
      <c r="H929" s="7"/>
      <c r="I929" s="7"/>
      <c r="J929" s="7"/>
      <c r="K929" s="7"/>
    </row>
    <row r="930" spans="1:11">
      <c r="A930" s="7">
        <v>32</v>
      </c>
      <c r="B930" s="7" t="s">
        <v>1445</v>
      </c>
      <c r="C930" s="7" t="s">
        <v>1475</v>
      </c>
      <c r="D930" s="7" t="s">
        <v>5358</v>
      </c>
      <c r="E930" s="7">
        <v>1716</v>
      </c>
      <c r="F930" s="7" t="s">
        <v>15463</v>
      </c>
      <c r="G930" s="7"/>
      <c r="H930" s="7"/>
      <c r="I930" s="7"/>
      <c r="J930" s="7"/>
      <c r="K930" s="7"/>
    </row>
    <row r="931" spans="1:11">
      <c r="A931" s="7">
        <v>32</v>
      </c>
      <c r="B931" s="7" t="s">
        <v>1445</v>
      </c>
      <c r="C931" s="7" t="s">
        <v>1475</v>
      </c>
      <c r="D931" s="7" t="s">
        <v>5422</v>
      </c>
      <c r="E931" s="7">
        <v>1757</v>
      </c>
      <c r="F931" s="7" t="s">
        <v>15463</v>
      </c>
      <c r="G931" s="7"/>
      <c r="H931" s="7"/>
      <c r="I931" s="7"/>
      <c r="J931" s="7"/>
      <c r="K931" s="7"/>
    </row>
    <row r="932" spans="1:11">
      <c r="A932" s="7">
        <v>32</v>
      </c>
      <c r="B932" s="7" t="s">
        <v>1445</v>
      </c>
      <c r="C932" s="7" t="s">
        <v>1475</v>
      </c>
      <c r="D932" s="7" t="s">
        <v>5621</v>
      </c>
      <c r="E932" s="7">
        <v>1873</v>
      </c>
      <c r="F932" s="7" t="s">
        <v>15463</v>
      </c>
      <c r="G932" s="7"/>
      <c r="H932" s="7"/>
      <c r="I932" s="7"/>
      <c r="J932" s="7"/>
      <c r="K932" s="7"/>
    </row>
    <row r="933" spans="1:11">
      <c r="A933" s="7">
        <v>33</v>
      </c>
      <c r="B933" s="7" t="s">
        <v>1445</v>
      </c>
      <c r="C933" s="7" t="s">
        <v>1476</v>
      </c>
      <c r="D933" s="7" t="s">
        <v>2936</v>
      </c>
      <c r="E933" s="7">
        <v>163</v>
      </c>
      <c r="F933" s="7" t="s">
        <v>15463</v>
      </c>
      <c r="G933" s="7"/>
      <c r="H933" s="7"/>
      <c r="I933" s="7"/>
      <c r="J933" s="7"/>
      <c r="K933" s="7"/>
    </row>
    <row r="934" spans="1:11">
      <c r="A934" s="7">
        <v>33</v>
      </c>
      <c r="B934" s="7" t="s">
        <v>1445</v>
      </c>
      <c r="C934" s="7" t="s">
        <v>1476</v>
      </c>
      <c r="D934" s="7" t="s">
        <v>3262</v>
      </c>
      <c r="E934" s="7">
        <v>352</v>
      </c>
      <c r="F934" s="7" t="s">
        <v>15463</v>
      </c>
      <c r="G934" s="7"/>
      <c r="H934" s="7"/>
      <c r="I934" s="7"/>
      <c r="J934" s="7"/>
      <c r="K934" s="7"/>
    </row>
    <row r="935" spans="1:11">
      <c r="A935" s="7">
        <v>33</v>
      </c>
      <c r="B935" s="7" t="s">
        <v>1445</v>
      </c>
      <c r="C935" s="7" t="s">
        <v>1476</v>
      </c>
      <c r="D935" s="7" t="s">
        <v>3439</v>
      </c>
      <c r="E935" s="7">
        <v>456</v>
      </c>
      <c r="F935" s="7" t="s">
        <v>15463</v>
      </c>
      <c r="G935" s="7"/>
      <c r="H935" s="7"/>
      <c r="I935" s="7"/>
      <c r="J935" s="7"/>
      <c r="K935" s="7"/>
    </row>
    <row r="936" spans="1:11">
      <c r="A936" s="7">
        <v>33</v>
      </c>
      <c r="B936" s="7" t="s">
        <v>1445</v>
      </c>
      <c r="C936" s="7" t="s">
        <v>1476</v>
      </c>
      <c r="D936" s="7" t="s">
        <v>4059</v>
      </c>
      <c r="E936" s="7">
        <v>836</v>
      </c>
      <c r="F936" s="7" t="s">
        <v>15463</v>
      </c>
      <c r="G936" s="7"/>
      <c r="H936" s="7"/>
      <c r="I936" s="7"/>
      <c r="J936" s="7"/>
      <c r="K936" s="7"/>
    </row>
    <row r="937" spans="1:11">
      <c r="A937" s="7">
        <v>33</v>
      </c>
      <c r="B937" s="7" t="s">
        <v>1445</v>
      </c>
      <c r="C937" s="7" t="s">
        <v>1476</v>
      </c>
      <c r="D937" s="7" t="s">
        <v>4098</v>
      </c>
      <c r="E937" s="7">
        <v>862</v>
      </c>
      <c r="F937" s="7" t="s">
        <v>15463</v>
      </c>
      <c r="G937" s="7"/>
      <c r="H937" s="7"/>
      <c r="I937" s="7"/>
      <c r="J937" s="7"/>
      <c r="K937" s="7"/>
    </row>
    <row r="938" spans="1:11">
      <c r="A938" s="7">
        <v>33</v>
      </c>
      <c r="B938" s="7" t="s">
        <v>1445</v>
      </c>
      <c r="C938" s="7" t="s">
        <v>1476</v>
      </c>
      <c r="D938" s="7" t="s">
        <v>4742</v>
      </c>
      <c r="E938" s="7">
        <v>1303</v>
      </c>
      <c r="F938" s="7" t="s">
        <v>15463</v>
      </c>
      <c r="G938" s="7"/>
      <c r="H938" s="7"/>
      <c r="I938" s="7"/>
      <c r="J938" s="7"/>
      <c r="K938" s="7"/>
    </row>
    <row r="939" spans="1:11">
      <c r="A939" s="7">
        <v>33</v>
      </c>
      <c r="B939" s="7" t="s">
        <v>1445</v>
      </c>
      <c r="C939" s="7" t="s">
        <v>1476</v>
      </c>
      <c r="D939" s="7" t="s">
        <v>4778</v>
      </c>
      <c r="E939" s="7">
        <v>1326</v>
      </c>
      <c r="F939" s="7" t="s">
        <v>15463</v>
      </c>
      <c r="G939" s="7"/>
      <c r="H939" s="7"/>
      <c r="I939" s="7"/>
      <c r="J939" s="7"/>
      <c r="K939" s="7"/>
    </row>
    <row r="940" spans="1:11">
      <c r="A940" s="7">
        <v>33</v>
      </c>
      <c r="B940" s="7" t="s">
        <v>1445</v>
      </c>
      <c r="C940" s="7" t="s">
        <v>1476</v>
      </c>
      <c r="D940" s="7" t="s">
        <v>4883</v>
      </c>
      <c r="E940" s="7">
        <v>1396</v>
      </c>
      <c r="F940" s="7" t="s">
        <v>15463</v>
      </c>
      <c r="G940" s="7"/>
      <c r="H940" s="7"/>
      <c r="I940" s="7"/>
      <c r="J940" s="7"/>
      <c r="K940" s="7"/>
    </row>
    <row r="941" spans="1:11">
      <c r="A941" s="7">
        <v>33</v>
      </c>
      <c r="B941" s="7" t="s">
        <v>1445</v>
      </c>
      <c r="C941" s="7" t="s">
        <v>1476</v>
      </c>
      <c r="D941" s="7" t="s">
        <v>4938</v>
      </c>
      <c r="E941" s="7">
        <v>1434</v>
      </c>
      <c r="F941" s="7" t="s">
        <v>15463</v>
      </c>
      <c r="G941" s="7"/>
      <c r="H941" s="7"/>
      <c r="I941" s="7"/>
      <c r="J941" s="7"/>
      <c r="K941" s="7"/>
    </row>
    <row r="942" spans="1:11">
      <c r="A942" s="7">
        <v>33</v>
      </c>
      <c r="B942" s="7" t="s">
        <v>1445</v>
      </c>
      <c r="C942" s="7" t="s">
        <v>1476</v>
      </c>
      <c r="D942" s="7" t="s">
        <v>5015</v>
      </c>
      <c r="E942" s="7">
        <v>1486</v>
      </c>
      <c r="F942" s="7" t="s">
        <v>15463</v>
      </c>
      <c r="G942" s="7"/>
      <c r="H942" s="7"/>
      <c r="I942" s="7"/>
      <c r="J942" s="7"/>
      <c r="K942" s="7"/>
    </row>
    <row r="943" spans="1:11">
      <c r="A943" s="7">
        <v>33</v>
      </c>
      <c r="B943" s="7" t="s">
        <v>1445</v>
      </c>
      <c r="C943" s="7" t="s">
        <v>1476</v>
      </c>
      <c r="D943" s="7" t="s">
        <v>5422</v>
      </c>
      <c r="E943" s="7">
        <v>1757</v>
      </c>
      <c r="F943" s="7" t="s">
        <v>15463</v>
      </c>
      <c r="G943" s="7"/>
      <c r="H943" s="7"/>
      <c r="I943" s="7"/>
      <c r="J943" s="7"/>
      <c r="K943" s="7"/>
    </row>
    <row r="944" spans="1:11">
      <c r="A944" s="7">
        <v>33</v>
      </c>
      <c r="B944" s="7" t="s">
        <v>1445</v>
      </c>
      <c r="C944" s="7" t="s">
        <v>1476</v>
      </c>
      <c r="D944" s="7" t="s">
        <v>5424</v>
      </c>
      <c r="E944" s="7">
        <v>1758</v>
      </c>
      <c r="F944" s="7" t="s">
        <v>15463</v>
      </c>
      <c r="G944" s="7"/>
      <c r="H944" s="7"/>
      <c r="I944" s="7"/>
      <c r="J944" s="7"/>
      <c r="K944" s="7"/>
    </row>
    <row r="945" spans="1:11">
      <c r="A945" s="7">
        <v>33</v>
      </c>
      <c r="B945" s="7" t="s">
        <v>1445</v>
      </c>
      <c r="C945" s="7" t="s">
        <v>1476</v>
      </c>
      <c r="D945" s="7" t="s">
        <v>5439</v>
      </c>
      <c r="E945" s="7">
        <v>1770</v>
      </c>
      <c r="F945" s="7" t="s">
        <v>15463</v>
      </c>
      <c r="G945" s="7"/>
      <c r="H945" s="7"/>
      <c r="I945" s="7"/>
      <c r="J945" s="7"/>
      <c r="K945" s="7"/>
    </row>
    <row r="946" spans="1:11">
      <c r="A946" s="7">
        <v>34</v>
      </c>
      <c r="B946" s="7" t="s">
        <v>1445</v>
      </c>
      <c r="C946" s="7" t="s">
        <v>1477</v>
      </c>
      <c r="D946" s="7" t="s">
        <v>3086</v>
      </c>
      <c r="E946" s="7">
        <v>256</v>
      </c>
      <c r="F946" s="7" t="s">
        <v>15463</v>
      </c>
      <c r="G946" s="7"/>
      <c r="H946" s="7"/>
      <c r="I946" s="7"/>
      <c r="J946" s="7"/>
      <c r="K946" s="7"/>
    </row>
    <row r="947" spans="1:11">
      <c r="A947" s="7">
        <v>34</v>
      </c>
      <c r="B947" s="7" t="s">
        <v>1445</v>
      </c>
      <c r="C947" s="7" t="s">
        <v>1477</v>
      </c>
      <c r="D947" s="7" t="s">
        <v>3102</v>
      </c>
      <c r="E947" s="7">
        <v>265</v>
      </c>
      <c r="F947" s="7" t="s">
        <v>15463</v>
      </c>
      <c r="G947" s="7"/>
      <c r="H947" s="7"/>
      <c r="I947" s="7"/>
      <c r="J947" s="7"/>
      <c r="K947" s="7"/>
    </row>
    <row r="948" spans="1:11">
      <c r="A948" s="7">
        <v>34</v>
      </c>
      <c r="B948" s="7" t="s">
        <v>1445</v>
      </c>
      <c r="C948" s="7" t="s">
        <v>1477</v>
      </c>
      <c r="D948" s="7" t="s">
        <v>3141</v>
      </c>
      <c r="E948" s="7">
        <v>287</v>
      </c>
      <c r="F948" s="7" t="s">
        <v>15463</v>
      </c>
      <c r="G948" s="7"/>
      <c r="H948" s="7"/>
      <c r="I948" s="7"/>
      <c r="J948" s="7"/>
      <c r="K948" s="7"/>
    </row>
    <row r="949" spans="1:11">
      <c r="A949" s="7">
        <v>34</v>
      </c>
      <c r="B949" s="7" t="s">
        <v>1445</v>
      </c>
      <c r="C949" s="7" t="s">
        <v>1477</v>
      </c>
      <c r="D949" s="7" t="s">
        <v>3201</v>
      </c>
      <c r="E949" s="7">
        <v>319</v>
      </c>
      <c r="F949" s="7" t="s">
        <v>15463</v>
      </c>
      <c r="G949" s="7"/>
      <c r="H949" s="7"/>
      <c r="I949" s="7"/>
      <c r="J949" s="7"/>
      <c r="K949" s="7"/>
    </row>
    <row r="950" spans="1:11">
      <c r="A950" s="7">
        <v>34</v>
      </c>
      <c r="B950" s="7" t="s">
        <v>1445</v>
      </c>
      <c r="C950" s="7" t="s">
        <v>1477</v>
      </c>
      <c r="D950" s="7" t="s">
        <v>3447</v>
      </c>
      <c r="E950" s="7">
        <v>462</v>
      </c>
      <c r="F950" s="7" t="s">
        <v>15463</v>
      </c>
      <c r="G950" s="7"/>
      <c r="H950" s="7"/>
      <c r="I950" s="7"/>
      <c r="J950" s="7"/>
      <c r="K950" s="7"/>
    </row>
    <row r="951" spans="1:11">
      <c r="A951" s="7">
        <v>34</v>
      </c>
      <c r="B951" s="7" t="s">
        <v>1445</v>
      </c>
      <c r="C951" s="7" t="s">
        <v>1477</v>
      </c>
      <c r="D951" s="7" t="s">
        <v>3919</v>
      </c>
      <c r="E951" s="7">
        <v>746</v>
      </c>
      <c r="F951" s="7" t="s">
        <v>15463</v>
      </c>
      <c r="G951" s="7"/>
      <c r="H951" s="7"/>
      <c r="I951" s="7"/>
      <c r="J951" s="7"/>
      <c r="K951" s="7"/>
    </row>
    <row r="952" spans="1:11">
      <c r="A952" s="7">
        <v>34</v>
      </c>
      <c r="B952" s="7" t="s">
        <v>1445</v>
      </c>
      <c r="C952" s="7" t="s">
        <v>1477</v>
      </c>
      <c r="D952" s="7" t="s">
        <v>4059</v>
      </c>
      <c r="E952" s="7">
        <v>836</v>
      </c>
      <c r="F952" s="7" t="s">
        <v>15463</v>
      </c>
      <c r="G952" s="7"/>
      <c r="H952" s="7"/>
      <c r="I952" s="7"/>
      <c r="J952" s="7"/>
      <c r="K952" s="7"/>
    </row>
    <row r="953" spans="1:11">
      <c r="A953" s="7">
        <v>34</v>
      </c>
      <c r="B953" s="7" t="s">
        <v>1445</v>
      </c>
      <c r="C953" s="7" t="s">
        <v>1477</v>
      </c>
      <c r="D953" s="7" t="s">
        <v>4742</v>
      </c>
      <c r="E953" s="7">
        <v>1303</v>
      </c>
      <c r="F953" s="7" t="s">
        <v>15463</v>
      </c>
      <c r="G953" s="7"/>
      <c r="H953" s="7"/>
      <c r="I953" s="7"/>
      <c r="J953" s="7"/>
      <c r="K953" s="7"/>
    </row>
    <row r="954" spans="1:11">
      <c r="A954" s="7">
        <v>34</v>
      </c>
      <c r="B954" s="7" t="s">
        <v>1445</v>
      </c>
      <c r="C954" s="7" t="s">
        <v>1477</v>
      </c>
      <c r="D954" s="7" t="s">
        <v>4935</v>
      </c>
      <c r="E954" s="7">
        <v>1432</v>
      </c>
      <c r="F954" s="7" t="s">
        <v>15463</v>
      </c>
      <c r="G954" s="7"/>
      <c r="H954" s="7"/>
      <c r="I954" s="7"/>
      <c r="J954" s="7"/>
      <c r="K954" s="7"/>
    </row>
    <row r="955" spans="1:11">
      <c r="A955" s="7">
        <v>34</v>
      </c>
      <c r="B955" s="7" t="s">
        <v>1445</v>
      </c>
      <c r="C955" s="7" t="s">
        <v>1477</v>
      </c>
      <c r="D955" s="7" t="s">
        <v>4964</v>
      </c>
      <c r="E955" s="7">
        <v>1451</v>
      </c>
      <c r="F955" s="7" t="s">
        <v>15463</v>
      </c>
      <c r="G955" s="7"/>
      <c r="H955" s="7"/>
      <c r="I955" s="7"/>
      <c r="J955" s="7"/>
      <c r="K955" s="7"/>
    </row>
    <row r="956" spans="1:11">
      <c r="A956" s="7">
        <v>34</v>
      </c>
      <c r="B956" s="7" t="s">
        <v>1445</v>
      </c>
      <c r="C956" s="7" t="s">
        <v>1477</v>
      </c>
      <c r="D956" s="7" t="s">
        <v>5358</v>
      </c>
      <c r="E956" s="7">
        <v>1716</v>
      </c>
      <c r="F956" s="7" t="s">
        <v>15463</v>
      </c>
      <c r="G956" s="7"/>
      <c r="H956" s="7"/>
      <c r="I956" s="7"/>
      <c r="J956" s="7"/>
      <c r="K956" s="7"/>
    </row>
    <row r="957" spans="1:11">
      <c r="A957" s="7">
        <v>34</v>
      </c>
      <c r="B957" s="7" t="s">
        <v>1445</v>
      </c>
      <c r="C957" s="7" t="s">
        <v>1477</v>
      </c>
      <c r="D957" s="7" t="s">
        <v>5417</v>
      </c>
      <c r="E957" s="7">
        <v>1754</v>
      </c>
      <c r="F957" s="7" t="s">
        <v>15463</v>
      </c>
      <c r="G957" s="7"/>
      <c r="H957" s="7"/>
      <c r="I957" s="7"/>
      <c r="J957" s="7"/>
      <c r="K957" s="7"/>
    </row>
    <row r="958" spans="1:11">
      <c r="A958" s="7">
        <v>35</v>
      </c>
      <c r="B958" s="7" t="s">
        <v>1445</v>
      </c>
      <c r="C958" s="7" t="s">
        <v>1478</v>
      </c>
      <c r="D958" s="7" t="s">
        <v>2932</v>
      </c>
      <c r="E958" s="7">
        <v>161</v>
      </c>
      <c r="F958" s="7" t="s">
        <v>15463</v>
      </c>
      <c r="G958" s="7"/>
      <c r="H958" s="7"/>
      <c r="I958" s="7"/>
      <c r="J958" s="7"/>
      <c r="K958" s="7"/>
    </row>
    <row r="959" spans="1:11">
      <c r="A959" s="7">
        <v>35</v>
      </c>
      <c r="B959" s="7" t="s">
        <v>1445</v>
      </c>
      <c r="C959" s="7" t="s">
        <v>1478</v>
      </c>
      <c r="D959" s="7" t="s">
        <v>3216</v>
      </c>
      <c r="E959" s="7">
        <v>328</v>
      </c>
      <c r="F959" s="7" t="s">
        <v>15463</v>
      </c>
      <c r="G959" s="7"/>
      <c r="H959" s="7"/>
      <c r="I959" s="7"/>
      <c r="J959" s="7"/>
      <c r="K959" s="7"/>
    </row>
    <row r="960" spans="1:11">
      <c r="A960" s="7">
        <v>35</v>
      </c>
      <c r="B960" s="7" t="s">
        <v>1445</v>
      </c>
      <c r="C960" s="7" t="s">
        <v>1478</v>
      </c>
      <c r="D960" s="7" t="s">
        <v>3439</v>
      </c>
      <c r="E960" s="7">
        <v>456</v>
      </c>
      <c r="F960" s="7" t="s">
        <v>15463</v>
      </c>
      <c r="G960" s="7"/>
      <c r="H960" s="7"/>
      <c r="I960" s="7"/>
      <c r="J960" s="7"/>
      <c r="K960" s="7"/>
    </row>
    <row r="961" spans="1:11">
      <c r="A961" s="7">
        <v>35</v>
      </c>
      <c r="B961" s="7" t="s">
        <v>1445</v>
      </c>
      <c r="C961" s="7" t="s">
        <v>1478</v>
      </c>
      <c r="D961" s="7" t="s">
        <v>3453</v>
      </c>
      <c r="E961" s="7">
        <v>465</v>
      </c>
      <c r="F961" s="7" t="s">
        <v>15463</v>
      </c>
      <c r="G961" s="7"/>
      <c r="H961" s="7"/>
      <c r="I961" s="7"/>
      <c r="J961" s="7"/>
      <c r="K961" s="7"/>
    </row>
    <row r="962" spans="1:11">
      <c r="A962" s="7">
        <v>35</v>
      </c>
      <c r="B962" s="7" t="s">
        <v>1445</v>
      </c>
      <c r="C962" s="7" t="s">
        <v>1478</v>
      </c>
      <c r="D962" s="7" t="s">
        <v>3978</v>
      </c>
      <c r="E962" s="7">
        <v>785</v>
      </c>
      <c r="F962" s="7" t="s">
        <v>15463</v>
      </c>
      <c r="G962" s="7"/>
      <c r="H962" s="7"/>
      <c r="I962" s="7"/>
      <c r="J962" s="7"/>
      <c r="K962" s="7"/>
    </row>
    <row r="963" spans="1:11">
      <c r="A963" s="7">
        <v>35</v>
      </c>
      <c r="B963" s="7" t="s">
        <v>1445</v>
      </c>
      <c r="C963" s="7" t="s">
        <v>1478</v>
      </c>
      <c r="D963" s="7" t="s">
        <v>4107</v>
      </c>
      <c r="E963" s="7">
        <v>868</v>
      </c>
      <c r="F963" s="7" t="s">
        <v>15463</v>
      </c>
      <c r="G963" s="7"/>
      <c r="H963" s="7"/>
      <c r="I963" s="7"/>
      <c r="J963" s="7"/>
      <c r="K963" s="7"/>
    </row>
    <row r="964" spans="1:11">
      <c r="A964" s="7">
        <v>35</v>
      </c>
      <c r="B964" s="7" t="s">
        <v>1445</v>
      </c>
      <c r="C964" s="7" t="s">
        <v>1478</v>
      </c>
      <c r="D964" s="7" t="s">
        <v>4323</v>
      </c>
      <c r="E964" s="7">
        <v>1015</v>
      </c>
      <c r="F964" s="7" t="s">
        <v>15463</v>
      </c>
      <c r="G964" s="7"/>
      <c r="H964" s="7"/>
      <c r="I964" s="7"/>
      <c r="J964" s="7"/>
      <c r="K964" s="7"/>
    </row>
    <row r="965" spans="1:11">
      <c r="A965" s="7">
        <v>35</v>
      </c>
      <c r="B965" s="7" t="s">
        <v>1445</v>
      </c>
      <c r="C965" s="7" t="s">
        <v>1478</v>
      </c>
      <c r="D965" s="7" t="s">
        <v>4742</v>
      </c>
      <c r="E965" s="7">
        <v>1303</v>
      </c>
      <c r="F965" s="7" t="s">
        <v>15463</v>
      </c>
      <c r="G965" s="7"/>
      <c r="H965" s="7"/>
      <c r="I965" s="7"/>
      <c r="J965" s="7"/>
      <c r="K965" s="7"/>
    </row>
    <row r="966" spans="1:11">
      <c r="A966" s="7">
        <v>35</v>
      </c>
      <c r="B966" s="7" t="s">
        <v>1445</v>
      </c>
      <c r="C966" s="7" t="s">
        <v>1478</v>
      </c>
      <c r="D966" s="7" t="s">
        <v>4778</v>
      </c>
      <c r="E966" s="7">
        <v>1326</v>
      </c>
      <c r="F966" s="7" t="s">
        <v>15463</v>
      </c>
      <c r="G966" s="7"/>
      <c r="H966" s="7"/>
      <c r="I966" s="7"/>
      <c r="J966" s="7"/>
      <c r="K966" s="7"/>
    </row>
    <row r="967" spans="1:11">
      <c r="A967" s="7">
        <v>35</v>
      </c>
      <c r="B967" s="7" t="s">
        <v>1445</v>
      </c>
      <c r="C967" s="7" t="s">
        <v>1478</v>
      </c>
      <c r="D967" s="7" t="s">
        <v>4883</v>
      </c>
      <c r="E967" s="7">
        <v>1396</v>
      </c>
      <c r="F967" s="7" t="s">
        <v>15463</v>
      </c>
      <c r="G967" s="7"/>
      <c r="H967" s="7"/>
      <c r="I967" s="7"/>
      <c r="J967" s="7"/>
      <c r="K967" s="7"/>
    </row>
    <row r="968" spans="1:11">
      <c r="A968" s="7">
        <v>35</v>
      </c>
      <c r="B968" s="7" t="s">
        <v>1445</v>
      </c>
      <c r="C968" s="7" t="s">
        <v>1478</v>
      </c>
      <c r="D968" s="7" t="s">
        <v>4895</v>
      </c>
      <c r="E968" s="7">
        <v>1404</v>
      </c>
      <c r="F968" s="7" t="s">
        <v>15463</v>
      </c>
      <c r="G968" s="7"/>
      <c r="H968" s="7"/>
      <c r="I968" s="7"/>
      <c r="J968" s="7"/>
      <c r="K968" s="7"/>
    </row>
    <row r="969" spans="1:11">
      <c r="A969" s="7">
        <v>35</v>
      </c>
      <c r="B969" s="7" t="s">
        <v>1445</v>
      </c>
      <c r="C969" s="7" t="s">
        <v>1478</v>
      </c>
      <c r="D969" s="7" t="s">
        <v>4938</v>
      </c>
      <c r="E969" s="7">
        <v>1434</v>
      </c>
      <c r="F969" s="7" t="s">
        <v>15463</v>
      </c>
      <c r="G969" s="7"/>
      <c r="H969" s="7"/>
      <c r="I969" s="7"/>
      <c r="J969" s="7"/>
      <c r="K969" s="7"/>
    </row>
    <row r="970" spans="1:11">
      <c r="A970" s="7">
        <v>35</v>
      </c>
      <c r="B970" s="7" t="s">
        <v>1445</v>
      </c>
      <c r="C970" s="7" t="s">
        <v>1478</v>
      </c>
      <c r="D970" s="7" t="s">
        <v>5103</v>
      </c>
      <c r="E970" s="7">
        <v>1545</v>
      </c>
      <c r="F970" s="7" t="s">
        <v>15463</v>
      </c>
      <c r="G970" s="7"/>
      <c r="H970" s="7"/>
      <c r="I970" s="7"/>
      <c r="J970" s="7"/>
      <c r="K970" s="7"/>
    </row>
    <row r="971" spans="1:11">
      <c r="A971" s="7">
        <v>35</v>
      </c>
      <c r="B971" s="7" t="s">
        <v>1445</v>
      </c>
      <c r="C971" s="7" t="s">
        <v>1478</v>
      </c>
      <c r="D971" s="7" t="s">
        <v>5168</v>
      </c>
      <c r="E971" s="7">
        <v>1586</v>
      </c>
      <c r="F971" s="7" t="s">
        <v>15463</v>
      </c>
      <c r="G971" s="7"/>
      <c r="H971" s="7"/>
      <c r="I971" s="7"/>
      <c r="J971" s="7"/>
      <c r="K971" s="7"/>
    </row>
    <row r="972" spans="1:11">
      <c r="A972" s="7">
        <v>35</v>
      </c>
      <c r="B972" s="7" t="s">
        <v>1445</v>
      </c>
      <c r="C972" s="7" t="s">
        <v>1478</v>
      </c>
      <c r="D972" s="7" t="s">
        <v>5358</v>
      </c>
      <c r="E972" s="7">
        <v>1716</v>
      </c>
      <c r="F972" s="7" t="s">
        <v>15463</v>
      </c>
      <c r="G972" s="7"/>
      <c r="H972" s="7"/>
      <c r="I972" s="7"/>
      <c r="J972" s="7"/>
      <c r="K972" s="7"/>
    </row>
    <row r="973" spans="1:11">
      <c r="A973" s="7">
        <v>36</v>
      </c>
      <c r="B973" s="7" t="s">
        <v>1445</v>
      </c>
      <c r="C973" s="7" t="s">
        <v>1523</v>
      </c>
      <c r="D973" s="7" t="s">
        <v>3262</v>
      </c>
      <c r="E973" s="7">
        <v>352</v>
      </c>
      <c r="F973" s="7" t="s">
        <v>15463</v>
      </c>
      <c r="G973" s="7"/>
      <c r="H973" s="7"/>
      <c r="I973" s="7"/>
      <c r="J973" s="7"/>
      <c r="K973" s="7"/>
    </row>
    <row r="974" spans="1:11">
      <c r="A974" s="7">
        <v>36</v>
      </c>
      <c r="B974" s="7" t="s">
        <v>1445</v>
      </c>
      <c r="C974" s="7" t="s">
        <v>1523</v>
      </c>
      <c r="D974" s="7" t="s">
        <v>3408</v>
      </c>
      <c r="E974" s="7">
        <v>438</v>
      </c>
      <c r="F974" s="7" t="s">
        <v>15463</v>
      </c>
      <c r="G974" s="7"/>
      <c r="H974" s="7"/>
      <c r="I974" s="7"/>
      <c r="J974" s="7"/>
      <c r="K974" s="7"/>
    </row>
    <row r="975" spans="1:11">
      <c r="A975" s="7">
        <v>36</v>
      </c>
      <c r="B975" s="7" t="s">
        <v>1445</v>
      </c>
      <c r="C975" s="7" t="s">
        <v>1523</v>
      </c>
      <c r="D975" s="7" t="s">
        <v>3439</v>
      </c>
      <c r="E975" s="7">
        <v>456</v>
      </c>
      <c r="F975" s="7" t="s">
        <v>15463</v>
      </c>
      <c r="G975" s="7"/>
      <c r="H975" s="7"/>
      <c r="I975" s="7"/>
      <c r="J975" s="7"/>
      <c r="K975" s="7"/>
    </row>
    <row r="976" spans="1:11">
      <c r="A976" s="7">
        <v>36</v>
      </c>
      <c r="B976" s="7" t="s">
        <v>1445</v>
      </c>
      <c r="C976" s="7" t="s">
        <v>1523</v>
      </c>
      <c r="D976" s="7" t="s">
        <v>4098</v>
      </c>
      <c r="E976" s="7">
        <v>862</v>
      </c>
      <c r="F976" s="7" t="s">
        <v>15463</v>
      </c>
      <c r="G976" s="7"/>
      <c r="H976" s="7"/>
      <c r="I976" s="7"/>
      <c r="J976" s="7"/>
      <c r="K976" s="7"/>
    </row>
    <row r="977" spans="1:11">
      <c r="A977" s="7">
        <v>36</v>
      </c>
      <c r="B977" s="7" t="s">
        <v>1445</v>
      </c>
      <c r="C977" s="7" t="s">
        <v>1523</v>
      </c>
      <c r="D977" s="7" t="s">
        <v>4895</v>
      </c>
      <c r="E977" s="7">
        <v>1404</v>
      </c>
      <c r="F977" s="7" t="s">
        <v>15463</v>
      </c>
      <c r="G977" s="7"/>
      <c r="H977" s="7"/>
      <c r="I977" s="7"/>
      <c r="J977" s="7"/>
      <c r="K977" s="7"/>
    </row>
    <row r="978" spans="1:11">
      <c r="A978" s="7">
        <v>36</v>
      </c>
      <c r="B978" s="7" t="s">
        <v>1445</v>
      </c>
      <c r="C978" s="7" t="s">
        <v>1523</v>
      </c>
      <c r="D978" s="7" t="s">
        <v>4938</v>
      </c>
      <c r="E978" s="7">
        <v>1434</v>
      </c>
      <c r="F978" s="7" t="s">
        <v>15463</v>
      </c>
      <c r="G978" s="7"/>
      <c r="H978" s="7"/>
      <c r="I978" s="7"/>
      <c r="J978" s="7"/>
      <c r="K978" s="7"/>
    </row>
    <row r="979" spans="1:11">
      <c r="A979" s="7">
        <v>36</v>
      </c>
      <c r="B979" s="7" t="s">
        <v>1445</v>
      </c>
      <c r="C979" s="7" t="s">
        <v>1523</v>
      </c>
      <c r="D979" s="7" t="s">
        <v>5168</v>
      </c>
      <c r="E979" s="7">
        <v>1586</v>
      </c>
      <c r="F979" s="7" t="s">
        <v>15463</v>
      </c>
      <c r="G979" s="7"/>
      <c r="H979" s="7"/>
      <c r="I979" s="7"/>
      <c r="J979" s="7"/>
      <c r="K979" s="7"/>
    </row>
    <row r="980" spans="1:11">
      <c r="A980" s="7">
        <v>36</v>
      </c>
      <c r="B980" s="7" t="s">
        <v>1445</v>
      </c>
      <c r="C980" s="7" t="s">
        <v>1523</v>
      </c>
      <c r="D980" s="7" t="s">
        <v>5375</v>
      </c>
      <c r="E980" s="7">
        <v>1727</v>
      </c>
      <c r="F980" s="7" t="s">
        <v>15463</v>
      </c>
      <c r="G980" s="7"/>
      <c r="H980" s="7"/>
      <c r="I980" s="7"/>
      <c r="J980" s="7"/>
      <c r="K980" s="7"/>
    </row>
    <row r="981" spans="1:11">
      <c r="A981" s="7">
        <v>36</v>
      </c>
      <c r="B981" s="7" t="s">
        <v>1445</v>
      </c>
      <c r="C981" s="7" t="s">
        <v>1523</v>
      </c>
      <c r="D981" s="7" t="s">
        <v>5439</v>
      </c>
      <c r="E981" s="7">
        <v>1770</v>
      </c>
      <c r="F981" s="7" t="s">
        <v>15463</v>
      </c>
      <c r="G981" s="7"/>
      <c r="H981" s="7"/>
      <c r="I981" s="7"/>
      <c r="J981" s="7"/>
      <c r="K981" s="7"/>
    </row>
    <row r="982" spans="1:11">
      <c r="A982" s="7">
        <v>37</v>
      </c>
      <c r="B982" s="7" t="s">
        <v>1445</v>
      </c>
      <c r="C982" s="7" t="s">
        <v>1479</v>
      </c>
      <c r="D982" s="7" t="s">
        <v>2984</v>
      </c>
      <c r="E982" s="7">
        <v>194</v>
      </c>
      <c r="F982" s="7" t="s">
        <v>15463</v>
      </c>
      <c r="G982" s="7"/>
      <c r="H982" s="7"/>
      <c r="I982" s="7"/>
      <c r="J982" s="7"/>
      <c r="K982" s="7"/>
    </row>
    <row r="983" spans="1:11">
      <c r="A983" s="7">
        <v>37</v>
      </c>
      <c r="B983" s="7" t="s">
        <v>1445</v>
      </c>
      <c r="C983" s="7" t="s">
        <v>1479</v>
      </c>
      <c r="D983" s="7" t="s">
        <v>3063</v>
      </c>
      <c r="E983" s="7">
        <v>240</v>
      </c>
      <c r="F983" s="7" t="s">
        <v>15463</v>
      </c>
      <c r="G983" s="7"/>
      <c r="H983" s="7"/>
      <c r="I983" s="7"/>
      <c r="J983" s="7"/>
      <c r="K983" s="7"/>
    </row>
    <row r="984" spans="1:11">
      <c r="A984" s="7">
        <v>37</v>
      </c>
      <c r="B984" s="7" t="s">
        <v>1445</v>
      </c>
      <c r="C984" s="7" t="s">
        <v>1479</v>
      </c>
      <c r="D984" s="7" t="s">
        <v>3439</v>
      </c>
      <c r="E984" s="7">
        <v>456</v>
      </c>
      <c r="F984" s="7" t="s">
        <v>15463</v>
      </c>
      <c r="G984" s="7"/>
      <c r="H984" s="7"/>
      <c r="I984" s="7"/>
      <c r="J984" s="7"/>
      <c r="K984" s="7"/>
    </row>
    <row r="985" spans="1:11">
      <c r="A985" s="7">
        <v>37</v>
      </c>
      <c r="B985" s="7" t="s">
        <v>1445</v>
      </c>
      <c r="C985" s="7" t="s">
        <v>1479</v>
      </c>
      <c r="D985" s="7" t="s">
        <v>3978</v>
      </c>
      <c r="E985" s="7">
        <v>785</v>
      </c>
      <c r="F985" s="7" t="s">
        <v>15463</v>
      </c>
      <c r="G985" s="7"/>
      <c r="H985" s="7"/>
      <c r="I985" s="7"/>
      <c r="J985" s="7"/>
      <c r="K985" s="7"/>
    </row>
    <row r="986" spans="1:11">
      <c r="A986" s="7">
        <v>37</v>
      </c>
      <c r="B986" s="7" t="s">
        <v>1445</v>
      </c>
      <c r="C986" s="7" t="s">
        <v>1479</v>
      </c>
      <c r="D986" s="7" t="s">
        <v>4107</v>
      </c>
      <c r="E986" s="7">
        <v>868</v>
      </c>
      <c r="F986" s="7" t="s">
        <v>15463</v>
      </c>
      <c r="G986" s="7"/>
      <c r="H986" s="7"/>
      <c r="I986" s="7"/>
      <c r="J986" s="7"/>
      <c r="K986" s="7"/>
    </row>
    <row r="987" spans="1:11">
      <c r="A987" s="7">
        <v>37</v>
      </c>
      <c r="B987" s="7" t="s">
        <v>1445</v>
      </c>
      <c r="C987" s="7" t="s">
        <v>1479</v>
      </c>
      <c r="D987" s="7" t="s">
        <v>4319</v>
      </c>
      <c r="E987" s="7">
        <v>1013</v>
      </c>
      <c r="F987" s="7" t="s">
        <v>15463</v>
      </c>
      <c r="G987" s="7"/>
      <c r="H987" s="7"/>
      <c r="I987" s="7"/>
      <c r="J987" s="7"/>
      <c r="K987" s="7"/>
    </row>
    <row r="988" spans="1:11">
      <c r="A988" s="7">
        <v>37</v>
      </c>
      <c r="B988" s="7" t="s">
        <v>1445</v>
      </c>
      <c r="C988" s="7" t="s">
        <v>1479</v>
      </c>
      <c r="D988" s="7" t="s">
        <v>4382</v>
      </c>
      <c r="E988" s="7">
        <v>1057</v>
      </c>
      <c r="F988" s="7" t="s">
        <v>15463</v>
      </c>
      <c r="G988" s="7"/>
      <c r="H988" s="7"/>
      <c r="I988" s="7"/>
      <c r="J988" s="7"/>
      <c r="K988" s="7"/>
    </row>
    <row r="989" spans="1:11">
      <c r="A989" s="7">
        <v>37</v>
      </c>
      <c r="B989" s="7" t="s">
        <v>1445</v>
      </c>
      <c r="C989" s="7" t="s">
        <v>1479</v>
      </c>
      <c r="D989" s="7" t="s">
        <v>4667</v>
      </c>
      <c r="E989" s="7">
        <v>1255</v>
      </c>
      <c r="F989" s="7" t="s">
        <v>15463</v>
      </c>
      <c r="G989" s="7"/>
      <c r="H989" s="7"/>
      <c r="I989" s="7"/>
      <c r="J989" s="7"/>
      <c r="K989" s="7"/>
    </row>
    <row r="990" spans="1:11">
      <c r="A990" s="7">
        <v>37</v>
      </c>
      <c r="B990" s="7" t="s">
        <v>1445</v>
      </c>
      <c r="C990" s="7" t="s">
        <v>1479</v>
      </c>
      <c r="D990" s="7" t="s">
        <v>4933</v>
      </c>
      <c r="E990" s="7">
        <v>1431</v>
      </c>
      <c r="F990" s="7" t="s">
        <v>15463</v>
      </c>
      <c r="G990" s="7"/>
      <c r="H990" s="7"/>
      <c r="I990" s="7"/>
      <c r="J990" s="7"/>
      <c r="K990" s="7"/>
    </row>
    <row r="991" spans="1:11">
      <c r="A991" s="7">
        <v>37</v>
      </c>
      <c r="B991" s="7" t="s">
        <v>1445</v>
      </c>
      <c r="C991" s="7" t="s">
        <v>1479</v>
      </c>
      <c r="D991" s="7" t="s">
        <v>2260</v>
      </c>
      <c r="E991" s="7">
        <v>1599</v>
      </c>
      <c r="F991" s="7" t="s">
        <v>15463</v>
      </c>
      <c r="G991" s="7"/>
      <c r="H991" s="7"/>
      <c r="I991" s="7"/>
      <c r="J991" s="7"/>
      <c r="K991" s="7"/>
    </row>
    <row r="992" spans="1:11">
      <c r="A992" s="7">
        <v>37</v>
      </c>
      <c r="B992" s="7" t="s">
        <v>1445</v>
      </c>
      <c r="C992" s="7" t="s">
        <v>1479</v>
      </c>
      <c r="D992" s="7" t="s">
        <v>5259</v>
      </c>
      <c r="E992" s="7">
        <v>1648</v>
      </c>
      <c r="F992" s="7" t="s">
        <v>15463</v>
      </c>
      <c r="G992" s="7"/>
      <c r="H992" s="7"/>
      <c r="I992" s="7"/>
      <c r="J992" s="7"/>
      <c r="K992" s="7"/>
    </row>
    <row r="993" spans="1:11">
      <c r="A993" s="7">
        <v>38</v>
      </c>
      <c r="B993" s="7" t="s">
        <v>1445</v>
      </c>
      <c r="C993" s="7" t="s">
        <v>1480</v>
      </c>
      <c r="D993" s="7" t="s">
        <v>3086</v>
      </c>
      <c r="E993" s="7">
        <v>256</v>
      </c>
      <c r="F993" s="7" t="s">
        <v>15463</v>
      </c>
      <c r="G993" s="7"/>
      <c r="H993" s="7"/>
      <c r="I993" s="7"/>
      <c r="J993" s="7"/>
      <c r="K993" s="7"/>
    </row>
    <row r="994" spans="1:11">
      <c r="A994" s="7">
        <v>38</v>
      </c>
      <c r="B994" s="7" t="s">
        <v>1445</v>
      </c>
      <c r="C994" s="7" t="s">
        <v>1480</v>
      </c>
      <c r="D994" s="7" t="s">
        <v>4935</v>
      </c>
      <c r="E994" s="7">
        <v>1432</v>
      </c>
      <c r="F994" s="7" t="s">
        <v>15463</v>
      </c>
      <c r="G994" s="7"/>
      <c r="H994" s="7"/>
      <c r="I994" s="7"/>
      <c r="J994" s="7"/>
      <c r="K994" s="7"/>
    </row>
    <row r="995" spans="1:11">
      <c r="A995" s="7">
        <v>38</v>
      </c>
      <c r="B995" s="7" t="s">
        <v>1445</v>
      </c>
      <c r="C995" s="7" t="s">
        <v>1480</v>
      </c>
      <c r="D995" s="7" t="s">
        <v>5358</v>
      </c>
      <c r="E995" s="7">
        <v>1716</v>
      </c>
      <c r="F995" s="7" t="s">
        <v>15463</v>
      </c>
      <c r="G995" s="7"/>
      <c r="H995" s="7"/>
      <c r="I995" s="7"/>
      <c r="J995" s="7"/>
      <c r="K995" s="7"/>
    </row>
    <row r="996" spans="1:11">
      <c r="A996" s="7">
        <v>38</v>
      </c>
      <c r="B996" s="7" t="s">
        <v>1445</v>
      </c>
      <c r="C996" s="7" t="s">
        <v>1480</v>
      </c>
      <c r="D996" s="7" t="s">
        <v>5417</v>
      </c>
      <c r="E996" s="7">
        <v>1754</v>
      </c>
      <c r="F996" s="7" t="s">
        <v>15463</v>
      </c>
      <c r="G996" s="7"/>
      <c r="H996" s="7"/>
      <c r="I996" s="7"/>
      <c r="J996" s="7"/>
      <c r="K996" s="7"/>
    </row>
    <row r="997" spans="1:11">
      <c r="A997" s="7">
        <v>39</v>
      </c>
      <c r="B997" s="7" t="s">
        <v>1445</v>
      </c>
      <c r="C997" s="7" t="s">
        <v>1481</v>
      </c>
      <c r="D997" s="7" t="s">
        <v>2878</v>
      </c>
      <c r="E997" s="7">
        <v>130</v>
      </c>
      <c r="F997" s="7" t="s">
        <v>15463</v>
      </c>
      <c r="G997" s="7"/>
      <c r="H997" s="7"/>
      <c r="I997" s="7"/>
      <c r="J997" s="7"/>
      <c r="K997" s="7"/>
    </row>
    <row r="998" spans="1:11">
      <c r="A998" s="7">
        <v>39</v>
      </c>
      <c r="B998" s="7" t="s">
        <v>1445</v>
      </c>
      <c r="C998" s="7" t="s">
        <v>1481</v>
      </c>
      <c r="D998" s="7" t="s">
        <v>2932</v>
      </c>
      <c r="E998" s="7">
        <v>161</v>
      </c>
      <c r="F998" s="7" t="s">
        <v>15463</v>
      </c>
      <c r="G998" s="7"/>
      <c r="H998" s="7"/>
      <c r="I998" s="7"/>
      <c r="J998" s="7"/>
      <c r="K998" s="7"/>
    </row>
    <row r="999" spans="1:11">
      <c r="A999" s="7">
        <v>39</v>
      </c>
      <c r="B999" s="7" t="s">
        <v>1445</v>
      </c>
      <c r="C999" s="7" t="s">
        <v>1481</v>
      </c>
      <c r="D999" s="7" t="s">
        <v>3155</v>
      </c>
      <c r="E999" s="7">
        <v>295</v>
      </c>
      <c r="F999" s="7" t="s">
        <v>15463</v>
      </c>
      <c r="G999" s="7"/>
      <c r="H999" s="7"/>
      <c r="I999" s="7"/>
      <c r="J999" s="7"/>
      <c r="K999" s="7"/>
    </row>
    <row r="1000" spans="1:11">
      <c r="A1000" s="7">
        <v>39</v>
      </c>
      <c r="B1000" s="7" t="s">
        <v>1445</v>
      </c>
      <c r="C1000" s="7" t="s">
        <v>1481</v>
      </c>
      <c r="D1000" s="7" t="s">
        <v>3439</v>
      </c>
      <c r="E1000" s="7">
        <v>456</v>
      </c>
      <c r="F1000" s="7" t="s">
        <v>15463</v>
      </c>
      <c r="G1000" s="7"/>
      <c r="H1000" s="7"/>
      <c r="I1000" s="7"/>
      <c r="J1000" s="7"/>
      <c r="K1000" s="7"/>
    </row>
    <row r="1001" spans="1:11">
      <c r="A1001" s="7">
        <v>39</v>
      </c>
      <c r="B1001" s="7" t="s">
        <v>1445</v>
      </c>
      <c r="C1001" s="7" t="s">
        <v>1481</v>
      </c>
      <c r="D1001" s="7" t="s">
        <v>3978</v>
      </c>
      <c r="E1001" s="7">
        <v>785</v>
      </c>
      <c r="F1001" s="7" t="s">
        <v>15463</v>
      </c>
      <c r="G1001" s="7"/>
      <c r="H1001" s="7"/>
      <c r="I1001" s="7"/>
      <c r="J1001" s="7"/>
      <c r="K1001" s="7"/>
    </row>
    <row r="1002" spans="1:11">
      <c r="A1002" s="7">
        <v>39</v>
      </c>
      <c r="B1002" s="7" t="s">
        <v>1445</v>
      </c>
      <c r="C1002" s="7" t="s">
        <v>1481</v>
      </c>
      <c r="D1002" s="7" t="s">
        <v>4323</v>
      </c>
      <c r="E1002" s="7">
        <v>1015</v>
      </c>
      <c r="F1002" s="7" t="s">
        <v>15463</v>
      </c>
      <c r="G1002" s="7"/>
      <c r="H1002" s="7"/>
      <c r="I1002" s="7"/>
      <c r="J1002" s="7"/>
      <c r="K1002" s="7"/>
    </row>
    <row r="1003" spans="1:11">
      <c r="A1003" s="7">
        <v>39</v>
      </c>
      <c r="B1003" s="7" t="s">
        <v>1445</v>
      </c>
      <c r="C1003" s="7" t="s">
        <v>1481</v>
      </c>
      <c r="D1003" s="7" t="s">
        <v>4895</v>
      </c>
      <c r="E1003" s="7">
        <v>1404</v>
      </c>
      <c r="F1003" s="7" t="s">
        <v>15463</v>
      </c>
      <c r="G1003" s="7"/>
      <c r="H1003" s="7"/>
      <c r="I1003" s="7"/>
      <c r="J1003" s="7"/>
      <c r="K1003" s="7"/>
    </row>
    <row r="1004" spans="1:11">
      <c r="A1004" s="7">
        <v>39</v>
      </c>
      <c r="B1004" s="7" t="s">
        <v>1445</v>
      </c>
      <c r="C1004" s="7" t="s">
        <v>1481</v>
      </c>
      <c r="D1004" s="7" t="s">
        <v>4938</v>
      </c>
      <c r="E1004" s="7">
        <v>1434</v>
      </c>
      <c r="F1004" s="7" t="s">
        <v>15463</v>
      </c>
      <c r="G1004" s="7"/>
      <c r="H1004" s="7"/>
      <c r="I1004" s="7"/>
      <c r="J1004" s="7"/>
      <c r="K1004" s="7"/>
    </row>
    <row r="1005" spans="1:11">
      <c r="A1005" s="7">
        <v>39</v>
      </c>
      <c r="B1005" s="7" t="s">
        <v>1445</v>
      </c>
      <c r="C1005" s="7" t="s">
        <v>1481</v>
      </c>
      <c r="D1005" s="7" t="s">
        <v>5424</v>
      </c>
      <c r="E1005" s="7">
        <v>1758</v>
      </c>
      <c r="F1005" s="7" t="s">
        <v>15463</v>
      </c>
      <c r="G1005" s="7"/>
      <c r="H1005" s="7"/>
      <c r="I1005" s="7"/>
      <c r="J1005" s="7"/>
      <c r="K1005" s="7"/>
    </row>
    <row r="1006" spans="1:11">
      <c r="A1006" s="7">
        <v>40</v>
      </c>
      <c r="B1006" s="7" t="s">
        <v>1445</v>
      </c>
      <c r="C1006" s="7" t="s">
        <v>1482</v>
      </c>
      <c r="D1006" s="7" t="s">
        <v>3086</v>
      </c>
      <c r="E1006" s="7">
        <v>256</v>
      </c>
      <c r="F1006" s="7" t="s">
        <v>15463</v>
      </c>
      <c r="G1006" s="7"/>
      <c r="H1006" s="7"/>
      <c r="I1006" s="7"/>
      <c r="J1006" s="7"/>
      <c r="K1006" s="7"/>
    </row>
    <row r="1007" spans="1:11">
      <c r="A1007" s="7">
        <v>40</v>
      </c>
      <c r="B1007" s="7" t="s">
        <v>1445</v>
      </c>
      <c r="C1007" s="7" t="s">
        <v>1482</v>
      </c>
      <c r="D1007" s="7" t="s">
        <v>3102</v>
      </c>
      <c r="E1007" s="7">
        <v>265</v>
      </c>
      <c r="F1007" s="7" t="s">
        <v>15463</v>
      </c>
      <c r="G1007" s="7"/>
      <c r="H1007" s="7"/>
      <c r="I1007" s="7"/>
      <c r="J1007" s="7"/>
      <c r="K1007" s="7"/>
    </row>
    <row r="1008" spans="1:11">
      <c r="A1008" s="7">
        <v>40</v>
      </c>
      <c r="B1008" s="7" t="s">
        <v>1445</v>
      </c>
      <c r="C1008" s="7" t="s">
        <v>1482</v>
      </c>
      <c r="D1008" s="7" t="s">
        <v>3141</v>
      </c>
      <c r="E1008" s="7">
        <v>287</v>
      </c>
      <c r="F1008" s="7" t="s">
        <v>15463</v>
      </c>
      <c r="G1008" s="7"/>
      <c r="H1008" s="7"/>
      <c r="I1008" s="7"/>
      <c r="J1008" s="7"/>
      <c r="K1008" s="7"/>
    </row>
    <row r="1009" spans="1:11">
      <c r="A1009" s="7">
        <v>40</v>
      </c>
      <c r="B1009" s="7" t="s">
        <v>1445</v>
      </c>
      <c r="C1009" s="7" t="s">
        <v>1482</v>
      </c>
      <c r="D1009" s="7" t="s">
        <v>3201</v>
      </c>
      <c r="E1009" s="7">
        <v>319</v>
      </c>
      <c r="F1009" s="7" t="s">
        <v>15463</v>
      </c>
      <c r="G1009" s="7"/>
      <c r="H1009" s="7"/>
      <c r="I1009" s="7"/>
      <c r="J1009" s="7"/>
      <c r="K1009" s="7"/>
    </row>
    <row r="1010" spans="1:11">
      <c r="A1010" s="7">
        <v>40</v>
      </c>
      <c r="B1010" s="7" t="s">
        <v>1445</v>
      </c>
      <c r="C1010" s="7" t="s">
        <v>1482</v>
      </c>
      <c r="D1010" s="7" t="s">
        <v>3447</v>
      </c>
      <c r="E1010" s="7">
        <v>462</v>
      </c>
      <c r="F1010" s="7" t="s">
        <v>15463</v>
      </c>
      <c r="G1010" s="7"/>
      <c r="H1010" s="7"/>
      <c r="I1010" s="7"/>
      <c r="J1010" s="7"/>
      <c r="K1010" s="7"/>
    </row>
    <row r="1011" spans="1:11">
      <c r="A1011" s="7">
        <v>40</v>
      </c>
      <c r="B1011" s="7" t="s">
        <v>1445</v>
      </c>
      <c r="C1011" s="7" t="s">
        <v>1482</v>
      </c>
      <c r="D1011" s="7" t="s">
        <v>3978</v>
      </c>
      <c r="E1011" s="7">
        <v>785</v>
      </c>
      <c r="F1011" s="7" t="s">
        <v>15463</v>
      </c>
      <c r="G1011" s="7"/>
      <c r="H1011" s="7"/>
      <c r="I1011" s="7"/>
      <c r="J1011" s="7"/>
      <c r="K1011" s="7"/>
    </row>
    <row r="1012" spans="1:11">
      <c r="A1012" s="7">
        <v>40</v>
      </c>
      <c r="B1012" s="7" t="s">
        <v>1445</v>
      </c>
      <c r="C1012" s="7" t="s">
        <v>1482</v>
      </c>
      <c r="D1012" s="7" t="s">
        <v>4059</v>
      </c>
      <c r="E1012" s="7">
        <v>836</v>
      </c>
      <c r="F1012" s="7" t="s">
        <v>15463</v>
      </c>
      <c r="G1012" s="7"/>
      <c r="H1012" s="7"/>
      <c r="I1012" s="7"/>
      <c r="J1012" s="7"/>
      <c r="K1012" s="7"/>
    </row>
    <row r="1013" spans="1:11">
      <c r="A1013" s="7">
        <v>40</v>
      </c>
      <c r="B1013" s="7" t="s">
        <v>1445</v>
      </c>
      <c r="C1013" s="7" t="s">
        <v>1482</v>
      </c>
      <c r="D1013" s="7" t="s">
        <v>4935</v>
      </c>
      <c r="E1013" s="7">
        <v>1432</v>
      </c>
      <c r="F1013" s="7" t="s">
        <v>15463</v>
      </c>
      <c r="G1013" s="7"/>
      <c r="H1013" s="7"/>
      <c r="I1013" s="7"/>
      <c r="J1013" s="7"/>
      <c r="K1013" s="7"/>
    </row>
    <row r="1014" spans="1:11">
      <c r="A1014" s="7">
        <v>40</v>
      </c>
      <c r="B1014" s="7" t="s">
        <v>1445</v>
      </c>
      <c r="C1014" s="7" t="s">
        <v>1482</v>
      </c>
      <c r="D1014" s="7" t="s">
        <v>4964</v>
      </c>
      <c r="E1014" s="7">
        <v>1451</v>
      </c>
      <c r="F1014" s="7" t="s">
        <v>15463</v>
      </c>
      <c r="G1014" s="7"/>
      <c r="H1014" s="7"/>
      <c r="I1014" s="7"/>
      <c r="J1014" s="7"/>
      <c r="K1014" s="7"/>
    </row>
    <row r="1015" spans="1:11">
      <c r="A1015" s="7">
        <v>40</v>
      </c>
      <c r="B1015" s="7" t="s">
        <v>1445</v>
      </c>
      <c r="C1015" s="7" t="s">
        <v>1482</v>
      </c>
      <c r="D1015" s="7" t="s">
        <v>5168</v>
      </c>
      <c r="E1015" s="7">
        <v>1586</v>
      </c>
      <c r="F1015" s="7" t="s">
        <v>15463</v>
      </c>
      <c r="G1015" s="7"/>
      <c r="H1015" s="7"/>
      <c r="I1015" s="7"/>
      <c r="J1015" s="7"/>
      <c r="K1015" s="7"/>
    </row>
    <row r="1016" spans="1:11">
      <c r="A1016" s="7">
        <v>40</v>
      </c>
      <c r="B1016" s="7" t="s">
        <v>1445</v>
      </c>
      <c r="C1016" s="7" t="s">
        <v>1482</v>
      </c>
      <c r="D1016" s="7" t="s">
        <v>5358</v>
      </c>
      <c r="E1016" s="7">
        <v>1716</v>
      </c>
      <c r="F1016" s="7" t="s">
        <v>15463</v>
      </c>
      <c r="G1016" s="7"/>
      <c r="H1016" s="7"/>
      <c r="I1016" s="7"/>
      <c r="J1016" s="7"/>
      <c r="K1016" s="7"/>
    </row>
    <row r="1017" spans="1:11">
      <c r="A1017" s="7">
        <v>40</v>
      </c>
      <c r="B1017" s="7" t="s">
        <v>1445</v>
      </c>
      <c r="C1017" s="7" t="s">
        <v>1482</v>
      </c>
      <c r="D1017" s="7" t="s">
        <v>5417</v>
      </c>
      <c r="E1017" s="7">
        <v>1754</v>
      </c>
      <c r="F1017" s="7" t="s">
        <v>15463</v>
      </c>
      <c r="G1017" s="7"/>
      <c r="H1017" s="7"/>
      <c r="I1017" s="7"/>
      <c r="J1017" s="7"/>
      <c r="K1017" s="7"/>
    </row>
    <row r="1018" spans="1:11">
      <c r="A1018" s="7">
        <v>41</v>
      </c>
      <c r="B1018" s="7" t="s">
        <v>1445</v>
      </c>
      <c r="C1018" s="7" t="s">
        <v>1520</v>
      </c>
      <c r="D1018" s="7" t="s">
        <v>2685</v>
      </c>
      <c r="E1018" s="7">
        <v>20</v>
      </c>
      <c r="F1018" s="7" t="s">
        <v>15463</v>
      </c>
      <c r="G1018" s="7"/>
      <c r="H1018" s="7"/>
      <c r="I1018" s="7"/>
      <c r="J1018" s="7"/>
      <c r="K1018" s="7"/>
    </row>
    <row r="1019" spans="1:11">
      <c r="A1019" s="7">
        <v>41</v>
      </c>
      <c r="B1019" s="7" t="s">
        <v>1445</v>
      </c>
      <c r="C1019" s="7" t="s">
        <v>1520</v>
      </c>
      <c r="D1019" s="7" t="s">
        <v>3731</v>
      </c>
      <c r="E1019" s="7">
        <v>630</v>
      </c>
      <c r="F1019" s="7" t="s">
        <v>15463</v>
      </c>
      <c r="G1019" s="7"/>
      <c r="H1019" s="7"/>
      <c r="I1019" s="7"/>
      <c r="J1019" s="7"/>
      <c r="K1019" s="7"/>
    </row>
    <row r="1020" spans="1:11">
      <c r="A1020" s="7">
        <v>41</v>
      </c>
      <c r="B1020" s="7" t="s">
        <v>1445</v>
      </c>
      <c r="C1020" s="7" t="s">
        <v>1520</v>
      </c>
      <c r="D1020" s="7" t="s">
        <v>4081</v>
      </c>
      <c r="E1020" s="7">
        <v>851</v>
      </c>
      <c r="F1020" s="7" t="s">
        <v>15463</v>
      </c>
      <c r="G1020" s="7"/>
      <c r="H1020" s="7"/>
      <c r="I1020" s="7"/>
      <c r="J1020" s="7"/>
      <c r="K1020" s="7"/>
    </row>
    <row r="1021" spans="1:11">
      <c r="A1021" s="7">
        <v>41</v>
      </c>
      <c r="B1021" s="7" t="s">
        <v>1445</v>
      </c>
      <c r="C1021" s="7" t="s">
        <v>1520</v>
      </c>
      <c r="D1021" s="7" t="s">
        <v>4319</v>
      </c>
      <c r="E1021" s="7">
        <v>1013</v>
      </c>
      <c r="F1021" s="7" t="s">
        <v>15463</v>
      </c>
      <c r="G1021" s="7"/>
      <c r="H1021" s="7"/>
      <c r="I1021" s="7"/>
      <c r="J1021" s="7"/>
      <c r="K1021" s="7"/>
    </row>
    <row r="1022" spans="1:11">
      <c r="A1022" s="7">
        <v>41</v>
      </c>
      <c r="B1022" s="7" t="s">
        <v>1445</v>
      </c>
      <c r="C1022" s="7" t="s">
        <v>1520</v>
      </c>
      <c r="D1022" s="7" t="s">
        <v>4784</v>
      </c>
      <c r="E1022" s="7">
        <v>1329</v>
      </c>
      <c r="F1022" s="7" t="s">
        <v>15463</v>
      </c>
      <c r="G1022" s="7"/>
      <c r="H1022" s="7"/>
      <c r="I1022" s="7"/>
      <c r="J1022" s="7"/>
      <c r="K1022" s="7"/>
    </row>
    <row r="1023" spans="1:11">
      <c r="A1023" s="7">
        <v>41</v>
      </c>
      <c r="B1023" s="7" t="s">
        <v>1445</v>
      </c>
      <c r="C1023" s="7" t="s">
        <v>1520</v>
      </c>
      <c r="D1023" s="7" t="s">
        <v>5075</v>
      </c>
      <c r="E1023" s="7">
        <v>1527</v>
      </c>
      <c r="F1023" s="7" t="s">
        <v>15463</v>
      </c>
      <c r="G1023" s="7"/>
      <c r="H1023" s="7"/>
      <c r="I1023" s="7"/>
      <c r="J1023" s="7"/>
      <c r="K1023" s="7"/>
    </row>
    <row r="1024" spans="1:11">
      <c r="A1024" s="7">
        <v>42</v>
      </c>
      <c r="B1024" s="7" t="s">
        <v>1445</v>
      </c>
      <c r="C1024" s="7" t="s">
        <v>1483</v>
      </c>
      <c r="D1024" s="7" t="s">
        <v>3086</v>
      </c>
      <c r="E1024" s="7">
        <v>256</v>
      </c>
      <c r="F1024" s="7" t="s">
        <v>15463</v>
      </c>
      <c r="G1024" s="7"/>
      <c r="H1024" s="7"/>
      <c r="I1024" s="7"/>
      <c r="J1024" s="7"/>
      <c r="K1024" s="7"/>
    </row>
    <row r="1025" spans="1:11">
      <c r="A1025" s="7">
        <v>42</v>
      </c>
      <c r="B1025" s="7" t="s">
        <v>1445</v>
      </c>
      <c r="C1025" s="7" t="s">
        <v>1483</v>
      </c>
      <c r="D1025" s="7" t="s">
        <v>3978</v>
      </c>
      <c r="E1025" s="7">
        <v>785</v>
      </c>
      <c r="F1025" s="7" t="s">
        <v>15463</v>
      </c>
      <c r="G1025" s="7"/>
      <c r="H1025" s="7"/>
      <c r="I1025" s="7"/>
      <c r="J1025" s="7"/>
      <c r="K1025" s="7"/>
    </row>
    <row r="1026" spans="1:11">
      <c r="A1026" s="7">
        <v>42</v>
      </c>
      <c r="B1026" s="7" t="s">
        <v>1445</v>
      </c>
      <c r="C1026" s="7" t="s">
        <v>1483</v>
      </c>
      <c r="D1026" s="7" t="s">
        <v>5358</v>
      </c>
      <c r="E1026" s="7">
        <v>1716</v>
      </c>
      <c r="F1026" s="7" t="s">
        <v>15463</v>
      </c>
      <c r="G1026" s="7"/>
      <c r="H1026" s="7"/>
      <c r="I1026" s="7"/>
      <c r="J1026" s="7"/>
      <c r="K1026" s="7"/>
    </row>
    <row r="1027" spans="1:11">
      <c r="A1027" s="7">
        <v>42</v>
      </c>
      <c r="B1027" s="7" t="s">
        <v>1445</v>
      </c>
      <c r="C1027" s="7" t="s">
        <v>1483</v>
      </c>
      <c r="D1027" s="7" t="s">
        <v>5363</v>
      </c>
      <c r="E1027" s="7">
        <v>1719</v>
      </c>
      <c r="F1027" s="7" t="s">
        <v>15463</v>
      </c>
      <c r="G1027" s="7"/>
      <c r="H1027" s="7"/>
      <c r="I1027" s="7"/>
      <c r="J1027" s="7"/>
      <c r="K1027" s="7"/>
    </row>
    <row r="1028" spans="1:11">
      <c r="A1028" s="7">
        <v>42</v>
      </c>
      <c r="B1028" s="7" t="s">
        <v>1445</v>
      </c>
      <c r="C1028" s="7" t="s">
        <v>1483</v>
      </c>
      <c r="D1028" s="7" t="s">
        <v>5375</v>
      </c>
      <c r="E1028" s="7">
        <v>1727</v>
      </c>
      <c r="F1028" s="7" t="s">
        <v>15463</v>
      </c>
      <c r="G1028" s="7"/>
      <c r="H1028" s="7"/>
      <c r="I1028" s="7"/>
      <c r="J1028" s="7"/>
      <c r="K1028" s="7"/>
    </row>
    <row r="1029" spans="1:11">
      <c r="A1029" s="7">
        <v>43</v>
      </c>
      <c r="B1029" s="7" t="s">
        <v>1445</v>
      </c>
      <c r="C1029" s="7" t="s">
        <v>1484</v>
      </c>
      <c r="D1029" s="7" t="s">
        <v>3004</v>
      </c>
      <c r="E1029" s="7">
        <v>204</v>
      </c>
      <c r="F1029" s="7" t="s">
        <v>15463</v>
      </c>
      <c r="G1029" s="7"/>
      <c r="H1029" s="7"/>
      <c r="I1029" s="7"/>
      <c r="J1029" s="7"/>
      <c r="K1029" s="7"/>
    </row>
    <row r="1030" spans="1:11">
      <c r="A1030" s="7">
        <v>43</v>
      </c>
      <c r="B1030" s="7" t="s">
        <v>1445</v>
      </c>
      <c r="C1030" s="7" t="s">
        <v>1484</v>
      </c>
      <c r="D1030" s="7" t="s">
        <v>3439</v>
      </c>
      <c r="E1030" s="7">
        <v>456</v>
      </c>
      <c r="F1030" s="7" t="s">
        <v>15463</v>
      </c>
      <c r="G1030" s="7"/>
      <c r="H1030" s="7"/>
      <c r="I1030" s="7"/>
      <c r="J1030" s="7"/>
      <c r="K1030" s="7"/>
    </row>
    <row r="1031" spans="1:11">
      <c r="A1031" s="7">
        <v>43</v>
      </c>
      <c r="B1031" s="7" t="s">
        <v>1445</v>
      </c>
      <c r="C1031" s="7" t="s">
        <v>1484</v>
      </c>
      <c r="D1031" s="7" t="s">
        <v>3447</v>
      </c>
      <c r="E1031" s="7">
        <v>462</v>
      </c>
      <c r="F1031" s="7" t="s">
        <v>15463</v>
      </c>
      <c r="G1031" s="7"/>
      <c r="H1031" s="7"/>
      <c r="I1031" s="7"/>
      <c r="J1031" s="7"/>
      <c r="K1031" s="7"/>
    </row>
    <row r="1032" spans="1:11">
      <c r="A1032" s="7">
        <v>43</v>
      </c>
      <c r="B1032" s="7" t="s">
        <v>1445</v>
      </c>
      <c r="C1032" s="7" t="s">
        <v>1484</v>
      </c>
      <c r="D1032" s="7" t="s">
        <v>3729</v>
      </c>
      <c r="E1032" s="7">
        <v>629</v>
      </c>
      <c r="F1032" s="7" t="s">
        <v>15463</v>
      </c>
      <c r="G1032" s="7"/>
      <c r="H1032" s="7"/>
      <c r="I1032" s="7"/>
      <c r="J1032" s="7"/>
      <c r="K1032" s="7"/>
    </row>
    <row r="1033" spans="1:11">
      <c r="A1033" s="7">
        <v>43</v>
      </c>
      <c r="B1033" s="7" t="s">
        <v>1445</v>
      </c>
      <c r="C1033" s="7" t="s">
        <v>1484</v>
      </c>
      <c r="D1033" s="7" t="s">
        <v>3956</v>
      </c>
      <c r="E1033" s="7">
        <v>772</v>
      </c>
      <c r="F1033" s="7" t="s">
        <v>15463</v>
      </c>
      <c r="G1033" s="7"/>
      <c r="H1033" s="7"/>
      <c r="I1033" s="7"/>
      <c r="J1033" s="7"/>
      <c r="K1033" s="7"/>
    </row>
    <row r="1034" spans="1:11">
      <c r="A1034" s="7">
        <v>43</v>
      </c>
      <c r="B1034" s="7" t="s">
        <v>1445</v>
      </c>
      <c r="C1034" s="7" t="s">
        <v>1484</v>
      </c>
      <c r="D1034" s="7" t="s">
        <v>4262</v>
      </c>
      <c r="E1034" s="7">
        <v>970</v>
      </c>
      <c r="F1034" s="7" t="s">
        <v>15463</v>
      </c>
      <c r="G1034" s="7"/>
      <c r="H1034" s="7"/>
      <c r="I1034" s="7"/>
      <c r="J1034" s="7"/>
      <c r="K1034" s="7"/>
    </row>
    <row r="1035" spans="1:11">
      <c r="A1035" s="7">
        <v>43</v>
      </c>
      <c r="B1035" s="7" t="s">
        <v>1445</v>
      </c>
      <c r="C1035" s="7" t="s">
        <v>1484</v>
      </c>
      <c r="D1035" s="7" t="s">
        <v>2145</v>
      </c>
      <c r="E1035" s="7">
        <v>1382</v>
      </c>
      <c r="F1035" s="7" t="s">
        <v>15463</v>
      </c>
      <c r="G1035" s="7"/>
      <c r="H1035" s="7"/>
      <c r="I1035" s="7"/>
      <c r="J1035" s="7"/>
      <c r="K1035" s="7"/>
    </row>
    <row r="1036" spans="1:11">
      <c r="A1036" s="7">
        <v>43</v>
      </c>
      <c r="B1036" s="7" t="s">
        <v>1445</v>
      </c>
      <c r="C1036" s="7" t="s">
        <v>1484</v>
      </c>
      <c r="D1036" s="7" t="s">
        <v>4938</v>
      </c>
      <c r="E1036" s="7">
        <v>1434</v>
      </c>
      <c r="F1036" s="7" t="s">
        <v>15463</v>
      </c>
      <c r="G1036" s="7"/>
      <c r="H1036" s="7"/>
      <c r="I1036" s="7"/>
      <c r="J1036" s="7"/>
      <c r="K1036" s="7"/>
    </row>
    <row r="1037" spans="1:11">
      <c r="A1037" s="7">
        <v>43</v>
      </c>
      <c r="B1037" s="7" t="s">
        <v>1445</v>
      </c>
      <c r="C1037" s="7" t="s">
        <v>1484</v>
      </c>
      <c r="D1037" s="7" t="s">
        <v>5266</v>
      </c>
      <c r="E1037" s="7">
        <v>1653</v>
      </c>
      <c r="F1037" s="7" t="s">
        <v>15463</v>
      </c>
      <c r="G1037" s="7"/>
      <c r="H1037" s="7"/>
      <c r="I1037" s="7"/>
      <c r="J1037" s="7"/>
      <c r="K1037" s="7"/>
    </row>
    <row r="1038" spans="1:11">
      <c r="A1038" s="7">
        <v>43</v>
      </c>
      <c r="B1038" s="7" t="s">
        <v>1445</v>
      </c>
      <c r="C1038" s="7" t="s">
        <v>1484</v>
      </c>
      <c r="D1038" s="7" t="s">
        <v>5375</v>
      </c>
      <c r="E1038" s="7">
        <v>1727</v>
      </c>
      <c r="F1038" s="7" t="s">
        <v>15463</v>
      </c>
      <c r="G1038" s="7"/>
      <c r="H1038" s="7"/>
      <c r="I1038" s="7"/>
      <c r="J1038" s="7"/>
      <c r="K1038" s="7"/>
    </row>
    <row r="1039" spans="1:11">
      <c r="A1039" s="7">
        <v>43</v>
      </c>
      <c r="B1039" s="7" t="s">
        <v>1445</v>
      </c>
      <c r="C1039" s="7" t="s">
        <v>1484</v>
      </c>
      <c r="D1039" s="7" t="s">
        <v>5422</v>
      </c>
      <c r="E1039" s="7">
        <v>1757</v>
      </c>
      <c r="F1039" s="7" t="s">
        <v>15463</v>
      </c>
      <c r="G1039" s="7"/>
      <c r="H1039" s="7"/>
      <c r="I1039" s="7"/>
      <c r="J1039" s="7"/>
      <c r="K1039" s="7"/>
    </row>
    <row r="1040" spans="1:11">
      <c r="A1040" s="7">
        <v>44</v>
      </c>
      <c r="B1040" s="7" t="s">
        <v>1445</v>
      </c>
      <c r="C1040" s="7" t="s">
        <v>1485</v>
      </c>
      <c r="D1040" s="7" t="s">
        <v>2685</v>
      </c>
      <c r="E1040" s="7">
        <v>20</v>
      </c>
      <c r="F1040" s="7" t="s">
        <v>15463</v>
      </c>
      <c r="G1040" s="7"/>
      <c r="H1040" s="7"/>
      <c r="I1040" s="7"/>
      <c r="J1040" s="7"/>
      <c r="K1040" s="7"/>
    </row>
    <row r="1041" spans="1:11">
      <c r="A1041" s="7">
        <v>44</v>
      </c>
      <c r="B1041" s="7" t="s">
        <v>1445</v>
      </c>
      <c r="C1041" s="7" t="s">
        <v>1485</v>
      </c>
      <c r="D1041" s="7" t="s">
        <v>2886</v>
      </c>
      <c r="E1041" s="7">
        <v>136</v>
      </c>
      <c r="F1041" s="7" t="s">
        <v>15463</v>
      </c>
      <c r="G1041" s="7"/>
      <c r="H1041" s="7"/>
      <c r="I1041" s="7"/>
      <c r="J1041" s="7"/>
      <c r="K1041" s="7"/>
    </row>
    <row r="1042" spans="1:11">
      <c r="A1042" s="7">
        <v>44</v>
      </c>
      <c r="B1042" s="7" t="s">
        <v>1445</v>
      </c>
      <c r="C1042" s="7" t="s">
        <v>1485</v>
      </c>
      <c r="D1042" s="7" t="s">
        <v>3004</v>
      </c>
      <c r="E1042" s="7">
        <v>204</v>
      </c>
      <c r="F1042" s="7" t="s">
        <v>15463</v>
      </c>
      <c r="G1042" s="7"/>
      <c r="H1042" s="7"/>
      <c r="I1042" s="7"/>
      <c r="J1042" s="7"/>
      <c r="K1042" s="7"/>
    </row>
    <row r="1043" spans="1:11">
      <c r="A1043" s="7">
        <v>44</v>
      </c>
      <c r="B1043" s="7" t="s">
        <v>1445</v>
      </c>
      <c r="C1043" s="7" t="s">
        <v>1485</v>
      </c>
      <c r="D1043" s="7" t="s">
        <v>3439</v>
      </c>
      <c r="E1043" s="7">
        <v>456</v>
      </c>
      <c r="F1043" s="7" t="s">
        <v>15463</v>
      </c>
      <c r="G1043" s="7"/>
      <c r="H1043" s="7"/>
      <c r="I1043" s="7"/>
      <c r="J1043" s="7"/>
      <c r="K1043" s="7"/>
    </row>
    <row r="1044" spans="1:11">
      <c r="A1044" s="7">
        <v>44</v>
      </c>
      <c r="B1044" s="7" t="s">
        <v>1445</v>
      </c>
      <c r="C1044" s="7" t="s">
        <v>1485</v>
      </c>
      <c r="D1044" s="7" t="s">
        <v>3729</v>
      </c>
      <c r="E1044" s="7">
        <v>629</v>
      </c>
      <c r="F1044" s="7" t="s">
        <v>15463</v>
      </c>
      <c r="G1044" s="7"/>
      <c r="H1044" s="7"/>
      <c r="I1044" s="7"/>
      <c r="J1044" s="7"/>
      <c r="K1044" s="7"/>
    </row>
    <row r="1045" spans="1:11">
      <c r="A1045" s="7">
        <v>44</v>
      </c>
      <c r="B1045" s="7" t="s">
        <v>1445</v>
      </c>
      <c r="C1045" s="7" t="s">
        <v>1485</v>
      </c>
      <c r="D1045" s="7" t="s">
        <v>4030</v>
      </c>
      <c r="E1045" s="7">
        <v>818</v>
      </c>
      <c r="F1045" s="7" t="s">
        <v>15463</v>
      </c>
      <c r="G1045" s="7"/>
      <c r="H1045" s="7"/>
      <c r="I1045" s="7"/>
      <c r="J1045" s="7"/>
      <c r="K1045" s="7"/>
    </row>
    <row r="1046" spans="1:11">
      <c r="A1046" s="7">
        <v>44</v>
      </c>
      <c r="B1046" s="7" t="s">
        <v>1445</v>
      </c>
      <c r="C1046" s="7" t="s">
        <v>1485</v>
      </c>
      <c r="D1046" s="7" t="s">
        <v>4050</v>
      </c>
      <c r="E1046" s="7">
        <v>831</v>
      </c>
      <c r="F1046" s="7" t="s">
        <v>15463</v>
      </c>
      <c r="G1046" s="7"/>
      <c r="H1046" s="7"/>
      <c r="I1046" s="7"/>
      <c r="J1046" s="7"/>
      <c r="K1046" s="7"/>
    </row>
    <row r="1047" spans="1:11">
      <c r="A1047" s="7">
        <v>44</v>
      </c>
      <c r="B1047" s="7" t="s">
        <v>1445</v>
      </c>
      <c r="C1047" s="7" t="s">
        <v>1485</v>
      </c>
      <c r="D1047" s="7" t="s">
        <v>4059</v>
      </c>
      <c r="E1047" s="7">
        <v>836</v>
      </c>
      <c r="F1047" s="7" t="s">
        <v>15463</v>
      </c>
      <c r="G1047" s="7"/>
      <c r="H1047" s="7"/>
      <c r="I1047" s="7"/>
      <c r="J1047" s="7"/>
      <c r="K1047" s="7"/>
    </row>
    <row r="1048" spans="1:11">
      <c r="A1048" s="7">
        <v>44</v>
      </c>
      <c r="B1048" s="7" t="s">
        <v>1445</v>
      </c>
      <c r="C1048" s="7" t="s">
        <v>1485</v>
      </c>
      <c r="D1048" s="7" t="s">
        <v>4262</v>
      </c>
      <c r="E1048" s="7">
        <v>970</v>
      </c>
      <c r="F1048" s="7" t="s">
        <v>15463</v>
      </c>
      <c r="G1048" s="7"/>
      <c r="H1048" s="7"/>
      <c r="I1048" s="7"/>
      <c r="J1048" s="7"/>
      <c r="K1048" s="7"/>
    </row>
    <row r="1049" spans="1:11">
      <c r="A1049" s="7">
        <v>44</v>
      </c>
      <c r="B1049" s="7" t="s">
        <v>1445</v>
      </c>
      <c r="C1049" s="7" t="s">
        <v>1485</v>
      </c>
      <c r="D1049" s="7" t="s">
        <v>4938</v>
      </c>
      <c r="E1049" s="7">
        <v>1434</v>
      </c>
      <c r="F1049" s="7" t="s">
        <v>15463</v>
      </c>
      <c r="G1049" s="7"/>
      <c r="H1049" s="7"/>
      <c r="I1049" s="7"/>
      <c r="J1049" s="7"/>
      <c r="K1049" s="7"/>
    </row>
    <row r="1050" spans="1:11">
      <c r="A1050" s="7">
        <v>44</v>
      </c>
      <c r="B1050" s="7" t="s">
        <v>1445</v>
      </c>
      <c r="C1050" s="7" t="s">
        <v>1485</v>
      </c>
      <c r="D1050" s="7" t="s">
        <v>2228</v>
      </c>
      <c r="E1050" s="7">
        <v>1530</v>
      </c>
      <c r="F1050" s="7" t="s">
        <v>15463</v>
      </c>
      <c r="G1050" s="7"/>
      <c r="H1050" s="7"/>
      <c r="I1050" s="7"/>
      <c r="J1050" s="7"/>
      <c r="K1050" s="7"/>
    </row>
    <row r="1051" spans="1:11">
      <c r="A1051" s="7">
        <v>44</v>
      </c>
      <c r="B1051" s="7" t="s">
        <v>1445</v>
      </c>
      <c r="C1051" s="7" t="s">
        <v>1485</v>
      </c>
      <c r="D1051" s="7" t="s">
        <v>5216</v>
      </c>
      <c r="E1051" s="7">
        <v>1621</v>
      </c>
      <c r="F1051" s="7" t="s">
        <v>15463</v>
      </c>
      <c r="G1051" s="7"/>
      <c r="H1051" s="7"/>
      <c r="I1051" s="7"/>
      <c r="J1051" s="7"/>
      <c r="K1051" s="7"/>
    </row>
    <row r="1052" spans="1:11">
      <c r="A1052" s="7">
        <v>44</v>
      </c>
      <c r="B1052" s="7" t="s">
        <v>1445</v>
      </c>
      <c r="C1052" s="7" t="s">
        <v>1485</v>
      </c>
      <c r="D1052" s="7" t="s">
        <v>5621</v>
      </c>
      <c r="E1052" s="7">
        <v>1873</v>
      </c>
      <c r="F1052" s="7" t="s">
        <v>15463</v>
      </c>
      <c r="G1052" s="7"/>
      <c r="H1052" s="7"/>
      <c r="I1052" s="7"/>
      <c r="J1052" s="7"/>
      <c r="K1052" s="7"/>
    </row>
    <row r="1053" spans="1:11">
      <c r="A1053" s="7">
        <v>45</v>
      </c>
      <c r="B1053" s="7" t="s">
        <v>1445</v>
      </c>
      <c r="C1053" s="7" t="s">
        <v>1486</v>
      </c>
      <c r="D1053" s="7" t="s">
        <v>3063</v>
      </c>
      <c r="E1053" s="7">
        <v>240</v>
      </c>
      <c r="F1053" s="7" t="s">
        <v>15463</v>
      </c>
      <c r="G1053" s="7"/>
      <c r="H1053" s="7"/>
      <c r="I1053" s="7"/>
      <c r="J1053" s="7"/>
      <c r="K1053" s="7"/>
    </row>
    <row r="1054" spans="1:11">
      <c r="A1054" s="7">
        <v>45</v>
      </c>
      <c r="B1054" s="7" t="s">
        <v>1445</v>
      </c>
      <c r="C1054" s="7" t="s">
        <v>1486</v>
      </c>
      <c r="D1054" s="7" t="s">
        <v>3155</v>
      </c>
      <c r="E1054" s="7">
        <v>295</v>
      </c>
      <c r="F1054" s="7" t="s">
        <v>15463</v>
      </c>
      <c r="G1054" s="7"/>
      <c r="H1054" s="7"/>
      <c r="I1054" s="7"/>
      <c r="J1054" s="7"/>
      <c r="K1054" s="7"/>
    </row>
    <row r="1055" spans="1:11">
      <c r="A1055" s="7">
        <v>45</v>
      </c>
      <c r="B1055" s="7" t="s">
        <v>1445</v>
      </c>
      <c r="C1055" s="7" t="s">
        <v>1486</v>
      </c>
      <c r="D1055" s="7" t="s">
        <v>3439</v>
      </c>
      <c r="E1055" s="7">
        <v>456</v>
      </c>
      <c r="F1055" s="7" t="s">
        <v>15463</v>
      </c>
      <c r="G1055" s="7"/>
      <c r="H1055" s="7"/>
      <c r="I1055" s="7"/>
      <c r="J1055" s="7"/>
      <c r="K1055" s="7"/>
    </row>
    <row r="1056" spans="1:11">
      <c r="A1056" s="7">
        <v>45</v>
      </c>
      <c r="B1056" s="7" t="s">
        <v>1445</v>
      </c>
      <c r="C1056" s="7" t="s">
        <v>1486</v>
      </c>
      <c r="D1056" s="7" t="s">
        <v>3729</v>
      </c>
      <c r="E1056" s="7">
        <v>629</v>
      </c>
      <c r="F1056" s="7" t="s">
        <v>15463</v>
      </c>
      <c r="G1056" s="7"/>
      <c r="H1056" s="7"/>
      <c r="I1056" s="7"/>
      <c r="J1056" s="7"/>
      <c r="K1056" s="7"/>
    </row>
    <row r="1057" spans="1:11">
      <c r="A1057" s="7">
        <v>45</v>
      </c>
      <c r="B1057" s="7" t="s">
        <v>1445</v>
      </c>
      <c r="C1057" s="7" t="s">
        <v>1486</v>
      </c>
      <c r="D1057" s="7" t="s">
        <v>3978</v>
      </c>
      <c r="E1057" s="7">
        <v>785</v>
      </c>
      <c r="F1057" s="7" t="s">
        <v>15463</v>
      </c>
      <c r="G1057" s="7"/>
      <c r="H1057" s="7"/>
      <c r="I1057" s="7"/>
      <c r="J1057" s="7"/>
      <c r="K1057" s="7"/>
    </row>
    <row r="1058" spans="1:11">
      <c r="A1058" s="7">
        <v>45</v>
      </c>
      <c r="B1058" s="7" t="s">
        <v>1445</v>
      </c>
      <c r="C1058" s="7" t="s">
        <v>1486</v>
      </c>
      <c r="D1058" s="7" t="s">
        <v>4050</v>
      </c>
      <c r="E1058" s="7">
        <v>831</v>
      </c>
      <c r="F1058" s="7" t="s">
        <v>15463</v>
      </c>
      <c r="G1058" s="7"/>
      <c r="H1058" s="7"/>
      <c r="I1058" s="7"/>
      <c r="J1058" s="7"/>
      <c r="K1058" s="7"/>
    </row>
    <row r="1059" spans="1:11">
      <c r="A1059" s="7">
        <v>45</v>
      </c>
      <c r="B1059" s="7" t="s">
        <v>1445</v>
      </c>
      <c r="C1059" s="7" t="s">
        <v>1486</v>
      </c>
      <c r="D1059" s="7" t="s">
        <v>4059</v>
      </c>
      <c r="E1059" s="7">
        <v>836</v>
      </c>
      <c r="F1059" s="7" t="s">
        <v>15463</v>
      </c>
      <c r="G1059" s="7"/>
      <c r="H1059" s="7"/>
      <c r="I1059" s="7"/>
      <c r="J1059" s="7"/>
      <c r="K1059" s="7"/>
    </row>
    <row r="1060" spans="1:11">
      <c r="A1060" s="7">
        <v>45</v>
      </c>
      <c r="B1060" s="7" t="s">
        <v>1445</v>
      </c>
      <c r="C1060" s="7" t="s">
        <v>1486</v>
      </c>
      <c r="D1060" s="7" t="s">
        <v>4107</v>
      </c>
      <c r="E1060" s="7">
        <v>868</v>
      </c>
      <c r="F1060" s="7" t="s">
        <v>15463</v>
      </c>
      <c r="G1060" s="7"/>
      <c r="H1060" s="7"/>
      <c r="I1060" s="7"/>
      <c r="J1060" s="7"/>
      <c r="K1060" s="7"/>
    </row>
    <row r="1061" spans="1:11">
      <c r="A1061" s="7">
        <v>45</v>
      </c>
      <c r="B1061" s="7" t="s">
        <v>1445</v>
      </c>
      <c r="C1061" s="7" t="s">
        <v>1486</v>
      </c>
      <c r="D1061" s="7" t="s">
        <v>4323</v>
      </c>
      <c r="E1061" s="7">
        <v>1015</v>
      </c>
      <c r="F1061" s="7" t="s">
        <v>15463</v>
      </c>
      <c r="G1061" s="7"/>
      <c r="H1061" s="7"/>
      <c r="I1061" s="7"/>
      <c r="J1061" s="7"/>
      <c r="K1061" s="7"/>
    </row>
    <row r="1062" spans="1:11">
      <c r="A1062" s="7">
        <v>45</v>
      </c>
      <c r="B1062" s="7" t="s">
        <v>1445</v>
      </c>
      <c r="C1062" s="7" t="s">
        <v>1486</v>
      </c>
      <c r="D1062" s="7" t="s">
        <v>4742</v>
      </c>
      <c r="E1062" s="7">
        <v>1303</v>
      </c>
      <c r="F1062" s="7" t="s">
        <v>15463</v>
      </c>
      <c r="G1062" s="7"/>
      <c r="H1062" s="7"/>
      <c r="I1062" s="7"/>
      <c r="J1062" s="7"/>
      <c r="K1062" s="7"/>
    </row>
    <row r="1063" spans="1:11">
      <c r="A1063" s="7">
        <v>45</v>
      </c>
      <c r="B1063" s="7" t="s">
        <v>1445</v>
      </c>
      <c r="C1063" s="7" t="s">
        <v>1486</v>
      </c>
      <c r="D1063" s="7" t="s">
        <v>4778</v>
      </c>
      <c r="E1063" s="7">
        <v>1326</v>
      </c>
      <c r="F1063" s="7" t="s">
        <v>15463</v>
      </c>
      <c r="G1063" s="7"/>
      <c r="H1063" s="7"/>
      <c r="I1063" s="7"/>
      <c r="J1063" s="7"/>
      <c r="K1063" s="7"/>
    </row>
    <row r="1064" spans="1:11">
      <c r="A1064" s="7">
        <v>45</v>
      </c>
      <c r="B1064" s="7" t="s">
        <v>1445</v>
      </c>
      <c r="C1064" s="7" t="s">
        <v>1486</v>
      </c>
      <c r="D1064" s="7" t="s">
        <v>4938</v>
      </c>
      <c r="E1064" s="7">
        <v>1434</v>
      </c>
      <c r="F1064" s="7" t="s">
        <v>15463</v>
      </c>
      <c r="G1064" s="7"/>
      <c r="H1064" s="7"/>
      <c r="I1064" s="7"/>
      <c r="J1064" s="7"/>
      <c r="K1064" s="7"/>
    </row>
    <row r="1065" spans="1:11">
      <c r="A1065" s="7">
        <v>45</v>
      </c>
      <c r="B1065" s="7" t="s">
        <v>1445</v>
      </c>
      <c r="C1065" s="7" t="s">
        <v>1486</v>
      </c>
      <c r="D1065" s="7" t="s">
        <v>5077</v>
      </c>
      <c r="E1065" s="7">
        <v>1528</v>
      </c>
      <c r="F1065" s="7" t="s">
        <v>15463</v>
      </c>
      <c r="G1065" s="7"/>
      <c r="H1065" s="7"/>
      <c r="I1065" s="7"/>
      <c r="J1065" s="7"/>
      <c r="K1065" s="7"/>
    </row>
    <row r="1066" spans="1:11">
      <c r="A1066" s="7">
        <v>45</v>
      </c>
      <c r="B1066" s="7" t="s">
        <v>1445</v>
      </c>
      <c r="C1066" s="7" t="s">
        <v>1486</v>
      </c>
      <c r="D1066" s="7" t="s">
        <v>5375</v>
      </c>
      <c r="E1066" s="7">
        <v>1727</v>
      </c>
      <c r="F1066" s="7" t="s">
        <v>15463</v>
      </c>
      <c r="G1066" s="7"/>
      <c r="H1066" s="7"/>
      <c r="I1066" s="7"/>
      <c r="J1066" s="7"/>
      <c r="K1066" s="7"/>
    </row>
    <row r="1067" spans="1:11">
      <c r="A1067" s="7">
        <v>46</v>
      </c>
      <c r="B1067" s="7" t="s">
        <v>1445</v>
      </c>
      <c r="C1067" s="7" t="s">
        <v>1533</v>
      </c>
      <c r="D1067" s="7" t="s">
        <v>3262</v>
      </c>
      <c r="E1067" s="7">
        <v>352</v>
      </c>
      <c r="F1067" s="7" t="s">
        <v>15463</v>
      </c>
      <c r="G1067" s="7"/>
      <c r="H1067" s="7"/>
      <c r="I1067" s="7"/>
      <c r="J1067" s="7"/>
      <c r="K1067" s="7"/>
    </row>
    <row r="1068" spans="1:11">
      <c r="A1068" s="7">
        <v>46</v>
      </c>
      <c r="B1068" s="7" t="s">
        <v>1445</v>
      </c>
      <c r="C1068" s="7" t="s">
        <v>1533</v>
      </c>
      <c r="D1068" s="7" t="s">
        <v>3408</v>
      </c>
      <c r="E1068" s="7">
        <v>438</v>
      </c>
      <c r="F1068" s="7" t="s">
        <v>15463</v>
      </c>
      <c r="G1068" s="7"/>
      <c r="H1068" s="7"/>
      <c r="I1068" s="7"/>
      <c r="J1068" s="7"/>
      <c r="K1068" s="7"/>
    </row>
    <row r="1069" spans="1:11">
      <c r="A1069" s="7">
        <v>46</v>
      </c>
      <c r="B1069" s="7" t="s">
        <v>1445</v>
      </c>
      <c r="C1069" s="7" t="s">
        <v>1533</v>
      </c>
      <c r="D1069" s="7" t="s">
        <v>4098</v>
      </c>
      <c r="E1069" s="7">
        <v>862</v>
      </c>
      <c r="F1069" s="7" t="s">
        <v>15463</v>
      </c>
      <c r="G1069" s="7"/>
      <c r="H1069" s="7"/>
      <c r="I1069" s="7"/>
      <c r="J1069" s="7"/>
      <c r="K1069" s="7"/>
    </row>
    <row r="1070" spans="1:11">
      <c r="A1070" s="7">
        <v>46</v>
      </c>
      <c r="B1070" s="7" t="s">
        <v>1445</v>
      </c>
      <c r="C1070" s="7" t="s">
        <v>1533</v>
      </c>
      <c r="D1070" s="7" t="s">
        <v>4898</v>
      </c>
      <c r="E1070" s="7">
        <v>1406</v>
      </c>
      <c r="F1070" s="7" t="s">
        <v>15463</v>
      </c>
      <c r="G1070" s="7"/>
      <c r="H1070" s="7"/>
      <c r="I1070" s="7"/>
      <c r="J1070" s="7"/>
      <c r="K1070" s="7"/>
    </row>
    <row r="1071" spans="1:11">
      <c r="A1071" s="7">
        <v>46</v>
      </c>
      <c r="B1071" s="7" t="s">
        <v>1445</v>
      </c>
      <c r="C1071" s="7" t="s">
        <v>1533</v>
      </c>
      <c r="D1071" s="7" t="s">
        <v>5439</v>
      </c>
      <c r="E1071" s="7">
        <v>1770</v>
      </c>
      <c r="F1071" s="7" t="s">
        <v>15463</v>
      </c>
      <c r="G1071" s="7"/>
      <c r="H1071" s="7"/>
      <c r="I1071" s="7"/>
      <c r="J1071" s="7"/>
      <c r="K1071" s="7"/>
    </row>
    <row r="1072" spans="1:11">
      <c r="A1072" s="7">
        <v>47</v>
      </c>
      <c r="B1072" s="7" t="s">
        <v>1445</v>
      </c>
      <c r="C1072" s="7" t="s">
        <v>1487</v>
      </c>
      <c r="D1072" s="7" t="s">
        <v>2920</v>
      </c>
      <c r="E1072" s="7">
        <v>154</v>
      </c>
      <c r="F1072" s="7" t="s">
        <v>15463</v>
      </c>
      <c r="G1072" s="7"/>
      <c r="H1072" s="7"/>
      <c r="I1072" s="7"/>
      <c r="J1072" s="7"/>
      <c r="K1072" s="7"/>
    </row>
    <row r="1073" spans="1:11">
      <c r="A1073" s="7">
        <v>47</v>
      </c>
      <c r="B1073" s="7" t="s">
        <v>1445</v>
      </c>
      <c r="C1073" s="7" t="s">
        <v>1487</v>
      </c>
      <c r="D1073" s="7" t="s">
        <v>2936</v>
      </c>
      <c r="E1073" s="7">
        <v>163</v>
      </c>
      <c r="F1073" s="7" t="s">
        <v>15463</v>
      </c>
      <c r="G1073" s="7"/>
      <c r="H1073" s="7"/>
      <c r="I1073" s="7"/>
      <c r="J1073" s="7"/>
      <c r="K1073" s="7"/>
    </row>
    <row r="1074" spans="1:11">
      <c r="A1074" s="7">
        <v>47</v>
      </c>
      <c r="B1074" s="7" t="s">
        <v>1445</v>
      </c>
      <c r="C1074" s="7" t="s">
        <v>1487</v>
      </c>
      <c r="D1074" s="7" t="s">
        <v>3155</v>
      </c>
      <c r="E1074" s="7">
        <v>295</v>
      </c>
      <c r="F1074" s="7" t="s">
        <v>15463</v>
      </c>
      <c r="G1074" s="7"/>
      <c r="H1074" s="7"/>
      <c r="I1074" s="7"/>
      <c r="J1074" s="7"/>
      <c r="K1074" s="7"/>
    </row>
    <row r="1075" spans="1:11">
      <c r="A1075" s="7">
        <v>47</v>
      </c>
      <c r="B1075" s="7" t="s">
        <v>1445</v>
      </c>
      <c r="C1075" s="7" t="s">
        <v>1487</v>
      </c>
      <c r="D1075" s="7" t="s">
        <v>3439</v>
      </c>
      <c r="E1075" s="7">
        <v>456</v>
      </c>
      <c r="F1075" s="7" t="s">
        <v>15463</v>
      </c>
      <c r="G1075" s="7"/>
      <c r="H1075" s="7"/>
      <c r="I1075" s="7"/>
      <c r="J1075" s="7"/>
      <c r="K1075" s="7"/>
    </row>
    <row r="1076" spans="1:11">
      <c r="A1076" s="7">
        <v>47</v>
      </c>
      <c r="B1076" s="7" t="s">
        <v>1445</v>
      </c>
      <c r="C1076" s="7" t="s">
        <v>1487</v>
      </c>
      <c r="D1076" s="7" t="s">
        <v>3985</v>
      </c>
      <c r="E1076" s="7">
        <v>790</v>
      </c>
      <c r="F1076" s="7" t="s">
        <v>15463</v>
      </c>
      <c r="G1076" s="7"/>
      <c r="H1076" s="7"/>
      <c r="I1076" s="7"/>
      <c r="J1076" s="7"/>
      <c r="K1076" s="7"/>
    </row>
    <row r="1077" spans="1:11">
      <c r="A1077" s="7">
        <v>47</v>
      </c>
      <c r="B1077" s="7" t="s">
        <v>1445</v>
      </c>
      <c r="C1077" s="7" t="s">
        <v>1487</v>
      </c>
      <c r="D1077" s="7" t="s">
        <v>4050</v>
      </c>
      <c r="E1077" s="7">
        <v>831</v>
      </c>
      <c r="F1077" s="7" t="s">
        <v>15463</v>
      </c>
      <c r="G1077" s="7"/>
      <c r="H1077" s="7"/>
      <c r="I1077" s="7"/>
      <c r="J1077" s="7"/>
      <c r="K1077" s="7"/>
    </row>
    <row r="1078" spans="1:11">
      <c r="A1078" s="7">
        <v>47</v>
      </c>
      <c r="B1078" s="7" t="s">
        <v>1445</v>
      </c>
      <c r="C1078" s="7" t="s">
        <v>1487</v>
      </c>
      <c r="D1078" s="7" t="s">
        <v>4059</v>
      </c>
      <c r="E1078" s="7">
        <v>836</v>
      </c>
      <c r="F1078" s="7" t="s">
        <v>15463</v>
      </c>
      <c r="G1078" s="7"/>
      <c r="H1078" s="7"/>
      <c r="I1078" s="7"/>
      <c r="J1078" s="7"/>
      <c r="K1078" s="7"/>
    </row>
    <row r="1079" spans="1:11">
      <c r="A1079" s="7">
        <v>47</v>
      </c>
      <c r="B1079" s="7" t="s">
        <v>1445</v>
      </c>
      <c r="C1079" s="7" t="s">
        <v>1487</v>
      </c>
      <c r="D1079" s="7" t="s">
        <v>4188</v>
      </c>
      <c r="E1079" s="7">
        <v>922</v>
      </c>
      <c r="F1079" s="7" t="s">
        <v>15463</v>
      </c>
      <c r="G1079" s="7"/>
      <c r="H1079" s="7"/>
      <c r="I1079" s="7"/>
      <c r="J1079" s="7"/>
      <c r="K1079" s="7"/>
    </row>
    <row r="1080" spans="1:11">
      <c r="A1080" s="7">
        <v>47</v>
      </c>
      <c r="B1080" s="7" t="s">
        <v>1445</v>
      </c>
      <c r="C1080" s="7" t="s">
        <v>1487</v>
      </c>
      <c r="D1080" s="7" t="s">
        <v>1972</v>
      </c>
      <c r="E1080" s="7">
        <v>1035</v>
      </c>
      <c r="F1080" s="7" t="s">
        <v>15463</v>
      </c>
      <c r="G1080" s="7"/>
      <c r="H1080" s="7"/>
      <c r="I1080" s="7"/>
      <c r="J1080" s="7"/>
      <c r="K1080" s="7"/>
    </row>
    <row r="1081" spans="1:11">
      <c r="A1081" s="7">
        <v>47</v>
      </c>
      <c r="B1081" s="7" t="s">
        <v>1445</v>
      </c>
      <c r="C1081" s="7" t="s">
        <v>1487</v>
      </c>
      <c r="D1081" s="7" t="s">
        <v>4729</v>
      </c>
      <c r="E1081" s="7">
        <v>1294</v>
      </c>
      <c r="F1081" s="7" t="s">
        <v>15463</v>
      </c>
      <c r="G1081" s="7"/>
      <c r="H1081" s="7"/>
      <c r="I1081" s="7"/>
      <c r="J1081" s="7"/>
      <c r="K1081" s="7"/>
    </row>
    <row r="1082" spans="1:11">
      <c r="A1082" s="7">
        <v>47</v>
      </c>
      <c r="B1082" s="7" t="s">
        <v>1445</v>
      </c>
      <c r="C1082" s="7" t="s">
        <v>1487</v>
      </c>
      <c r="D1082" s="7" t="s">
        <v>4742</v>
      </c>
      <c r="E1082" s="7">
        <v>1303</v>
      </c>
      <c r="F1082" s="7" t="s">
        <v>15463</v>
      </c>
      <c r="G1082" s="7"/>
      <c r="H1082" s="7"/>
      <c r="I1082" s="7"/>
      <c r="J1082" s="7"/>
      <c r="K1082" s="7"/>
    </row>
    <row r="1083" spans="1:11">
      <c r="A1083" s="7">
        <v>47</v>
      </c>
      <c r="B1083" s="7" t="s">
        <v>1445</v>
      </c>
      <c r="C1083" s="7" t="s">
        <v>1487</v>
      </c>
      <c r="D1083" s="7" t="s">
        <v>4883</v>
      </c>
      <c r="E1083" s="7">
        <v>1396</v>
      </c>
      <c r="F1083" s="7" t="s">
        <v>15463</v>
      </c>
      <c r="G1083" s="7"/>
      <c r="H1083" s="7"/>
      <c r="I1083" s="7"/>
      <c r="J1083" s="7"/>
      <c r="K1083" s="7"/>
    </row>
    <row r="1084" spans="1:11">
      <c r="A1084" s="7">
        <v>47</v>
      </c>
      <c r="B1084" s="7" t="s">
        <v>1445</v>
      </c>
      <c r="C1084" s="7" t="s">
        <v>1487</v>
      </c>
      <c r="D1084" s="7" t="s">
        <v>4938</v>
      </c>
      <c r="E1084" s="7">
        <v>1434</v>
      </c>
      <c r="F1084" s="7" t="s">
        <v>15463</v>
      </c>
      <c r="G1084" s="7"/>
      <c r="H1084" s="7"/>
      <c r="I1084" s="7"/>
      <c r="J1084" s="7"/>
      <c r="K1084" s="7"/>
    </row>
    <row r="1085" spans="1:11">
      <c r="A1085" s="7">
        <v>47</v>
      </c>
      <c r="B1085" s="7" t="s">
        <v>1445</v>
      </c>
      <c r="C1085" s="7" t="s">
        <v>1487</v>
      </c>
      <c r="D1085" s="7" t="s">
        <v>5168</v>
      </c>
      <c r="E1085" s="7">
        <v>1586</v>
      </c>
      <c r="F1085" s="7" t="s">
        <v>15463</v>
      </c>
      <c r="G1085" s="7"/>
      <c r="H1085" s="7"/>
      <c r="I1085" s="7"/>
      <c r="J1085" s="7"/>
      <c r="K1085" s="7"/>
    </row>
    <row r="1086" spans="1:11">
      <c r="A1086" s="7">
        <v>47</v>
      </c>
      <c r="B1086" s="7" t="s">
        <v>1445</v>
      </c>
      <c r="C1086" s="7" t="s">
        <v>1487</v>
      </c>
      <c r="D1086" s="7" t="s">
        <v>5422</v>
      </c>
      <c r="E1086" s="7">
        <v>1757</v>
      </c>
      <c r="F1086" s="7" t="s">
        <v>15463</v>
      </c>
      <c r="G1086" s="7"/>
      <c r="H1086" s="7"/>
      <c r="I1086" s="7"/>
      <c r="J1086" s="7"/>
      <c r="K1086" s="7"/>
    </row>
    <row r="1087" spans="1:11">
      <c r="A1087" s="7">
        <v>48</v>
      </c>
      <c r="B1087" s="7" t="s">
        <v>1445</v>
      </c>
      <c r="C1087" s="7" t="s">
        <v>1488</v>
      </c>
      <c r="D1087" s="7" t="s">
        <v>3052</v>
      </c>
      <c r="E1087" s="7">
        <v>237</v>
      </c>
      <c r="F1087" s="7" t="s">
        <v>15463</v>
      </c>
      <c r="G1087" s="7"/>
      <c r="H1087" s="7"/>
      <c r="I1087" s="7"/>
      <c r="J1087" s="7"/>
      <c r="K1087" s="7"/>
    </row>
    <row r="1088" spans="1:11">
      <c r="A1088" s="7">
        <v>48</v>
      </c>
      <c r="B1088" s="7" t="s">
        <v>1445</v>
      </c>
      <c r="C1088" s="7" t="s">
        <v>1488</v>
      </c>
      <c r="D1088" s="7" t="s">
        <v>4081</v>
      </c>
      <c r="E1088" s="7">
        <v>851</v>
      </c>
      <c r="F1088" s="7" t="s">
        <v>15463</v>
      </c>
      <c r="G1088" s="7"/>
      <c r="H1088" s="7"/>
      <c r="I1088" s="7"/>
      <c r="J1088" s="7"/>
      <c r="K1088" s="7"/>
    </row>
    <row r="1089" spans="1:11">
      <c r="A1089" s="7">
        <v>48</v>
      </c>
      <c r="B1089" s="7" t="s">
        <v>1445</v>
      </c>
      <c r="C1089" s="7" t="s">
        <v>1488</v>
      </c>
      <c r="D1089" s="7" t="s">
        <v>4098</v>
      </c>
      <c r="E1089" s="7">
        <v>862</v>
      </c>
      <c r="F1089" s="7" t="s">
        <v>15463</v>
      </c>
      <c r="G1089" s="7"/>
      <c r="H1089" s="7"/>
      <c r="I1089" s="7"/>
      <c r="J1089" s="7"/>
      <c r="K1089" s="7"/>
    </row>
    <row r="1090" spans="1:11">
      <c r="A1090" s="7">
        <v>48</v>
      </c>
      <c r="B1090" s="7" t="s">
        <v>1445</v>
      </c>
      <c r="C1090" s="7" t="s">
        <v>1488</v>
      </c>
      <c r="D1090" s="7" t="s">
        <v>5075</v>
      </c>
      <c r="E1090" s="7">
        <v>1527</v>
      </c>
      <c r="F1090" s="7" t="s">
        <v>15463</v>
      </c>
      <c r="G1090" s="7"/>
      <c r="H1090" s="7"/>
      <c r="I1090" s="7"/>
      <c r="J1090" s="7"/>
      <c r="K1090" s="7"/>
    </row>
    <row r="1091" spans="1:11">
      <c r="A1091" s="7">
        <v>49</v>
      </c>
      <c r="B1091" s="7" t="s">
        <v>1445</v>
      </c>
      <c r="C1091" s="7" t="s">
        <v>1489</v>
      </c>
      <c r="D1091" s="7" t="s">
        <v>2936</v>
      </c>
      <c r="E1091" s="7">
        <v>163</v>
      </c>
      <c r="F1091" s="7" t="s">
        <v>15463</v>
      </c>
      <c r="G1091" s="7"/>
      <c r="H1091" s="7"/>
      <c r="I1091" s="7"/>
      <c r="J1091" s="7"/>
      <c r="K1091" s="7"/>
    </row>
    <row r="1092" spans="1:11">
      <c r="A1092" s="7">
        <v>49</v>
      </c>
      <c r="B1092" s="7" t="s">
        <v>1445</v>
      </c>
      <c r="C1092" s="7" t="s">
        <v>1489</v>
      </c>
      <c r="D1092" s="7" t="s">
        <v>3155</v>
      </c>
      <c r="E1092" s="7">
        <v>295</v>
      </c>
      <c r="F1092" s="7" t="s">
        <v>15463</v>
      </c>
      <c r="G1092" s="7"/>
      <c r="H1092" s="7"/>
      <c r="I1092" s="7"/>
      <c r="J1092" s="7"/>
      <c r="K1092" s="7"/>
    </row>
    <row r="1093" spans="1:11">
      <c r="A1093" s="7">
        <v>49</v>
      </c>
      <c r="B1093" s="7" t="s">
        <v>1445</v>
      </c>
      <c r="C1093" s="7" t="s">
        <v>1489</v>
      </c>
      <c r="D1093" s="7" t="s">
        <v>3439</v>
      </c>
      <c r="E1093" s="7">
        <v>456</v>
      </c>
      <c r="F1093" s="7" t="s">
        <v>15463</v>
      </c>
      <c r="G1093" s="7"/>
      <c r="H1093" s="7"/>
      <c r="I1093" s="7"/>
      <c r="J1093" s="7"/>
      <c r="K1093" s="7"/>
    </row>
    <row r="1094" spans="1:11">
      <c r="A1094" s="7">
        <v>49</v>
      </c>
      <c r="B1094" s="7" t="s">
        <v>1445</v>
      </c>
      <c r="C1094" s="7" t="s">
        <v>1489</v>
      </c>
      <c r="D1094" s="7" t="s">
        <v>3985</v>
      </c>
      <c r="E1094" s="7">
        <v>790</v>
      </c>
      <c r="F1094" s="7" t="s">
        <v>15463</v>
      </c>
      <c r="G1094" s="7"/>
      <c r="H1094" s="7"/>
      <c r="I1094" s="7"/>
      <c r="J1094" s="7"/>
      <c r="K1094" s="7"/>
    </row>
    <row r="1095" spans="1:11">
      <c r="A1095" s="7">
        <v>49</v>
      </c>
      <c r="B1095" s="7" t="s">
        <v>1445</v>
      </c>
      <c r="C1095" s="7" t="s">
        <v>1489</v>
      </c>
      <c r="D1095" s="7" t="s">
        <v>4050</v>
      </c>
      <c r="E1095" s="7">
        <v>831</v>
      </c>
      <c r="F1095" s="7" t="s">
        <v>15463</v>
      </c>
      <c r="G1095" s="7"/>
      <c r="H1095" s="7"/>
      <c r="I1095" s="7"/>
      <c r="J1095" s="7"/>
      <c r="K1095" s="7"/>
    </row>
    <row r="1096" spans="1:11">
      <c r="A1096" s="7">
        <v>49</v>
      </c>
      <c r="B1096" s="7" t="s">
        <v>1445</v>
      </c>
      <c r="C1096" s="7" t="s">
        <v>1489</v>
      </c>
      <c r="D1096" s="7" t="s">
        <v>4262</v>
      </c>
      <c r="E1096" s="7">
        <v>970</v>
      </c>
      <c r="F1096" s="7" t="s">
        <v>15463</v>
      </c>
      <c r="G1096" s="7"/>
      <c r="H1096" s="7"/>
      <c r="I1096" s="7"/>
      <c r="J1096" s="7"/>
      <c r="K1096" s="7"/>
    </row>
    <row r="1097" spans="1:11">
      <c r="A1097" s="7">
        <v>49</v>
      </c>
      <c r="B1097" s="7" t="s">
        <v>1445</v>
      </c>
      <c r="C1097" s="7" t="s">
        <v>1489</v>
      </c>
      <c r="D1097" s="7" t="s">
        <v>4742</v>
      </c>
      <c r="E1097" s="7">
        <v>1303</v>
      </c>
      <c r="F1097" s="7" t="s">
        <v>15463</v>
      </c>
      <c r="G1097" s="7"/>
      <c r="H1097" s="7"/>
      <c r="I1097" s="7"/>
      <c r="J1097" s="7"/>
      <c r="K1097" s="7"/>
    </row>
    <row r="1098" spans="1:11">
      <c r="A1098" s="7">
        <v>49</v>
      </c>
      <c r="B1098" s="7" t="s">
        <v>1445</v>
      </c>
      <c r="C1098" s="7" t="s">
        <v>1489</v>
      </c>
      <c r="D1098" s="7" t="s">
        <v>4883</v>
      </c>
      <c r="E1098" s="7">
        <v>1396</v>
      </c>
      <c r="F1098" s="7" t="s">
        <v>15463</v>
      </c>
      <c r="G1098" s="7"/>
      <c r="H1098" s="7"/>
      <c r="I1098" s="7"/>
      <c r="J1098" s="7"/>
      <c r="K1098" s="7"/>
    </row>
    <row r="1099" spans="1:11">
      <c r="A1099" s="7">
        <v>49</v>
      </c>
      <c r="B1099" s="7" t="s">
        <v>1445</v>
      </c>
      <c r="C1099" s="7" t="s">
        <v>1489</v>
      </c>
      <c r="D1099" s="7" t="s">
        <v>4938</v>
      </c>
      <c r="E1099" s="7">
        <v>1434</v>
      </c>
      <c r="F1099" s="7" t="s">
        <v>15463</v>
      </c>
      <c r="G1099" s="7"/>
      <c r="H1099" s="7"/>
      <c r="I1099" s="7"/>
      <c r="J1099" s="7"/>
      <c r="K1099" s="7"/>
    </row>
    <row r="1100" spans="1:11">
      <c r="A1100" s="7">
        <v>49</v>
      </c>
      <c r="B1100" s="7" t="s">
        <v>1445</v>
      </c>
      <c r="C1100" s="7" t="s">
        <v>1489</v>
      </c>
      <c r="D1100" s="7" t="s">
        <v>5168</v>
      </c>
      <c r="E1100" s="7">
        <v>1586</v>
      </c>
      <c r="F1100" s="7" t="s">
        <v>15463</v>
      </c>
      <c r="G1100" s="7"/>
      <c r="H1100" s="7"/>
      <c r="I1100" s="7"/>
      <c r="J1100" s="7"/>
      <c r="K1100" s="7"/>
    </row>
    <row r="1101" spans="1:11">
      <c r="A1101" s="7">
        <v>49</v>
      </c>
      <c r="B1101" s="7" t="s">
        <v>1445</v>
      </c>
      <c r="C1101" s="7" t="s">
        <v>1489</v>
      </c>
      <c r="D1101" s="7" t="s">
        <v>5422</v>
      </c>
      <c r="E1101" s="7">
        <v>1757</v>
      </c>
      <c r="F1101" s="7" t="s">
        <v>15463</v>
      </c>
      <c r="G1101" s="7"/>
      <c r="H1101" s="7"/>
      <c r="I1101" s="7"/>
      <c r="J1101" s="7"/>
      <c r="K1101" s="7"/>
    </row>
    <row r="1102" spans="1:11">
      <c r="A1102" s="7">
        <v>50</v>
      </c>
      <c r="B1102" s="7" t="s">
        <v>1445</v>
      </c>
      <c r="C1102" s="7" t="s">
        <v>1490</v>
      </c>
      <c r="D1102" s="7" t="s">
        <v>2886</v>
      </c>
      <c r="E1102" s="7">
        <v>136</v>
      </c>
      <c r="F1102" s="7" t="s">
        <v>15463</v>
      </c>
      <c r="G1102" s="7"/>
      <c r="H1102" s="7"/>
      <c r="I1102" s="7"/>
      <c r="J1102" s="7"/>
      <c r="K1102" s="7"/>
    </row>
    <row r="1103" spans="1:11">
      <c r="A1103" s="7">
        <v>50</v>
      </c>
      <c r="B1103" s="7" t="s">
        <v>1445</v>
      </c>
      <c r="C1103" s="7" t="s">
        <v>1490</v>
      </c>
      <c r="D1103" s="7" t="s">
        <v>3439</v>
      </c>
      <c r="E1103" s="7">
        <v>456</v>
      </c>
      <c r="F1103" s="7" t="s">
        <v>15463</v>
      </c>
      <c r="G1103" s="7"/>
      <c r="H1103" s="7"/>
      <c r="I1103" s="7"/>
      <c r="J1103" s="7"/>
      <c r="K1103" s="7"/>
    </row>
    <row r="1104" spans="1:11">
      <c r="A1104" s="7">
        <v>50</v>
      </c>
      <c r="B1104" s="7" t="s">
        <v>1445</v>
      </c>
      <c r="C1104" s="7" t="s">
        <v>1490</v>
      </c>
      <c r="D1104" s="7" t="s">
        <v>4492</v>
      </c>
      <c r="E1104" s="7">
        <v>1140</v>
      </c>
      <c r="F1104" s="7" t="s">
        <v>15463</v>
      </c>
      <c r="G1104" s="7"/>
      <c r="H1104" s="7"/>
      <c r="I1104" s="7"/>
      <c r="J1104" s="7"/>
      <c r="K1104" s="7"/>
    </row>
    <row r="1105" spans="1:11">
      <c r="A1105" s="7">
        <v>50</v>
      </c>
      <c r="B1105" s="7" t="s">
        <v>1445</v>
      </c>
      <c r="C1105" s="7" t="s">
        <v>1490</v>
      </c>
      <c r="D1105" s="7" t="s">
        <v>5216</v>
      </c>
      <c r="E1105" s="7">
        <v>1621</v>
      </c>
      <c r="F1105" s="7" t="s">
        <v>15463</v>
      </c>
      <c r="G1105" s="7"/>
      <c r="H1105" s="7"/>
      <c r="I1105" s="7"/>
      <c r="J1105" s="7"/>
      <c r="K1105" s="7"/>
    </row>
    <row r="1106" spans="1:11">
      <c r="A1106" s="7">
        <v>51</v>
      </c>
      <c r="B1106" s="7" t="s">
        <v>1445</v>
      </c>
      <c r="C1106" s="7" t="s">
        <v>1491</v>
      </c>
      <c r="D1106" s="7" t="s">
        <v>3046</v>
      </c>
      <c r="E1106" s="7">
        <v>234</v>
      </c>
      <c r="F1106" s="7" t="s">
        <v>15463</v>
      </c>
      <c r="G1106" s="7"/>
      <c r="H1106" s="7"/>
      <c r="I1106" s="7"/>
      <c r="J1106" s="7"/>
      <c r="K1106" s="7"/>
    </row>
    <row r="1107" spans="1:11">
      <c r="A1107" s="7">
        <v>51</v>
      </c>
      <c r="B1107" s="7" t="s">
        <v>1445</v>
      </c>
      <c r="C1107" s="7" t="s">
        <v>1491</v>
      </c>
      <c r="D1107" s="7" t="s">
        <v>3141</v>
      </c>
      <c r="E1107" s="7">
        <v>287</v>
      </c>
      <c r="F1107" s="7" t="s">
        <v>15463</v>
      </c>
      <c r="G1107" s="7"/>
      <c r="H1107" s="7"/>
      <c r="I1107" s="7"/>
      <c r="J1107" s="7"/>
      <c r="K1107" s="7"/>
    </row>
    <row r="1108" spans="1:11">
      <c r="A1108" s="7">
        <v>51</v>
      </c>
      <c r="B1108" s="7" t="s">
        <v>1445</v>
      </c>
      <c r="C1108" s="7" t="s">
        <v>1491</v>
      </c>
      <c r="D1108" s="7" t="s">
        <v>3155</v>
      </c>
      <c r="E1108" s="7">
        <v>295</v>
      </c>
      <c r="F1108" s="7" t="s">
        <v>15463</v>
      </c>
      <c r="G1108" s="7"/>
      <c r="H1108" s="7"/>
      <c r="I1108" s="7"/>
      <c r="J1108" s="7"/>
      <c r="K1108" s="7"/>
    </row>
    <row r="1109" spans="1:11">
      <c r="A1109" s="7">
        <v>51</v>
      </c>
      <c r="B1109" s="7" t="s">
        <v>1445</v>
      </c>
      <c r="C1109" s="7" t="s">
        <v>1491</v>
      </c>
      <c r="D1109" s="7" t="s">
        <v>3439</v>
      </c>
      <c r="E1109" s="7">
        <v>456</v>
      </c>
      <c r="F1109" s="7" t="s">
        <v>15463</v>
      </c>
      <c r="G1109" s="7"/>
      <c r="H1109" s="7"/>
      <c r="I1109" s="7"/>
      <c r="J1109" s="7"/>
      <c r="K1109" s="7"/>
    </row>
    <row r="1110" spans="1:11">
      <c r="A1110" s="7">
        <v>51</v>
      </c>
      <c r="B1110" s="7" t="s">
        <v>1445</v>
      </c>
      <c r="C1110" s="7" t="s">
        <v>1491</v>
      </c>
      <c r="D1110" s="7" t="s">
        <v>3919</v>
      </c>
      <c r="E1110" s="7">
        <v>746</v>
      </c>
      <c r="F1110" s="7" t="s">
        <v>15463</v>
      </c>
      <c r="G1110" s="7"/>
      <c r="H1110" s="7"/>
      <c r="I1110" s="7"/>
      <c r="J1110" s="7"/>
      <c r="K1110" s="7"/>
    </row>
    <row r="1111" spans="1:11">
      <c r="A1111" s="7">
        <v>51</v>
      </c>
      <c r="B1111" s="7" t="s">
        <v>1445</v>
      </c>
      <c r="C1111" s="7" t="s">
        <v>1491</v>
      </c>
      <c r="D1111" s="7" t="s">
        <v>4030</v>
      </c>
      <c r="E1111" s="7">
        <v>818</v>
      </c>
      <c r="F1111" s="7" t="s">
        <v>15463</v>
      </c>
      <c r="G1111" s="7"/>
      <c r="H1111" s="7"/>
      <c r="I1111" s="7"/>
      <c r="J1111" s="7"/>
      <c r="K1111" s="7"/>
    </row>
    <row r="1112" spans="1:11">
      <c r="A1112" s="7">
        <v>51</v>
      </c>
      <c r="B1112" s="7" t="s">
        <v>1445</v>
      </c>
      <c r="C1112" s="7" t="s">
        <v>1491</v>
      </c>
      <c r="D1112" s="7" t="s">
        <v>4050</v>
      </c>
      <c r="E1112" s="7">
        <v>831</v>
      </c>
      <c r="F1112" s="7" t="s">
        <v>15463</v>
      </c>
      <c r="G1112" s="7"/>
      <c r="H1112" s="7"/>
      <c r="I1112" s="7"/>
      <c r="J1112" s="7"/>
      <c r="K1112" s="7"/>
    </row>
    <row r="1113" spans="1:11">
      <c r="A1113" s="7">
        <v>51</v>
      </c>
      <c r="B1113" s="7" t="s">
        <v>1445</v>
      </c>
      <c r="C1113" s="7" t="s">
        <v>1491</v>
      </c>
      <c r="D1113" s="7" t="s">
        <v>4742</v>
      </c>
      <c r="E1113" s="7">
        <v>1303</v>
      </c>
      <c r="F1113" s="7" t="s">
        <v>15463</v>
      </c>
      <c r="G1113" s="7"/>
      <c r="H1113" s="7"/>
      <c r="I1113" s="7"/>
      <c r="J1113" s="7"/>
      <c r="K1113" s="7"/>
    </row>
    <row r="1114" spans="1:11">
      <c r="A1114" s="7">
        <v>51</v>
      </c>
      <c r="B1114" s="7" t="s">
        <v>1445</v>
      </c>
      <c r="C1114" s="7" t="s">
        <v>1491</v>
      </c>
      <c r="D1114" s="7" t="s">
        <v>4938</v>
      </c>
      <c r="E1114" s="7">
        <v>1434</v>
      </c>
      <c r="F1114" s="7" t="s">
        <v>15463</v>
      </c>
      <c r="G1114" s="7"/>
      <c r="H1114" s="7"/>
      <c r="I1114" s="7"/>
      <c r="J1114" s="7"/>
      <c r="K1114" s="7"/>
    </row>
    <row r="1115" spans="1:11">
      <c r="A1115" s="7">
        <v>51</v>
      </c>
      <c r="B1115" s="7" t="s">
        <v>1445</v>
      </c>
      <c r="C1115" s="7" t="s">
        <v>1491</v>
      </c>
      <c r="D1115" s="7" t="s">
        <v>2228</v>
      </c>
      <c r="E1115" s="7">
        <v>1530</v>
      </c>
      <c r="F1115" s="7" t="s">
        <v>15463</v>
      </c>
      <c r="G1115" s="7"/>
      <c r="H1115" s="7"/>
      <c r="I1115" s="7"/>
      <c r="J1115" s="7"/>
      <c r="K1115" s="7"/>
    </row>
    <row r="1116" spans="1:11">
      <c r="A1116" s="7">
        <v>51</v>
      </c>
      <c r="B1116" s="7" t="s">
        <v>1445</v>
      </c>
      <c r="C1116" s="7" t="s">
        <v>1491</v>
      </c>
      <c r="D1116" s="7" t="s">
        <v>5424</v>
      </c>
      <c r="E1116" s="7">
        <v>1758</v>
      </c>
      <c r="F1116" s="7" t="s">
        <v>15463</v>
      </c>
      <c r="G1116" s="7"/>
      <c r="H1116" s="7"/>
      <c r="I1116" s="7"/>
      <c r="J1116" s="7"/>
      <c r="K1116" s="7"/>
    </row>
    <row r="1117" spans="1:11">
      <c r="A1117" s="7">
        <v>52</v>
      </c>
      <c r="B1117" s="7" t="s">
        <v>1445</v>
      </c>
      <c r="C1117" s="7" t="s">
        <v>1492</v>
      </c>
      <c r="D1117" s="7" t="s">
        <v>2685</v>
      </c>
      <c r="E1117" s="7">
        <v>20</v>
      </c>
      <c r="F1117" s="7" t="s">
        <v>15463</v>
      </c>
      <c r="G1117" s="7"/>
      <c r="H1117" s="7"/>
      <c r="I1117" s="7"/>
      <c r="J1117" s="7"/>
      <c r="K1117" s="7"/>
    </row>
    <row r="1118" spans="1:11">
      <c r="A1118" s="7">
        <v>52</v>
      </c>
      <c r="B1118" s="7" t="s">
        <v>1445</v>
      </c>
      <c r="C1118" s="7" t="s">
        <v>1492</v>
      </c>
      <c r="D1118" s="7" t="s">
        <v>2984</v>
      </c>
      <c r="E1118" s="7">
        <v>194</v>
      </c>
      <c r="F1118" s="7" t="s">
        <v>15463</v>
      </c>
      <c r="G1118" s="7"/>
      <c r="H1118" s="7"/>
      <c r="I1118" s="7"/>
      <c r="J1118" s="7"/>
      <c r="K1118" s="7"/>
    </row>
    <row r="1119" spans="1:11">
      <c r="A1119" s="7">
        <v>52</v>
      </c>
      <c r="B1119" s="7" t="s">
        <v>1445</v>
      </c>
      <c r="C1119" s="7" t="s">
        <v>1492</v>
      </c>
      <c r="D1119" s="7" t="s">
        <v>3429</v>
      </c>
      <c r="E1119" s="7">
        <v>450</v>
      </c>
      <c r="F1119" s="7" t="s">
        <v>15463</v>
      </c>
      <c r="G1119" s="7"/>
      <c r="H1119" s="7"/>
      <c r="I1119" s="7"/>
      <c r="J1119" s="7"/>
      <c r="K1119" s="7"/>
    </row>
    <row r="1120" spans="1:11">
      <c r="A1120" s="7">
        <v>52</v>
      </c>
      <c r="B1120" s="7" t="s">
        <v>1445</v>
      </c>
      <c r="C1120" s="7" t="s">
        <v>1492</v>
      </c>
      <c r="D1120" s="7" t="s">
        <v>3439</v>
      </c>
      <c r="E1120" s="7">
        <v>456</v>
      </c>
      <c r="F1120" s="7" t="s">
        <v>15463</v>
      </c>
      <c r="G1120" s="7"/>
      <c r="H1120" s="7"/>
      <c r="I1120" s="7"/>
      <c r="J1120" s="7"/>
      <c r="K1120" s="7"/>
    </row>
    <row r="1121" spans="1:11">
      <c r="A1121" s="7">
        <v>52</v>
      </c>
      <c r="B1121" s="7" t="s">
        <v>1445</v>
      </c>
      <c r="C1121" s="7" t="s">
        <v>1492</v>
      </c>
      <c r="D1121" s="7" t="s">
        <v>3989</v>
      </c>
      <c r="E1121" s="7">
        <v>793</v>
      </c>
      <c r="F1121" s="7" t="s">
        <v>15463</v>
      </c>
      <c r="G1121" s="7"/>
      <c r="H1121" s="7"/>
      <c r="I1121" s="7"/>
      <c r="J1121" s="7"/>
      <c r="K1121" s="7"/>
    </row>
    <row r="1122" spans="1:11">
      <c r="A1122" s="7">
        <v>52</v>
      </c>
      <c r="B1122" s="7" t="s">
        <v>1445</v>
      </c>
      <c r="C1122" s="7" t="s">
        <v>1492</v>
      </c>
      <c r="D1122" s="7" t="s">
        <v>4081</v>
      </c>
      <c r="E1122" s="7">
        <v>851</v>
      </c>
      <c r="F1122" s="7" t="s">
        <v>15463</v>
      </c>
      <c r="G1122" s="7"/>
      <c r="H1122" s="7"/>
      <c r="I1122" s="7"/>
      <c r="J1122" s="7"/>
      <c r="K1122" s="7"/>
    </row>
    <row r="1123" spans="1:11">
      <c r="A1123" s="7">
        <v>52</v>
      </c>
      <c r="B1123" s="7" t="s">
        <v>1445</v>
      </c>
      <c r="C1123" s="7" t="s">
        <v>1492</v>
      </c>
      <c r="D1123" s="7" t="s">
        <v>4098</v>
      </c>
      <c r="E1123" s="7">
        <v>862</v>
      </c>
      <c r="F1123" s="7" t="s">
        <v>15463</v>
      </c>
      <c r="G1123" s="7"/>
      <c r="H1123" s="7"/>
      <c r="I1123" s="7"/>
      <c r="J1123" s="7"/>
      <c r="K1123" s="7"/>
    </row>
    <row r="1124" spans="1:11">
      <c r="A1124" s="7">
        <v>52</v>
      </c>
      <c r="B1124" s="7" t="s">
        <v>1445</v>
      </c>
      <c r="C1124" s="7" t="s">
        <v>1492</v>
      </c>
      <c r="D1124" s="7" t="s">
        <v>2097</v>
      </c>
      <c r="E1124" s="7">
        <v>1267</v>
      </c>
      <c r="F1124" s="7" t="s">
        <v>15463</v>
      </c>
      <c r="G1124" s="7"/>
      <c r="H1124" s="7"/>
      <c r="I1124" s="7"/>
      <c r="J1124" s="7"/>
      <c r="K1124" s="7"/>
    </row>
    <row r="1125" spans="1:11">
      <c r="A1125" s="7">
        <v>52</v>
      </c>
      <c r="B1125" s="7" t="s">
        <v>1445</v>
      </c>
      <c r="C1125" s="7" t="s">
        <v>1492</v>
      </c>
      <c r="D1125" s="7" t="s">
        <v>5075</v>
      </c>
      <c r="E1125" s="7">
        <v>1527</v>
      </c>
      <c r="F1125" s="7" t="s">
        <v>15463</v>
      </c>
      <c r="G1125" s="7"/>
      <c r="H1125" s="7"/>
      <c r="I1125" s="7"/>
      <c r="J1125" s="7"/>
      <c r="K1125" s="7"/>
    </row>
    <row r="1126" spans="1:11">
      <c r="A1126" s="7">
        <v>53</v>
      </c>
      <c r="B1126" s="7" t="s">
        <v>1445</v>
      </c>
      <c r="C1126" s="7" t="s">
        <v>1493</v>
      </c>
      <c r="D1126" s="7" t="s">
        <v>3063</v>
      </c>
      <c r="E1126" s="7">
        <v>240</v>
      </c>
      <c r="F1126" s="7" t="s">
        <v>15463</v>
      </c>
      <c r="G1126" s="7"/>
      <c r="H1126" s="7"/>
      <c r="I1126" s="7"/>
      <c r="J1126" s="7"/>
      <c r="K1126" s="7"/>
    </row>
    <row r="1127" spans="1:11">
      <c r="A1127" s="7">
        <v>53</v>
      </c>
      <c r="B1127" s="7" t="s">
        <v>1445</v>
      </c>
      <c r="C1127" s="7" t="s">
        <v>1493</v>
      </c>
      <c r="D1127" s="7" t="s">
        <v>3439</v>
      </c>
      <c r="E1127" s="7">
        <v>456</v>
      </c>
      <c r="F1127" s="7" t="s">
        <v>15463</v>
      </c>
      <c r="G1127" s="7"/>
      <c r="H1127" s="7"/>
      <c r="I1127" s="7"/>
      <c r="J1127" s="7"/>
      <c r="K1127" s="7"/>
    </row>
    <row r="1128" spans="1:11">
      <c r="A1128" s="7">
        <v>53</v>
      </c>
      <c r="B1128" s="7" t="s">
        <v>1445</v>
      </c>
      <c r="C1128" s="7" t="s">
        <v>1493</v>
      </c>
      <c r="D1128" s="7" t="s">
        <v>3902</v>
      </c>
      <c r="E1128" s="7">
        <v>736</v>
      </c>
      <c r="F1128" s="7" t="s">
        <v>15463</v>
      </c>
      <c r="G1128" s="7"/>
      <c r="H1128" s="7"/>
      <c r="I1128" s="7"/>
      <c r="J1128" s="7"/>
      <c r="K1128" s="7"/>
    </row>
    <row r="1129" spans="1:11">
      <c r="A1129" s="7">
        <v>53</v>
      </c>
      <c r="B1129" s="7" t="s">
        <v>1445</v>
      </c>
      <c r="C1129" s="7" t="s">
        <v>1493</v>
      </c>
      <c r="D1129" s="7" t="s">
        <v>4083</v>
      </c>
      <c r="E1129" s="7">
        <v>852</v>
      </c>
      <c r="F1129" s="7" t="s">
        <v>15463</v>
      </c>
      <c r="G1129" s="7"/>
      <c r="H1129" s="7"/>
      <c r="I1129" s="7"/>
      <c r="J1129" s="7"/>
      <c r="K1129" s="7"/>
    </row>
    <row r="1130" spans="1:11">
      <c r="A1130" s="7">
        <v>53</v>
      </c>
      <c r="B1130" s="7" t="s">
        <v>1445</v>
      </c>
      <c r="C1130" s="7" t="s">
        <v>1493</v>
      </c>
      <c r="D1130" s="7" t="s">
        <v>4319</v>
      </c>
      <c r="E1130" s="7">
        <v>1013</v>
      </c>
      <c r="F1130" s="7" t="s">
        <v>15463</v>
      </c>
      <c r="G1130" s="7"/>
      <c r="H1130" s="7"/>
      <c r="I1130" s="7"/>
      <c r="J1130" s="7"/>
      <c r="K1130" s="7"/>
    </row>
    <row r="1131" spans="1:11">
      <c r="A1131" s="7">
        <v>53</v>
      </c>
      <c r="B1131" s="7" t="s">
        <v>1445</v>
      </c>
      <c r="C1131" s="7" t="s">
        <v>1493</v>
      </c>
      <c r="D1131" s="7" t="s">
        <v>4382</v>
      </c>
      <c r="E1131" s="7">
        <v>1057</v>
      </c>
      <c r="F1131" s="7" t="s">
        <v>15463</v>
      </c>
      <c r="G1131" s="7"/>
      <c r="H1131" s="7"/>
      <c r="I1131" s="7"/>
      <c r="J1131" s="7"/>
      <c r="K1131" s="7"/>
    </row>
    <row r="1132" spans="1:11">
      <c r="A1132" s="7">
        <v>53</v>
      </c>
      <c r="B1132" s="7" t="s">
        <v>1445</v>
      </c>
      <c r="C1132" s="7" t="s">
        <v>1493</v>
      </c>
      <c r="D1132" s="7" t="s">
        <v>4582</v>
      </c>
      <c r="E1132" s="7">
        <v>1201</v>
      </c>
      <c r="F1132" s="7" t="s">
        <v>15463</v>
      </c>
      <c r="G1132" s="7"/>
      <c r="H1132" s="7"/>
      <c r="I1132" s="7"/>
      <c r="J1132" s="7"/>
      <c r="K1132" s="7"/>
    </row>
    <row r="1133" spans="1:11">
      <c r="A1133" s="7">
        <v>53</v>
      </c>
      <c r="B1133" s="7" t="s">
        <v>1445</v>
      </c>
      <c r="C1133" s="7" t="s">
        <v>1493</v>
      </c>
      <c r="D1133" s="7" t="s">
        <v>4667</v>
      </c>
      <c r="E1133" s="7">
        <v>1255</v>
      </c>
      <c r="F1133" s="7" t="s">
        <v>15463</v>
      </c>
      <c r="G1133" s="7"/>
      <c r="H1133" s="7"/>
      <c r="I1133" s="7"/>
      <c r="J1133" s="7"/>
      <c r="K1133" s="7"/>
    </row>
    <row r="1134" spans="1:11">
      <c r="A1134" s="7">
        <v>53</v>
      </c>
      <c r="B1134" s="7" t="s">
        <v>1445</v>
      </c>
      <c r="C1134" s="7" t="s">
        <v>1493</v>
      </c>
      <c r="D1134" s="7" t="s">
        <v>4933</v>
      </c>
      <c r="E1134" s="7">
        <v>1431</v>
      </c>
      <c r="F1134" s="7" t="s">
        <v>15463</v>
      </c>
      <c r="G1134" s="7"/>
      <c r="H1134" s="7"/>
      <c r="I1134" s="7"/>
      <c r="J1134" s="7"/>
      <c r="K1134" s="7"/>
    </row>
    <row r="1135" spans="1:11">
      <c r="A1135" s="7">
        <v>53</v>
      </c>
      <c r="B1135" s="7" t="s">
        <v>1445</v>
      </c>
      <c r="C1135" s="7" t="s">
        <v>1493</v>
      </c>
      <c r="D1135" s="7" t="s">
        <v>4938</v>
      </c>
      <c r="E1135" s="7">
        <v>1434</v>
      </c>
      <c r="F1135" s="7" t="s">
        <v>15463</v>
      </c>
      <c r="G1135" s="7"/>
      <c r="H1135" s="7"/>
      <c r="I1135" s="7"/>
      <c r="J1135" s="7"/>
      <c r="K1135" s="7"/>
    </row>
    <row r="1136" spans="1:11">
      <c r="A1136" s="7">
        <v>53</v>
      </c>
      <c r="B1136" s="7" t="s">
        <v>1445</v>
      </c>
      <c r="C1136" s="7" t="s">
        <v>1493</v>
      </c>
      <c r="D1136" s="7" t="s">
        <v>5015</v>
      </c>
      <c r="E1136" s="7">
        <v>1486</v>
      </c>
      <c r="F1136" s="7" t="s">
        <v>15463</v>
      </c>
      <c r="G1136" s="7"/>
      <c r="H1136" s="7"/>
      <c r="I1136" s="7"/>
      <c r="J1136" s="7"/>
      <c r="K1136" s="7"/>
    </row>
    <row r="1137" spans="1:11">
      <c r="A1137" s="7">
        <v>54</v>
      </c>
      <c r="B1137" s="7" t="s">
        <v>1445</v>
      </c>
      <c r="C1137" s="7" t="s">
        <v>1550</v>
      </c>
      <c r="D1137" s="7" t="s">
        <v>3262</v>
      </c>
      <c r="E1137" s="7">
        <v>352</v>
      </c>
      <c r="F1137" s="7" t="s">
        <v>15463</v>
      </c>
      <c r="G1137" s="7"/>
      <c r="H1137" s="7"/>
      <c r="I1137" s="7"/>
      <c r="J1137" s="7"/>
      <c r="K1137" s="7"/>
    </row>
    <row r="1138" spans="1:11">
      <c r="A1138" s="7">
        <v>54</v>
      </c>
      <c r="B1138" s="7" t="s">
        <v>1445</v>
      </c>
      <c r="C1138" s="7" t="s">
        <v>1550</v>
      </c>
      <c r="D1138" s="7" t="s">
        <v>3408</v>
      </c>
      <c r="E1138" s="7">
        <v>438</v>
      </c>
      <c r="F1138" s="7" t="s">
        <v>15463</v>
      </c>
      <c r="G1138" s="7"/>
      <c r="H1138" s="7"/>
      <c r="I1138" s="7"/>
      <c r="J1138" s="7"/>
      <c r="K1138" s="7"/>
    </row>
    <row r="1139" spans="1:11">
      <c r="A1139" s="7">
        <v>54</v>
      </c>
      <c r="B1139" s="7" t="s">
        <v>1445</v>
      </c>
      <c r="C1139" s="7" t="s">
        <v>1550</v>
      </c>
      <c r="D1139" s="7" t="s">
        <v>3954</v>
      </c>
      <c r="E1139" s="7">
        <v>771</v>
      </c>
      <c r="F1139" s="7" t="s">
        <v>15463</v>
      </c>
      <c r="G1139" s="7"/>
      <c r="H1139" s="7"/>
      <c r="I1139" s="7"/>
      <c r="J1139" s="7"/>
      <c r="K1139" s="7"/>
    </row>
    <row r="1140" spans="1:11">
      <c r="A1140" s="7">
        <v>54</v>
      </c>
      <c r="B1140" s="7" t="s">
        <v>1445</v>
      </c>
      <c r="C1140" s="7" t="s">
        <v>1550</v>
      </c>
      <c r="D1140" s="7" t="s">
        <v>4098</v>
      </c>
      <c r="E1140" s="7">
        <v>862</v>
      </c>
      <c r="F1140" s="7" t="s">
        <v>15463</v>
      </c>
      <c r="G1140" s="7"/>
      <c r="H1140" s="7"/>
      <c r="I1140" s="7"/>
      <c r="J1140" s="7"/>
      <c r="K1140" s="7"/>
    </row>
    <row r="1141" spans="1:11">
      <c r="A1141" s="7">
        <v>54</v>
      </c>
      <c r="B1141" s="7" t="s">
        <v>1445</v>
      </c>
      <c r="C1141" s="7" t="s">
        <v>1550</v>
      </c>
      <c r="D1141" s="7" t="s">
        <v>4898</v>
      </c>
      <c r="E1141" s="7">
        <v>1406</v>
      </c>
      <c r="F1141" s="7" t="s">
        <v>15463</v>
      </c>
      <c r="G1141" s="7"/>
      <c r="H1141" s="7"/>
      <c r="I1141" s="7"/>
      <c r="J1141" s="7"/>
      <c r="K1141" s="7"/>
    </row>
    <row r="1142" spans="1:11">
      <c r="A1142" s="7">
        <v>54</v>
      </c>
      <c r="B1142" s="7" t="s">
        <v>1445</v>
      </c>
      <c r="C1142" s="7" t="s">
        <v>1550</v>
      </c>
      <c r="D1142" s="7" t="s">
        <v>4938</v>
      </c>
      <c r="E1142" s="7">
        <v>1434</v>
      </c>
      <c r="F1142" s="7" t="s">
        <v>15463</v>
      </c>
      <c r="G1142" s="7"/>
      <c r="H1142" s="7"/>
      <c r="I1142" s="7"/>
      <c r="J1142" s="7"/>
      <c r="K1142" s="7"/>
    </row>
    <row r="1143" spans="1:11">
      <c r="A1143" s="7">
        <v>55</v>
      </c>
      <c r="B1143" s="7" t="s">
        <v>1445</v>
      </c>
      <c r="C1143" s="7" t="s">
        <v>1494</v>
      </c>
      <c r="D1143" s="7" t="s">
        <v>3004</v>
      </c>
      <c r="E1143" s="7">
        <v>204</v>
      </c>
      <c r="F1143" s="7" t="s">
        <v>15463</v>
      </c>
      <c r="G1143" s="7"/>
      <c r="H1143" s="7"/>
      <c r="I1143" s="7"/>
      <c r="J1143" s="7"/>
      <c r="K1143" s="7"/>
    </row>
    <row r="1144" spans="1:11">
      <c r="A1144" s="7">
        <v>55</v>
      </c>
      <c r="B1144" s="7" t="s">
        <v>1445</v>
      </c>
      <c r="C1144" s="7" t="s">
        <v>1494</v>
      </c>
      <c r="D1144" s="7" t="s">
        <v>3102</v>
      </c>
      <c r="E1144" s="7">
        <v>265</v>
      </c>
      <c r="F1144" s="7" t="s">
        <v>15463</v>
      </c>
      <c r="G1144" s="7"/>
      <c r="H1144" s="7"/>
      <c r="I1144" s="7"/>
      <c r="J1144" s="7"/>
      <c r="K1144" s="7"/>
    </row>
    <row r="1145" spans="1:11">
      <c r="A1145" s="7">
        <v>55</v>
      </c>
      <c r="B1145" s="7" t="s">
        <v>1445</v>
      </c>
      <c r="C1145" s="7" t="s">
        <v>1494</v>
      </c>
      <c r="D1145" s="7" t="s">
        <v>3141</v>
      </c>
      <c r="E1145" s="7">
        <v>287</v>
      </c>
      <c r="F1145" s="7" t="s">
        <v>15463</v>
      </c>
      <c r="G1145" s="7"/>
      <c r="H1145" s="7"/>
      <c r="I1145" s="7"/>
      <c r="J1145" s="7"/>
      <c r="K1145" s="7"/>
    </row>
    <row r="1146" spans="1:11">
      <c r="A1146" s="7">
        <v>55</v>
      </c>
      <c r="B1146" s="7" t="s">
        <v>1445</v>
      </c>
      <c r="C1146" s="7" t="s">
        <v>1494</v>
      </c>
      <c r="D1146" s="7" t="s">
        <v>3155</v>
      </c>
      <c r="E1146" s="7">
        <v>295</v>
      </c>
      <c r="F1146" s="7" t="s">
        <v>15463</v>
      </c>
      <c r="G1146" s="7"/>
      <c r="H1146" s="7"/>
      <c r="I1146" s="7"/>
      <c r="J1146" s="7"/>
      <c r="K1146" s="7"/>
    </row>
    <row r="1147" spans="1:11">
      <c r="A1147" s="7">
        <v>55</v>
      </c>
      <c r="B1147" s="7" t="s">
        <v>1445</v>
      </c>
      <c r="C1147" s="7" t="s">
        <v>1494</v>
      </c>
      <c r="D1147" s="7" t="s">
        <v>3439</v>
      </c>
      <c r="E1147" s="7">
        <v>456</v>
      </c>
      <c r="F1147" s="7" t="s">
        <v>15463</v>
      </c>
      <c r="G1147" s="7"/>
      <c r="H1147" s="7"/>
      <c r="I1147" s="7"/>
      <c r="J1147" s="7"/>
      <c r="K1147" s="7"/>
    </row>
    <row r="1148" spans="1:11">
      <c r="A1148" s="7">
        <v>55</v>
      </c>
      <c r="B1148" s="7" t="s">
        <v>1445</v>
      </c>
      <c r="C1148" s="7" t="s">
        <v>1494</v>
      </c>
      <c r="D1148" s="7" t="s">
        <v>3729</v>
      </c>
      <c r="E1148" s="7">
        <v>629</v>
      </c>
      <c r="F1148" s="7" t="s">
        <v>15463</v>
      </c>
      <c r="G1148" s="7"/>
      <c r="H1148" s="7"/>
      <c r="I1148" s="7"/>
      <c r="J1148" s="7"/>
      <c r="K1148" s="7"/>
    </row>
    <row r="1149" spans="1:11">
      <c r="A1149" s="7">
        <v>55</v>
      </c>
      <c r="B1149" s="7" t="s">
        <v>1445</v>
      </c>
      <c r="C1149" s="7" t="s">
        <v>1494</v>
      </c>
      <c r="D1149" s="7" t="s">
        <v>3919</v>
      </c>
      <c r="E1149" s="7">
        <v>746</v>
      </c>
      <c r="F1149" s="7" t="s">
        <v>15463</v>
      </c>
      <c r="G1149" s="7"/>
      <c r="H1149" s="7"/>
      <c r="I1149" s="7"/>
      <c r="J1149" s="7"/>
      <c r="K1149" s="7"/>
    </row>
    <row r="1150" spans="1:11">
      <c r="A1150" s="7">
        <v>55</v>
      </c>
      <c r="B1150" s="7" t="s">
        <v>1445</v>
      </c>
      <c r="C1150" s="7" t="s">
        <v>1494</v>
      </c>
      <c r="D1150" s="7" t="s">
        <v>3978</v>
      </c>
      <c r="E1150" s="7">
        <v>785</v>
      </c>
      <c r="F1150" s="7" t="s">
        <v>15463</v>
      </c>
      <c r="G1150" s="7"/>
      <c r="H1150" s="7"/>
      <c r="I1150" s="7"/>
      <c r="J1150" s="7"/>
      <c r="K1150" s="7"/>
    </row>
    <row r="1151" spans="1:11">
      <c r="A1151" s="7">
        <v>55</v>
      </c>
      <c r="B1151" s="7" t="s">
        <v>1445</v>
      </c>
      <c r="C1151" s="7" t="s">
        <v>1494</v>
      </c>
      <c r="D1151" s="7" t="s">
        <v>4083</v>
      </c>
      <c r="E1151" s="7">
        <v>852</v>
      </c>
      <c r="F1151" s="7" t="s">
        <v>15463</v>
      </c>
      <c r="G1151" s="7"/>
      <c r="H1151" s="7"/>
      <c r="I1151" s="7"/>
      <c r="J1151" s="7"/>
      <c r="K1151" s="7"/>
    </row>
    <row r="1152" spans="1:11">
      <c r="A1152" s="7">
        <v>55</v>
      </c>
      <c r="B1152" s="7" t="s">
        <v>1445</v>
      </c>
      <c r="C1152" s="7" t="s">
        <v>1494</v>
      </c>
      <c r="D1152" s="7" t="s">
        <v>2145</v>
      </c>
      <c r="E1152" s="7">
        <v>1382</v>
      </c>
      <c r="F1152" s="7" t="s">
        <v>15463</v>
      </c>
      <c r="G1152" s="7"/>
      <c r="H1152" s="7"/>
      <c r="I1152" s="7"/>
      <c r="J1152" s="7"/>
      <c r="K1152" s="7"/>
    </row>
    <row r="1153" spans="1:11">
      <c r="A1153" s="7">
        <v>55</v>
      </c>
      <c r="B1153" s="7" t="s">
        <v>1445</v>
      </c>
      <c r="C1153" s="7" t="s">
        <v>1494</v>
      </c>
      <c r="D1153" s="7" t="s">
        <v>4933</v>
      </c>
      <c r="E1153" s="7">
        <v>1431</v>
      </c>
      <c r="F1153" s="7" t="s">
        <v>15463</v>
      </c>
      <c r="G1153" s="7"/>
      <c r="H1153" s="7"/>
      <c r="I1153" s="7"/>
      <c r="J1153" s="7"/>
      <c r="K1153" s="7"/>
    </row>
    <row r="1154" spans="1:11">
      <c r="A1154" s="7">
        <v>55</v>
      </c>
      <c r="B1154" s="7" t="s">
        <v>1445</v>
      </c>
      <c r="C1154" s="7" t="s">
        <v>1494</v>
      </c>
      <c r="D1154" s="7" t="s">
        <v>4964</v>
      </c>
      <c r="E1154" s="7">
        <v>1451</v>
      </c>
      <c r="F1154" s="7" t="s">
        <v>15463</v>
      </c>
      <c r="G1154" s="7"/>
      <c r="H1154" s="7"/>
      <c r="I1154" s="7"/>
      <c r="J1154" s="7"/>
      <c r="K1154" s="7"/>
    </row>
    <row r="1155" spans="1:11">
      <c r="A1155" s="7">
        <v>55</v>
      </c>
      <c r="B1155" s="7" t="s">
        <v>1445</v>
      </c>
      <c r="C1155" s="7" t="s">
        <v>1494</v>
      </c>
      <c r="D1155" s="7" t="s">
        <v>5015</v>
      </c>
      <c r="E1155" s="7">
        <v>1486</v>
      </c>
      <c r="F1155" s="7" t="s">
        <v>15463</v>
      </c>
      <c r="G1155" s="7"/>
      <c r="H1155" s="7"/>
      <c r="I1155" s="7"/>
      <c r="J1155" s="7"/>
      <c r="K1155" s="7"/>
    </row>
    <row r="1156" spans="1:11">
      <c r="A1156" s="7">
        <v>55</v>
      </c>
      <c r="B1156" s="7" t="s">
        <v>1445</v>
      </c>
      <c r="C1156" s="7" t="s">
        <v>1494</v>
      </c>
      <c r="D1156" s="7" t="s">
        <v>2228</v>
      </c>
      <c r="E1156" s="7">
        <v>1530</v>
      </c>
      <c r="F1156" s="7" t="s">
        <v>15463</v>
      </c>
      <c r="G1156" s="7"/>
      <c r="H1156" s="7"/>
      <c r="I1156" s="7"/>
      <c r="J1156" s="7"/>
      <c r="K1156" s="7"/>
    </row>
    <row r="1157" spans="1:11">
      <c r="A1157" s="7">
        <v>55</v>
      </c>
      <c r="B1157" s="7" t="s">
        <v>1445</v>
      </c>
      <c r="C1157" s="7" t="s">
        <v>1494</v>
      </c>
      <c r="D1157" s="7" t="s">
        <v>5375</v>
      </c>
      <c r="E1157" s="7">
        <v>1727</v>
      </c>
      <c r="F1157" s="7" t="s">
        <v>15463</v>
      </c>
      <c r="G1157" s="7"/>
      <c r="H1157" s="7"/>
      <c r="I1157" s="7"/>
      <c r="J1157" s="7"/>
      <c r="K1157" s="7"/>
    </row>
    <row r="1158" spans="1:11">
      <c r="A1158" s="7">
        <v>55</v>
      </c>
      <c r="B1158" s="7" t="s">
        <v>1445</v>
      </c>
      <c r="C1158" s="7" t="s">
        <v>1494</v>
      </c>
      <c r="D1158" s="7" t="s">
        <v>5594</v>
      </c>
      <c r="E1158" s="7">
        <v>1857</v>
      </c>
      <c r="F1158" s="7" t="s">
        <v>15463</v>
      </c>
      <c r="G1158" s="7"/>
      <c r="H1158" s="7"/>
      <c r="I1158" s="7"/>
      <c r="J1158" s="7"/>
      <c r="K1158" s="7"/>
    </row>
    <row r="1159" spans="1:11">
      <c r="A1159" s="7">
        <v>56</v>
      </c>
      <c r="B1159" s="7" t="s">
        <v>1445</v>
      </c>
      <c r="C1159" s="7" t="s">
        <v>1495</v>
      </c>
      <c r="D1159" s="7" t="s">
        <v>3004</v>
      </c>
      <c r="E1159" s="7">
        <v>204</v>
      </c>
      <c r="F1159" s="7" t="s">
        <v>15463</v>
      </c>
      <c r="G1159" s="7"/>
      <c r="H1159" s="7"/>
      <c r="I1159" s="7"/>
      <c r="J1159" s="7"/>
      <c r="K1159" s="7"/>
    </row>
    <row r="1160" spans="1:11">
      <c r="A1160" s="7">
        <v>56</v>
      </c>
      <c r="B1160" s="7" t="s">
        <v>1445</v>
      </c>
      <c r="C1160" s="7" t="s">
        <v>1495</v>
      </c>
      <c r="D1160" s="7" t="s">
        <v>3447</v>
      </c>
      <c r="E1160" s="7">
        <v>462</v>
      </c>
      <c r="F1160" s="7" t="s">
        <v>15463</v>
      </c>
      <c r="G1160" s="7"/>
      <c r="H1160" s="7"/>
      <c r="I1160" s="7"/>
      <c r="J1160" s="7"/>
      <c r="K1160" s="7"/>
    </row>
    <row r="1161" spans="1:11">
      <c r="A1161" s="7">
        <v>56</v>
      </c>
      <c r="B1161" s="7" t="s">
        <v>1445</v>
      </c>
      <c r="C1161" s="7" t="s">
        <v>1495</v>
      </c>
      <c r="D1161" s="7" t="s">
        <v>3978</v>
      </c>
      <c r="E1161" s="7">
        <v>785</v>
      </c>
      <c r="F1161" s="7" t="s">
        <v>15463</v>
      </c>
      <c r="G1161" s="7"/>
      <c r="H1161" s="7"/>
      <c r="I1161" s="7"/>
      <c r="J1161" s="7"/>
      <c r="K1161" s="7"/>
    </row>
    <row r="1162" spans="1:11">
      <c r="A1162" s="7">
        <v>56</v>
      </c>
      <c r="B1162" s="7" t="s">
        <v>1445</v>
      </c>
      <c r="C1162" s="7" t="s">
        <v>1495</v>
      </c>
      <c r="D1162" s="7" t="s">
        <v>4933</v>
      </c>
      <c r="E1162" s="7">
        <v>1431</v>
      </c>
      <c r="F1162" s="7" t="s">
        <v>15463</v>
      </c>
      <c r="G1162" s="7"/>
      <c r="H1162" s="7"/>
      <c r="I1162" s="7"/>
      <c r="J1162" s="7"/>
      <c r="K1162" s="7"/>
    </row>
    <row r="1163" spans="1:11">
      <c r="A1163" s="7">
        <v>56</v>
      </c>
      <c r="B1163" s="7" t="s">
        <v>1445</v>
      </c>
      <c r="C1163" s="7" t="s">
        <v>1495</v>
      </c>
      <c r="D1163" s="7" t="s">
        <v>5117</v>
      </c>
      <c r="E1163" s="7">
        <v>1553</v>
      </c>
      <c r="F1163" s="7" t="s">
        <v>15463</v>
      </c>
      <c r="G1163" s="7"/>
      <c r="H1163" s="7"/>
      <c r="I1163" s="7"/>
      <c r="J1163" s="7"/>
      <c r="K1163" s="7"/>
    </row>
    <row r="1164" spans="1:11">
      <c r="A1164" s="7">
        <v>56</v>
      </c>
      <c r="B1164" s="7" t="s">
        <v>1445</v>
      </c>
      <c r="C1164" s="7" t="s">
        <v>1495</v>
      </c>
      <c r="D1164" s="7" t="s">
        <v>5279</v>
      </c>
      <c r="E1164" s="7">
        <v>1660</v>
      </c>
      <c r="F1164" s="7" t="s">
        <v>15463</v>
      </c>
      <c r="G1164" s="7"/>
      <c r="H1164" s="7"/>
      <c r="I1164" s="7"/>
      <c r="J1164" s="7"/>
      <c r="K1164" s="7"/>
    </row>
    <row r="1165" spans="1:11">
      <c r="A1165" s="7">
        <v>56</v>
      </c>
      <c r="B1165" s="7" t="s">
        <v>1445</v>
      </c>
      <c r="C1165" s="7" t="s">
        <v>1495</v>
      </c>
      <c r="D1165" s="7" t="s">
        <v>5358</v>
      </c>
      <c r="E1165" s="7">
        <v>1716</v>
      </c>
      <c r="F1165" s="7" t="s">
        <v>15463</v>
      </c>
      <c r="G1165" s="7"/>
      <c r="H1165" s="7"/>
      <c r="I1165" s="7"/>
      <c r="J1165" s="7"/>
      <c r="K1165" s="7"/>
    </row>
    <row r="1166" spans="1:11">
      <c r="A1166" s="7">
        <v>56</v>
      </c>
      <c r="B1166" s="7" t="s">
        <v>1445</v>
      </c>
      <c r="C1166" s="7" t="s">
        <v>1495</v>
      </c>
      <c r="D1166" s="7" t="s">
        <v>5375</v>
      </c>
      <c r="E1166" s="7">
        <v>1727</v>
      </c>
      <c r="F1166" s="7" t="s">
        <v>15463</v>
      </c>
      <c r="G1166" s="7"/>
      <c r="H1166" s="7"/>
      <c r="I1166" s="7"/>
      <c r="J1166" s="7"/>
      <c r="K1166" s="7"/>
    </row>
    <row r="1167" spans="1:11">
      <c r="A1167" s="7">
        <v>57</v>
      </c>
      <c r="B1167" s="7" t="s">
        <v>1445</v>
      </c>
      <c r="C1167" s="7" t="s">
        <v>1496</v>
      </c>
      <c r="D1167" s="7" t="s">
        <v>2936</v>
      </c>
      <c r="E1167" s="7">
        <v>163</v>
      </c>
      <c r="F1167" s="7" t="s">
        <v>15463</v>
      </c>
      <c r="G1167" s="7"/>
      <c r="H1167" s="7"/>
      <c r="I1167" s="7"/>
      <c r="J1167" s="7"/>
      <c r="K1167" s="7"/>
    </row>
    <row r="1168" spans="1:11">
      <c r="A1168" s="7">
        <v>57</v>
      </c>
      <c r="B1168" s="7" t="s">
        <v>1445</v>
      </c>
      <c r="C1168" s="7" t="s">
        <v>1496</v>
      </c>
      <c r="D1168" s="7" t="s">
        <v>3155</v>
      </c>
      <c r="E1168" s="7">
        <v>295</v>
      </c>
      <c r="F1168" s="7" t="s">
        <v>15463</v>
      </c>
      <c r="G1168" s="7"/>
      <c r="H1168" s="7"/>
      <c r="I1168" s="7"/>
      <c r="J1168" s="7"/>
      <c r="K1168" s="7"/>
    </row>
    <row r="1169" spans="1:11">
      <c r="A1169" s="7">
        <v>57</v>
      </c>
      <c r="B1169" s="7" t="s">
        <v>1445</v>
      </c>
      <c r="C1169" s="7" t="s">
        <v>1496</v>
      </c>
      <c r="D1169" s="7" t="s">
        <v>3439</v>
      </c>
      <c r="E1169" s="7">
        <v>456</v>
      </c>
      <c r="F1169" s="7" t="s">
        <v>15463</v>
      </c>
      <c r="G1169" s="7"/>
      <c r="H1169" s="7"/>
      <c r="I1169" s="7"/>
      <c r="J1169" s="7"/>
      <c r="K1169" s="7"/>
    </row>
    <row r="1170" spans="1:11">
      <c r="A1170" s="7">
        <v>57</v>
      </c>
      <c r="B1170" s="7" t="s">
        <v>1445</v>
      </c>
      <c r="C1170" s="7" t="s">
        <v>1496</v>
      </c>
      <c r="D1170" s="7" t="s">
        <v>3978</v>
      </c>
      <c r="E1170" s="7">
        <v>785</v>
      </c>
      <c r="F1170" s="7" t="s">
        <v>15463</v>
      </c>
      <c r="G1170" s="7"/>
      <c r="H1170" s="7"/>
      <c r="I1170" s="7"/>
      <c r="J1170" s="7"/>
      <c r="K1170" s="7"/>
    </row>
    <row r="1171" spans="1:11">
      <c r="A1171" s="7">
        <v>57</v>
      </c>
      <c r="B1171" s="7" t="s">
        <v>1445</v>
      </c>
      <c r="C1171" s="7" t="s">
        <v>1496</v>
      </c>
      <c r="D1171" s="7" t="s">
        <v>3985</v>
      </c>
      <c r="E1171" s="7">
        <v>790</v>
      </c>
      <c r="F1171" s="7" t="s">
        <v>15463</v>
      </c>
      <c r="G1171" s="7"/>
      <c r="H1171" s="7"/>
      <c r="I1171" s="7"/>
      <c r="J1171" s="7"/>
      <c r="K1171" s="7"/>
    </row>
    <row r="1172" spans="1:11">
      <c r="A1172" s="7">
        <v>57</v>
      </c>
      <c r="B1172" s="7" t="s">
        <v>1445</v>
      </c>
      <c r="C1172" s="7" t="s">
        <v>1496</v>
      </c>
      <c r="D1172" s="7" t="s">
        <v>4050</v>
      </c>
      <c r="E1172" s="7">
        <v>831</v>
      </c>
      <c r="F1172" s="7" t="s">
        <v>15463</v>
      </c>
      <c r="G1172" s="7"/>
      <c r="H1172" s="7"/>
      <c r="I1172" s="7"/>
      <c r="J1172" s="7"/>
      <c r="K1172" s="7"/>
    </row>
    <row r="1173" spans="1:11">
      <c r="A1173" s="7">
        <v>57</v>
      </c>
      <c r="B1173" s="7" t="s">
        <v>1445</v>
      </c>
      <c r="C1173" s="7" t="s">
        <v>1496</v>
      </c>
      <c r="D1173" s="7" t="s">
        <v>5077</v>
      </c>
      <c r="E1173" s="7">
        <v>1528</v>
      </c>
      <c r="F1173" s="7" t="s">
        <v>15463</v>
      </c>
      <c r="G1173" s="7"/>
      <c r="H1173" s="7"/>
      <c r="I1173" s="7"/>
      <c r="J1173" s="7"/>
      <c r="K1173" s="7"/>
    </row>
    <row r="1174" spans="1:11">
      <c r="A1174" s="7">
        <v>57</v>
      </c>
      <c r="B1174" s="7" t="s">
        <v>1445</v>
      </c>
      <c r="C1174" s="7" t="s">
        <v>1496</v>
      </c>
      <c r="D1174" s="7" t="s">
        <v>2228</v>
      </c>
      <c r="E1174" s="7">
        <v>1530</v>
      </c>
      <c r="F1174" s="7" t="s">
        <v>15463</v>
      </c>
      <c r="G1174" s="7"/>
      <c r="H1174" s="7"/>
      <c r="I1174" s="7"/>
      <c r="J1174" s="7"/>
      <c r="K1174" s="7"/>
    </row>
    <row r="1175" spans="1:11">
      <c r="A1175" s="7">
        <v>58</v>
      </c>
      <c r="B1175" s="7" t="s">
        <v>1445</v>
      </c>
      <c r="C1175" s="7" t="s">
        <v>1497</v>
      </c>
      <c r="D1175" s="7" t="s">
        <v>2886</v>
      </c>
      <c r="E1175" s="7">
        <v>136</v>
      </c>
      <c r="F1175" s="7" t="s">
        <v>15463</v>
      </c>
      <c r="G1175" s="7"/>
      <c r="H1175" s="7"/>
      <c r="I1175" s="7"/>
      <c r="J1175" s="7"/>
      <c r="K1175" s="7"/>
    </row>
    <row r="1176" spans="1:11">
      <c r="A1176" s="7">
        <v>58</v>
      </c>
      <c r="B1176" s="7" t="s">
        <v>1445</v>
      </c>
      <c r="C1176" s="7" t="s">
        <v>1497</v>
      </c>
      <c r="D1176" s="7" t="s">
        <v>3141</v>
      </c>
      <c r="E1176" s="7">
        <v>287</v>
      </c>
      <c r="F1176" s="7" t="s">
        <v>15463</v>
      </c>
      <c r="G1176" s="7"/>
      <c r="H1176" s="7"/>
      <c r="I1176" s="7"/>
      <c r="J1176" s="7"/>
      <c r="K1176" s="7"/>
    </row>
    <row r="1177" spans="1:11">
      <c r="A1177" s="7">
        <v>58</v>
      </c>
      <c r="B1177" s="7" t="s">
        <v>1445</v>
      </c>
      <c r="C1177" s="7" t="s">
        <v>1497</v>
      </c>
      <c r="D1177" s="7" t="s">
        <v>3155</v>
      </c>
      <c r="E1177" s="7">
        <v>295</v>
      </c>
      <c r="F1177" s="7" t="s">
        <v>15463</v>
      </c>
      <c r="G1177" s="7"/>
      <c r="H1177" s="7"/>
      <c r="I1177" s="7"/>
      <c r="J1177" s="7"/>
      <c r="K1177" s="7"/>
    </row>
    <row r="1178" spans="1:11">
      <c r="A1178" s="7">
        <v>58</v>
      </c>
      <c r="B1178" s="7" t="s">
        <v>1445</v>
      </c>
      <c r="C1178" s="7" t="s">
        <v>1497</v>
      </c>
      <c r="D1178" s="7" t="s">
        <v>3439</v>
      </c>
      <c r="E1178" s="7">
        <v>456</v>
      </c>
      <c r="F1178" s="7" t="s">
        <v>15463</v>
      </c>
      <c r="G1178" s="7"/>
      <c r="H1178" s="7"/>
      <c r="I1178" s="7"/>
      <c r="J1178" s="7"/>
      <c r="K1178" s="7"/>
    </row>
    <row r="1179" spans="1:11">
      <c r="A1179" s="7">
        <v>58</v>
      </c>
      <c r="B1179" s="7" t="s">
        <v>1445</v>
      </c>
      <c r="C1179" s="7" t="s">
        <v>1497</v>
      </c>
      <c r="D1179" s="7" t="s">
        <v>3485</v>
      </c>
      <c r="E1179" s="7">
        <v>483</v>
      </c>
      <c r="F1179" s="7" t="s">
        <v>15463</v>
      </c>
      <c r="G1179" s="7"/>
      <c r="H1179" s="7"/>
      <c r="I1179" s="7"/>
      <c r="J1179" s="7"/>
      <c r="K1179" s="7"/>
    </row>
    <row r="1180" spans="1:11">
      <c r="A1180" s="7">
        <v>58</v>
      </c>
      <c r="B1180" s="7" t="s">
        <v>1445</v>
      </c>
      <c r="C1180" s="7" t="s">
        <v>1497</v>
      </c>
      <c r="D1180" s="7" t="s">
        <v>3954</v>
      </c>
      <c r="E1180" s="7">
        <v>771</v>
      </c>
      <c r="F1180" s="7" t="s">
        <v>15463</v>
      </c>
      <c r="G1180" s="7"/>
      <c r="H1180" s="7"/>
      <c r="I1180" s="7"/>
      <c r="J1180" s="7"/>
      <c r="K1180" s="7"/>
    </row>
    <row r="1181" spans="1:11">
      <c r="A1181" s="7">
        <v>58</v>
      </c>
      <c r="B1181" s="7" t="s">
        <v>1445</v>
      </c>
      <c r="C1181" s="7" t="s">
        <v>1497</v>
      </c>
      <c r="D1181" s="7" t="s">
        <v>4081</v>
      </c>
      <c r="E1181" s="7">
        <v>851</v>
      </c>
      <c r="F1181" s="7" t="s">
        <v>15463</v>
      </c>
      <c r="G1181" s="7"/>
      <c r="H1181" s="7"/>
      <c r="I1181" s="7"/>
      <c r="J1181" s="7"/>
      <c r="K1181" s="7"/>
    </row>
    <row r="1182" spans="1:11">
      <c r="A1182" s="7">
        <v>58</v>
      </c>
      <c r="B1182" s="7" t="s">
        <v>1445</v>
      </c>
      <c r="C1182" s="7" t="s">
        <v>1497</v>
      </c>
      <c r="D1182" s="7" t="s">
        <v>4188</v>
      </c>
      <c r="E1182" s="7">
        <v>922</v>
      </c>
      <c r="F1182" s="7" t="s">
        <v>15463</v>
      </c>
      <c r="G1182" s="7"/>
      <c r="H1182" s="7"/>
      <c r="I1182" s="7"/>
      <c r="J1182" s="7"/>
      <c r="K1182" s="7"/>
    </row>
    <row r="1183" spans="1:11">
      <c r="A1183" s="7">
        <v>58</v>
      </c>
      <c r="B1183" s="7" t="s">
        <v>1445</v>
      </c>
      <c r="C1183" s="7" t="s">
        <v>1497</v>
      </c>
      <c r="D1183" s="7" t="s">
        <v>4323</v>
      </c>
      <c r="E1183" s="7">
        <v>1015</v>
      </c>
      <c r="F1183" s="7" t="s">
        <v>15463</v>
      </c>
      <c r="G1183" s="7"/>
      <c r="H1183" s="7"/>
      <c r="I1183" s="7"/>
      <c r="J1183" s="7"/>
      <c r="K1183" s="7"/>
    </row>
    <row r="1184" spans="1:11">
      <c r="A1184" s="7">
        <v>58</v>
      </c>
      <c r="B1184" s="7" t="s">
        <v>1445</v>
      </c>
      <c r="C1184" s="7" t="s">
        <v>1497</v>
      </c>
      <c r="D1184" s="7" t="s">
        <v>4742</v>
      </c>
      <c r="E1184" s="7">
        <v>1303</v>
      </c>
      <c r="F1184" s="7" t="s">
        <v>15463</v>
      </c>
      <c r="G1184" s="7"/>
      <c r="H1184" s="7"/>
      <c r="I1184" s="7"/>
      <c r="J1184" s="7"/>
      <c r="K1184" s="7"/>
    </row>
    <row r="1185" spans="1:11">
      <c r="A1185" s="7">
        <v>58</v>
      </c>
      <c r="B1185" s="7" t="s">
        <v>1445</v>
      </c>
      <c r="C1185" s="7" t="s">
        <v>1497</v>
      </c>
      <c r="D1185" s="7" t="s">
        <v>4895</v>
      </c>
      <c r="E1185" s="7">
        <v>1404</v>
      </c>
      <c r="F1185" s="7" t="s">
        <v>15463</v>
      </c>
      <c r="G1185" s="7"/>
      <c r="H1185" s="7"/>
      <c r="I1185" s="7"/>
      <c r="J1185" s="7"/>
      <c r="K1185" s="7"/>
    </row>
    <row r="1186" spans="1:11">
      <c r="A1186" s="7">
        <v>58</v>
      </c>
      <c r="B1186" s="7" t="s">
        <v>1445</v>
      </c>
      <c r="C1186" s="7" t="s">
        <v>1497</v>
      </c>
      <c r="D1186" s="7" t="s">
        <v>4933</v>
      </c>
      <c r="E1186" s="7">
        <v>1431</v>
      </c>
      <c r="F1186" s="7" t="s">
        <v>15463</v>
      </c>
      <c r="G1186" s="7"/>
      <c r="H1186" s="7"/>
      <c r="I1186" s="7"/>
      <c r="J1186" s="7"/>
      <c r="K1186" s="7"/>
    </row>
    <row r="1187" spans="1:11">
      <c r="A1187" s="7">
        <v>58</v>
      </c>
      <c r="B1187" s="7" t="s">
        <v>1445</v>
      </c>
      <c r="C1187" s="7" t="s">
        <v>1497</v>
      </c>
      <c r="D1187" s="7" t="s">
        <v>4938</v>
      </c>
      <c r="E1187" s="7">
        <v>1434</v>
      </c>
      <c r="F1187" s="7" t="s">
        <v>15463</v>
      </c>
      <c r="G1187" s="7"/>
      <c r="H1187" s="7"/>
      <c r="I1187" s="7"/>
      <c r="J1187" s="7"/>
      <c r="K1187" s="7"/>
    </row>
    <row r="1188" spans="1:11">
      <c r="A1188" s="7">
        <v>58</v>
      </c>
      <c r="B1188" s="7" t="s">
        <v>1445</v>
      </c>
      <c r="C1188" s="7" t="s">
        <v>1497</v>
      </c>
      <c r="D1188" s="7" t="s">
        <v>2228</v>
      </c>
      <c r="E1188" s="7">
        <v>1530</v>
      </c>
      <c r="F1188" s="7" t="s">
        <v>15463</v>
      </c>
      <c r="G1188" s="7"/>
      <c r="H1188" s="7"/>
      <c r="I1188" s="7"/>
      <c r="J1188" s="7"/>
      <c r="K1188" s="7"/>
    </row>
    <row r="1189" spans="1:11">
      <c r="A1189" s="7">
        <v>58</v>
      </c>
      <c r="B1189" s="7" t="s">
        <v>1445</v>
      </c>
      <c r="C1189" s="7" t="s">
        <v>1497</v>
      </c>
      <c r="D1189" s="7" t="s">
        <v>5168</v>
      </c>
      <c r="E1189" s="7">
        <v>1586</v>
      </c>
      <c r="F1189" s="7" t="s">
        <v>15463</v>
      </c>
      <c r="G1189" s="7"/>
      <c r="H1189" s="7"/>
      <c r="I1189" s="7"/>
      <c r="J1189" s="7"/>
      <c r="K1189" s="7"/>
    </row>
    <row r="1190" spans="1:11">
      <c r="A1190" s="7">
        <v>58</v>
      </c>
      <c r="B1190" s="7" t="s">
        <v>1445</v>
      </c>
      <c r="C1190" s="7" t="s">
        <v>1497</v>
      </c>
      <c r="D1190" s="7" t="s">
        <v>5358</v>
      </c>
      <c r="E1190" s="7">
        <v>1716</v>
      </c>
      <c r="F1190" s="7" t="s">
        <v>15463</v>
      </c>
      <c r="G1190" s="7"/>
      <c r="H1190" s="7"/>
      <c r="I1190" s="7"/>
      <c r="J1190" s="7"/>
      <c r="K1190" s="7"/>
    </row>
    <row r="1191" spans="1:11">
      <c r="A1191" s="7">
        <v>58</v>
      </c>
      <c r="B1191" s="7" t="s">
        <v>1445</v>
      </c>
      <c r="C1191" s="7" t="s">
        <v>1497</v>
      </c>
      <c r="D1191" s="7" t="s">
        <v>5375</v>
      </c>
      <c r="E1191" s="7">
        <v>1727</v>
      </c>
      <c r="F1191" s="7" t="s">
        <v>15463</v>
      </c>
      <c r="G1191" s="7"/>
      <c r="H1191" s="7"/>
      <c r="I1191" s="7"/>
      <c r="J1191" s="7"/>
      <c r="K1191" s="7"/>
    </row>
    <row r="1192" spans="1:11">
      <c r="A1192" s="7">
        <v>58</v>
      </c>
      <c r="B1192" s="7" t="s">
        <v>1445</v>
      </c>
      <c r="C1192" s="7" t="s">
        <v>1497</v>
      </c>
      <c r="D1192" s="7" t="s">
        <v>5422</v>
      </c>
      <c r="E1192" s="7">
        <v>1757</v>
      </c>
      <c r="F1192" s="7" t="s">
        <v>15463</v>
      </c>
      <c r="G1192" s="7"/>
      <c r="H1192" s="7"/>
      <c r="I1192" s="7"/>
      <c r="J1192" s="7"/>
      <c r="K1192" s="7"/>
    </row>
    <row r="1193" spans="1:11">
      <c r="A1193" s="7">
        <v>59</v>
      </c>
      <c r="B1193" s="7" t="s">
        <v>1445</v>
      </c>
      <c r="C1193" s="7" t="s">
        <v>1498</v>
      </c>
      <c r="D1193" s="7" t="s">
        <v>2886</v>
      </c>
      <c r="E1193" s="7">
        <v>136</v>
      </c>
      <c r="F1193" s="7" t="s">
        <v>15463</v>
      </c>
      <c r="G1193" s="7"/>
      <c r="H1193" s="7"/>
      <c r="I1193" s="7"/>
      <c r="J1193" s="7"/>
      <c r="K1193" s="7"/>
    </row>
    <row r="1194" spans="1:11">
      <c r="A1194" s="7">
        <v>59</v>
      </c>
      <c r="B1194" s="7" t="s">
        <v>1445</v>
      </c>
      <c r="C1194" s="7" t="s">
        <v>1498</v>
      </c>
      <c r="D1194" s="7" t="s">
        <v>3102</v>
      </c>
      <c r="E1194" s="7">
        <v>265</v>
      </c>
      <c r="F1194" s="7" t="s">
        <v>15463</v>
      </c>
      <c r="G1194" s="7"/>
      <c r="H1194" s="7"/>
      <c r="I1194" s="7"/>
      <c r="J1194" s="7"/>
      <c r="K1194" s="7"/>
    </row>
    <row r="1195" spans="1:11">
      <c r="A1195" s="7">
        <v>59</v>
      </c>
      <c r="B1195" s="7" t="s">
        <v>1445</v>
      </c>
      <c r="C1195" s="7" t="s">
        <v>1498</v>
      </c>
      <c r="D1195" s="7" t="s">
        <v>3141</v>
      </c>
      <c r="E1195" s="7">
        <v>287</v>
      </c>
      <c r="F1195" s="7" t="s">
        <v>15463</v>
      </c>
      <c r="G1195" s="7"/>
      <c r="H1195" s="7"/>
      <c r="I1195" s="7"/>
      <c r="J1195" s="7"/>
      <c r="K1195" s="7"/>
    </row>
    <row r="1196" spans="1:11">
      <c r="A1196" s="7">
        <v>59</v>
      </c>
      <c r="B1196" s="7" t="s">
        <v>1445</v>
      </c>
      <c r="C1196" s="7" t="s">
        <v>1498</v>
      </c>
      <c r="D1196" s="7" t="s">
        <v>3447</v>
      </c>
      <c r="E1196" s="7">
        <v>462</v>
      </c>
      <c r="F1196" s="7" t="s">
        <v>15463</v>
      </c>
      <c r="G1196" s="7"/>
      <c r="H1196" s="7"/>
      <c r="I1196" s="7"/>
      <c r="J1196" s="7"/>
      <c r="K1196" s="7"/>
    </row>
    <row r="1197" spans="1:11">
      <c r="A1197" s="7">
        <v>59</v>
      </c>
      <c r="B1197" s="7" t="s">
        <v>1445</v>
      </c>
      <c r="C1197" s="7" t="s">
        <v>1498</v>
      </c>
      <c r="D1197" s="7" t="s">
        <v>3874</v>
      </c>
      <c r="E1197" s="7">
        <v>719</v>
      </c>
      <c r="F1197" s="7" t="s">
        <v>15463</v>
      </c>
      <c r="G1197" s="7"/>
      <c r="H1197" s="7"/>
      <c r="I1197" s="7"/>
      <c r="J1197" s="7"/>
      <c r="K1197" s="7"/>
    </row>
    <row r="1198" spans="1:11">
      <c r="A1198" s="7">
        <v>59</v>
      </c>
      <c r="B1198" s="7" t="s">
        <v>1445</v>
      </c>
      <c r="C1198" s="7" t="s">
        <v>1498</v>
      </c>
      <c r="D1198" s="7" t="s">
        <v>3919</v>
      </c>
      <c r="E1198" s="7">
        <v>746</v>
      </c>
      <c r="F1198" s="7" t="s">
        <v>15463</v>
      </c>
      <c r="G1198" s="7"/>
      <c r="H1198" s="7"/>
      <c r="I1198" s="7"/>
      <c r="J1198" s="7"/>
      <c r="K1198" s="7"/>
    </row>
    <row r="1199" spans="1:11">
      <c r="A1199" s="7">
        <v>59</v>
      </c>
      <c r="B1199" s="7" t="s">
        <v>1445</v>
      </c>
      <c r="C1199" s="7" t="s">
        <v>1498</v>
      </c>
      <c r="D1199" s="7" t="s">
        <v>4059</v>
      </c>
      <c r="E1199" s="7">
        <v>836</v>
      </c>
      <c r="F1199" s="7" t="s">
        <v>15463</v>
      </c>
      <c r="G1199" s="7"/>
      <c r="H1199" s="7"/>
      <c r="I1199" s="7"/>
      <c r="J1199" s="7"/>
      <c r="K1199" s="7"/>
    </row>
    <row r="1200" spans="1:11">
      <c r="A1200" s="7">
        <v>59</v>
      </c>
      <c r="B1200" s="7" t="s">
        <v>1445</v>
      </c>
      <c r="C1200" s="7" t="s">
        <v>1498</v>
      </c>
      <c r="D1200" s="7" t="s">
        <v>5472</v>
      </c>
      <c r="E1200" s="7">
        <v>975</v>
      </c>
      <c r="F1200" s="7" t="s">
        <v>15463</v>
      </c>
      <c r="G1200" s="7"/>
      <c r="H1200" s="7"/>
      <c r="I1200" s="7"/>
      <c r="J1200" s="7"/>
      <c r="K1200" s="7"/>
    </row>
    <row r="1201" spans="1:11">
      <c r="A1201" s="7">
        <v>59</v>
      </c>
      <c r="B1201" s="7" t="s">
        <v>1445</v>
      </c>
      <c r="C1201" s="7" t="s">
        <v>1498</v>
      </c>
      <c r="D1201" s="7" t="s">
        <v>4933</v>
      </c>
      <c r="E1201" s="7">
        <v>1431</v>
      </c>
      <c r="F1201" s="7" t="s">
        <v>15463</v>
      </c>
      <c r="G1201" s="7"/>
      <c r="H1201" s="7"/>
      <c r="I1201" s="7"/>
      <c r="J1201" s="7"/>
      <c r="K1201" s="7"/>
    </row>
    <row r="1202" spans="1:11">
      <c r="A1202" s="7">
        <v>59</v>
      </c>
      <c r="B1202" s="7" t="s">
        <v>1445</v>
      </c>
      <c r="C1202" s="7" t="s">
        <v>1498</v>
      </c>
      <c r="D1202" s="7" t="s">
        <v>4935</v>
      </c>
      <c r="E1202" s="7">
        <v>1432</v>
      </c>
      <c r="F1202" s="7" t="s">
        <v>15463</v>
      </c>
      <c r="G1202" s="7"/>
      <c r="H1202" s="7"/>
      <c r="I1202" s="7"/>
      <c r="J1202" s="7"/>
      <c r="K1202" s="7"/>
    </row>
    <row r="1203" spans="1:11">
      <c r="A1203" s="7">
        <v>59</v>
      </c>
      <c r="B1203" s="7" t="s">
        <v>1445</v>
      </c>
      <c r="C1203" s="7" t="s">
        <v>1498</v>
      </c>
      <c r="D1203" s="7" t="s">
        <v>5184</v>
      </c>
      <c r="E1203" s="7">
        <v>1598</v>
      </c>
      <c r="F1203" s="7" t="s">
        <v>15463</v>
      </c>
      <c r="G1203" s="7"/>
      <c r="H1203" s="7"/>
      <c r="I1203" s="7"/>
      <c r="J1203" s="7"/>
      <c r="K1203" s="7"/>
    </row>
    <row r="1204" spans="1:11">
      <c r="A1204" s="7">
        <v>59</v>
      </c>
      <c r="B1204" s="7" t="s">
        <v>1445</v>
      </c>
      <c r="C1204" s="7" t="s">
        <v>1498</v>
      </c>
      <c r="D1204" s="7" t="s">
        <v>5375</v>
      </c>
      <c r="E1204" s="7">
        <v>1727</v>
      </c>
      <c r="F1204" s="7" t="s">
        <v>15463</v>
      </c>
      <c r="G1204" s="7"/>
      <c r="H1204" s="7"/>
      <c r="I1204" s="7"/>
      <c r="J1204" s="7"/>
      <c r="K1204" s="7"/>
    </row>
    <row r="1205" spans="1:11">
      <c r="A1205" s="7">
        <v>60</v>
      </c>
      <c r="B1205" s="7" t="s">
        <v>1445</v>
      </c>
      <c r="C1205" s="7" t="s">
        <v>1499</v>
      </c>
      <c r="D1205" s="7" t="s">
        <v>2685</v>
      </c>
      <c r="E1205" s="7">
        <v>20</v>
      </c>
      <c r="F1205" s="7" t="s">
        <v>15463</v>
      </c>
      <c r="G1205" s="7"/>
      <c r="H1205" s="7"/>
      <c r="I1205" s="7"/>
      <c r="J1205" s="7"/>
      <c r="K1205" s="7"/>
    </row>
    <row r="1206" spans="1:11">
      <c r="A1206" s="7">
        <v>60</v>
      </c>
      <c r="B1206" s="7" t="s">
        <v>1445</v>
      </c>
      <c r="C1206" s="7" t="s">
        <v>1499</v>
      </c>
      <c r="D1206" s="7" t="s">
        <v>3989</v>
      </c>
      <c r="E1206" s="7">
        <v>793</v>
      </c>
      <c r="F1206" s="7" t="s">
        <v>15463</v>
      </c>
      <c r="G1206" s="7"/>
      <c r="H1206" s="7"/>
      <c r="I1206" s="7"/>
      <c r="J1206" s="7"/>
      <c r="K1206" s="7"/>
    </row>
    <row r="1207" spans="1:11">
      <c r="A1207" s="7">
        <v>60</v>
      </c>
      <c r="B1207" s="7" t="s">
        <v>1445</v>
      </c>
      <c r="C1207" s="7" t="s">
        <v>1499</v>
      </c>
      <c r="D1207" s="7" t="s">
        <v>4015</v>
      </c>
      <c r="E1207" s="7">
        <v>808</v>
      </c>
      <c r="F1207" s="7" t="s">
        <v>15463</v>
      </c>
      <c r="G1207" s="7"/>
      <c r="H1207" s="7"/>
      <c r="I1207" s="7"/>
      <c r="J1207" s="7"/>
      <c r="K1207" s="7"/>
    </row>
    <row r="1208" spans="1:11">
      <c r="A1208" s="7">
        <v>60</v>
      </c>
      <c r="B1208" s="7" t="s">
        <v>1445</v>
      </c>
      <c r="C1208" s="7" t="s">
        <v>1499</v>
      </c>
      <c r="D1208" s="7" t="s">
        <v>4081</v>
      </c>
      <c r="E1208" s="7">
        <v>851</v>
      </c>
      <c r="F1208" s="7" t="s">
        <v>15463</v>
      </c>
      <c r="G1208" s="7"/>
      <c r="H1208" s="7"/>
      <c r="I1208" s="7"/>
      <c r="J1208" s="7"/>
      <c r="K1208" s="7"/>
    </row>
    <row r="1209" spans="1:11">
      <c r="A1209" s="7">
        <v>60</v>
      </c>
      <c r="B1209" s="7" t="s">
        <v>1445</v>
      </c>
      <c r="C1209" s="7" t="s">
        <v>1499</v>
      </c>
      <c r="D1209" s="7" t="s">
        <v>5075</v>
      </c>
      <c r="E1209" s="7">
        <v>1527</v>
      </c>
      <c r="F1209" s="7" t="s">
        <v>15463</v>
      </c>
      <c r="G1209" s="7"/>
      <c r="H1209" s="7"/>
      <c r="I1209" s="7"/>
      <c r="J1209" s="7"/>
      <c r="K1209" s="7"/>
    </row>
    <row r="1210" spans="1:11">
      <c r="A1210" s="7">
        <v>61</v>
      </c>
      <c r="B1210" s="7" t="s">
        <v>1445</v>
      </c>
      <c r="C1210" s="7" t="s">
        <v>1601</v>
      </c>
      <c r="D1210" s="7" t="s">
        <v>3262</v>
      </c>
      <c r="E1210" s="7">
        <v>352</v>
      </c>
      <c r="F1210" s="7" t="s">
        <v>15463</v>
      </c>
      <c r="G1210" s="7"/>
      <c r="H1210" s="7"/>
      <c r="I1210" s="7"/>
      <c r="J1210" s="7"/>
      <c r="K1210" s="7"/>
    </row>
    <row r="1211" spans="1:11">
      <c r="A1211" s="7">
        <v>61</v>
      </c>
      <c r="B1211" s="7" t="s">
        <v>1445</v>
      </c>
      <c r="C1211" s="7" t="s">
        <v>1601</v>
      </c>
      <c r="D1211" s="7" t="s">
        <v>3408</v>
      </c>
      <c r="E1211" s="7">
        <v>438</v>
      </c>
      <c r="F1211" s="7" t="s">
        <v>15463</v>
      </c>
      <c r="G1211" s="7"/>
      <c r="H1211" s="7"/>
      <c r="I1211" s="7"/>
      <c r="J1211" s="7"/>
      <c r="K1211" s="7"/>
    </row>
    <row r="1212" spans="1:11">
      <c r="A1212" s="7">
        <v>61</v>
      </c>
      <c r="B1212" s="7" t="s">
        <v>1445</v>
      </c>
      <c r="C1212" s="7" t="s">
        <v>1601</v>
      </c>
      <c r="D1212" s="7" t="s">
        <v>4098</v>
      </c>
      <c r="E1212" s="7">
        <v>862</v>
      </c>
      <c r="F1212" s="7" t="s">
        <v>15463</v>
      </c>
      <c r="G1212" s="7"/>
      <c r="H1212" s="7"/>
      <c r="I1212" s="7"/>
      <c r="J1212" s="7"/>
      <c r="K1212" s="7"/>
    </row>
    <row r="1213" spans="1:11">
      <c r="A1213" s="7">
        <v>61</v>
      </c>
      <c r="B1213" s="7" t="s">
        <v>1445</v>
      </c>
      <c r="C1213" s="7" t="s">
        <v>1601</v>
      </c>
      <c r="D1213" s="7" t="s">
        <v>4501</v>
      </c>
      <c r="E1213" s="7">
        <v>1145</v>
      </c>
      <c r="F1213" s="7" t="s">
        <v>15463</v>
      </c>
      <c r="G1213" s="7"/>
      <c r="H1213" s="7"/>
      <c r="I1213" s="7"/>
      <c r="J1213" s="7"/>
      <c r="K1213" s="7"/>
    </row>
    <row r="1214" spans="1:11">
      <c r="A1214" s="7">
        <v>61</v>
      </c>
      <c r="B1214" s="7" t="s">
        <v>1445</v>
      </c>
      <c r="C1214" s="7" t="s">
        <v>1601</v>
      </c>
      <c r="D1214" s="7" t="s">
        <v>4895</v>
      </c>
      <c r="E1214" s="7">
        <v>1404</v>
      </c>
      <c r="F1214" s="7" t="s">
        <v>15463</v>
      </c>
      <c r="G1214" s="7"/>
      <c r="H1214" s="7"/>
      <c r="I1214" s="7"/>
      <c r="J1214" s="7"/>
      <c r="K1214" s="7"/>
    </row>
    <row r="1215" spans="1:11">
      <c r="A1215" s="7">
        <v>62</v>
      </c>
      <c r="B1215" s="7" t="s">
        <v>1445</v>
      </c>
      <c r="C1215" s="7" t="s">
        <v>1500</v>
      </c>
      <c r="D1215" s="7" t="s">
        <v>2649</v>
      </c>
      <c r="E1215" s="7">
        <v>2</v>
      </c>
      <c r="F1215" s="7" t="s">
        <v>15463</v>
      </c>
      <c r="G1215" s="7"/>
      <c r="H1215" s="7"/>
      <c r="I1215" s="7"/>
      <c r="J1215" s="7"/>
      <c r="K1215" s="7"/>
    </row>
    <row r="1216" spans="1:11">
      <c r="A1216" s="7">
        <v>62</v>
      </c>
      <c r="B1216" s="7" t="s">
        <v>1445</v>
      </c>
      <c r="C1216" s="7" t="s">
        <v>1500</v>
      </c>
      <c r="D1216" s="7" t="s">
        <v>3086</v>
      </c>
      <c r="E1216" s="7">
        <v>256</v>
      </c>
      <c r="F1216" s="7" t="s">
        <v>15463</v>
      </c>
      <c r="G1216" s="7"/>
      <c r="H1216" s="7"/>
      <c r="I1216" s="7"/>
      <c r="J1216" s="7"/>
      <c r="K1216" s="7"/>
    </row>
    <row r="1217" spans="1:11">
      <c r="A1217" s="7">
        <v>62</v>
      </c>
      <c r="B1217" s="7" t="s">
        <v>1445</v>
      </c>
      <c r="C1217" s="7" t="s">
        <v>1500</v>
      </c>
      <c r="D1217" s="7" t="s">
        <v>3729</v>
      </c>
      <c r="E1217" s="7">
        <v>629</v>
      </c>
      <c r="F1217" s="7" t="s">
        <v>15463</v>
      </c>
      <c r="G1217" s="7"/>
      <c r="H1217" s="7"/>
      <c r="I1217" s="7"/>
      <c r="J1217" s="7"/>
      <c r="K1217" s="7"/>
    </row>
    <row r="1218" spans="1:11">
      <c r="A1218" s="7">
        <v>62</v>
      </c>
      <c r="B1218" s="7" t="s">
        <v>1445</v>
      </c>
      <c r="C1218" s="7" t="s">
        <v>1500</v>
      </c>
      <c r="D1218" t="s">
        <v>4752</v>
      </c>
      <c r="E1218">
        <v>1309</v>
      </c>
      <c r="F1218" s="7" t="s">
        <v>15463</v>
      </c>
      <c r="G1218" s="7"/>
      <c r="H1218" s="7"/>
      <c r="I1218" s="7"/>
      <c r="J1218" s="7"/>
      <c r="K1218" s="7"/>
    </row>
    <row r="1219" spans="1:11">
      <c r="A1219" s="7">
        <v>62</v>
      </c>
      <c r="B1219" s="7" t="s">
        <v>1445</v>
      </c>
      <c r="C1219" s="7" t="s">
        <v>1500</v>
      </c>
      <c r="D1219" s="7" t="s">
        <v>4933</v>
      </c>
      <c r="E1219" s="7">
        <v>1431</v>
      </c>
      <c r="F1219" s="7" t="s">
        <v>15463</v>
      </c>
      <c r="G1219" s="7"/>
      <c r="H1219" s="7"/>
      <c r="I1219" s="7"/>
      <c r="J1219" s="7"/>
      <c r="K1219" s="7"/>
    </row>
    <row r="1220" spans="1:11">
      <c r="A1220" s="7">
        <v>62</v>
      </c>
      <c r="B1220" s="7" t="s">
        <v>1445</v>
      </c>
      <c r="C1220" s="7" t="s">
        <v>1500</v>
      </c>
      <c r="D1220" s="7" t="s">
        <v>5015</v>
      </c>
      <c r="E1220" s="7">
        <v>1486</v>
      </c>
      <c r="F1220" s="7" t="s">
        <v>15463</v>
      </c>
      <c r="G1220" s="7"/>
      <c r="H1220" s="7"/>
      <c r="I1220" s="7"/>
      <c r="J1220" s="7"/>
      <c r="K1220" s="7"/>
    </row>
    <row r="1221" spans="1:11">
      <c r="A1221" s="7">
        <v>62</v>
      </c>
      <c r="B1221" s="7" t="s">
        <v>1445</v>
      </c>
      <c r="C1221" s="7" t="s">
        <v>1500</v>
      </c>
      <c r="D1221" s="7" t="s">
        <v>5115</v>
      </c>
      <c r="E1221" s="7">
        <v>1552</v>
      </c>
      <c r="F1221" s="7" t="s">
        <v>15463</v>
      </c>
      <c r="G1221" s="7"/>
      <c r="H1221" s="7"/>
      <c r="I1221" s="7"/>
      <c r="J1221" s="7"/>
      <c r="K1221" s="7"/>
    </row>
    <row r="1222" spans="1:11">
      <c r="A1222" s="7">
        <v>62</v>
      </c>
      <c r="B1222" s="7" t="s">
        <v>1445</v>
      </c>
      <c r="C1222" s="7" t="s">
        <v>1500</v>
      </c>
      <c r="D1222" s="7" t="s">
        <v>5117</v>
      </c>
      <c r="E1222" s="7">
        <v>1553</v>
      </c>
      <c r="F1222" s="7" t="s">
        <v>15463</v>
      </c>
      <c r="G1222" s="7"/>
      <c r="H1222" s="7"/>
      <c r="I1222" s="7"/>
      <c r="J1222" s="7"/>
      <c r="K1222" s="7"/>
    </row>
    <row r="1223" spans="1:11">
      <c r="A1223" s="7">
        <v>62</v>
      </c>
      <c r="B1223" s="7" t="s">
        <v>1445</v>
      </c>
      <c r="C1223" s="7" t="s">
        <v>1500</v>
      </c>
      <c r="D1223" s="7" t="s">
        <v>5279</v>
      </c>
      <c r="E1223" s="7">
        <v>1660</v>
      </c>
      <c r="F1223" s="7" t="s">
        <v>15463</v>
      </c>
      <c r="G1223" s="7"/>
      <c r="H1223" s="7"/>
      <c r="I1223" s="7"/>
      <c r="J1223" s="7"/>
      <c r="K1223" s="7"/>
    </row>
    <row r="1224" spans="1:11">
      <c r="A1224" s="7">
        <v>62</v>
      </c>
      <c r="B1224" s="7" t="s">
        <v>1445</v>
      </c>
      <c r="C1224" s="7" t="s">
        <v>1500</v>
      </c>
      <c r="D1224" s="7" t="s">
        <v>5358</v>
      </c>
      <c r="E1224" s="7">
        <v>1716</v>
      </c>
      <c r="F1224" s="7" t="s">
        <v>15463</v>
      </c>
      <c r="G1224" s="7"/>
      <c r="H1224" s="7"/>
      <c r="I1224" s="7"/>
      <c r="J1224" s="7"/>
      <c r="K1224" s="7"/>
    </row>
    <row r="1225" spans="1:11">
      <c r="A1225" s="7">
        <v>62</v>
      </c>
      <c r="B1225" s="7" t="s">
        <v>1445</v>
      </c>
      <c r="C1225" s="7" t="s">
        <v>1500</v>
      </c>
      <c r="D1225" s="7" t="s">
        <v>5375</v>
      </c>
      <c r="E1225" s="7">
        <v>1727</v>
      </c>
      <c r="F1225" s="7" t="s">
        <v>15463</v>
      </c>
      <c r="G1225" s="7"/>
      <c r="H1225" s="7"/>
      <c r="I1225" s="7"/>
      <c r="J1225" s="7"/>
      <c r="K1225" s="7"/>
    </row>
    <row r="1226" spans="1:11">
      <c r="A1226" s="7">
        <v>62</v>
      </c>
      <c r="B1226" s="7" t="s">
        <v>1445</v>
      </c>
      <c r="C1226" s="7" t="s">
        <v>1500</v>
      </c>
      <c r="D1226" s="7" t="s">
        <v>5594</v>
      </c>
      <c r="E1226" s="7">
        <v>1857</v>
      </c>
      <c r="F1226" s="7" t="s">
        <v>15463</v>
      </c>
      <c r="G1226" s="7"/>
      <c r="H1226" s="7"/>
      <c r="I1226" s="7"/>
      <c r="J1226" s="7"/>
      <c r="K1226" s="7"/>
    </row>
    <row r="1227" spans="1:11">
      <c r="A1227" s="7">
        <v>63</v>
      </c>
      <c r="B1227" s="7" t="s">
        <v>1445</v>
      </c>
      <c r="C1227" s="7" t="s">
        <v>1501</v>
      </c>
      <c r="D1227" s="7" t="s">
        <v>3102</v>
      </c>
      <c r="E1227" s="7">
        <v>265</v>
      </c>
      <c r="F1227" s="7" t="s">
        <v>15463</v>
      </c>
      <c r="G1227" s="7"/>
      <c r="H1227" s="7"/>
      <c r="I1227" s="7"/>
      <c r="J1227" s="7"/>
      <c r="K1227" s="7"/>
    </row>
    <row r="1228" spans="1:11">
      <c r="A1228" s="7">
        <v>63</v>
      </c>
      <c r="B1228" s="7" t="s">
        <v>1445</v>
      </c>
      <c r="C1228" s="7" t="s">
        <v>1501</v>
      </c>
      <c r="D1228" s="7" t="s">
        <v>3141</v>
      </c>
      <c r="E1228" s="7">
        <v>287</v>
      </c>
      <c r="F1228" s="7" t="s">
        <v>15463</v>
      </c>
      <c r="G1228" s="7"/>
      <c r="H1228" s="7"/>
      <c r="I1228" s="7"/>
      <c r="J1228" s="7"/>
      <c r="K1228" s="7"/>
    </row>
    <row r="1229" spans="1:11">
      <c r="A1229" s="7">
        <v>63</v>
      </c>
      <c r="B1229" s="7" t="s">
        <v>1445</v>
      </c>
      <c r="C1229" s="7" t="s">
        <v>1501</v>
      </c>
      <c r="D1229" s="7" t="s">
        <v>3314</v>
      </c>
      <c r="E1229" s="7">
        <v>382</v>
      </c>
      <c r="F1229" s="7" t="s">
        <v>15463</v>
      </c>
      <c r="G1229" s="7"/>
      <c r="H1229" s="7"/>
      <c r="I1229" s="7"/>
      <c r="J1229" s="7"/>
      <c r="K1229" s="7"/>
    </row>
    <row r="1230" spans="1:11">
      <c r="A1230" s="7">
        <v>63</v>
      </c>
      <c r="B1230" s="7" t="s">
        <v>1445</v>
      </c>
      <c r="C1230" s="7" t="s">
        <v>1501</v>
      </c>
      <c r="D1230" s="7" t="s">
        <v>3437</v>
      </c>
      <c r="E1230" s="7">
        <v>455</v>
      </c>
      <c r="F1230" s="7" t="s">
        <v>15463</v>
      </c>
      <c r="G1230" s="7"/>
      <c r="H1230" s="7"/>
      <c r="I1230" s="7"/>
      <c r="J1230" s="7"/>
      <c r="K1230" s="7"/>
    </row>
    <row r="1231" spans="1:11">
      <c r="A1231" s="7">
        <v>63</v>
      </c>
      <c r="B1231" s="7" t="s">
        <v>1445</v>
      </c>
      <c r="C1231" s="7" t="s">
        <v>1501</v>
      </c>
      <c r="D1231" s="7" t="s">
        <v>3978</v>
      </c>
      <c r="E1231" s="7">
        <v>785</v>
      </c>
      <c r="F1231" s="7" t="s">
        <v>15463</v>
      </c>
      <c r="G1231" s="7"/>
      <c r="H1231" s="7"/>
      <c r="I1231" s="7"/>
      <c r="J1231" s="7"/>
      <c r="K1231" s="7"/>
    </row>
    <row r="1232" spans="1:11">
      <c r="A1232" s="7">
        <v>63</v>
      </c>
      <c r="B1232" s="7" t="s">
        <v>1445</v>
      </c>
      <c r="C1232" s="7" t="s">
        <v>1501</v>
      </c>
      <c r="D1232" s="7" t="s">
        <v>4933</v>
      </c>
      <c r="E1232" s="7">
        <v>1431</v>
      </c>
      <c r="F1232" s="7" t="s">
        <v>15463</v>
      </c>
      <c r="G1232" s="7"/>
      <c r="H1232" s="7"/>
      <c r="I1232" s="7"/>
      <c r="J1232" s="7"/>
      <c r="K1232" s="7"/>
    </row>
    <row r="1233" spans="1:11">
      <c r="A1233" s="7">
        <v>63</v>
      </c>
      <c r="B1233" s="7" t="s">
        <v>1445</v>
      </c>
      <c r="C1233" s="7" t="s">
        <v>1501</v>
      </c>
      <c r="D1233" s="7" t="s">
        <v>2297</v>
      </c>
      <c r="E1233" s="7">
        <v>1684</v>
      </c>
      <c r="F1233" s="7" t="s">
        <v>15463</v>
      </c>
      <c r="G1233" s="7"/>
      <c r="H1233" s="7"/>
      <c r="I1233" s="7"/>
      <c r="J1233" s="7"/>
      <c r="K1233" s="7"/>
    </row>
    <row r="1234" spans="1:11">
      <c r="A1234" s="7">
        <v>63</v>
      </c>
      <c r="B1234" s="7" t="s">
        <v>1445</v>
      </c>
      <c r="C1234" s="7" t="s">
        <v>1501</v>
      </c>
      <c r="D1234" s="7" t="s">
        <v>5375</v>
      </c>
      <c r="E1234" s="7">
        <v>1727</v>
      </c>
      <c r="F1234" s="7" t="s">
        <v>15463</v>
      </c>
      <c r="G1234" s="7"/>
      <c r="H1234" s="7"/>
      <c r="I1234" s="7"/>
      <c r="J1234" s="7"/>
      <c r="K1234" s="7"/>
    </row>
    <row r="1235" spans="1:11">
      <c r="A1235" s="7">
        <v>64</v>
      </c>
      <c r="B1235" s="7" t="s">
        <v>1445</v>
      </c>
      <c r="C1235" s="7" t="s">
        <v>1502</v>
      </c>
      <c r="D1235" s="7" t="s">
        <v>3262</v>
      </c>
      <c r="E1235" s="7">
        <v>352</v>
      </c>
      <c r="F1235" s="7" t="s">
        <v>15463</v>
      </c>
      <c r="G1235" s="7"/>
      <c r="H1235" s="7"/>
      <c r="I1235" s="7"/>
      <c r="J1235" s="7"/>
      <c r="K1235" s="7"/>
    </row>
    <row r="1236" spans="1:11">
      <c r="A1236" s="7">
        <v>64</v>
      </c>
      <c r="B1236" s="7" t="s">
        <v>1445</v>
      </c>
      <c r="C1236" s="7" t="s">
        <v>1502</v>
      </c>
      <c r="D1236" s="7" t="s">
        <v>3408</v>
      </c>
      <c r="E1236" s="7">
        <v>438</v>
      </c>
      <c r="F1236" s="7" t="s">
        <v>15463</v>
      </c>
      <c r="G1236" s="7"/>
      <c r="H1236" s="7"/>
      <c r="I1236" s="7"/>
      <c r="J1236" s="7"/>
      <c r="K1236" s="7"/>
    </row>
    <row r="1237" spans="1:11">
      <c r="A1237" s="7">
        <v>64</v>
      </c>
      <c r="B1237" s="7" t="s">
        <v>1445</v>
      </c>
      <c r="C1237" s="7" t="s">
        <v>1502</v>
      </c>
      <c r="D1237" s="7" t="s">
        <v>4098</v>
      </c>
      <c r="E1237" s="7">
        <v>862</v>
      </c>
      <c r="F1237" s="7" t="s">
        <v>15463</v>
      </c>
      <c r="G1237" s="7"/>
      <c r="H1237" s="7"/>
      <c r="I1237" s="7"/>
      <c r="J1237" s="7"/>
      <c r="K1237" s="7"/>
    </row>
    <row r="1238" spans="1:11">
      <c r="A1238" s="7">
        <v>64</v>
      </c>
      <c r="B1238" s="7" t="s">
        <v>1445</v>
      </c>
      <c r="C1238" s="7" t="s">
        <v>1502</v>
      </c>
      <c r="D1238" s="7" t="s">
        <v>4501</v>
      </c>
      <c r="E1238" s="7">
        <v>1145</v>
      </c>
      <c r="F1238" s="7" t="s">
        <v>15463</v>
      </c>
      <c r="G1238" s="7"/>
      <c r="H1238" s="7"/>
      <c r="I1238" s="7"/>
      <c r="J1238" s="7"/>
      <c r="K1238" s="7"/>
    </row>
    <row r="1239" spans="1:11">
      <c r="A1239" s="7">
        <v>64</v>
      </c>
      <c r="B1239" s="7" t="s">
        <v>1445</v>
      </c>
      <c r="C1239" s="7" t="s">
        <v>1502</v>
      </c>
      <c r="D1239" t="s">
        <v>2125</v>
      </c>
      <c r="E1239">
        <v>1337</v>
      </c>
      <c r="F1239" s="7" t="s">
        <v>15463</v>
      </c>
      <c r="G1239" s="7"/>
      <c r="H1239" s="7"/>
      <c r="I1239" s="7"/>
      <c r="J1239" s="7"/>
      <c r="K1239" s="7"/>
    </row>
    <row r="1240" spans="1:11">
      <c r="A1240" s="7">
        <v>64</v>
      </c>
      <c r="B1240" s="7" t="s">
        <v>1445</v>
      </c>
      <c r="C1240" s="7" t="s">
        <v>1502</v>
      </c>
      <c r="D1240" s="7" t="s">
        <v>4800</v>
      </c>
      <c r="E1240" s="7">
        <v>1339</v>
      </c>
      <c r="F1240" s="7" t="s">
        <v>15463</v>
      </c>
      <c r="G1240" s="7"/>
      <c r="H1240" s="7"/>
      <c r="I1240" s="7"/>
      <c r="J1240" s="7"/>
      <c r="K1240" s="7"/>
    </row>
    <row r="1241" spans="1:11">
      <c r="A1241" s="7">
        <v>65</v>
      </c>
      <c r="B1241" s="7" t="s">
        <v>1445</v>
      </c>
      <c r="C1241" s="7" t="s">
        <v>1503</v>
      </c>
      <c r="D1241" s="7" t="s">
        <v>2886</v>
      </c>
      <c r="E1241" s="7">
        <v>136</v>
      </c>
      <c r="F1241" s="7" t="s">
        <v>15463</v>
      </c>
      <c r="G1241" s="7"/>
      <c r="H1241" s="7"/>
      <c r="I1241" s="7"/>
      <c r="J1241" s="7"/>
      <c r="K1241" s="7"/>
    </row>
    <row r="1242" spans="1:11">
      <c r="A1242" s="7">
        <v>65</v>
      </c>
      <c r="B1242" s="7" t="s">
        <v>1445</v>
      </c>
      <c r="C1242" s="7" t="s">
        <v>1503</v>
      </c>
      <c r="D1242" s="7" t="s">
        <v>3155</v>
      </c>
      <c r="E1242" s="7">
        <v>295</v>
      </c>
      <c r="F1242" s="7" t="s">
        <v>15463</v>
      </c>
      <c r="G1242" s="7"/>
      <c r="H1242" s="7"/>
      <c r="I1242" s="7"/>
      <c r="J1242" s="7"/>
      <c r="K1242" s="7"/>
    </row>
    <row r="1243" spans="1:11">
      <c r="A1243" s="7">
        <v>65</v>
      </c>
      <c r="B1243" s="7" t="s">
        <v>1445</v>
      </c>
      <c r="C1243" s="7" t="s">
        <v>1503</v>
      </c>
      <c r="D1243" s="7" t="s">
        <v>3439</v>
      </c>
      <c r="E1243" s="7">
        <v>456</v>
      </c>
      <c r="F1243" s="7" t="s">
        <v>15463</v>
      </c>
      <c r="G1243" s="7"/>
      <c r="H1243" s="7"/>
      <c r="I1243" s="7"/>
      <c r="J1243" s="7"/>
      <c r="K1243" s="7"/>
    </row>
    <row r="1244" spans="1:11">
      <c r="A1244" s="7">
        <v>65</v>
      </c>
      <c r="B1244" s="7" t="s">
        <v>1445</v>
      </c>
      <c r="C1244" s="7" t="s">
        <v>1503</v>
      </c>
      <c r="D1244" s="7" t="s">
        <v>3956</v>
      </c>
      <c r="E1244" s="7">
        <v>772</v>
      </c>
      <c r="F1244" s="7" t="s">
        <v>15463</v>
      </c>
      <c r="G1244" s="7"/>
      <c r="H1244" s="7"/>
      <c r="I1244" s="7"/>
      <c r="J1244" s="7"/>
      <c r="K1244" s="7"/>
    </row>
    <row r="1245" spans="1:11">
      <c r="A1245" s="7">
        <v>65</v>
      </c>
      <c r="B1245" s="7" t="s">
        <v>1445</v>
      </c>
      <c r="C1245" s="7" t="s">
        <v>1503</v>
      </c>
      <c r="D1245" s="7" t="s">
        <v>3985</v>
      </c>
      <c r="E1245" s="7">
        <v>790</v>
      </c>
      <c r="F1245" s="7" t="s">
        <v>15463</v>
      </c>
      <c r="G1245" s="7"/>
      <c r="H1245" s="7"/>
      <c r="I1245" s="7"/>
      <c r="J1245" s="7"/>
      <c r="K1245" s="7"/>
    </row>
    <row r="1246" spans="1:11">
      <c r="A1246" s="7">
        <v>65</v>
      </c>
      <c r="B1246" s="7" t="s">
        <v>1445</v>
      </c>
      <c r="C1246" s="7" t="s">
        <v>1503</v>
      </c>
      <c r="D1246" s="7" t="s">
        <v>4050</v>
      </c>
      <c r="E1246" s="7">
        <v>831</v>
      </c>
      <c r="F1246" s="7" t="s">
        <v>15463</v>
      </c>
      <c r="G1246" s="7"/>
      <c r="H1246" s="7"/>
      <c r="I1246" s="7"/>
      <c r="J1246" s="7"/>
      <c r="K1246" s="7"/>
    </row>
    <row r="1247" spans="1:11">
      <c r="A1247" s="7">
        <v>65</v>
      </c>
      <c r="B1247" s="7" t="s">
        <v>1445</v>
      </c>
      <c r="C1247" s="7" t="s">
        <v>1503</v>
      </c>
      <c r="D1247" s="7" t="s">
        <v>5422</v>
      </c>
      <c r="E1247" s="7">
        <v>1757</v>
      </c>
      <c r="F1247" s="7" t="s">
        <v>15463</v>
      </c>
      <c r="G1247" s="7"/>
      <c r="H1247" s="7"/>
      <c r="I1247" s="7"/>
      <c r="J1247" s="7"/>
      <c r="K1247" s="7"/>
    </row>
    <row r="1248" spans="1:11">
      <c r="A1248" s="7">
        <v>65</v>
      </c>
      <c r="B1248" s="7" t="s">
        <v>1445</v>
      </c>
      <c r="C1248" s="7" t="s">
        <v>1503</v>
      </c>
      <c r="D1248" s="7" t="s">
        <v>5621</v>
      </c>
      <c r="E1248" s="7">
        <v>1873</v>
      </c>
      <c r="F1248" s="7" t="s">
        <v>15463</v>
      </c>
      <c r="G1248" s="7"/>
      <c r="H1248" s="7"/>
      <c r="I1248" s="7"/>
      <c r="J1248" s="7"/>
      <c r="K1248" s="7"/>
    </row>
    <row r="1249" spans="1:11">
      <c r="A1249" s="7">
        <v>66</v>
      </c>
      <c r="B1249" s="7" t="s">
        <v>1445</v>
      </c>
      <c r="C1249" s="7" t="s">
        <v>1504</v>
      </c>
      <c r="D1249" s="7" t="s">
        <v>3063</v>
      </c>
      <c r="E1249" s="7">
        <v>240</v>
      </c>
      <c r="F1249" s="7" t="s">
        <v>15463</v>
      </c>
      <c r="G1249" s="7"/>
      <c r="H1249" s="7"/>
      <c r="I1249" s="7"/>
      <c r="J1249" s="7"/>
      <c r="K1249" s="7"/>
    </row>
    <row r="1250" spans="1:11">
      <c r="A1250" s="7">
        <v>66</v>
      </c>
      <c r="B1250" s="7" t="s">
        <v>1445</v>
      </c>
      <c r="C1250" s="7" t="s">
        <v>1504</v>
      </c>
      <c r="D1250" s="7" t="s">
        <v>3439</v>
      </c>
      <c r="E1250" s="7">
        <v>456</v>
      </c>
      <c r="F1250" s="7" t="s">
        <v>15463</v>
      </c>
      <c r="G1250" s="7"/>
      <c r="H1250" s="7"/>
      <c r="I1250" s="7"/>
      <c r="J1250" s="7"/>
      <c r="K1250" s="7"/>
    </row>
    <row r="1251" spans="1:11">
      <c r="A1251" s="7">
        <v>66</v>
      </c>
      <c r="B1251" s="7" t="s">
        <v>1445</v>
      </c>
      <c r="C1251" s="7" t="s">
        <v>1504</v>
      </c>
      <c r="D1251" s="7" t="s">
        <v>3902</v>
      </c>
      <c r="E1251" s="7">
        <v>736</v>
      </c>
      <c r="F1251" s="7" t="s">
        <v>15463</v>
      </c>
      <c r="G1251" s="7"/>
      <c r="H1251" s="7"/>
      <c r="I1251" s="7"/>
      <c r="J1251" s="7"/>
      <c r="K1251" s="7"/>
    </row>
    <row r="1252" spans="1:11">
      <c r="A1252" s="7">
        <v>66</v>
      </c>
      <c r="B1252" s="7" t="s">
        <v>1445</v>
      </c>
      <c r="C1252" s="7" t="s">
        <v>1504</v>
      </c>
      <c r="D1252" s="7" t="s">
        <v>4081</v>
      </c>
      <c r="E1252" s="7">
        <v>851</v>
      </c>
      <c r="F1252" s="7" t="s">
        <v>15463</v>
      </c>
      <c r="G1252" s="7"/>
      <c r="H1252" s="7"/>
      <c r="I1252" s="7"/>
      <c r="J1252" s="7"/>
      <c r="K1252" s="7"/>
    </row>
    <row r="1253" spans="1:11">
      <c r="A1253" s="7">
        <v>66</v>
      </c>
      <c r="B1253" s="7" t="s">
        <v>1445</v>
      </c>
      <c r="C1253" s="7" t="s">
        <v>1504</v>
      </c>
      <c r="D1253" s="7" t="s">
        <v>4319</v>
      </c>
      <c r="E1253" s="7">
        <v>1013</v>
      </c>
      <c r="F1253" s="7" t="s">
        <v>15463</v>
      </c>
      <c r="G1253" s="7"/>
      <c r="H1253" s="7"/>
      <c r="I1253" s="7"/>
      <c r="J1253" s="7"/>
      <c r="K1253" s="7"/>
    </row>
    <row r="1254" spans="1:11">
      <c r="A1254" s="7">
        <v>66</v>
      </c>
      <c r="B1254" s="7" t="s">
        <v>1445</v>
      </c>
      <c r="C1254" s="7" t="s">
        <v>1504</v>
      </c>
      <c r="D1254" s="7" t="s">
        <v>4667</v>
      </c>
      <c r="E1254" s="7">
        <v>1255</v>
      </c>
      <c r="F1254" s="7" t="s">
        <v>15463</v>
      </c>
      <c r="G1254" s="7"/>
      <c r="H1254" s="7"/>
      <c r="I1254" s="7"/>
      <c r="J1254" s="7"/>
      <c r="K1254" s="7"/>
    </row>
    <row r="1255" spans="1:11">
      <c r="A1255" s="7">
        <v>66</v>
      </c>
      <c r="B1255" s="7" t="s">
        <v>1445</v>
      </c>
      <c r="C1255" s="7" t="s">
        <v>1504</v>
      </c>
      <c r="D1255" s="7" t="s">
        <v>4927</v>
      </c>
      <c r="E1255" s="7">
        <v>1426</v>
      </c>
      <c r="F1255" s="7" t="s">
        <v>15463</v>
      </c>
      <c r="G1255" s="7"/>
      <c r="H1255" s="7"/>
      <c r="I1255" s="7"/>
      <c r="J1255" s="7"/>
      <c r="K1255" s="7"/>
    </row>
    <row r="1256" spans="1:11">
      <c r="A1256" s="7">
        <v>66</v>
      </c>
      <c r="B1256" s="7" t="s">
        <v>1445</v>
      </c>
      <c r="C1256" s="7" t="s">
        <v>1504</v>
      </c>
      <c r="D1256" s="7" t="s">
        <v>4964</v>
      </c>
      <c r="E1256" s="7">
        <v>1451</v>
      </c>
      <c r="F1256" s="7" t="s">
        <v>15463</v>
      </c>
      <c r="G1256" s="7"/>
      <c r="H1256" s="7"/>
      <c r="I1256" s="7"/>
      <c r="J1256" s="7"/>
      <c r="K1256" s="7"/>
    </row>
    <row r="1257" spans="1:11">
      <c r="A1257" s="7">
        <v>67</v>
      </c>
      <c r="B1257" s="7" t="s">
        <v>1445</v>
      </c>
      <c r="C1257" s="7" t="s">
        <v>1530</v>
      </c>
      <c r="D1257" s="7" t="s">
        <v>3439</v>
      </c>
      <c r="E1257" s="7">
        <v>456</v>
      </c>
      <c r="F1257" s="7" t="s">
        <v>15463</v>
      </c>
      <c r="G1257" s="7"/>
      <c r="H1257" s="7"/>
      <c r="I1257" s="7"/>
      <c r="J1257" s="7"/>
      <c r="K1257" s="7"/>
    </row>
    <row r="1258" spans="1:11">
      <c r="A1258" s="7">
        <v>67</v>
      </c>
      <c r="B1258" s="7" t="s">
        <v>1445</v>
      </c>
      <c r="C1258" s="7" t="s">
        <v>1530</v>
      </c>
      <c r="D1258" s="7" t="s">
        <v>3978</v>
      </c>
      <c r="E1258" s="7">
        <v>785</v>
      </c>
      <c r="F1258" s="7" t="s">
        <v>15463</v>
      </c>
      <c r="G1258" s="7"/>
      <c r="H1258" s="7"/>
      <c r="I1258" s="7"/>
      <c r="J1258" s="7"/>
      <c r="K1258" s="7"/>
    </row>
    <row r="1259" spans="1:11">
      <c r="A1259" s="7">
        <v>67</v>
      </c>
      <c r="B1259" s="7" t="s">
        <v>1445</v>
      </c>
      <c r="C1259" s="7" t="s">
        <v>1530</v>
      </c>
      <c r="D1259" s="7" t="s">
        <v>4050</v>
      </c>
      <c r="E1259" s="7">
        <v>831</v>
      </c>
      <c r="F1259" s="7" t="s">
        <v>15463</v>
      </c>
      <c r="G1259" s="7"/>
      <c r="H1259" s="7"/>
      <c r="I1259" s="7"/>
      <c r="J1259" s="7"/>
      <c r="K1259" s="7"/>
    </row>
    <row r="1260" spans="1:11">
      <c r="A1260" s="7">
        <v>67</v>
      </c>
      <c r="B1260" s="7" t="s">
        <v>1445</v>
      </c>
      <c r="C1260" s="7" t="s">
        <v>1530</v>
      </c>
      <c r="D1260" s="7" t="s">
        <v>4492</v>
      </c>
      <c r="E1260" s="7">
        <v>1140</v>
      </c>
      <c r="F1260" s="7" t="s">
        <v>15463</v>
      </c>
      <c r="G1260" s="7"/>
      <c r="H1260" s="7"/>
      <c r="I1260" s="7"/>
      <c r="J1260" s="7"/>
      <c r="K1260" s="7"/>
    </row>
    <row r="1261" spans="1:11">
      <c r="A1261" s="7">
        <v>67</v>
      </c>
      <c r="B1261" s="7" t="s">
        <v>1445</v>
      </c>
      <c r="C1261" s="7" t="s">
        <v>1530</v>
      </c>
      <c r="D1261" s="7" t="s">
        <v>4520</v>
      </c>
      <c r="E1261" s="7">
        <v>1157</v>
      </c>
      <c r="F1261" s="7" t="s">
        <v>15463</v>
      </c>
      <c r="G1261" s="7"/>
      <c r="H1261" s="7"/>
      <c r="I1261" s="7"/>
      <c r="J1261" s="7"/>
      <c r="K1261" s="7"/>
    </row>
    <row r="1262" spans="1:11">
      <c r="A1262" s="7">
        <v>67</v>
      </c>
      <c r="B1262" s="7" t="s">
        <v>1445</v>
      </c>
      <c r="C1262" s="7" t="s">
        <v>1530</v>
      </c>
      <c r="D1262" s="7" t="s">
        <v>4933</v>
      </c>
      <c r="E1262" s="7">
        <v>1431</v>
      </c>
      <c r="F1262" s="7" t="s">
        <v>15463</v>
      </c>
      <c r="G1262" s="7"/>
      <c r="H1262" s="7"/>
      <c r="I1262" s="7"/>
      <c r="J1262" s="7"/>
      <c r="K1262" s="7"/>
    </row>
    <row r="1263" spans="1:11">
      <c r="A1263" s="7">
        <v>67</v>
      </c>
      <c r="B1263" s="7" t="s">
        <v>1445</v>
      </c>
      <c r="C1263" s="7" t="s">
        <v>1530</v>
      </c>
      <c r="D1263" s="7" t="s">
        <v>5077</v>
      </c>
      <c r="E1263" s="7">
        <v>1528</v>
      </c>
      <c r="F1263" s="7" t="s">
        <v>15463</v>
      </c>
      <c r="G1263" s="7"/>
      <c r="H1263" s="7"/>
      <c r="I1263" s="7"/>
      <c r="J1263" s="7"/>
      <c r="K1263" s="7"/>
    </row>
    <row r="1264" spans="1:11">
      <c r="A1264" s="7">
        <v>67</v>
      </c>
      <c r="B1264" s="7" t="s">
        <v>1445</v>
      </c>
      <c r="C1264" s="7" t="s">
        <v>1530</v>
      </c>
      <c r="D1264" s="7" t="s">
        <v>2228</v>
      </c>
      <c r="E1264" s="7">
        <v>1530</v>
      </c>
      <c r="F1264" s="7" t="s">
        <v>15463</v>
      </c>
      <c r="G1264" s="7"/>
      <c r="H1264" s="7"/>
      <c r="I1264" s="7"/>
      <c r="J1264" s="7"/>
      <c r="K1264" s="7"/>
    </row>
    <row r="1265" spans="1:11">
      <c r="A1265" s="7">
        <v>68</v>
      </c>
      <c r="B1265" s="7" t="s">
        <v>1445</v>
      </c>
      <c r="C1265" s="7" t="s">
        <v>1605</v>
      </c>
      <c r="D1265" s="7" t="s">
        <v>3262</v>
      </c>
      <c r="E1265" s="7">
        <v>352</v>
      </c>
      <c r="F1265" s="7" t="s">
        <v>15463</v>
      </c>
      <c r="G1265" s="7"/>
      <c r="H1265" s="7"/>
      <c r="I1265" s="7"/>
      <c r="J1265" s="7"/>
      <c r="K1265" s="7"/>
    </row>
    <row r="1266" spans="1:11">
      <c r="A1266" s="7">
        <v>68</v>
      </c>
      <c r="B1266" s="7" t="s">
        <v>1445</v>
      </c>
      <c r="C1266" s="7" t="s">
        <v>1605</v>
      </c>
      <c r="D1266" s="7" t="s">
        <v>3408</v>
      </c>
      <c r="E1266" s="7">
        <v>438</v>
      </c>
      <c r="F1266" s="7" t="s">
        <v>15463</v>
      </c>
      <c r="G1266" s="7"/>
      <c r="H1266" s="7"/>
      <c r="I1266" s="7"/>
      <c r="J1266" s="7"/>
      <c r="K1266" s="7"/>
    </row>
    <row r="1267" spans="1:11">
      <c r="A1267" s="7">
        <v>68</v>
      </c>
      <c r="B1267" s="7" t="s">
        <v>1445</v>
      </c>
      <c r="C1267" s="7" t="s">
        <v>1605</v>
      </c>
      <c r="D1267" s="7" t="s">
        <v>4098</v>
      </c>
      <c r="E1267" s="7">
        <v>862</v>
      </c>
      <c r="F1267" s="7" t="s">
        <v>15463</v>
      </c>
      <c r="G1267" s="7"/>
      <c r="H1267" s="7"/>
      <c r="I1267" s="7"/>
      <c r="J1267" s="7"/>
      <c r="K1267" s="7"/>
    </row>
    <row r="1268" spans="1:11">
      <c r="A1268" s="7">
        <v>68</v>
      </c>
      <c r="B1268" s="7" t="s">
        <v>1445</v>
      </c>
      <c r="C1268" s="7" t="s">
        <v>1605</v>
      </c>
      <c r="D1268" s="7" t="s">
        <v>4501</v>
      </c>
      <c r="E1268" s="7">
        <v>1145</v>
      </c>
      <c r="F1268" s="7" t="s">
        <v>15463</v>
      </c>
      <c r="G1268" s="7"/>
      <c r="H1268" s="7"/>
      <c r="I1268" s="7"/>
      <c r="J1268" s="7"/>
      <c r="K1268" s="7"/>
    </row>
    <row r="1269" spans="1:11">
      <c r="A1269" s="7">
        <v>68</v>
      </c>
      <c r="B1269" s="7" t="s">
        <v>1445</v>
      </c>
      <c r="C1269" s="7" t="s">
        <v>1605</v>
      </c>
      <c r="D1269" s="7" t="s">
        <v>4898</v>
      </c>
      <c r="E1269" s="7">
        <v>1406</v>
      </c>
      <c r="F1269" s="7" t="s">
        <v>15463</v>
      </c>
      <c r="G1269" s="7"/>
      <c r="H1269" s="7"/>
      <c r="I1269" s="7"/>
      <c r="J1269" s="7"/>
      <c r="K1269" s="7"/>
    </row>
    <row r="1270" spans="1:11">
      <c r="A1270" s="7">
        <v>68</v>
      </c>
      <c r="B1270" s="7" t="s">
        <v>1445</v>
      </c>
      <c r="C1270" s="7" t="s">
        <v>1605</v>
      </c>
      <c r="D1270" s="7" t="s">
        <v>5439</v>
      </c>
      <c r="E1270" s="7">
        <v>1770</v>
      </c>
      <c r="F1270" s="7" t="s">
        <v>15463</v>
      </c>
      <c r="G1270" s="7"/>
      <c r="H1270" s="7"/>
      <c r="I1270" s="7"/>
      <c r="J1270" s="7"/>
      <c r="K1270" s="7"/>
    </row>
    <row r="1271" spans="1:11">
      <c r="A1271" s="7">
        <v>69</v>
      </c>
      <c r="B1271" s="7" t="s">
        <v>1445</v>
      </c>
      <c r="C1271" s="7" t="s">
        <v>1505</v>
      </c>
      <c r="D1271" s="7" t="s">
        <v>2936</v>
      </c>
      <c r="E1271" s="7">
        <v>163</v>
      </c>
      <c r="F1271" s="7" t="s">
        <v>15463</v>
      </c>
      <c r="G1271" s="7"/>
      <c r="H1271" s="7"/>
      <c r="I1271" s="7"/>
      <c r="J1271" s="7"/>
      <c r="K1271" s="7"/>
    </row>
    <row r="1272" spans="1:11">
      <c r="A1272" s="7">
        <v>69</v>
      </c>
      <c r="B1272" s="7" t="s">
        <v>1445</v>
      </c>
      <c r="C1272" s="7" t="s">
        <v>1505</v>
      </c>
      <c r="D1272" s="7" t="s">
        <v>3155</v>
      </c>
      <c r="E1272" s="7">
        <v>295</v>
      </c>
      <c r="F1272" s="7" t="s">
        <v>15463</v>
      </c>
      <c r="G1272" s="7"/>
      <c r="H1272" s="7"/>
      <c r="I1272" s="7"/>
      <c r="J1272" s="7"/>
      <c r="K1272" s="7"/>
    </row>
    <row r="1273" spans="1:11">
      <c r="A1273" s="7">
        <v>69</v>
      </c>
      <c r="B1273" s="7" t="s">
        <v>1445</v>
      </c>
      <c r="C1273" s="7" t="s">
        <v>1505</v>
      </c>
      <c r="D1273" s="7" t="s">
        <v>3439</v>
      </c>
      <c r="E1273" s="7">
        <v>456</v>
      </c>
      <c r="F1273" s="7" t="s">
        <v>15463</v>
      </c>
      <c r="G1273" s="7"/>
      <c r="H1273" s="7"/>
      <c r="I1273" s="7"/>
      <c r="J1273" s="7"/>
      <c r="K1273" s="7"/>
    </row>
    <row r="1274" spans="1:11">
      <c r="A1274" s="7">
        <v>69</v>
      </c>
      <c r="B1274" s="7" t="s">
        <v>1445</v>
      </c>
      <c r="C1274" s="7" t="s">
        <v>1505</v>
      </c>
      <c r="D1274" s="7" t="s">
        <v>3978</v>
      </c>
      <c r="E1274" s="7">
        <v>785</v>
      </c>
      <c r="F1274" s="7" t="s">
        <v>15463</v>
      </c>
      <c r="G1274" s="7"/>
      <c r="H1274" s="7"/>
      <c r="I1274" s="7"/>
      <c r="J1274" s="7"/>
      <c r="K1274" s="7"/>
    </row>
    <row r="1275" spans="1:11">
      <c r="A1275" s="7">
        <v>69</v>
      </c>
      <c r="B1275" s="7" t="s">
        <v>1445</v>
      </c>
      <c r="C1275" s="7" t="s">
        <v>1505</v>
      </c>
      <c r="D1275" s="7" t="s">
        <v>3985</v>
      </c>
      <c r="E1275" s="7">
        <v>790</v>
      </c>
      <c r="F1275" s="7" t="s">
        <v>15463</v>
      </c>
      <c r="G1275" s="7"/>
      <c r="H1275" s="7"/>
      <c r="I1275" s="7"/>
      <c r="J1275" s="7"/>
      <c r="K1275" s="7"/>
    </row>
    <row r="1276" spans="1:11">
      <c r="A1276" s="7">
        <v>69</v>
      </c>
      <c r="B1276" s="7" t="s">
        <v>1445</v>
      </c>
      <c r="C1276" s="7" t="s">
        <v>1505</v>
      </c>
      <c r="D1276" s="7" t="s">
        <v>4050</v>
      </c>
      <c r="E1276" s="7">
        <v>831</v>
      </c>
      <c r="F1276" s="7" t="s">
        <v>15463</v>
      </c>
      <c r="G1276" s="7"/>
      <c r="H1276" s="7"/>
      <c r="I1276" s="7"/>
      <c r="J1276" s="7"/>
      <c r="K1276" s="7"/>
    </row>
    <row r="1277" spans="1:11">
      <c r="A1277" s="7">
        <v>69</v>
      </c>
      <c r="B1277" s="7" t="s">
        <v>1445</v>
      </c>
      <c r="C1277" s="7" t="s">
        <v>1505</v>
      </c>
      <c r="D1277" s="7" t="s">
        <v>4154</v>
      </c>
      <c r="E1277" s="7">
        <v>900</v>
      </c>
      <c r="F1277" s="7" t="s">
        <v>15463</v>
      </c>
      <c r="G1277" s="7"/>
      <c r="H1277" s="7"/>
      <c r="I1277" s="7"/>
      <c r="J1277" s="7"/>
      <c r="K1277" s="7"/>
    </row>
    <row r="1278" spans="1:11">
      <c r="A1278" s="7">
        <v>69</v>
      </c>
      <c r="B1278" s="7" t="s">
        <v>1445</v>
      </c>
      <c r="C1278" s="7" t="s">
        <v>1505</v>
      </c>
      <c r="D1278" s="7" t="s">
        <v>1972</v>
      </c>
      <c r="E1278" s="7">
        <v>1035</v>
      </c>
      <c r="F1278" s="7" t="s">
        <v>15463</v>
      </c>
      <c r="G1278" s="7"/>
      <c r="H1278" s="7"/>
      <c r="I1278" s="7"/>
      <c r="J1278" s="7"/>
      <c r="K1278" s="7"/>
    </row>
    <row r="1279" spans="1:11">
      <c r="A1279" s="7">
        <v>69</v>
      </c>
      <c r="B1279" s="7" t="s">
        <v>1445</v>
      </c>
      <c r="C1279" s="7" t="s">
        <v>1505</v>
      </c>
      <c r="D1279" s="7" t="s">
        <v>4395</v>
      </c>
      <c r="E1279" s="7">
        <v>1066</v>
      </c>
      <c r="F1279" s="7" t="s">
        <v>15463</v>
      </c>
      <c r="G1279" s="7"/>
      <c r="H1279" s="7"/>
      <c r="I1279" s="7"/>
      <c r="J1279" s="7"/>
      <c r="K1279" s="7"/>
    </row>
    <row r="1280" spans="1:11">
      <c r="A1280" s="7">
        <v>69</v>
      </c>
      <c r="B1280" s="7" t="s">
        <v>1445</v>
      </c>
      <c r="C1280" s="7" t="s">
        <v>1505</v>
      </c>
      <c r="D1280" s="7" t="s">
        <v>4467</v>
      </c>
      <c r="E1280" s="7">
        <v>1122</v>
      </c>
      <c r="F1280" s="7" t="s">
        <v>15463</v>
      </c>
      <c r="G1280" s="7"/>
      <c r="H1280" s="7"/>
      <c r="I1280" s="7"/>
      <c r="J1280" s="7"/>
      <c r="K1280" s="7"/>
    </row>
    <row r="1281" spans="1:11">
      <c r="A1281" s="7">
        <v>69</v>
      </c>
      <c r="B1281" s="7" t="s">
        <v>1445</v>
      </c>
      <c r="C1281" s="7" t="s">
        <v>1505</v>
      </c>
      <c r="D1281" s="7" t="s">
        <v>4883</v>
      </c>
      <c r="E1281" s="7">
        <v>1396</v>
      </c>
      <c r="F1281" s="7" t="s">
        <v>15463</v>
      </c>
      <c r="G1281" s="7"/>
      <c r="H1281" s="7"/>
      <c r="I1281" s="7"/>
      <c r="J1281" s="7"/>
      <c r="K1281" s="7"/>
    </row>
    <row r="1282" spans="1:11">
      <c r="A1282" s="7">
        <v>69</v>
      </c>
      <c r="B1282" s="7" t="s">
        <v>1445</v>
      </c>
      <c r="C1282" s="7" t="s">
        <v>1505</v>
      </c>
      <c r="D1282" s="7" t="s">
        <v>4933</v>
      </c>
      <c r="E1282" s="7">
        <v>1431</v>
      </c>
      <c r="F1282" s="7" t="s">
        <v>15463</v>
      </c>
      <c r="G1282" s="7"/>
      <c r="H1282" s="7"/>
      <c r="I1282" s="7"/>
      <c r="J1282" s="7"/>
      <c r="K1282" s="7"/>
    </row>
    <row r="1283" spans="1:11">
      <c r="A1283" s="7">
        <v>69</v>
      </c>
      <c r="B1283" s="7" t="s">
        <v>1445</v>
      </c>
      <c r="C1283" s="7" t="s">
        <v>1505</v>
      </c>
      <c r="D1283" s="7" t="s">
        <v>5115</v>
      </c>
      <c r="E1283" s="7">
        <v>1552</v>
      </c>
      <c r="F1283" s="7" t="s">
        <v>15463</v>
      </c>
      <c r="G1283" s="7"/>
      <c r="H1283" s="7"/>
      <c r="I1283" s="7"/>
      <c r="J1283" s="7"/>
      <c r="K1283" s="7"/>
    </row>
    <row r="1284" spans="1:11">
      <c r="A1284" s="7">
        <v>69</v>
      </c>
      <c r="B1284" s="7" t="s">
        <v>1445</v>
      </c>
      <c r="C1284" s="7" t="s">
        <v>1505</v>
      </c>
      <c r="D1284" s="7" t="s">
        <v>5168</v>
      </c>
      <c r="E1284" s="7">
        <v>1586</v>
      </c>
      <c r="F1284" s="7" t="s">
        <v>15463</v>
      </c>
      <c r="G1284" s="7"/>
      <c r="H1284" s="7"/>
      <c r="I1284" s="7"/>
      <c r="J1284" s="7"/>
      <c r="K1284" s="7"/>
    </row>
    <row r="1285" spans="1:11">
      <c r="A1285" s="7">
        <v>69</v>
      </c>
      <c r="B1285" s="7" t="s">
        <v>1445</v>
      </c>
      <c r="C1285" s="7" t="s">
        <v>1505</v>
      </c>
      <c r="D1285" s="7" t="s">
        <v>5358</v>
      </c>
      <c r="E1285" s="7">
        <v>1716</v>
      </c>
      <c r="F1285" s="7" t="s">
        <v>15463</v>
      </c>
      <c r="G1285" s="7"/>
      <c r="H1285" s="7"/>
      <c r="I1285" s="7"/>
      <c r="J1285" s="7"/>
      <c r="K1285" s="7"/>
    </row>
    <row r="1286" spans="1:11">
      <c r="A1286" s="7">
        <v>69</v>
      </c>
      <c r="B1286" s="7" t="s">
        <v>1445</v>
      </c>
      <c r="C1286" s="7" t="s">
        <v>1505</v>
      </c>
      <c r="D1286" s="7" t="s">
        <v>5375</v>
      </c>
      <c r="E1286" s="7">
        <v>1727</v>
      </c>
      <c r="F1286" s="7" t="s">
        <v>15463</v>
      </c>
      <c r="G1286" s="7"/>
      <c r="H1286" s="7"/>
      <c r="I1286" s="7"/>
      <c r="J1286" s="7"/>
      <c r="K1286" s="7"/>
    </row>
    <row r="1287" spans="1:11">
      <c r="A1287" s="7">
        <v>69</v>
      </c>
      <c r="B1287" s="7" t="s">
        <v>1445</v>
      </c>
      <c r="C1287" s="7" t="s">
        <v>1505</v>
      </c>
      <c r="D1287" s="7" t="s">
        <v>5422</v>
      </c>
      <c r="E1287" s="7">
        <v>1757</v>
      </c>
      <c r="F1287" s="7" t="s">
        <v>15463</v>
      </c>
      <c r="G1287" s="7"/>
      <c r="H1287" s="7"/>
      <c r="I1287" s="7"/>
      <c r="J1287" s="7"/>
      <c r="K1287" s="7"/>
    </row>
    <row r="1288" spans="1:11">
      <c r="A1288" s="7">
        <v>70</v>
      </c>
      <c r="B1288" s="7" t="s">
        <v>1445</v>
      </c>
      <c r="C1288" s="7" t="s">
        <v>1506</v>
      </c>
      <c r="D1288" s="7" t="s">
        <v>2984</v>
      </c>
      <c r="E1288" s="7">
        <v>194</v>
      </c>
      <c r="F1288" s="7" t="s">
        <v>15463</v>
      </c>
      <c r="G1288" s="7"/>
      <c r="H1288" s="7"/>
      <c r="I1288" s="7"/>
      <c r="J1288" s="7"/>
      <c r="K1288" s="7"/>
    </row>
    <row r="1289" spans="1:11">
      <c r="A1289" s="7">
        <v>70</v>
      </c>
      <c r="B1289" s="7" t="s">
        <v>1445</v>
      </c>
      <c r="C1289" s="7" t="s">
        <v>1506</v>
      </c>
      <c r="D1289" s="7" t="s">
        <v>4015</v>
      </c>
      <c r="E1289" s="7">
        <v>808</v>
      </c>
      <c r="F1289" s="7" t="s">
        <v>15463</v>
      </c>
      <c r="G1289" s="7"/>
      <c r="H1289" s="7"/>
      <c r="I1289" s="7"/>
      <c r="J1289" s="7"/>
      <c r="K1289" s="7"/>
    </row>
    <row r="1290" spans="1:11">
      <c r="A1290" s="7">
        <v>70</v>
      </c>
      <c r="B1290" s="7" t="s">
        <v>1445</v>
      </c>
      <c r="C1290" s="7" t="s">
        <v>1506</v>
      </c>
      <c r="D1290" s="7" t="s">
        <v>4081</v>
      </c>
      <c r="E1290" s="7">
        <v>851</v>
      </c>
      <c r="F1290" s="7" t="s">
        <v>15463</v>
      </c>
      <c r="G1290" s="7"/>
      <c r="H1290" s="7"/>
      <c r="I1290" s="7"/>
      <c r="J1290" s="7"/>
      <c r="K1290" s="7"/>
    </row>
    <row r="1291" spans="1:11">
      <c r="A1291" s="7">
        <v>70</v>
      </c>
      <c r="B1291" s="7" t="s">
        <v>1445</v>
      </c>
      <c r="C1291" s="7" t="s">
        <v>1506</v>
      </c>
      <c r="D1291" s="7" t="s">
        <v>4382</v>
      </c>
      <c r="E1291" s="7">
        <v>1057</v>
      </c>
      <c r="F1291" s="7" t="s">
        <v>15463</v>
      </c>
      <c r="G1291" s="7"/>
      <c r="H1291" s="7"/>
      <c r="I1291" s="7"/>
      <c r="J1291" s="7"/>
      <c r="K1291" s="7"/>
    </row>
    <row r="1292" spans="1:11">
      <c r="A1292" s="7">
        <v>70</v>
      </c>
      <c r="B1292" s="7" t="s">
        <v>1445</v>
      </c>
      <c r="C1292" s="7" t="s">
        <v>1506</v>
      </c>
      <c r="D1292" s="7" t="s">
        <v>4794</v>
      </c>
      <c r="E1292" s="7">
        <v>1335</v>
      </c>
      <c r="F1292" s="7" t="s">
        <v>15463</v>
      </c>
      <c r="G1292" s="7"/>
      <c r="H1292" s="7"/>
      <c r="I1292" s="7"/>
      <c r="J1292" s="7"/>
      <c r="K1292" s="7"/>
    </row>
    <row r="1293" spans="1:11">
      <c r="A1293" s="7">
        <v>70</v>
      </c>
      <c r="B1293" s="7" t="s">
        <v>1445</v>
      </c>
      <c r="C1293" s="7" t="s">
        <v>1506</v>
      </c>
      <c r="D1293" s="7" t="s">
        <v>4933</v>
      </c>
      <c r="E1293" s="7">
        <v>1431</v>
      </c>
      <c r="F1293" s="7" t="s">
        <v>15463</v>
      </c>
      <c r="G1293" s="7"/>
      <c r="H1293" s="7"/>
      <c r="I1293" s="7"/>
      <c r="J1293" s="7"/>
      <c r="K1293" s="7"/>
    </row>
    <row r="1294" spans="1:11">
      <c r="A1294" s="7">
        <v>70</v>
      </c>
      <c r="B1294" s="7" t="s">
        <v>1445</v>
      </c>
      <c r="C1294" s="7" t="s">
        <v>1506</v>
      </c>
      <c r="D1294" s="7" t="s">
        <v>5075</v>
      </c>
      <c r="E1294" s="7">
        <v>1527</v>
      </c>
      <c r="F1294" s="7" t="s">
        <v>15463</v>
      </c>
      <c r="G1294" s="7"/>
      <c r="H1294" s="7"/>
      <c r="I1294" s="7"/>
      <c r="J1294" s="7"/>
      <c r="K1294" s="7"/>
    </row>
    <row r="1295" spans="1:11">
      <c r="A1295" s="7">
        <v>71</v>
      </c>
      <c r="B1295" s="7" t="s">
        <v>1445</v>
      </c>
      <c r="C1295" s="7" t="s">
        <v>1507</v>
      </c>
      <c r="D1295" s="7" t="s">
        <v>3102</v>
      </c>
      <c r="E1295" s="7">
        <v>265</v>
      </c>
      <c r="F1295" s="7" t="s">
        <v>15463</v>
      </c>
      <c r="G1295" s="7"/>
      <c r="H1295" s="7"/>
      <c r="I1295" s="7"/>
      <c r="J1295" s="7"/>
      <c r="K1295" s="7"/>
    </row>
    <row r="1296" spans="1:11">
      <c r="A1296" s="7">
        <v>71</v>
      </c>
      <c r="B1296" s="7" t="s">
        <v>1445</v>
      </c>
      <c r="C1296" s="7" t="s">
        <v>1507</v>
      </c>
      <c r="D1296" s="7" t="s">
        <v>3141</v>
      </c>
      <c r="E1296" s="7">
        <v>287</v>
      </c>
      <c r="F1296" s="7" t="s">
        <v>15463</v>
      </c>
      <c r="G1296" s="7"/>
      <c r="H1296" s="7"/>
      <c r="I1296" s="7"/>
      <c r="J1296" s="7"/>
      <c r="K1296" s="7"/>
    </row>
    <row r="1297" spans="1:11">
      <c r="A1297" s="7">
        <v>71</v>
      </c>
      <c r="B1297" s="7" t="s">
        <v>1445</v>
      </c>
      <c r="C1297" s="7" t="s">
        <v>1507</v>
      </c>
      <c r="D1297" s="7" t="s">
        <v>3439</v>
      </c>
      <c r="E1297" s="7">
        <v>456</v>
      </c>
      <c r="F1297" s="7" t="s">
        <v>15463</v>
      </c>
      <c r="G1297" s="7"/>
      <c r="H1297" s="7"/>
      <c r="I1297" s="7"/>
      <c r="J1297" s="7"/>
      <c r="K1297" s="7"/>
    </row>
    <row r="1298" spans="1:11">
      <c r="A1298" s="7">
        <v>71</v>
      </c>
      <c r="B1298" s="7" t="s">
        <v>1445</v>
      </c>
      <c r="C1298" s="7" t="s">
        <v>1507</v>
      </c>
      <c r="D1298" s="7" t="s">
        <v>3919</v>
      </c>
      <c r="E1298" s="7">
        <v>746</v>
      </c>
      <c r="F1298" s="7" t="s">
        <v>15463</v>
      </c>
      <c r="G1298" s="7"/>
      <c r="H1298" s="7"/>
      <c r="I1298" s="7"/>
      <c r="J1298" s="7"/>
      <c r="K1298" s="7"/>
    </row>
    <row r="1299" spans="1:11">
      <c r="A1299" s="7">
        <v>71</v>
      </c>
      <c r="B1299" s="7" t="s">
        <v>1445</v>
      </c>
      <c r="C1299" s="7" t="s">
        <v>1507</v>
      </c>
      <c r="D1299" s="7" t="s">
        <v>4050</v>
      </c>
      <c r="E1299" s="7">
        <v>831</v>
      </c>
      <c r="F1299" s="7" t="s">
        <v>15463</v>
      </c>
      <c r="G1299" s="7"/>
      <c r="H1299" s="7"/>
      <c r="I1299" s="7"/>
      <c r="J1299" s="7"/>
      <c r="K1299" s="7"/>
    </row>
    <row r="1300" spans="1:11">
      <c r="A1300" s="7">
        <v>71</v>
      </c>
      <c r="B1300" s="7" t="s">
        <v>1445</v>
      </c>
      <c r="C1300" s="7" t="s">
        <v>1507</v>
      </c>
      <c r="D1300" s="7" t="s">
        <v>4083</v>
      </c>
      <c r="E1300" s="7">
        <v>852</v>
      </c>
      <c r="F1300" s="7" t="s">
        <v>15463</v>
      </c>
      <c r="G1300" s="7"/>
      <c r="H1300" s="7"/>
      <c r="I1300" s="7"/>
      <c r="J1300" s="7"/>
      <c r="K1300" s="7"/>
    </row>
    <row r="1301" spans="1:11">
      <c r="A1301" s="7">
        <v>71</v>
      </c>
      <c r="B1301" s="7" t="s">
        <v>1445</v>
      </c>
      <c r="C1301" s="7" t="s">
        <v>1507</v>
      </c>
      <c r="D1301" s="7" t="s">
        <v>4742</v>
      </c>
      <c r="E1301" s="7">
        <v>1303</v>
      </c>
      <c r="F1301" s="7" t="s">
        <v>15463</v>
      </c>
      <c r="G1301" s="7"/>
      <c r="H1301" s="7"/>
      <c r="I1301" s="7"/>
      <c r="J1301" s="7"/>
      <c r="K1301" s="7"/>
    </row>
    <row r="1302" spans="1:11">
      <c r="A1302" s="7">
        <v>71</v>
      </c>
      <c r="B1302" s="7" t="s">
        <v>1445</v>
      </c>
      <c r="C1302" s="7" t="s">
        <v>1507</v>
      </c>
      <c r="D1302" s="7" t="s">
        <v>4883</v>
      </c>
      <c r="E1302" s="7">
        <v>1396</v>
      </c>
      <c r="F1302" s="7" t="s">
        <v>15463</v>
      </c>
      <c r="G1302" s="7"/>
      <c r="H1302" s="7"/>
      <c r="I1302" s="7"/>
      <c r="J1302" s="7"/>
      <c r="K1302" s="7"/>
    </row>
    <row r="1303" spans="1:11">
      <c r="A1303" s="7">
        <v>71</v>
      </c>
      <c r="B1303" s="7" t="s">
        <v>1445</v>
      </c>
      <c r="C1303" s="7" t="s">
        <v>1507</v>
      </c>
      <c r="D1303" s="7" t="s">
        <v>4933</v>
      </c>
      <c r="E1303" s="7">
        <v>1431</v>
      </c>
      <c r="F1303" s="7" t="s">
        <v>15463</v>
      </c>
      <c r="G1303" s="7"/>
      <c r="H1303" s="7"/>
      <c r="I1303" s="7"/>
      <c r="J1303" s="7"/>
      <c r="K1303" s="7"/>
    </row>
    <row r="1304" spans="1:11">
      <c r="A1304" s="7">
        <v>71</v>
      </c>
      <c r="B1304" s="7" t="s">
        <v>1445</v>
      </c>
      <c r="C1304" s="7" t="s">
        <v>1507</v>
      </c>
      <c r="D1304" s="7" t="s">
        <v>5184</v>
      </c>
      <c r="E1304" s="7">
        <v>1598</v>
      </c>
      <c r="F1304" s="7" t="s">
        <v>15463</v>
      </c>
      <c r="G1304" s="7"/>
      <c r="H1304" s="7"/>
      <c r="I1304" s="7"/>
      <c r="J1304" s="7"/>
      <c r="K1304" s="7"/>
    </row>
    <row r="1305" spans="1:11">
      <c r="A1305" s="7">
        <v>71</v>
      </c>
      <c r="B1305" s="7" t="s">
        <v>1445</v>
      </c>
      <c r="C1305" s="7" t="s">
        <v>1507</v>
      </c>
      <c r="D1305" s="7" t="s">
        <v>5307</v>
      </c>
      <c r="E1305" s="7">
        <v>1676</v>
      </c>
      <c r="F1305" s="7" t="s">
        <v>15463</v>
      </c>
      <c r="G1305" s="7"/>
      <c r="H1305" s="7"/>
      <c r="I1305" s="7"/>
      <c r="J1305" s="7"/>
      <c r="K1305" s="7"/>
    </row>
    <row r="1306" spans="1:11">
      <c r="A1306" s="7">
        <v>72</v>
      </c>
      <c r="B1306" s="7" t="s">
        <v>1445</v>
      </c>
      <c r="C1306" s="7" t="s">
        <v>1614</v>
      </c>
      <c r="D1306" s="7" t="s">
        <v>3262</v>
      </c>
      <c r="E1306" s="7">
        <v>352</v>
      </c>
      <c r="F1306" s="7" t="s">
        <v>15463</v>
      </c>
      <c r="G1306" s="7"/>
      <c r="H1306" s="7"/>
      <c r="I1306" s="7"/>
      <c r="J1306" s="7"/>
      <c r="K1306" s="7"/>
    </row>
    <row r="1307" spans="1:11">
      <c r="A1307" s="7">
        <v>72</v>
      </c>
      <c r="B1307" s="7" t="s">
        <v>1445</v>
      </c>
      <c r="C1307" s="7" t="s">
        <v>1614</v>
      </c>
      <c r="D1307" s="7" t="s">
        <v>3408</v>
      </c>
      <c r="E1307" s="7">
        <v>438</v>
      </c>
      <c r="F1307" s="7" t="s">
        <v>15463</v>
      </c>
      <c r="G1307" s="7"/>
      <c r="H1307" s="7"/>
      <c r="I1307" s="7"/>
      <c r="J1307" s="7"/>
      <c r="K1307" s="7"/>
    </row>
    <row r="1308" spans="1:11">
      <c r="A1308" s="7">
        <v>72</v>
      </c>
      <c r="B1308" s="7" t="s">
        <v>1445</v>
      </c>
      <c r="C1308" s="7" t="s">
        <v>1614</v>
      </c>
      <c r="D1308" s="7" t="s">
        <v>4043</v>
      </c>
      <c r="E1308" s="7">
        <v>826</v>
      </c>
      <c r="F1308" s="7" t="s">
        <v>15463</v>
      </c>
      <c r="G1308" s="7"/>
      <c r="H1308" s="7"/>
      <c r="I1308" s="7"/>
      <c r="J1308" s="7"/>
      <c r="K1308" s="7"/>
    </row>
    <row r="1309" spans="1:11">
      <c r="A1309" s="7">
        <v>72</v>
      </c>
      <c r="B1309" s="7" t="s">
        <v>1445</v>
      </c>
      <c r="C1309" s="7" t="s">
        <v>1614</v>
      </c>
      <c r="D1309" s="7" t="s">
        <v>4098</v>
      </c>
      <c r="E1309" s="7">
        <v>862</v>
      </c>
      <c r="F1309" s="7" t="s">
        <v>15463</v>
      </c>
      <c r="G1309" s="7"/>
      <c r="H1309" s="7"/>
      <c r="I1309" s="7"/>
      <c r="J1309" s="7"/>
      <c r="K1309" s="7"/>
    </row>
    <row r="1310" spans="1:11">
      <c r="A1310" s="7">
        <v>72</v>
      </c>
      <c r="B1310" s="7" t="s">
        <v>1445</v>
      </c>
      <c r="C1310" s="7" t="s">
        <v>1614</v>
      </c>
      <c r="D1310" s="7" t="s">
        <v>4501</v>
      </c>
      <c r="E1310" s="7">
        <v>1145</v>
      </c>
      <c r="F1310" s="7" t="s">
        <v>15463</v>
      </c>
      <c r="G1310" s="7"/>
      <c r="H1310" s="7"/>
      <c r="I1310" s="7"/>
      <c r="J1310" s="7"/>
      <c r="K1310" s="7"/>
    </row>
    <row r="1311" spans="1:11">
      <c r="A1311" s="7">
        <v>73</v>
      </c>
      <c r="B1311" s="7" t="s">
        <v>1537</v>
      </c>
      <c r="C1311" s="7" t="s">
        <v>1446</v>
      </c>
      <c r="D1311" s="7" t="s">
        <v>2701</v>
      </c>
      <c r="E1311" s="7">
        <v>27</v>
      </c>
      <c r="F1311" s="7" t="s">
        <v>15463</v>
      </c>
      <c r="G1311" s="7"/>
      <c r="H1311" s="7"/>
      <c r="I1311" s="7"/>
      <c r="J1311" s="7"/>
      <c r="K1311" s="7"/>
    </row>
    <row r="1312" spans="1:11">
      <c r="A1312" s="7">
        <v>73</v>
      </c>
      <c r="B1312" s="7" t="s">
        <v>1537</v>
      </c>
      <c r="C1312" s="7" t="s">
        <v>1446</v>
      </c>
      <c r="D1312" s="7" t="s">
        <v>3320</v>
      </c>
      <c r="E1312" s="7">
        <v>385</v>
      </c>
      <c r="F1312" s="7" t="s">
        <v>15463</v>
      </c>
      <c r="G1312" s="7"/>
      <c r="H1312" s="7"/>
      <c r="I1312" s="7"/>
      <c r="J1312" s="7"/>
      <c r="K1312" s="7"/>
    </row>
    <row r="1313" spans="1:11">
      <c r="A1313" s="7">
        <v>73</v>
      </c>
      <c r="B1313" s="7" t="s">
        <v>1537</v>
      </c>
      <c r="C1313" s="7" t="s">
        <v>1446</v>
      </c>
      <c r="D1313" s="7" t="s">
        <v>3439</v>
      </c>
      <c r="E1313" s="7">
        <v>456</v>
      </c>
      <c r="F1313" s="7" t="s">
        <v>15463</v>
      </c>
      <c r="G1313" s="7"/>
      <c r="H1313" s="7"/>
      <c r="I1313" s="7"/>
      <c r="J1313" s="7"/>
      <c r="K1313" s="7"/>
    </row>
    <row r="1314" spans="1:11">
      <c r="A1314" s="7">
        <v>73</v>
      </c>
      <c r="B1314" s="7" t="s">
        <v>1537</v>
      </c>
      <c r="C1314" s="7" t="s">
        <v>1446</v>
      </c>
      <c r="D1314" s="7" t="s">
        <v>4059</v>
      </c>
      <c r="E1314" s="7">
        <v>836</v>
      </c>
      <c r="F1314" s="7" t="s">
        <v>15463</v>
      </c>
      <c r="G1314" s="7"/>
      <c r="H1314" s="7"/>
      <c r="I1314" s="7"/>
      <c r="J1314" s="7"/>
      <c r="K1314" s="7"/>
    </row>
    <row r="1315" spans="1:11">
      <c r="A1315" s="7">
        <v>73</v>
      </c>
      <c r="B1315" s="7" t="s">
        <v>1537</v>
      </c>
      <c r="C1315" s="7" t="s">
        <v>1446</v>
      </c>
      <c r="D1315" s="7" t="s">
        <v>3236</v>
      </c>
      <c r="E1315" s="7">
        <v>1046</v>
      </c>
      <c r="F1315" s="7" t="s">
        <v>15463</v>
      </c>
      <c r="G1315" s="7"/>
      <c r="H1315" s="7"/>
      <c r="I1315" s="7"/>
      <c r="J1315" s="7"/>
      <c r="K1315" s="7"/>
    </row>
    <row r="1316" spans="1:11">
      <c r="A1316" s="7">
        <v>73</v>
      </c>
      <c r="B1316" s="7" t="s">
        <v>1537</v>
      </c>
      <c r="C1316" s="7" t="s">
        <v>1446</v>
      </c>
      <c r="D1316" s="7" t="s">
        <v>4467</v>
      </c>
      <c r="E1316" s="7">
        <v>1122</v>
      </c>
      <c r="F1316" s="7" t="s">
        <v>15463</v>
      </c>
      <c r="G1316" s="7"/>
      <c r="H1316" s="7"/>
      <c r="I1316" s="7"/>
      <c r="J1316" s="7"/>
      <c r="K1316" s="7"/>
    </row>
    <row r="1317" spans="1:11">
      <c r="A1317" s="7">
        <v>73</v>
      </c>
      <c r="B1317" s="7" t="s">
        <v>1537</v>
      </c>
      <c r="C1317" s="7" t="s">
        <v>1446</v>
      </c>
      <c r="D1317" s="7" t="s">
        <v>4883</v>
      </c>
      <c r="E1317" s="7">
        <v>1396</v>
      </c>
      <c r="F1317" s="7" t="s">
        <v>15463</v>
      </c>
      <c r="G1317" s="7"/>
      <c r="H1317" s="7"/>
      <c r="I1317" s="7"/>
      <c r="J1317" s="7"/>
      <c r="K1317" s="7"/>
    </row>
    <row r="1318" spans="1:11">
      <c r="A1318" s="7">
        <v>73</v>
      </c>
      <c r="B1318" s="7" t="s">
        <v>1537</v>
      </c>
      <c r="C1318" s="7" t="s">
        <v>1446</v>
      </c>
      <c r="D1318" s="7" t="s">
        <v>4895</v>
      </c>
      <c r="E1318" s="7">
        <v>1404</v>
      </c>
      <c r="F1318" s="7" t="s">
        <v>15463</v>
      </c>
      <c r="G1318" s="7"/>
      <c r="H1318" s="7"/>
      <c r="I1318" s="7"/>
      <c r="J1318" s="7"/>
      <c r="K1318" s="7"/>
    </row>
    <row r="1319" spans="1:11">
      <c r="A1319" s="7">
        <v>73</v>
      </c>
      <c r="B1319" s="7" t="s">
        <v>1537</v>
      </c>
      <c r="C1319" s="7" t="s">
        <v>1446</v>
      </c>
      <c r="D1319" s="7" t="s">
        <v>4935</v>
      </c>
      <c r="E1319" s="7">
        <v>1432</v>
      </c>
      <c r="F1319" s="7" t="s">
        <v>15463</v>
      </c>
      <c r="G1319" s="7"/>
      <c r="H1319" s="7"/>
      <c r="I1319" s="7"/>
      <c r="J1319" s="7"/>
      <c r="K1319" s="7"/>
    </row>
    <row r="1320" spans="1:11">
      <c r="A1320" s="7">
        <v>73</v>
      </c>
      <c r="B1320" s="7" t="s">
        <v>1537</v>
      </c>
      <c r="C1320" s="7" t="s">
        <v>1446</v>
      </c>
      <c r="D1320" s="7" t="s">
        <v>5103</v>
      </c>
      <c r="E1320" s="7">
        <v>1545</v>
      </c>
      <c r="F1320" s="7" t="s">
        <v>15463</v>
      </c>
      <c r="G1320" s="7"/>
      <c r="H1320" s="7"/>
      <c r="I1320" s="7"/>
      <c r="J1320" s="7"/>
      <c r="K1320" s="7"/>
    </row>
    <row r="1321" spans="1:11">
      <c r="A1321" s="7">
        <v>73</v>
      </c>
      <c r="B1321" s="7" t="s">
        <v>1537</v>
      </c>
      <c r="C1321" s="7" t="s">
        <v>1446</v>
      </c>
      <c r="D1321" s="7" t="s">
        <v>5132</v>
      </c>
      <c r="E1321" s="7">
        <v>1562</v>
      </c>
      <c r="F1321" s="7" t="s">
        <v>15463</v>
      </c>
      <c r="G1321" s="7"/>
      <c r="H1321" s="7"/>
      <c r="I1321" s="7"/>
      <c r="J1321" s="7"/>
      <c r="K1321" s="7"/>
    </row>
    <row r="1322" spans="1:11">
      <c r="A1322" s="7">
        <v>73</v>
      </c>
      <c r="B1322" s="7" t="s">
        <v>1537</v>
      </c>
      <c r="C1322" s="7" t="s">
        <v>1446</v>
      </c>
      <c r="D1322" s="7" t="s">
        <v>5168</v>
      </c>
      <c r="E1322" s="7">
        <v>1586</v>
      </c>
      <c r="F1322" s="7" t="s">
        <v>15463</v>
      </c>
      <c r="G1322" s="7"/>
      <c r="H1322" s="7"/>
      <c r="I1322" s="7"/>
      <c r="J1322" s="7"/>
      <c r="K1322" s="7"/>
    </row>
    <row r="1323" spans="1:11">
      <c r="A1323" s="7">
        <v>74</v>
      </c>
      <c r="B1323" s="7" t="s">
        <v>1537</v>
      </c>
      <c r="C1323" s="7" t="s">
        <v>1453</v>
      </c>
      <c r="D1323" s="7" t="s">
        <v>2886</v>
      </c>
      <c r="E1323" s="7">
        <v>136</v>
      </c>
      <c r="F1323" s="7" t="s">
        <v>15463</v>
      </c>
      <c r="G1323" s="7"/>
      <c r="H1323" s="7"/>
      <c r="I1323" s="7"/>
      <c r="J1323" s="7"/>
      <c r="K1323" s="7"/>
    </row>
    <row r="1324" spans="1:11">
      <c r="A1324" s="7">
        <v>74</v>
      </c>
      <c r="B1324" s="7" t="s">
        <v>1537</v>
      </c>
      <c r="C1324" s="7" t="s">
        <v>1453</v>
      </c>
      <c r="D1324" s="7" t="s">
        <v>3439</v>
      </c>
      <c r="E1324" s="7">
        <v>456</v>
      </c>
      <c r="F1324" s="7" t="s">
        <v>15463</v>
      </c>
      <c r="G1324" s="7"/>
      <c r="H1324" s="7"/>
      <c r="I1324" s="7"/>
      <c r="J1324" s="7"/>
      <c r="K1324" s="7"/>
    </row>
    <row r="1325" spans="1:11">
      <c r="A1325" s="7">
        <v>74</v>
      </c>
      <c r="B1325" s="7" t="s">
        <v>1537</v>
      </c>
      <c r="C1325" s="7" t="s">
        <v>1453</v>
      </c>
      <c r="D1325" s="7" t="s">
        <v>3660</v>
      </c>
      <c r="E1325" s="7">
        <v>586</v>
      </c>
      <c r="F1325" s="7" t="s">
        <v>15463</v>
      </c>
      <c r="G1325" s="7"/>
      <c r="H1325" s="7"/>
      <c r="I1325" s="7"/>
      <c r="J1325" s="7"/>
      <c r="K1325" s="7"/>
    </row>
    <row r="1326" spans="1:11">
      <c r="A1326" s="7">
        <v>74</v>
      </c>
      <c r="B1326" s="7" t="s">
        <v>1537</v>
      </c>
      <c r="C1326" s="7" t="s">
        <v>1453</v>
      </c>
      <c r="D1326" s="7" t="s">
        <v>3921</v>
      </c>
      <c r="E1326" s="7">
        <v>747</v>
      </c>
      <c r="F1326" s="7" t="s">
        <v>15463</v>
      </c>
      <c r="G1326" s="7"/>
      <c r="H1326" s="7"/>
      <c r="I1326" s="7"/>
      <c r="J1326" s="7"/>
      <c r="K1326" s="7"/>
    </row>
    <row r="1327" spans="1:11">
      <c r="A1327" s="7">
        <v>74</v>
      </c>
      <c r="B1327" s="7" t="s">
        <v>1537</v>
      </c>
      <c r="C1327" s="7" t="s">
        <v>1453</v>
      </c>
      <c r="D1327" s="7" t="s">
        <v>4258</v>
      </c>
      <c r="E1327" s="7">
        <v>968</v>
      </c>
      <c r="F1327" s="7" t="s">
        <v>15463</v>
      </c>
      <c r="G1327" s="7"/>
      <c r="H1327" s="7"/>
      <c r="I1327" s="7"/>
      <c r="J1327" s="7"/>
      <c r="K1327" s="7"/>
    </row>
    <row r="1328" spans="1:11">
      <c r="A1328" s="7">
        <v>74</v>
      </c>
      <c r="B1328" s="7" t="s">
        <v>1537</v>
      </c>
      <c r="C1328" s="7" t="s">
        <v>1453</v>
      </c>
      <c r="D1328" s="7" t="s">
        <v>5621</v>
      </c>
      <c r="E1328" s="7">
        <v>1873</v>
      </c>
      <c r="F1328" s="7" t="s">
        <v>15463</v>
      </c>
      <c r="G1328" s="7"/>
      <c r="H1328" s="7"/>
      <c r="I1328" s="7"/>
      <c r="J1328" s="7"/>
      <c r="K1328" s="7"/>
    </row>
    <row r="1329" spans="1:11">
      <c r="A1329" s="7">
        <v>75</v>
      </c>
      <c r="B1329" s="7" t="s">
        <v>1537</v>
      </c>
      <c r="C1329" s="7" t="s">
        <v>1461</v>
      </c>
      <c r="D1329" s="7" t="s">
        <v>2888</v>
      </c>
      <c r="E1329" s="7">
        <v>137</v>
      </c>
      <c r="F1329" s="7" t="s">
        <v>15463</v>
      </c>
      <c r="G1329" s="7"/>
      <c r="H1329" s="7"/>
      <c r="I1329" s="7"/>
      <c r="J1329" s="7"/>
      <c r="K1329" s="7"/>
    </row>
    <row r="1330" spans="1:11">
      <c r="A1330" s="7">
        <v>75</v>
      </c>
      <c r="B1330" s="7" t="s">
        <v>1537</v>
      </c>
      <c r="C1330" s="7" t="s">
        <v>1461</v>
      </c>
      <c r="D1330" s="7" t="s">
        <v>3141</v>
      </c>
      <c r="E1330" s="7">
        <v>287</v>
      </c>
      <c r="F1330" s="7" t="s">
        <v>15463</v>
      </c>
      <c r="G1330" s="7"/>
      <c r="H1330" s="7"/>
      <c r="I1330" s="7"/>
      <c r="J1330" s="7"/>
      <c r="K1330" s="7"/>
    </row>
    <row r="1331" spans="1:11">
      <c r="A1331" s="7">
        <v>75</v>
      </c>
      <c r="B1331" s="7" t="s">
        <v>1537</v>
      </c>
      <c r="C1331" s="7" t="s">
        <v>1461</v>
      </c>
      <c r="D1331" s="7" t="s">
        <v>3392</v>
      </c>
      <c r="E1331" s="7">
        <v>429</v>
      </c>
      <c r="F1331" s="7" t="s">
        <v>15463</v>
      </c>
      <c r="G1331" s="7"/>
      <c r="H1331" s="7"/>
      <c r="I1331" s="7"/>
      <c r="J1331" s="7"/>
      <c r="K1331" s="7"/>
    </row>
    <row r="1332" spans="1:11">
      <c r="A1332" s="7">
        <v>75</v>
      </c>
      <c r="B1332" s="7" t="s">
        <v>1537</v>
      </c>
      <c r="C1332" s="7" t="s">
        <v>1461</v>
      </c>
      <c r="D1332" s="7" t="s">
        <v>3439</v>
      </c>
      <c r="E1332" s="7">
        <v>456</v>
      </c>
      <c r="F1332" s="7" t="s">
        <v>15463</v>
      </c>
      <c r="G1332" s="7"/>
      <c r="H1332" s="7"/>
      <c r="I1332" s="7"/>
      <c r="J1332" s="7"/>
      <c r="K1332" s="7"/>
    </row>
    <row r="1333" spans="1:11">
      <c r="A1333" s="7">
        <v>75</v>
      </c>
      <c r="B1333" s="7" t="s">
        <v>1537</v>
      </c>
      <c r="C1333" s="7" t="s">
        <v>1461</v>
      </c>
      <c r="D1333" s="7" t="s">
        <v>4050</v>
      </c>
      <c r="E1333" s="7">
        <v>831</v>
      </c>
      <c r="F1333" s="7" t="s">
        <v>15463</v>
      </c>
      <c r="G1333" s="7"/>
      <c r="H1333" s="7"/>
      <c r="I1333" s="7"/>
      <c r="J1333" s="7"/>
      <c r="K1333" s="7"/>
    </row>
    <row r="1334" spans="1:11">
      <c r="A1334" s="7">
        <v>75</v>
      </c>
      <c r="B1334" s="7" t="s">
        <v>1537</v>
      </c>
      <c r="C1334" s="7" t="s">
        <v>1461</v>
      </c>
      <c r="D1334" s="7" t="s">
        <v>4282</v>
      </c>
      <c r="E1334" s="7">
        <v>987</v>
      </c>
      <c r="F1334" s="7" t="s">
        <v>15463</v>
      </c>
      <c r="G1334" s="7"/>
      <c r="H1334" s="7"/>
      <c r="I1334" s="7"/>
      <c r="J1334" s="7"/>
      <c r="K1334" s="7"/>
    </row>
    <row r="1335" spans="1:11">
      <c r="A1335" s="7">
        <v>75</v>
      </c>
      <c r="B1335" s="7" t="s">
        <v>1537</v>
      </c>
      <c r="C1335" s="7" t="s">
        <v>1461</v>
      </c>
      <c r="D1335" s="7" t="s">
        <v>5077</v>
      </c>
      <c r="E1335" s="7">
        <v>1528</v>
      </c>
      <c r="F1335" s="7" t="s">
        <v>15463</v>
      </c>
      <c r="G1335" s="7"/>
      <c r="H1335" s="7"/>
      <c r="I1335" s="7"/>
      <c r="J1335" s="7"/>
      <c r="K1335" s="7"/>
    </row>
    <row r="1336" spans="1:11">
      <c r="A1336" s="7">
        <v>75</v>
      </c>
      <c r="B1336" s="7" t="s">
        <v>1537</v>
      </c>
      <c r="C1336" s="7" t="s">
        <v>1461</v>
      </c>
      <c r="D1336" s="7" t="s">
        <v>2228</v>
      </c>
      <c r="E1336" s="7">
        <v>1530</v>
      </c>
      <c r="F1336" s="7" t="s">
        <v>15463</v>
      </c>
      <c r="G1336" s="7"/>
      <c r="H1336" s="7"/>
      <c r="I1336" s="7"/>
      <c r="J1336" s="7"/>
      <c r="K1336" s="7"/>
    </row>
    <row r="1337" spans="1:11">
      <c r="A1337" s="7">
        <v>75</v>
      </c>
      <c r="B1337" s="7" t="s">
        <v>1537</v>
      </c>
      <c r="C1337" s="7" t="s">
        <v>1461</v>
      </c>
      <c r="D1337" s="7" t="s">
        <v>5307</v>
      </c>
      <c r="E1337" s="7">
        <v>1676</v>
      </c>
      <c r="F1337" s="7" t="s">
        <v>15463</v>
      </c>
      <c r="G1337" s="7"/>
      <c r="H1337" s="7"/>
      <c r="I1337" s="7"/>
      <c r="J1337" s="7"/>
      <c r="K1337" s="7"/>
    </row>
    <row r="1338" spans="1:11">
      <c r="A1338" s="7">
        <v>75</v>
      </c>
      <c r="B1338" s="7" t="s">
        <v>1537</v>
      </c>
      <c r="C1338" s="7" t="s">
        <v>1461</v>
      </c>
      <c r="D1338" s="7" t="s">
        <v>5358</v>
      </c>
      <c r="E1338" s="7">
        <v>1716</v>
      </c>
      <c r="F1338" s="7" t="s">
        <v>15463</v>
      </c>
      <c r="G1338" s="7"/>
      <c r="H1338" s="7"/>
      <c r="I1338" s="7"/>
      <c r="J1338" s="7"/>
      <c r="K1338" s="7"/>
    </row>
    <row r="1339" spans="1:11">
      <c r="A1339" s="7">
        <v>75</v>
      </c>
      <c r="B1339" s="7" t="s">
        <v>1537</v>
      </c>
      <c r="C1339" s="7" t="s">
        <v>1461</v>
      </c>
      <c r="D1339" s="7" t="s">
        <v>5439</v>
      </c>
      <c r="E1339" s="7">
        <v>1770</v>
      </c>
      <c r="F1339" s="7" t="s">
        <v>15463</v>
      </c>
      <c r="G1339" s="7"/>
      <c r="H1339" s="7"/>
      <c r="I1339" s="7"/>
      <c r="J1339" s="7"/>
      <c r="K1339" s="7"/>
    </row>
    <row r="1340" spans="1:11">
      <c r="A1340" s="7">
        <v>76</v>
      </c>
      <c r="B1340" s="7" t="s">
        <v>1537</v>
      </c>
      <c r="C1340" s="7" t="s">
        <v>1455</v>
      </c>
      <c r="D1340" s="7" t="s">
        <v>2886</v>
      </c>
      <c r="E1340" s="7">
        <v>136</v>
      </c>
      <c r="F1340" s="7" t="s">
        <v>15463</v>
      </c>
      <c r="G1340" s="7"/>
      <c r="H1340" s="7"/>
      <c r="I1340" s="7"/>
      <c r="J1340" s="7"/>
      <c r="K1340" s="7"/>
    </row>
    <row r="1341" spans="1:11">
      <c r="A1341" s="7">
        <v>76</v>
      </c>
      <c r="B1341" s="7" t="s">
        <v>1537</v>
      </c>
      <c r="C1341" s="7" t="s">
        <v>1455</v>
      </c>
      <c r="D1341" s="7" t="s">
        <v>2936</v>
      </c>
      <c r="E1341" s="7">
        <v>163</v>
      </c>
      <c r="F1341" s="7" t="s">
        <v>15463</v>
      </c>
      <c r="G1341" s="7"/>
      <c r="H1341" s="7"/>
      <c r="I1341" s="7"/>
      <c r="J1341" s="7"/>
      <c r="K1341" s="7"/>
    </row>
    <row r="1342" spans="1:11">
      <c r="A1342" s="7">
        <v>76</v>
      </c>
      <c r="B1342" s="7" t="s">
        <v>1537</v>
      </c>
      <c r="C1342" s="7" t="s">
        <v>1455</v>
      </c>
      <c r="D1342" s="7" t="s">
        <v>3155</v>
      </c>
      <c r="E1342" s="7">
        <v>295</v>
      </c>
      <c r="F1342" s="7" t="s">
        <v>15463</v>
      </c>
      <c r="G1342" s="7"/>
      <c r="H1342" s="7"/>
      <c r="I1342" s="7"/>
      <c r="J1342" s="7"/>
      <c r="K1342" s="7"/>
    </row>
    <row r="1343" spans="1:11">
      <c r="A1343" s="7">
        <v>76</v>
      </c>
      <c r="B1343" s="7" t="s">
        <v>1537</v>
      </c>
      <c r="C1343" s="7" t="s">
        <v>1455</v>
      </c>
      <c r="D1343" s="7" t="s">
        <v>3439</v>
      </c>
      <c r="E1343" s="7">
        <v>456</v>
      </c>
      <c r="F1343" s="7" t="s">
        <v>15463</v>
      </c>
      <c r="G1343" s="7"/>
      <c r="H1343" s="7"/>
      <c r="I1343" s="7"/>
      <c r="J1343" s="7"/>
      <c r="K1343" s="7"/>
    </row>
    <row r="1344" spans="1:11">
      <c r="A1344" s="7">
        <v>76</v>
      </c>
      <c r="B1344" s="7" t="s">
        <v>1537</v>
      </c>
      <c r="C1344" s="7" t="s">
        <v>1455</v>
      </c>
      <c r="D1344" s="7" t="s">
        <v>3978</v>
      </c>
      <c r="E1344" s="7">
        <v>785</v>
      </c>
      <c r="F1344" s="7" t="s">
        <v>15463</v>
      </c>
      <c r="G1344" s="7"/>
      <c r="H1344" s="7"/>
      <c r="I1344" s="7"/>
      <c r="J1344" s="7"/>
      <c r="K1344" s="7"/>
    </row>
    <row r="1345" spans="1:11">
      <c r="A1345" s="7">
        <v>76</v>
      </c>
      <c r="B1345" s="7" t="s">
        <v>1537</v>
      </c>
      <c r="C1345" s="7" t="s">
        <v>1455</v>
      </c>
      <c r="D1345" s="7" t="s">
        <v>3985</v>
      </c>
      <c r="E1345" s="7">
        <v>790</v>
      </c>
      <c r="F1345" s="7" t="s">
        <v>15463</v>
      </c>
      <c r="G1345" s="7"/>
      <c r="H1345" s="7"/>
      <c r="I1345" s="7"/>
      <c r="J1345" s="7"/>
      <c r="K1345" s="7"/>
    </row>
    <row r="1346" spans="1:11">
      <c r="A1346" s="7">
        <v>76</v>
      </c>
      <c r="B1346" s="7" t="s">
        <v>1537</v>
      </c>
      <c r="C1346" s="7" t="s">
        <v>1455</v>
      </c>
      <c r="D1346" s="7" t="s">
        <v>4050</v>
      </c>
      <c r="E1346" s="7">
        <v>831</v>
      </c>
      <c r="F1346" s="7" t="s">
        <v>15463</v>
      </c>
      <c r="G1346" s="7"/>
      <c r="H1346" s="7"/>
      <c r="I1346" s="7"/>
      <c r="J1346" s="7"/>
      <c r="K1346" s="7"/>
    </row>
    <row r="1347" spans="1:11">
      <c r="A1347" s="7">
        <v>76</v>
      </c>
      <c r="B1347" s="7" t="s">
        <v>1537</v>
      </c>
      <c r="C1347" s="7" t="s">
        <v>1455</v>
      </c>
      <c r="D1347" s="7" t="s">
        <v>4059</v>
      </c>
      <c r="E1347" s="7">
        <v>836</v>
      </c>
      <c r="F1347" s="7" t="s">
        <v>15463</v>
      </c>
      <c r="G1347" s="7"/>
      <c r="H1347" s="7"/>
      <c r="I1347" s="7"/>
      <c r="J1347" s="7"/>
      <c r="K1347" s="7"/>
    </row>
    <row r="1348" spans="1:11">
      <c r="A1348" s="7">
        <v>76</v>
      </c>
      <c r="B1348" s="7" t="s">
        <v>1537</v>
      </c>
      <c r="C1348" s="7" t="s">
        <v>1455</v>
      </c>
      <c r="D1348" s="7" t="s">
        <v>4188</v>
      </c>
      <c r="E1348" s="7">
        <v>922</v>
      </c>
      <c r="F1348" s="7" t="s">
        <v>15463</v>
      </c>
      <c r="G1348" s="7"/>
      <c r="H1348" s="7"/>
      <c r="I1348" s="7"/>
      <c r="J1348" s="7"/>
      <c r="K1348" s="7"/>
    </row>
    <row r="1349" spans="1:11">
      <c r="A1349" s="7">
        <v>76</v>
      </c>
      <c r="B1349" s="7" t="s">
        <v>1537</v>
      </c>
      <c r="C1349" s="7" t="s">
        <v>1455</v>
      </c>
      <c r="D1349" s="7" t="s">
        <v>4384</v>
      </c>
      <c r="E1349" s="7">
        <v>1058</v>
      </c>
      <c r="F1349" s="7" t="s">
        <v>15463</v>
      </c>
      <c r="G1349" s="7"/>
      <c r="H1349" s="7"/>
      <c r="I1349" s="7"/>
      <c r="J1349" s="7"/>
      <c r="K1349" s="7"/>
    </row>
    <row r="1350" spans="1:11">
      <c r="A1350" s="7">
        <v>76</v>
      </c>
      <c r="B1350" s="7" t="s">
        <v>1537</v>
      </c>
      <c r="C1350" s="7" t="s">
        <v>1455</v>
      </c>
      <c r="D1350" s="7" t="s">
        <v>4742</v>
      </c>
      <c r="E1350" s="7">
        <v>1303</v>
      </c>
      <c r="F1350" s="7" t="s">
        <v>15463</v>
      </c>
      <c r="G1350" s="7"/>
      <c r="H1350" s="7"/>
      <c r="I1350" s="7"/>
      <c r="J1350" s="7"/>
      <c r="K1350" s="7"/>
    </row>
    <row r="1351" spans="1:11">
      <c r="A1351" s="7">
        <v>76</v>
      </c>
      <c r="B1351" s="7" t="s">
        <v>1537</v>
      </c>
      <c r="C1351" s="7" t="s">
        <v>1455</v>
      </c>
      <c r="D1351" s="7" t="s">
        <v>4883</v>
      </c>
      <c r="E1351" s="7">
        <v>1396</v>
      </c>
      <c r="F1351" s="7" t="s">
        <v>15463</v>
      </c>
      <c r="G1351" s="7"/>
      <c r="H1351" s="7"/>
      <c r="I1351" s="7"/>
      <c r="J1351" s="7"/>
      <c r="K1351" s="7"/>
    </row>
    <row r="1352" spans="1:11">
      <c r="A1352" s="7">
        <v>76</v>
      </c>
      <c r="B1352" s="7" t="s">
        <v>1537</v>
      </c>
      <c r="C1352" s="7" t="s">
        <v>1455</v>
      </c>
      <c r="D1352" s="7" t="s">
        <v>4933</v>
      </c>
      <c r="E1352" s="7">
        <v>1431</v>
      </c>
      <c r="F1352" s="7" t="s">
        <v>15463</v>
      </c>
      <c r="G1352" s="7"/>
      <c r="H1352" s="7"/>
      <c r="I1352" s="7"/>
      <c r="J1352" s="7"/>
      <c r="K1352" s="7"/>
    </row>
    <row r="1353" spans="1:11">
      <c r="A1353" s="7">
        <v>76</v>
      </c>
      <c r="B1353" s="7" t="s">
        <v>1537</v>
      </c>
      <c r="C1353" s="7" t="s">
        <v>1455</v>
      </c>
      <c r="D1353" s="7" t="s">
        <v>4938</v>
      </c>
      <c r="E1353" s="7">
        <v>1434</v>
      </c>
      <c r="F1353" s="7" t="s">
        <v>15463</v>
      </c>
      <c r="G1353" s="7"/>
      <c r="H1353" s="7"/>
      <c r="I1353" s="7"/>
      <c r="J1353" s="7"/>
      <c r="K1353" s="7"/>
    </row>
    <row r="1354" spans="1:11">
      <c r="A1354" s="7">
        <v>76</v>
      </c>
      <c r="B1354" s="7" t="s">
        <v>1537</v>
      </c>
      <c r="C1354" s="7" t="s">
        <v>1455</v>
      </c>
      <c r="D1354" s="7" t="s">
        <v>2228</v>
      </c>
      <c r="E1354" s="7">
        <v>1530</v>
      </c>
      <c r="F1354" s="7" t="s">
        <v>15463</v>
      </c>
      <c r="G1354" s="7"/>
      <c r="H1354" s="7"/>
      <c r="I1354" s="7"/>
      <c r="J1354" s="7"/>
      <c r="K1354" s="7"/>
    </row>
    <row r="1355" spans="1:11">
      <c r="A1355" s="7">
        <v>76</v>
      </c>
      <c r="B1355" s="7" t="s">
        <v>1537</v>
      </c>
      <c r="C1355" s="7" t="s">
        <v>1455</v>
      </c>
      <c r="D1355" s="7" t="s">
        <v>5115</v>
      </c>
      <c r="E1355" s="7">
        <v>1552</v>
      </c>
      <c r="F1355" s="7" t="s">
        <v>15463</v>
      </c>
      <c r="G1355" s="7"/>
      <c r="H1355" s="7"/>
      <c r="I1355" s="7"/>
      <c r="J1355" s="7"/>
      <c r="K1355" s="7"/>
    </row>
    <row r="1356" spans="1:11">
      <c r="A1356" s="7">
        <v>76</v>
      </c>
      <c r="B1356" s="7" t="s">
        <v>1537</v>
      </c>
      <c r="C1356" s="7" t="s">
        <v>1455</v>
      </c>
      <c r="D1356" s="7" t="s">
        <v>5358</v>
      </c>
      <c r="E1356" s="7">
        <v>1716</v>
      </c>
      <c r="F1356" s="7" t="s">
        <v>15463</v>
      </c>
      <c r="G1356" s="7"/>
      <c r="H1356" s="7"/>
      <c r="I1356" s="7"/>
      <c r="J1356" s="7"/>
      <c r="K1356" s="7"/>
    </row>
    <row r="1357" spans="1:11">
      <c r="A1357" s="7">
        <v>76</v>
      </c>
      <c r="B1357" s="7" t="s">
        <v>1537</v>
      </c>
      <c r="C1357" s="7" t="s">
        <v>1455</v>
      </c>
      <c r="D1357" s="7" t="s">
        <v>5375</v>
      </c>
      <c r="E1357" s="7">
        <v>1727</v>
      </c>
      <c r="F1357" s="7" t="s">
        <v>15463</v>
      </c>
      <c r="G1357" s="7"/>
      <c r="H1357" s="7"/>
      <c r="I1357" s="7"/>
      <c r="J1357" s="7"/>
      <c r="K1357" s="7"/>
    </row>
    <row r="1358" spans="1:11">
      <c r="A1358" s="7">
        <v>76</v>
      </c>
      <c r="B1358" s="7" t="s">
        <v>1537</v>
      </c>
      <c r="C1358" s="7" t="s">
        <v>1455</v>
      </c>
      <c r="D1358" s="7" t="s">
        <v>5422</v>
      </c>
      <c r="E1358" s="7">
        <v>1757</v>
      </c>
      <c r="F1358" s="7" t="s">
        <v>15463</v>
      </c>
      <c r="G1358" s="7"/>
      <c r="H1358" s="7"/>
      <c r="I1358" s="7"/>
      <c r="J1358" s="7"/>
      <c r="K1358" s="7"/>
    </row>
    <row r="1359" spans="1:11">
      <c r="A1359" s="7">
        <v>77</v>
      </c>
      <c r="B1359" s="7" t="s">
        <v>1537</v>
      </c>
      <c r="C1359" s="7" t="s">
        <v>1447</v>
      </c>
      <c r="D1359" s="7" t="s">
        <v>3063</v>
      </c>
      <c r="E1359" s="7">
        <v>240</v>
      </c>
      <c r="F1359" s="7" t="s">
        <v>15463</v>
      </c>
      <c r="G1359" s="7"/>
      <c r="H1359" s="7"/>
      <c r="I1359" s="7"/>
      <c r="J1359" s="7"/>
      <c r="K1359" s="7"/>
    </row>
    <row r="1360" spans="1:11">
      <c r="A1360" s="7">
        <v>77</v>
      </c>
      <c r="B1360" s="7" t="s">
        <v>1537</v>
      </c>
      <c r="C1360" s="7" t="s">
        <v>1447</v>
      </c>
      <c r="D1360" s="7" t="s">
        <v>3141</v>
      </c>
      <c r="E1360" s="7">
        <v>287</v>
      </c>
      <c r="F1360" s="7" t="s">
        <v>15463</v>
      </c>
      <c r="G1360" s="7"/>
      <c r="H1360" s="7"/>
      <c r="I1360" s="7"/>
      <c r="J1360" s="7"/>
      <c r="K1360" s="7"/>
    </row>
    <row r="1361" spans="1:11">
      <c r="A1361" s="7">
        <v>77</v>
      </c>
      <c r="B1361" s="7" t="s">
        <v>1537</v>
      </c>
      <c r="C1361" s="7" t="s">
        <v>1447</v>
      </c>
      <c r="D1361" s="7" t="s">
        <v>4319</v>
      </c>
      <c r="E1361" s="7">
        <v>1013</v>
      </c>
      <c r="F1361" s="7" t="s">
        <v>15463</v>
      </c>
      <c r="G1361" s="7"/>
      <c r="H1361" s="7"/>
      <c r="I1361" s="7"/>
      <c r="J1361" s="7"/>
      <c r="K1361" s="7"/>
    </row>
    <row r="1362" spans="1:11">
      <c r="A1362" s="7">
        <v>77</v>
      </c>
      <c r="B1362" s="7" t="s">
        <v>1537</v>
      </c>
      <c r="C1362" s="7" t="s">
        <v>1447</v>
      </c>
      <c r="D1362" s="7" t="s">
        <v>4582</v>
      </c>
      <c r="E1362" s="7">
        <v>1201</v>
      </c>
      <c r="F1362" s="7" t="s">
        <v>15463</v>
      </c>
      <c r="G1362" s="7"/>
      <c r="H1362" s="7"/>
      <c r="I1362" s="7"/>
      <c r="J1362" s="7"/>
      <c r="K1362" s="7"/>
    </row>
    <row r="1363" spans="1:11">
      <c r="A1363" s="7">
        <v>77</v>
      </c>
      <c r="B1363" s="7" t="s">
        <v>1537</v>
      </c>
      <c r="C1363" s="7" t="s">
        <v>1447</v>
      </c>
      <c r="D1363" s="7" t="s">
        <v>4667</v>
      </c>
      <c r="E1363" s="7">
        <v>1255</v>
      </c>
      <c r="F1363" s="7" t="s">
        <v>15463</v>
      </c>
      <c r="G1363" s="7"/>
      <c r="H1363" s="7"/>
      <c r="I1363" s="7"/>
      <c r="J1363" s="7"/>
      <c r="K1363" s="7"/>
    </row>
    <row r="1364" spans="1:11">
      <c r="A1364" s="7">
        <v>77</v>
      </c>
      <c r="B1364" s="7" t="s">
        <v>1537</v>
      </c>
      <c r="C1364" s="7" t="s">
        <v>1447</v>
      </c>
      <c r="D1364" s="7" t="s">
        <v>4933</v>
      </c>
      <c r="E1364" s="7">
        <v>1431</v>
      </c>
      <c r="F1364" s="7" t="s">
        <v>15463</v>
      </c>
      <c r="G1364" s="7"/>
      <c r="H1364" s="7"/>
      <c r="I1364" s="7"/>
      <c r="J1364" s="7"/>
      <c r="K1364" s="7"/>
    </row>
    <row r="1365" spans="1:11">
      <c r="A1365" s="7">
        <v>77</v>
      </c>
      <c r="B1365" s="7" t="s">
        <v>1537</v>
      </c>
      <c r="C1365" s="7" t="s">
        <v>1447</v>
      </c>
      <c r="D1365" s="7" t="s">
        <v>4964</v>
      </c>
      <c r="E1365" s="7">
        <v>1451</v>
      </c>
      <c r="F1365" s="7" t="s">
        <v>15463</v>
      </c>
      <c r="G1365" s="7"/>
      <c r="H1365" s="7"/>
      <c r="I1365" s="7"/>
      <c r="J1365" s="7"/>
      <c r="K1365" s="7"/>
    </row>
    <row r="1366" spans="1:11">
      <c r="A1366" s="7">
        <v>77</v>
      </c>
      <c r="B1366" s="7" t="s">
        <v>1537</v>
      </c>
      <c r="C1366" s="7" t="s">
        <v>1447</v>
      </c>
      <c r="D1366" s="7" t="s">
        <v>5468</v>
      </c>
      <c r="E1366" s="7">
        <v>1782</v>
      </c>
      <c r="F1366" s="7" t="s">
        <v>15463</v>
      </c>
      <c r="G1366" s="7"/>
      <c r="H1366" s="7"/>
      <c r="I1366" s="7"/>
      <c r="J1366" s="7"/>
      <c r="K1366" s="7"/>
    </row>
    <row r="1367" spans="1:11">
      <c r="A1367" s="7">
        <v>78</v>
      </c>
      <c r="B1367" s="7" t="s">
        <v>1537</v>
      </c>
      <c r="C1367" s="7" t="s">
        <v>1467</v>
      </c>
      <c r="D1367" s="7" t="s">
        <v>2886</v>
      </c>
      <c r="E1367" s="7">
        <v>136</v>
      </c>
      <c r="F1367" s="7" t="s">
        <v>15463</v>
      </c>
      <c r="G1367" s="7"/>
      <c r="H1367" s="7"/>
      <c r="I1367" s="7"/>
      <c r="J1367" s="7"/>
      <c r="K1367" s="7"/>
    </row>
    <row r="1368" spans="1:11">
      <c r="A1368" s="7">
        <v>78</v>
      </c>
      <c r="B1368" s="7" t="s">
        <v>1537</v>
      </c>
      <c r="C1368" s="7" t="s">
        <v>1467</v>
      </c>
      <c r="D1368" s="7" t="s">
        <v>3033</v>
      </c>
      <c r="E1368" s="7">
        <v>224</v>
      </c>
      <c r="F1368" s="7" t="s">
        <v>15463</v>
      </c>
      <c r="G1368" s="7"/>
      <c r="H1368" s="7"/>
      <c r="I1368" s="7"/>
      <c r="J1368" s="7"/>
      <c r="K1368" s="7"/>
    </row>
    <row r="1369" spans="1:11">
      <c r="A1369" s="7">
        <v>78</v>
      </c>
      <c r="B1369" s="7" t="s">
        <v>1537</v>
      </c>
      <c r="C1369" s="7" t="s">
        <v>1467</v>
      </c>
      <c r="D1369" s="7" t="s">
        <v>3155</v>
      </c>
      <c r="E1369" s="7">
        <v>295</v>
      </c>
      <c r="F1369" s="7" t="s">
        <v>15463</v>
      </c>
      <c r="G1369" s="7"/>
      <c r="H1369" s="7"/>
      <c r="I1369" s="7"/>
      <c r="J1369" s="7"/>
      <c r="K1369" s="7"/>
    </row>
    <row r="1370" spans="1:11">
      <c r="A1370" s="7">
        <v>78</v>
      </c>
      <c r="B1370" s="7" t="s">
        <v>1537</v>
      </c>
      <c r="C1370" s="7" t="s">
        <v>1467</v>
      </c>
      <c r="D1370" s="7" t="s">
        <v>3660</v>
      </c>
      <c r="E1370" s="7">
        <v>586</v>
      </c>
      <c r="F1370" s="7" t="s">
        <v>15463</v>
      </c>
      <c r="G1370" s="7"/>
      <c r="H1370" s="7"/>
      <c r="I1370" s="7"/>
      <c r="J1370" s="7"/>
      <c r="K1370" s="7"/>
    </row>
    <row r="1371" spans="1:11">
      <c r="A1371" s="7">
        <v>78</v>
      </c>
      <c r="B1371" s="7" t="s">
        <v>1537</v>
      </c>
      <c r="C1371" s="7" t="s">
        <v>1467</v>
      </c>
      <c r="D1371" s="7" t="s">
        <v>1855</v>
      </c>
      <c r="E1371" s="7">
        <v>791</v>
      </c>
      <c r="F1371" s="7" t="s">
        <v>15463</v>
      </c>
      <c r="G1371" s="7"/>
      <c r="H1371" s="7"/>
      <c r="I1371" s="7"/>
      <c r="J1371" s="7"/>
      <c r="K1371" s="7"/>
    </row>
    <row r="1372" spans="1:11">
      <c r="A1372" s="7">
        <v>78</v>
      </c>
      <c r="B1372" s="7" t="s">
        <v>1537</v>
      </c>
      <c r="C1372" s="7" t="s">
        <v>1467</v>
      </c>
      <c r="D1372" s="7" t="s">
        <v>5216</v>
      </c>
      <c r="E1372" s="7">
        <v>1621</v>
      </c>
      <c r="F1372" s="7" t="s">
        <v>15463</v>
      </c>
      <c r="G1372" s="7"/>
      <c r="H1372" s="7"/>
      <c r="I1372" s="7"/>
      <c r="J1372" s="7"/>
      <c r="K1372" s="7"/>
    </row>
    <row r="1373" spans="1:11">
      <c r="A1373" s="7">
        <v>78</v>
      </c>
      <c r="B1373" s="7" t="s">
        <v>1537</v>
      </c>
      <c r="C1373" s="7" t="s">
        <v>1467</v>
      </c>
      <c r="D1373" s="7" t="s">
        <v>5621</v>
      </c>
      <c r="E1373" s="7">
        <v>1873</v>
      </c>
      <c r="F1373" s="7" t="s">
        <v>15463</v>
      </c>
      <c r="G1373" s="7"/>
      <c r="H1373" s="7"/>
      <c r="I1373" s="7"/>
      <c r="J1373" s="7"/>
      <c r="K1373" s="7"/>
    </row>
    <row r="1374" spans="1:11">
      <c r="A1374" s="7">
        <v>79</v>
      </c>
      <c r="B1374" s="7" t="s">
        <v>1537</v>
      </c>
      <c r="C1374" s="7" t="s">
        <v>1451</v>
      </c>
      <c r="D1374" s="7" t="s">
        <v>2685</v>
      </c>
      <c r="E1374" s="7">
        <v>20</v>
      </c>
      <c r="F1374" s="7" t="s">
        <v>15463</v>
      </c>
      <c r="G1374" s="7"/>
      <c r="H1374" s="7"/>
      <c r="I1374" s="7"/>
      <c r="J1374" s="7"/>
      <c r="K1374" s="7"/>
    </row>
    <row r="1375" spans="1:11">
      <c r="A1375" s="7">
        <v>79</v>
      </c>
      <c r="B1375" s="7" t="s">
        <v>1537</v>
      </c>
      <c r="C1375" s="7" t="s">
        <v>1451</v>
      </c>
      <c r="D1375" s="7" t="s">
        <v>2701</v>
      </c>
      <c r="E1375" s="7">
        <v>27</v>
      </c>
      <c r="F1375" s="7" t="s">
        <v>15463</v>
      </c>
      <c r="G1375" s="7"/>
      <c r="H1375" s="7"/>
      <c r="I1375" s="7"/>
      <c r="J1375" s="7"/>
      <c r="K1375" s="7"/>
    </row>
    <row r="1376" spans="1:11">
      <c r="A1376" s="7">
        <v>79</v>
      </c>
      <c r="B1376" s="7" t="s">
        <v>1537</v>
      </c>
      <c r="C1376" s="7" t="s">
        <v>1451</v>
      </c>
      <c r="D1376" s="7" t="s">
        <v>2886</v>
      </c>
      <c r="E1376" s="7">
        <v>136</v>
      </c>
      <c r="F1376" s="7" t="s">
        <v>15463</v>
      </c>
      <c r="G1376" s="7"/>
      <c r="H1376" s="7"/>
      <c r="I1376" s="7"/>
      <c r="J1376" s="7"/>
      <c r="K1376" s="7"/>
    </row>
    <row r="1377" spans="1:11">
      <c r="A1377" s="7">
        <v>79</v>
      </c>
      <c r="B1377" s="7" t="s">
        <v>1537</v>
      </c>
      <c r="C1377" s="7" t="s">
        <v>1451</v>
      </c>
      <c r="D1377" s="7" t="s">
        <v>2984</v>
      </c>
      <c r="E1377" s="7">
        <v>194</v>
      </c>
      <c r="F1377" s="7" t="s">
        <v>15463</v>
      </c>
      <c r="G1377" s="7"/>
      <c r="H1377" s="7"/>
      <c r="I1377" s="7"/>
      <c r="J1377" s="7"/>
      <c r="K1377" s="7"/>
    </row>
    <row r="1378" spans="1:11">
      <c r="A1378" s="7">
        <v>79</v>
      </c>
      <c r="B1378" s="7" t="s">
        <v>1537</v>
      </c>
      <c r="C1378" s="7" t="s">
        <v>1451</v>
      </c>
      <c r="D1378" s="7" t="s">
        <v>3063</v>
      </c>
      <c r="E1378" s="7">
        <v>240</v>
      </c>
      <c r="F1378" s="7" t="s">
        <v>15463</v>
      </c>
      <c r="G1378" s="7"/>
      <c r="H1378" s="7"/>
      <c r="I1378" s="7"/>
      <c r="J1378" s="7"/>
      <c r="K1378" s="7"/>
    </row>
    <row r="1379" spans="1:11">
      <c r="A1379" s="7">
        <v>79</v>
      </c>
      <c r="B1379" s="7" t="s">
        <v>1537</v>
      </c>
      <c r="C1379" s="7" t="s">
        <v>1451</v>
      </c>
      <c r="D1379" s="7" t="s">
        <v>3141</v>
      </c>
      <c r="E1379" s="7">
        <v>287</v>
      </c>
      <c r="F1379" s="7" t="s">
        <v>15463</v>
      </c>
      <c r="G1379" s="7"/>
      <c r="H1379" s="7"/>
      <c r="I1379" s="7"/>
      <c r="J1379" s="7"/>
      <c r="K1379" s="7"/>
    </row>
    <row r="1380" spans="1:11">
      <c r="A1380" s="7">
        <v>79</v>
      </c>
      <c r="B1380" s="7" t="s">
        <v>1537</v>
      </c>
      <c r="C1380" s="7" t="s">
        <v>1451</v>
      </c>
      <c r="D1380" s="7" t="s">
        <v>3374</v>
      </c>
      <c r="E1380" s="7">
        <v>418</v>
      </c>
      <c r="F1380" s="7" t="s">
        <v>15463</v>
      </c>
      <c r="G1380" s="7"/>
      <c r="H1380" s="7"/>
      <c r="I1380" s="7"/>
      <c r="J1380" s="7"/>
      <c r="K1380" s="7"/>
    </row>
    <row r="1381" spans="1:11">
      <c r="A1381" s="7">
        <v>79</v>
      </c>
      <c r="B1381" s="7" t="s">
        <v>1537</v>
      </c>
      <c r="C1381" s="7" t="s">
        <v>1451</v>
      </c>
      <c r="D1381" s="7" t="s">
        <v>3429</v>
      </c>
      <c r="E1381" s="7">
        <v>450</v>
      </c>
      <c r="F1381" s="7" t="s">
        <v>15463</v>
      </c>
      <c r="G1381" s="7"/>
      <c r="H1381" s="7"/>
      <c r="I1381" s="7"/>
      <c r="J1381" s="7"/>
      <c r="K1381" s="7"/>
    </row>
    <row r="1382" spans="1:11">
      <c r="A1382" s="7">
        <v>79</v>
      </c>
      <c r="B1382" s="7" t="s">
        <v>1537</v>
      </c>
      <c r="C1382" s="7" t="s">
        <v>1451</v>
      </c>
      <c r="D1382" s="7" t="s">
        <v>3731</v>
      </c>
      <c r="E1382" s="7">
        <v>630</v>
      </c>
      <c r="F1382" s="7" t="s">
        <v>15463</v>
      </c>
      <c r="G1382" s="7"/>
      <c r="H1382" s="7"/>
      <c r="I1382" s="7"/>
      <c r="J1382" s="7"/>
      <c r="K1382" s="7"/>
    </row>
    <row r="1383" spans="1:11">
      <c r="A1383" s="7">
        <v>79</v>
      </c>
      <c r="B1383" s="7" t="s">
        <v>1537</v>
      </c>
      <c r="C1383" s="7" t="s">
        <v>1451</v>
      </c>
      <c r="D1383" s="7" t="s">
        <v>3978</v>
      </c>
      <c r="E1383" s="7">
        <v>785</v>
      </c>
      <c r="F1383" s="7" t="s">
        <v>15463</v>
      </c>
      <c r="G1383" s="7"/>
      <c r="H1383" s="7"/>
      <c r="I1383" s="7"/>
      <c r="J1383" s="7"/>
      <c r="K1383" s="7"/>
    </row>
    <row r="1384" spans="1:11">
      <c r="A1384" s="7">
        <v>79</v>
      </c>
      <c r="B1384" s="7" t="s">
        <v>1537</v>
      </c>
      <c r="C1384" s="7" t="s">
        <v>1451</v>
      </c>
      <c r="D1384" s="7" t="s">
        <v>3989</v>
      </c>
      <c r="E1384" s="7">
        <v>793</v>
      </c>
      <c r="F1384" s="7" t="s">
        <v>15463</v>
      </c>
      <c r="G1384" s="7"/>
      <c r="H1384" s="7"/>
      <c r="I1384" s="7"/>
      <c r="J1384" s="7"/>
      <c r="K1384" s="7"/>
    </row>
    <row r="1385" spans="1:11">
      <c r="A1385" s="7">
        <v>79</v>
      </c>
      <c r="B1385" s="7" t="s">
        <v>1537</v>
      </c>
      <c r="C1385" s="7" t="s">
        <v>1451</v>
      </c>
      <c r="D1385" s="7" t="s">
        <v>4015</v>
      </c>
      <c r="E1385" s="7">
        <v>808</v>
      </c>
      <c r="F1385" s="7" t="s">
        <v>15463</v>
      </c>
      <c r="G1385" s="7"/>
      <c r="H1385" s="7"/>
      <c r="I1385" s="7"/>
      <c r="J1385" s="7"/>
      <c r="K1385" s="7"/>
    </row>
    <row r="1386" spans="1:11">
      <c r="A1386" s="7">
        <v>79</v>
      </c>
      <c r="B1386" s="7" t="s">
        <v>1537</v>
      </c>
      <c r="C1386" s="7" t="s">
        <v>1451</v>
      </c>
      <c r="D1386" s="7" t="s">
        <v>4050</v>
      </c>
      <c r="E1386" s="7">
        <v>831</v>
      </c>
      <c r="F1386" s="7" t="s">
        <v>15463</v>
      </c>
      <c r="G1386" s="7"/>
      <c r="H1386" s="7"/>
      <c r="I1386" s="7"/>
      <c r="J1386" s="7"/>
      <c r="K1386" s="7"/>
    </row>
    <row r="1387" spans="1:11">
      <c r="A1387" s="7">
        <v>79</v>
      </c>
      <c r="B1387" s="7" t="s">
        <v>1537</v>
      </c>
      <c r="C1387" s="7" t="s">
        <v>1451</v>
      </c>
      <c r="D1387" s="7" t="s">
        <v>4081</v>
      </c>
      <c r="E1387" s="7">
        <v>851</v>
      </c>
      <c r="F1387" s="7" t="s">
        <v>15463</v>
      </c>
      <c r="G1387" s="7"/>
      <c r="H1387" s="7"/>
      <c r="I1387" s="7"/>
      <c r="J1387" s="7"/>
      <c r="K1387" s="7"/>
    </row>
    <row r="1388" spans="1:11">
      <c r="A1388" s="7">
        <v>79</v>
      </c>
      <c r="B1388" s="7" t="s">
        <v>1537</v>
      </c>
      <c r="C1388" s="7" t="s">
        <v>1451</v>
      </c>
      <c r="D1388" s="7" t="s">
        <v>4319</v>
      </c>
      <c r="E1388" s="7">
        <v>1013</v>
      </c>
      <c r="F1388" s="7" t="s">
        <v>15463</v>
      </c>
      <c r="G1388" s="7"/>
      <c r="H1388" s="7"/>
      <c r="I1388" s="7"/>
      <c r="J1388" s="7"/>
      <c r="K1388" s="7"/>
    </row>
    <row r="1389" spans="1:11">
      <c r="A1389" s="7">
        <v>79</v>
      </c>
      <c r="B1389" s="7" t="s">
        <v>1537</v>
      </c>
      <c r="C1389" s="7" t="s">
        <v>1451</v>
      </c>
      <c r="D1389" s="7" t="s">
        <v>2687</v>
      </c>
      <c r="E1389" s="7">
        <v>1045</v>
      </c>
      <c r="F1389" s="7" t="s">
        <v>15463</v>
      </c>
      <c r="G1389" s="7"/>
      <c r="H1389" s="7"/>
      <c r="I1389" s="7"/>
      <c r="J1389" s="7"/>
      <c r="K1389" s="7"/>
    </row>
    <row r="1390" spans="1:11">
      <c r="A1390" s="7">
        <v>79</v>
      </c>
      <c r="B1390" s="7" t="s">
        <v>1537</v>
      </c>
      <c r="C1390" s="7" t="s">
        <v>1451</v>
      </c>
      <c r="D1390" s="7" t="s">
        <v>4582</v>
      </c>
      <c r="E1390" s="7">
        <v>1201</v>
      </c>
      <c r="F1390" s="7" t="s">
        <v>15463</v>
      </c>
      <c r="G1390" s="7"/>
      <c r="H1390" s="7"/>
      <c r="I1390" s="7"/>
      <c r="J1390" s="7"/>
      <c r="K1390" s="7"/>
    </row>
    <row r="1391" spans="1:11">
      <c r="A1391" s="7">
        <v>79</v>
      </c>
      <c r="B1391" s="7" t="s">
        <v>1537</v>
      </c>
      <c r="C1391" s="7" t="s">
        <v>1451</v>
      </c>
      <c r="D1391" s="7" t="s">
        <v>4784</v>
      </c>
      <c r="E1391" s="7">
        <v>1329</v>
      </c>
      <c r="F1391" s="7" t="s">
        <v>15463</v>
      </c>
      <c r="G1391" s="7"/>
      <c r="H1391" s="7"/>
      <c r="I1391" s="7"/>
      <c r="J1391" s="7"/>
      <c r="K1391" s="7"/>
    </row>
    <row r="1392" spans="1:11">
      <c r="A1392" s="7">
        <v>79</v>
      </c>
      <c r="B1392" s="7" t="s">
        <v>1537</v>
      </c>
      <c r="C1392" s="7" t="s">
        <v>1451</v>
      </c>
      <c r="D1392" s="7" t="s">
        <v>4794</v>
      </c>
      <c r="E1392" s="7">
        <v>1335</v>
      </c>
      <c r="F1392" s="7" t="s">
        <v>15463</v>
      </c>
      <c r="G1392" s="7"/>
      <c r="H1392" s="7"/>
      <c r="I1392" s="7"/>
      <c r="J1392" s="7"/>
      <c r="K1392" s="7"/>
    </row>
    <row r="1393" spans="1:11">
      <c r="A1393" s="7">
        <v>79</v>
      </c>
      <c r="B1393" s="7" t="s">
        <v>1537</v>
      </c>
      <c r="C1393" s="7" t="s">
        <v>1451</v>
      </c>
      <c r="D1393" s="7" t="s">
        <v>4883</v>
      </c>
      <c r="E1393" s="7">
        <v>1396</v>
      </c>
      <c r="F1393" s="7" t="s">
        <v>15463</v>
      </c>
      <c r="G1393" s="7"/>
      <c r="H1393" s="7"/>
      <c r="I1393" s="7"/>
      <c r="J1393" s="7"/>
      <c r="K1393" s="7"/>
    </row>
    <row r="1394" spans="1:11">
      <c r="A1394" s="7">
        <v>79</v>
      </c>
      <c r="B1394" s="7" t="s">
        <v>1537</v>
      </c>
      <c r="C1394" s="7" t="s">
        <v>1451</v>
      </c>
      <c r="D1394" s="7" t="s">
        <v>4933</v>
      </c>
      <c r="E1394" s="7">
        <v>1431</v>
      </c>
      <c r="F1394" s="7" t="s">
        <v>15463</v>
      </c>
      <c r="G1394" s="7"/>
      <c r="H1394" s="7"/>
      <c r="I1394" s="7"/>
      <c r="J1394" s="7"/>
      <c r="K1394" s="7"/>
    </row>
    <row r="1395" spans="1:11">
      <c r="A1395" s="7">
        <v>79</v>
      </c>
      <c r="B1395" s="7" t="s">
        <v>1537</v>
      </c>
      <c r="C1395" s="7" t="s">
        <v>1451</v>
      </c>
      <c r="D1395" s="7" t="s">
        <v>4938</v>
      </c>
      <c r="E1395" s="7">
        <v>1434</v>
      </c>
      <c r="F1395" s="7" t="s">
        <v>15463</v>
      </c>
      <c r="G1395" s="7"/>
      <c r="H1395" s="7"/>
      <c r="I1395" s="7"/>
      <c r="J1395" s="7"/>
      <c r="K1395" s="7"/>
    </row>
    <row r="1396" spans="1:11">
      <c r="A1396" s="7">
        <v>79</v>
      </c>
      <c r="B1396" s="7" t="s">
        <v>1537</v>
      </c>
      <c r="C1396" s="7" t="s">
        <v>1451</v>
      </c>
      <c r="D1396" s="7" t="s">
        <v>5075</v>
      </c>
      <c r="E1396" s="7">
        <v>1527</v>
      </c>
      <c r="F1396" s="7" t="s">
        <v>15463</v>
      </c>
      <c r="G1396" s="7"/>
      <c r="H1396" s="7"/>
      <c r="I1396" s="7"/>
      <c r="J1396" s="7"/>
      <c r="K1396" s="7"/>
    </row>
    <row r="1397" spans="1:11">
      <c r="A1397" s="7">
        <v>79</v>
      </c>
      <c r="B1397" s="7" t="s">
        <v>1537</v>
      </c>
      <c r="C1397" s="7" t="s">
        <v>1451</v>
      </c>
      <c r="D1397" s="7" t="s">
        <v>5168</v>
      </c>
      <c r="E1397" s="7">
        <v>1586</v>
      </c>
      <c r="F1397" s="7" t="s">
        <v>15463</v>
      </c>
      <c r="G1397" s="7"/>
      <c r="H1397" s="7"/>
      <c r="I1397" s="7"/>
      <c r="J1397" s="7"/>
      <c r="K1397" s="7"/>
    </row>
    <row r="1398" spans="1:11">
      <c r="A1398" s="7">
        <v>79</v>
      </c>
      <c r="B1398" s="7" t="s">
        <v>1537</v>
      </c>
      <c r="C1398" s="7" t="s">
        <v>1451</v>
      </c>
      <c r="D1398" s="7" t="s">
        <v>5514</v>
      </c>
      <c r="E1398" s="7">
        <v>1808</v>
      </c>
      <c r="F1398" s="7" t="s">
        <v>15463</v>
      </c>
      <c r="G1398" s="7"/>
      <c r="H1398" s="7"/>
      <c r="I1398" s="7"/>
      <c r="J1398" s="7"/>
      <c r="K1398" s="7"/>
    </row>
    <row r="1399" spans="1:11">
      <c r="A1399" s="7">
        <v>80</v>
      </c>
      <c r="B1399" s="7" t="s">
        <v>1537</v>
      </c>
      <c r="C1399" s="7" t="s">
        <v>1448</v>
      </c>
      <c r="D1399" s="7" t="s">
        <v>2920</v>
      </c>
      <c r="E1399" s="7">
        <v>154</v>
      </c>
      <c r="F1399" s="7" t="s">
        <v>15463</v>
      </c>
      <c r="G1399" s="7"/>
      <c r="H1399" s="7"/>
      <c r="I1399" s="7"/>
      <c r="J1399" s="7"/>
      <c r="K1399" s="7"/>
    </row>
    <row r="1400" spans="1:11">
      <c r="A1400" s="7">
        <v>80</v>
      </c>
      <c r="B1400" s="7" t="s">
        <v>1537</v>
      </c>
      <c r="C1400" s="7" t="s">
        <v>1448</v>
      </c>
      <c r="D1400" s="7" t="s">
        <v>3102</v>
      </c>
      <c r="E1400" s="7">
        <v>265</v>
      </c>
      <c r="F1400" s="7" t="s">
        <v>15463</v>
      </c>
      <c r="G1400" s="7"/>
      <c r="H1400" s="7"/>
      <c r="I1400" s="7"/>
      <c r="J1400" s="7"/>
      <c r="K1400" s="7"/>
    </row>
    <row r="1401" spans="1:11">
      <c r="A1401" s="7">
        <v>80</v>
      </c>
      <c r="B1401" s="7" t="s">
        <v>1537</v>
      </c>
      <c r="C1401" s="7" t="s">
        <v>1448</v>
      </c>
      <c r="D1401" s="7" t="s">
        <v>3141</v>
      </c>
      <c r="E1401" s="7">
        <v>287</v>
      </c>
      <c r="F1401" s="7" t="s">
        <v>15463</v>
      </c>
      <c r="G1401" s="7"/>
      <c r="H1401" s="7"/>
      <c r="I1401" s="7"/>
      <c r="J1401" s="7"/>
      <c r="K1401" s="7"/>
    </row>
    <row r="1402" spans="1:11">
      <c r="A1402" s="7">
        <v>80</v>
      </c>
      <c r="B1402" s="7" t="s">
        <v>1537</v>
      </c>
      <c r="C1402" s="7" t="s">
        <v>1448</v>
      </c>
      <c r="D1402" s="7" t="s">
        <v>3185</v>
      </c>
      <c r="E1402" s="7">
        <v>311</v>
      </c>
      <c r="F1402" s="7" t="s">
        <v>15463</v>
      </c>
      <c r="G1402" s="7"/>
      <c r="H1402" s="7"/>
      <c r="I1402" s="7"/>
      <c r="J1402" s="7"/>
      <c r="K1402" s="7"/>
    </row>
    <row r="1403" spans="1:11">
      <c r="A1403" s="7">
        <v>80</v>
      </c>
      <c r="B1403" s="7" t="s">
        <v>1537</v>
      </c>
      <c r="C1403" s="7" t="s">
        <v>1448</v>
      </c>
      <c r="D1403" s="7" t="s">
        <v>3439</v>
      </c>
      <c r="E1403" s="7">
        <v>456</v>
      </c>
      <c r="F1403" s="7" t="s">
        <v>15463</v>
      </c>
      <c r="G1403" s="7"/>
      <c r="H1403" s="7"/>
      <c r="I1403" s="7"/>
      <c r="J1403" s="7"/>
      <c r="K1403" s="7"/>
    </row>
    <row r="1404" spans="1:11">
      <c r="A1404" s="7">
        <v>80</v>
      </c>
      <c r="B1404" s="7" t="s">
        <v>1537</v>
      </c>
      <c r="C1404" s="7" t="s">
        <v>1448</v>
      </c>
      <c r="D1404" s="7" t="s">
        <v>3447</v>
      </c>
      <c r="E1404" s="7">
        <v>462</v>
      </c>
      <c r="F1404" s="7" t="s">
        <v>15463</v>
      </c>
      <c r="G1404" s="7"/>
      <c r="H1404" s="7"/>
      <c r="I1404" s="7"/>
      <c r="J1404" s="7"/>
      <c r="K1404" s="7"/>
    </row>
    <row r="1405" spans="1:11">
      <c r="A1405" s="7">
        <v>80</v>
      </c>
      <c r="B1405" s="7" t="s">
        <v>1537</v>
      </c>
      <c r="C1405" s="7" t="s">
        <v>1448</v>
      </c>
      <c r="D1405" s="7" t="s">
        <v>3729</v>
      </c>
      <c r="E1405" s="7">
        <v>629</v>
      </c>
      <c r="F1405" s="7" t="s">
        <v>15463</v>
      </c>
      <c r="G1405" s="7"/>
      <c r="H1405" s="7"/>
      <c r="I1405" s="7"/>
      <c r="J1405" s="7"/>
      <c r="K1405" s="7"/>
    </row>
    <row r="1406" spans="1:11">
      <c r="A1406" s="7">
        <v>80</v>
      </c>
      <c r="B1406" s="7" t="s">
        <v>1537</v>
      </c>
      <c r="C1406" s="7" t="s">
        <v>1448</v>
      </c>
      <c r="D1406" s="7" t="s">
        <v>3919</v>
      </c>
      <c r="E1406" s="7">
        <v>746</v>
      </c>
      <c r="F1406" s="7" t="s">
        <v>15463</v>
      </c>
      <c r="G1406" s="7"/>
      <c r="H1406" s="7"/>
      <c r="I1406" s="7"/>
      <c r="J1406" s="7"/>
      <c r="K1406" s="7"/>
    </row>
    <row r="1407" spans="1:11">
      <c r="A1407" s="7">
        <v>80</v>
      </c>
      <c r="B1407" s="7" t="s">
        <v>1537</v>
      </c>
      <c r="C1407" s="7" t="s">
        <v>1448</v>
      </c>
      <c r="D1407" s="7" t="s">
        <v>4083</v>
      </c>
      <c r="E1407" s="7">
        <v>852</v>
      </c>
      <c r="F1407" s="7" t="s">
        <v>15463</v>
      </c>
      <c r="G1407" s="7"/>
      <c r="H1407" s="7"/>
      <c r="I1407" s="7"/>
      <c r="J1407" s="7"/>
      <c r="K1407" s="7"/>
    </row>
    <row r="1408" spans="1:11">
      <c r="A1408" s="7">
        <v>80</v>
      </c>
      <c r="B1408" s="7" t="s">
        <v>1537</v>
      </c>
      <c r="C1408" s="7" t="s">
        <v>1448</v>
      </c>
      <c r="D1408" t="s">
        <v>1961</v>
      </c>
      <c r="E1408">
        <v>1018</v>
      </c>
      <c r="F1408" s="7" t="s">
        <v>15463</v>
      </c>
      <c r="G1408" s="7"/>
      <c r="H1408" s="7"/>
      <c r="I1408" s="7"/>
      <c r="J1408" s="7"/>
      <c r="K1408" s="7"/>
    </row>
    <row r="1409" spans="1:11">
      <c r="A1409" s="7">
        <v>80</v>
      </c>
      <c r="B1409" s="7" t="s">
        <v>1537</v>
      </c>
      <c r="C1409" s="7" t="s">
        <v>1448</v>
      </c>
      <c r="D1409" s="7" t="s">
        <v>4883</v>
      </c>
      <c r="E1409" s="7">
        <v>1396</v>
      </c>
      <c r="F1409" s="7" t="s">
        <v>15463</v>
      </c>
      <c r="G1409" s="7"/>
      <c r="H1409" s="7"/>
      <c r="I1409" s="7"/>
      <c r="J1409" s="7"/>
      <c r="K1409" s="7"/>
    </row>
    <row r="1410" spans="1:11">
      <c r="A1410" s="7">
        <v>80</v>
      </c>
      <c r="B1410" s="7" t="s">
        <v>1537</v>
      </c>
      <c r="C1410" s="7" t="s">
        <v>1448</v>
      </c>
      <c r="D1410" s="7" t="s">
        <v>4918</v>
      </c>
      <c r="E1410" s="7">
        <v>1420</v>
      </c>
      <c r="F1410" s="7" t="s">
        <v>15463</v>
      </c>
      <c r="G1410" s="7"/>
      <c r="H1410" s="7"/>
      <c r="I1410" s="7"/>
      <c r="J1410" s="7"/>
      <c r="K1410" s="7"/>
    </row>
    <row r="1411" spans="1:11">
      <c r="A1411" s="7">
        <v>80</v>
      </c>
      <c r="B1411" s="7" t="s">
        <v>1537</v>
      </c>
      <c r="C1411" s="7" t="s">
        <v>1448</v>
      </c>
      <c r="D1411" s="7" t="s">
        <v>4933</v>
      </c>
      <c r="E1411" s="7">
        <v>1431</v>
      </c>
      <c r="F1411" s="7" t="s">
        <v>15463</v>
      </c>
      <c r="G1411" s="7"/>
      <c r="H1411" s="7"/>
      <c r="I1411" s="7"/>
      <c r="J1411" s="7"/>
      <c r="K1411" s="7"/>
    </row>
    <row r="1412" spans="1:11">
      <c r="A1412" s="7">
        <v>80</v>
      </c>
      <c r="B1412" s="7" t="s">
        <v>1537</v>
      </c>
      <c r="C1412" s="7" t="s">
        <v>1448</v>
      </c>
      <c r="D1412" s="7" t="s">
        <v>2251</v>
      </c>
      <c r="E1412" s="7">
        <v>1584</v>
      </c>
      <c r="F1412" s="7" t="s">
        <v>15463</v>
      </c>
      <c r="G1412" s="7"/>
      <c r="H1412" s="7"/>
      <c r="I1412" s="7"/>
      <c r="J1412" s="7"/>
      <c r="K1412" s="7"/>
    </row>
    <row r="1413" spans="1:11">
      <c r="A1413" s="7">
        <v>80</v>
      </c>
      <c r="B1413" s="7" t="s">
        <v>1537</v>
      </c>
      <c r="C1413" s="7" t="s">
        <v>1448</v>
      </c>
      <c r="D1413" s="7" t="s">
        <v>5259</v>
      </c>
      <c r="E1413" s="7">
        <v>1648</v>
      </c>
      <c r="F1413" s="7" t="s">
        <v>15463</v>
      </c>
      <c r="G1413" s="7"/>
      <c r="H1413" s="7"/>
      <c r="I1413" s="7"/>
      <c r="J1413" s="7"/>
      <c r="K1413" s="7"/>
    </row>
    <row r="1414" spans="1:11">
      <c r="A1414" s="7">
        <v>80</v>
      </c>
      <c r="B1414" s="7" t="s">
        <v>1537</v>
      </c>
      <c r="C1414" s="7" t="s">
        <v>1448</v>
      </c>
      <c r="D1414" s="7" t="s">
        <v>5375</v>
      </c>
      <c r="E1414" s="7">
        <v>1727</v>
      </c>
      <c r="F1414" s="7" t="s">
        <v>15463</v>
      </c>
      <c r="G1414" s="7"/>
      <c r="H1414" s="7"/>
      <c r="I1414" s="7"/>
      <c r="J1414" s="7"/>
      <c r="K1414" s="7"/>
    </row>
    <row r="1415" spans="1:11">
      <c r="A1415" s="7">
        <v>81</v>
      </c>
      <c r="B1415" s="7" t="s">
        <v>1537</v>
      </c>
      <c r="C1415" s="7" t="s">
        <v>1459</v>
      </c>
      <c r="D1415" s="7" t="s">
        <v>2753</v>
      </c>
      <c r="E1415" s="7">
        <v>55</v>
      </c>
      <c r="F1415" s="7" t="s">
        <v>15463</v>
      </c>
      <c r="G1415" s="7"/>
      <c r="H1415" s="7"/>
      <c r="I1415" s="7"/>
      <c r="J1415" s="7"/>
      <c r="K1415" s="7"/>
    </row>
    <row r="1416" spans="1:11">
      <c r="A1416" s="7">
        <v>81</v>
      </c>
      <c r="B1416" s="7" t="s">
        <v>1537</v>
      </c>
      <c r="C1416" s="7" t="s">
        <v>1459</v>
      </c>
      <c r="D1416" s="7" t="s">
        <v>2932</v>
      </c>
      <c r="E1416" s="7">
        <v>161</v>
      </c>
      <c r="F1416" s="7" t="s">
        <v>15463</v>
      </c>
      <c r="G1416" s="7"/>
      <c r="H1416" s="7"/>
      <c r="I1416" s="7"/>
      <c r="J1416" s="7"/>
      <c r="K1416" s="7"/>
    </row>
    <row r="1417" spans="1:11">
      <c r="A1417" s="7">
        <v>81</v>
      </c>
      <c r="B1417" s="7" t="s">
        <v>1537</v>
      </c>
      <c r="C1417" s="7" t="s">
        <v>1459</v>
      </c>
      <c r="D1417" s="7" t="s">
        <v>3086</v>
      </c>
      <c r="E1417" s="7">
        <v>256</v>
      </c>
      <c r="F1417" s="7" t="s">
        <v>15463</v>
      </c>
      <c r="G1417" s="7"/>
      <c r="H1417" s="7"/>
      <c r="I1417" s="7"/>
      <c r="J1417" s="7"/>
      <c r="K1417" s="7"/>
    </row>
    <row r="1418" spans="1:11">
      <c r="A1418" s="7">
        <v>81</v>
      </c>
      <c r="B1418" s="7" t="s">
        <v>1537</v>
      </c>
      <c r="C1418" s="7" t="s">
        <v>1459</v>
      </c>
      <c r="D1418" s="7" t="s">
        <v>3155</v>
      </c>
      <c r="E1418" s="7">
        <v>295</v>
      </c>
      <c r="F1418" s="7" t="s">
        <v>15463</v>
      </c>
      <c r="G1418" s="7"/>
      <c r="H1418" s="7"/>
      <c r="I1418" s="7"/>
      <c r="J1418" s="7"/>
      <c r="K1418" s="7"/>
    </row>
    <row r="1419" spans="1:11">
      <c r="A1419" s="7">
        <v>81</v>
      </c>
      <c r="B1419" s="7" t="s">
        <v>1537</v>
      </c>
      <c r="C1419" s="7" t="s">
        <v>1459</v>
      </c>
      <c r="D1419" s="7" t="s">
        <v>3439</v>
      </c>
      <c r="E1419" s="7">
        <v>456</v>
      </c>
      <c r="F1419" s="7" t="s">
        <v>15463</v>
      </c>
      <c r="G1419" s="7"/>
      <c r="H1419" s="7"/>
      <c r="I1419" s="7"/>
      <c r="J1419" s="7"/>
      <c r="K1419" s="7"/>
    </row>
    <row r="1420" spans="1:11">
      <c r="A1420" s="7">
        <v>81</v>
      </c>
      <c r="B1420" s="7" t="s">
        <v>1537</v>
      </c>
      <c r="C1420" s="7" t="s">
        <v>1459</v>
      </c>
      <c r="D1420" s="7" t="s">
        <v>3660</v>
      </c>
      <c r="E1420" s="7">
        <v>586</v>
      </c>
      <c r="F1420" s="7" t="s">
        <v>15463</v>
      </c>
      <c r="G1420" s="7"/>
      <c r="H1420" s="7"/>
      <c r="I1420" s="7"/>
      <c r="J1420" s="7"/>
      <c r="K1420" s="7"/>
    </row>
    <row r="1421" spans="1:11">
      <c r="A1421" s="7">
        <v>81</v>
      </c>
      <c r="B1421" s="7" t="s">
        <v>1537</v>
      </c>
      <c r="C1421" s="7" t="s">
        <v>1459</v>
      </c>
      <c r="D1421" s="7" t="s">
        <v>3956</v>
      </c>
      <c r="E1421" s="7">
        <v>772</v>
      </c>
      <c r="F1421" s="7" t="s">
        <v>15463</v>
      </c>
      <c r="G1421" s="7"/>
      <c r="H1421" s="7"/>
      <c r="I1421" s="7"/>
      <c r="J1421" s="7"/>
      <c r="K1421" s="7"/>
    </row>
    <row r="1422" spans="1:11">
      <c r="A1422" s="7">
        <v>81</v>
      </c>
      <c r="B1422" s="7" t="s">
        <v>1537</v>
      </c>
      <c r="C1422" s="7" t="s">
        <v>1459</v>
      </c>
      <c r="D1422" s="7" t="s">
        <v>3963</v>
      </c>
      <c r="E1422" s="7">
        <v>776</v>
      </c>
      <c r="F1422" s="7" t="s">
        <v>15463</v>
      </c>
      <c r="G1422" s="7"/>
      <c r="H1422" s="7"/>
      <c r="I1422" s="7"/>
      <c r="J1422" s="7"/>
      <c r="K1422" s="7"/>
    </row>
    <row r="1423" spans="1:11">
      <c r="A1423" s="7">
        <v>81</v>
      </c>
      <c r="B1423" s="7" t="s">
        <v>1537</v>
      </c>
      <c r="C1423" s="7" t="s">
        <v>1459</v>
      </c>
      <c r="D1423" s="7" t="s">
        <v>3985</v>
      </c>
      <c r="E1423" s="7">
        <v>790</v>
      </c>
      <c r="F1423" s="7" t="s">
        <v>15463</v>
      </c>
      <c r="G1423" s="7"/>
      <c r="H1423" s="7"/>
      <c r="I1423" s="7"/>
      <c r="J1423" s="7"/>
      <c r="K1423" s="7"/>
    </row>
    <row r="1424" spans="1:11">
      <c r="A1424" s="7">
        <v>81</v>
      </c>
      <c r="B1424" s="7" t="s">
        <v>1537</v>
      </c>
      <c r="C1424" s="7" t="s">
        <v>1459</v>
      </c>
      <c r="D1424" s="7" t="s">
        <v>4050</v>
      </c>
      <c r="E1424" s="7">
        <v>831</v>
      </c>
      <c r="F1424" s="7" t="s">
        <v>15463</v>
      </c>
      <c r="G1424" s="7"/>
      <c r="H1424" s="7"/>
      <c r="I1424" s="7"/>
      <c r="J1424" s="7"/>
      <c r="K1424" s="7"/>
    </row>
    <row r="1425" spans="1:11">
      <c r="A1425" s="7">
        <v>81</v>
      </c>
      <c r="B1425" s="7" t="s">
        <v>1537</v>
      </c>
      <c r="C1425" s="7" t="s">
        <v>1459</v>
      </c>
      <c r="D1425" s="7" t="s">
        <v>4742</v>
      </c>
      <c r="E1425" s="7">
        <v>1303</v>
      </c>
      <c r="F1425" s="7" t="s">
        <v>15463</v>
      </c>
      <c r="G1425" s="7"/>
      <c r="H1425" s="7"/>
      <c r="I1425" s="7"/>
      <c r="J1425" s="7"/>
      <c r="K1425" s="7"/>
    </row>
    <row r="1426" spans="1:11">
      <c r="A1426" s="7">
        <v>81</v>
      </c>
      <c r="B1426" s="7" t="s">
        <v>1537</v>
      </c>
      <c r="C1426" s="7" t="s">
        <v>1459</v>
      </c>
      <c r="D1426" s="7" t="s">
        <v>4938</v>
      </c>
      <c r="E1426" s="7">
        <v>1434</v>
      </c>
      <c r="F1426" s="7" t="s">
        <v>15463</v>
      </c>
      <c r="G1426" s="7"/>
      <c r="H1426" s="7"/>
      <c r="I1426" s="7"/>
      <c r="J1426" s="7"/>
      <c r="K1426" s="7"/>
    </row>
    <row r="1427" spans="1:11">
      <c r="A1427" s="7">
        <v>81</v>
      </c>
      <c r="B1427" s="7" t="s">
        <v>1537</v>
      </c>
      <c r="C1427" s="7" t="s">
        <v>1459</v>
      </c>
      <c r="D1427" s="7" t="s">
        <v>5358</v>
      </c>
      <c r="E1427" s="7">
        <v>1716</v>
      </c>
      <c r="F1427" s="7" t="s">
        <v>15463</v>
      </c>
      <c r="G1427" s="7"/>
      <c r="H1427" s="7"/>
      <c r="I1427" s="7"/>
      <c r="J1427" s="7"/>
      <c r="K1427" s="7"/>
    </row>
    <row r="1428" spans="1:11">
      <c r="A1428" s="7">
        <v>81</v>
      </c>
      <c r="B1428" s="7" t="s">
        <v>1537</v>
      </c>
      <c r="C1428" s="7" t="s">
        <v>1459</v>
      </c>
      <c r="D1428" s="7" t="s">
        <v>5375</v>
      </c>
      <c r="E1428" s="7">
        <v>1727</v>
      </c>
      <c r="F1428" s="7" t="s">
        <v>15463</v>
      </c>
      <c r="G1428" s="7"/>
      <c r="H1428" s="7"/>
      <c r="I1428" s="7"/>
      <c r="J1428" s="7"/>
      <c r="K1428" s="7"/>
    </row>
    <row r="1429" spans="1:11">
      <c r="A1429" s="7">
        <v>81</v>
      </c>
      <c r="B1429" s="7" t="s">
        <v>1537</v>
      </c>
      <c r="C1429" s="7" t="s">
        <v>1459</v>
      </c>
      <c r="D1429" s="7" t="s">
        <v>5422</v>
      </c>
      <c r="E1429" s="7">
        <v>1757</v>
      </c>
      <c r="F1429" s="7" t="s">
        <v>15463</v>
      </c>
      <c r="G1429" s="7"/>
      <c r="H1429" s="7"/>
      <c r="I1429" s="7"/>
      <c r="J1429" s="7"/>
      <c r="K1429" s="7"/>
    </row>
    <row r="1430" spans="1:11">
      <c r="A1430" s="7">
        <v>82</v>
      </c>
      <c r="B1430" s="7" t="s">
        <v>1537</v>
      </c>
      <c r="C1430" s="7" t="s">
        <v>1475</v>
      </c>
      <c r="D1430" s="7" t="s">
        <v>2886</v>
      </c>
      <c r="E1430" s="7">
        <v>136</v>
      </c>
      <c r="F1430" s="7" t="s">
        <v>15463</v>
      </c>
      <c r="G1430" s="7"/>
      <c r="H1430" s="7"/>
      <c r="I1430" s="7"/>
      <c r="J1430" s="7"/>
      <c r="K1430" s="7"/>
    </row>
    <row r="1431" spans="1:11">
      <c r="A1431" s="7">
        <v>82</v>
      </c>
      <c r="B1431" s="7" t="s">
        <v>1537</v>
      </c>
      <c r="C1431" s="7" t="s">
        <v>1475</v>
      </c>
      <c r="D1431" s="7" t="s">
        <v>3155</v>
      </c>
      <c r="E1431" s="7">
        <v>295</v>
      </c>
      <c r="F1431" s="7" t="s">
        <v>15463</v>
      </c>
      <c r="G1431" s="7"/>
      <c r="H1431" s="7"/>
      <c r="I1431" s="7"/>
      <c r="J1431" s="7"/>
      <c r="K1431" s="7"/>
    </row>
    <row r="1432" spans="1:11">
      <c r="A1432" s="7">
        <v>82</v>
      </c>
      <c r="B1432" s="7" t="s">
        <v>1537</v>
      </c>
      <c r="C1432" s="7" t="s">
        <v>1475</v>
      </c>
      <c r="D1432" s="7" t="s">
        <v>3660</v>
      </c>
      <c r="E1432" s="7">
        <v>586</v>
      </c>
      <c r="F1432" s="7" t="s">
        <v>15463</v>
      </c>
      <c r="G1432" s="7"/>
      <c r="H1432" s="7"/>
      <c r="I1432" s="7"/>
      <c r="J1432" s="7"/>
      <c r="K1432" s="7"/>
    </row>
    <row r="1433" spans="1:11">
      <c r="A1433" s="7">
        <v>82</v>
      </c>
      <c r="B1433" s="7" t="s">
        <v>1537</v>
      </c>
      <c r="C1433" s="7" t="s">
        <v>1475</v>
      </c>
      <c r="D1433" s="7" t="s">
        <v>5621</v>
      </c>
      <c r="E1433" s="7">
        <v>1873</v>
      </c>
      <c r="F1433" s="7" t="s">
        <v>15463</v>
      </c>
      <c r="G1433" s="7"/>
      <c r="H1433" s="7"/>
      <c r="I1433" s="7"/>
      <c r="J1433" s="7"/>
      <c r="K1433" s="7"/>
    </row>
    <row r="1434" spans="1:11">
      <c r="A1434" s="7">
        <v>83</v>
      </c>
      <c r="B1434" s="7" t="s">
        <v>1537</v>
      </c>
      <c r="C1434" s="7" t="s">
        <v>1510</v>
      </c>
      <c r="D1434" s="7" t="s">
        <v>3320</v>
      </c>
      <c r="E1434" s="7">
        <v>385</v>
      </c>
      <c r="F1434" s="7" t="s">
        <v>15463</v>
      </c>
      <c r="G1434" s="7"/>
      <c r="H1434" s="7"/>
      <c r="I1434" s="7"/>
      <c r="J1434" s="7"/>
      <c r="K1434" s="7"/>
    </row>
    <row r="1435" spans="1:11">
      <c r="A1435" s="7">
        <v>83</v>
      </c>
      <c r="B1435" s="7" t="s">
        <v>1537</v>
      </c>
      <c r="C1435" s="7" t="s">
        <v>1510</v>
      </c>
      <c r="D1435" s="7" t="s">
        <v>3756</v>
      </c>
      <c r="E1435" s="7">
        <v>645</v>
      </c>
      <c r="F1435" s="7" t="s">
        <v>15463</v>
      </c>
      <c r="G1435" s="7"/>
      <c r="H1435" s="7"/>
      <c r="I1435" s="7"/>
      <c r="J1435" s="7"/>
      <c r="K1435" s="7"/>
    </row>
    <row r="1436" spans="1:11">
      <c r="A1436" s="7">
        <v>83</v>
      </c>
      <c r="B1436" s="7" t="s">
        <v>1537</v>
      </c>
      <c r="C1436" s="7" t="s">
        <v>1510</v>
      </c>
      <c r="D1436" s="7" t="s">
        <v>3928</v>
      </c>
      <c r="E1436" s="7">
        <v>754</v>
      </c>
      <c r="F1436" s="7" t="s">
        <v>15463</v>
      </c>
      <c r="G1436" s="7"/>
      <c r="H1436" s="7"/>
      <c r="I1436" s="7"/>
      <c r="J1436" s="7"/>
      <c r="K1436" s="7"/>
    </row>
    <row r="1437" spans="1:11">
      <c r="A1437" s="7">
        <v>83</v>
      </c>
      <c r="B1437" s="7" t="s">
        <v>1537</v>
      </c>
      <c r="C1437" s="7" t="s">
        <v>1510</v>
      </c>
      <c r="D1437" s="7" t="s">
        <v>4050</v>
      </c>
      <c r="E1437" s="7">
        <v>831</v>
      </c>
      <c r="F1437" s="7" t="s">
        <v>15463</v>
      </c>
      <c r="G1437" s="7"/>
      <c r="H1437" s="7"/>
      <c r="I1437" s="7"/>
      <c r="J1437" s="7"/>
      <c r="K1437" s="7"/>
    </row>
    <row r="1438" spans="1:11">
      <c r="A1438" s="7">
        <v>83</v>
      </c>
      <c r="B1438" s="7" t="s">
        <v>1537</v>
      </c>
      <c r="C1438" s="7" t="s">
        <v>1510</v>
      </c>
      <c r="D1438" s="7" t="s">
        <v>4467</v>
      </c>
      <c r="E1438" s="7">
        <v>1122</v>
      </c>
      <c r="F1438" s="7" t="s">
        <v>15463</v>
      </c>
      <c r="G1438" s="7"/>
      <c r="H1438" s="7"/>
      <c r="I1438" s="7"/>
      <c r="J1438" s="7"/>
      <c r="K1438" s="7"/>
    </row>
    <row r="1439" spans="1:11">
      <c r="A1439" s="7">
        <v>83</v>
      </c>
      <c r="B1439" s="7" t="s">
        <v>1537</v>
      </c>
      <c r="C1439" s="7" t="s">
        <v>1510</v>
      </c>
      <c r="D1439" s="7" t="s">
        <v>4573</v>
      </c>
      <c r="E1439" s="7">
        <v>1195</v>
      </c>
      <c r="F1439" s="7" t="s">
        <v>15463</v>
      </c>
      <c r="G1439" s="7"/>
      <c r="H1439" s="7"/>
      <c r="I1439" s="7"/>
      <c r="J1439" s="7"/>
      <c r="K1439" s="7"/>
    </row>
    <row r="1440" spans="1:11">
      <c r="A1440" s="7">
        <v>83</v>
      </c>
      <c r="B1440" s="7" t="s">
        <v>1537</v>
      </c>
      <c r="C1440" s="7" t="s">
        <v>1510</v>
      </c>
      <c r="D1440" s="7" t="s">
        <v>4938</v>
      </c>
      <c r="E1440" s="7">
        <v>1434</v>
      </c>
      <c r="F1440" s="7" t="s">
        <v>15463</v>
      </c>
      <c r="G1440" s="7"/>
      <c r="H1440" s="7"/>
      <c r="I1440" s="7"/>
      <c r="J1440" s="7"/>
      <c r="K1440" s="7"/>
    </row>
    <row r="1441" spans="1:11">
      <c r="A1441" s="7">
        <v>83</v>
      </c>
      <c r="B1441" s="7" t="s">
        <v>1537</v>
      </c>
      <c r="C1441" s="7" t="s">
        <v>1510</v>
      </c>
      <c r="D1441" s="7" t="s">
        <v>5064</v>
      </c>
      <c r="E1441" s="7">
        <v>1520</v>
      </c>
      <c r="F1441" s="7" t="s">
        <v>15463</v>
      </c>
      <c r="G1441" s="7"/>
      <c r="H1441" s="7"/>
      <c r="I1441" s="7"/>
      <c r="J1441" s="7"/>
      <c r="K1441" s="7"/>
    </row>
    <row r="1442" spans="1:11">
      <c r="A1442" s="7">
        <v>83</v>
      </c>
      <c r="B1442" s="7" t="s">
        <v>1537</v>
      </c>
      <c r="C1442" s="7" t="s">
        <v>1510</v>
      </c>
      <c r="D1442" s="7" t="s">
        <v>5103</v>
      </c>
      <c r="E1442" s="7">
        <v>1545</v>
      </c>
      <c r="F1442" s="7" t="s">
        <v>15463</v>
      </c>
      <c r="G1442" s="7"/>
      <c r="H1442" s="7"/>
      <c r="I1442" s="7"/>
      <c r="J1442" s="7"/>
      <c r="K1442" s="7"/>
    </row>
    <row r="1443" spans="1:11">
      <c r="A1443" s="7">
        <v>83</v>
      </c>
      <c r="B1443" s="7" t="s">
        <v>1537</v>
      </c>
      <c r="C1443" s="7" t="s">
        <v>1510</v>
      </c>
      <c r="D1443" s="7" t="s">
        <v>5168</v>
      </c>
      <c r="E1443" s="7">
        <v>1586</v>
      </c>
      <c r="F1443" s="7" t="s">
        <v>15463</v>
      </c>
      <c r="G1443" s="7"/>
      <c r="H1443" s="7"/>
      <c r="I1443" s="7"/>
      <c r="J1443" s="7"/>
      <c r="K1443" s="7"/>
    </row>
    <row r="1444" spans="1:11">
      <c r="A1444" s="7">
        <v>83</v>
      </c>
      <c r="B1444" s="7" t="s">
        <v>1537</v>
      </c>
      <c r="C1444" s="7" t="s">
        <v>1510</v>
      </c>
      <c r="D1444" s="7" t="s">
        <v>5307</v>
      </c>
      <c r="E1444" s="7">
        <v>1676</v>
      </c>
      <c r="F1444" s="7" t="s">
        <v>15463</v>
      </c>
      <c r="G1444" s="7"/>
      <c r="H1444" s="7"/>
      <c r="I1444" s="7"/>
      <c r="J1444" s="7"/>
      <c r="K1444" s="7"/>
    </row>
    <row r="1445" spans="1:11">
      <c r="A1445" s="7">
        <v>84</v>
      </c>
      <c r="B1445" s="7" t="s">
        <v>1537</v>
      </c>
      <c r="C1445" s="7" t="s">
        <v>1511</v>
      </c>
      <c r="D1445" s="7" t="s">
        <v>2661</v>
      </c>
      <c r="E1445" s="7">
        <v>8</v>
      </c>
      <c r="F1445" s="7" t="s">
        <v>15463</v>
      </c>
      <c r="G1445" s="7"/>
      <c r="H1445" s="7"/>
      <c r="I1445" s="7"/>
      <c r="J1445" s="7"/>
      <c r="K1445" s="7"/>
    </row>
    <row r="1446" spans="1:11">
      <c r="A1446" s="7">
        <v>84</v>
      </c>
      <c r="B1446" s="7" t="s">
        <v>1537</v>
      </c>
      <c r="C1446" s="7" t="s">
        <v>1511</v>
      </c>
      <c r="D1446" s="7" t="s">
        <v>2697</v>
      </c>
      <c r="E1446" s="7">
        <v>25</v>
      </c>
      <c r="F1446" s="7" t="s">
        <v>15463</v>
      </c>
      <c r="G1446" s="7"/>
      <c r="H1446" s="7"/>
      <c r="I1446" s="7"/>
      <c r="J1446" s="7"/>
      <c r="K1446" s="7"/>
    </row>
    <row r="1447" spans="1:11">
      <c r="A1447" s="7">
        <v>84</v>
      </c>
      <c r="B1447" s="7" t="s">
        <v>1537</v>
      </c>
      <c r="C1447" s="7" t="s">
        <v>1511</v>
      </c>
      <c r="D1447" s="7" t="s">
        <v>2890</v>
      </c>
      <c r="E1447" s="7">
        <v>138</v>
      </c>
      <c r="F1447" s="7" t="s">
        <v>15463</v>
      </c>
      <c r="G1447" s="7"/>
      <c r="H1447" s="7"/>
      <c r="I1447" s="7"/>
      <c r="J1447" s="7"/>
      <c r="K1447" s="7"/>
    </row>
    <row r="1448" spans="1:11">
      <c r="A1448" s="7">
        <v>84</v>
      </c>
      <c r="B1448" s="7" t="s">
        <v>1537</v>
      </c>
      <c r="C1448" s="7" t="s">
        <v>1511</v>
      </c>
      <c r="D1448" s="7" t="s">
        <v>2920</v>
      </c>
      <c r="E1448" s="7">
        <v>154</v>
      </c>
      <c r="F1448" s="7" t="s">
        <v>15463</v>
      </c>
      <c r="G1448" s="7"/>
      <c r="H1448" s="7"/>
      <c r="I1448" s="7"/>
      <c r="J1448" s="7"/>
      <c r="K1448" s="7"/>
    </row>
    <row r="1449" spans="1:11">
      <c r="A1449" s="7">
        <v>84</v>
      </c>
      <c r="B1449" s="7" t="s">
        <v>1537</v>
      </c>
      <c r="C1449" s="7" t="s">
        <v>1511</v>
      </c>
      <c r="D1449" s="7" t="s">
        <v>3439</v>
      </c>
      <c r="E1449" s="7">
        <v>456</v>
      </c>
      <c r="F1449" s="7" t="s">
        <v>15463</v>
      </c>
      <c r="G1449" s="7"/>
      <c r="H1449" s="7"/>
      <c r="I1449" s="7"/>
      <c r="J1449" s="7"/>
      <c r="K1449" s="7"/>
    </row>
    <row r="1450" spans="1:11">
      <c r="A1450" s="7">
        <v>84</v>
      </c>
      <c r="B1450" s="7" t="s">
        <v>1537</v>
      </c>
      <c r="C1450" s="7" t="s">
        <v>1511</v>
      </c>
      <c r="D1450" s="7" t="s">
        <v>4933</v>
      </c>
      <c r="E1450" s="7">
        <v>1431</v>
      </c>
      <c r="F1450" s="7" t="s">
        <v>15463</v>
      </c>
      <c r="G1450" s="7"/>
      <c r="H1450" s="7"/>
      <c r="I1450" s="7"/>
      <c r="J1450" s="7"/>
      <c r="K1450" s="7"/>
    </row>
    <row r="1451" spans="1:11">
      <c r="A1451" s="7">
        <v>84</v>
      </c>
      <c r="B1451" s="7" t="s">
        <v>1537</v>
      </c>
      <c r="C1451" s="7" t="s">
        <v>1511</v>
      </c>
      <c r="D1451" s="7" t="s">
        <v>5259</v>
      </c>
      <c r="E1451" s="7">
        <v>1648</v>
      </c>
      <c r="F1451" s="7" t="s">
        <v>15463</v>
      </c>
      <c r="G1451" s="7"/>
      <c r="H1451" s="7"/>
      <c r="I1451" s="7"/>
      <c r="J1451" s="7"/>
      <c r="K1451" s="7"/>
    </row>
    <row r="1452" spans="1:11">
      <c r="A1452" s="7">
        <v>85</v>
      </c>
      <c r="B1452" s="7" t="s">
        <v>1537</v>
      </c>
      <c r="C1452" s="7" t="s">
        <v>1449</v>
      </c>
      <c r="D1452" s="7" t="s">
        <v>2661</v>
      </c>
      <c r="E1452" s="7">
        <v>8</v>
      </c>
      <c r="F1452" s="7" t="s">
        <v>15463</v>
      </c>
      <c r="G1452" s="7"/>
      <c r="H1452" s="7"/>
      <c r="I1452" s="7"/>
      <c r="J1452" s="7"/>
      <c r="K1452" s="7"/>
    </row>
    <row r="1453" spans="1:11">
      <c r="A1453" s="7">
        <v>85</v>
      </c>
      <c r="B1453" s="7" t="s">
        <v>1537</v>
      </c>
      <c r="C1453" s="7" t="s">
        <v>1449</v>
      </c>
      <c r="D1453" s="7" t="s">
        <v>3262</v>
      </c>
      <c r="E1453" s="7">
        <v>352</v>
      </c>
      <c r="F1453" s="7" t="s">
        <v>15463</v>
      </c>
      <c r="G1453" s="7"/>
      <c r="H1453" s="7"/>
      <c r="I1453" s="7"/>
      <c r="J1453" s="7"/>
      <c r="K1453" s="7"/>
    </row>
    <row r="1454" spans="1:11">
      <c r="A1454" s="7">
        <v>85</v>
      </c>
      <c r="B1454" s="7" t="s">
        <v>1537</v>
      </c>
      <c r="C1454" s="7" t="s">
        <v>1449</v>
      </c>
      <c r="D1454" s="7" t="s">
        <v>3439</v>
      </c>
      <c r="E1454" s="7">
        <v>456</v>
      </c>
      <c r="F1454" s="7" t="s">
        <v>15463</v>
      </c>
      <c r="G1454" s="7"/>
      <c r="H1454" s="7"/>
      <c r="I1454" s="7"/>
      <c r="J1454" s="7"/>
      <c r="K1454" s="7"/>
    </row>
    <row r="1455" spans="1:11">
      <c r="A1455" s="7">
        <v>85</v>
      </c>
      <c r="B1455" s="7" t="s">
        <v>1537</v>
      </c>
      <c r="C1455" s="7" t="s">
        <v>1449</v>
      </c>
      <c r="D1455" s="7" t="s">
        <v>4043</v>
      </c>
      <c r="E1455" s="7">
        <v>826</v>
      </c>
      <c r="F1455" s="7" t="s">
        <v>15463</v>
      </c>
      <c r="G1455" s="7"/>
      <c r="H1455" s="7"/>
      <c r="I1455" s="7"/>
      <c r="J1455" s="7"/>
      <c r="K1455" s="7"/>
    </row>
    <row r="1456" spans="1:11">
      <c r="A1456" s="7">
        <v>85</v>
      </c>
      <c r="B1456" s="7" t="s">
        <v>1537</v>
      </c>
      <c r="C1456" s="7" t="s">
        <v>1449</v>
      </c>
      <c r="D1456" s="7" t="s">
        <v>4098</v>
      </c>
      <c r="E1456" s="7">
        <v>862</v>
      </c>
      <c r="F1456" s="7" t="s">
        <v>15463</v>
      </c>
      <c r="G1456" s="7"/>
      <c r="H1456" s="7"/>
      <c r="I1456" s="7"/>
      <c r="J1456" s="7"/>
      <c r="K1456" s="7"/>
    </row>
    <row r="1457" spans="1:11">
      <c r="A1457" s="7">
        <v>85</v>
      </c>
      <c r="B1457" s="7" t="s">
        <v>1537</v>
      </c>
      <c r="C1457" s="7" t="s">
        <v>1449</v>
      </c>
      <c r="D1457" s="7" t="s">
        <v>4938</v>
      </c>
      <c r="E1457" s="7">
        <v>1434</v>
      </c>
      <c r="F1457" s="7" t="s">
        <v>15463</v>
      </c>
      <c r="G1457" s="7"/>
      <c r="H1457" s="7"/>
      <c r="I1457" s="7"/>
      <c r="J1457" s="7"/>
      <c r="K1457" s="7"/>
    </row>
    <row r="1458" spans="1:11">
      <c r="A1458" s="7">
        <v>85</v>
      </c>
      <c r="B1458" s="7" t="s">
        <v>1537</v>
      </c>
      <c r="C1458" s="7" t="s">
        <v>1449</v>
      </c>
      <c r="D1458" s="7" t="s">
        <v>5439</v>
      </c>
      <c r="E1458" s="7">
        <v>1770</v>
      </c>
      <c r="F1458" s="7" t="s">
        <v>15463</v>
      </c>
      <c r="G1458" s="7"/>
      <c r="H1458" s="7"/>
      <c r="I1458" s="7"/>
      <c r="J1458" s="7"/>
      <c r="K1458" s="7"/>
    </row>
    <row r="1459" spans="1:11">
      <c r="A1459" s="7">
        <v>86</v>
      </c>
      <c r="B1459" s="7" t="s">
        <v>1537</v>
      </c>
      <c r="C1459" s="7" t="s">
        <v>1456</v>
      </c>
      <c r="D1459" s="7" t="s">
        <v>2886</v>
      </c>
      <c r="E1459" s="7">
        <v>136</v>
      </c>
      <c r="F1459" s="7" t="s">
        <v>15463</v>
      </c>
      <c r="G1459" s="7"/>
      <c r="H1459" s="7"/>
      <c r="I1459" s="7"/>
      <c r="J1459" s="7"/>
      <c r="K1459" s="7"/>
    </row>
    <row r="1460" spans="1:11">
      <c r="A1460" s="7">
        <v>86</v>
      </c>
      <c r="B1460" s="7" t="s">
        <v>1537</v>
      </c>
      <c r="C1460" s="7" t="s">
        <v>1456</v>
      </c>
      <c r="D1460" s="7" t="s">
        <v>2984</v>
      </c>
      <c r="E1460" s="7">
        <v>194</v>
      </c>
      <c r="F1460" s="7" t="s">
        <v>15463</v>
      </c>
      <c r="G1460" s="7"/>
      <c r="H1460" s="7"/>
      <c r="I1460" s="7"/>
      <c r="J1460" s="7"/>
      <c r="K1460" s="7"/>
    </row>
    <row r="1461" spans="1:11">
      <c r="A1461" s="7">
        <v>86</v>
      </c>
      <c r="B1461" s="7" t="s">
        <v>1537</v>
      </c>
      <c r="C1461" s="7" t="s">
        <v>1456</v>
      </c>
      <c r="D1461" s="7" t="s">
        <v>3165</v>
      </c>
      <c r="E1461" s="7">
        <v>300</v>
      </c>
      <c r="F1461" s="7" t="s">
        <v>15463</v>
      </c>
      <c r="G1461" s="7"/>
      <c r="H1461" s="7"/>
      <c r="I1461" s="7"/>
      <c r="J1461" s="7"/>
      <c r="K1461" s="7"/>
    </row>
    <row r="1462" spans="1:11">
      <c r="A1462" s="7">
        <v>86</v>
      </c>
      <c r="B1462" s="7" t="s">
        <v>1537</v>
      </c>
      <c r="C1462" s="7" t="s">
        <v>1456</v>
      </c>
      <c r="D1462" s="7" t="s">
        <v>3429</v>
      </c>
      <c r="E1462" s="7">
        <v>450</v>
      </c>
      <c r="F1462" s="7" t="s">
        <v>15463</v>
      </c>
      <c r="G1462" s="7"/>
      <c r="H1462" s="7"/>
      <c r="I1462" s="7"/>
      <c r="J1462" s="7"/>
      <c r="K1462" s="7"/>
    </row>
    <row r="1463" spans="1:11">
      <c r="A1463" s="7">
        <v>86</v>
      </c>
      <c r="B1463" s="7" t="s">
        <v>1537</v>
      </c>
      <c r="C1463" s="7" t="s">
        <v>1456</v>
      </c>
      <c r="D1463" s="7" t="s">
        <v>3442</v>
      </c>
      <c r="E1463" s="7">
        <v>458</v>
      </c>
      <c r="F1463" s="7" t="s">
        <v>15463</v>
      </c>
      <c r="G1463" s="7"/>
      <c r="H1463" s="7"/>
      <c r="I1463" s="7"/>
      <c r="J1463" s="7"/>
      <c r="K1463" s="7"/>
    </row>
    <row r="1464" spans="1:11">
      <c r="A1464" s="7">
        <v>86</v>
      </c>
      <c r="B1464" s="7" t="s">
        <v>1537</v>
      </c>
      <c r="C1464" s="7" t="s">
        <v>1456</v>
      </c>
      <c r="D1464" s="7" t="s">
        <v>3731</v>
      </c>
      <c r="E1464" s="7">
        <v>630</v>
      </c>
      <c r="F1464" s="7" t="s">
        <v>15463</v>
      </c>
      <c r="G1464" s="7"/>
      <c r="H1464" s="7"/>
      <c r="I1464" s="7"/>
      <c r="J1464" s="7"/>
      <c r="K1464" s="7"/>
    </row>
    <row r="1465" spans="1:11">
      <c r="A1465" s="7">
        <v>86</v>
      </c>
      <c r="B1465" s="7" t="s">
        <v>1537</v>
      </c>
      <c r="C1465" s="7" t="s">
        <v>1456</v>
      </c>
      <c r="D1465" s="7" t="s">
        <v>3989</v>
      </c>
      <c r="E1465" s="7">
        <v>793</v>
      </c>
      <c r="F1465" s="7" t="s">
        <v>15463</v>
      </c>
      <c r="G1465" s="7"/>
      <c r="H1465" s="7"/>
      <c r="I1465" s="7"/>
      <c r="J1465" s="7"/>
      <c r="K1465" s="7"/>
    </row>
    <row r="1466" spans="1:11">
      <c r="A1466" s="7">
        <v>86</v>
      </c>
      <c r="B1466" s="7" t="s">
        <v>1537</v>
      </c>
      <c r="C1466" s="7" t="s">
        <v>1456</v>
      </c>
      <c r="D1466" s="7" t="s">
        <v>4015</v>
      </c>
      <c r="E1466" s="7">
        <v>808</v>
      </c>
      <c r="F1466" s="7" t="s">
        <v>15463</v>
      </c>
      <c r="G1466" s="7"/>
      <c r="H1466" s="7"/>
      <c r="I1466" s="7"/>
      <c r="J1466" s="7"/>
      <c r="K1466" s="7"/>
    </row>
    <row r="1467" spans="1:11">
      <c r="A1467" s="7">
        <v>86</v>
      </c>
      <c r="B1467" s="7" t="s">
        <v>1537</v>
      </c>
      <c r="C1467" s="7" t="s">
        <v>1456</v>
      </c>
      <c r="D1467" s="7" t="s">
        <v>4081</v>
      </c>
      <c r="E1467" s="7">
        <v>851</v>
      </c>
      <c r="F1467" s="7" t="s">
        <v>15463</v>
      </c>
      <c r="G1467" s="7"/>
      <c r="H1467" s="7"/>
      <c r="I1467" s="7"/>
      <c r="J1467" s="7"/>
      <c r="K1467" s="7"/>
    </row>
    <row r="1468" spans="1:11">
      <c r="A1468" s="7">
        <v>86</v>
      </c>
      <c r="B1468" s="7" t="s">
        <v>1537</v>
      </c>
      <c r="C1468" s="7" t="s">
        <v>1456</v>
      </c>
      <c r="D1468" s="7" t="s">
        <v>2687</v>
      </c>
      <c r="E1468" s="7">
        <v>1045</v>
      </c>
      <c r="F1468" s="7" t="s">
        <v>15463</v>
      </c>
      <c r="G1468" s="7"/>
      <c r="H1468" s="7"/>
      <c r="I1468" s="7"/>
      <c r="J1468" s="7"/>
      <c r="K1468" s="7"/>
    </row>
    <row r="1469" spans="1:11">
      <c r="A1469" s="7">
        <v>86</v>
      </c>
      <c r="B1469" s="7" t="s">
        <v>1537</v>
      </c>
      <c r="C1469" s="7" t="s">
        <v>1456</v>
      </c>
      <c r="D1469" s="7" t="s">
        <v>4794</v>
      </c>
      <c r="E1469" s="7">
        <v>1335</v>
      </c>
      <c r="F1469" s="7" t="s">
        <v>15463</v>
      </c>
      <c r="G1469" s="7"/>
      <c r="H1469" s="7"/>
      <c r="I1469" s="7"/>
      <c r="J1469" s="7"/>
      <c r="K1469" s="7"/>
    </row>
    <row r="1470" spans="1:11">
      <c r="A1470" s="7">
        <v>86</v>
      </c>
      <c r="B1470" s="7" t="s">
        <v>1537</v>
      </c>
      <c r="C1470" s="7" t="s">
        <v>1456</v>
      </c>
      <c r="D1470" s="7" t="s">
        <v>4938</v>
      </c>
      <c r="E1470" s="7">
        <v>1434</v>
      </c>
      <c r="F1470" s="7" t="s">
        <v>15463</v>
      </c>
      <c r="G1470" s="7"/>
      <c r="H1470" s="7"/>
      <c r="I1470" s="7"/>
      <c r="J1470" s="7"/>
      <c r="K1470" s="7"/>
    </row>
    <row r="1471" spans="1:11">
      <c r="A1471" s="7">
        <v>86</v>
      </c>
      <c r="B1471" s="7" t="s">
        <v>1537</v>
      </c>
      <c r="C1471" s="7" t="s">
        <v>1456</v>
      </c>
      <c r="D1471" s="7" t="s">
        <v>5075</v>
      </c>
      <c r="E1471" s="7">
        <v>1527</v>
      </c>
      <c r="F1471" s="7" t="s">
        <v>15463</v>
      </c>
      <c r="G1471" s="7"/>
      <c r="H1471" s="7"/>
      <c r="I1471" s="7"/>
      <c r="J1471" s="7"/>
      <c r="K1471" s="7"/>
    </row>
    <row r="1472" spans="1:11">
      <c r="A1472" s="7">
        <v>86</v>
      </c>
      <c r="B1472" s="7" t="s">
        <v>1537</v>
      </c>
      <c r="C1472" s="7" t="s">
        <v>1456</v>
      </c>
      <c r="D1472" s="7" t="s">
        <v>5514</v>
      </c>
      <c r="E1472" s="7">
        <v>1808</v>
      </c>
      <c r="F1472" s="7" t="s">
        <v>15463</v>
      </c>
      <c r="G1472" s="7"/>
      <c r="H1472" s="7"/>
      <c r="I1472" s="7"/>
      <c r="J1472" s="7"/>
      <c r="K1472" s="7"/>
    </row>
    <row r="1473" spans="1:11">
      <c r="A1473" s="7">
        <v>87</v>
      </c>
      <c r="B1473" s="7" t="s">
        <v>1537</v>
      </c>
      <c r="C1473" s="7" t="s">
        <v>1490</v>
      </c>
      <c r="D1473" s="7" t="s">
        <v>2811</v>
      </c>
      <c r="E1473" s="7">
        <v>93</v>
      </c>
      <c r="F1473" s="7" t="s">
        <v>15463</v>
      </c>
      <c r="G1473" s="7"/>
      <c r="H1473" s="7"/>
      <c r="I1473" s="7"/>
      <c r="J1473" s="7"/>
      <c r="K1473" s="7"/>
    </row>
    <row r="1474" spans="1:11">
      <c r="A1474" s="7">
        <v>87</v>
      </c>
      <c r="B1474" s="7" t="s">
        <v>1537</v>
      </c>
      <c r="C1474" s="7" t="s">
        <v>1490</v>
      </c>
      <c r="D1474" s="7" t="s">
        <v>2886</v>
      </c>
      <c r="E1474" s="7">
        <v>136</v>
      </c>
      <c r="F1474" s="7" t="s">
        <v>15463</v>
      </c>
      <c r="G1474" s="7"/>
      <c r="H1474" s="7"/>
      <c r="I1474" s="7"/>
      <c r="J1474" s="7"/>
      <c r="K1474" s="7"/>
    </row>
    <row r="1475" spans="1:11">
      <c r="A1475" s="7">
        <v>87</v>
      </c>
      <c r="B1475" s="7" t="s">
        <v>1537</v>
      </c>
      <c r="C1475" s="7" t="s">
        <v>1490</v>
      </c>
      <c r="D1475" s="7" t="s">
        <v>3004</v>
      </c>
      <c r="E1475" s="7">
        <v>204</v>
      </c>
      <c r="F1475" s="7" t="s">
        <v>15463</v>
      </c>
      <c r="G1475" s="7"/>
      <c r="H1475" s="7"/>
      <c r="I1475" s="7"/>
      <c r="J1475" s="7"/>
      <c r="K1475" s="7"/>
    </row>
    <row r="1476" spans="1:11">
      <c r="A1476" s="7">
        <v>87</v>
      </c>
      <c r="B1476" s="7" t="s">
        <v>1537</v>
      </c>
      <c r="C1476" s="7" t="s">
        <v>1490</v>
      </c>
      <c r="D1476" s="7" t="s">
        <v>3660</v>
      </c>
      <c r="E1476" s="7">
        <v>586</v>
      </c>
      <c r="F1476" s="7" t="s">
        <v>15463</v>
      </c>
      <c r="G1476" s="7"/>
      <c r="H1476" s="7"/>
      <c r="I1476" s="7"/>
      <c r="J1476" s="7"/>
      <c r="K1476" s="7"/>
    </row>
    <row r="1477" spans="1:11">
      <c r="A1477" s="7">
        <v>87</v>
      </c>
      <c r="B1477" s="7" t="s">
        <v>1537</v>
      </c>
      <c r="C1477" s="7" t="s">
        <v>1490</v>
      </c>
      <c r="D1477" s="7" t="s">
        <v>3921</v>
      </c>
      <c r="E1477" s="7">
        <v>747</v>
      </c>
      <c r="F1477" s="7" t="s">
        <v>15463</v>
      </c>
      <c r="G1477" s="7"/>
      <c r="H1477" s="7"/>
      <c r="I1477" s="7"/>
      <c r="J1477" s="7"/>
      <c r="K1477" s="7"/>
    </row>
    <row r="1478" spans="1:11">
      <c r="A1478" s="7">
        <v>87</v>
      </c>
      <c r="B1478" s="7" t="s">
        <v>1537</v>
      </c>
      <c r="C1478" s="7" t="s">
        <v>1490</v>
      </c>
      <c r="D1478" s="7" t="s">
        <v>4050</v>
      </c>
      <c r="E1478" s="7">
        <v>831</v>
      </c>
      <c r="F1478" s="7" t="s">
        <v>15463</v>
      </c>
      <c r="G1478" s="7"/>
      <c r="H1478" s="7"/>
      <c r="I1478" s="7"/>
      <c r="J1478" s="7"/>
      <c r="K1478" s="7"/>
    </row>
    <row r="1479" spans="1:11">
      <c r="A1479" s="7">
        <v>87</v>
      </c>
      <c r="B1479" s="7" t="s">
        <v>1537</v>
      </c>
      <c r="C1479" s="7" t="s">
        <v>1490</v>
      </c>
      <c r="D1479" s="7" t="s">
        <v>4258</v>
      </c>
      <c r="E1479" s="7">
        <v>968</v>
      </c>
      <c r="F1479" s="7" t="s">
        <v>15463</v>
      </c>
      <c r="G1479" s="7"/>
      <c r="H1479" s="7"/>
      <c r="I1479" s="7"/>
      <c r="J1479" s="7"/>
      <c r="K1479" s="7"/>
    </row>
    <row r="1480" spans="1:11">
      <c r="A1480" s="7">
        <v>87</v>
      </c>
      <c r="B1480" s="7" t="s">
        <v>1537</v>
      </c>
      <c r="C1480" s="7" t="s">
        <v>1490</v>
      </c>
      <c r="D1480" s="7" t="s">
        <v>5018</v>
      </c>
      <c r="E1480" s="7">
        <v>1488</v>
      </c>
      <c r="F1480" s="7" t="s">
        <v>15463</v>
      </c>
      <c r="G1480" s="7"/>
      <c r="H1480" s="7"/>
      <c r="I1480" s="7"/>
      <c r="J1480" s="7"/>
      <c r="K1480" s="7"/>
    </row>
    <row r="1481" spans="1:11">
      <c r="A1481" s="7">
        <v>87</v>
      </c>
      <c r="B1481" s="7" t="s">
        <v>1537</v>
      </c>
      <c r="C1481" s="7" t="s">
        <v>1490</v>
      </c>
      <c r="D1481" s="7" t="s">
        <v>5621</v>
      </c>
      <c r="E1481" s="7">
        <v>1873</v>
      </c>
      <c r="F1481" s="7" t="s">
        <v>15463</v>
      </c>
      <c r="G1481" s="7"/>
      <c r="H1481" s="7"/>
      <c r="I1481" s="7"/>
      <c r="J1481" s="7"/>
      <c r="K1481" s="7"/>
    </row>
    <row r="1482" spans="1:11">
      <c r="A1482" s="7">
        <v>88</v>
      </c>
      <c r="B1482" s="7" t="s">
        <v>1537</v>
      </c>
      <c r="C1482" s="7" t="s">
        <v>1512</v>
      </c>
      <c r="D1482" s="7" t="s">
        <v>3155</v>
      </c>
      <c r="E1482" s="7">
        <v>295</v>
      </c>
      <c r="F1482" s="7" t="s">
        <v>15463</v>
      </c>
      <c r="G1482" s="7"/>
      <c r="H1482" s="7"/>
      <c r="I1482" s="7"/>
      <c r="J1482" s="7"/>
      <c r="K1482" s="7"/>
    </row>
    <row r="1483" spans="1:11">
      <c r="A1483" s="7">
        <v>88</v>
      </c>
      <c r="B1483" s="7" t="s">
        <v>1537</v>
      </c>
      <c r="C1483" s="7" t="s">
        <v>1512</v>
      </c>
      <c r="D1483" s="7" t="s">
        <v>3439</v>
      </c>
      <c r="E1483" s="7">
        <v>456</v>
      </c>
      <c r="F1483" s="7" t="s">
        <v>15463</v>
      </c>
      <c r="G1483" s="7"/>
      <c r="H1483" s="7"/>
      <c r="I1483" s="7"/>
      <c r="J1483" s="7"/>
      <c r="K1483" s="7"/>
    </row>
    <row r="1484" spans="1:11">
      <c r="A1484" s="7">
        <v>88</v>
      </c>
      <c r="B1484" s="7" t="s">
        <v>1537</v>
      </c>
      <c r="C1484" s="7" t="s">
        <v>1512</v>
      </c>
      <c r="D1484" s="7" t="s">
        <v>4050</v>
      </c>
      <c r="E1484" s="7">
        <v>831</v>
      </c>
      <c r="F1484" s="7" t="s">
        <v>15463</v>
      </c>
      <c r="G1484" s="7"/>
      <c r="H1484" s="7"/>
      <c r="I1484" s="7"/>
      <c r="J1484" s="7"/>
      <c r="K1484" s="7"/>
    </row>
    <row r="1485" spans="1:11">
      <c r="A1485" s="7">
        <v>88</v>
      </c>
      <c r="B1485" s="7" t="s">
        <v>1537</v>
      </c>
      <c r="C1485" s="7" t="s">
        <v>1512</v>
      </c>
      <c r="D1485" s="7" t="s">
        <v>4059</v>
      </c>
      <c r="E1485" s="7">
        <v>836</v>
      </c>
      <c r="F1485" s="7" t="s">
        <v>15463</v>
      </c>
      <c r="G1485" s="7"/>
      <c r="H1485" s="7"/>
      <c r="I1485" s="7"/>
      <c r="J1485" s="7"/>
      <c r="K1485" s="7"/>
    </row>
    <row r="1486" spans="1:11">
      <c r="A1486" s="7">
        <v>88</v>
      </c>
      <c r="B1486" s="7" t="s">
        <v>1537</v>
      </c>
      <c r="C1486" s="7" t="s">
        <v>1512</v>
      </c>
      <c r="D1486" s="7" t="s">
        <v>4742</v>
      </c>
      <c r="E1486" s="7">
        <v>1303</v>
      </c>
      <c r="F1486" s="7" t="s">
        <v>15463</v>
      </c>
      <c r="G1486" s="7"/>
      <c r="H1486" s="7"/>
      <c r="I1486" s="7"/>
      <c r="J1486" s="7"/>
      <c r="K1486" s="7"/>
    </row>
    <row r="1487" spans="1:11">
      <c r="A1487" s="7">
        <v>88</v>
      </c>
      <c r="B1487" s="7" t="s">
        <v>1537</v>
      </c>
      <c r="C1487" s="7" t="s">
        <v>1512</v>
      </c>
      <c r="D1487" s="7" t="s">
        <v>5103</v>
      </c>
      <c r="E1487" s="7">
        <v>1545</v>
      </c>
      <c r="F1487" s="7" t="s">
        <v>15463</v>
      </c>
      <c r="G1487" s="7"/>
      <c r="H1487" s="7"/>
      <c r="I1487" s="7"/>
      <c r="J1487" s="7"/>
      <c r="K1487" s="7"/>
    </row>
    <row r="1488" spans="1:11">
      <c r="A1488" s="7">
        <v>88</v>
      </c>
      <c r="B1488" s="7" t="s">
        <v>1537</v>
      </c>
      <c r="C1488" s="7" t="s">
        <v>1512</v>
      </c>
      <c r="D1488" s="7" t="s">
        <v>5115</v>
      </c>
      <c r="E1488" s="7">
        <v>1552</v>
      </c>
      <c r="F1488" s="7" t="s">
        <v>15463</v>
      </c>
      <c r="G1488" s="7"/>
      <c r="H1488" s="7"/>
      <c r="I1488" s="7"/>
      <c r="J1488" s="7"/>
      <c r="K1488" s="7"/>
    </row>
    <row r="1489" spans="1:11">
      <c r="A1489" s="7">
        <v>88</v>
      </c>
      <c r="B1489" s="7" t="s">
        <v>1537</v>
      </c>
      <c r="C1489" s="7" t="s">
        <v>1512</v>
      </c>
      <c r="D1489" s="7" t="s">
        <v>5132</v>
      </c>
      <c r="E1489" s="7">
        <v>1562</v>
      </c>
      <c r="F1489" s="7" t="s">
        <v>15463</v>
      </c>
      <c r="G1489" s="7"/>
      <c r="H1489" s="7"/>
      <c r="I1489" s="7"/>
      <c r="J1489" s="7"/>
      <c r="K1489" s="7"/>
    </row>
    <row r="1490" spans="1:11">
      <c r="A1490" s="7">
        <v>88</v>
      </c>
      <c r="B1490" s="7" t="s">
        <v>1537</v>
      </c>
      <c r="C1490" s="7" t="s">
        <v>1512</v>
      </c>
      <c r="D1490" s="7" t="s">
        <v>5168</v>
      </c>
      <c r="E1490" s="7">
        <v>1586</v>
      </c>
      <c r="F1490" s="7" t="s">
        <v>15463</v>
      </c>
      <c r="G1490" s="7"/>
      <c r="H1490" s="7"/>
      <c r="I1490" s="7"/>
      <c r="J1490" s="7"/>
      <c r="K1490" s="7"/>
    </row>
    <row r="1491" spans="1:11">
      <c r="A1491" s="7">
        <v>88</v>
      </c>
      <c r="B1491" s="7" t="s">
        <v>1537</v>
      </c>
      <c r="C1491" s="7" t="s">
        <v>1512</v>
      </c>
      <c r="D1491" s="7" t="s">
        <v>5358</v>
      </c>
      <c r="E1491" s="7">
        <v>1716</v>
      </c>
      <c r="F1491" s="7" t="s">
        <v>15463</v>
      </c>
      <c r="G1491" s="7"/>
      <c r="H1491" s="7"/>
      <c r="I1491" s="7"/>
      <c r="J1491" s="7"/>
      <c r="K1491" s="7"/>
    </row>
    <row r="1492" spans="1:11">
      <c r="A1492" s="7">
        <v>88</v>
      </c>
      <c r="B1492" s="7" t="s">
        <v>1537</v>
      </c>
      <c r="C1492" s="7" t="s">
        <v>1512</v>
      </c>
      <c r="D1492" s="7" t="s">
        <v>5375</v>
      </c>
      <c r="E1492" s="7">
        <v>1727</v>
      </c>
      <c r="F1492" s="7" t="s">
        <v>15463</v>
      </c>
      <c r="G1492" s="7"/>
      <c r="H1492" s="7"/>
      <c r="I1492" s="7"/>
      <c r="J1492" s="7"/>
      <c r="K1492" s="7"/>
    </row>
    <row r="1493" spans="1:11">
      <c r="A1493" s="7">
        <v>88</v>
      </c>
      <c r="B1493" s="7" t="s">
        <v>1537</v>
      </c>
      <c r="C1493" s="7" t="s">
        <v>1512</v>
      </c>
      <c r="D1493" s="7" t="s">
        <v>5422</v>
      </c>
      <c r="E1493" s="7">
        <v>1757</v>
      </c>
      <c r="F1493" s="7" t="s">
        <v>15463</v>
      </c>
      <c r="G1493" s="7"/>
      <c r="H1493" s="7"/>
      <c r="I1493" s="7"/>
      <c r="J1493" s="7"/>
      <c r="K1493" s="7"/>
    </row>
    <row r="1494" spans="1:11">
      <c r="A1494" s="7">
        <v>89</v>
      </c>
      <c r="B1494" s="7" t="s">
        <v>1537</v>
      </c>
      <c r="C1494" s="7" t="s">
        <v>1454</v>
      </c>
      <c r="D1494" s="7" t="s">
        <v>3063</v>
      </c>
      <c r="E1494" s="7">
        <v>240</v>
      </c>
      <c r="F1494" s="7" t="s">
        <v>15463</v>
      </c>
      <c r="G1494" s="7"/>
      <c r="H1494" s="7"/>
      <c r="I1494" s="7"/>
      <c r="J1494" s="7"/>
      <c r="K1494" s="7"/>
    </row>
    <row r="1495" spans="1:11">
      <c r="A1495" s="7">
        <v>89</v>
      </c>
      <c r="B1495" s="7" t="s">
        <v>1537</v>
      </c>
      <c r="C1495" s="7" t="s">
        <v>1454</v>
      </c>
      <c r="D1495" s="7" t="s">
        <v>3155</v>
      </c>
      <c r="E1495" s="7">
        <v>295</v>
      </c>
      <c r="F1495" s="7" t="s">
        <v>15463</v>
      </c>
      <c r="G1495" s="7"/>
      <c r="H1495" s="7"/>
      <c r="I1495" s="7"/>
      <c r="J1495" s="7"/>
      <c r="K1495" s="7"/>
    </row>
    <row r="1496" spans="1:11">
      <c r="A1496" s="7">
        <v>89</v>
      </c>
      <c r="B1496" s="7" t="s">
        <v>1537</v>
      </c>
      <c r="C1496" s="7" t="s">
        <v>1454</v>
      </c>
      <c r="D1496" s="7" t="s">
        <v>3314</v>
      </c>
      <c r="E1496" s="7">
        <v>382</v>
      </c>
      <c r="F1496" s="7" t="s">
        <v>15463</v>
      </c>
      <c r="G1496" s="7"/>
      <c r="H1496" s="7"/>
      <c r="I1496" s="7"/>
      <c r="J1496" s="7"/>
      <c r="K1496" s="7"/>
    </row>
    <row r="1497" spans="1:11">
      <c r="A1497" s="7">
        <v>89</v>
      </c>
      <c r="B1497" s="7" t="s">
        <v>1537</v>
      </c>
      <c r="C1497" s="7" t="s">
        <v>1454</v>
      </c>
      <c r="D1497" s="7" t="s">
        <v>3377</v>
      </c>
      <c r="E1497" s="7">
        <v>420</v>
      </c>
      <c r="F1497" s="7" t="s">
        <v>15463</v>
      </c>
      <c r="G1497" s="7"/>
      <c r="H1497" s="7"/>
      <c r="I1497" s="7"/>
      <c r="J1497" s="7"/>
      <c r="K1497" s="7"/>
    </row>
    <row r="1498" spans="1:11">
      <c r="A1498" s="7">
        <v>89</v>
      </c>
      <c r="B1498" s="7" t="s">
        <v>1537</v>
      </c>
      <c r="C1498" s="7" t="s">
        <v>1454</v>
      </c>
      <c r="D1498" s="7" t="s">
        <v>3902</v>
      </c>
      <c r="E1498" s="7">
        <v>736</v>
      </c>
      <c r="F1498" s="7" t="s">
        <v>15463</v>
      </c>
      <c r="G1498" s="7"/>
      <c r="H1498" s="7"/>
      <c r="I1498" s="7"/>
      <c r="J1498" s="7"/>
      <c r="K1498" s="7"/>
    </row>
    <row r="1499" spans="1:11">
      <c r="A1499" s="7">
        <v>89</v>
      </c>
      <c r="B1499" s="7" t="s">
        <v>1537</v>
      </c>
      <c r="C1499" s="7" t="s">
        <v>1454</v>
      </c>
      <c r="D1499" s="7" t="s">
        <v>4083</v>
      </c>
      <c r="E1499" s="7">
        <v>852</v>
      </c>
      <c r="F1499" s="7" t="s">
        <v>15463</v>
      </c>
      <c r="G1499" s="7"/>
      <c r="H1499" s="7"/>
      <c r="I1499" s="7"/>
      <c r="J1499" s="7"/>
      <c r="K1499" s="7"/>
    </row>
    <row r="1500" spans="1:11">
      <c r="A1500" s="7">
        <v>89</v>
      </c>
      <c r="B1500" s="7" t="s">
        <v>1537</v>
      </c>
      <c r="C1500" s="7" t="s">
        <v>1454</v>
      </c>
      <c r="D1500" s="7" t="s">
        <v>4319</v>
      </c>
      <c r="E1500" s="7">
        <v>1013</v>
      </c>
      <c r="F1500" s="7" t="s">
        <v>15463</v>
      </c>
      <c r="G1500" s="7"/>
      <c r="H1500" s="7"/>
      <c r="I1500" s="7"/>
      <c r="J1500" s="7"/>
      <c r="K1500" s="7"/>
    </row>
    <row r="1501" spans="1:11">
      <c r="A1501" s="7">
        <v>89</v>
      </c>
      <c r="B1501" s="7" t="s">
        <v>1537</v>
      </c>
      <c r="C1501" s="7" t="s">
        <v>1454</v>
      </c>
      <c r="D1501" s="7" t="s">
        <v>4851</v>
      </c>
      <c r="E1501" s="7">
        <v>1371</v>
      </c>
      <c r="F1501" s="7" t="s">
        <v>15463</v>
      </c>
      <c r="G1501" s="7"/>
      <c r="H1501" s="7"/>
      <c r="I1501" s="7"/>
      <c r="J1501" s="7"/>
      <c r="K1501" s="7"/>
    </row>
    <row r="1502" spans="1:11">
      <c r="A1502" s="7">
        <v>89</v>
      </c>
      <c r="B1502" s="7" t="s">
        <v>1537</v>
      </c>
      <c r="C1502" s="7" t="s">
        <v>1454</v>
      </c>
      <c r="D1502" s="7" t="s">
        <v>4878</v>
      </c>
      <c r="E1502" s="7">
        <v>1393</v>
      </c>
      <c r="F1502" s="7" t="s">
        <v>15463</v>
      </c>
      <c r="G1502" s="7"/>
      <c r="H1502" s="7"/>
      <c r="I1502" s="7"/>
      <c r="J1502" s="7"/>
      <c r="K1502" s="7"/>
    </row>
    <row r="1503" spans="1:11">
      <c r="A1503" s="7">
        <v>89</v>
      </c>
      <c r="B1503" s="7" t="s">
        <v>1537</v>
      </c>
      <c r="C1503" s="7" t="s">
        <v>1454</v>
      </c>
      <c r="D1503" s="7" t="s">
        <v>4964</v>
      </c>
      <c r="E1503" s="7">
        <v>1451</v>
      </c>
      <c r="F1503" s="7" t="s">
        <v>15463</v>
      </c>
      <c r="G1503" s="7"/>
      <c r="H1503" s="7"/>
      <c r="I1503" s="7"/>
      <c r="J1503" s="7"/>
      <c r="K1503" s="7"/>
    </row>
    <row r="1504" spans="1:11">
      <c r="A1504" s="7">
        <v>89</v>
      </c>
      <c r="B1504" s="7" t="s">
        <v>1537</v>
      </c>
      <c r="C1504" s="7" t="s">
        <v>1454</v>
      </c>
      <c r="D1504" s="7" t="s">
        <v>5015</v>
      </c>
      <c r="E1504" s="7">
        <v>1486</v>
      </c>
      <c r="F1504" s="7" t="s">
        <v>15463</v>
      </c>
      <c r="G1504" s="7"/>
      <c r="H1504" s="7"/>
      <c r="I1504" s="7"/>
      <c r="J1504" s="7"/>
      <c r="K1504" s="7"/>
    </row>
    <row r="1505" spans="1:11">
      <c r="A1505" s="7">
        <v>89</v>
      </c>
      <c r="B1505" s="7" t="s">
        <v>1537</v>
      </c>
      <c r="C1505" s="7" t="s">
        <v>1454</v>
      </c>
      <c r="D1505" s="7" t="s">
        <v>5375</v>
      </c>
      <c r="E1505" s="7">
        <v>1727</v>
      </c>
      <c r="F1505" s="7" t="s">
        <v>15463</v>
      </c>
      <c r="G1505" s="7"/>
      <c r="H1505" s="7"/>
      <c r="I1505" s="7"/>
      <c r="J1505" s="7"/>
      <c r="K1505" s="7"/>
    </row>
    <row r="1506" spans="1:11">
      <c r="A1506" s="7">
        <v>89</v>
      </c>
      <c r="B1506" s="7" t="s">
        <v>1537</v>
      </c>
      <c r="C1506" s="7" t="s">
        <v>1454</v>
      </c>
      <c r="D1506" s="7" t="s">
        <v>5594</v>
      </c>
      <c r="E1506" s="7">
        <v>1857</v>
      </c>
      <c r="F1506" s="7" t="s">
        <v>15463</v>
      </c>
      <c r="G1506" s="7"/>
      <c r="H1506" s="7"/>
      <c r="I1506" s="7"/>
      <c r="J1506" s="7"/>
      <c r="K1506" s="7"/>
    </row>
    <row r="1507" spans="1:11">
      <c r="A1507" s="7">
        <v>89</v>
      </c>
      <c r="B1507" s="7" t="s">
        <v>1537</v>
      </c>
      <c r="C1507" s="7" t="s">
        <v>1454</v>
      </c>
      <c r="D1507" s="7" t="s">
        <v>5599</v>
      </c>
      <c r="E1507" s="7">
        <v>1860</v>
      </c>
      <c r="F1507" s="7" t="s">
        <v>15463</v>
      </c>
      <c r="G1507" s="7"/>
      <c r="H1507" s="7"/>
      <c r="I1507" s="7"/>
      <c r="J1507" s="7"/>
      <c r="K1507" s="7"/>
    </row>
    <row r="1508" spans="1:11">
      <c r="A1508" s="7">
        <v>90</v>
      </c>
      <c r="B1508" s="7" t="s">
        <v>1537</v>
      </c>
      <c r="C1508" s="7" t="s">
        <v>1474</v>
      </c>
      <c r="D1508" s="7" t="s">
        <v>3086</v>
      </c>
      <c r="E1508" s="7">
        <v>256</v>
      </c>
      <c r="F1508" s="7" t="s">
        <v>15463</v>
      </c>
      <c r="G1508" s="7"/>
      <c r="H1508" s="7"/>
      <c r="I1508" s="7"/>
      <c r="J1508" s="7"/>
      <c r="K1508" s="7"/>
    </row>
    <row r="1509" spans="1:11">
      <c r="A1509" s="7">
        <v>90</v>
      </c>
      <c r="B1509" s="7" t="s">
        <v>1537</v>
      </c>
      <c r="C1509" s="7" t="s">
        <v>1474</v>
      </c>
      <c r="D1509" s="7" t="s">
        <v>3155</v>
      </c>
      <c r="E1509" s="7">
        <v>295</v>
      </c>
      <c r="F1509" s="7" t="s">
        <v>15463</v>
      </c>
      <c r="G1509" s="7"/>
      <c r="H1509" s="7"/>
      <c r="I1509" s="7"/>
      <c r="J1509" s="7"/>
      <c r="K1509" s="7"/>
    </row>
    <row r="1510" spans="1:11">
      <c r="A1510" s="7">
        <v>90</v>
      </c>
      <c r="B1510" s="7" t="s">
        <v>1537</v>
      </c>
      <c r="C1510" s="7" t="s">
        <v>1474</v>
      </c>
      <c r="D1510" s="7" t="s">
        <v>3396</v>
      </c>
      <c r="E1510" s="7">
        <v>431</v>
      </c>
      <c r="F1510" s="7" t="s">
        <v>15463</v>
      </c>
      <c r="G1510" s="7"/>
      <c r="H1510" s="7"/>
      <c r="I1510" s="7"/>
      <c r="J1510" s="7"/>
      <c r="K1510" s="7"/>
    </row>
    <row r="1511" spans="1:11">
      <c r="A1511" s="7">
        <v>90</v>
      </c>
      <c r="B1511" s="7" t="s">
        <v>1537</v>
      </c>
      <c r="C1511" s="7" t="s">
        <v>1474</v>
      </c>
      <c r="D1511" s="7" t="s">
        <v>3485</v>
      </c>
      <c r="E1511" s="7">
        <v>483</v>
      </c>
      <c r="F1511" s="7" t="s">
        <v>15463</v>
      </c>
      <c r="G1511" s="7"/>
      <c r="H1511" s="7"/>
      <c r="I1511" s="7"/>
      <c r="J1511" s="7"/>
      <c r="K1511" s="7"/>
    </row>
    <row r="1512" spans="1:11">
      <c r="A1512" s="7">
        <v>90</v>
      </c>
      <c r="B1512" s="7" t="s">
        <v>1537</v>
      </c>
      <c r="C1512" s="7" t="s">
        <v>1474</v>
      </c>
      <c r="D1512" s="7" t="s">
        <v>3729</v>
      </c>
      <c r="E1512" s="7">
        <v>629</v>
      </c>
      <c r="F1512" s="7" t="s">
        <v>15463</v>
      </c>
      <c r="G1512" s="7"/>
      <c r="H1512" s="7"/>
      <c r="I1512" s="7"/>
      <c r="J1512" s="7"/>
      <c r="K1512" s="7"/>
    </row>
    <row r="1513" spans="1:11">
      <c r="A1513" s="7">
        <v>90</v>
      </c>
      <c r="B1513" s="7" t="s">
        <v>1537</v>
      </c>
      <c r="C1513" s="7" t="s">
        <v>1474</v>
      </c>
      <c r="D1513" s="7" t="s">
        <v>4059</v>
      </c>
      <c r="E1513" s="7">
        <v>836</v>
      </c>
      <c r="F1513" s="7" t="s">
        <v>15463</v>
      </c>
      <c r="G1513" s="7"/>
      <c r="H1513" s="7"/>
      <c r="I1513" s="7"/>
      <c r="J1513" s="7"/>
      <c r="K1513" s="7"/>
    </row>
    <row r="1514" spans="1:11">
      <c r="A1514" s="7">
        <v>90</v>
      </c>
      <c r="B1514" s="7" t="s">
        <v>1537</v>
      </c>
      <c r="C1514" s="7" t="s">
        <v>1474</v>
      </c>
      <c r="D1514" s="7" t="s">
        <v>4573</v>
      </c>
      <c r="E1514" s="7">
        <v>1195</v>
      </c>
      <c r="F1514" s="7" t="s">
        <v>15463</v>
      </c>
      <c r="G1514" s="7"/>
      <c r="H1514" s="7"/>
      <c r="I1514" s="7"/>
      <c r="J1514" s="7"/>
      <c r="K1514" s="7"/>
    </row>
    <row r="1515" spans="1:11">
      <c r="A1515" s="7">
        <v>90</v>
      </c>
      <c r="B1515" s="7" t="s">
        <v>1537</v>
      </c>
      <c r="C1515" s="7" t="s">
        <v>1474</v>
      </c>
      <c r="D1515" s="7" t="s">
        <v>4742</v>
      </c>
      <c r="E1515" s="7">
        <v>1303</v>
      </c>
      <c r="F1515" s="7" t="s">
        <v>15463</v>
      </c>
      <c r="G1515" s="7"/>
      <c r="H1515" s="7"/>
      <c r="I1515" s="7"/>
      <c r="J1515" s="7"/>
      <c r="K1515" s="7"/>
    </row>
    <row r="1516" spans="1:11">
      <c r="A1516" s="7">
        <v>90</v>
      </c>
      <c r="B1516" s="7" t="s">
        <v>1537</v>
      </c>
      <c r="C1516" s="7" t="s">
        <v>1474</v>
      </c>
      <c r="D1516" s="7" t="s">
        <v>4778</v>
      </c>
      <c r="E1516" s="7">
        <v>1326</v>
      </c>
      <c r="F1516" s="7" t="s">
        <v>15463</v>
      </c>
      <c r="G1516" s="7"/>
      <c r="H1516" s="7"/>
      <c r="I1516" s="7"/>
      <c r="J1516" s="7"/>
      <c r="K1516" s="7"/>
    </row>
    <row r="1517" spans="1:11">
      <c r="A1517" s="7">
        <v>90</v>
      </c>
      <c r="B1517" s="7" t="s">
        <v>1537</v>
      </c>
      <c r="C1517" s="7" t="s">
        <v>1474</v>
      </c>
      <c r="D1517" s="7" t="s">
        <v>4935</v>
      </c>
      <c r="E1517" s="7">
        <v>1432</v>
      </c>
      <c r="F1517" s="7" t="s">
        <v>15463</v>
      </c>
      <c r="G1517" s="7"/>
      <c r="H1517" s="7"/>
      <c r="I1517" s="7"/>
      <c r="J1517" s="7"/>
      <c r="K1517" s="7"/>
    </row>
    <row r="1518" spans="1:11">
      <c r="A1518" s="7">
        <v>90</v>
      </c>
      <c r="B1518" s="7" t="s">
        <v>1537</v>
      </c>
      <c r="C1518" s="7" t="s">
        <v>1474</v>
      </c>
      <c r="D1518" s="7" t="s">
        <v>5307</v>
      </c>
      <c r="E1518" s="7">
        <v>1676</v>
      </c>
      <c r="F1518" s="7" t="s">
        <v>15463</v>
      </c>
      <c r="G1518" s="7"/>
      <c r="H1518" s="7"/>
      <c r="I1518" s="7"/>
      <c r="J1518" s="7"/>
      <c r="K1518" s="7"/>
    </row>
    <row r="1519" spans="1:11">
      <c r="A1519" s="7">
        <v>90</v>
      </c>
      <c r="B1519" s="7" t="s">
        <v>1537</v>
      </c>
      <c r="C1519" s="7" t="s">
        <v>1474</v>
      </c>
      <c r="D1519" s="7" t="s">
        <v>5358</v>
      </c>
      <c r="E1519" s="7">
        <v>1716</v>
      </c>
      <c r="F1519" s="7" t="s">
        <v>15463</v>
      </c>
      <c r="G1519" s="7"/>
      <c r="H1519" s="7"/>
      <c r="I1519" s="7"/>
      <c r="J1519" s="7"/>
      <c r="K1519" s="7"/>
    </row>
    <row r="1520" spans="1:11">
      <c r="A1520" s="7">
        <v>90</v>
      </c>
      <c r="B1520" s="7" t="s">
        <v>1537</v>
      </c>
      <c r="C1520" s="7" t="s">
        <v>1474</v>
      </c>
      <c r="D1520" s="7" t="s">
        <v>5375</v>
      </c>
      <c r="E1520" s="7">
        <v>1727</v>
      </c>
      <c r="F1520" s="7" t="s">
        <v>15463</v>
      </c>
      <c r="G1520" s="7"/>
      <c r="H1520" s="7"/>
      <c r="I1520" s="7"/>
      <c r="J1520" s="7"/>
      <c r="K1520" s="7"/>
    </row>
    <row r="1521" spans="1:11">
      <c r="A1521" s="7">
        <v>90</v>
      </c>
      <c r="B1521" s="7" t="s">
        <v>1537</v>
      </c>
      <c r="C1521" s="7" t="s">
        <v>1474</v>
      </c>
      <c r="D1521" s="7" t="s">
        <v>5422</v>
      </c>
      <c r="E1521" s="7">
        <v>1757</v>
      </c>
      <c r="F1521" s="7" t="s">
        <v>15463</v>
      </c>
      <c r="G1521" s="7"/>
      <c r="H1521" s="7"/>
      <c r="I1521" s="7"/>
      <c r="J1521" s="7"/>
      <c r="K1521" s="7"/>
    </row>
    <row r="1522" spans="1:11">
      <c r="A1522" s="7">
        <v>91</v>
      </c>
      <c r="B1522" s="7" t="s">
        <v>1537</v>
      </c>
      <c r="C1522" s="7" t="s">
        <v>1513</v>
      </c>
      <c r="D1522" s="7" t="s">
        <v>3046</v>
      </c>
      <c r="E1522" s="7">
        <v>234</v>
      </c>
      <c r="F1522" s="7" t="s">
        <v>15463</v>
      </c>
      <c r="G1522" s="7"/>
      <c r="H1522" s="7"/>
      <c r="I1522" s="7"/>
      <c r="J1522" s="7"/>
      <c r="K1522" s="7"/>
    </row>
    <row r="1523" spans="1:11">
      <c r="A1523" s="7">
        <v>91</v>
      </c>
      <c r="B1523" s="7" t="s">
        <v>1537</v>
      </c>
      <c r="C1523" s="7" t="s">
        <v>1513</v>
      </c>
      <c r="D1523" s="7" t="s">
        <v>3392</v>
      </c>
      <c r="E1523" s="7">
        <v>429</v>
      </c>
      <c r="F1523" s="7" t="s">
        <v>15463</v>
      </c>
      <c r="G1523" s="7"/>
      <c r="H1523" s="7"/>
      <c r="I1523" s="7"/>
      <c r="J1523" s="7"/>
      <c r="K1523" s="7"/>
    </row>
    <row r="1524" spans="1:11">
      <c r="A1524" s="7">
        <v>91</v>
      </c>
      <c r="B1524" s="7" t="s">
        <v>1537</v>
      </c>
      <c r="C1524" s="7" t="s">
        <v>1513</v>
      </c>
      <c r="D1524" s="7" t="s">
        <v>3729</v>
      </c>
      <c r="E1524" s="7">
        <v>629</v>
      </c>
      <c r="F1524" s="7" t="s">
        <v>15463</v>
      </c>
      <c r="G1524" s="7"/>
      <c r="H1524" s="7"/>
      <c r="I1524" s="7"/>
      <c r="J1524" s="7"/>
      <c r="K1524" s="7"/>
    </row>
    <row r="1525" spans="1:11">
      <c r="A1525" s="7">
        <v>91</v>
      </c>
      <c r="B1525" s="7" t="s">
        <v>1537</v>
      </c>
      <c r="C1525" s="7" t="s">
        <v>1513</v>
      </c>
      <c r="D1525" s="7" t="s">
        <v>5077</v>
      </c>
      <c r="E1525" s="7">
        <v>1528</v>
      </c>
      <c r="F1525" s="7" t="s">
        <v>15463</v>
      </c>
      <c r="G1525" s="7"/>
      <c r="H1525" s="7"/>
      <c r="I1525" s="7"/>
      <c r="J1525" s="7"/>
      <c r="K1525" s="7"/>
    </row>
    <row r="1526" spans="1:11">
      <c r="A1526" s="7">
        <v>91</v>
      </c>
      <c r="B1526" s="7" t="s">
        <v>1537</v>
      </c>
      <c r="C1526" s="7" t="s">
        <v>1513</v>
      </c>
      <c r="D1526" s="7" t="s">
        <v>2228</v>
      </c>
      <c r="E1526" s="7">
        <v>1530</v>
      </c>
      <c r="F1526" s="7" t="s">
        <v>15463</v>
      </c>
      <c r="G1526" s="7"/>
      <c r="H1526" s="7"/>
      <c r="I1526" s="7"/>
      <c r="J1526" s="7"/>
      <c r="K1526" s="7"/>
    </row>
    <row r="1527" spans="1:11">
      <c r="A1527" s="7">
        <v>92</v>
      </c>
      <c r="B1527" s="7" t="s">
        <v>1537</v>
      </c>
      <c r="C1527" s="7" t="s">
        <v>1503</v>
      </c>
      <c r="D1527" s="7" t="s">
        <v>2886</v>
      </c>
      <c r="E1527" s="7">
        <v>136</v>
      </c>
      <c r="F1527" s="7" t="s">
        <v>15463</v>
      </c>
      <c r="G1527" s="7"/>
      <c r="H1527" s="7"/>
      <c r="I1527" s="7"/>
      <c r="J1527" s="7"/>
      <c r="K1527" s="7"/>
    </row>
    <row r="1528" spans="1:11">
      <c r="A1528" s="7">
        <v>92</v>
      </c>
      <c r="B1528" s="7" t="s">
        <v>1537</v>
      </c>
      <c r="C1528" s="7" t="s">
        <v>1503</v>
      </c>
      <c r="D1528" s="7" t="s">
        <v>3660</v>
      </c>
      <c r="E1528" s="7">
        <v>586</v>
      </c>
      <c r="F1528" s="7" t="s">
        <v>15463</v>
      </c>
      <c r="G1528" s="7"/>
      <c r="H1528" s="7"/>
      <c r="I1528" s="7"/>
      <c r="J1528" s="7"/>
      <c r="K1528" s="7"/>
    </row>
    <row r="1529" spans="1:11">
      <c r="A1529" s="7">
        <v>92</v>
      </c>
      <c r="B1529" s="7" t="s">
        <v>1537</v>
      </c>
      <c r="C1529" s="7" t="s">
        <v>1503</v>
      </c>
      <c r="D1529" s="7" t="s">
        <v>3729</v>
      </c>
      <c r="E1529" s="7">
        <v>629</v>
      </c>
      <c r="F1529" s="7" t="s">
        <v>15463</v>
      </c>
      <c r="G1529" s="7"/>
      <c r="H1529" s="7"/>
      <c r="I1529" s="7"/>
      <c r="J1529" s="7"/>
      <c r="K1529" s="7"/>
    </row>
    <row r="1530" spans="1:11">
      <c r="A1530" s="7">
        <v>92</v>
      </c>
      <c r="B1530" s="7" t="s">
        <v>1537</v>
      </c>
      <c r="C1530" s="7" t="s">
        <v>1503</v>
      </c>
      <c r="D1530" s="7" t="s">
        <v>3921</v>
      </c>
      <c r="E1530" s="7">
        <v>747</v>
      </c>
      <c r="F1530" s="7" t="s">
        <v>15463</v>
      </c>
      <c r="G1530" s="7"/>
      <c r="H1530" s="7"/>
      <c r="I1530" s="7"/>
      <c r="J1530" s="7"/>
      <c r="K1530" s="7"/>
    </row>
    <row r="1531" spans="1:11">
      <c r="A1531" s="7">
        <v>92</v>
      </c>
      <c r="B1531" s="7" t="s">
        <v>1537</v>
      </c>
      <c r="C1531" s="7" t="s">
        <v>1503</v>
      </c>
      <c r="D1531" s="7" t="s">
        <v>4258</v>
      </c>
      <c r="E1531" s="7">
        <v>968</v>
      </c>
      <c r="F1531" s="7" t="s">
        <v>15463</v>
      </c>
      <c r="G1531" s="7"/>
      <c r="H1531" s="7"/>
      <c r="I1531" s="7"/>
      <c r="J1531" s="7"/>
      <c r="K1531" s="7"/>
    </row>
    <row r="1532" spans="1:11">
      <c r="A1532" s="7">
        <v>92</v>
      </c>
      <c r="B1532" s="7" t="s">
        <v>1537</v>
      </c>
      <c r="C1532" s="7" t="s">
        <v>1503</v>
      </c>
      <c r="D1532" s="7" t="s">
        <v>4833</v>
      </c>
      <c r="E1532" s="7">
        <v>1361</v>
      </c>
      <c r="F1532" s="7" t="s">
        <v>15463</v>
      </c>
      <c r="G1532" s="7"/>
      <c r="H1532" s="7"/>
      <c r="I1532" s="7"/>
      <c r="J1532" s="7"/>
      <c r="K1532" s="7"/>
    </row>
    <row r="1533" spans="1:11">
      <c r="A1533" s="7">
        <v>92</v>
      </c>
      <c r="B1533" s="7" t="s">
        <v>1537</v>
      </c>
      <c r="C1533" s="7" t="s">
        <v>1503</v>
      </c>
      <c r="D1533" s="7" t="s">
        <v>5621</v>
      </c>
      <c r="E1533" s="7">
        <v>1873</v>
      </c>
      <c r="F1533" s="7" t="s">
        <v>15463</v>
      </c>
      <c r="G1533" s="7"/>
      <c r="H1533" s="7"/>
      <c r="I1533" s="7"/>
      <c r="J1533" s="7"/>
      <c r="K1533" s="7"/>
    </row>
    <row r="1534" spans="1:11">
      <c r="A1534" s="7">
        <v>93</v>
      </c>
      <c r="B1534" s="7" t="s">
        <v>1537</v>
      </c>
      <c r="C1534" s="7" t="s">
        <v>1480</v>
      </c>
      <c r="D1534" s="7" t="s">
        <v>2701</v>
      </c>
      <c r="E1534" s="7">
        <v>27</v>
      </c>
      <c r="F1534" s="7" t="s">
        <v>15463</v>
      </c>
      <c r="G1534" s="7"/>
      <c r="H1534" s="7"/>
      <c r="I1534" s="7"/>
      <c r="J1534" s="7"/>
      <c r="K1534" s="7"/>
    </row>
    <row r="1535" spans="1:11">
      <c r="A1535" s="7">
        <v>93</v>
      </c>
      <c r="B1535" s="7" t="s">
        <v>1537</v>
      </c>
      <c r="C1535" s="7" t="s">
        <v>1480</v>
      </c>
      <c r="D1535" s="7" t="s">
        <v>3086</v>
      </c>
      <c r="E1535" s="7">
        <v>256</v>
      </c>
      <c r="F1535" s="7" t="s">
        <v>15463</v>
      </c>
      <c r="G1535" s="7"/>
      <c r="H1535" s="7"/>
      <c r="I1535" s="7"/>
      <c r="J1535" s="7"/>
      <c r="K1535" s="7"/>
    </row>
    <row r="1536" spans="1:11">
      <c r="A1536" s="7">
        <v>93</v>
      </c>
      <c r="B1536" s="7" t="s">
        <v>1537</v>
      </c>
      <c r="C1536" s="7" t="s">
        <v>1480</v>
      </c>
      <c r="D1536" s="7" t="s">
        <v>3155</v>
      </c>
      <c r="E1536" s="7">
        <v>295</v>
      </c>
      <c r="F1536" s="7" t="s">
        <v>15463</v>
      </c>
      <c r="G1536" s="7"/>
      <c r="H1536" s="7"/>
      <c r="I1536" s="7"/>
      <c r="J1536" s="7"/>
      <c r="K1536" s="7"/>
    </row>
    <row r="1537" spans="1:11">
      <c r="A1537" s="7">
        <v>93</v>
      </c>
      <c r="B1537" s="7" t="s">
        <v>1537</v>
      </c>
      <c r="C1537" s="7" t="s">
        <v>1480</v>
      </c>
      <c r="D1537" s="7" t="s">
        <v>3185</v>
      </c>
      <c r="E1537" s="7">
        <v>311</v>
      </c>
      <c r="F1537" s="7" t="s">
        <v>15463</v>
      </c>
      <c r="G1537" s="7"/>
      <c r="H1537" s="7"/>
      <c r="I1537" s="7"/>
      <c r="J1537" s="7"/>
      <c r="K1537" s="7"/>
    </row>
    <row r="1538" spans="1:11">
      <c r="A1538" s="7">
        <v>93</v>
      </c>
      <c r="B1538" s="7" t="s">
        <v>1537</v>
      </c>
      <c r="C1538" s="7" t="s">
        <v>1480</v>
      </c>
      <c r="D1538" s="7" t="s">
        <v>3396</v>
      </c>
      <c r="E1538" s="7">
        <v>431</v>
      </c>
      <c r="F1538" s="7" t="s">
        <v>15463</v>
      </c>
      <c r="G1538" s="7"/>
      <c r="H1538" s="7"/>
      <c r="I1538" s="7"/>
      <c r="J1538" s="7"/>
      <c r="K1538" s="7"/>
    </row>
    <row r="1539" spans="1:11">
      <c r="A1539" s="7">
        <v>93</v>
      </c>
      <c r="B1539" s="7" t="s">
        <v>1537</v>
      </c>
      <c r="C1539" s="7" t="s">
        <v>1480</v>
      </c>
      <c r="D1539" s="7" t="s">
        <v>3963</v>
      </c>
      <c r="E1539" s="7">
        <v>776</v>
      </c>
      <c r="F1539" s="7" t="s">
        <v>15463</v>
      </c>
      <c r="G1539" s="7"/>
      <c r="H1539" s="7"/>
      <c r="I1539" s="7"/>
      <c r="J1539" s="7"/>
      <c r="K1539" s="7"/>
    </row>
    <row r="1540" spans="1:11">
      <c r="A1540" s="7">
        <v>93</v>
      </c>
      <c r="B1540" s="7" t="s">
        <v>1537</v>
      </c>
      <c r="C1540" s="7" t="s">
        <v>1480</v>
      </c>
      <c r="D1540" s="7" t="s">
        <v>4573</v>
      </c>
      <c r="E1540" s="7">
        <v>1195</v>
      </c>
      <c r="F1540" s="7" t="s">
        <v>15463</v>
      </c>
      <c r="G1540" s="7"/>
      <c r="H1540" s="7"/>
      <c r="I1540" s="7"/>
      <c r="J1540" s="7"/>
      <c r="K1540" s="7"/>
    </row>
    <row r="1541" spans="1:11">
      <c r="A1541" s="7">
        <v>93</v>
      </c>
      <c r="B1541" s="7" t="s">
        <v>1537</v>
      </c>
      <c r="C1541" s="7" t="s">
        <v>1480</v>
      </c>
      <c r="D1541" s="7" t="s">
        <v>4778</v>
      </c>
      <c r="E1541" s="7">
        <v>1326</v>
      </c>
      <c r="F1541" s="7" t="s">
        <v>15463</v>
      </c>
      <c r="G1541" s="7"/>
      <c r="H1541" s="7"/>
      <c r="I1541" s="7"/>
      <c r="J1541" s="7"/>
      <c r="K1541" s="7"/>
    </row>
    <row r="1542" spans="1:11">
      <c r="A1542" s="7">
        <v>93</v>
      </c>
      <c r="B1542" s="7" t="s">
        <v>1537</v>
      </c>
      <c r="C1542" s="7" t="s">
        <v>1480</v>
      </c>
      <c r="D1542" s="7" t="s">
        <v>4883</v>
      </c>
      <c r="E1542" s="7">
        <v>1396</v>
      </c>
      <c r="F1542" s="7" t="s">
        <v>15463</v>
      </c>
      <c r="G1542" s="7"/>
      <c r="H1542" s="7"/>
      <c r="I1542" s="7"/>
      <c r="J1542" s="7"/>
      <c r="K1542" s="7"/>
    </row>
    <row r="1543" spans="1:11">
      <c r="A1543" s="7">
        <v>93</v>
      </c>
      <c r="B1543" s="7" t="s">
        <v>1537</v>
      </c>
      <c r="C1543" s="7" t="s">
        <v>1480</v>
      </c>
      <c r="D1543" s="7" t="s">
        <v>4933</v>
      </c>
      <c r="E1543" s="7">
        <v>1431</v>
      </c>
      <c r="F1543" s="7" t="s">
        <v>15463</v>
      </c>
      <c r="G1543" s="7"/>
      <c r="H1543" s="7"/>
      <c r="I1543" s="7"/>
      <c r="J1543" s="7"/>
      <c r="K1543" s="7"/>
    </row>
    <row r="1544" spans="1:11">
      <c r="A1544" s="7">
        <v>93</v>
      </c>
      <c r="B1544" s="7" t="s">
        <v>1537</v>
      </c>
      <c r="C1544" s="7" t="s">
        <v>1480</v>
      </c>
      <c r="D1544" s="7" t="s">
        <v>2251</v>
      </c>
      <c r="E1544" s="7">
        <v>1584</v>
      </c>
      <c r="F1544" s="7" t="s">
        <v>15463</v>
      </c>
      <c r="G1544" s="7"/>
      <c r="H1544" s="7"/>
      <c r="I1544" s="7"/>
      <c r="J1544" s="7"/>
      <c r="K1544" s="7"/>
    </row>
    <row r="1545" spans="1:11">
      <c r="A1545" s="7">
        <v>93</v>
      </c>
      <c r="B1545" s="7" t="s">
        <v>1537</v>
      </c>
      <c r="C1545" s="7" t="s">
        <v>1480</v>
      </c>
      <c r="D1545" s="7" t="s">
        <v>5358</v>
      </c>
      <c r="E1545" s="7">
        <v>1716</v>
      </c>
      <c r="F1545" s="7" t="s">
        <v>15463</v>
      </c>
      <c r="G1545" s="7"/>
      <c r="H1545" s="7"/>
      <c r="I1545" s="7"/>
      <c r="J1545" s="7"/>
      <c r="K1545" s="7"/>
    </row>
    <row r="1546" spans="1:11">
      <c r="A1546" s="7">
        <v>94</v>
      </c>
      <c r="B1546" s="7" t="s">
        <v>1537</v>
      </c>
      <c r="C1546" s="7" t="s">
        <v>1463</v>
      </c>
      <c r="D1546" s="7" t="s">
        <v>2878</v>
      </c>
      <c r="E1546" s="7">
        <v>130</v>
      </c>
      <c r="F1546" s="7" t="s">
        <v>15463</v>
      </c>
      <c r="G1546" s="7"/>
      <c r="H1546" s="7"/>
      <c r="I1546" s="7"/>
      <c r="J1546" s="7"/>
      <c r="K1546" s="7"/>
    </row>
    <row r="1547" spans="1:11">
      <c r="A1547" s="7">
        <v>94</v>
      </c>
      <c r="B1547" s="7" t="s">
        <v>1537</v>
      </c>
      <c r="C1547" s="7" t="s">
        <v>1463</v>
      </c>
      <c r="D1547" s="7" t="s">
        <v>3063</v>
      </c>
      <c r="E1547" s="7">
        <v>240</v>
      </c>
      <c r="F1547" s="7" t="s">
        <v>15463</v>
      </c>
      <c r="G1547" s="7"/>
      <c r="H1547" s="7"/>
      <c r="I1547" s="7"/>
      <c r="J1547" s="7"/>
      <c r="K1547" s="7"/>
    </row>
    <row r="1548" spans="1:11">
      <c r="A1548" s="7">
        <v>94</v>
      </c>
      <c r="B1548" s="7" t="s">
        <v>1537</v>
      </c>
      <c r="C1548" s="7" t="s">
        <v>1463</v>
      </c>
      <c r="D1548" s="7" t="s">
        <v>3439</v>
      </c>
      <c r="E1548" s="7">
        <v>456</v>
      </c>
      <c r="F1548" s="7" t="s">
        <v>15463</v>
      </c>
      <c r="G1548" s="7"/>
      <c r="H1548" s="7"/>
      <c r="I1548" s="7"/>
      <c r="J1548" s="7"/>
      <c r="K1548" s="7"/>
    </row>
    <row r="1549" spans="1:11">
      <c r="A1549" s="7">
        <v>94</v>
      </c>
      <c r="B1549" s="7" t="s">
        <v>1537</v>
      </c>
      <c r="C1549" s="7" t="s">
        <v>1463</v>
      </c>
      <c r="D1549" s="7" t="s">
        <v>4052</v>
      </c>
      <c r="E1549" s="7">
        <v>832</v>
      </c>
      <c r="F1549" s="7" t="s">
        <v>15463</v>
      </c>
      <c r="G1549" s="7"/>
      <c r="H1549" s="7"/>
      <c r="I1549" s="7"/>
      <c r="J1549" s="7"/>
      <c r="K1549" s="7"/>
    </row>
    <row r="1550" spans="1:11">
      <c r="A1550" s="7">
        <v>94</v>
      </c>
      <c r="B1550" s="7" t="s">
        <v>1537</v>
      </c>
      <c r="C1550" s="7" t="s">
        <v>1463</v>
      </c>
      <c r="D1550" s="7" t="s">
        <v>4319</v>
      </c>
      <c r="E1550" s="7">
        <v>1013</v>
      </c>
      <c r="F1550" s="7" t="s">
        <v>15463</v>
      </c>
      <c r="G1550" s="7"/>
      <c r="H1550" s="7"/>
      <c r="I1550" s="7"/>
      <c r="J1550" s="7"/>
      <c r="K1550" s="7"/>
    </row>
    <row r="1551" spans="1:11">
      <c r="A1551" s="7">
        <v>94</v>
      </c>
      <c r="B1551" s="7" t="s">
        <v>1537</v>
      </c>
      <c r="C1551" s="7" t="s">
        <v>1463</v>
      </c>
      <c r="D1551" s="7" t="s">
        <v>4447</v>
      </c>
      <c r="E1551" s="7">
        <v>1108</v>
      </c>
      <c r="F1551" s="7" t="s">
        <v>15463</v>
      </c>
      <c r="G1551" s="7"/>
      <c r="H1551" s="7"/>
      <c r="I1551" s="7"/>
      <c r="J1551" s="7"/>
      <c r="K1551" s="7"/>
    </row>
    <row r="1552" spans="1:11">
      <c r="A1552" s="7">
        <v>95</v>
      </c>
      <c r="B1552" s="7" t="s">
        <v>1537</v>
      </c>
      <c r="C1552" s="7" t="s">
        <v>1452</v>
      </c>
      <c r="D1552" s="7" t="s">
        <v>2936</v>
      </c>
      <c r="E1552" s="7">
        <v>163</v>
      </c>
      <c r="F1552" s="7" t="s">
        <v>15463</v>
      </c>
      <c r="G1552" s="7"/>
      <c r="H1552" s="7"/>
      <c r="I1552" s="7"/>
      <c r="J1552" s="7"/>
      <c r="K1552" s="7"/>
    </row>
    <row r="1553" spans="1:11">
      <c r="A1553" s="7">
        <v>95</v>
      </c>
      <c r="B1553" s="7" t="s">
        <v>1537</v>
      </c>
      <c r="C1553" s="7" t="s">
        <v>1452</v>
      </c>
      <c r="D1553" s="7" t="s">
        <v>3084</v>
      </c>
      <c r="E1553" s="7">
        <v>255</v>
      </c>
      <c r="F1553" s="7" t="s">
        <v>15463</v>
      </c>
      <c r="G1553" s="7"/>
      <c r="H1553" s="7"/>
      <c r="I1553" s="7"/>
      <c r="J1553" s="7"/>
      <c r="K1553" s="7"/>
    </row>
    <row r="1554" spans="1:11">
      <c r="A1554" s="7">
        <v>95</v>
      </c>
      <c r="B1554" s="7" t="s">
        <v>1537</v>
      </c>
      <c r="C1554" s="7" t="s">
        <v>1452</v>
      </c>
      <c r="D1554" s="7" t="s">
        <v>3141</v>
      </c>
      <c r="E1554" s="7">
        <v>287</v>
      </c>
      <c r="F1554" s="7" t="s">
        <v>15463</v>
      </c>
      <c r="G1554" s="7"/>
      <c r="H1554" s="7"/>
      <c r="I1554" s="7"/>
      <c r="J1554" s="7"/>
      <c r="K1554" s="7"/>
    </row>
    <row r="1555" spans="1:11">
      <c r="A1555" s="7">
        <v>95</v>
      </c>
      <c r="B1555" s="7" t="s">
        <v>1537</v>
      </c>
      <c r="C1555" s="7" t="s">
        <v>1452</v>
      </c>
      <c r="D1555" s="7" t="s">
        <v>3155</v>
      </c>
      <c r="E1555" s="7">
        <v>295</v>
      </c>
      <c r="F1555" s="7" t="s">
        <v>15463</v>
      </c>
      <c r="G1555" s="7"/>
      <c r="H1555" s="7"/>
      <c r="I1555" s="7"/>
      <c r="J1555" s="7"/>
      <c r="K1555" s="7"/>
    </row>
    <row r="1556" spans="1:11">
      <c r="A1556" s="7">
        <v>95</v>
      </c>
      <c r="B1556" s="7" t="s">
        <v>1537</v>
      </c>
      <c r="C1556" s="7" t="s">
        <v>1452</v>
      </c>
      <c r="D1556" s="7" t="s">
        <v>3439</v>
      </c>
      <c r="E1556" s="7">
        <v>456</v>
      </c>
      <c r="F1556" s="7" t="s">
        <v>15463</v>
      </c>
      <c r="G1556" s="7"/>
      <c r="H1556" s="7"/>
      <c r="I1556" s="7"/>
      <c r="J1556" s="7"/>
      <c r="K1556" s="7"/>
    </row>
    <row r="1557" spans="1:11">
      <c r="A1557" s="7">
        <v>95</v>
      </c>
      <c r="B1557" s="7" t="s">
        <v>1537</v>
      </c>
      <c r="C1557" s="7" t="s">
        <v>1452</v>
      </c>
      <c r="D1557" s="7" t="s">
        <v>4262</v>
      </c>
      <c r="E1557" s="7">
        <v>970</v>
      </c>
      <c r="F1557" s="7" t="s">
        <v>15463</v>
      </c>
      <c r="G1557" s="7"/>
      <c r="H1557" s="7"/>
      <c r="I1557" s="7"/>
      <c r="J1557" s="7"/>
      <c r="K1557" s="7"/>
    </row>
    <row r="1558" spans="1:11">
      <c r="A1558" s="7">
        <v>95</v>
      </c>
      <c r="B1558" s="7" t="s">
        <v>1537</v>
      </c>
      <c r="C1558" s="7" t="s">
        <v>1452</v>
      </c>
      <c r="D1558" s="7" t="s">
        <v>1972</v>
      </c>
      <c r="E1558" s="7">
        <v>1035</v>
      </c>
      <c r="F1558" s="7" t="s">
        <v>15463</v>
      </c>
      <c r="G1558" s="7"/>
      <c r="H1558" s="7"/>
      <c r="I1558" s="7"/>
      <c r="J1558" s="7"/>
      <c r="K1558" s="7"/>
    </row>
    <row r="1559" spans="1:11">
      <c r="A1559" s="7">
        <v>95</v>
      </c>
      <c r="B1559" s="7" t="s">
        <v>1537</v>
      </c>
      <c r="C1559" s="7" t="s">
        <v>1452</v>
      </c>
      <c r="D1559" s="7" t="s">
        <v>4883</v>
      </c>
      <c r="E1559" s="7">
        <v>1396</v>
      </c>
      <c r="F1559" s="7" t="s">
        <v>15463</v>
      </c>
      <c r="G1559" s="7"/>
      <c r="H1559" s="7"/>
      <c r="I1559" s="7"/>
      <c r="J1559" s="7"/>
      <c r="K1559" s="7"/>
    </row>
    <row r="1560" spans="1:11">
      <c r="A1560" s="7">
        <v>95</v>
      </c>
      <c r="B1560" s="7" t="s">
        <v>1537</v>
      </c>
      <c r="C1560" s="7" t="s">
        <v>1452</v>
      </c>
      <c r="D1560" s="7" t="s">
        <v>4933</v>
      </c>
      <c r="E1560" s="7">
        <v>1431</v>
      </c>
      <c r="F1560" s="7" t="s">
        <v>15463</v>
      </c>
      <c r="G1560" s="7"/>
      <c r="H1560" s="7"/>
      <c r="I1560" s="7"/>
      <c r="J1560" s="7"/>
      <c r="K1560" s="7"/>
    </row>
    <row r="1561" spans="1:11">
      <c r="A1561" s="7">
        <v>95</v>
      </c>
      <c r="B1561" s="7" t="s">
        <v>1537</v>
      </c>
      <c r="C1561" s="7" t="s">
        <v>1452</v>
      </c>
      <c r="D1561" s="7" t="s">
        <v>4938</v>
      </c>
      <c r="E1561" s="7">
        <v>1434</v>
      </c>
      <c r="F1561" s="7" t="s">
        <v>15463</v>
      </c>
      <c r="G1561" s="7"/>
      <c r="H1561" s="7"/>
      <c r="I1561" s="7"/>
      <c r="J1561" s="7"/>
      <c r="K1561" s="7"/>
    </row>
    <row r="1562" spans="1:11">
      <c r="A1562" s="7">
        <v>95</v>
      </c>
      <c r="B1562" s="7" t="s">
        <v>1537</v>
      </c>
      <c r="C1562" s="7" t="s">
        <v>1452</v>
      </c>
      <c r="D1562" s="7" t="s">
        <v>5168</v>
      </c>
      <c r="E1562" s="7">
        <v>1586</v>
      </c>
      <c r="F1562" s="7" t="s">
        <v>15463</v>
      </c>
      <c r="G1562" s="7"/>
      <c r="H1562" s="7"/>
      <c r="I1562" s="7"/>
      <c r="J1562" s="7"/>
      <c r="K1562" s="7"/>
    </row>
    <row r="1563" spans="1:11">
      <c r="A1563" s="7">
        <v>96</v>
      </c>
      <c r="B1563" s="7" t="s">
        <v>1537</v>
      </c>
      <c r="C1563" s="7" t="s">
        <v>1465</v>
      </c>
      <c r="D1563" s="7" t="s">
        <v>2984</v>
      </c>
      <c r="E1563" s="7">
        <v>194</v>
      </c>
      <c r="F1563" s="7" t="s">
        <v>15463</v>
      </c>
      <c r="G1563" s="7"/>
      <c r="H1563" s="7"/>
      <c r="I1563" s="7"/>
      <c r="J1563" s="7"/>
      <c r="K1563" s="7"/>
    </row>
    <row r="1564" spans="1:11">
      <c r="A1564" s="7">
        <v>96</v>
      </c>
      <c r="B1564" s="7" t="s">
        <v>1537</v>
      </c>
      <c r="C1564" s="7" t="s">
        <v>1465</v>
      </c>
      <c r="D1564" s="7" t="s">
        <v>3227</v>
      </c>
      <c r="E1564" s="7">
        <v>334</v>
      </c>
      <c r="F1564" s="7" t="s">
        <v>15463</v>
      </c>
      <c r="G1564" s="7"/>
      <c r="H1564" s="7"/>
      <c r="I1564" s="7"/>
      <c r="J1564" s="7"/>
      <c r="K1564" s="7"/>
    </row>
    <row r="1565" spans="1:11">
      <c r="A1565" s="7">
        <v>96</v>
      </c>
      <c r="B1565" s="7" t="s">
        <v>1537</v>
      </c>
      <c r="C1565" s="7" t="s">
        <v>1465</v>
      </c>
      <c r="D1565" s="7" t="s">
        <v>3439</v>
      </c>
      <c r="E1565" s="7">
        <v>456</v>
      </c>
      <c r="F1565" s="7" t="s">
        <v>15463</v>
      </c>
      <c r="G1565" s="7"/>
      <c r="H1565" s="7"/>
      <c r="I1565" s="7"/>
      <c r="J1565" s="7"/>
      <c r="K1565" s="7"/>
    </row>
    <row r="1566" spans="1:11">
      <c r="A1566" s="7">
        <v>96</v>
      </c>
      <c r="B1566" s="7" t="s">
        <v>1537</v>
      </c>
      <c r="C1566" s="7" t="s">
        <v>1465</v>
      </c>
      <c r="D1566" s="7" t="s">
        <v>3690</v>
      </c>
      <c r="E1566" s="7">
        <v>603</v>
      </c>
      <c r="F1566" s="7" t="s">
        <v>15463</v>
      </c>
      <c r="G1566" s="7"/>
      <c r="H1566" s="7"/>
      <c r="I1566" s="7"/>
      <c r="J1566" s="7"/>
      <c r="K1566" s="7"/>
    </row>
    <row r="1567" spans="1:11">
      <c r="A1567" s="7">
        <v>96</v>
      </c>
      <c r="B1567" s="7" t="s">
        <v>1537</v>
      </c>
      <c r="C1567" s="7" t="s">
        <v>1465</v>
      </c>
      <c r="D1567" s="7" t="s">
        <v>4015</v>
      </c>
      <c r="E1567" s="7">
        <v>808</v>
      </c>
      <c r="F1567" s="7" t="s">
        <v>15463</v>
      </c>
      <c r="G1567" s="7"/>
      <c r="H1567" s="7"/>
      <c r="I1567" s="7"/>
      <c r="J1567" s="7"/>
      <c r="K1567" s="7"/>
    </row>
    <row r="1568" spans="1:11">
      <c r="A1568" s="7">
        <v>96</v>
      </c>
      <c r="B1568" s="7" t="s">
        <v>1537</v>
      </c>
      <c r="C1568" s="7" t="s">
        <v>1465</v>
      </c>
      <c r="D1568" s="7" t="s">
        <v>4081</v>
      </c>
      <c r="E1568" s="7">
        <v>851</v>
      </c>
      <c r="F1568" s="7" t="s">
        <v>15463</v>
      </c>
      <c r="G1568" s="7"/>
      <c r="H1568" s="7"/>
      <c r="I1568" s="7"/>
      <c r="J1568" s="7"/>
      <c r="K1568" s="7"/>
    </row>
    <row r="1569" spans="1:11">
      <c r="A1569" s="7">
        <v>96</v>
      </c>
      <c r="B1569" s="7" t="s">
        <v>1537</v>
      </c>
      <c r="C1569" s="7" t="s">
        <v>1465</v>
      </c>
      <c r="D1569" s="7" t="s">
        <v>4382</v>
      </c>
      <c r="E1569" s="7">
        <v>1057</v>
      </c>
      <c r="F1569" s="7" t="s">
        <v>15463</v>
      </c>
      <c r="G1569" s="7"/>
      <c r="H1569" s="7"/>
      <c r="I1569" s="7"/>
      <c r="J1569" s="7"/>
      <c r="K1569" s="7"/>
    </row>
    <row r="1570" spans="1:11">
      <c r="A1570" s="7">
        <v>96</v>
      </c>
      <c r="B1570" s="7" t="s">
        <v>1537</v>
      </c>
      <c r="C1570" s="7" t="s">
        <v>1465</v>
      </c>
      <c r="D1570" s="7" t="s">
        <v>4933</v>
      </c>
      <c r="E1570" s="7">
        <v>1431</v>
      </c>
      <c r="F1570" s="7" t="s">
        <v>15463</v>
      </c>
      <c r="G1570" s="7"/>
      <c r="H1570" s="7"/>
      <c r="I1570" s="7"/>
      <c r="J1570" s="7"/>
      <c r="K1570" s="7"/>
    </row>
    <row r="1571" spans="1:11">
      <c r="A1571" s="7">
        <v>96</v>
      </c>
      <c r="B1571" s="7" t="s">
        <v>1537</v>
      </c>
      <c r="C1571" s="7" t="s">
        <v>1465</v>
      </c>
      <c r="D1571" s="7" t="s">
        <v>5075</v>
      </c>
      <c r="E1571" s="7">
        <v>1527</v>
      </c>
      <c r="F1571" s="7" t="s">
        <v>15463</v>
      </c>
      <c r="G1571" s="7"/>
      <c r="H1571" s="7"/>
      <c r="I1571" s="7"/>
      <c r="J1571" s="7"/>
      <c r="K1571" s="7"/>
    </row>
    <row r="1572" spans="1:11">
      <c r="A1572" s="7">
        <v>96</v>
      </c>
      <c r="B1572" s="7" t="s">
        <v>1537</v>
      </c>
      <c r="C1572" s="7" t="s">
        <v>1465</v>
      </c>
      <c r="D1572" s="7" t="s">
        <v>5514</v>
      </c>
      <c r="E1572" s="7">
        <v>1808</v>
      </c>
      <c r="F1572" s="7" t="s">
        <v>15463</v>
      </c>
      <c r="G1572" s="7"/>
      <c r="H1572" s="7"/>
      <c r="I1572" s="7"/>
      <c r="J1572" s="7"/>
      <c r="K1572" s="7"/>
    </row>
    <row r="1573" spans="1:11">
      <c r="A1573" s="7">
        <v>97</v>
      </c>
      <c r="B1573" s="7" t="s">
        <v>1537</v>
      </c>
      <c r="C1573" s="7" t="s">
        <v>1514</v>
      </c>
      <c r="D1573" s="7" t="s">
        <v>2697</v>
      </c>
      <c r="E1573" s="7">
        <v>25</v>
      </c>
      <c r="F1573" s="7" t="s">
        <v>15463</v>
      </c>
      <c r="G1573" s="7"/>
      <c r="H1573" s="7"/>
      <c r="I1573" s="7"/>
      <c r="J1573" s="7"/>
      <c r="K1573" s="7"/>
    </row>
    <row r="1574" spans="1:11">
      <c r="A1574" s="7">
        <v>97</v>
      </c>
      <c r="B1574" s="7" t="s">
        <v>1537</v>
      </c>
      <c r="C1574" s="7" t="s">
        <v>1514</v>
      </c>
      <c r="D1574" s="7" t="s">
        <v>2890</v>
      </c>
      <c r="E1574" s="7">
        <v>138</v>
      </c>
      <c r="F1574" s="7" t="s">
        <v>15463</v>
      </c>
      <c r="G1574" s="7"/>
      <c r="H1574" s="7"/>
      <c r="I1574" s="7"/>
      <c r="J1574" s="7"/>
      <c r="K1574" s="7"/>
    </row>
    <row r="1575" spans="1:11">
      <c r="A1575" s="7">
        <v>97</v>
      </c>
      <c r="B1575" s="7" t="s">
        <v>1537</v>
      </c>
      <c r="C1575" s="7" t="s">
        <v>1514</v>
      </c>
      <c r="D1575" s="7" t="s">
        <v>2920</v>
      </c>
      <c r="E1575" s="7">
        <v>154</v>
      </c>
      <c r="F1575" s="7" t="s">
        <v>15463</v>
      </c>
      <c r="G1575" s="7"/>
      <c r="H1575" s="7"/>
      <c r="I1575" s="7"/>
      <c r="J1575" s="7"/>
      <c r="K1575" s="7"/>
    </row>
    <row r="1576" spans="1:11">
      <c r="A1576" s="7">
        <v>97</v>
      </c>
      <c r="B1576" s="7" t="s">
        <v>1537</v>
      </c>
      <c r="C1576" s="7" t="s">
        <v>1514</v>
      </c>
      <c r="D1576" s="7" t="s">
        <v>4933</v>
      </c>
      <c r="E1576" s="7">
        <v>1431</v>
      </c>
      <c r="F1576" s="7" t="s">
        <v>15463</v>
      </c>
      <c r="G1576" s="7"/>
      <c r="H1576" s="7"/>
      <c r="I1576" s="7"/>
      <c r="J1576" s="7"/>
      <c r="K1576" s="7"/>
    </row>
    <row r="1577" spans="1:11">
      <c r="A1577" s="7">
        <v>97</v>
      </c>
      <c r="B1577" s="7" t="s">
        <v>1537</v>
      </c>
      <c r="C1577" s="7" t="s">
        <v>1514</v>
      </c>
      <c r="D1577" s="7" t="s">
        <v>5259</v>
      </c>
      <c r="E1577" s="7">
        <v>1648</v>
      </c>
      <c r="F1577" s="7" t="s">
        <v>15463</v>
      </c>
      <c r="G1577" s="7"/>
      <c r="H1577" s="7"/>
      <c r="I1577" s="7"/>
      <c r="J1577" s="7"/>
      <c r="K1577" s="7"/>
    </row>
    <row r="1578" spans="1:11">
      <c r="A1578" s="7">
        <v>97</v>
      </c>
      <c r="B1578" s="7" t="s">
        <v>1537</v>
      </c>
      <c r="C1578" s="7" t="s">
        <v>1514</v>
      </c>
      <c r="D1578" s="7" t="s">
        <v>5432</v>
      </c>
      <c r="E1578" s="7">
        <v>1763</v>
      </c>
      <c r="F1578" s="7" t="s">
        <v>15463</v>
      </c>
      <c r="G1578" s="7"/>
      <c r="H1578" s="7"/>
      <c r="I1578" s="7"/>
      <c r="J1578" s="7"/>
      <c r="K1578" s="7"/>
    </row>
    <row r="1579" spans="1:11">
      <c r="A1579" s="7">
        <v>98</v>
      </c>
      <c r="B1579" s="7" t="s">
        <v>1537</v>
      </c>
      <c r="C1579" s="7" t="s">
        <v>1483</v>
      </c>
      <c r="D1579" s="7" t="s">
        <v>2701</v>
      </c>
      <c r="E1579" s="7">
        <v>27</v>
      </c>
      <c r="F1579" s="7" t="s">
        <v>15463</v>
      </c>
      <c r="G1579" s="7"/>
      <c r="H1579" s="7"/>
      <c r="I1579" s="7"/>
      <c r="J1579" s="7"/>
      <c r="K1579" s="7"/>
    </row>
    <row r="1580" spans="1:11">
      <c r="A1580" s="7">
        <v>98</v>
      </c>
      <c r="B1580" s="7" t="s">
        <v>1537</v>
      </c>
      <c r="C1580" s="7" t="s">
        <v>1483</v>
      </c>
      <c r="D1580" s="7" t="s">
        <v>2886</v>
      </c>
      <c r="E1580" s="7">
        <v>136</v>
      </c>
      <c r="F1580" s="7" t="s">
        <v>15463</v>
      </c>
      <c r="G1580" s="7"/>
      <c r="H1580" s="7"/>
      <c r="I1580" s="7"/>
      <c r="J1580" s="7"/>
      <c r="K1580" s="7"/>
    </row>
    <row r="1581" spans="1:11">
      <c r="A1581" s="7">
        <v>98</v>
      </c>
      <c r="B1581" s="7" t="s">
        <v>1537</v>
      </c>
      <c r="C1581" s="7" t="s">
        <v>1483</v>
      </c>
      <c r="D1581" s="7" t="s">
        <v>3141</v>
      </c>
      <c r="E1581" s="7">
        <v>287</v>
      </c>
      <c r="F1581" s="7" t="s">
        <v>15463</v>
      </c>
      <c r="G1581" s="7"/>
      <c r="H1581" s="7"/>
      <c r="I1581" s="7"/>
      <c r="J1581" s="7"/>
      <c r="K1581" s="7"/>
    </row>
    <row r="1582" spans="1:11">
      <c r="A1582" s="7">
        <v>98</v>
      </c>
      <c r="B1582" s="7" t="s">
        <v>1537</v>
      </c>
      <c r="C1582" s="7" t="s">
        <v>1483</v>
      </c>
      <c r="D1582" s="7" t="s">
        <v>3155</v>
      </c>
      <c r="E1582" s="7">
        <v>295</v>
      </c>
      <c r="F1582" s="7" t="s">
        <v>15463</v>
      </c>
      <c r="G1582" s="7"/>
      <c r="H1582" s="7"/>
      <c r="I1582" s="7"/>
      <c r="J1582" s="7"/>
      <c r="K1582" s="7"/>
    </row>
    <row r="1583" spans="1:11">
      <c r="A1583" s="7">
        <v>98</v>
      </c>
      <c r="B1583" s="7" t="s">
        <v>1537</v>
      </c>
      <c r="C1583" s="7" t="s">
        <v>1483</v>
      </c>
      <c r="D1583" s="7" t="s">
        <v>3185</v>
      </c>
      <c r="E1583" s="7">
        <v>311</v>
      </c>
      <c r="F1583" s="7" t="s">
        <v>15463</v>
      </c>
      <c r="G1583" s="7"/>
      <c r="H1583" s="7"/>
      <c r="I1583" s="7"/>
      <c r="J1583" s="7"/>
      <c r="K1583" s="7"/>
    </row>
    <row r="1584" spans="1:11">
      <c r="A1584" s="7">
        <v>98</v>
      </c>
      <c r="B1584" s="7" t="s">
        <v>1537</v>
      </c>
      <c r="C1584" s="7" t="s">
        <v>1483</v>
      </c>
      <c r="D1584" s="7" t="s">
        <v>3201</v>
      </c>
      <c r="E1584" s="7">
        <v>319</v>
      </c>
      <c r="F1584" s="7" t="s">
        <v>15463</v>
      </c>
      <c r="G1584" s="7"/>
      <c r="H1584" s="7"/>
      <c r="I1584" s="7"/>
      <c r="J1584" s="7"/>
      <c r="K1584" s="7"/>
    </row>
    <row r="1585" spans="1:11">
      <c r="A1585" s="7">
        <v>98</v>
      </c>
      <c r="B1585" s="7" t="s">
        <v>1537</v>
      </c>
      <c r="C1585" s="7" t="s">
        <v>1483</v>
      </c>
      <c r="D1585" s="7" t="s">
        <v>3439</v>
      </c>
      <c r="E1585" s="7">
        <v>456</v>
      </c>
      <c r="F1585" s="7" t="s">
        <v>15463</v>
      </c>
      <c r="G1585" s="7"/>
      <c r="H1585" s="7"/>
      <c r="I1585" s="7"/>
      <c r="J1585" s="7"/>
      <c r="K1585" s="7"/>
    </row>
    <row r="1586" spans="1:11">
      <c r="A1586" s="7">
        <v>98</v>
      </c>
      <c r="B1586" s="7" t="s">
        <v>1537</v>
      </c>
      <c r="C1586" s="7" t="s">
        <v>1483</v>
      </c>
      <c r="D1586" s="7" t="s">
        <v>3930</v>
      </c>
      <c r="E1586" s="7">
        <v>755</v>
      </c>
      <c r="F1586" s="7" t="s">
        <v>15463</v>
      </c>
      <c r="G1586" s="7"/>
      <c r="H1586" s="7"/>
      <c r="I1586" s="7"/>
      <c r="J1586" s="7"/>
      <c r="K1586" s="7"/>
    </row>
    <row r="1587" spans="1:11">
      <c r="A1587" s="7">
        <v>98</v>
      </c>
      <c r="B1587" s="7" t="s">
        <v>1537</v>
      </c>
      <c r="C1587" s="7" t="s">
        <v>1483</v>
      </c>
      <c r="D1587" s="7" t="s">
        <v>3956</v>
      </c>
      <c r="E1587" s="7">
        <v>772</v>
      </c>
      <c r="F1587" s="7" t="s">
        <v>15463</v>
      </c>
      <c r="G1587" s="7"/>
      <c r="H1587" s="7"/>
      <c r="I1587" s="7"/>
      <c r="J1587" s="7"/>
      <c r="K1587" s="7"/>
    </row>
    <row r="1588" spans="1:11">
      <c r="A1588" s="7">
        <v>98</v>
      </c>
      <c r="B1588" s="7" t="s">
        <v>1537</v>
      </c>
      <c r="C1588" s="7" t="s">
        <v>1483</v>
      </c>
      <c r="D1588" s="7" t="s">
        <v>3978</v>
      </c>
      <c r="E1588" s="7">
        <v>785</v>
      </c>
      <c r="F1588" s="7" t="s">
        <v>15463</v>
      </c>
      <c r="G1588" s="7"/>
      <c r="H1588" s="7"/>
      <c r="I1588" s="7"/>
      <c r="J1588" s="7"/>
      <c r="K1588" s="7"/>
    </row>
    <row r="1589" spans="1:11">
      <c r="A1589" s="7">
        <v>98</v>
      </c>
      <c r="B1589" s="7" t="s">
        <v>1537</v>
      </c>
      <c r="C1589" s="7" t="s">
        <v>1483</v>
      </c>
      <c r="D1589" s="7" t="s">
        <v>4059</v>
      </c>
      <c r="E1589" s="7">
        <v>836</v>
      </c>
      <c r="F1589" s="7" t="s">
        <v>15463</v>
      </c>
      <c r="G1589" s="7"/>
      <c r="H1589" s="7"/>
      <c r="I1589" s="7"/>
      <c r="J1589" s="7"/>
      <c r="K1589" s="7"/>
    </row>
    <row r="1590" spans="1:11">
      <c r="A1590" s="7">
        <v>98</v>
      </c>
      <c r="B1590" s="7" t="s">
        <v>1537</v>
      </c>
      <c r="C1590" s="7" t="s">
        <v>1483</v>
      </c>
      <c r="D1590" s="7" t="s">
        <v>1972</v>
      </c>
      <c r="E1590" s="7">
        <v>1035</v>
      </c>
      <c r="F1590" s="7" t="s">
        <v>15463</v>
      </c>
      <c r="G1590" s="7"/>
      <c r="H1590" s="7"/>
      <c r="I1590" s="7"/>
      <c r="J1590" s="7"/>
      <c r="K1590" s="7"/>
    </row>
    <row r="1591" spans="1:11">
      <c r="A1591" s="7">
        <v>98</v>
      </c>
      <c r="B1591" s="7" t="s">
        <v>1537</v>
      </c>
      <c r="C1591" s="7" t="s">
        <v>1483</v>
      </c>
      <c r="D1591" s="7" t="s">
        <v>4395</v>
      </c>
      <c r="E1591" s="7">
        <v>1066</v>
      </c>
      <c r="F1591" s="7" t="s">
        <v>15463</v>
      </c>
      <c r="G1591" s="7"/>
      <c r="H1591" s="7"/>
      <c r="I1591" s="7"/>
      <c r="J1591" s="7"/>
      <c r="K1591" s="7"/>
    </row>
    <row r="1592" spans="1:11">
      <c r="A1592" s="7">
        <v>98</v>
      </c>
      <c r="B1592" s="7" t="s">
        <v>1537</v>
      </c>
      <c r="C1592" s="7" t="s">
        <v>1483</v>
      </c>
      <c r="D1592" s="7" t="s">
        <v>4573</v>
      </c>
      <c r="E1592" s="7">
        <v>1195</v>
      </c>
      <c r="F1592" s="7" t="s">
        <v>15463</v>
      </c>
      <c r="G1592" s="7"/>
      <c r="H1592" s="7"/>
      <c r="I1592" s="7"/>
      <c r="J1592" s="7"/>
      <c r="K1592" s="7"/>
    </row>
    <row r="1593" spans="1:11">
      <c r="A1593" s="7">
        <v>98</v>
      </c>
      <c r="B1593" s="7" t="s">
        <v>1537</v>
      </c>
      <c r="C1593" s="7" t="s">
        <v>1483</v>
      </c>
      <c r="D1593" s="7" t="s">
        <v>4742</v>
      </c>
      <c r="E1593" s="7">
        <v>1303</v>
      </c>
      <c r="F1593" s="7" t="s">
        <v>15463</v>
      </c>
      <c r="G1593" s="7"/>
      <c r="H1593" s="7"/>
      <c r="I1593" s="7"/>
      <c r="J1593" s="7"/>
      <c r="K1593" s="7"/>
    </row>
    <row r="1594" spans="1:11">
      <c r="A1594" s="7">
        <v>98</v>
      </c>
      <c r="B1594" s="7" t="s">
        <v>1537</v>
      </c>
      <c r="C1594" s="7" t="s">
        <v>1483</v>
      </c>
      <c r="D1594" s="7" t="s">
        <v>4778</v>
      </c>
      <c r="E1594" s="7">
        <v>1326</v>
      </c>
      <c r="F1594" s="7" t="s">
        <v>15463</v>
      </c>
      <c r="G1594" s="7"/>
      <c r="H1594" s="7"/>
      <c r="I1594" s="7"/>
      <c r="J1594" s="7"/>
      <c r="K1594" s="7"/>
    </row>
    <row r="1595" spans="1:11">
      <c r="A1595" s="7">
        <v>98</v>
      </c>
      <c r="B1595" s="7" t="s">
        <v>1537</v>
      </c>
      <c r="C1595" s="7" t="s">
        <v>1483</v>
      </c>
      <c r="D1595" s="7" t="s">
        <v>4883</v>
      </c>
      <c r="E1595" s="7">
        <v>1396</v>
      </c>
      <c r="F1595" s="7" t="s">
        <v>15463</v>
      </c>
      <c r="G1595" s="7"/>
      <c r="H1595" s="7"/>
      <c r="I1595" s="7"/>
      <c r="J1595" s="7"/>
      <c r="K1595" s="7"/>
    </row>
    <row r="1596" spans="1:11">
      <c r="A1596" s="7">
        <v>98</v>
      </c>
      <c r="B1596" s="7" t="s">
        <v>1537</v>
      </c>
      <c r="C1596" s="7" t="s">
        <v>1483</v>
      </c>
      <c r="D1596" s="7" t="s">
        <v>4895</v>
      </c>
      <c r="E1596" s="7">
        <v>1404</v>
      </c>
      <c r="F1596" s="7" t="s">
        <v>15463</v>
      </c>
      <c r="G1596" s="7"/>
      <c r="H1596" s="7"/>
      <c r="I1596" s="7"/>
      <c r="J1596" s="7"/>
      <c r="K1596" s="7"/>
    </row>
    <row r="1597" spans="1:11">
      <c r="A1597" s="7">
        <v>98</v>
      </c>
      <c r="B1597" s="7" t="s">
        <v>1537</v>
      </c>
      <c r="C1597" s="7" t="s">
        <v>1483</v>
      </c>
      <c r="D1597" s="7" t="s">
        <v>4933</v>
      </c>
      <c r="E1597" s="7">
        <v>1431</v>
      </c>
      <c r="F1597" s="7" t="s">
        <v>15463</v>
      </c>
      <c r="G1597" s="7"/>
      <c r="H1597" s="7"/>
      <c r="I1597" s="7"/>
      <c r="J1597" s="7"/>
      <c r="K1597" s="7"/>
    </row>
    <row r="1598" spans="1:11">
      <c r="A1598" s="7">
        <v>98</v>
      </c>
      <c r="B1598" s="7" t="s">
        <v>1537</v>
      </c>
      <c r="C1598" s="7" t="s">
        <v>1483</v>
      </c>
      <c r="D1598" s="7" t="s">
        <v>4935</v>
      </c>
      <c r="E1598" s="7">
        <v>1432</v>
      </c>
      <c r="F1598" s="7" t="s">
        <v>15463</v>
      </c>
      <c r="G1598" s="7"/>
      <c r="H1598" s="7"/>
      <c r="I1598" s="7"/>
      <c r="J1598" s="7"/>
      <c r="K1598" s="7"/>
    </row>
    <row r="1599" spans="1:11">
      <c r="A1599" s="7">
        <v>98</v>
      </c>
      <c r="B1599" s="7" t="s">
        <v>1537</v>
      </c>
      <c r="C1599" s="7" t="s">
        <v>1483</v>
      </c>
      <c r="D1599" s="7" t="s">
        <v>4938</v>
      </c>
      <c r="E1599" s="7">
        <v>1434</v>
      </c>
      <c r="F1599" s="7" t="s">
        <v>15463</v>
      </c>
      <c r="G1599" s="7"/>
      <c r="H1599" s="7"/>
      <c r="I1599" s="7"/>
      <c r="J1599" s="7"/>
      <c r="K1599" s="7"/>
    </row>
    <row r="1600" spans="1:11">
      <c r="A1600" s="7">
        <v>98</v>
      </c>
      <c r="B1600" s="7" t="s">
        <v>1537</v>
      </c>
      <c r="C1600" s="7" t="s">
        <v>1483</v>
      </c>
      <c r="D1600" s="7" t="s">
        <v>5117</v>
      </c>
      <c r="E1600" s="7">
        <v>1553</v>
      </c>
      <c r="F1600" s="7" t="s">
        <v>15463</v>
      </c>
      <c r="G1600" s="7"/>
      <c r="H1600" s="7"/>
      <c r="I1600" s="7"/>
      <c r="J1600" s="7"/>
      <c r="K1600" s="7"/>
    </row>
    <row r="1601" spans="1:11">
      <c r="A1601" s="7">
        <v>98</v>
      </c>
      <c r="B1601" s="7" t="s">
        <v>1537</v>
      </c>
      <c r="C1601" s="7" t="s">
        <v>1483</v>
      </c>
      <c r="D1601" s="7" t="s">
        <v>5168</v>
      </c>
      <c r="E1601" s="7">
        <v>1586</v>
      </c>
      <c r="F1601" s="7" t="s">
        <v>15463</v>
      </c>
      <c r="G1601" s="7"/>
      <c r="H1601" s="7"/>
      <c r="I1601" s="7"/>
      <c r="J1601" s="7"/>
      <c r="K1601" s="7"/>
    </row>
    <row r="1602" spans="1:11">
      <c r="A1602" s="7">
        <v>98</v>
      </c>
      <c r="B1602" s="7" t="s">
        <v>1537</v>
      </c>
      <c r="C1602" s="7" t="s">
        <v>1483</v>
      </c>
      <c r="D1602" s="7" t="s">
        <v>5279</v>
      </c>
      <c r="E1602" s="7">
        <v>1660</v>
      </c>
      <c r="F1602" s="7" t="s">
        <v>15463</v>
      </c>
      <c r="G1602" s="7"/>
      <c r="H1602" s="7"/>
      <c r="I1602" s="7"/>
      <c r="J1602" s="7"/>
      <c r="K1602" s="7"/>
    </row>
    <row r="1603" spans="1:11">
      <c r="A1603" s="7">
        <v>98</v>
      </c>
      <c r="B1603" s="7" t="s">
        <v>1537</v>
      </c>
      <c r="C1603" s="7" t="s">
        <v>1483</v>
      </c>
      <c r="D1603" s="7" t="s">
        <v>5358</v>
      </c>
      <c r="E1603" s="7">
        <v>1716</v>
      </c>
      <c r="F1603" s="7" t="s">
        <v>15463</v>
      </c>
      <c r="G1603" s="7"/>
      <c r="H1603" s="7"/>
      <c r="I1603" s="7"/>
      <c r="J1603" s="7"/>
      <c r="K1603" s="7"/>
    </row>
    <row r="1604" spans="1:11">
      <c r="A1604" s="7">
        <v>98</v>
      </c>
      <c r="B1604" s="7" t="s">
        <v>1537</v>
      </c>
      <c r="C1604" s="7" t="s">
        <v>1483</v>
      </c>
      <c r="D1604" s="7" t="s">
        <v>5375</v>
      </c>
      <c r="E1604" s="7">
        <v>1727</v>
      </c>
      <c r="F1604" s="7" t="s">
        <v>15463</v>
      </c>
      <c r="G1604" s="7"/>
      <c r="H1604" s="7"/>
      <c r="I1604" s="7"/>
      <c r="J1604" s="7"/>
      <c r="K1604" s="7"/>
    </row>
    <row r="1605" spans="1:11">
      <c r="A1605" s="7">
        <v>98</v>
      </c>
      <c r="B1605" s="7" t="s">
        <v>1537</v>
      </c>
      <c r="C1605" s="7" t="s">
        <v>1483</v>
      </c>
      <c r="D1605" s="7" t="s">
        <v>5422</v>
      </c>
      <c r="E1605" s="7">
        <v>1757</v>
      </c>
      <c r="F1605" s="7" t="s">
        <v>15463</v>
      </c>
      <c r="G1605" s="7"/>
      <c r="H1605" s="7"/>
      <c r="I1605" s="7"/>
      <c r="J1605" s="7"/>
      <c r="K1605" s="7"/>
    </row>
    <row r="1606" spans="1:11">
      <c r="A1606" s="7">
        <v>99</v>
      </c>
      <c r="B1606" s="7" t="s">
        <v>1537</v>
      </c>
      <c r="C1606" s="7" t="s">
        <v>1515</v>
      </c>
      <c r="D1606" s="7" t="s">
        <v>2886</v>
      </c>
      <c r="E1606" s="7">
        <v>136</v>
      </c>
      <c r="F1606" s="7" t="s">
        <v>15463</v>
      </c>
      <c r="G1606" s="7"/>
      <c r="H1606" s="7"/>
      <c r="I1606" s="7"/>
      <c r="J1606" s="7"/>
      <c r="K1606" s="7"/>
    </row>
    <row r="1607" spans="1:11">
      <c r="A1607" s="7">
        <v>99</v>
      </c>
      <c r="B1607" s="7" t="s">
        <v>1537</v>
      </c>
      <c r="C1607" s="7" t="s">
        <v>1515</v>
      </c>
      <c r="D1607" s="7" t="s">
        <v>3004</v>
      </c>
      <c r="E1607" s="7">
        <v>204</v>
      </c>
      <c r="F1607" s="7" t="s">
        <v>15463</v>
      </c>
      <c r="G1607" s="7"/>
      <c r="H1607" s="7"/>
      <c r="I1607" s="7"/>
      <c r="J1607" s="7"/>
      <c r="K1607" s="7"/>
    </row>
    <row r="1608" spans="1:11">
      <c r="A1608" s="7">
        <v>99</v>
      </c>
      <c r="B1608" s="7" t="s">
        <v>1537</v>
      </c>
      <c r="C1608" s="7" t="s">
        <v>1515</v>
      </c>
      <c r="D1608" s="7" t="s">
        <v>3729</v>
      </c>
      <c r="E1608" s="7">
        <v>629</v>
      </c>
      <c r="F1608" s="7" t="s">
        <v>15463</v>
      </c>
      <c r="G1608" s="7"/>
      <c r="H1608" s="7"/>
      <c r="I1608" s="7"/>
      <c r="J1608" s="7"/>
      <c r="K1608" s="7"/>
    </row>
    <row r="1609" spans="1:11">
      <c r="A1609" s="7">
        <v>99</v>
      </c>
      <c r="B1609" s="7" t="s">
        <v>1537</v>
      </c>
      <c r="C1609" s="7" t="s">
        <v>1515</v>
      </c>
      <c r="D1609" s="7" t="s">
        <v>3921</v>
      </c>
      <c r="E1609" s="7">
        <v>747</v>
      </c>
      <c r="F1609" s="7" t="s">
        <v>15463</v>
      </c>
      <c r="G1609" s="7"/>
      <c r="H1609" s="7"/>
      <c r="I1609" s="7"/>
      <c r="J1609" s="7"/>
      <c r="K1609" s="7"/>
    </row>
    <row r="1610" spans="1:11">
      <c r="A1610" s="7">
        <v>99</v>
      </c>
      <c r="B1610" s="7" t="s">
        <v>1537</v>
      </c>
      <c r="C1610" s="7" t="s">
        <v>1515</v>
      </c>
      <c r="D1610" s="7" t="s">
        <v>4757</v>
      </c>
      <c r="E1610" s="7">
        <v>1312</v>
      </c>
      <c r="F1610" s="7" t="s">
        <v>15463</v>
      </c>
      <c r="G1610" s="7"/>
      <c r="H1610" s="7"/>
      <c r="I1610" s="7"/>
      <c r="J1610" s="7"/>
      <c r="K1610" s="7"/>
    </row>
    <row r="1611" spans="1:11">
      <c r="A1611" s="7">
        <v>99</v>
      </c>
      <c r="B1611" s="7" t="s">
        <v>1537</v>
      </c>
      <c r="C1611" s="7" t="s">
        <v>1515</v>
      </c>
      <c r="D1611" s="7" t="s">
        <v>5271</v>
      </c>
      <c r="E1611" s="7">
        <v>1656</v>
      </c>
      <c r="F1611" s="7" t="s">
        <v>15463</v>
      </c>
      <c r="G1611" s="7"/>
      <c r="H1611" s="7"/>
      <c r="I1611" s="7"/>
      <c r="J1611" s="7"/>
      <c r="K1611" s="7"/>
    </row>
    <row r="1612" spans="1:11">
      <c r="A1612" s="7">
        <v>99</v>
      </c>
      <c r="B1612" s="7" t="s">
        <v>1537</v>
      </c>
      <c r="C1612" s="7" t="s">
        <v>1515</v>
      </c>
      <c r="D1612" s="7" t="s">
        <v>5520</v>
      </c>
      <c r="E1612" s="7">
        <v>1812</v>
      </c>
      <c r="F1612" s="7" t="s">
        <v>15463</v>
      </c>
      <c r="G1612" s="7"/>
      <c r="H1612" s="7"/>
      <c r="I1612" s="7"/>
      <c r="J1612" s="7"/>
      <c r="K1612" s="7"/>
    </row>
    <row r="1613" spans="1:11">
      <c r="A1613" s="7">
        <v>100</v>
      </c>
      <c r="B1613" s="7" t="s">
        <v>1537</v>
      </c>
      <c r="C1613" s="7" t="s">
        <v>1457</v>
      </c>
      <c r="D1613" s="7" t="s">
        <v>2701</v>
      </c>
      <c r="E1613" s="7">
        <v>27</v>
      </c>
      <c r="F1613" s="7" t="s">
        <v>15463</v>
      </c>
      <c r="G1613" s="7"/>
      <c r="H1613" s="7"/>
      <c r="I1613" s="7"/>
      <c r="J1613" s="7"/>
      <c r="K1613" s="7"/>
    </row>
    <row r="1614" spans="1:11">
      <c r="A1614" s="7">
        <v>100</v>
      </c>
      <c r="B1614" s="7" t="s">
        <v>1537</v>
      </c>
      <c r="C1614" s="7" t="s">
        <v>1457</v>
      </c>
      <c r="D1614" s="7" t="s">
        <v>3262</v>
      </c>
      <c r="E1614" s="7">
        <v>352</v>
      </c>
      <c r="F1614" s="7" t="s">
        <v>15463</v>
      </c>
      <c r="G1614" s="7"/>
      <c r="H1614" s="7"/>
      <c r="I1614" s="7"/>
      <c r="J1614" s="7"/>
      <c r="K1614" s="7"/>
    </row>
    <row r="1615" spans="1:11">
      <c r="A1615" s="7">
        <v>100</v>
      </c>
      <c r="B1615" s="7" t="s">
        <v>1537</v>
      </c>
      <c r="C1615" s="7" t="s">
        <v>1457</v>
      </c>
      <c r="D1615" s="7" t="s">
        <v>4050</v>
      </c>
      <c r="E1615" s="7">
        <v>831</v>
      </c>
      <c r="F1615" s="7" t="s">
        <v>15463</v>
      </c>
      <c r="G1615" s="7"/>
      <c r="H1615" s="7"/>
      <c r="I1615" s="7"/>
      <c r="J1615" s="7"/>
      <c r="K1615" s="7"/>
    </row>
    <row r="1616" spans="1:11">
      <c r="A1616" s="7">
        <v>100</v>
      </c>
      <c r="B1616" s="7" t="s">
        <v>1537</v>
      </c>
      <c r="C1616" s="7" t="s">
        <v>1457</v>
      </c>
      <c r="D1616" s="7" t="s">
        <v>4098</v>
      </c>
      <c r="E1616" s="7">
        <v>862</v>
      </c>
      <c r="F1616" s="7" t="s">
        <v>15463</v>
      </c>
      <c r="G1616" s="7"/>
      <c r="H1616" s="7"/>
      <c r="I1616" s="7"/>
      <c r="J1616" s="7"/>
      <c r="K1616" s="7"/>
    </row>
    <row r="1617" spans="1:11">
      <c r="A1617" s="7">
        <v>100</v>
      </c>
      <c r="B1617" s="7" t="s">
        <v>1537</v>
      </c>
      <c r="C1617" s="7" t="s">
        <v>1457</v>
      </c>
      <c r="D1617" s="7" t="s">
        <v>4798</v>
      </c>
      <c r="E1617" s="7">
        <v>1338</v>
      </c>
      <c r="F1617" s="7" t="s">
        <v>15463</v>
      </c>
      <c r="G1617" s="7"/>
      <c r="H1617" s="7"/>
      <c r="I1617" s="7"/>
      <c r="J1617" s="7"/>
      <c r="K1617" s="7"/>
    </row>
    <row r="1618" spans="1:11">
      <c r="A1618" s="7">
        <v>100</v>
      </c>
      <c r="B1618" s="7" t="s">
        <v>1537</v>
      </c>
      <c r="C1618" s="7" t="s">
        <v>1457</v>
      </c>
      <c r="D1618" s="7" t="s">
        <v>4938</v>
      </c>
      <c r="E1618" s="7">
        <v>1434</v>
      </c>
      <c r="F1618" s="7" t="s">
        <v>15463</v>
      </c>
      <c r="G1618" s="7"/>
      <c r="H1618" s="7"/>
      <c r="I1618" s="7"/>
      <c r="J1618" s="7"/>
      <c r="K1618" s="7"/>
    </row>
    <row r="1619" spans="1:11">
      <c r="A1619" s="7">
        <v>101</v>
      </c>
      <c r="B1619" s="7" t="s">
        <v>1537</v>
      </c>
      <c r="C1619" s="7" t="s">
        <v>1469</v>
      </c>
      <c r="D1619" s="7" t="s">
        <v>3063</v>
      </c>
      <c r="E1619" s="7">
        <v>240</v>
      </c>
      <c r="F1619" s="7" t="s">
        <v>15463</v>
      </c>
      <c r="G1619" s="7"/>
      <c r="H1619" s="7"/>
      <c r="I1619" s="7"/>
      <c r="J1619" s="7"/>
      <c r="K1619" s="7"/>
    </row>
    <row r="1620" spans="1:11">
      <c r="A1620" s="7">
        <v>101</v>
      </c>
      <c r="B1620" s="7" t="s">
        <v>1537</v>
      </c>
      <c r="C1620" s="7" t="s">
        <v>1469</v>
      </c>
      <c r="D1620" s="7" t="s">
        <v>3377</v>
      </c>
      <c r="E1620" s="7">
        <v>420</v>
      </c>
      <c r="F1620" s="7" t="s">
        <v>15463</v>
      </c>
      <c r="G1620" s="7"/>
      <c r="H1620" s="7"/>
      <c r="I1620" s="7"/>
      <c r="J1620" s="7"/>
      <c r="K1620" s="7"/>
    </row>
    <row r="1621" spans="1:11">
      <c r="A1621" s="7">
        <v>101</v>
      </c>
      <c r="B1621" s="7" t="s">
        <v>1537</v>
      </c>
      <c r="C1621" s="7" t="s">
        <v>1469</v>
      </c>
      <c r="D1621" s="7" t="s">
        <v>3902</v>
      </c>
      <c r="E1621" s="7">
        <v>736</v>
      </c>
      <c r="F1621" s="7" t="s">
        <v>15463</v>
      </c>
      <c r="G1621" s="7"/>
      <c r="H1621" s="7"/>
      <c r="I1621" s="7"/>
      <c r="J1621" s="7"/>
      <c r="K1621" s="7"/>
    </row>
    <row r="1622" spans="1:11">
      <c r="A1622" s="7">
        <v>101</v>
      </c>
      <c r="B1622" s="7" t="s">
        <v>1537</v>
      </c>
      <c r="C1622" s="7" t="s">
        <v>1469</v>
      </c>
      <c r="D1622" s="7" t="s">
        <v>4052</v>
      </c>
      <c r="E1622" s="7">
        <v>832</v>
      </c>
      <c r="F1622" s="7" t="s">
        <v>15463</v>
      </c>
      <c r="G1622" s="7"/>
      <c r="H1622" s="7"/>
      <c r="I1622" s="7"/>
      <c r="J1622" s="7"/>
      <c r="K1622" s="7"/>
    </row>
    <row r="1623" spans="1:11">
      <c r="A1623" s="7">
        <v>101</v>
      </c>
      <c r="B1623" s="7" t="s">
        <v>1537</v>
      </c>
      <c r="C1623" s="7" t="s">
        <v>1469</v>
      </c>
      <c r="D1623" s="7" t="s">
        <v>4319</v>
      </c>
      <c r="E1623" s="7">
        <v>1013</v>
      </c>
      <c r="F1623" s="7" t="s">
        <v>15463</v>
      </c>
      <c r="G1623" s="7"/>
      <c r="H1623" s="7"/>
      <c r="I1623" s="7"/>
      <c r="J1623" s="7"/>
      <c r="K1623" s="7"/>
    </row>
    <row r="1624" spans="1:11">
      <c r="A1624" s="7">
        <v>101</v>
      </c>
      <c r="B1624" s="7" t="s">
        <v>1537</v>
      </c>
      <c r="C1624" s="7" t="s">
        <v>1469</v>
      </c>
      <c r="D1624" s="7" t="s">
        <v>4447</v>
      </c>
      <c r="E1624" s="7">
        <v>1108</v>
      </c>
      <c r="F1624" s="7" t="s">
        <v>15463</v>
      </c>
      <c r="G1624" s="7"/>
      <c r="H1624" s="7"/>
      <c r="I1624" s="7"/>
      <c r="J1624" s="7"/>
      <c r="K1624" s="7"/>
    </row>
    <row r="1625" spans="1:11">
      <c r="A1625" s="7">
        <v>101</v>
      </c>
      <c r="B1625" s="7" t="s">
        <v>1537</v>
      </c>
      <c r="C1625" s="7" t="s">
        <v>1469</v>
      </c>
      <c r="D1625" s="7" t="s">
        <v>4851</v>
      </c>
      <c r="E1625" s="7">
        <v>1371</v>
      </c>
      <c r="F1625" s="7" t="s">
        <v>15463</v>
      </c>
      <c r="G1625" s="7"/>
      <c r="H1625" s="7"/>
      <c r="I1625" s="7"/>
      <c r="J1625" s="7"/>
      <c r="K1625" s="7"/>
    </row>
    <row r="1626" spans="1:11">
      <c r="A1626" s="7">
        <v>101</v>
      </c>
      <c r="B1626" s="7" t="s">
        <v>1537</v>
      </c>
      <c r="C1626" s="7" t="s">
        <v>1469</v>
      </c>
      <c r="D1626" s="7" t="s">
        <v>4964</v>
      </c>
      <c r="E1626" s="7">
        <v>1451</v>
      </c>
      <c r="F1626" s="7" t="s">
        <v>15463</v>
      </c>
      <c r="G1626" s="7"/>
      <c r="H1626" s="7"/>
      <c r="I1626" s="7"/>
      <c r="J1626" s="7"/>
      <c r="K1626" s="7"/>
    </row>
    <row r="1627" spans="1:11">
      <c r="A1627" s="7">
        <v>102</v>
      </c>
      <c r="B1627" s="7" t="s">
        <v>1537</v>
      </c>
      <c r="C1627" s="7" t="s">
        <v>1495</v>
      </c>
      <c r="D1627" s="7" t="s">
        <v>3155</v>
      </c>
      <c r="E1627" s="7">
        <v>295</v>
      </c>
      <c r="F1627" s="7" t="s">
        <v>15463</v>
      </c>
      <c r="G1627" s="7"/>
      <c r="H1627" s="7"/>
      <c r="I1627" s="7"/>
      <c r="J1627" s="7"/>
      <c r="K1627" s="7"/>
    </row>
    <row r="1628" spans="1:11">
      <c r="A1628" s="7">
        <v>102</v>
      </c>
      <c r="B1628" s="7" t="s">
        <v>1537</v>
      </c>
      <c r="C1628" s="7" t="s">
        <v>1495</v>
      </c>
      <c r="D1628" s="7" t="s">
        <v>3439</v>
      </c>
      <c r="E1628" s="7">
        <v>456</v>
      </c>
      <c r="F1628" s="7" t="s">
        <v>15463</v>
      </c>
      <c r="G1628" s="7"/>
      <c r="H1628" s="7"/>
      <c r="I1628" s="7"/>
      <c r="J1628" s="7"/>
      <c r="K1628" s="7"/>
    </row>
    <row r="1629" spans="1:11">
      <c r="A1629" s="7">
        <v>102</v>
      </c>
      <c r="B1629" s="7" t="s">
        <v>1537</v>
      </c>
      <c r="C1629" s="7" t="s">
        <v>1495</v>
      </c>
      <c r="D1629" s="7" t="s">
        <v>3963</v>
      </c>
      <c r="E1629" s="7">
        <v>776</v>
      </c>
      <c r="F1629" s="7" t="s">
        <v>15463</v>
      </c>
      <c r="G1629" s="7"/>
      <c r="H1629" s="7"/>
      <c r="I1629" s="7"/>
      <c r="J1629" s="7"/>
      <c r="K1629" s="7"/>
    </row>
    <row r="1630" spans="1:11">
      <c r="A1630" s="7">
        <v>102</v>
      </c>
      <c r="B1630" s="7" t="s">
        <v>1537</v>
      </c>
      <c r="C1630" s="7" t="s">
        <v>1495</v>
      </c>
      <c r="D1630" s="7" t="s">
        <v>3978</v>
      </c>
      <c r="E1630" s="7">
        <v>785</v>
      </c>
      <c r="F1630" s="7" t="s">
        <v>15463</v>
      </c>
      <c r="G1630" s="7"/>
      <c r="H1630" s="7"/>
      <c r="I1630" s="7"/>
      <c r="J1630" s="7"/>
      <c r="K1630" s="7"/>
    </row>
    <row r="1631" spans="1:11">
      <c r="A1631" s="7">
        <v>102</v>
      </c>
      <c r="B1631" s="7" t="s">
        <v>1537</v>
      </c>
      <c r="C1631" s="7" t="s">
        <v>1495</v>
      </c>
      <c r="D1631" s="7" t="s">
        <v>4059</v>
      </c>
      <c r="E1631" s="7">
        <v>836</v>
      </c>
      <c r="F1631" s="7" t="s">
        <v>15463</v>
      </c>
      <c r="G1631" s="7"/>
      <c r="H1631" s="7"/>
      <c r="I1631" s="7"/>
      <c r="J1631" s="7"/>
      <c r="K1631" s="7"/>
    </row>
    <row r="1632" spans="1:11">
      <c r="A1632" s="7">
        <v>102</v>
      </c>
      <c r="B1632" s="7" t="s">
        <v>1537</v>
      </c>
      <c r="C1632" s="7" t="s">
        <v>1495</v>
      </c>
      <c r="D1632" s="7" t="s">
        <v>4188</v>
      </c>
      <c r="E1632" s="7">
        <v>922</v>
      </c>
      <c r="F1632" s="7" t="s">
        <v>15463</v>
      </c>
      <c r="G1632" s="7"/>
      <c r="H1632" s="7"/>
      <c r="I1632" s="7"/>
      <c r="J1632" s="7"/>
      <c r="K1632" s="7"/>
    </row>
    <row r="1633" spans="1:11">
      <c r="A1633" s="7">
        <v>102</v>
      </c>
      <c r="B1633" s="7" t="s">
        <v>1537</v>
      </c>
      <c r="C1633" s="7" t="s">
        <v>1495</v>
      </c>
      <c r="D1633" s="7" t="s">
        <v>4752</v>
      </c>
      <c r="E1633" s="7">
        <v>1309</v>
      </c>
      <c r="F1633" s="7" t="s">
        <v>15463</v>
      </c>
      <c r="G1633" s="7"/>
      <c r="H1633" s="7"/>
      <c r="I1633" s="7"/>
      <c r="J1633" s="7"/>
      <c r="K1633" s="7"/>
    </row>
    <row r="1634" spans="1:11">
      <c r="A1634" s="7">
        <v>102</v>
      </c>
      <c r="B1634" s="7" t="s">
        <v>1537</v>
      </c>
      <c r="C1634" s="7" t="s">
        <v>1495</v>
      </c>
      <c r="D1634" s="7" t="s">
        <v>4778</v>
      </c>
      <c r="E1634" s="7">
        <v>1326</v>
      </c>
      <c r="F1634" s="7" t="s">
        <v>15463</v>
      </c>
      <c r="G1634" s="7"/>
      <c r="H1634" s="7"/>
      <c r="I1634" s="7"/>
      <c r="J1634" s="7"/>
      <c r="K1634" s="7"/>
    </row>
    <row r="1635" spans="1:11">
      <c r="A1635" s="7">
        <v>102</v>
      </c>
      <c r="B1635" s="7" t="s">
        <v>1537</v>
      </c>
      <c r="C1635" s="7" t="s">
        <v>1495</v>
      </c>
      <c r="D1635" s="7" t="s">
        <v>4938</v>
      </c>
      <c r="E1635" s="7">
        <v>1434</v>
      </c>
      <c r="F1635" s="7" t="s">
        <v>15463</v>
      </c>
      <c r="G1635" s="7"/>
      <c r="H1635" s="7"/>
      <c r="I1635" s="7"/>
      <c r="J1635" s="7"/>
      <c r="K1635" s="7"/>
    </row>
    <row r="1636" spans="1:11">
      <c r="A1636" s="7">
        <v>102</v>
      </c>
      <c r="B1636" s="7" t="s">
        <v>1537</v>
      </c>
      <c r="C1636" s="7" t="s">
        <v>1495</v>
      </c>
      <c r="D1636" s="7" t="s">
        <v>5115</v>
      </c>
      <c r="E1636" s="7">
        <v>1552</v>
      </c>
      <c r="F1636" s="7" t="s">
        <v>15463</v>
      </c>
      <c r="G1636" s="7"/>
      <c r="H1636" s="7"/>
      <c r="I1636" s="7"/>
      <c r="J1636" s="7"/>
      <c r="K1636" s="7"/>
    </row>
    <row r="1637" spans="1:11">
      <c r="A1637" s="7">
        <v>102</v>
      </c>
      <c r="B1637" s="7" t="s">
        <v>1537</v>
      </c>
      <c r="C1637" s="7" t="s">
        <v>1495</v>
      </c>
      <c r="D1637" s="7" t="s">
        <v>5117</v>
      </c>
      <c r="E1637" s="7">
        <v>1553</v>
      </c>
      <c r="F1637" s="7" t="s">
        <v>15463</v>
      </c>
      <c r="G1637" s="7"/>
      <c r="H1637" s="7"/>
      <c r="I1637" s="7"/>
      <c r="J1637" s="7"/>
      <c r="K1637" s="7"/>
    </row>
    <row r="1638" spans="1:11">
      <c r="A1638" s="7">
        <v>102</v>
      </c>
      <c r="B1638" s="7" t="s">
        <v>1537</v>
      </c>
      <c r="C1638" s="7" t="s">
        <v>1495</v>
      </c>
      <c r="D1638" s="7" t="s">
        <v>5358</v>
      </c>
      <c r="E1638" s="7">
        <v>1716</v>
      </c>
      <c r="F1638" s="7" t="s">
        <v>15463</v>
      </c>
      <c r="G1638" s="7"/>
      <c r="H1638" s="7"/>
      <c r="I1638" s="7"/>
      <c r="J1638" s="7"/>
      <c r="K1638" s="7"/>
    </row>
    <row r="1639" spans="1:11">
      <c r="A1639" s="7">
        <v>103</v>
      </c>
      <c r="B1639" s="7" t="s">
        <v>1537</v>
      </c>
      <c r="C1639" s="7" t="s">
        <v>1516</v>
      </c>
      <c r="D1639" s="7" t="s">
        <v>2811</v>
      </c>
      <c r="E1639" s="7">
        <v>93</v>
      </c>
      <c r="F1639" s="7" t="s">
        <v>15463</v>
      </c>
      <c r="G1639" s="7"/>
      <c r="H1639" s="7"/>
      <c r="I1639" s="7"/>
      <c r="J1639" s="7"/>
      <c r="K1639" s="7"/>
    </row>
    <row r="1640" spans="1:11">
      <c r="A1640" s="7">
        <v>103</v>
      </c>
      <c r="B1640" s="7" t="s">
        <v>1537</v>
      </c>
      <c r="C1640" s="7" t="s">
        <v>1516</v>
      </c>
      <c r="D1640" s="7" t="s">
        <v>2886</v>
      </c>
      <c r="E1640" s="7">
        <v>136</v>
      </c>
      <c r="F1640" s="7" t="s">
        <v>15463</v>
      </c>
      <c r="G1640" s="7"/>
      <c r="H1640" s="7"/>
      <c r="I1640" s="7"/>
      <c r="J1640" s="7"/>
      <c r="K1640" s="7"/>
    </row>
    <row r="1641" spans="1:11">
      <c r="A1641" s="7">
        <v>103</v>
      </c>
      <c r="B1641" s="7" t="s">
        <v>1537</v>
      </c>
      <c r="C1641" s="7" t="s">
        <v>1516</v>
      </c>
      <c r="D1641" s="7" t="s">
        <v>3033</v>
      </c>
      <c r="E1641" s="7">
        <v>224</v>
      </c>
      <c r="F1641" s="7" t="s">
        <v>15463</v>
      </c>
      <c r="G1641" s="7"/>
      <c r="H1641" s="7"/>
      <c r="I1641" s="7"/>
      <c r="J1641" s="7"/>
      <c r="K1641" s="7"/>
    </row>
    <row r="1642" spans="1:11">
      <c r="A1642" s="7">
        <v>103</v>
      </c>
      <c r="B1642" s="7" t="s">
        <v>1537</v>
      </c>
      <c r="C1642" s="7" t="s">
        <v>1516</v>
      </c>
      <c r="D1642" s="7" t="s">
        <v>3171</v>
      </c>
      <c r="E1642" s="7">
        <v>303</v>
      </c>
      <c r="F1642" s="7" t="s">
        <v>15463</v>
      </c>
      <c r="G1642" s="7"/>
      <c r="H1642" s="7"/>
      <c r="I1642" s="7"/>
      <c r="J1642" s="7"/>
      <c r="K1642" s="7"/>
    </row>
    <row r="1643" spans="1:11">
      <c r="A1643" s="7">
        <v>103</v>
      </c>
      <c r="B1643" s="7" t="s">
        <v>1537</v>
      </c>
      <c r="C1643" s="7" t="s">
        <v>1516</v>
      </c>
      <c r="D1643" s="7" t="s">
        <v>3660</v>
      </c>
      <c r="E1643" s="7">
        <v>586</v>
      </c>
      <c r="F1643" s="7" t="s">
        <v>15463</v>
      </c>
      <c r="G1643" s="7"/>
      <c r="H1643" s="7"/>
      <c r="I1643" s="7"/>
      <c r="J1643" s="7"/>
      <c r="K1643" s="7"/>
    </row>
    <row r="1644" spans="1:11">
      <c r="A1644" s="7">
        <v>103</v>
      </c>
      <c r="B1644" s="7" t="s">
        <v>1537</v>
      </c>
      <c r="C1644" s="7" t="s">
        <v>1516</v>
      </c>
      <c r="D1644" s="7" t="s">
        <v>3729</v>
      </c>
      <c r="E1644" s="7">
        <v>629</v>
      </c>
      <c r="F1644" s="7" t="s">
        <v>15463</v>
      </c>
      <c r="G1644" s="7"/>
      <c r="H1644" s="7"/>
      <c r="I1644" s="7"/>
      <c r="J1644" s="7"/>
      <c r="K1644" s="7"/>
    </row>
    <row r="1645" spans="1:11">
      <c r="A1645" s="7">
        <v>103</v>
      </c>
      <c r="B1645" s="7" t="s">
        <v>1537</v>
      </c>
      <c r="C1645" s="7" t="s">
        <v>1516</v>
      </c>
      <c r="D1645" s="7" t="s">
        <v>3921</v>
      </c>
      <c r="E1645" s="7">
        <v>747</v>
      </c>
      <c r="F1645" s="7" t="s">
        <v>15463</v>
      </c>
      <c r="G1645" s="7"/>
      <c r="H1645" s="7"/>
      <c r="I1645" s="7"/>
      <c r="J1645" s="7"/>
      <c r="K1645" s="7"/>
    </row>
    <row r="1646" spans="1:11">
      <c r="A1646" s="7">
        <v>103</v>
      </c>
      <c r="B1646" s="7" t="s">
        <v>1537</v>
      </c>
      <c r="C1646" s="7" t="s">
        <v>1516</v>
      </c>
      <c r="D1646" s="7" t="s">
        <v>1855</v>
      </c>
      <c r="E1646" s="7">
        <v>791</v>
      </c>
      <c r="F1646" s="7" t="s">
        <v>15463</v>
      </c>
      <c r="G1646" s="7"/>
      <c r="H1646" s="7"/>
      <c r="I1646" s="7"/>
      <c r="J1646" s="7"/>
      <c r="K1646" s="7"/>
    </row>
    <row r="1647" spans="1:11">
      <c r="A1647" s="7">
        <v>103</v>
      </c>
      <c r="B1647" s="7" t="s">
        <v>1537</v>
      </c>
      <c r="C1647" s="7" t="s">
        <v>1516</v>
      </c>
      <c r="D1647" s="7" t="s">
        <v>4050</v>
      </c>
      <c r="E1647" s="7">
        <v>831</v>
      </c>
      <c r="F1647" s="7" t="s">
        <v>15463</v>
      </c>
      <c r="G1647" s="7"/>
      <c r="H1647" s="7"/>
      <c r="I1647" s="7"/>
      <c r="J1647" s="7"/>
      <c r="K1647" s="7"/>
    </row>
    <row r="1648" spans="1:11">
      <c r="A1648" s="7">
        <v>103</v>
      </c>
      <c r="B1648" s="7" t="s">
        <v>1537</v>
      </c>
      <c r="C1648" s="7" t="s">
        <v>1516</v>
      </c>
      <c r="D1648" s="7" t="s">
        <v>4933</v>
      </c>
      <c r="E1648" s="7">
        <v>1431</v>
      </c>
      <c r="F1648" s="7" t="s">
        <v>15463</v>
      </c>
      <c r="G1648" s="7"/>
      <c r="H1648" s="7"/>
      <c r="I1648" s="7"/>
      <c r="J1648" s="7"/>
      <c r="K1648" s="7"/>
    </row>
    <row r="1649" spans="1:11">
      <c r="A1649" s="7">
        <v>103</v>
      </c>
      <c r="B1649" s="7" t="s">
        <v>1537</v>
      </c>
      <c r="C1649" s="7" t="s">
        <v>1516</v>
      </c>
      <c r="D1649" s="7" t="s">
        <v>4938</v>
      </c>
      <c r="E1649" s="7">
        <v>1434</v>
      </c>
      <c r="F1649" s="7" t="s">
        <v>15463</v>
      </c>
      <c r="G1649" s="7"/>
      <c r="H1649" s="7"/>
      <c r="I1649" s="7"/>
      <c r="J1649" s="7"/>
      <c r="K1649" s="7"/>
    </row>
    <row r="1650" spans="1:11">
      <c r="A1650" s="7">
        <v>103</v>
      </c>
      <c r="B1650" s="7" t="s">
        <v>1537</v>
      </c>
      <c r="C1650" s="7" t="s">
        <v>1516</v>
      </c>
      <c r="D1650" s="7" t="s">
        <v>5015</v>
      </c>
      <c r="E1650" s="7">
        <v>1486</v>
      </c>
      <c r="F1650" s="7" t="s">
        <v>15463</v>
      </c>
      <c r="G1650" s="7"/>
      <c r="H1650" s="7"/>
      <c r="I1650" s="7"/>
      <c r="J1650" s="7"/>
      <c r="K1650" s="7"/>
    </row>
    <row r="1651" spans="1:11">
      <c r="A1651" s="7">
        <v>103</v>
      </c>
      <c r="B1651" s="7" t="s">
        <v>1537</v>
      </c>
      <c r="C1651" s="7" t="s">
        <v>1516</v>
      </c>
      <c r="D1651" s="7" t="s">
        <v>5018</v>
      </c>
      <c r="E1651" s="7">
        <v>1488</v>
      </c>
      <c r="F1651" s="7" t="s">
        <v>15463</v>
      </c>
      <c r="G1651" s="7"/>
      <c r="H1651" s="7"/>
      <c r="I1651" s="7"/>
      <c r="J1651" s="7"/>
      <c r="K1651" s="7"/>
    </row>
    <row r="1652" spans="1:11">
      <c r="A1652" s="7">
        <v>103</v>
      </c>
      <c r="B1652" s="7" t="s">
        <v>1537</v>
      </c>
      <c r="C1652" s="7" t="s">
        <v>1516</v>
      </c>
      <c r="D1652" s="7" t="s">
        <v>5375</v>
      </c>
      <c r="E1652" s="7">
        <v>1727</v>
      </c>
      <c r="F1652" s="7" t="s">
        <v>15463</v>
      </c>
      <c r="G1652" s="7"/>
      <c r="H1652" s="7"/>
      <c r="I1652" s="7"/>
      <c r="J1652" s="7"/>
      <c r="K1652" s="7"/>
    </row>
    <row r="1653" spans="1:11">
      <c r="A1653" s="7">
        <v>103</v>
      </c>
      <c r="B1653" s="7" t="s">
        <v>1537</v>
      </c>
      <c r="C1653" s="7" t="s">
        <v>1516</v>
      </c>
      <c r="D1653" s="7" t="s">
        <v>5419</v>
      </c>
      <c r="E1653" s="7">
        <v>1755</v>
      </c>
      <c r="F1653" s="7" t="s">
        <v>15463</v>
      </c>
      <c r="G1653" s="7"/>
      <c r="H1653" s="7"/>
      <c r="I1653" s="7"/>
      <c r="J1653" s="7"/>
      <c r="K1653" s="7"/>
    </row>
    <row r="1654" spans="1:11">
      <c r="A1654" s="7">
        <v>103</v>
      </c>
      <c r="B1654" s="7" t="s">
        <v>1537</v>
      </c>
      <c r="C1654" s="7" t="s">
        <v>1516</v>
      </c>
      <c r="D1654" s="7" t="s">
        <v>5520</v>
      </c>
      <c r="E1654" s="7">
        <v>1812</v>
      </c>
      <c r="F1654" s="7" t="s">
        <v>15463</v>
      </c>
      <c r="G1654" s="7"/>
      <c r="H1654" s="7"/>
      <c r="I1654" s="7"/>
      <c r="J1654" s="7"/>
      <c r="K1654" s="7"/>
    </row>
    <row r="1655" spans="1:11">
      <c r="A1655" s="7">
        <v>104</v>
      </c>
      <c r="B1655" s="7" t="s">
        <v>1537</v>
      </c>
      <c r="C1655" s="7" t="s">
        <v>1460</v>
      </c>
      <c r="D1655" s="7" t="s">
        <v>3141</v>
      </c>
      <c r="E1655" s="7">
        <v>287</v>
      </c>
      <c r="F1655" s="7" t="s">
        <v>15463</v>
      </c>
      <c r="G1655" s="7"/>
      <c r="H1655" s="7"/>
      <c r="I1655" s="7"/>
      <c r="J1655" s="7"/>
      <c r="K1655" s="7"/>
    </row>
    <row r="1656" spans="1:11">
      <c r="A1656" s="7">
        <v>104</v>
      </c>
      <c r="B1656" s="7" t="s">
        <v>1537</v>
      </c>
      <c r="C1656" s="7" t="s">
        <v>1460</v>
      </c>
      <c r="D1656" s="7" t="s">
        <v>3155</v>
      </c>
      <c r="E1656" s="7">
        <v>295</v>
      </c>
      <c r="F1656" s="7" t="s">
        <v>15463</v>
      </c>
      <c r="G1656" s="7"/>
      <c r="H1656" s="7"/>
      <c r="I1656" s="7"/>
      <c r="J1656" s="7"/>
      <c r="K1656" s="7"/>
    </row>
    <row r="1657" spans="1:11">
      <c r="A1657" s="7">
        <v>104</v>
      </c>
      <c r="B1657" s="7" t="s">
        <v>1537</v>
      </c>
      <c r="C1657" s="7" t="s">
        <v>1460</v>
      </c>
      <c r="D1657" s="7" t="s">
        <v>3439</v>
      </c>
      <c r="E1657" s="7">
        <v>456</v>
      </c>
      <c r="F1657" s="7" t="s">
        <v>15463</v>
      </c>
      <c r="G1657" s="7"/>
      <c r="H1657" s="7"/>
      <c r="I1657" s="7"/>
      <c r="J1657" s="7"/>
      <c r="K1657" s="7"/>
    </row>
    <row r="1658" spans="1:11">
      <c r="A1658" s="7">
        <v>104</v>
      </c>
      <c r="B1658" s="7" t="s">
        <v>1537</v>
      </c>
      <c r="C1658" s="7" t="s">
        <v>1460</v>
      </c>
      <c r="D1658" s="7" t="s">
        <v>4059</v>
      </c>
      <c r="E1658" s="7">
        <v>836</v>
      </c>
      <c r="F1658" s="7" t="s">
        <v>15463</v>
      </c>
      <c r="G1658" s="7"/>
      <c r="H1658" s="7"/>
      <c r="I1658" s="7"/>
      <c r="J1658" s="7"/>
      <c r="K1658" s="7"/>
    </row>
    <row r="1659" spans="1:11">
      <c r="A1659" s="7">
        <v>104</v>
      </c>
      <c r="B1659" s="7" t="s">
        <v>1537</v>
      </c>
      <c r="C1659" s="7" t="s">
        <v>1460</v>
      </c>
      <c r="D1659" s="7" t="s">
        <v>4262</v>
      </c>
      <c r="E1659" s="7">
        <v>970</v>
      </c>
      <c r="F1659" s="7" t="s">
        <v>15463</v>
      </c>
      <c r="G1659" s="7"/>
      <c r="H1659" s="7"/>
      <c r="I1659" s="7"/>
      <c r="J1659" s="7"/>
      <c r="K1659" s="7"/>
    </row>
    <row r="1660" spans="1:11">
      <c r="A1660" s="7">
        <v>104</v>
      </c>
      <c r="B1660" s="7" t="s">
        <v>1537</v>
      </c>
      <c r="C1660" s="7" t="s">
        <v>1460</v>
      </c>
      <c r="D1660" s="7" t="s">
        <v>1972</v>
      </c>
      <c r="E1660" s="7">
        <v>1035</v>
      </c>
      <c r="F1660" s="7" t="s">
        <v>15463</v>
      </c>
      <c r="G1660" s="7"/>
      <c r="H1660" s="7"/>
      <c r="I1660" s="7"/>
      <c r="J1660" s="7"/>
      <c r="K1660" s="7"/>
    </row>
    <row r="1661" spans="1:11">
      <c r="A1661" s="7">
        <v>104</v>
      </c>
      <c r="B1661" s="7" t="s">
        <v>1537</v>
      </c>
      <c r="C1661" s="7" t="s">
        <v>1460</v>
      </c>
      <c r="D1661" s="7" t="s">
        <v>4395</v>
      </c>
      <c r="E1661" s="7">
        <v>1066</v>
      </c>
      <c r="F1661" s="7" t="s">
        <v>15463</v>
      </c>
      <c r="G1661" s="7"/>
      <c r="H1661" s="7"/>
      <c r="I1661" s="7"/>
      <c r="J1661" s="7"/>
      <c r="K1661" s="7"/>
    </row>
    <row r="1662" spans="1:11">
      <c r="A1662" s="7">
        <v>104</v>
      </c>
      <c r="B1662" s="7" t="s">
        <v>1537</v>
      </c>
      <c r="C1662" s="7" t="s">
        <v>1460</v>
      </c>
      <c r="D1662" s="7" t="s">
        <v>4467</v>
      </c>
      <c r="E1662" s="7">
        <v>1122</v>
      </c>
      <c r="F1662" s="7" t="s">
        <v>15463</v>
      </c>
      <c r="G1662" s="7"/>
      <c r="H1662" s="7"/>
      <c r="I1662" s="7"/>
      <c r="J1662" s="7"/>
      <c r="K1662" s="7"/>
    </row>
    <row r="1663" spans="1:11">
      <c r="A1663" s="7">
        <v>104</v>
      </c>
      <c r="B1663" s="7" t="s">
        <v>1537</v>
      </c>
      <c r="C1663" s="7" t="s">
        <v>1460</v>
      </c>
      <c r="D1663" s="7" t="s">
        <v>4854</v>
      </c>
      <c r="E1663" s="7">
        <v>1373</v>
      </c>
      <c r="F1663" s="7" t="s">
        <v>15463</v>
      </c>
      <c r="G1663" s="7"/>
      <c r="H1663" s="7"/>
      <c r="I1663" s="7"/>
      <c r="J1663" s="7"/>
      <c r="K1663" s="7"/>
    </row>
    <row r="1664" spans="1:11">
      <c r="A1664" s="7">
        <v>104</v>
      </c>
      <c r="B1664" s="7" t="s">
        <v>1537</v>
      </c>
      <c r="C1664" s="7" t="s">
        <v>1460</v>
      </c>
      <c r="D1664" s="7" t="s">
        <v>4883</v>
      </c>
      <c r="E1664" s="7">
        <v>1396</v>
      </c>
      <c r="F1664" s="7" t="s">
        <v>15463</v>
      </c>
      <c r="G1664" s="7"/>
      <c r="H1664" s="7"/>
      <c r="I1664" s="7"/>
      <c r="J1664" s="7"/>
      <c r="K1664" s="7"/>
    </row>
    <row r="1665" spans="1:11">
      <c r="A1665" s="7">
        <v>104</v>
      </c>
      <c r="B1665" s="7" t="s">
        <v>1537</v>
      </c>
      <c r="C1665" s="7" t="s">
        <v>1460</v>
      </c>
      <c r="D1665" s="7" t="s">
        <v>2173</v>
      </c>
      <c r="E1665" s="7">
        <v>1429</v>
      </c>
      <c r="F1665" s="7" t="s">
        <v>15463</v>
      </c>
      <c r="G1665" s="7"/>
      <c r="H1665" s="7"/>
      <c r="I1665" s="7"/>
      <c r="J1665" s="7"/>
      <c r="K1665" s="7"/>
    </row>
    <row r="1666" spans="1:11">
      <c r="A1666" s="7">
        <v>104</v>
      </c>
      <c r="B1666" s="7" t="s">
        <v>1537</v>
      </c>
      <c r="C1666" s="7" t="s">
        <v>1460</v>
      </c>
      <c r="D1666" s="7" t="s">
        <v>4933</v>
      </c>
      <c r="E1666" s="7">
        <v>1431</v>
      </c>
      <c r="F1666" s="7" t="s">
        <v>15463</v>
      </c>
      <c r="G1666" s="7"/>
      <c r="H1666" s="7"/>
      <c r="I1666" s="7"/>
      <c r="J1666" s="7"/>
      <c r="K1666" s="7"/>
    </row>
    <row r="1667" spans="1:11">
      <c r="A1667" s="7">
        <v>104</v>
      </c>
      <c r="B1667" s="7" t="s">
        <v>1537</v>
      </c>
      <c r="C1667" s="7" t="s">
        <v>1460</v>
      </c>
      <c r="D1667" s="7" t="s">
        <v>4938</v>
      </c>
      <c r="E1667" s="7">
        <v>1434</v>
      </c>
      <c r="F1667" s="7" t="s">
        <v>15463</v>
      </c>
      <c r="G1667" s="7"/>
      <c r="H1667" s="7"/>
      <c r="I1667" s="7"/>
      <c r="J1667" s="7"/>
      <c r="K1667" s="7"/>
    </row>
    <row r="1668" spans="1:11">
      <c r="A1668" s="7">
        <v>104</v>
      </c>
      <c r="B1668" s="7" t="s">
        <v>1537</v>
      </c>
      <c r="C1668" s="7" t="s">
        <v>1460</v>
      </c>
      <c r="D1668" s="7" t="s">
        <v>5168</v>
      </c>
      <c r="E1668" s="7">
        <v>1586</v>
      </c>
      <c r="F1668" s="7" t="s">
        <v>15463</v>
      </c>
      <c r="G1668" s="7"/>
      <c r="H1668" s="7"/>
      <c r="I1668" s="7"/>
      <c r="J1668" s="7"/>
      <c r="K1668" s="7"/>
    </row>
    <row r="1669" spans="1:11">
      <c r="A1669" s="7">
        <v>104</v>
      </c>
      <c r="B1669" s="7" t="s">
        <v>1537</v>
      </c>
      <c r="C1669" s="7" t="s">
        <v>1460</v>
      </c>
      <c r="D1669" s="7" t="s">
        <v>5619</v>
      </c>
      <c r="E1669" s="7">
        <v>1872</v>
      </c>
      <c r="F1669" s="7" t="s">
        <v>15463</v>
      </c>
      <c r="G1669" s="7"/>
      <c r="H1669" s="7"/>
      <c r="I1669" s="7"/>
      <c r="J1669" s="7"/>
      <c r="K1669" s="7"/>
    </row>
    <row r="1670" spans="1:11">
      <c r="A1670" s="7">
        <v>105</v>
      </c>
      <c r="B1670" s="7" t="s">
        <v>1537</v>
      </c>
      <c r="C1670" s="7" t="s">
        <v>1485</v>
      </c>
      <c r="D1670" s="7" t="s">
        <v>2701</v>
      </c>
      <c r="E1670" s="7">
        <v>27</v>
      </c>
      <c r="F1670" s="7" t="s">
        <v>15463</v>
      </c>
      <c r="G1670" s="7"/>
      <c r="H1670" s="7"/>
      <c r="I1670" s="7"/>
      <c r="J1670" s="7"/>
      <c r="K1670" s="7"/>
    </row>
    <row r="1671" spans="1:11">
      <c r="A1671" s="7">
        <v>105</v>
      </c>
      <c r="B1671" s="7" t="s">
        <v>1537</v>
      </c>
      <c r="C1671" s="7" t="s">
        <v>1485</v>
      </c>
      <c r="D1671" s="7" t="s">
        <v>2834</v>
      </c>
      <c r="E1671" s="7">
        <v>105</v>
      </c>
      <c r="F1671" s="7" t="s">
        <v>15463</v>
      </c>
      <c r="G1671" s="7"/>
      <c r="H1671" s="7"/>
      <c r="I1671" s="7"/>
      <c r="J1671" s="7"/>
      <c r="K1671" s="7"/>
    </row>
    <row r="1672" spans="1:11">
      <c r="A1672" s="7">
        <v>105</v>
      </c>
      <c r="B1672" s="7" t="s">
        <v>1537</v>
      </c>
      <c r="C1672" s="7" t="s">
        <v>1485</v>
      </c>
      <c r="D1672" s="7" t="s">
        <v>3046</v>
      </c>
      <c r="E1672" s="7">
        <v>234</v>
      </c>
      <c r="F1672" s="7" t="s">
        <v>15463</v>
      </c>
      <c r="G1672" s="7"/>
      <c r="H1672" s="7"/>
      <c r="I1672" s="7"/>
      <c r="J1672" s="7"/>
      <c r="K1672" s="7"/>
    </row>
    <row r="1673" spans="1:11">
      <c r="A1673" s="7">
        <v>105</v>
      </c>
      <c r="B1673" s="7" t="s">
        <v>1537</v>
      </c>
      <c r="C1673" s="7" t="s">
        <v>1485</v>
      </c>
      <c r="D1673" s="7" t="s">
        <v>3086</v>
      </c>
      <c r="E1673" s="7">
        <v>256</v>
      </c>
      <c r="F1673" s="7" t="s">
        <v>15463</v>
      </c>
      <c r="G1673" s="7"/>
      <c r="H1673" s="7"/>
      <c r="I1673" s="7"/>
      <c r="J1673" s="7"/>
      <c r="K1673" s="7"/>
    </row>
    <row r="1674" spans="1:11">
      <c r="A1674" s="7">
        <v>105</v>
      </c>
      <c r="B1674" s="7" t="s">
        <v>1537</v>
      </c>
      <c r="C1674" s="7" t="s">
        <v>1485</v>
      </c>
      <c r="D1674" s="7" t="s">
        <v>3155</v>
      </c>
      <c r="E1674" s="7">
        <v>295</v>
      </c>
      <c r="F1674" s="7" t="s">
        <v>15463</v>
      </c>
      <c r="G1674" s="7"/>
      <c r="H1674" s="7"/>
      <c r="I1674" s="7"/>
      <c r="J1674" s="7"/>
      <c r="K1674" s="7"/>
    </row>
    <row r="1675" spans="1:11">
      <c r="A1675" s="7">
        <v>105</v>
      </c>
      <c r="B1675" s="7" t="s">
        <v>1537</v>
      </c>
      <c r="C1675" s="7" t="s">
        <v>1485</v>
      </c>
      <c r="D1675" s="7" t="s">
        <v>3392</v>
      </c>
      <c r="E1675" s="7">
        <v>429</v>
      </c>
      <c r="F1675" s="7" t="s">
        <v>15463</v>
      </c>
      <c r="G1675" s="7"/>
      <c r="H1675" s="7"/>
      <c r="I1675" s="7"/>
      <c r="J1675" s="7"/>
      <c r="K1675" s="7"/>
    </row>
    <row r="1676" spans="1:11">
      <c r="A1676" s="7">
        <v>105</v>
      </c>
      <c r="B1676" s="7" t="s">
        <v>1537</v>
      </c>
      <c r="C1676" s="7" t="s">
        <v>1485</v>
      </c>
      <c r="D1676" s="7" t="s">
        <v>3978</v>
      </c>
      <c r="E1676" s="7">
        <v>785</v>
      </c>
      <c r="F1676" s="7" t="s">
        <v>15463</v>
      </c>
      <c r="G1676" s="7"/>
      <c r="H1676" s="7"/>
      <c r="I1676" s="7"/>
      <c r="J1676" s="7"/>
      <c r="K1676" s="7"/>
    </row>
    <row r="1677" spans="1:11">
      <c r="A1677" s="7">
        <v>105</v>
      </c>
      <c r="B1677" s="7" t="s">
        <v>1537</v>
      </c>
      <c r="C1677" s="7" t="s">
        <v>1485</v>
      </c>
      <c r="D1677" s="7" t="s">
        <v>4050</v>
      </c>
      <c r="E1677" s="7">
        <v>831</v>
      </c>
      <c r="F1677" s="7" t="s">
        <v>15463</v>
      </c>
      <c r="G1677" s="7"/>
      <c r="H1677" s="7"/>
      <c r="I1677" s="7"/>
      <c r="J1677" s="7"/>
      <c r="K1677" s="7"/>
    </row>
    <row r="1678" spans="1:11">
      <c r="A1678" s="7">
        <v>105</v>
      </c>
      <c r="B1678" s="7" t="s">
        <v>1537</v>
      </c>
      <c r="C1678" s="7" t="s">
        <v>1485</v>
      </c>
      <c r="D1678" s="7" t="s">
        <v>1964</v>
      </c>
      <c r="E1678" s="7">
        <v>1021</v>
      </c>
      <c r="F1678" s="7" t="s">
        <v>15463</v>
      </c>
      <c r="G1678" s="7"/>
      <c r="H1678" s="7"/>
      <c r="I1678" s="7"/>
      <c r="J1678" s="7"/>
      <c r="K1678" s="7"/>
    </row>
    <row r="1679" spans="1:11">
      <c r="A1679" s="7">
        <v>105</v>
      </c>
      <c r="B1679" s="7" t="s">
        <v>1537</v>
      </c>
      <c r="C1679" s="7" t="s">
        <v>1485</v>
      </c>
      <c r="D1679" s="7" t="s">
        <v>4492</v>
      </c>
      <c r="E1679" s="7">
        <v>1140</v>
      </c>
      <c r="F1679" s="7" t="s">
        <v>15463</v>
      </c>
      <c r="G1679" s="7"/>
      <c r="H1679" s="7"/>
      <c r="I1679" s="7"/>
      <c r="J1679" s="7"/>
      <c r="K1679" s="7"/>
    </row>
    <row r="1680" spans="1:11">
      <c r="A1680" s="7">
        <v>105</v>
      </c>
      <c r="B1680" s="7" t="s">
        <v>1537</v>
      </c>
      <c r="C1680" s="7" t="s">
        <v>1485</v>
      </c>
      <c r="D1680" s="7" t="s">
        <v>4933</v>
      </c>
      <c r="E1680" s="7">
        <v>1431</v>
      </c>
      <c r="F1680" s="7" t="s">
        <v>15463</v>
      </c>
      <c r="G1680" s="7"/>
      <c r="H1680" s="7"/>
      <c r="I1680" s="7"/>
      <c r="J1680" s="7"/>
      <c r="K1680" s="7"/>
    </row>
    <row r="1681" spans="1:11">
      <c r="A1681" s="7">
        <v>105</v>
      </c>
      <c r="B1681" s="7" t="s">
        <v>1537</v>
      </c>
      <c r="C1681" s="7" t="s">
        <v>1485</v>
      </c>
      <c r="D1681" s="7" t="s">
        <v>4938</v>
      </c>
      <c r="E1681" s="7">
        <v>1434</v>
      </c>
      <c r="F1681" s="7" t="s">
        <v>15463</v>
      </c>
      <c r="G1681" s="7"/>
      <c r="H1681" s="7"/>
      <c r="I1681" s="7"/>
      <c r="J1681" s="7"/>
      <c r="K1681" s="7"/>
    </row>
    <row r="1682" spans="1:11">
      <c r="A1682" s="7">
        <v>105</v>
      </c>
      <c r="B1682" s="7" t="s">
        <v>1537</v>
      </c>
      <c r="C1682" s="7" t="s">
        <v>1485</v>
      </c>
      <c r="D1682" s="7" t="s">
        <v>4982</v>
      </c>
      <c r="E1682" s="7">
        <v>1465</v>
      </c>
      <c r="F1682" s="7" t="s">
        <v>15463</v>
      </c>
      <c r="G1682" s="7"/>
      <c r="H1682" s="7"/>
      <c r="I1682" s="7"/>
      <c r="J1682" s="7"/>
      <c r="K1682" s="7"/>
    </row>
    <row r="1683" spans="1:11">
      <c r="A1683" s="7">
        <v>105</v>
      </c>
      <c r="B1683" s="7" t="s">
        <v>1537</v>
      </c>
      <c r="C1683" s="7" t="s">
        <v>1485</v>
      </c>
      <c r="D1683" s="7" t="s">
        <v>2212</v>
      </c>
      <c r="E1683" s="7">
        <v>1501</v>
      </c>
      <c r="F1683" s="7" t="s">
        <v>15463</v>
      </c>
      <c r="G1683" s="7"/>
      <c r="H1683" s="7"/>
      <c r="I1683" s="7"/>
      <c r="J1683" s="7"/>
      <c r="K1683" s="7"/>
    </row>
    <row r="1684" spans="1:11">
      <c r="A1684" s="7">
        <v>105</v>
      </c>
      <c r="B1684" s="7" t="s">
        <v>1537</v>
      </c>
      <c r="C1684" s="7" t="s">
        <v>1485</v>
      </c>
      <c r="D1684" s="7" t="s">
        <v>5077</v>
      </c>
      <c r="E1684" s="7">
        <v>1528</v>
      </c>
      <c r="F1684" s="7" t="s">
        <v>15463</v>
      </c>
      <c r="G1684" s="7"/>
      <c r="H1684" s="7"/>
      <c r="I1684" s="7"/>
      <c r="J1684" s="7"/>
      <c r="K1684" s="7"/>
    </row>
    <row r="1685" spans="1:11">
      <c r="A1685" s="7">
        <v>105</v>
      </c>
      <c r="B1685" s="7" t="s">
        <v>1537</v>
      </c>
      <c r="C1685" s="7" t="s">
        <v>1485</v>
      </c>
      <c r="D1685" s="7" t="s">
        <v>2228</v>
      </c>
      <c r="E1685" s="7">
        <v>1530</v>
      </c>
      <c r="F1685" s="7" t="s">
        <v>15463</v>
      </c>
      <c r="G1685" s="7"/>
      <c r="I1685" s="7"/>
      <c r="J1685" s="7"/>
      <c r="K1685" s="7"/>
    </row>
    <row r="1686" spans="1:11">
      <c r="A1686" s="7">
        <v>105</v>
      </c>
      <c r="B1686" s="7" t="s">
        <v>1537</v>
      </c>
      <c r="C1686" s="7" t="s">
        <v>1485</v>
      </c>
      <c r="D1686" s="7" t="s">
        <v>2251</v>
      </c>
      <c r="E1686" s="7">
        <v>1584</v>
      </c>
      <c r="F1686" s="7" t="s">
        <v>15463</v>
      </c>
      <c r="G1686" s="7"/>
      <c r="H1686" s="7"/>
      <c r="I1686" s="7"/>
      <c r="J1686" s="7"/>
      <c r="K1686" s="7"/>
    </row>
    <row r="1687" spans="1:11">
      <c r="A1687" s="7">
        <v>105</v>
      </c>
      <c r="B1687" s="7" t="s">
        <v>1537</v>
      </c>
      <c r="C1687" s="7" t="s">
        <v>1485</v>
      </c>
      <c r="D1687" s="7" t="s">
        <v>5279</v>
      </c>
      <c r="E1687" s="7">
        <v>1660</v>
      </c>
      <c r="F1687" s="7" t="s">
        <v>15463</v>
      </c>
      <c r="G1687" s="7"/>
      <c r="H1687" s="7"/>
      <c r="I1687" s="7"/>
      <c r="J1687" s="7"/>
      <c r="K1687" s="7"/>
    </row>
    <row r="1688" spans="1:11">
      <c r="A1688" s="7">
        <v>105</v>
      </c>
      <c r="B1688" s="7" t="s">
        <v>1537</v>
      </c>
      <c r="C1688" s="7" t="s">
        <v>1485</v>
      </c>
      <c r="D1688" s="7" t="s">
        <v>5375</v>
      </c>
      <c r="E1688" s="7">
        <v>1727</v>
      </c>
      <c r="F1688" s="7" t="s">
        <v>15463</v>
      </c>
      <c r="G1688" s="7"/>
      <c r="H1688" s="7"/>
      <c r="I1688" s="7"/>
      <c r="J1688" s="7"/>
      <c r="K1688" s="7"/>
    </row>
    <row r="1689" spans="1:11">
      <c r="A1689" s="7">
        <v>106</v>
      </c>
      <c r="B1689" s="7" t="s">
        <v>1537</v>
      </c>
      <c r="C1689" s="7" t="s">
        <v>1464</v>
      </c>
      <c r="D1689" s="7" t="s">
        <v>3063</v>
      </c>
      <c r="E1689" s="7">
        <v>240</v>
      </c>
      <c r="F1689" s="7" t="s">
        <v>15463</v>
      </c>
      <c r="G1689" s="7"/>
      <c r="H1689" s="7"/>
      <c r="I1689" s="7"/>
      <c r="J1689" s="7"/>
      <c r="K1689" s="7"/>
    </row>
    <row r="1690" spans="1:11">
      <c r="A1690" s="7">
        <v>106</v>
      </c>
      <c r="B1690" s="7" t="s">
        <v>1537</v>
      </c>
      <c r="C1690" s="7" t="s">
        <v>1464</v>
      </c>
      <c r="D1690" s="7" t="s">
        <v>3084</v>
      </c>
      <c r="E1690" s="7">
        <v>255</v>
      </c>
      <c r="F1690" s="7" t="s">
        <v>15463</v>
      </c>
      <c r="G1690" s="7"/>
      <c r="H1690" s="7"/>
      <c r="I1690" s="7"/>
      <c r="J1690" s="7"/>
      <c r="K1690" s="7"/>
    </row>
    <row r="1691" spans="1:11">
      <c r="A1691" s="7">
        <v>106</v>
      </c>
      <c r="B1691" s="7" t="s">
        <v>1537</v>
      </c>
      <c r="C1691" s="7" t="s">
        <v>1464</v>
      </c>
      <c r="D1691" s="7" t="s">
        <v>3141</v>
      </c>
      <c r="E1691" s="7">
        <v>287</v>
      </c>
      <c r="F1691" s="7" t="s">
        <v>15463</v>
      </c>
      <c r="G1691" s="7"/>
      <c r="H1691" s="7"/>
      <c r="I1691" s="7"/>
      <c r="J1691" s="7"/>
      <c r="K1691" s="7"/>
    </row>
    <row r="1692" spans="1:11">
      <c r="A1692" s="7">
        <v>106</v>
      </c>
      <c r="B1692" s="7" t="s">
        <v>1537</v>
      </c>
      <c r="C1692" s="7" t="s">
        <v>1464</v>
      </c>
      <c r="D1692" s="7" t="s">
        <v>3155</v>
      </c>
      <c r="E1692" s="7">
        <v>295</v>
      </c>
      <c r="F1692" s="7" t="s">
        <v>15463</v>
      </c>
      <c r="G1692" s="7"/>
      <c r="H1692" s="7"/>
      <c r="I1692" s="7"/>
      <c r="J1692" s="7"/>
      <c r="K1692" s="7"/>
    </row>
    <row r="1693" spans="1:11">
      <c r="A1693" s="7">
        <v>106</v>
      </c>
      <c r="B1693" s="7" t="s">
        <v>1537</v>
      </c>
      <c r="C1693" s="7" t="s">
        <v>1464</v>
      </c>
      <c r="D1693" s="7" t="s">
        <v>3439</v>
      </c>
      <c r="E1693" s="7">
        <v>456</v>
      </c>
      <c r="F1693" s="7" t="s">
        <v>15463</v>
      </c>
      <c r="G1693" s="7"/>
      <c r="H1693" s="7"/>
      <c r="I1693" s="7"/>
      <c r="J1693" s="7"/>
      <c r="K1693" s="7"/>
    </row>
    <row r="1694" spans="1:11">
      <c r="A1694" s="7">
        <v>106</v>
      </c>
      <c r="B1694" s="7" t="s">
        <v>1537</v>
      </c>
      <c r="C1694" s="7" t="s">
        <v>1464</v>
      </c>
      <c r="D1694" s="7" t="s">
        <v>3509</v>
      </c>
      <c r="E1694" s="7">
        <v>500</v>
      </c>
      <c r="F1694" s="7" t="s">
        <v>15463</v>
      </c>
      <c r="G1694" s="7"/>
      <c r="H1694" s="7"/>
      <c r="I1694" s="7"/>
      <c r="J1694" s="7"/>
      <c r="K1694" s="7"/>
    </row>
    <row r="1695" spans="1:11">
      <c r="A1695" s="7">
        <v>106</v>
      </c>
      <c r="B1695" s="7" t="s">
        <v>1537</v>
      </c>
      <c r="C1695" s="7" t="s">
        <v>1464</v>
      </c>
      <c r="D1695" s="7" t="s">
        <v>3978</v>
      </c>
      <c r="E1695" s="7">
        <v>785</v>
      </c>
      <c r="F1695" s="7" t="s">
        <v>15463</v>
      </c>
      <c r="G1695" s="7"/>
      <c r="H1695" s="7"/>
      <c r="I1695" s="7"/>
      <c r="J1695" s="7"/>
      <c r="K1695" s="7"/>
    </row>
    <row r="1696" spans="1:11">
      <c r="A1696" s="7">
        <v>106</v>
      </c>
      <c r="B1696" s="7" t="s">
        <v>1537</v>
      </c>
      <c r="C1696" s="7" t="s">
        <v>1464</v>
      </c>
      <c r="D1696" s="7" t="s">
        <v>4050</v>
      </c>
      <c r="E1696" s="7">
        <v>831</v>
      </c>
      <c r="F1696" s="7" t="s">
        <v>15463</v>
      </c>
      <c r="G1696" s="7"/>
      <c r="H1696" s="7"/>
      <c r="I1696" s="7"/>
      <c r="J1696" s="7"/>
      <c r="K1696" s="7"/>
    </row>
    <row r="1697" spans="1:11">
      <c r="A1697" s="7">
        <v>106</v>
      </c>
      <c r="B1697" s="7" t="s">
        <v>1537</v>
      </c>
      <c r="C1697" s="7" t="s">
        <v>1464</v>
      </c>
      <c r="D1697" s="7" t="s">
        <v>4059</v>
      </c>
      <c r="E1697" s="7">
        <v>836</v>
      </c>
      <c r="F1697" s="7" t="s">
        <v>15463</v>
      </c>
      <c r="G1697" s="7"/>
      <c r="H1697" s="7"/>
      <c r="I1697" s="7"/>
      <c r="J1697" s="7"/>
      <c r="K1697" s="7"/>
    </row>
    <row r="1698" spans="1:11">
      <c r="A1698" s="7">
        <v>106</v>
      </c>
      <c r="B1698" s="7" t="s">
        <v>1537</v>
      </c>
      <c r="C1698" s="7" t="s">
        <v>1464</v>
      </c>
      <c r="D1698" s="7" t="s">
        <v>3236</v>
      </c>
      <c r="E1698" s="7">
        <v>1046</v>
      </c>
      <c r="F1698" s="7" t="s">
        <v>15463</v>
      </c>
      <c r="G1698" s="7"/>
      <c r="H1698" s="7"/>
      <c r="I1698" s="7"/>
      <c r="J1698" s="7"/>
      <c r="K1698" s="7"/>
    </row>
    <row r="1699" spans="1:11">
      <c r="A1699" s="7">
        <v>106</v>
      </c>
      <c r="B1699" s="7" t="s">
        <v>1537</v>
      </c>
      <c r="C1699" s="7" t="s">
        <v>1464</v>
      </c>
      <c r="D1699" s="7" t="s">
        <v>4883</v>
      </c>
      <c r="E1699" s="7">
        <v>1396</v>
      </c>
      <c r="F1699" s="7" t="s">
        <v>15463</v>
      </c>
      <c r="G1699" s="7"/>
      <c r="H1699" s="7"/>
      <c r="I1699" s="7"/>
      <c r="J1699" s="7"/>
      <c r="K1699" s="7"/>
    </row>
    <row r="1700" spans="1:11">
      <c r="A1700" s="7">
        <v>106</v>
      </c>
      <c r="B1700" s="7" t="s">
        <v>1537</v>
      </c>
      <c r="C1700" s="7" t="s">
        <v>1464</v>
      </c>
      <c r="D1700" s="7" t="s">
        <v>2173</v>
      </c>
      <c r="E1700" s="7">
        <v>1429</v>
      </c>
      <c r="F1700" s="7" t="s">
        <v>15463</v>
      </c>
      <c r="G1700" s="7"/>
      <c r="H1700" s="7"/>
      <c r="I1700" s="7"/>
      <c r="J1700" s="7"/>
      <c r="K1700" s="7"/>
    </row>
    <row r="1701" spans="1:11">
      <c r="A1701" s="7">
        <v>106</v>
      </c>
      <c r="B1701" s="7" t="s">
        <v>1537</v>
      </c>
      <c r="C1701" s="7" t="s">
        <v>1464</v>
      </c>
      <c r="D1701" s="7" t="s">
        <v>4933</v>
      </c>
      <c r="E1701" s="7">
        <v>1431</v>
      </c>
      <c r="F1701" s="7" t="s">
        <v>15463</v>
      </c>
      <c r="G1701" s="7"/>
      <c r="H1701" s="7"/>
      <c r="I1701" s="7"/>
      <c r="J1701" s="7"/>
      <c r="K1701" s="7"/>
    </row>
    <row r="1702" spans="1:11">
      <c r="A1702" s="7">
        <v>106</v>
      </c>
      <c r="B1702" s="7" t="s">
        <v>1537</v>
      </c>
      <c r="C1702" s="7" t="s">
        <v>1464</v>
      </c>
      <c r="D1702" s="7" t="s">
        <v>4938</v>
      </c>
      <c r="E1702" s="7">
        <v>1434</v>
      </c>
      <c r="F1702" s="7" t="s">
        <v>15463</v>
      </c>
      <c r="G1702" s="7"/>
      <c r="H1702" s="7"/>
      <c r="I1702" s="7"/>
      <c r="J1702" s="7"/>
      <c r="K1702" s="7"/>
    </row>
    <row r="1703" spans="1:11">
      <c r="A1703" s="7">
        <v>106</v>
      </c>
      <c r="B1703" s="7" t="s">
        <v>1537</v>
      </c>
      <c r="C1703" s="7" t="s">
        <v>1464</v>
      </c>
      <c r="D1703" s="7" t="s">
        <v>5168</v>
      </c>
      <c r="E1703" s="7">
        <v>1586</v>
      </c>
      <c r="F1703" s="7" t="s">
        <v>15463</v>
      </c>
      <c r="G1703" s="7"/>
      <c r="H1703" s="7"/>
      <c r="I1703" s="7"/>
      <c r="J1703" s="7"/>
      <c r="K1703" s="7"/>
    </row>
    <row r="1704" spans="1:11">
      <c r="A1704" s="7">
        <v>107</v>
      </c>
      <c r="B1704" s="7" t="s">
        <v>1537</v>
      </c>
      <c r="C1704" s="7" t="s">
        <v>1471</v>
      </c>
      <c r="D1704" s="7" t="s">
        <v>4015</v>
      </c>
      <c r="E1704" s="7">
        <v>808</v>
      </c>
      <c r="F1704" s="7" t="s">
        <v>15463</v>
      </c>
      <c r="G1704" s="7"/>
      <c r="H1704" s="7"/>
      <c r="I1704" s="7"/>
      <c r="J1704" s="7"/>
      <c r="K1704" s="7"/>
    </row>
    <row r="1705" spans="1:11">
      <c r="A1705" s="7">
        <v>107</v>
      </c>
      <c r="B1705" s="7" t="s">
        <v>1537</v>
      </c>
      <c r="C1705" s="7" t="s">
        <v>1471</v>
      </c>
      <c r="D1705" s="7" t="s">
        <v>4081</v>
      </c>
      <c r="E1705" s="7">
        <v>851</v>
      </c>
      <c r="F1705" s="7" t="s">
        <v>15463</v>
      </c>
      <c r="G1705" s="7"/>
      <c r="H1705" s="7"/>
      <c r="I1705" s="7"/>
      <c r="J1705" s="7"/>
      <c r="K1705" s="7"/>
    </row>
    <row r="1706" spans="1:11">
      <c r="A1706" s="7">
        <v>107</v>
      </c>
      <c r="B1706" s="7" t="s">
        <v>1537</v>
      </c>
      <c r="C1706" s="7" t="s">
        <v>1471</v>
      </c>
      <c r="D1706" s="7" t="s">
        <v>4794</v>
      </c>
      <c r="E1706" s="7">
        <v>1335</v>
      </c>
      <c r="F1706" s="7" t="s">
        <v>15463</v>
      </c>
      <c r="G1706" s="7"/>
      <c r="H1706" s="7"/>
      <c r="I1706" s="7"/>
      <c r="J1706" s="7"/>
      <c r="K1706" s="7"/>
    </row>
    <row r="1707" spans="1:11">
      <c r="A1707" s="7">
        <v>108</v>
      </c>
      <c r="B1707" s="7" t="s">
        <v>1537</v>
      </c>
      <c r="C1707" s="7" t="s">
        <v>1479</v>
      </c>
      <c r="D1707" s="7" t="s">
        <v>2725</v>
      </c>
      <c r="E1707" s="7">
        <v>41</v>
      </c>
      <c r="F1707" s="7" t="s">
        <v>15463</v>
      </c>
      <c r="G1707" s="7"/>
      <c r="H1707" s="7"/>
      <c r="I1707" s="7"/>
      <c r="J1707" s="7"/>
      <c r="K1707" s="7"/>
    </row>
    <row r="1708" spans="1:11">
      <c r="A1708" s="7">
        <v>108</v>
      </c>
      <c r="B1708" s="7" t="s">
        <v>1537</v>
      </c>
      <c r="C1708" s="7" t="s">
        <v>1479</v>
      </c>
      <c r="D1708" s="7" t="s">
        <v>3063</v>
      </c>
      <c r="E1708" s="7">
        <v>240</v>
      </c>
      <c r="F1708" s="7" t="s">
        <v>15463</v>
      </c>
      <c r="G1708" s="7"/>
      <c r="H1708" s="7"/>
      <c r="I1708" s="7"/>
      <c r="J1708" s="7"/>
      <c r="K1708" s="7"/>
    </row>
    <row r="1709" spans="1:11">
      <c r="A1709" s="7">
        <v>108</v>
      </c>
      <c r="B1709" s="7" t="s">
        <v>1537</v>
      </c>
      <c r="C1709" s="7" t="s">
        <v>1479</v>
      </c>
      <c r="D1709" s="7" t="s">
        <v>3161</v>
      </c>
      <c r="E1709" s="7">
        <v>298</v>
      </c>
      <c r="F1709" s="7" t="s">
        <v>15463</v>
      </c>
      <c r="G1709" s="7"/>
      <c r="H1709" s="7"/>
      <c r="I1709" s="7"/>
      <c r="J1709" s="7"/>
      <c r="K1709" s="7"/>
    </row>
    <row r="1710" spans="1:11">
      <c r="A1710" s="7">
        <v>108</v>
      </c>
      <c r="B1710" s="7" t="s">
        <v>1537</v>
      </c>
      <c r="C1710" s="7" t="s">
        <v>1479</v>
      </c>
      <c r="D1710" s="7" t="s">
        <v>3377</v>
      </c>
      <c r="E1710" s="7">
        <v>420</v>
      </c>
      <c r="F1710" s="7" t="s">
        <v>15463</v>
      </c>
      <c r="G1710" s="7"/>
      <c r="H1710" s="7"/>
      <c r="I1710" s="7"/>
      <c r="J1710" s="7"/>
      <c r="K1710" s="7"/>
    </row>
    <row r="1711" spans="1:11">
      <c r="A1711" s="7">
        <v>108</v>
      </c>
      <c r="B1711" s="7" t="s">
        <v>1537</v>
      </c>
      <c r="C1711" s="7" t="s">
        <v>1479</v>
      </c>
      <c r="D1711" s="7" t="s">
        <v>4052</v>
      </c>
      <c r="E1711" s="7">
        <v>832</v>
      </c>
      <c r="F1711" s="7" t="s">
        <v>15463</v>
      </c>
      <c r="G1711" s="7"/>
      <c r="H1711" s="7"/>
      <c r="I1711" s="7"/>
      <c r="J1711" s="7"/>
      <c r="K1711" s="7"/>
    </row>
    <row r="1712" spans="1:11">
      <c r="A1712" s="7">
        <v>108</v>
      </c>
      <c r="B1712" s="7" t="s">
        <v>1537</v>
      </c>
      <c r="C1712" s="7" t="s">
        <v>1479</v>
      </c>
      <c r="D1712" s="7" t="s">
        <v>4319</v>
      </c>
      <c r="E1712" s="7">
        <v>1013</v>
      </c>
      <c r="F1712" s="7" t="s">
        <v>15463</v>
      </c>
      <c r="G1712" s="7"/>
      <c r="H1712" s="7"/>
      <c r="I1712" s="7"/>
      <c r="J1712" s="7"/>
      <c r="K1712" s="7"/>
    </row>
    <row r="1713" spans="1:11">
      <c r="A1713" s="7">
        <v>108</v>
      </c>
      <c r="B1713" s="7" t="s">
        <v>1537</v>
      </c>
      <c r="C1713" s="7" t="s">
        <v>1479</v>
      </c>
      <c r="D1713" s="7" t="s">
        <v>4447</v>
      </c>
      <c r="E1713" s="7">
        <v>1108</v>
      </c>
      <c r="F1713" s="7" t="s">
        <v>15463</v>
      </c>
      <c r="G1713" s="7"/>
      <c r="H1713" s="7"/>
      <c r="I1713" s="7"/>
      <c r="J1713" s="7"/>
      <c r="K1713" s="7"/>
    </row>
    <row r="1714" spans="1:11">
      <c r="A1714" s="7">
        <v>108</v>
      </c>
      <c r="B1714" s="7" t="s">
        <v>1537</v>
      </c>
      <c r="C1714" s="7" t="s">
        <v>1479</v>
      </c>
      <c r="D1714" s="7" t="s">
        <v>4496</v>
      </c>
      <c r="E1714" s="7">
        <v>1142</v>
      </c>
      <c r="F1714" s="7" t="s">
        <v>15463</v>
      </c>
      <c r="G1714" s="7"/>
      <c r="H1714" s="7"/>
      <c r="I1714" s="7"/>
      <c r="J1714" s="7"/>
      <c r="K1714" s="7"/>
    </row>
    <row r="1715" spans="1:11">
      <c r="A1715" s="7">
        <v>108</v>
      </c>
      <c r="B1715" s="7" t="s">
        <v>1537</v>
      </c>
      <c r="C1715" s="7" t="s">
        <v>1479</v>
      </c>
      <c r="D1715" s="7" t="s">
        <v>4851</v>
      </c>
      <c r="E1715" s="7">
        <v>1371</v>
      </c>
      <c r="F1715" s="7" t="s">
        <v>15463</v>
      </c>
      <c r="G1715" s="7"/>
      <c r="H1715" s="7"/>
      <c r="I1715" s="7"/>
      <c r="J1715" s="7"/>
      <c r="K1715" s="7"/>
    </row>
    <row r="1716" spans="1:11">
      <c r="A1716" s="7">
        <v>108</v>
      </c>
      <c r="B1716" s="7" t="s">
        <v>1537</v>
      </c>
      <c r="C1716" s="7" t="s">
        <v>1479</v>
      </c>
      <c r="D1716" s="7" t="s">
        <v>4878</v>
      </c>
      <c r="E1716" s="7">
        <v>1393</v>
      </c>
      <c r="F1716" s="7" t="s">
        <v>15463</v>
      </c>
      <c r="G1716" s="7"/>
      <c r="H1716" s="7"/>
      <c r="I1716" s="7"/>
      <c r="J1716" s="7"/>
      <c r="K1716" s="7"/>
    </row>
    <row r="1717" spans="1:11">
      <c r="A1717" s="7">
        <v>108</v>
      </c>
      <c r="B1717" s="7" t="s">
        <v>1537</v>
      </c>
      <c r="C1717" s="7" t="s">
        <v>1479</v>
      </c>
      <c r="D1717" s="7" t="s">
        <v>4927</v>
      </c>
      <c r="E1717" s="7">
        <v>1426</v>
      </c>
      <c r="F1717" s="7" t="s">
        <v>15463</v>
      </c>
      <c r="G1717" s="7"/>
      <c r="H1717" s="7"/>
      <c r="I1717" s="7"/>
      <c r="J1717" s="7"/>
      <c r="K1717" s="7"/>
    </row>
    <row r="1718" spans="1:11">
      <c r="A1718" s="7">
        <v>108</v>
      </c>
      <c r="B1718" s="7" t="s">
        <v>1537</v>
      </c>
      <c r="C1718" s="7" t="s">
        <v>1479</v>
      </c>
      <c r="D1718" s="7" t="s">
        <v>4933</v>
      </c>
      <c r="E1718" s="7">
        <v>1431</v>
      </c>
      <c r="F1718" s="7" t="s">
        <v>15463</v>
      </c>
      <c r="G1718" s="7"/>
      <c r="H1718" s="7"/>
      <c r="I1718" s="7"/>
      <c r="J1718" s="7"/>
      <c r="K1718" s="7"/>
    </row>
    <row r="1719" spans="1:11">
      <c r="A1719" s="7">
        <v>108</v>
      </c>
      <c r="B1719" s="7" t="s">
        <v>1537</v>
      </c>
      <c r="C1719" s="7" t="s">
        <v>1479</v>
      </c>
      <c r="D1719" s="7" t="s">
        <v>4964</v>
      </c>
      <c r="E1719" s="7">
        <v>1451</v>
      </c>
      <c r="F1719" s="7" t="s">
        <v>15463</v>
      </c>
      <c r="G1719" s="7"/>
      <c r="H1719" s="7"/>
      <c r="I1719" s="7"/>
      <c r="J1719" s="7"/>
      <c r="K1719" s="7"/>
    </row>
    <row r="1720" spans="1:11">
      <c r="A1720" s="7">
        <v>108</v>
      </c>
      <c r="B1720" s="7" t="s">
        <v>1537</v>
      </c>
      <c r="C1720" s="7" t="s">
        <v>1479</v>
      </c>
      <c r="D1720" s="7" t="s">
        <v>5015</v>
      </c>
      <c r="E1720" s="7">
        <v>1486</v>
      </c>
      <c r="F1720" s="7" t="s">
        <v>15463</v>
      </c>
      <c r="G1720" s="7"/>
      <c r="H1720" s="7"/>
      <c r="I1720" s="7"/>
      <c r="J1720" s="7"/>
      <c r="K1720" s="7"/>
    </row>
    <row r="1721" spans="1:11">
      <c r="A1721" s="7">
        <v>108</v>
      </c>
      <c r="B1721" s="7" t="s">
        <v>1537</v>
      </c>
      <c r="C1721" s="7" t="s">
        <v>1479</v>
      </c>
      <c r="D1721" s="7" t="s">
        <v>5184</v>
      </c>
      <c r="E1721" s="7">
        <v>1598</v>
      </c>
      <c r="F1721" s="7" t="s">
        <v>15463</v>
      </c>
      <c r="G1721" s="7"/>
      <c r="H1721" s="7"/>
      <c r="I1721" s="7"/>
      <c r="J1721" s="7"/>
      <c r="K1721" s="7"/>
    </row>
    <row r="1722" spans="1:11">
      <c r="A1722" s="7">
        <v>109</v>
      </c>
      <c r="B1722" s="7" t="s">
        <v>1537</v>
      </c>
      <c r="C1722" s="7" t="s">
        <v>1500</v>
      </c>
      <c r="D1722" s="7" t="s">
        <v>2739</v>
      </c>
      <c r="E1722" s="7">
        <v>48</v>
      </c>
      <c r="F1722" s="7" t="s">
        <v>15463</v>
      </c>
      <c r="G1722" s="7"/>
      <c r="H1722" s="7"/>
      <c r="I1722" s="7"/>
      <c r="J1722" s="7"/>
      <c r="K1722" s="7"/>
    </row>
    <row r="1723" spans="1:11">
      <c r="A1723" s="7">
        <v>109</v>
      </c>
      <c r="B1723" s="7" t="s">
        <v>1537</v>
      </c>
      <c r="C1723" s="7" t="s">
        <v>1500</v>
      </c>
      <c r="D1723" s="7" t="s">
        <v>3155</v>
      </c>
      <c r="E1723" s="7">
        <v>295</v>
      </c>
      <c r="F1723" s="7" t="s">
        <v>15463</v>
      </c>
      <c r="G1723" s="7"/>
      <c r="H1723" s="7"/>
      <c r="I1723" s="7"/>
      <c r="J1723" s="7"/>
      <c r="K1723" s="7"/>
    </row>
    <row r="1724" spans="1:11">
      <c r="A1724" s="7">
        <v>109</v>
      </c>
      <c r="B1724" s="7" t="s">
        <v>1537</v>
      </c>
      <c r="C1724" s="7" t="s">
        <v>1500</v>
      </c>
      <c r="D1724" s="7" t="s">
        <v>3509</v>
      </c>
      <c r="E1724" s="7">
        <v>500</v>
      </c>
      <c r="F1724" s="7" t="s">
        <v>15463</v>
      </c>
      <c r="G1724" s="7"/>
      <c r="H1724" s="7"/>
      <c r="I1724" s="7"/>
      <c r="J1724" s="7"/>
      <c r="K1724" s="7"/>
    </row>
    <row r="1725" spans="1:11">
      <c r="A1725" s="7">
        <v>109</v>
      </c>
      <c r="B1725" s="7" t="s">
        <v>1537</v>
      </c>
      <c r="C1725" s="7" t="s">
        <v>1500</v>
      </c>
      <c r="D1725" s="7" t="s">
        <v>4050</v>
      </c>
      <c r="E1725" s="7">
        <v>831</v>
      </c>
      <c r="F1725" s="7" t="s">
        <v>15463</v>
      </c>
      <c r="G1725" s="7"/>
      <c r="H1725" s="7"/>
      <c r="I1725" s="7"/>
      <c r="J1725" s="7"/>
      <c r="K1725" s="7"/>
    </row>
    <row r="1726" spans="1:11">
      <c r="A1726" s="7">
        <v>109</v>
      </c>
      <c r="B1726" s="7" t="s">
        <v>1537</v>
      </c>
      <c r="C1726" s="7" t="s">
        <v>1500</v>
      </c>
      <c r="D1726" s="7" t="s">
        <v>4262</v>
      </c>
      <c r="E1726" s="7">
        <v>970</v>
      </c>
      <c r="F1726" s="7" t="s">
        <v>15463</v>
      </c>
      <c r="G1726" s="7"/>
      <c r="H1726" s="7"/>
      <c r="I1726" s="7"/>
      <c r="J1726" s="7"/>
      <c r="K1726" s="7"/>
    </row>
    <row r="1727" spans="1:11">
      <c r="A1727" s="7">
        <v>109</v>
      </c>
      <c r="B1727" s="7" t="s">
        <v>1537</v>
      </c>
      <c r="C1727" s="7" t="s">
        <v>1500</v>
      </c>
      <c r="D1727" s="7" t="s">
        <v>1972</v>
      </c>
      <c r="E1727" s="7">
        <v>1035</v>
      </c>
      <c r="F1727" s="7" t="s">
        <v>15463</v>
      </c>
      <c r="G1727" s="7"/>
      <c r="H1727" s="7"/>
      <c r="I1727" s="7"/>
      <c r="J1727" s="7"/>
      <c r="K1727" s="7"/>
    </row>
    <row r="1728" spans="1:11">
      <c r="A1728" s="7">
        <v>109</v>
      </c>
      <c r="B1728" s="7" t="s">
        <v>1537</v>
      </c>
      <c r="C1728" s="7" t="s">
        <v>1500</v>
      </c>
      <c r="D1728" s="7" t="s">
        <v>4395</v>
      </c>
      <c r="E1728" s="7">
        <v>1066</v>
      </c>
      <c r="F1728" s="7" t="s">
        <v>15463</v>
      </c>
      <c r="G1728" s="7"/>
      <c r="H1728" s="7"/>
      <c r="I1728" s="7"/>
      <c r="J1728" s="7"/>
      <c r="K1728" s="7"/>
    </row>
    <row r="1729" spans="1:11">
      <c r="A1729" s="7">
        <v>109</v>
      </c>
      <c r="B1729" s="7" t="s">
        <v>1537</v>
      </c>
      <c r="C1729" s="7" t="s">
        <v>1500</v>
      </c>
      <c r="D1729" s="7" t="s">
        <v>4729</v>
      </c>
      <c r="E1729" s="7">
        <v>1294</v>
      </c>
      <c r="F1729" s="7" t="s">
        <v>15463</v>
      </c>
      <c r="G1729" s="7"/>
      <c r="H1729" s="7"/>
      <c r="I1729" s="7"/>
      <c r="J1729" s="7"/>
      <c r="K1729" s="7"/>
    </row>
    <row r="1730" spans="1:11">
      <c r="A1730" s="7">
        <v>109</v>
      </c>
      <c r="B1730" s="7" t="s">
        <v>1537</v>
      </c>
      <c r="C1730" s="7" t="s">
        <v>1500</v>
      </c>
      <c r="D1730" s="7" t="s">
        <v>4742</v>
      </c>
      <c r="E1730" s="7">
        <v>1303</v>
      </c>
      <c r="F1730" s="7" t="s">
        <v>15463</v>
      </c>
      <c r="G1730" s="7"/>
      <c r="H1730" s="7"/>
      <c r="I1730" s="7"/>
      <c r="J1730" s="7"/>
      <c r="K1730" s="7"/>
    </row>
    <row r="1731" spans="1:11">
      <c r="A1731" s="7">
        <v>109</v>
      </c>
      <c r="B1731" s="7" t="s">
        <v>1537</v>
      </c>
      <c r="C1731" s="7" t="s">
        <v>1500</v>
      </c>
      <c r="D1731" s="7" t="s">
        <v>4883</v>
      </c>
      <c r="E1731" s="7">
        <v>1396</v>
      </c>
      <c r="F1731" s="7" t="s">
        <v>15463</v>
      </c>
      <c r="G1731" s="7"/>
      <c r="H1731" s="7"/>
      <c r="I1731" s="7"/>
      <c r="J1731" s="7"/>
      <c r="K1731" s="7"/>
    </row>
    <row r="1732" spans="1:11">
      <c r="A1732" s="7">
        <v>109</v>
      </c>
      <c r="B1732" s="7" t="s">
        <v>1537</v>
      </c>
      <c r="C1732" s="7" t="s">
        <v>1500</v>
      </c>
      <c r="D1732" s="7" t="s">
        <v>2173</v>
      </c>
      <c r="E1732" s="7">
        <v>1429</v>
      </c>
      <c r="F1732" s="7" t="s">
        <v>15463</v>
      </c>
      <c r="G1732" s="7"/>
      <c r="H1732" s="7"/>
      <c r="I1732" s="7"/>
      <c r="J1732" s="7"/>
      <c r="K1732" s="7"/>
    </row>
    <row r="1733" spans="1:11">
      <c r="A1733" s="7">
        <v>109</v>
      </c>
      <c r="B1733" s="7" t="s">
        <v>1537</v>
      </c>
      <c r="C1733" s="7" t="s">
        <v>1500</v>
      </c>
      <c r="D1733" s="7" t="s">
        <v>5168</v>
      </c>
      <c r="E1733" s="7">
        <v>1586</v>
      </c>
      <c r="F1733" s="7" t="s">
        <v>15463</v>
      </c>
      <c r="G1733" s="7"/>
      <c r="H1733" s="7"/>
      <c r="I1733" s="7"/>
      <c r="J1733" s="7"/>
      <c r="K1733" s="7"/>
    </row>
    <row r="1734" spans="1:11">
      <c r="A1734" s="7">
        <v>109</v>
      </c>
      <c r="B1734" s="7" t="s">
        <v>1537</v>
      </c>
      <c r="C1734" s="7" t="s">
        <v>1500</v>
      </c>
      <c r="D1734" s="7" t="s">
        <v>5358</v>
      </c>
      <c r="E1734" s="7">
        <v>1716</v>
      </c>
      <c r="F1734" s="7" t="s">
        <v>15463</v>
      </c>
      <c r="G1734" s="7"/>
      <c r="H1734" s="7"/>
      <c r="I1734" s="7"/>
      <c r="J1734" s="7"/>
      <c r="K1734" s="7"/>
    </row>
    <row r="1735" spans="1:11">
      <c r="A1735" s="7">
        <v>109</v>
      </c>
      <c r="B1735" s="7" t="s">
        <v>1537</v>
      </c>
      <c r="C1735" s="7" t="s">
        <v>1500</v>
      </c>
      <c r="D1735" s="7" t="s">
        <v>5422</v>
      </c>
      <c r="E1735" s="7">
        <v>1757</v>
      </c>
      <c r="F1735" s="7" t="s">
        <v>15463</v>
      </c>
      <c r="G1735" s="7"/>
      <c r="H1735" s="7"/>
      <c r="I1735" s="7"/>
      <c r="J1735" s="7"/>
      <c r="K1735" s="7"/>
    </row>
    <row r="1736" spans="1:11">
      <c r="A1736" s="7">
        <v>110</v>
      </c>
      <c r="B1736" s="7" t="s">
        <v>1537</v>
      </c>
      <c r="C1736" s="7" t="s">
        <v>1517</v>
      </c>
      <c r="D1736" s="7" t="s">
        <v>2697</v>
      </c>
      <c r="E1736" s="7">
        <v>25</v>
      </c>
      <c r="F1736" s="7" t="s">
        <v>15463</v>
      </c>
      <c r="G1736" s="7"/>
      <c r="H1736" s="7"/>
      <c r="I1736" s="7"/>
      <c r="J1736" s="7"/>
      <c r="K1736" s="7"/>
    </row>
    <row r="1737" spans="1:11">
      <c r="A1737" s="7">
        <v>110</v>
      </c>
      <c r="B1737" s="7" t="s">
        <v>1537</v>
      </c>
      <c r="C1737" s="7" t="s">
        <v>1517</v>
      </c>
      <c r="D1737" s="7" t="s">
        <v>2890</v>
      </c>
      <c r="E1737" s="7">
        <v>138</v>
      </c>
      <c r="F1737" s="7" t="s">
        <v>15463</v>
      </c>
      <c r="G1737" s="7"/>
      <c r="H1737" s="7"/>
      <c r="I1737" s="7"/>
      <c r="J1737" s="7"/>
      <c r="K1737" s="7"/>
    </row>
    <row r="1738" spans="1:11">
      <c r="A1738" s="7">
        <v>110</v>
      </c>
      <c r="B1738" s="7" t="s">
        <v>1537</v>
      </c>
      <c r="C1738" s="7" t="s">
        <v>1517</v>
      </c>
      <c r="D1738" s="7" t="s">
        <v>2980</v>
      </c>
      <c r="E1738" s="7">
        <v>192</v>
      </c>
      <c r="F1738" s="7" t="s">
        <v>15463</v>
      </c>
      <c r="G1738" s="7"/>
      <c r="H1738" s="7"/>
      <c r="I1738" s="7"/>
      <c r="J1738" s="7"/>
      <c r="K1738" s="7"/>
    </row>
    <row r="1739" spans="1:11">
      <c r="A1739" s="7">
        <v>110</v>
      </c>
      <c r="B1739" s="7" t="s">
        <v>1537</v>
      </c>
      <c r="C1739" s="7" t="s">
        <v>1517</v>
      </c>
      <c r="D1739" s="7" t="s">
        <v>4964</v>
      </c>
      <c r="E1739" s="7">
        <v>1451</v>
      </c>
      <c r="F1739" s="7" t="s">
        <v>15463</v>
      </c>
      <c r="G1739" s="7"/>
      <c r="H1739" s="7"/>
      <c r="I1739" s="7"/>
      <c r="J1739" s="7"/>
      <c r="K1739" s="7"/>
    </row>
    <row r="1740" spans="1:11">
      <c r="A1740" s="7">
        <v>110</v>
      </c>
      <c r="B1740" s="7" t="s">
        <v>1537</v>
      </c>
      <c r="C1740" s="7" t="s">
        <v>1517</v>
      </c>
      <c r="D1740" s="7" t="s">
        <v>5259</v>
      </c>
      <c r="E1740" s="7">
        <v>1648</v>
      </c>
      <c r="F1740" s="7" t="s">
        <v>15463</v>
      </c>
      <c r="G1740" s="7"/>
      <c r="H1740" s="7"/>
      <c r="I1740" s="7"/>
      <c r="J1740" s="7"/>
      <c r="K1740" s="7"/>
    </row>
    <row r="1741" spans="1:11">
      <c r="A1741" s="7">
        <v>110</v>
      </c>
      <c r="B1741" s="7" t="s">
        <v>1537</v>
      </c>
      <c r="C1741" s="7" t="s">
        <v>1517</v>
      </c>
      <c r="D1741" s="7" t="s">
        <v>5432</v>
      </c>
      <c r="E1741" s="7">
        <v>1763</v>
      </c>
      <c r="F1741" s="7" t="s">
        <v>15463</v>
      </c>
      <c r="G1741" s="7"/>
      <c r="H1741" s="7"/>
      <c r="I1741" s="7"/>
      <c r="J1741" s="7"/>
      <c r="K1741" s="7"/>
    </row>
    <row r="1742" spans="1:11">
      <c r="A1742" s="7">
        <v>111</v>
      </c>
      <c r="B1742" s="7" t="s">
        <v>1537</v>
      </c>
      <c r="C1742" s="7" t="s">
        <v>1518</v>
      </c>
      <c r="D1742" s="7" t="s">
        <v>2811</v>
      </c>
      <c r="E1742" s="7">
        <v>93</v>
      </c>
      <c r="F1742" s="7" t="s">
        <v>15463</v>
      </c>
      <c r="G1742" s="7"/>
      <c r="H1742" s="7"/>
      <c r="I1742" s="7"/>
      <c r="J1742" s="7"/>
      <c r="K1742" s="7"/>
    </row>
    <row r="1743" spans="1:11">
      <c r="A1743" s="7">
        <v>111</v>
      </c>
      <c r="B1743" s="7" t="s">
        <v>1537</v>
      </c>
      <c r="C1743" s="7" t="s">
        <v>1518</v>
      </c>
      <c r="D1743" s="7" t="s">
        <v>2886</v>
      </c>
      <c r="E1743" s="7">
        <v>136</v>
      </c>
      <c r="F1743" s="7" t="s">
        <v>15463</v>
      </c>
      <c r="G1743" s="7"/>
      <c r="H1743" s="7"/>
      <c r="I1743" s="7"/>
      <c r="J1743" s="7"/>
      <c r="K1743" s="7"/>
    </row>
    <row r="1744" spans="1:11">
      <c r="A1744" s="7">
        <v>111</v>
      </c>
      <c r="B1744" s="7" t="s">
        <v>1537</v>
      </c>
      <c r="C1744" s="7" t="s">
        <v>1518</v>
      </c>
      <c r="D1744" s="7" t="s">
        <v>3171</v>
      </c>
      <c r="E1744" s="7">
        <v>303</v>
      </c>
      <c r="F1744" s="7" t="s">
        <v>15463</v>
      </c>
      <c r="G1744" s="7"/>
      <c r="H1744" s="7"/>
      <c r="I1744" s="7"/>
      <c r="J1744" s="7"/>
      <c r="K1744" s="7"/>
    </row>
    <row r="1745" spans="1:11">
      <c r="A1745" s="7">
        <v>111</v>
      </c>
      <c r="B1745" s="7" t="s">
        <v>1537</v>
      </c>
      <c r="C1745" s="7" t="s">
        <v>1518</v>
      </c>
      <c r="D1745" s="7" t="s">
        <v>3729</v>
      </c>
      <c r="E1745" s="7">
        <v>629</v>
      </c>
      <c r="F1745" s="7" t="s">
        <v>15463</v>
      </c>
      <c r="G1745" s="7"/>
      <c r="H1745" s="7"/>
      <c r="I1745" s="7"/>
      <c r="J1745" s="7"/>
      <c r="K1745" s="7"/>
    </row>
    <row r="1746" spans="1:11">
      <c r="A1746" s="7">
        <v>111</v>
      </c>
      <c r="B1746" s="7" t="s">
        <v>1537</v>
      </c>
      <c r="C1746" s="7" t="s">
        <v>1518</v>
      </c>
      <c r="D1746" s="7" t="s">
        <v>1855</v>
      </c>
      <c r="E1746" s="7">
        <v>791</v>
      </c>
      <c r="F1746" s="7" t="s">
        <v>15463</v>
      </c>
      <c r="G1746" s="7"/>
      <c r="H1746" s="7"/>
      <c r="I1746" s="7"/>
      <c r="J1746" s="7"/>
      <c r="K1746" s="7"/>
    </row>
    <row r="1747" spans="1:11">
      <c r="A1747" s="7">
        <v>111</v>
      </c>
      <c r="B1747" s="7" t="s">
        <v>1537</v>
      </c>
      <c r="C1747" s="7" t="s">
        <v>1518</v>
      </c>
      <c r="D1747" s="7" t="s">
        <v>4933</v>
      </c>
      <c r="E1747" s="7">
        <v>1431</v>
      </c>
      <c r="F1747" s="7" t="s">
        <v>15463</v>
      </c>
      <c r="G1747" s="7"/>
      <c r="H1747" s="7"/>
      <c r="I1747" s="7"/>
      <c r="J1747" s="7"/>
      <c r="K1747" s="7"/>
    </row>
    <row r="1748" spans="1:11">
      <c r="A1748" s="7">
        <v>111</v>
      </c>
      <c r="B1748" s="7" t="s">
        <v>1537</v>
      </c>
      <c r="C1748" s="7" t="s">
        <v>1518</v>
      </c>
      <c r="D1748" s="7" t="s">
        <v>5018</v>
      </c>
      <c r="E1748" s="7">
        <v>1488</v>
      </c>
      <c r="F1748" s="7" t="s">
        <v>15463</v>
      </c>
      <c r="G1748" s="7"/>
      <c r="H1748" s="7"/>
      <c r="I1748" s="7"/>
      <c r="J1748" s="7"/>
      <c r="K1748" s="7"/>
    </row>
    <row r="1749" spans="1:11">
      <c r="A1749" s="7">
        <v>111</v>
      </c>
      <c r="B1749" s="7" t="s">
        <v>1537</v>
      </c>
      <c r="C1749" s="7" t="s">
        <v>1518</v>
      </c>
      <c r="D1749" s="7" t="s">
        <v>5375</v>
      </c>
      <c r="E1749" s="7">
        <v>1727</v>
      </c>
      <c r="F1749" s="7" t="s">
        <v>15463</v>
      </c>
      <c r="G1749" s="7"/>
      <c r="H1749" s="7"/>
      <c r="I1749" s="7"/>
      <c r="J1749" s="7"/>
      <c r="K1749" s="7"/>
    </row>
    <row r="1750" spans="1:11">
      <c r="A1750" s="7">
        <v>111</v>
      </c>
      <c r="B1750" s="7" t="s">
        <v>1537</v>
      </c>
      <c r="C1750" s="7" t="s">
        <v>1518</v>
      </c>
      <c r="D1750" s="7" t="s">
        <v>5419</v>
      </c>
      <c r="E1750" s="7">
        <v>1755</v>
      </c>
      <c r="F1750" s="7" t="s">
        <v>15463</v>
      </c>
      <c r="G1750" s="7"/>
      <c r="H1750" s="7"/>
      <c r="I1750" s="7"/>
      <c r="J1750" s="7"/>
      <c r="K1750" s="7"/>
    </row>
    <row r="1751" spans="1:11">
      <c r="A1751" s="7">
        <v>111</v>
      </c>
      <c r="B1751" s="7" t="s">
        <v>1537</v>
      </c>
      <c r="C1751" s="7" t="s">
        <v>1518</v>
      </c>
      <c r="D1751" s="7" t="s">
        <v>5520</v>
      </c>
      <c r="E1751" s="7">
        <v>1812</v>
      </c>
      <c r="F1751" s="7" t="s">
        <v>15463</v>
      </c>
      <c r="G1751" s="7"/>
      <c r="H1751" s="7"/>
      <c r="I1751" s="7"/>
      <c r="J1751" s="7"/>
      <c r="K1751" s="7"/>
    </row>
    <row r="1752" spans="1:11">
      <c r="A1752" s="7">
        <v>112</v>
      </c>
      <c r="B1752" s="7" t="s">
        <v>1537</v>
      </c>
      <c r="C1752" s="7" t="s">
        <v>1473</v>
      </c>
      <c r="D1752" s="7" t="s">
        <v>3084</v>
      </c>
      <c r="E1752" s="7">
        <v>255</v>
      </c>
      <c r="F1752" s="7" t="s">
        <v>15463</v>
      </c>
      <c r="G1752" s="7"/>
      <c r="H1752" s="7"/>
      <c r="I1752" s="7"/>
      <c r="J1752" s="7"/>
      <c r="K1752" s="7"/>
    </row>
    <row r="1753" spans="1:11">
      <c r="A1753" s="7">
        <v>112</v>
      </c>
      <c r="B1753" s="7" t="s">
        <v>1537</v>
      </c>
      <c r="C1753" s="7" t="s">
        <v>1473</v>
      </c>
      <c r="D1753" s="7" t="s">
        <v>3141</v>
      </c>
      <c r="E1753" s="7">
        <v>287</v>
      </c>
      <c r="F1753" s="7" t="s">
        <v>15463</v>
      </c>
      <c r="G1753" s="7"/>
      <c r="H1753" s="7"/>
      <c r="I1753" s="7"/>
      <c r="J1753" s="7"/>
      <c r="K1753" s="7"/>
    </row>
    <row r="1754" spans="1:11">
      <c r="A1754" s="7">
        <v>112</v>
      </c>
      <c r="B1754" s="7" t="s">
        <v>1537</v>
      </c>
      <c r="C1754" s="7" t="s">
        <v>1473</v>
      </c>
      <c r="D1754" s="7" t="s">
        <v>3155</v>
      </c>
      <c r="E1754" s="7">
        <v>295</v>
      </c>
      <c r="F1754" s="7" t="s">
        <v>15463</v>
      </c>
      <c r="G1754" s="7"/>
      <c r="H1754" s="7"/>
      <c r="I1754" s="7"/>
      <c r="J1754" s="7"/>
      <c r="K1754" s="7"/>
    </row>
    <row r="1755" spans="1:11">
      <c r="A1755" s="7">
        <v>112</v>
      </c>
      <c r="B1755" s="7" t="s">
        <v>1537</v>
      </c>
      <c r="C1755" s="7" t="s">
        <v>1473</v>
      </c>
      <c r="D1755" s="7" t="s">
        <v>3185</v>
      </c>
      <c r="E1755" s="7">
        <v>311</v>
      </c>
      <c r="F1755" s="7" t="s">
        <v>15463</v>
      </c>
      <c r="G1755" s="7"/>
      <c r="H1755" s="7"/>
      <c r="I1755" s="7"/>
      <c r="J1755" s="7"/>
      <c r="K1755" s="7"/>
    </row>
    <row r="1756" spans="1:11">
      <c r="A1756" s="7">
        <v>112</v>
      </c>
      <c r="B1756" s="7" t="s">
        <v>1537</v>
      </c>
      <c r="C1756" s="7" t="s">
        <v>1473</v>
      </c>
      <c r="D1756" s="7" t="s">
        <v>3216</v>
      </c>
      <c r="E1756" s="7">
        <v>328</v>
      </c>
      <c r="F1756" s="7" t="s">
        <v>15463</v>
      </c>
      <c r="G1756" s="7"/>
      <c r="H1756" s="7"/>
      <c r="I1756" s="7"/>
      <c r="J1756" s="7"/>
      <c r="K1756" s="7"/>
    </row>
    <row r="1757" spans="1:11">
      <c r="A1757" s="7">
        <v>112</v>
      </c>
      <c r="B1757" s="7" t="s">
        <v>1537</v>
      </c>
      <c r="C1757" s="7" t="s">
        <v>1473</v>
      </c>
      <c r="D1757" s="7" t="s">
        <v>3439</v>
      </c>
      <c r="E1757" s="7">
        <v>456</v>
      </c>
      <c r="F1757" s="7" t="s">
        <v>15463</v>
      </c>
      <c r="G1757" s="7"/>
      <c r="H1757" s="7"/>
      <c r="I1757" s="7"/>
      <c r="J1757" s="7"/>
      <c r="K1757" s="7"/>
    </row>
    <row r="1758" spans="1:11">
      <c r="A1758" s="7">
        <v>112</v>
      </c>
      <c r="B1758" s="7" t="s">
        <v>1537</v>
      </c>
      <c r="C1758" s="7" t="s">
        <v>1473</v>
      </c>
      <c r="D1758" s="7" t="s">
        <v>3447</v>
      </c>
      <c r="E1758" s="7">
        <v>462</v>
      </c>
      <c r="F1758" s="7" t="s">
        <v>15463</v>
      </c>
      <c r="G1758" s="7"/>
      <c r="H1758" s="7"/>
      <c r="I1758" s="7"/>
      <c r="J1758" s="7"/>
      <c r="K1758" s="7"/>
    </row>
    <row r="1759" spans="1:11">
      <c r="A1759" s="7">
        <v>112</v>
      </c>
      <c r="B1759" s="7" t="s">
        <v>1537</v>
      </c>
      <c r="C1759" s="7" t="s">
        <v>1473</v>
      </c>
      <c r="D1759" s="7" t="s">
        <v>3453</v>
      </c>
      <c r="E1759" s="7">
        <v>465</v>
      </c>
      <c r="F1759" s="7" t="s">
        <v>15463</v>
      </c>
      <c r="G1759" s="7"/>
      <c r="H1759" s="7"/>
      <c r="I1759" s="7"/>
      <c r="J1759" s="7"/>
      <c r="K1759" s="7"/>
    </row>
    <row r="1760" spans="1:11">
      <c r="A1760" s="7">
        <v>112</v>
      </c>
      <c r="B1760" s="7" t="s">
        <v>1537</v>
      </c>
      <c r="C1760" s="7" t="s">
        <v>1473</v>
      </c>
      <c r="D1760" s="7" t="s">
        <v>3874</v>
      </c>
      <c r="E1760" s="7">
        <v>719</v>
      </c>
      <c r="F1760" s="7" t="s">
        <v>15463</v>
      </c>
      <c r="G1760" s="7"/>
      <c r="H1760" s="7"/>
      <c r="I1760" s="7"/>
      <c r="J1760" s="7"/>
      <c r="K1760" s="7"/>
    </row>
    <row r="1761" spans="1:11">
      <c r="A1761" s="7">
        <v>112</v>
      </c>
      <c r="B1761" s="7" t="s">
        <v>1537</v>
      </c>
      <c r="C1761" s="7" t="s">
        <v>1473</v>
      </c>
      <c r="D1761" s="7" t="s">
        <v>3919</v>
      </c>
      <c r="E1761" s="7">
        <v>746</v>
      </c>
      <c r="F1761" s="7" t="s">
        <v>15463</v>
      </c>
      <c r="G1761" s="7"/>
      <c r="H1761" s="7"/>
      <c r="I1761" s="7"/>
      <c r="J1761" s="7"/>
      <c r="K1761" s="7"/>
    </row>
    <row r="1762" spans="1:11">
      <c r="A1762" s="7">
        <v>112</v>
      </c>
      <c r="B1762" s="7" t="s">
        <v>1537</v>
      </c>
      <c r="C1762" s="7" t="s">
        <v>1473</v>
      </c>
      <c r="D1762" s="7" t="s">
        <v>3978</v>
      </c>
      <c r="E1762" s="7">
        <v>785</v>
      </c>
      <c r="F1762" s="7" t="s">
        <v>15463</v>
      </c>
      <c r="G1762" s="7"/>
      <c r="H1762" s="7"/>
      <c r="I1762" s="7"/>
      <c r="J1762" s="7"/>
      <c r="K1762" s="7"/>
    </row>
    <row r="1763" spans="1:11">
      <c r="A1763" s="7">
        <v>112</v>
      </c>
      <c r="B1763" s="7" t="s">
        <v>1537</v>
      </c>
      <c r="C1763" s="7" t="s">
        <v>1473</v>
      </c>
      <c r="D1763" s="7" t="s">
        <v>4059</v>
      </c>
      <c r="E1763" s="7">
        <v>836</v>
      </c>
      <c r="F1763" s="7" t="s">
        <v>15463</v>
      </c>
      <c r="G1763" s="7"/>
      <c r="H1763" s="7"/>
      <c r="I1763" s="7"/>
      <c r="J1763" s="7"/>
      <c r="K1763" s="7"/>
    </row>
    <row r="1764" spans="1:11">
      <c r="A1764" s="7">
        <v>112</v>
      </c>
      <c r="B1764" s="7" t="s">
        <v>1537</v>
      </c>
      <c r="C1764" s="7" t="s">
        <v>1473</v>
      </c>
      <c r="D1764" s="7" t="s">
        <v>4083</v>
      </c>
      <c r="E1764" s="7">
        <v>852</v>
      </c>
      <c r="F1764" s="7" t="s">
        <v>15463</v>
      </c>
      <c r="G1764" s="7"/>
      <c r="H1764" s="7"/>
      <c r="I1764" s="7"/>
      <c r="J1764" s="7"/>
      <c r="K1764" s="7"/>
    </row>
    <row r="1765" spans="1:11">
      <c r="A1765" s="7">
        <v>112</v>
      </c>
      <c r="B1765" s="7" t="s">
        <v>1537</v>
      </c>
      <c r="C1765" s="7" t="s">
        <v>1473</v>
      </c>
      <c r="D1765" s="7" t="s">
        <v>5472</v>
      </c>
      <c r="E1765" s="7">
        <v>975</v>
      </c>
      <c r="F1765" s="7" t="s">
        <v>15463</v>
      </c>
      <c r="G1765" s="7"/>
      <c r="H1765" s="7"/>
      <c r="I1765" s="7"/>
      <c r="J1765" s="7"/>
      <c r="K1765" s="7"/>
    </row>
    <row r="1766" spans="1:11">
      <c r="A1766" s="7">
        <v>112</v>
      </c>
      <c r="B1766" s="7" t="s">
        <v>1537</v>
      </c>
      <c r="C1766" s="7" t="s">
        <v>1473</v>
      </c>
      <c r="D1766" s="7" t="s">
        <v>4933</v>
      </c>
      <c r="E1766" s="7">
        <v>1431</v>
      </c>
      <c r="F1766" s="7" t="s">
        <v>15463</v>
      </c>
      <c r="G1766" s="7"/>
      <c r="H1766" s="7"/>
      <c r="I1766" s="7"/>
      <c r="J1766" s="7"/>
      <c r="K1766" s="7"/>
    </row>
    <row r="1767" spans="1:11">
      <c r="A1767" s="7">
        <v>112</v>
      </c>
      <c r="B1767" s="7" t="s">
        <v>1537</v>
      </c>
      <c r="C1767" s="7" t="s">
        <v>1473</v>
      </c>
      <c r="D1767" s="7" t="s">
        <v>4938</v>
      </c>
      <c r="E1767" s="7">
        <v>1434</v>
      </c>
      <c r="F1767" s="7" t="s">
        <v>15463</v>
      </c>
      <c r="G1767" s="7"/>
      <c r="H1767" s="7"/>
      <c r="I1767" s="7"/>
      <c r="J1767" s="7"/>
      <c r="K1767" s="7"/>
    </row>
    <row r="1768" spans="1:11">
      <c r="A1768" s="7">
        <v>112</v>
      </c>
      <c r="B1768" s="7" t="s">
        <v>1537</v>
      </c>
      <c r="C1768" s="7" t="s">
        <v>1473</v>
      </c>
      <c r="D1768" s="7" t="s">
        <v>5015</v>
      </c>
      <c r="E1768" s="7">
        <v>1486</v>
      </c>
      <c r="F1768" s="7" t="s">
        <v>15463</v>
      </c>
      <c r="G1768" s="7"/>
      <c r="H1768" s="7"/>
      <c r="I1768" s="7"/>
      <c r="J1768" s="7"/>
      <c r="K1768" s="7"/>
    </row>
    <row r="1769" spans="1:11">
      <c r="A1769" s="7">
        <v>112</v>
      </c>
      <c r="B1769" s="7" t="s">
        <v>1537</v>
      </c>
      <c r="C1769" s="7" t="s">
        <v>1473</v>
      </c>
      <c r="D1769" s="7" t="s">
        <v>2251</v>
      </c>
      <c r="E1769" s="7">
        <v>1584</v>
      </c>
      <c r="F1769" s="7" t="s">
        <v>15463</v>
      </c>
      <c r="G1769" s="7"/>
      <c r="H1769" s="7"/>
      <c r="I1769" s="7"/>
      <c r="J1769" s="7"/>
      <c r="K1769" s="7"/>
    </row>
    <row r="1770" spans="1:11">
      <c r="A1770" s="7">
        <v>112</v>
      </c>
      <c r="B1770" s="7" t="s">
        <v>1537</v>
      </c>
      <c r="C1770" s="7" t="s">
        <v>1473</v>
      </c>
      <c r="D1770" s="7" t="s">
        <v>5358</v>
      </c>
      <c r="E1770" s="7">
        <v>1716</v>
      </c>
      <c r="F1770" s="7" t="s">
        <v>15463</v>
      </c>
      <c r="G1770" s="7"/>
      <c r="H1770" s="7"/>
      <c r="I1770" s="7"/>
      <c r="J1770" s="7"/>
      <c r="K1770" s="7"/>
    </row>
    <row r="1771" spans="1:11">
      <c r="A1771" s="7">
        <v>112</v>
      </c>
      <c r="B1771" s="7" t="s">
        <v>1537</v>
      </c>
      <c r="C1771" s="7" t="s">
        <v>1473</v>
      </c>
      <c r="D1771" s="7" t="s">
        <v>5375</v>
      </c>
      <c r="E1771" s="7">
        <v>1727</v>
      </c>
      <c r="F1771" s="7" t="s">
        <v>15463</v>
      </c>
      <c r="G1771" s="7"/>
      <c r="H1771" s="7"/>
      <c r="I1771" s="7"/>
      <c r="J1771" s="7"/>
      <c r="K1771" s="7"/>
    </row>
    <row r="1772" spans="1:11">
      <c r="A1772" s="7">
        <v>113</v>
      </c>
      <c r="B1772" s="7" t="s">
        <v>1537</v>
      </c>
      <c r="C1772" s="7" t="s">
        <v>1468</v>
      </c>
      <c r="D1772" s="7" t="s">
        <v>3262</v>
      </c>
      <c r="E1772" s="7">
        <v>352</v>
      </c>
      <c r="F1772" s="7" t="s">
        <v>15463</v>
      </c>
      <c r="G1772" s="7"/>
      <c r="H1772" s="7"/>
      <c r="I1772" s="7"/>
      <c r="J1772" s="7"/>
      <c r="K1772" s="7"/>
    </row>
    <row r="1773" spans="1:11">
      <c r="A1773" s="7">
        <v>113</v>
      </c>
      <c r="B1773" s="7" t="s">
        <v>1537</v>
      </c>
      <c r="C1773" s="7" t="s">
        <v>1468</v>
      </c>
      <c r="D1773" s="7" t="s">
        <v>3954</v>
      </c>
      <c r="E1773" s="7">
        <v>771</v>
      </c>
      <c r="F1773" s="7" t="s">
        <v>15463</v>
      </c>
      <c r="G1773" s="7"/>
      <c r="H1773" s="7"/>
      <c r="I1773" s="7"/>
      <c r="J1773" s="7"/>
      <c r="K1773" s="7"/>
    </row>
    <row r="1774" spans="1:11">
      <c r="A1774" s="7">
        <v>113</v>
      </c>
      <c r="B1774" s="7" t="s">
        <v>1537</v>
      </c>
      <c r="C1774" s="7" t="s">
        <v>1468</v>
      </c>
      <c r="D1774" s="7" t="s">
        <v>4098</v>
      </c>
      <c r="E1774" s="7">
        <v>862</v>
      </c>
      <c r="F1774" s="7" t="s">
        <v>15463</v>
      </c>
      <c r="G1774" s="7"/>
      <c r="H1774" s="7"/>
      <c r="I1774" s="7"/>
      <c r="J1774" s="7"/>
      <c r="K1774" s="7"/>
    </row>
    <row r="1775" spans="1:11">
      <c r="A1775" s="7">
        <v>113</v>
      </c>
      <c r="B1775" s="7" t="s">
        <v>1537</v>
      </c>
      <c r="C1775" s="7" t="s">
        <v>1468</v>
      </c>
      <c r="D1775" s="7" t="s">
        <v>4798</v>
      </c>
      <c r="E1775" s="7">
        <v>1338</v>
      </c>
      <c r="F1775" s="7" t="s">
        <v>15463</v>
      </c>
      <c r="G1775" s="7"/>
      <c r="H1775" s="7"/>
      <c r="I1775" s="7"/>
      <c r="J1775" s="7"/>
      <c r="K1775" s="7"/>
    </row>
    <row r="1776" spans="1:11">
      <c r="A1776" s="7">
        <v>114</v>
      </c>
      <c r="B1776" s="7" t="s">
        <v>1537</v>
      </c>
      <c r="C1776" s="7" t="s">
        <v>1505</v>
      </c>
      <c r="D1776" s="7" t="s">
        <v>2859</v>
      </c>
      <c r="E1776" s="7">
        <v>121</v>
      </c>
      <c r="F1776" s="7" t="s">
        <v>15463</v>
      </c>
      <c r="G1776" s="7"/>
      <c r="H1776" s="7"/>
      <c r="I1776" s="7"/>
      <c r="J1776" s="7"/>
      <c r="K1776" s="7"/>
    </row>
    <row r="1777" spans="1:11">
      <c r="A1777" s="7">
        <v>114</v>
      </c>
      <c r="B1777" s="7" t="s">
        <v>1537</v>
      </c>
      <c r="C1777" s="7" t="s">
        <v>1505</v>
      </c>
      <c r="D1777" s="7" t="s">
        <v>2888</v>
      </c>
      <c r="E1777" s="7">
        <v>137</v>
      </c>
      <c r="F1777" s="7" t="s">
        <v>15463</v>
      </c>
      <c r="G1777" s="7"/>
      <c r="H1777" s="7"/>
      <c r="I1777" s="7"/>
      <c r="J1777" s="7"/>
      <c r="K1777" s="7"/>
    </row>
    <row r="1778" spans="1:11">
      <c r="A1778" s="7">
        <v>114</v>
      </c>
      <c r="B1778" s="7" t="s">
        <v>1537</v>
      </c>
      <c r="C1778" s="7" t="s">
        <v>1505</v>
      </c>
      <c r="D1778" s="7" t="s">
        <v>3046</v>
      </c>
      <c r="E1778" s="7">
        <v>234</v>
      </c>
      <c r="F1778" s="7" t="s">
        <v>15463</v>
      </c>
      <c r="G1778" s="7"/>
      <c r="H1778" s="7"/>
      <c r="I1778" s="7"/>
      <c r="J1778" s="7"/>
      <c r="K1778" s="7"/>
    </row>
    <row r="1779" spans="1:11">
      <c r="A1779" s="7">
        <v>114</v>
      </c>
      <c r="B1779" s="7" t="s">
        <v>1537</v>
      </c>
      <c r="C1779" s="7" t="s">
        <v>1505</v>
      </c>
      <c r="D1779" s="7" t="s">
        <v>3086</v>
      </c>
      <c r="E1779" s="7">
        <v>256</v>
      </c>
      <c r="F1779" s="7" t="s">
        <v>15463</v>
      </c>
      <c r="G1779" s="7"/>
      <c r="H1779" s="7"/>
      <c r="I1779" s="7"/>
      <c r="J1779" s="7"/>
      <c r="K1779" s="7"/>
    </row>
    <row r="1780" spans="1:11">
      <c r="A1780" s="7">
        <v>114</v>
      </c>
      <c r="B1780" s="7" t="s">
        <v>1537</v>
      </c>
      <c r="C1780" s="7" t="s">
        <v>1505</v>
      </c>
      <c r="D1780" s="7" t="s">
        <v>3155</v>
      </c>
      <c r="E1780" s="7">
        <v>295</v>
      </c>
      <c r="F1780" s="7" t="s">
        <v>15463</v>
      </c>
      <c r="G1780" s="7"/>
      <c r="H1780" s="7"/>
      <c r="I1780" s="7"/>
      <c r="J1780" s="7"/>
      <c r="K1780" s="7"/>
    </row>
    <row r="1781" spans="1:11">
      <c r="A1781" s="7">
        <v>114</v>
      </c>
      <c r="B1781" s="7" t="s">
        <v>1537</v>
      </c>
      <c r="C1781" s="7" t="s">
        <v>1505</v>
      </c>
      <c r="D1781" s="7" t="s">
        <v>3396</v>
      </c>
      <c r="E1781" s="7">
        <v>431</v>
      </c>
      <c r="F1781" s="7" t="s">
        <v>15463</v>
      </c>
      <c r="G1781" s="7"/>
      <c r="H1781" s="7"/>
      <c r="I1781" s="7"/>
      <c r="J1781" s="7"/>
      <c r="K1781" s="7"/>
    </row>
    <row r="1782" spans="1:11">
      <c r="A1782" s="7">
        <v>114</v>
      </c>
      <c r="B1782" s="7" t="s">
        <v>1537</v>
      </c>
      <c r="C1782" s="7" t="s">
        <v>1505</v>
      </c>
      <c r="D1782" s="7" t="s">
        <v>3963</v>
      </c>
      <c r="E1782" s="7">
        <v>776</v>
      </c>
      <c r="F1782" s="7" t="s">
        <v>15463</v>
      </c>
      <c r="G1782" s="7"/>
      <c r="H1782" s="7"/>
      <c r="I1782" s="7"/>
      <c r="J1782" s="7"/>
      <c r="K1782" s="7"/>
    </row>
    <row r="1783" spans="1:11">
      <c r="A1783" s="7">
        <v>114</v>
      </c>
      <c r="B1783" s="7" t="s">
        <v>1537</v>
      </c>
      <c r="C1783" s="7" t="s">
        <v>1505</v>
      </c>
      <c r="D1783" s="7" t="s">
        <v>4050</v>
      </c>
      <c r="E1783" s="7">
        <v>831</v>
      </c>
      <c r="F1783" s="7" t="s">
        <v>15463</v>
      </c>
      <c r="G1783" s="7"/>
      <c r="H1783" s="7"/>
      <c r="I1783" s="7"/>
      <c r="J1783" s="7"/>
      <c r="K1783" s="7"/>
    </row>
    <row r="1784" spans="1:11">
      <c r="A1784" s="7">
        <v>114</v>
      </c>
      <c r="B1784" s="7" t="s">
        <v>1537</v>
      </c>
      <c r="C1784" s="7" t="s">
        <v>1505</v>
      </c>
      <c r="D1784" s="7" t="s">
        <v>4255</v>
      </c>
      <c r="E1784" s="7">
        <v>966</v>
      </c>
      <c r="F1784" s="7" t="s">
        <v>15463</v>
      </c>
      <c r="G1784" s="7"/>
      <c r="H1784" s="7"/>
      <c r="I1784" s="7"/>
      <c r="J1784" s="7"/>
      <c r="K1784" s="7"/>
    </row>
    <row r="1785" spans="1:11">
      <c r="A1785" s="7">
        <v>114</v>
      </c>
      <c r="B1785" s="7" t="s">
        <v>1537</v>
      </c>
      <c r="C1785" s="7" t="s">
        <v>1505</v>
      </c>
      <c r="D1785" s="7" t="s">
        <v>4492</v>
      </c>
      <c r="E1785" s="7">
        <v>1140</v>
      </c>
      <c r="F1785" s="7" t="s">
        <v>15463</v>
      </c>
      <c r="G1785" s="7"/>
      <c r="H1785" s="7"/>
      <c r="I1785" s="7"/>
      <c r="J1785" s="7"/>
      <c r="K1785" s="7"/>
    </row>
    <row r="1786" spans="1:11">
      <c r="A1786" s="7">
        <v>114</v>
      </c>
      <c r="B1786" s="7" t="s">
        <v>1537</v>
      </c>
      <c r="C1786" s="7" t="s">
        <v>1505</v>
      </c>
      <c r="D1786" s="7" t="s">
        <v>4573</v>
      </c>
      <c r="E1786" s="7">
        <v>1195</v>
      </c>
      <c r="F1786" s="7" t="s">
        <v>15463</v>
      </c>
      <c r="G1786" s="7"/>
      <c r="H1786" s="7"/>
      <c r="I1786" s="7"/>
      <c r="J1786" s="7"/>
      <c r="K1786" s="7"/>
    </row>
    <row r="1787" spans="1:11">
      <c r="A1787" s="7">
        <v>114</v>
      </c>
      <c r="B1787" s="7" t="s">
        <v>1537</v>
      </c>
      <c r="C1787" s="7" t="s">
        <v>1505</v>
      </c>
      <c r="D1787" s="7" t="s">
        <v>4670</v>
      </c>
      <c r="E1787" s="7">
        <v>1257</v>
      </c>
      <c r="F1787" s="7" t="s">
        <v>15463</v>
      </c>
      <c r="G1787" s="7"/>
      <c r="H1787" s="7"/>
      <c r="I1787" s="7"/>
      <c r="J1787" s="7"/>
      <c r="K1787" s="7"/>
    </row>
    <row r="1788" spans="1:11">
      <c r="A1788" s="7">
        <v>114</v>
      </c>
      <c r="B1788" s="7" t="s">
        <v>1537</v>
      </c>
      <c r="C1788" s="7" t="s">
        <v>1505</v>
      </c>
      <c r="D1788" s="7" t="s">
        <v>5077</v>
      </c>
      <c r="E1788" s="7">
        <v>1528</v>
      </c>
      <c r="F1788" s="7" t="s">
        <v>15463</v>
      </c>
      <c r="G1788" s="7"/>
      <c r="H1788" s="7"/>
      <c r="I1788" s="7"/>
      <c r="J1788" s="7"/>
      <c r="K1788" s="7"/>
    </row>
    <row r="1789" spans="1:11">
      <c r="A1789" s="7">
        <v>114</v>
      </c>
      <c r="B1789" s="7" t="s">
        <v>1537</v>
      </c>
      <c r="C1789" s="7" t="s">
        <v>1505</v>
      </c>
      <c r="D1789" s="7" t="s">
        <v>2228</v>
      </c>
      <c r="E1789" s="7">
        <v>1530</v>
      </c>
      <c r="F1789" s="7" t="s">
        <v>15463</v>
      </c>
      <c r="G1789" s="7"/>
      <c r="H1789" s="7"/>
      <c r="I1789" s="7"/>
      <c r="J1789" s="7"/>
      <c r="K1789" s="7"/>
    </row>
    <row r="1790" spans="1:11">
      <c r="A1790" s="7">
        <v>114</v>
      </c>
      <c r="B1790" s="7" t="s">
        <v>1537</v>
      </c>
      <c r="C1790" s="7" t="s">
        <v>1505</v>
      </c>
      <c r="D1790" s="7" t="s">
        <v>5307</v>
      </c>
      <c r="E1790" s="7">
        <v>1676</v>
      </c>
      <c r="F1790" s="7" t="s">
        <v>15463</v>
      </c>
      <c r="G1790" s="7"/>
      <c r="H1790" s="7"/>
      <c r="I1790" s="7"/>
      <c r="J1790" s="7"/>
      <c r="K1790" s="7"/>
    </row>
    <row r="1791" spans="1:11">
      <c r="A1791" s="7">
        <v>114</v>
      </c>
      <c r="B1791" s="7" t="s">
        <v>1537</v>
      </c>
      <c r="C1791" s="7" t="s">
        <v>1505</v>
      </c>
      <c r="D1791" s="7" t="s">
        <v>5358</v>
      </c>
      <c r="E1791" s="7">
        <v>1716</v>
      </c>
      <c r="F1791" s="7" t="s">
        <v>15463</v>
      </c>
      <c r="G1791" s="7"/>
      <c r="H1791" s="7"/>
      <c r="I1791" s="7"/>
      <c r="J1791" s="7"/>
      <c r="K1791" s="7"/>
    </row>
    <row r="1792" spans="1:11">
      <c r="A1792" s="7">
        <v>114</v>
      </c>
      <c r="B1792" s="7" t="s">
        <v>1537</v>
      </c>
      <c r="C1792" s="7" t="s">
        <v>1505</v>
      </c>
      <c r="D1792" s="7" t="s">
        <v>5422</v>
      </c>
      <c r="E1792" s="7">
        <v>1757</v>
      </c>
      <c r="F1792" s="7" t="s">
        <v>15463</v>
      </c>
      <c r="G1792" s="7"/>
      <c r="H1792" s="7"/>
      <c r="I1792" s="7"/>
      <c r="J1792" s="7"/>
      <c r="K1792" s="7"/>
    </row>
    <row r="1793" spans="1:11">
      <c r="A1793" s="7">
        <v>115</v>
      </c>
      <c r="B1793" s="7" t="s">
        <v>1537</v>
      </c>
      <c r="C1793" s="7" t="s">
        <v>1519</v>
      </c>
      <c r="D1793" s="7" t="s">
        <v>2739</v>
      </c>
      <c r="E1793" s="7">
        <v>48</v>
      </c>
      <c r="F1793" s="7" t="s">
        <v>15463</v>
      </c>
      <c r="G1793" s="7"/>
      <c r="H1793" s="7"/>
      <c r="I1793" s="7"/>
      <c r="J1793" s="7"/>
      <c r="K1793" s="7"/>
    </row>
    <row r="1794" spans="1:11">
      <c r="A1794" s="7">
        <v>115</v>
      </c>
      <c r="B1794" s="7" t="s">
        <v>1537</v>
      </c>
      <c r="C1794" s="7" t="s">
        <v>1519</v>
      </c>
      <c r="D1794" s="7" t="s">
        <v>3216</v>
      </c>
      <c r="E1794" s="7">
        <v>328</v>
      </c>
      <c r="F1794" s="7" t="s">
        <v>15463</v>
      </c>
      <c r="G1794" s="7"/>
      <c r="H1794" s="7"/>
      <c r="I1794" s="7"/>
      <c r="J1794" s="7"/>
      <c r="K1794" s="7"/>
    </row>
    <row r="1795" spans="1:11">
      <c r="A1795" s="7">
        <v>115</v>
      </c>
      <c r="B1795" s="7" t="s">
        <v>1537</v>
      </c>
      <c r="C1795" s="7" t="s">
        <v>1519</v>
      </c>
      <c r="D1795" s="7" t="s">
        <v>3320</v>
      </c>
      <c r="E1795" s="7">
        <v>385</v>
      </c>
      <c r="F1795" s="7" t="s">
        <v>15463</v>
      </c>
      <c r="G1795" s="7"/>
      <c r="H1795" s="7"/>
      <c r="I1795" s="7"/>
      <c r="J1795" s="7"/>
      <c r="K1795" s="7"/>
    </row>
    <row r="1796" spans="1:11">
      <c r="A1796" s="7">
        <v>115</v>
      </c>
      <c r="B1796" s="7" t="s">
        <v>1537</v>
      </c>
      <c r="C1796" s="7" t="s">
        <v>1519</v>
      </c>
      <c r="D1796" s="7" t="s">
        <v>3453</v>
      </c>
      <c r="E1796" s="7">
        <v>465</v>
      </c>
      <c r="F1796" s="7" t="s">
        <v>15463</v>
      </c>
      <c r="G1796" s="7"/>
      <c r="H1796" s="7"/>
      <c r="I1796" s="7"/>
      <c r="J1796" s="7"/>
      <c r="K1796" s="7"/>
    </row>
    <row r="1797" spans="1:11">
      <c r="A1797" s="7">
        <v>115</v>
      </c>
      <c r="B1797" s="7" t="s">
        <v>1537</v>
      </c>
      <c r="C1797" s="7" t="s">
        <v>1519</v>
      </c>
      <c r="D1797" s="7" t="s">
        <v>3236</v>
      </c>
      <c r="E1797" s="7">
        <v>1046</v>
      </c>
      <c r="F1797" s="7" t="s">
        <v>15463</v>
      </c>
      <c r="G1797" s="7"/>
      <c r="H1797" s="7"/>
      <c r="I1797" s="7"/>
      <c r="J1797" s="7"/>
      <c r="K1797" s="7"/>
    </row>
    <row r="1798" spans="1:11">
      <c r="A1798" s="7">
        <v>115</v>
      </c>
      <c r="B1798" s="7" t="s">
        <v>1537</v>
      </c>
      <c r="C1798" s="7" t="s">
        <v>1519</v>
      </c>
      <c r="D1798" s="7" t="s">
        <v>4467</v>
      </c>
      <c r="E1798" s="7">
        <v>1122</v>
      </c>
      <c r="F1798" s="7" t="s">
        <v>15463</v>
      </c>
      <c r="G1798" s="7"/>
      <c r="H1798" s="7"/>
      <c r="I1798" s="7"/>
      <c r="J1798" s="7"/>
      <c r="K1798" s="7"/>
    </row>
    <row r="1799" spans="1:11">
      <c r="A1799" s="7">
        <v>115</v>
      </c>
      <c r="B1799" s="7" t="s">
        <v>1537</v>
      </c>
      <c r="C1799" s="7" t="s">
        <v>1519</v>
      </c>
      <c r="D1799" s="7" t="s">
        <v>4883</v>
      </c>
      <c r="E1799" s="7">
        <v>1396</v>
      </c>
      <c r="F1799" s="7" t="s">
        <v>15463</v>
      </c>
      <c r="G1799" s="7"/>
      <c r="H1799" s="7"/>
      <c r="I1799" s="7"/>
      <c r="J1799" s="7"/>
      <c r="K1799" s="7"/>
    </row>
    <row r="1800" spans="1:11">
      <c r="A1800" s="7">
        <v>115</v>
      </c>
      <c r="B1800" s="7" t="s">
        <v>1537</v>
      </c>
      <c r="C1800" s="7" t="s">
        <v>1519</v>
      </c>
      <c r="D1800" s="7" t="s">
        <v>4938</v>
      </c>
      <c r="E1800" s="7">
        <v>1434</v>
      </c>
      <c r="F1800" s="7" t="s">
        <v>15463</v>
      </c>
      <c r="G1800" s="7"/>
      <c r="H1800" s="7"/>
      <c r="I1800" s="7"/>
      <c r="J1800" s="7"/>
      <c r="K1800" s="7"/>
    </row>
    <row r="1801" spans="1:11">
      <c r="A1801" s="7">
        <v>115</v>
      </c>
      <c r="B1801" s="7" t="s">
        <v>1537</v>
      </c>
      <c r="C1801" s="7" t="s">
        <v>1519</v>
      </c>
      <c r="D1801" s="7" t="s">
        <v>5168</v>
      </c>
      <c r="E1801" s="7">
        <v>1586</v>
      </c>
      <c r="F1801" s="7" t="s">
        <v>15463</v>
      </c>
      <c r="G1801" s="7"/>
      <c r="H1801" s="7"/>
      <c r="I1801" s="7"/>
      <c r="J1801" s="7"/>
      <c r="K1801" s="7"/>
    </row>
    <row r="1802" spans="1:11">
      <c r="A1802" s="7">
        <v>116</v>
      </c>
      <c r="B1802" s="7" t="s">
        <v>1537</v>
      </c>
      <c r="C1802" s="7" t="s">
        <v>1520</v>
      </c>
      <c r="D1802" s="7" t="s">
        <v>2745</v>
      </c>
      <c r="E1802" s="7">
        <v>51</v>
      </c>
      <c r="F1802" s="7" t="s">
        <v>15463</v>
      </c>
      <c r="G1802" s="7"/>
      <c r="H1802" s="7"/>
      <c r="I1802" s="7"/>
      <c r="J1802" s="7"/>
      <c r="K1802" s="7"/>
    </row>
    <row r="1803" spans="1:11">
      <c r="A1803" s="7">
        <v>116</v>
      </c>
      <c r="B1803" s="7" t="s">
        <v>1537</v>
      </c>
      <c r="C1803" s="7" t="s">
        <v>1520</v>
      </c>
      <c r="D1803" s="7" t="s">
        <v>3165</v>
      </c>
      <c r="E1803" s="7">
        <v>300</v>
      </c>
      <c r="F1803" s="7" t="s">
        <v>15463</v>
      </c>
      <c r="G1803" s="7"/>
      <c r="H1803" s="7"/>
      <c r="I1803" s="7"/>
      <c r="J1803" s="7"/>
      <c r="K1803" s="7"/>
    </row>
    <row r="1804" spans="1:11">
      <c r="A1804" s="7">
        <v>116</v>
      </c>
      <c r="B1804" s="7" t="s">
        <v>1537</v>
      </c>
      <c r="C1804" s="7" t="s">
        <v>1520</v>
      </c>
      <c r="D1804" s="7" t="s">
        <v>3439</v>
      </c>
      <c r="E1804" s="7">
        <v>456</v>
      </c>
      <c r="F1804" s="7" t="s">
        <v>15463</v>
      </c>
      <c r="G1804" s="7"/>
      <c r="H1804" s="7"/>
      <c r="I1804" s="7"/>
      <c r="J1804" s="7"/>
      <c r="K1804" s="7"/>
    </row>
    <row r="1805" spans="1:11">
      <c r="A1805" s="7">
        <v>116</v>
      </c>
      <c r="B1805" s="7" t="s">
        <v>1537</v>
      </c>
      <c r="C1805" s="7" t="s">
        <v>1520</v>
      </c>
      <c r="D1805" s="7" t="s">
        <v>4015</v>
      </c>
      <c r="E1805" s="7">
        <v>808</v>
      </c>
      <c r="F1805" s="7" t="s">
        <v>15463</v>
      </c>
      <c r="G1805" s="7"/>
      <c r="H1805" s="7"/>
      <c r="I1805" s="7"/>
      <c r="J1805" s="7"/>
      <c r="K1805" s="7"/>
    </row>
    <row r="1806" spans="1:11">
      <c r="A1806" s="7">
        <v>116</v>
      </c>
      <c r="B1806" s="7" t="s">
        <v>1537</v>
      </c>
      <c r="C1806" s="7" t="s">
        <v>1520</v>
      </c>
      <c r="D1806" s="7" t="s">
        <v>4081</v>
      </c>
      <c r="E1806" s="7">
        <v>851</v>
      </c>
      <c r="F1806" s="7" t="s">
        <v>15463</v>
      </c>
      <c r="G1806" s="7"/>
      <c r="H1806" s="7"/>
      <c r="I1806" s="7"/>
      <c r="J1806" s="7"/>
      <c r="K1806" s="7"/>
    </row>
    <row r="1807" spans="1:11">
      <c r="A1807" s="7">
        <v>116</v>
      </c>
      <c r="B1807" s="7" t="s">
        <v>1537</v>
      </c>
      <c r="C1807" s="7" t="s">
        <v>1520</v>
      </c>
      <c r="D1807" s="7" t="s">
        <v>4382</v>
      </c>
      <c r="E1807" s="7">
        <v>1057</v>
      </c>
      <c r="F1807" s="7" t="s">
        <v>15463</v>
      </c>
      <c r="G1807" s="7"/>
      <c r="H1807" s="7"/>
      <c r="I1807" s="7"/>
      <c r="J1807" s="7"/>
      <c r="K1807" s="7"/>
    </row>
    <row r="1808" spans="1:11">
      <c r="A1808" s="7">
        <v>116</v>
      </c>
      <c r="B1808" s="7" t="s">
        <v>1537</v>
      </c>
      <c r="C1808" s="7" t="s">
        <v>1520</v>
      </c>
      <c r="D1808" s="7" t="s">
        <v>4794</v>
      </c>
      <c r="E1808" s="7">
        <v>1335</v>
      </c>
      <c r="F1808" s="7" t="s">
        <v>15463</v>
      </c>
      <c r="G1808" s="7"/>
      <c r="H1808" s="7"/>
      <c r="I1808" s="7"/>
      <c r="J1808" s="7"/>
      <c r="K1808" s="7"/>
    </row>
    <row r="1809" spans="1:11">
      <c r="A1809" s="7">
        <v>116</v>
      </c>
      <c r="B1809" s="7" t="s">
        <v>1537</v>
      </c>
      <c r="C1809" s="7" t="s">
        <v>1520</v>
      </c>
      <c r="D1809" s="7" t="s">
        <v>4923</v>
      </c>
      <c r="E1809" s="7">
        <v>1422</v>
      </c>
      <c r="F1809" s="7" t="s">
        <v>15463</v>
      </c>
      <c r="G1809" s="7"/>
      <c r="H1809" s="7"/>
      <c r="I1809" s="7"/>
      <c r="J1809" s="7"/>
      <c r="K1809" s="7"/>
    </row>
    <row r="1810" spans="1:11">
      <c r="A1810" s="7">
        <v>116</v>
      </c>
      <c r="B1810" s="7" t="s">
        <v>1537</v>
      </c>
      <c r="C1810" s="7" t="s">
        <v>1520</v>
      </c>
      <c r="D1810" s="7" t="s">
        <v>5075</v>
      </c>
      <c r="E1810" s="7">
        <v>1527</v>
      </c>
      <c r="F1810" s="7" t="s">
        <v>15463</v>
      </c>
      <c r="G1810" s="7"/>
      <c r="H1810" s="7"/>
      <c r="I1810" s="7"/>
      <c r="J1810" s="7"/>
      <c r="K1810" s="7"/>
    </row>
    <row r="1811" spans="1:11">
      <c r="A1811" s="7">
        <v>117</v>
      </c>
      <c r="B1811" s="7" t="s">
        <v>1537</v>
      </c>
      <c r="C1811" s="7" t="s">
        <v>1521</v>
      </c>
      <c r="D1811" s="7" t="s">
        <v>3086</v>
      </c>
      <c r="E1811" s="7">
        <v>256</v>
      </c>
      <c r="F1811" s="7" t="s">
        <v>15463</v>
      </c>
      <c r="G1811" s="7"/>
      <c r="H1811" s="7"/>
      <c r="I1811" s="7"/>
      <c r="J1811" s="7"/>
      <c r="K1811" s="7"/>
    </row>
    <row r="1812" spans="1:11">
      <c r="A1812" s="7">
        <v>117</v>
      </c>
      <c r="B1812" s="7" t="s">
        <v>1537</v>
      </c>
      <c r="C1812" s="7" t="s">
        <v>1521</v>
      </c>
      <c r="D1812" s="7" t="s">
        <v>3155</v>
      </c>
      <c r="E1812" s="7">
        <v>295</v>
      </c>
      <c r="F1812" s="7" t="s">
        <v>15463</v>
      </c>
      <c r="G1812" s="7"/>
      <c r="H1812" s="7"/>
      <c r="I1812" s="7"/>
      <c r="J1812" s="7"/>
      <c r="K1812" s="7"/>
    </row>
    <row r="1813" spans="1:11">
      <c r="A1813" s="7">
        <v>117</v>
      </c>
      <c r="B1813" s="7" t="s">
        <v>1537</v>
      </c>
      <c r="C1813" s="7" t="s">
        <v>1521</v>
      </c>
      <c r="D1813" s="7" t="s">
        <v>3216</v>
      </c>
      <c r="E1813" s="7">
        <v>328</v>
      </c>
      <c r="F1813" s="7" t="s">
        <v>15463</v>
      </c>
      <c r="G1813" s="7"/>
      <c r="H1813" s="7"/>
      <c r="I1813" s="7"/>
      <c r="J1813" s="7"/>
      <c r="K1813" s="7"/>
    </row>
    <row r="1814" spans="1:11">
      <c r="A1814" s="7">
        <v>117</v>
      </c>
      <c r="B1814" s="7" t="s">
        <v>1537</v>
      </c>
      <c r="C1814" s="7" t="s">
        <v>1521</v>
      </c>
      <c r="D1814" s="7" t="s">
        <v>3963</v>
      </c>
      <c r="E1814" s="7">
        <v>776</v>
      </c>
      <c r="F1814" s="7" t="s">
        <v>15463</v>
      </c>
      <c r="G1814" s="7"/>
      <c r="H1814" s="7"/>
      <c r="I1814" s="7"/>
      <c r="J1814" s="7"/>
      <c r="K1814" s="7"/>
    </row>
    <row r="1815" spans="1:11">
      <c r="A1815" s="7">
        <v>117</v>
      </c>
      <c r="B1815" s="7" t="s">
        <v>1537</v>
      </c>
      <c r="C1815" s="7" t="s">
        <v>1521</v>
      </c>
      <c r="D1815" s="7" t="s">
        <v>4188</v>
      </c>
      <c r="E1815" s="7">
        <v>922</v>
      </c>
      <c r="F1815" s="7" t="s">
        <v>15463</v>
      </c>
      <c r="G1815" s="7"/>
      <c r="H1815" s="7"/>
      <c r="I1815" s="7"/>
      <c r="J1815" s="7"/>
      <c r="K1815" s="7"/>
    </row>
    <row r="1816" spans="1:11">
      <c r="A1816" s="7">
        <v>117</v>
      </c>
      <c r="B1816" s="7" t="s">
        <v>1537</v>
      </c>
      <c r="C1816" s="7" t="s">
        <v>1521</v>
      </c>
      <c r="D1816" s="7" t="s">
        <v>4255</v>
      </c>
      <c r="E1816" s="7">
        <v>966</v>
      </c>
      <c r="F1816" s="7" t="s">
        <v>15463</v>
      </c>
      <c r="G1816" s="7"/>
      <c r="H1816" s="7"/>
      <c r="I1816" s="7"/>
      <c r="J1816" s="7"/>
      <c r="K1816" s="7"/>
    </row>
    <row r="1817" spans="1:11">
      <c r="A1817" s="7">
        <v>117</v>
      </c>
      <c r="B1817" s="7" t="s">
        <v>1537</v>
      </c>
      <c r="C1817" s="7" t="s">
        <v>1521</v>
      </c>
      <c r="D1817" s="7" t="s">
        <v>5115</v>
      </c>
      <c r="E1817" s="7">
        <v>1552</v>
      </c>
      <c r="F1817" s="7" t="s">
        <v>15463</v>
      </c>
      <c r="G1817" s="7"/>
      <c r="H1817" s="7"/>
      <c r="I1817" s="7"/>
      <c r="J1817" s="7"/>
      <c r="K1817" s="7"/>
    </row>
    <row r="1818" spans="1:11">
      <c r="A1818" s="7">
        <v>117</v>
      </c>
      <c r="B1818" s="7" t="s">
        <v>1537</v>
      </c>
      <c r="C1818" s="7" t="s">
        <v>1521</v>
      </c>
      <c r="D1818" s="7" t="s">
        <v>5168</v>
      </c>
      <c r="E1818" s="7">
        <v>1586</v>
      </c>
      <c r="F1818" s="7" t="s">
        <v>15463</v>
      </c>
      <c r="G1818" s="7"/>
      <c r="H1818" s="7"/>
      <c r="I1818" s="7"/>
      <c r="J1818" s="7"/>
      <c r="K1818" s="7"/>
    </row>
    <row r="1819" spans="1:11">
      <c r="A1819" s="7">
        <v>117</v>
      </c>
      <c r="B1819" s="7" t="s">
        <v>1537</v>
      </c>
      <c r="C1819" s="7" t="s">
        <v>1521</v>
      </c>
      <c r="D1819" s="7" t="s">
        <v>5307</v>
      </c>
      <c r="E1819" s="7">
        <v>1676</v>
      </c>
      <c r="F1819" s="7" t="s">
        <v>15463</v>
      </c>
      <c r="G1819" s="7"/>
      <c r="H1819" s="7"/>
      <c r="I1819" s="7"/>
      <c r="J1819" s="7"/>
      <c r="K1819" s="7"/>
    </row>
    <row r="1820" spans="1:11">
      <c r="A1820" s="7">
        <v>117</v>
      </c>
      <c r="B1820" s="7" t="s">
        <v>1537</v>
      </c>
      <c r="C1820" s="7" t="s">
        <v>1521</v>
      </c>
      <c r="D1820" s="7" t="s">
        <v>5358</v>
      </c>
      <c r="E1820" s="7">
        <v>1716</v>
      </c>
      <c r="F1820" s="7" t="s">
        <v>15463</v>
      </c>
      <c r="G1820" s="7"/>
      <c r="H1820" s="7"/>
      <c r="I1820" s="7"/>
      <c r="J1820" s="7"/>
      <c r="K1820" s="7"/>
    </row>
    <row r="1821" spans="1:11">
      <c r="A1821" s="7">
        <v>117</v>
      </c>
      <c r="B1821" s="7" t="s">
        <v>1537</v>
      </c>
      <c r="C1821" s="7" t="s">
        <v>1521</v>
      </c>
      <c r="D1821" s="7" t="s">
        <v>5363</v>
      </c>
      <c r="E1821" s="7">
        <v>1719</v>
      </c>
      <c r="F1821" s="7" t="s">
        <v>15463</v>
      </c>
      <c r="G1821" s="7"/>
      <c r="H1821" s="7"/>
      <c r="I1821" s="7"/>
      <c r="J1821" s="7"/>
      <c r="K1821" s="7"/>
    </row>
    <row r="1822" spans="1:11">
      <c r="A1822" s="7">
        <v>117</v>
      </c>
      <c r="B1822" s="7" t="s">
        <v>1537</v>
      </c>
      <c r="C1822" s="7" t="s">
        <v>1521</v>
      </c>
      <c r="D1822" s="7" t="s">
        <v>5375</v>
      </c>
      <c r="E1822" s="7">
        <v>1727</v>
      </c>
      <c r="F1822" s="7" t="s">
        <v>15463</v>
      </c>
      <c r="G1822" s="7"/>
      <c r="H1822" s="7"/>
      <c r="I1822" s="7"/>
      <c r="J1822" s="7"/>
      <c r="K1822" s="7"/>
    </row>
    <row r="1823" spans="1:11">
      <c r="A1823" s="7">
        <v>117</v>
      </c>
      <c r="B1823" s="7" t="s">
        <v>1537</v>
      </c>
      <c r="C1823" s="7" t="s">
        <v>1521</v>
      </c>
      <c r="D1823" s="7" t="s">
        <v>5422</v>
      </c>
      <c r="E1823" s="7">
        <v>1757</v>
      </c>
      <c r="F1823" s="7" t="s">
        <v>15463</v>
      </c>
      <c r="G1823" s="7"/>
      <c r="H1823" s="7"/>
      <c r="I1823" s="7"/>
      <c r="J1823" s="7"/>
      <c r="K1823" s="7"/>
    </row>
    <row r="1824" spans="1:11">
      <c r="A1824" s="7">
        <v>118</v>
      </c>
      <c r="B1824" s="7" t="s">
        <v>1537</v>
      </c>
      <c r="C1824" s="7" t="s">
        <v>1477</v>
      </c>
      <c r="D1824" s="7" t="s">
        <v>3059</v>
      </c>
      <c r="E1824" s="7">
        <v>243</v>
      </c>
      <c r="F1824" s="7" t="s">
        <v>15463</v>
      </c>
      <c r="G1824" s="7"/>
      <c r="H1824" s="7"/>
      <c r="I1824" s="7"/>
      <c r="J1824" s="7"/>
      <c r="K1824" s="7"/>
    </row>
    <row r="1825" spans="1:11">
      <c r="A1825" s="7">
        <v>118</v>
      </c>
      <c r="B1825" s="7" t="s">
        <v>1537</v>
      </c>
      <c r="C1825" s="7" t="s">
        <v>1477</v>
      </c>
      <c r="D1825" s="7" t="s">
        <v>3141</v>
      </c>
      <c r="E1825" s="7">
        <v>287</v>
      </c>
      <c r="F1825" s="7" t="s">
        <v>15463</v>
      </c>
      <c r="G1825" s="7"/>
      <c r="H1825" s="7"/>
      <c r="I1825" s="7"/>
      <c r="J1825" s="7"/>
      <c r="K1825" s="7"/>
    </row>
    <row r="1826" spans="1:11">
      <c r="A1826" s="7">
        <v>118</v>
      </c>
      <c r="B1826" s="7" t="s">
        <v>1537</v>
      </c>
      <c r="C1826" s="7" t="s">
        <v>1477</v>
      </c>
      <c r="D1826" s="7" t="s">
        <v>3185</v>
      </c>
      <c r="E1826" s="7">
        <v>311</v>
      </c>
      <c r="F1826" s="7" t="s">
        <v>15463</v>
      </c>
      <c r="G1826" s="7"/>
      <c r="H1826" s="7"/>
      <c r="I1826" s="7"/>
      <c r="J1826" s="7"/>
      <c r="K1826" s="7"/>
    </row>
    <row r="1827" spans="1:11">
      <c r="A1827" s="7">
        <v>118</v>
      </c>
      <c r="B1827" s="7" t="s">
        <v>1537</v>
      </c>
      <c r="C1827" s="7" t="s">
        <v>1477</v>
      </c>
      <c r="D1827" s="7" t="s">
        <v>3447</v>
      </c>
      <c r="E1827" s="7">
        <v>462</v>
      </c>
      <c r="F1827" s="7" t="s">
        <v>15463</v>
      </c>
      <c r="G1827" s="7"/>
      <c r="H1827" s="7"/>
      <c r="I1827" s="7"/>
      <c r="J1827" s="7"/>
      <c r="K1827" s="7"/>
    </row>
    <row r="1828" spans="1:11">
      <c r="A1828" s="7">
        <v>118</v>
      </c>
      <c r="B1828" s="7" t="s">
        <v>1537</v>
      </c>
      <c r="C1828" s="7" t="s">
        <v>1477</v>
      </c>
      <c r="D1828" s="7" t="s">
        <v>3453</v>
      </c>
      <c r="E1828" s="7">
        <v>465</v>
      </c>
      <c r="F1828" s="7" t="s">
        <v>15463</v>
      </c>
      <c r="G1828" s="7"/>
      <c r="H1828" s="7"/>
      <c r="I1828" s="7"/>
      <c r="J1828" s="7"/>
      <c r="K1828" s="7"/>
    </row>
    <row r="1829" spans="1:11">
      <c r="A1829" s="7">
        <v>118</v>
      </c>
      <c r="B1829" s="7" t="s">
        <v>1537</v>
      </c>
      <c r="C1829" s="7" t="s">
        <v>1477</v>
      </c>
      <c r="D1829" s="7" t="s">
        <v>3729</v>
      </c>
      <c r="E1829" s="7">
        <v>629</v>
      </c>
      <c r="F1829" s="7" t="s">
        <v>15463</v>
      </c>
      <c r="G1829" s="7"/>
      <c r="H1829" s="7"/>
      <c r="I1829" s="7"/>
      <c r="J1829" s="7"/>
      <c r="K1829" s="7"/>
    </row>
    <row r="1830" spans="1:11">
      <c r="A1830" s="7">
        <v>118</v>
      </c>
      <c r="B1830" s="7" t="s">
        <v>1537</v>
      </c>
      <c r="C1830" s="7" t="s">
        <v>1477</v>
      </c>
      <c r="D1830" s="7" t="s">
        <v>3919</v>
      </c>
      <c r="E1830" s="7">
        <v>746</v>
      </c>
      <c r="F1830" s="7" t="s">
        <v>15463</v>
      </c>
      <c r="G1830" s="7"/>
      <c r="H1830" s="7"/>
      <c r="I1830" s="7"/>
      <c r="J1830" s="7"/>
      <c r="K1830" s="7"/>
    </row>
    <row r="1831" spans="1:11">
      <c r="A1831" s="7">
        <v>118</v>
      </c>
      <c r="B1831" s="7" t="s">
        <v>1537</v>
      </c>
      <c r="C1831" s="7" t="s">
        <v>1477</v>
      </c>
      <c r="D1831" s="7" t="s">
        <v>4050</v>
      </c>
      <c r="E1831" s="7">
        <v>831</v>
      </c>
      <c r="F1831" s="7" t="s">
        <v>15463</v>
      </c>
      <c r="G1831" s="7"/>
      <c r="H1831" s="7"/>
      <c r="I1831" s="7"/>
      <c r="J1831" s="7"/>
      <c r="K1831" s="7"/>
    </row>
    <row r="1832" spans="1:11">
      <c r="A1832" s="7">
        <v>118</v>
      </c>
      <c r="B1832" s="7" t="s">
        <v>1537</v>
      </c>
      <c r="C1832" s="7" t="s">
        <v>1477</v>
      </c>
      <c r="D1832" s="7" t="s">
        <v>4742</v>
      </c>
      <c r="E1832" s="7">
        <v>1303</v>
      </c>
      <c r="F1832" s="7" t="s">
        <v>15463</v>
      </c>
      <c r="G1832" s="7"/>
      <c r="H1832" s="7"/>
      <c r="I1832" s="7"/>
      <c r="J1832" s="7"/>
      <c r="K1832" s="7"/>
    </row>
    <row r="1833" spans="1:11">
      <c r="A1833" s="7">
        <v>118</v>
      </c>
      <c r="B1833" s="7" t="s">
        <v>1537</v>
      </c>
      <c r="C1833" s="7" t="s">
        <v>1477</v>
      </c>
      <c r="D1833" s="7" t="s">
        <v>4851</v>
      </c>
      <c r="E1833" s="7">
        <v>1371</v>
      </c>
      <c r="F1833" s="7" t="s">
        <v>15463</v>
      </c>
      <c r="G1833" s="7"/>
      <c r="H1833" s="7"/>
      <c r="I1833" s="7"/>
      <c r="J1833" s="7"/>
      <c r="K1833" s="7"/>
    </row>
    <row r="1834" spans="1:11">
      <c r="A1834" s="7">
        <v>118</v>
      </c>
      <c r="B1834" s="7" t="s">
        <v>1537</v>
      </c>
      <c r="C1834" s="7" t="s">
        <v>1477</v>
      </c>
      <c r="D1834" s="7" t="s">
        <v>4933</v>
      </c>
      <c r="E1834" s="7">
        <v>1431</v>
      </c>
      <c r="F1834" s="7" t="s">
        <v>15463</v>
      </c>
      <c r="G1834" s="7"/>
      <c r="H1834" s="7"/>
      <c r="I1834" s="7"/>
      <c r="J1834" s="7"/>
      <c r="K1834" s="7"/>
    </row>
    <row r="1835" spans="1:11">
      <c r="A1835" s="7">
        <v>118</v>
      </c>
      <c r="B1835" s="7" t="s">
        <v>1537</v>
      </c>
      <c r="C1835" s="7" t="s">
        <v>1477</v>
      </c>
      <c r="D1835" s="7" t="s">
        <v>5015</v>
      </c>
      <c r="E1835" s="7">
        <v>1486</v>
      </c>
      <c r="F1835" s="7" t="s">
        <v>15463</v>
      </c>
      <c r="G1835" s="7"/>
      <c r="H1835" s="7"/>
      <c r="I1835" s="7"/>
      <c r="J1835" s="7"/>
      <c r="K1835" s="7"/>
    </row>
    <row r="1836" spans="1:11">
      <c r="A1836" s="7">
        <v>118</v>
      </c>
      <c r="B1836" s="7" t="s">
        <v>1537</v>
      </c>
      <c r="C1836" s="7" t="s">
        <v>1477</v>
      </c>
      <c r="D1836" s="7" t="s">
        <v>2228</v>
      </c>
      <c r="E1836" s="7">
        <v>1530</v>
      </c>
      <c r="F1836" s="7" t="s">
        <v>15463</v>
      </c>
      <c r="G1836" s="7"/>
      <c r="H1836" s="7"/>
      <c r="I1836" s="7"/>
      <c r="J1836" s="7"/>
      <c r="K1836" s="7"/>
    </row>
    <row r="1837" spans="1:11">
      <c r="A1837" s="7">
        <v>118</v>
      </c>
      <c r="B1837" s="7" t="s">
        <v>1537</v>
      </c>
      <c r="C1837" s="7" t="s">
        <v>1477</v>
      </c>
      <c r="D1837" s="7" t="s">
        <v>5168</v>
      </c>
      <c r="E1837" s="7">
        <v>1586</v>
      </c>
      <c r="F1837" s="7" t="s">
        <v>15463</v>
      </c>
      <c r="G1837" s="7"/>
      <c r="H1837" s="7"/>
      <c r="I1837" s="7"/>
      <c r="J1837" s="7"/>
      <c r="K1837" s="7"/>
    </row>
    <row r="1838" spans="1:11">
      <c r="A1838" s="7">
        <v>118</v>
      </c>
      <c r="B1838" s="7" t="s">
        <v>1537</v>
      </c>
      <c r="C1838" s="7" t="s">
        <v>1477</v>
      </c>
      <c r="D1838" s="7" t="s">
        <v>5358</v>
      </c>
      <c r="E1838" s="7">
        <v>1716</v>
      </c>
      <c r="F1838" s="7" t="s">
        <v>15463</v>
      </c>
      <c r="G1838" s="7"/>
      <c r="H1838" s="7"/>
      <c r="I1838" s="7"/>
      <c r="J1838" s="7"/>
      <c r="K1838" s="7"/>
    </row>
    <row r="1839" spans="1:11">
      <c r="A1839" s="7">
        <v>118</v>
      </c>
      <c r="B1839" s="7" t="s">
        <v>1537</v>
      </c>
      <c r="C1839" s="7" t="s">
        <v>1477</v>
      </c>
      <c r="D1839" s="7" t="s">
        <v>5375</v>
      </c>
      <c r="E1839" s="7">
        <v>1727</v>
      </c>
      <c r="F1839" s="7" t="s">
        <v>15463</v>
      </c>
      <c r="G1839" s="7"/>
      <c r="H1839" s="7"/>
      <c r="I1839" s="7"/>
      <c r="J1839" s="7"/>
      <c r="K1839" s="7"/>
    </row>
    <row r="1840" spans="1:11">
      <c r="A1840" s="7">
        <v>119</v>
      </c>
      <c r="B1840" s="7" t="s">
        <v>1537</v>
      </c>
      <c r="C1840" s="7" t="s">
        <v>1493</v>
      </c>
      <c r="D1840" s="7" t="s">
        <v>2725</v>
      </c>
      <c r="E1840" s="7">
        <v>41</v>
      </c>
      <c r="F1840" s="7" t="s">
        <v>15463</v>
      </c>
      <c r="G1840" s="7"/>
      <c r="H1840" s="7"/>
      <c r="I1840" s="7"/>
      <c r="J1840" s="7"/>
      <c r="K1840" s="7"/>
    </row>
    <row r="1841" spans="1:11">
      <c r="A1841" s="7">
        <v>119</v>
      </c>
      <c r="B1841" s="7" t="s">
        <v>1537</v>
      </c>
      <c r="C1841" s="7" t="s">
        <v>1493</v>
      </c>
      <c r="D1841" s="7" t="s">
        <v>3063</v>
      </c>
      <c r="E1841" s="7">
        <v>240</v>
      </c>
      <c r="F1841" s="7" t="s">
        <v>15463</v>
      </c>
      <c r="G1841" s="7"/>
      <c r="H1841" s="7"/>
      <c r="I1841" s="7"/>
      <c r="J1841" s="7"/>
      <c r="K1841" s="7"/>
    </row>
    <row r="1842" spans="1:11">
      <c r="A1842" s="7">
        <v>119</v>
      </c>
      <c r="B1842" s="7" t="s">
        <v>1537</v>
      </c>
      <c r="C1842" s="7" t="s">
        <v>1493</v>
      </c>
      <c r="D1842" s="7" t="s">
        <v>3161</v>
      </c>
      <c r="E1842" s="7">
        <v>298</v>
      </c>
      <c r="F1842" s="7" t="s">
        <v>15463</v>
      </c>
      <c r="G1842" s="7"/>
      <c r="H1842" s="7"/>
      <c r="I1842" s="7"/>
      <c r="J1842" s="7"/>
      <c r="K1842" s="7"/>
    </row>
    <row r="1843" spans="1:11">
      <c r="A1843" s="7">
        <v>119</v>
      </c>
      <c r="B1843" s="7" t="s">
        <v>1537</v>
      </c>
      <c r="C1843" s="7" t="s">
        <v>1493</v>
      </c>
      <c r="D1843" s="7" t="s">
        <v>4052</v>
      </c>
      <c r="E1843" s="7">
        <v>832</v>
      </c>
      <c r="F1843" s="7" t="s">
        <v>15463</v>
      </c>
      <c r="G1843" s="7"/>
      <c r="H1843" s="7"/>
      <c r="I1843" s="7"/>
      <c r="J1843" s="7"/>
      <c r="K1843" s="7"/>
    </row>
    <row r="1844" spans="1:11">
      <c r="A1844" s="7">
        <v>119</v>
      </c>
      <c r="B1844" s="7" t="s">
        <v>1537</v>
      </c>
      <c r="C1844" s="7" t="s">
        <v>1493</v>
      </c>
      <c r="D1844" s="7" t="s">
        <v>4496</v>
      </c>
      <c r="E1844" s="7">
        <v>1142</v>
      </c>
      <c r="F1844" s="7" t="s">
        <v>15463</v>
      </c>
      <c r="G1844" s="7"/>
      <c r="H1844" s="7"/>
      <c r="I1844" s="7"/>
      <c r="J1844" s="7"/>
      <c r="K1844" s="7"/>
    </row>
    <row r="1845" spans="1:11">
      <c r="A1845" s="7">
        <v>119</v>
      </c>
      <c r="B1845" s="7" t="s">
        <v>1537</v>
      </c>
      <c r="C1845" s="7" t="s">
        <v>1493</v>
      </c>
      <c r="D1845" s="7" t="s">
        <v>4667</v>
      </c>
      <c r="E1845" s="7">
        <v>1255</v>
      </c>
      <c r="F1845" s="7" t="s">
        <v>15463</v>
      </c>
      <c r="G1845" s="7"/>
      <c r="H1845" s="7"/>
      <c r="I1845" s="7"/>
      <c r="J1845" s="7"/>
      <c r="K1845" s="7"/>
    </row>
    <row r="1846" spans="1:11">
      <c r="A1846" s="7">
        <v>119</v>
      </c>
      <c r="B1846" s="7" t="s">
        <v>1537</v>
      </c>
      <c r="C1846" s="7" t="s">
        <v>1493</v>
      </c>
      <c r="D1846" s="7" t="s">
        <v>4878</v>
      </c>
      <c r="E1846" s="7">
        <v>1393</v>
      </c>
      <c r="F1846" s="7" t="s">
        <v>15463</v>
      </c>
      <c r="G1846" s="7"/>
      <c r="H1846" s="7"/>
      <c r="I1846" s="7"/>
      <c r="J1846" s="7"/>
      <c r="K1846" s="7"/>
    </row>
    <row r="1847" spans="1:11">
      <c r="A1847" s="7">
        <v>119</v>
      </c>
      <c r="B1847" s="7" t="s">
        <v>1537</v>
      </c>
      <c r="C1847" s="7" t="s">
        <v>1493</v>
      </c>
      <c r="D1847" s="7" t="s">
        <v>5259</v>
      </c>
      <c r="E1847" s="7">
        <v>1648</v>
      </c>
      <c r="F1847" s="7" t="s">
        <v>15463</v>
      </c>
      <c r="G1847" s="7"/>
      <c r="H1847" s="7"/>
      <c r="I1847" s="7"/>
      <c r="J1847" s="7"/>
      <c r="K1847" s="7"/>
    </row>
    <row r="1848" spans="1:11">
      <c r="A1848" s="7">
        <v>120</v>
      </c>
      <c r="B1848" s="7" t="s">
        <v>1537</v>
      </c>
      <c r="C1848" s="7" t="s">
        <v>1522</v>
      </c>
      <c r="D1848" s="7" t="s">
        <v>2811</v>
      </c>
      <c r="E1848" s="7">
        <v>93</v>
      </c>
      <c r="F1848" s="7" t="s">
        <v>15463</v>
      </c>
      <c r="G1848" s="7"/>
      <c r="H1848" s="7"/>
      <c r="I1848" s="7"/>
      <c r="J1848" s="7"/>
      <c r="K1848" s="7"/>
    </row>
    <row r="1849" spans="1:11">
      <c r="A1849" s="7">
        <v>120</v>
      </c>
      <c r="B1849" s="7" t="s">
        <v>1537</v>
      </c>
      <c r="C1849" s="7" t="s">
        <v>1522</v>
      </c>
      <c r="D1849" s="7" t="s">
        <v>2886</v>
      </c>
      <c r="E1849" s="7">
        <v>136</v>
      </c>
      <c r="F1849" s="7" t="s">
        <v>15463</v>
      </c>
      <c r="G1849" s="7"/>
      <c r="H1849" s="7"/>
      <c r="I1849" s="7"/>
      <c r="J1849" s="7"/>
      <c r="K1849" s="7"/>
    </row>
    <row r="1850" spans="1:11">
      <c r="A1850" s="7">
        <v>120</v>
      </c>
      <c r="B1850" s="7" t="s">
        <v>1537</v>
      </c>
      <c r="C1850" s="7" t="s">
        <v>1522</v>
      </c>
      <c r="D1850" s="7" t="s">
        <v>3033</v>
      </c>
      <c r="E1850" s="7">
        <v>224</v>
      </c>
      <c r="F1850" s="7" t="s">
        <v>15463</v>
      </c>
      <c r="G1850" s="7"/>
      <c r="H1850" s="7"/>
      <c r="I1850" s="7"/>
      <c r="J1850" s="7"/>
      <c r="K1850" s="7"/>
    </row>
    <row r="1851" spans="1:11">
      <c r="A1851" s="7">
        <v>120</v>
      </c>
      <c r="B1851" s="7" t="s">
        <v>1537</v>
      </c>
      <c r="C1851" s="7" t="s">
        <v>1522</v>
      </c>
      <c r="D1851" s="7" t="s">
        <v>3660</v>
      </c>
      <c r="E1851" s="7">
        <v>586</v>
      </c>
      <c r="F1851" s="7" t="s">
        <v>15463</v>
      </c>
      <c r="G1851" s="7"/>
      <c r="H1851" s="7"/>
      <c r="I1851" s="7"/>
      <c r="J1851" s="7"/>
      <c r="K1851" s="7"/>
    </row>
    <row r="1852" spans="1:11">
      <c r="A1852" s="7">
        <v>120</v>
      </c>
      <c r="B1852" s="7" t="s">
        <v>1537</v>
      </c>
      <c r="C1852" s="7" t="s">
        <v>1522</v>
      </c>
      <c r="D1852" s="7" t="s">
        <v>3921</v>
      </c>
      <c r="E1852" s="7">
        <v>747</v>
      </c>
      <c r="F1852" s="7" t="s">
        <v>15463</v>
      </c>
      <c r="G1852" s="7"/>
      <c r="H1852" s="7"/>
      <c r="I1852" s="7"/>
      <c r="J1852" s="7"/>
      <c r="K1852" s="7"/>
    </row>
    <row r="1853" spans="1:11">
      <c r="A1853" s="7">
        <v>120</v>
      </c>
      <c r="B1853" s="7" t="s">
        <v>1537</v>
      </c>
      <c r="C1853" s="7" t="s">
        <v>1522</v>
      </c>
      <c r="D1853" s="7" t="s">
        <v>1855</v>
      </c>
      <c r="E1853" s="7">
        <v>791</v>
      </c>
      <c r="F1853" s="7" t="s">
        <v>15463</v>
      </c>
      <c r="G1853" s="7"/>
      <c r="H1853" s="7"/>
      <c r="I1853" s="7"/>
      <c r="J1853" s="7"/>
      <c r="K1853" s="7"/>
    </row>
    <row r="1854" spans="1:11">
      <c r="A1854" s="7">
        <v>120</v>
      </c>
      <c r="B1854" s="7" t="s">
        <v>1537</v>
      </c>
      <c r="C1854" s="7" t="s">
        <v>1522</v>
      </c>
      <c r="D1854" s="7" t="s">
        <v>4050</v>
      </c>
      <c r="E1854" s="7">
        <v>831</v>
      </c>
      <c r="F1854" s="7" t="s">
        <v>15463</v>
      </c>
      <c r="G1854" s="7"/>
      <c r="H1854" s="7"/>
      <c r="I1854" s="7"/>
      <c r="J1854" s="7"/>
      <c r="K1854" s="7"/>
    </row>
    <row r="1855" spans="1:11">
      <c r="A1855" s="7">
        <v>120</v>
      </c>
      <c r="B1855" s="7" t="s">
        <v>1537</v>
      </c>
      <c r="C1855" s="7" t="s">
        <v>1522</v>
      </c>
      <c r="D1855" s="7" t="s">
        <v>2178</v>
      </c>
      <c r="E1855" s="7">
        <v>1441</v>
      </c>
      <c r="F1855" s="7" t="s">
        <v>15463</v>
      </c>
      <c r="G1855" s="7"/>
      <c r="H1855" s="7"/>
      <c r="I1855" s="7"/>
      <c r="J1855" s="7"/>
      <c r="K1855" s="7"/>
    </row>
    <row r="1856" spans="1:11">
      <c r="A1856" s="7">
        <v>120</v>
      </c>
      <c r="B1856" s="7" t="s">
        <v>1537</v>
      </c>
      <c r="C1856" s="7" t="s">
        <v>1522</v>
      </c>
      <c r="D1856" s="7" t="s">
        <v>5015</v>
      </c>
      <c r="E1856" s="7">
        <v>1486</v>
      </c>
      <c r="F1856" s="7" t="s">
        <v>15463</v>
      </c>
      <c r="G1856" s="7"/>
      <c r="H1856" s="7"/>
      <c r="I1856" s="7"/>
      <c r="J1856" s="7"/>
      <c r="K1856" s="7"/>
    </row>
    <row r="1857" spans="1:11">
      <c r="A1857" s="7">
        <v>120</v>
      </c>
      <c r="B1857" s="7" t="s">
        <v>1537</v>
      </c>
      <c r="C1857" s="7" t="s">
        <v>1522</v>
      </c>
      <c r="D1857" s="7" t="s">
        <v>5018</v>
      </c>
      <c r="E1857" s="7">
        <v>1488</v>
      </c>
      <c r="F1857" s="7" t="s">
        <v>15463</v>
      </c>
      <c r="G1857" s="7"/>
      <c r="H1857" s="7"/>
      <c r="I1857" s="7"/>
      <c r="J1857" s="7"/>
      <c r="K1857" s="7"/>
    </row>
    <row r="1858" spans="1:11">
      <c r="A1858" s="7">
        <v>120</v>
      </c>
      <c r="B1858" s="7" t="s">
        <v>1537</v>
      </c>
      <c r="C1858" s="7" t="s">
        <v>1522</v>
      </c>
      <c r="D1858" s="7" t="s">
        <v>5119</v>
      </c>
      <c r="E1858" s="7">
        <v>1554</v>
      </c>
      <c r="F1858" s="7" t="s">
        <v>15463</v>
      </c>
      <c r="G1858" s="7"/>
      <c r="H1858" s="7"/>
      <c r="I1858" s="7"/>
      <c r="J1858" s="7"/>
      <c r="K1858" s="7"/>
    </row>
    <row r="1859" spans="1:11">
      <c r="A1859" s="7">
        <v>120</v>
      </c>
      <c r="B1859" s="7" t="s">
        <v>1537</v>
      </c>
      <c r="C1859" s="7" t="s">
        <v>1522</v>
      </c>
      <c r="D1859" s="7" t="s">
        <v>5419</v>
      </c>
      <c r="E1859" s="7">
        <v>1755</v>
      </c>
      <c r="F1859" s="7" t="s">
        <v>15463</v>
      </c>
      <c r="G1859" s="7"/>
      <c r="H1859" s="7"/>
      <c r="I1859" s="7"/>
      <c r="J1859" s="7"/>
      <c r="K1859" s="7"/>
    </row>
    <row r="1860" spans="1:11">
      <c r="A1860" s="7">
        <v>120</v>
      </c>
      <c r="B1860" s="7" t="s">
        <v>1537</v>
      </c>
      <c r="C1860" s="7" t="s">
        <v>1522</v>
      </c>
      <c r="D1860" s="7" t="s">
        <v>5621</v>
      </c>
      <c r="E1860" s="7">
        <v>1873</v>
      </c>
      <c r="F1860" s="7" t="s">
        <v>15463</v>
      </c>
      <c r="G1860" s="7"/>
      <c r="H1860" s="7"/>
      <c r="I1860" s="7"/>
      <c r="J1860" s="7"/>
      <c r="K1860" s="7"/>
    </row>
    <row r="1861" spans="1:11">
      <c r="A1861" s="7">
        <v>121</v>
      </c>
      <c r="B1861" s="7" t="s">
        <v>1537</v>
      </c>
      <c r="C1861" s="7" t="s">
        <v>1523</v>
      </c>
      <c r="D1861" s="7" t="s">
        <v>2671</v>
      </c>
      <c r="E1861" s="7">
        <v>12</v>
      </c>
      <c r="F1861" s="7" t="s">
        <v>15463</v>
      </c>
      <c r="G1861" s="7"/>
      <c r="H1861" s="7"/>
      <c r="I1861" s="7"/>
      <c r="J1861" s="7"/>
      <c r="K1861" s="7"/>
    </row>
    <row r="1862" spans="1:11">
      <c r="A1862" s="7">
        <v>121</v>
      </c>
      <c r="B1862" s="7" t="s">
        <v>1537</v>
      </c>
      <c r="C1862" s="7" t="s">
        <v>1523</v>
      </c>
      <c r="D1862" s="7" t="s">
        <v>3262</v>
      </c>
      <c r="E1862" s="7">
        <v>352</v>
      </c>
      <c r="F1862" s="7" t="s">
        <v>15463</v>
      </c>
      <c r="G1862" s="7"/>
      <c r="H1862" s="7"/>
      <c r="I1862" s="7"/>
      <c r="J1862" s="7"/>
      <c r="K1862" s="7"/>
    </row>
    <row r="1863" spans="1:11">
      <c r="A1863" s="7">
        <v>121</v>
      </c>
      <c r="B1863" s="7" t="s">
        <v>1537</v>
      </c>
      <c r="C1863" s="7" t="s">
        <v>1523</v>
      </c>
      <c r="D1863" s="7" t="s">
        <v>3408</v>
      </c>
      <c r="E1863" s="7">
        <v>438</v>
      </c>
      <c r="F1863" s="7" t="s">
        <v>15463</v>
      </c>
      <c r="G1863" s="7"/>
      <c r="H1863" s="7"/>
      <c r="I1863" s="7"/>
      <c r="J1863" s="7"/>
      <c r="K1863" s="7"/>
    </row>
    <row r="1864" spans="1:11">
      <c r="A1864" s="7">
        <v>121</v>
      </c>
      <c r="B1864" s="7" t="s">
        <v>1537</v>
      </c>
      <c r="C1864" s="7" t="s">
        <v>1523</v>
      </c>
      <c r="D1864" s="7" t="s">
        <v>3485</v>
      </c>
      <c r="E1864" s="7">
        <v>483</v>
      </c>
      <c r="F1864" s="7" t="s">
        <v>15463</v>
      </c>
      <c r="G1864" s="7"/>
      <c r="H1864" s="7"/>
      <c r="I1864" s="7"/>
      <c r="J1864" s="7"/>
      <c r="K1864" s="7"/>
    </row>
    <row r="1865" spans="1:11">
      <c r="A1865" s="7">
        <v>121</v>
      </c>
      <c r="B1865" s="7" t="s">
        <v>1537</v>
      </c>
      <c r="C1865" s="7" t="s">
        <v>1523</v>
      </c>
      <c r="D1865" s="7" t="s">
        <v>4043</v>
      </c>
      <c r="E1865" s="7">
        <v>826</v>
      </c>
      <c r="F1865" s="7" t="s">
        <v>15463</v>
      </c>
      <c r="G1865" s="7"/>
      <c r="H1865" s="7"/>
      <c r="I1865" s="7"/>
      <c r="J1865" s="7"/>
      <c r="K1865" s="7"/>
    </row>
    <row r="1866" spans="1:11">
      <c r="A1866" s="7">
        <v>121</v>
      </c>
      <c r="B1866" s="7" t="s">
        <v>1537</v>
      </c>
      <c r="C1866" s="7" t="s">
        <v>1523</v>
      </c>
      <c r="D1866" s="7" t="s">
        <v>4098</v>
      </c>
      <c r="E1866" s="7">
        <v>862</v>
      </c>
      <c r="F1866" s="7" t="s">
        <v>15463</v>
      </c>
      <c r="G1866" s="7"/>
      <c r="H1866" s="7"/>
      <c r="I1866" s="7"/>
      <c r="J1866" s="7"/>
      <c r="K1866" s="7"/>
    </row>
    <row r="1867" spans="1:11">
      <c r="A1867" s="7">
        <v>121</v>
      </c>
      <c r="B1867" s="7" t="s">
        <v>1537</v>
      </c>
      <c r="C1867" s="7" t="s">
        <v>1523</v>
      </c>
      <c r="D1867" s="7" t="s">
        <v>4501</v>
      </c>
      <c r="E1867" s="7">
        <v>1145</v>
      </c>
      <c r="F1867" s="7" t="s">
        <v>15463</v>
      </c>
      <c r="G1867" s="7"/>
      <c r="H1867" s="7"/>
      <c r="I1867" s="7"/>
      <c r="J1867" s="7"/>
      <c r="K1867" s="7"/>
    </row>
    <row r="1868" spans="1:11">
      <c r="A1868" s="7">
        <v>121</v>
      </c>
      <c r="B1868" s="7" t="s">
        <v>1537</v>
      </c>
      <c r="C1868" s="7" t="s">
        <v>1523</v>
      </c>
      <c r="D1868" s="7" t="s">
        <v>4883</v>
      </c>
      <c r="E1868" s="7">
        <v>1396</v>
      </c>
      <c r="F1868" s="7" t="s">
        <v>15463</v>
      </c>
      <c r="G1868" s="7"/>
      <c r="H1868" s="7"/>
      <c r="I1868" s="7"/>
      <c r="J1868" s="7"/>
      <c r="K1868" s="7"/>
    </row>
    <row r="1869" spans="1:11">
      <c r="A1869" s="7">
        <v>121</v>
      </c>
      <c r="B1869" s="7" t="s">
        <v>1537</v>
      </c>
      <c r="C1869" s="7" t="s">
        <v>1523</v>
      </c>
      <c r="D1869" s="7" t="s">
        <v>4895</v>
      </c>
      <c r="E1869" s="7">
        <v>1404</v>
      </c>
      <c r="F1869" s="7" t="s">
        <v>15463</v>
      </c>
      <c r="G1869" s="7"/>
      <c r="H1869" s="7"/>
      <c r="I1869" s="7"/>
      <c r="J1869" s="7"/>
      <c r="K1869" s="7"/>
    </row>
    <row r="1870" spans="1:11">
      <c r="A1870" s="7">
        <v>121</v>
      </c>
      <c r="B1870" s="7" t="s">
        <v>1537</v>
      </c>
      <c r="C1870" s="7" t="s">
        <v>1523</v>
      </c>
      <c r="D1870" s="7" t="s">
        <v>4898</v>
      </c>
      <c r="E1870" s="7">
        <v>1406</v>
      </c>
      <c r="F1870" s="7" t="s">
        <v>15463</v>
      </c>
      <c r="G1870" s="7"/>
      <c r="H1870" s="7"/>
      <c r="I1870" s="7"/>
      <c r="J1870" s="7"/>
      <c r="K1870" s="7"/>
    </row>
    <row r="1871" spans="1:11">
      <c r="A1871" s="7">
        <v>121</v>
      </c>
      <c r="B1871" s="7" t="s">
        <v>1537</v>
      </c>
      <c r="C1871" s="7" t="s">
        <v>1523</v>
      </c>
      <c r="D1871" s="7" t="s">
        <v>5439</v>
      </c>
      <c r="E1871" s="7">
        <v>1770</v>
      </c>
      <c r="F1871" s="7" t="s">
        <v>15463</v>
      </c>
      <c r="G1871" s="7"/>
      <c r="H1871" s="7"/>
      <c r="I1871" s="7"/>
      <c r="J1871" s="7"/>
      <c r="K1871" s="7"/>
    </row>
    <row r="1872" spans="1:11">
      <c r="A1872" s="7">
        <v>122</v>
      </c>
      <c r="B1872" s="7" t="s">
        <v>1537</v>
      </c>
      <c r="C1872" s="7" t="s">
        <v>1524</v>
      </c>
      <c r="D1872" s="7" t="s">
        <v>2922</v>
      </c>
      <c r="E1872" s="7">
        <v>155</v>
      </c>
      <c r="F1872" s="7" t="s">
        <v>15463</v>
      </c>
      <c r="G1872" s="7"/>
      <c r="H1872" s="7"/>
      <c r="I1872" s="7"/>
      <c r="J1872" s="7"/>
      <c r="K1872" s="7"/>
    </row>
    <row r="1873" spans="1:11">
      <c r="A1873" s="7">
        <v>122</v>
      </c>
      <c r="B1873" s="7" t="s">
        <v>1537</v>
      </c>
      <c r="C1873" s="7" t="s">
        <v>1524</v>
      </c>
      <c r="D1873" s="7" t="s">
        <v>3046</v>
      </c>
      <c r="E1873" s="7">
        <v>234</v>
      </c>
      <c r="F1873" s="7" t="s">
        <v>15463</v>
      </c>
      <c r="G1873" s="7"/>
      <c r="H1873" s="7"/>
      <c r="I1873" s="7"/>
      <c r="J1873" s="7"/>
      <c r="K1873" s="7"/>
    </row>
    <row r="1874" spans="1:11">
      <c r="A1874" s="7">
        <v>122</v>
      </c>
      <c r="B1874" s="7" t="s">
        <v>1537</v>
      </c>
      <c r="C1874" s="7" t="s">
        <v>1524</v>
      </c>
      <c r="D1874" s="7" t="s">
        <v>3086</v>
      </c>
      <c r="E1874" s="7">
        <v>256</v>
      </c>
      <c r="F1874" s="7" t="s">
        <v>15463</v>
      </c>
      <c r="G1874" s="7"/>
      <c r="H1874" s="7"/>
      <c r="I1874" s="7"/>
      <c r="J1874" s="7"/>
      <c r="K1874" s="7"/>
    </row>
    <row r="1875" spans="1:11">
      <c r="A1875" s="7">
        <v>122</v>
      </c>
      <c r="B1875" s="7" t="s">
        <v>1537</v>
      </c>
      <c r="C1875" s="7" t="s">
        <v>1524</v>
      </c>
      <c r="D1875" s="7" t="s">
        <v>3262</v>
      </c>
      <c r="E1875" s="7">
        <v>352</v>
      </c>
      <c r="F1875" s="7" t="s">
        <v>15463</v>
      </c>
      <c r="G1875" s="7"/>
      <c r="H1875" s="7"/>
      <c r="I1875" s="7"/>
      <c r="J1875" s="7"/>
      <c r="K1875" s="7"/>
    </row>
    <row r="1876" spans="1:11">
      <c r="A1876" s="7">
        <v>122</v>
      </c>
      <c r="B1876" s="7" t="s">
        <v>1537</v>
      </c>
      <c r="C1876" s="7" t="s">
        <v>1524</v>
      </c>
      <c r="D1876" s="7" t="s">
        <v>3963</v>
      </c>
      <c r="E1876" s="7">
        <v>776</v>
      </c>
      <c r="F1876" s="7" t="s">
        <v>15463</v>
      </c>
      <c r="G1876" s="7"/>
      <c r="H1876" s="7"/>
      <c r="I1876" s="7"/>
      <c r="J1876" s="7"/>
      <c r="K1876" s="7"/>
    </row>
    <row r="1877" spans="1:11">
      <c r="A1877" s="7">
        <v>122</v>
      </c>
      <c r="B1877" s="7" t="s">
        <v>1537</v>
      </c>
      <c r="C1877" s="7" t="s">
        <v>1524</v>
      </c>
      <c r="D1877" s="7" t="s">
        <v>4670</v>
      </c>
      <c r="E1877" s="7">
        <v>1257</v>
      </c>
      <c r="F1877" s="7" t="s">
        <v>15463</v>
      </c>
      <c r="G1877" s="7"/>
      <c r="H1877" s="7"/>
      <c r="I1877" s="7"/>
      <c r="J1877" s="7"/>
      <c r="K1877" s="7"/>
    </row>
    <row r="1878" spans="1:11">
      <c r="A1878" s="7">
        <v>122</v>
      </c>
      <c r="B1878" s="7" t="s">
        <v>1537</v>
      </c>
      <c r="C1878" s="7" t="s">
        <v>1524</v>
      </c>
      <c r="D1878" s="7" t="s">
        <v>5168</v>
      </c>
      <c r="E1878" s="7">
        <v>1586</v>
      </c>
      <c r="F1878" s="7" t="s">
        <v>15463</v>
      </c>
      <c r="G1878" s="7"/>
      <c r="H1878" s="7"/>
      <c r="I1878" s="7"/>
      <c r="J1878" s="7"/>
      <c r="K1878" s="7"/>
    </row>
    <row r="1879" spans="1:11">
      <c r="A1879" s="7">
        <v>122</v>
      </c>
      <c r="B1879" s="7" t="s">
        <v>1537</v>
      </c>
      <c r="C1879" s="7" t="s">
        <v>1524</v>
      </c>
      <c r="D1879" s="7" t="s">
        <v>5307</v>
      </c>
      <c r="E1879" s="7">
        <v>1676</v>
      </c>
      <c r="F1879" s="7" t="s">
        <v>15463</v>
      </c>
      <c r="G1879" s="7"/>
      <c r="H1879" s="7"/>
      <c r="I1879" s="7"/>
      <c r="J1879" s="7"/>
      <c r="K1879" s="7"/>
    </row>
    <row r="1880" spans="1:11">
      <c r="A1880" s="7">
        <v>122</v>
      </c>
      <c r="B1880" s="7" t="s">
        <v>1537</v>
      </c>
      <c r="C1880" s="7" t="s">
        <v>1524</v>
      </c>
      <c r="D1880" s="7" t="s">
        <v>5358</v>
      </c>
      <c r="E1880" s="7">
        <v>1716</v>
      </c>
      <c r="F1880" s="7" t="s">
        <v>15463</v>
      </c>
      <c r="G1880" s="7"/>
      <c r="H1880" s="7"/>
      <c r="I1880" s="7"/>
      <c r="J1880" s="7"/>
      <c r="K1880" s="7"/>
    </row>
    <row r="1881" spans="1:11">
      <c r="A1881" s="7">
        <v>122</v>
      </c>
      <c r="B1881" s="7" t="s">
        <v>1537</v>
      </c>
      <c r="C1881" s="7" t="s">
        <v>1524</v>
      </c>
      <c r="D1881" s="7" t="s">
        <v>5422</v>
      </c>
      <c r="E1881" s="7">
        <v>1757</v>
      </c>
      <c r="F1881" s="7" t="s">
        <v>15463</v>
      </c>
      <c r="G1881" s="7"/>
      <c r="H1881" s="7"/>
      <c r="I1881" s="7"/>
      <c r="J1881" s="7"/>
      <c r="K1881" s="7"/>
    </row>
    <row r="1882" spans="1:11">
      <c r="A1882" s="7">
        <v>123</v>
      </c>
      <c r="B1882" s="7" t="s">
        <v>1537</v>
      </c>
      <c r="C1882" s="7" t="s">
        <v>1525</v>
      </c>
      <c r="D1882" s="7" t="s">
        <v>2890</v>
      </c>
      <c r="E1882" s="7">
        <v>138</v>
      </c>
      <c r="F1882" s="7" t="s">
        <v>15463</v>
      </c>
      <c r="G1882" s="7"/>
      <c r="H1882" s="7"/>
      <c r="I1882" s="7"/>
      <c r="J1882" s="7"/>
      <c r="K1882" s="7"/>
    </row>
    <row r="1883" spans="1:11">
      <c r="A1883" s="7">
        <v>123</v>
      </c>
      <c r="B1883" s="7" t="s">
        <v>1537</v>
      </c>
      <c r="C1883" s="7" t="s">
        <v>1525</v>
      </c>
      <c r="D1883" s="7" t="s">
        <v>3063</v>
      </c>
      <c r="E1883" s="7">
        <v>240</v>
      </c>
      <c r="F1883" s="7" t="s">
        <v>15463</v>
      </c>
      <c r="G1883" s="7"/>
      <c r="H1883" s="7"/>
      <c r="I1883" s="7"/>
      <c r="J1883" s="7"/>
      <c r="K1883" s="7"/>
    </row>
    <row r="1884" spans="1:11">
      <c r="A1884" s="7">
        <v>123</v>
      </c>
      <c r="B1884" s="7" t="s">
        <v>1537</v>
      </c>
      <c r="C1884" s="7" t="s">
        <v>1525</v>
      </c>
      <c r="D1884" s="7" t="s">
        <v>3902</v>
      </c>
      <c r="E1884" s="7">
        <v>736</v>
      </c>
      <c r="F1884" s="7" t="s">
        <v>15463</v>
      </c>
      <c r="G1884" s="7"/>
      <c r="H1884" s="7"/>
      <c r="I1884" s="7"/>
      <c r="J1884" s="7"/>
      <c r="K1884" s="7"/>
    </row>
    <row r="1885" spans="1:11">
      <c r="A1885" s="7">
        <v>123</v>
      </c>
      <c r="B1885" s="7" t="s">
        <v>1537</v>
      </c>
      <c r="C1885" s="7" t="s">
        <v>1525</v>
      </c>
      <c r="D1885" s="7" t="s">
        <v>4319</v>
      </c>
      <c r="E1885" s="7">
        <v>1013</v>
      </c>
      <c r="F1885" s="7" t="s">
        <v>15463</v>
      </c>
      <c r="G1885" s="7"/>
      <c r="H1885" s="7"/>
      <c r="I1885" s="7"/>
      <c r="J1885" s="7"/>
      <c r="K1885" s="7"/>
    </row>
    <row r="1886" spans="1:11">
      <c r="A1886" s="7">
        <v>123</v>
      </c>
      <c r="B1886" s="7" t="s">
        <v>1537</v>
      </c>
      <c r="C1886" s="7" t="s">
        <v>1525</v>
      </c>
      <c r="D1886" s="7" t="s">
        <v>4667</v>
      </c>
      <c r="E1886" s="7">
        <v>1255</v>
      </c>
      <c r="F1886" s="7" t="s">
        <v>15463</v>
      </c>
      <c r="G1886" s="7"/>
      <c r="H1886" s="7"/>
      <c r="I1886" s="7"/>
      <c r="J1886" s="7"/>
      <c r="K1886" s="7"/>
    </row>
    <row r="1887" spans="1:11">
      <c r="A1887" s="7">
        <v>123</v>
      </c>
      <c r="B1887" s="7" t="s">
        <v>1537</v>
      </c>
      <c r="C1887" s="7" t="s">
        <v>1525</v>
      </c>
      <c r="D1887" s="7" t="s">
        <v>4878</v>
      </c>
      <c r="E1887" s="7">
        <v>1393</v>
      </c>
      <c r="F1887" s="7" t="s">
        <v>15463</v>
      </c>
      <c r="G1887" s="7"/>
      <c r="H1887" s="7"/>
      <c r="I1887" s="7"/>
      <c r="J1887" s="7"/>
      <c r="K1887" s="7"/>
    </row>
    <row r="1888" spans="1:11">
      <c r="A1888" s="7">
        <v>123</v>
      </c>
      <c r="B1888" s="7" t="s">
        <v>1537</v>
      </c>
      <c r="C1888" s="7" t="s">
        <v>1525</v>
      </c>
      <c r="D1888" s="7" t="s">
        <v>4927</v>
      </c>
      <c r="E1888" s="7">
        <v>1426</v>
      </c>
      <c r="F1888" s="7" t="s">
        <v>15463</v>
      </c>
      <c r="G1888" s="7"/>
      <c r="H1888" s="7"/>
      <c r="I1888" s="7"/>
      <c r="J1888" s="7"/>
      <c r="K1888" s="7"/>
    </row>
    <row r="1889" spans="1:11">
      <c r="A1889" s="7">
        <v>123</v>
      </c>
      <c r="B1889" s="7" t="s">
        <v>1537</v>
      </c>
      <c r="C1889" s="7" t="s">
        <v>1525</v>
      </c>
      <c r="D1889" s="7" t="s">
        <v>5015</v>
      </c>
      <c r="E1889" s="7">
        <v>1486</v>
      </c>
      <c r="F1889" s="7" t="s">
        <v>15463</v>
      </c>
      <c r="G1889" s="7"/>
      <c r="H1889" s="7"/>
      <c r="I1889" s="7"/>
      <c r="J1889" s="7"/>
      <c r="K1889" s="7"/>
    </row>
    <row r="1890" spans="1:11">
      <c r="A1890" s="7">
        <v>123</v>
      </c>
      <c r="B1890" s="7" t="s">
        <v>1537</v>
      </c>
      <c r="C1890" s="7" t="s">
        <v>1525</v>
      </c>
      <c r="D1890" s="7" t="s">
        <v>5259</v>
      </c>
      <c r="E1890" s="7">
        <v>1648</v>
      </c>
      <c r="F1890" s="7" t="s">
        <v>15463</v>
      </c>
      <c r="G1890" s="7"/>
      <c r="H1890" s="7"/>
      <c r="I1890" s="7"/>
      <c r="J1890" s="7"/>
      <c r="K1890" s="7"/>
    </row>
    <row r="1891" spans="1:11">
      <c r="A1891" s="7">
        <v>123</v>
      </c>
      <c r="B1891" s="7" t="s">
        <v>1537</v>
      </c>
      <c r="C1891" s="7" t="s">
        <v>1525</v>
      </c>
      <c r="D1891" s="7" t="s">
        <v>5468</v>
      </c>
      <c r="E1891" s="7">
        <v>1782</v>
      </c>
      <c r="F1891" s="7" t="s">
        <v>15463</v>
      </c>
      <c r="G1891" s="7"/>
      <c r="H1891" s="7"/>
      <c r="I1891" s="7"/>
      <c r="J1891" s="7"/>
      <c r="K1891" s="7"/>
    </row>
    <row r="1892" spans="1:11">
      <c r="A1892" s="7">
        <v>124</v>
      </c>
      <c r="B1892" s="7" t="s">
        <v>1537</v>
      </c>
      <c r="C1892" s="7" t="s">
        <v>1488</v>
      </c>
      <c r="D1892" s="7" t="s">
        <v>4081</v>
      </c>
      <c r="E1892" s="7">
        <v>851</v>
      </c>
      <c r="F1892" s="7" t="s">
        <v>15463</v>
      </c>
      <c r="G1892" s="7"/>
      <c r="H1892" s="7"/>
      <c r="I1892" s="7"/>
      <c r="J1892" s="7"/>
      <c r="K1892" s="7"/>
    </row>
    <row r="1893" spans="1:11">
      <c r="A1893" s="7">
        <v>124</v>
      </c>
      <c r="B1893" s="7" t="s">
        <v>1537</v>
      </c>
      <c r="C1893" s="7" t="s">
        <v>1488</v>
      </c>
      <c r="D1893" s="7" t="s">
        <v>4382</v>
      </c>
      <c r="E1893" s="7">
        <v>1057</v>
      </c>
      <c r="F1893" s="7" t="s">
        <v>15463</v>
      </c>
      <c r="G1893" s="7"/>
      <c r="H1893" s="7"/>
      <c r="I1893" s="7"/>
      <c r="J1893" s="7"/>
      <c r="K1893" s="7"/>
    </row>
    <row r="1894" spans="1:11">
      <c r="A1894" s="7">
        <v>124</v>
      </c>
      <c r="B1894" s="7" t="s">
        <v>1537</v>
      </c>
      <c r="C1894" s="7" t="s">
        <v>1488</v>
      </c>
      <c r="D1894" s="7" t="s">
        <v>4794</v>
      </c>
      <c r="E1894" s="7">
        <v>1335</v>
      </c>
      <c r="F1894" s="7" t="s">
        <v>15463</v>
      </c>
      <c r="G1894" s="7"/>
      <c r="H1894" s="7"/>
      <c r="I1894" s="7"/>
      <c r="J1894" s="7"/>
      <c r="K1894" s="7"/>
    </row>
    <row r="1895" spans="1:11">
      <c r="A1895" s="7">
        <v>124</v>
      </c>
      <c r="B1895" s="7" t="s">
        <v>1537</v>
      </c>
      <c r="C1895" s="7" t="s">
        <v>1488</v>
      </c>
      <c r="D1895" s="7" t="s">
        <v>5614</v>
      </c>
      <c r="E1895" s="7">
        <v>1869</v>
      </c>
      <c r="F1895" s="7" t="s">
        <v>15463</v>
      </c>
      <c r="G1895" s="7"/>
      <c r="H1895" s="7"/>
      <c r="I1895" s="7"/>
      <c r="J1895" s="7"/>
      <c r="K1895" s="7"/>
    </row>
    <row r="1896" spans="1:11">
      <c r="A1896" s="7">
        <v>125</v>
      </c>
      <c r="B1896" s="7" t="s">
        <v>1537</v>
      </c>
      <c r="C1896" s="7" t="s">
        <v>1491</v>
      </c>
      <c r="D1896" s="7" t="s">
        <v>3155</v>
      </c>
      <c r="E1896" s="7">
        <v>295</v>
      </c>
      <c r="F1896" s="7" t="s">
        <v>15463</v>
      </c>
      <c r="G1896" s="7"/>
      <c r="H1896" s="7"/>
      <c r="I1896" s="7"/>
      <c r="J1896" s="7"/>
      <c r="K1896" s="7"/>
    </row>
    <row r="1897" spans="1:11">
      <c r="A1897" s="7">
        <v>125</v>
      </c>
      <c r="B1897" s="7" t="s">
        <v>1537</v>
      </c>
      <c r="C1897" s="7" t="s">
        <v>1491</v>
      </c>
      <c r="D1897" s="7" t="s">
        <v>3392</v>
      </c>
      <c r="E1897" s="7">
        <v>429</v>
      </c>
      <c r="F1897" s="7" t="s">
        <v>15463</v>
      </c>
      <c r="G1897" s="7"/>
      <c r="H1897" s="7"/>
      <c r="I1897" s="7"/>
      <c r="J1897" s="7"/>
      <c r="K1897" s="7"/>
    </row>
    <row r="1898" spans="1:11">
      <c r="A1898" s="7">
        <v>125</v>
      </c>
      <c r="B1898" s="7" t="s">
        <v>1537</v>
      </c>
      <c r="C1898" s="7" t="s">
        <v>1491</v>
      </c>
      <c r="D1898" s="7" t="s">
        <v>3729</v>
      </c>
      <c r="E1898" s="7">
        <v>629</v>
      </c>
      <c r="F1898" s="7" t="s">
        <v>15463</v>
      </c>
      <c r="G1898" s="7"/>
      <c r="H1898" s="7"/>
      <c r="I1898" s="7"/>
      <c r="J1898" s="7"/>
      <c r="K1898" s="7"/>
    </row>
    <row r="1899" spans="1:11">
      <c r="A1899" s="7">
        <v>125</v>
      </c>
      <c r="B1899" s="7" t="s">
        <v>1537</v>
      </c>
      <c r="C1899" s="7" t="s">
        <v>1491</v>
      </c>
      <c r="D1899" s="7" t="s">
        <v>4050</v>
      </c>
      <c r="E1899" s="7">
        <v>831</v>
      </c>
      <c r="F1899" s="7" t="s">
        <v>15463</v>
      </c>
      <c r="G1899" s="7"/>
      <c r="H1899" s="7"/>
      <c r="I1899" s="7"/>
      <c r="J1899" s="7"/>
      <c r="K1899" s="7"/>
    </row>
    <row r="1900" spans="1:11">
      <c r="A1900" s="7">
        <v>125</v>
      </c>
      <c r="B1900" s="7" t="s">
        <v>1537</v>
      </c>
      <c r="C1900" s="7" t="s">
        <v>1491</v>
      </c>
      <c r="D1900" s="7" t="s">
        <v>4467</v>
      </c>
      <c r="E1900" s="7">
        <v>1122</v>
      </c>
      <c r="F1900" s="7" t="s">
        <v>15463</v>
      </c>
      <c r="G1900" s="7"/>
      <c r="H1900" s="7"/>
      <c r="I1900" s="7"/>
      <c r="J1900" s="7"/>
      <c r="K1900" s="7"/>
    </row>
    <row r="1901" spans="1:11">
      <c r="A1901" s="7">
        <v>125</v>
      </c>
      <c r="B1901" s="7" t="s">
        <v>1537</v>
      </c>
      <c r="C1901" s="7" t="s">
        <v>1491</v>
      </c>
      <c r="D1901" s="7" t="s">
        <v>4938</v>
      </c>
      <c r="E1901" s="7">
        <v>1434</v>
      </c>
      <c r="F1901" s="7" t="s">
        <v>15463</v>
      </c>
      <c r="G1901" s="7"/>
      <c r="H1901" s="7"/>
      <c r="I1901" s="7"/>
      <c r="J1901" s="7"/>
      <c r="K1901" s="7"/>
    </row>
    <row r="1902" spans="1:11">
      <c r="A1902" s="7">
        <v>125</v>
      </c>
      <c r="B1902" s="7" t="s">
        <v>1537</v>
      </c>
      <c r="C1902" s="7" t="s">
        <v>1491</v>
      </c>
      <c r="D1902" s="7" t="s">
        <v>5077</v>
      </c>
      <c r="E1902" s="7">
        <v>1528</v>
      </c>
      <c r="F1902" s="7" t="s">
        <v>15463</v>
      </c>
      <c r="G1902" s="7"/>
      <c r="H1902" s="7"/>
      <c r="I1902" s="7"/>
      <c r="J1902" s="7"/>
      <c r="K1902" s="7"/>
    </row>
    <row r="1903" spans="1:11">
      <c r="A1903" s="7">
        <v>125</v>
      </c>
      <c r="B1903" s="7" t="s">
        <v>1537</v>
      </c>
      <c r="C1903" s="7" t="s">
        <v>1491</v>
      </c>
      <c r="D1903" s="7" t="s">
        <v>2228</v>
      </c>
      <c r="E1903" s="7">
        <v>1530</v>
      </c>
      <c r="F1903" s="7" t="s">
        <v>15463</v>
      </c>
      <c r="G1903" s="7"/>
      <c r="H1903" s="7"/>
      <c r="I1903" s="7"/>
      <c r="J1903" s="7"/>
      <c r="K1903" s="7"/>
    </row>
    <row r="1904" spans="1:11">
      <c r="A1904" s="7">
        <v>125</v>
      </c>
      <c r="B1904" s="7" t="s">
        <v>1537</v>
      </c>
      <c r="C1904" s="7" t="s">
        <v>1491</v>
      </c>
      <c r="D1904" s="7" t="s">
        <v>5168</v>
      </c>
      <c r="E1904" s="7">
        <v>1586</v>
      </c>
      <c r="F1904" s="7" t="s">
        <v>15463</v>
      </c>
      <c r="G1904" s="7"/>
      <c r="H1904" s="7"/>
      <c r="I1904" s="7"/>
      <c r="J1904" s="7"/>
      <c r="K1904" s="7"/>
    </row>
    <row r="1905" spans="1:11">
      <c r="A1905" s="7">
        <v>125</v>
      </c>
      <c r="B1905" s="7" t="s">
        <v>1537</v>
      </c>
      <c r="C1905" s="7" t="s">
        <v>1491</v>
      </c>
      <c r="D1905" s="7" t="s">
        <v>5358</v>
      </c>
      <c r="E1905" s="7">
        <v>1716</v>
      </c>
      <c r="F1905" s="7" t="s">
        <v>15463</v>
      </c>
      <c r="G1905" s="7"/>
      <c r="H1905" s="7"/>
      <c r="I1905" s="7"/>
      <c r="J1905" s="7"/>
      <c r="K1905" s="7"/>
    </row>
    <row r="1906" spans="1:11">
      <c r="A1906" s="7">
        <v>125</v>
      </c>
      <c r="B1906" s="7" t="s">
        <v>1537</v>
      </c>
      <c r="C1906" s="7" t="s">
        <v>1491</v>
      </c>
      <c r="D1906" s="7" t="s">
        <v>5422</v>
      </c>
      <c r="E1906" s="7">
        <v>1757</v>
      </c>
      <c r="F1906" s="7" t="s">
        <v>15463</v>
      </c>
      <c r="G1906" s="7"/>
      <c r="H1906" s="7"/>
      <c r="I1906" s="7"/>
      <c r="J1906" s="7"/>
      <c r="K1906" s="7"/>
    </row>
    <row r="1907" spans="1:11">
      <c r="A1907" s="7">
        <v>126</v>
      </c>
      <c r="B1907" s="7" t="s">
        <v>1537</v>
      </c>
      <c r="C1907" s="7" t="s">
        <v>1492</v>
      </c>
      <c r="D1907" s="7" t="s">
        <v>3063</v>
      </c>
      <c r="E1907" s="7">
        <v>240</v>
      </c>
      <c r="F1907" s="7" t="s">
        <v>15463</v>
      </c>
      <c r="G1907" s="7"/>
      <c r="H1907" s="7"/>
      <c r="I1907" s="7"/>
      <c r="J1907" s="7"/>
      <c r="K1907" s="7"/>
    </row>
    <row r="1908" spans="1:11">
      <c r="A1908" s="7">
        <v>126</v>
      </c>
      <c r="B1908" s="7" t="s">
        <v>1537</v>
      </c>
      <c r="C1908" s="7" t="s">
        <v>1492</v>
      </c>
      <c r="D1908" s="7" t="s">
        <v>3432</v>
      </c>
      <c r="E1908" s="7">
        <v>452</v>
      </c>
      <c r="F1908" s="7" t="s">
        <v>15463</v>
      </c>
      <c r="G1908" s="7"/>
      <c r="H1908" s="7"/>
      <c r="I1908" s="7"/>
      <c r="J1908" s="7"/>
      <c r="K1908" s="7"/>
    </row>
    <row r="1909" spans="1:11">
      <c r="A1909" s="7">
        <v>126</v>
      </c>
      <c r="B1909" s="7" t="s">
        <v>1537</v>
      </c>
      <c r="C1909" s="7" t="s">
        <v>1492</v>
      </c>
      <c r="D1909" s="7" t="s">
        <v>4081</v>
      </c>
      <c r="E1909" s="7">
        <v>851</v>
      </c>
      <c r="F1909" s="7" t="s">
        <v>15463</v>
      </c>
      <c r="G1909" s="7"/>
      <c r="H1909" s="7"/>
      <c r="I1909" s="7"/>
      <c r="J1909" s="7"/>
      <c r="K1909" s="7"/>
    </row>
    <row r="1910" spans="1:11">
      <c r="A1910" s="7">
        <v>126</v>
      </c>
      <c r="B1910" s="7" t="s">
        <v>1537</v>
      </c>
      <c r="C1910" s="7" t="s">
        <v>1492</v>
      </c>
      <c r="D1910" s="7" t="s">
        <v>4382</v>
      </c>
      <c r="E1910" s="7">
        <v>1057</v>
      </c>
      <c r="F1910" s="7" t="s">
        <v>15463</v>
      </c>
      <c r="G1910" s="7"/>
      <c r="H1910" s="7"/>
      <c r="I1910" s="7"/>
      <c r="J1910" s="7"/>
      <c r="K1910" s="7"/>
    </row>
    <row r="1911" spans="1:11">
      <c r="A1911" s="7">
        <v>126</v>
      </c>
      <c r="B1911" s="7" t="s">
        <v>1537</v>
      </c>
      <c r="C1911" s="7" t="s">
        <v>1492</v>
      </c>
      <c r="D1911" s="7" t="s">
        <v>4794</v>
      </c>
      <c r="E1911" s="7">
        <v>1335</v>
      </c>
      <c r="F1911" s="7" t="s">
        <v>15463</v>
      </c>
      <c r="G1911" s="7"/>
      <c r="H1911" s="7"/>
      <c r="I1911" s="7"/>
      <c r="J1911" s="7"/>
      <c r="K1911" s="7"/>
    </row>
    <row r="1912" spans="1:11">
      <c r="A1912" s="7">
        <v>126</v>
      </c>
      <c r="B1912" s="7" t="s">
        <v>1537</v>
      </c>
      <c r="C1912" s="7" t="s">
        <v>1492</v>
      </c>
      <c r="D1912" s="7" t="s">
        <v>5614</v>
      </c>
      <c r="E1912" s="7">
        <v>1869</v>
      </c>
      <c r="F1912" s="7" t="s">
        <v>15463</v>
      </c>
      <c r="G1912" s="7"/>
      <c r="H1912" s="7"/>
      <c r="I1912" s="7"/>
      <c r="J1912" s="7"/>
      <c r="K1912" s="7"/>
    </row>
    <row r="1913" spans="1:11">
      <c r="A1913" s="7">
        <v>127</v>
      </c>
      <c r="B1913" s="7" t="s">
        <v>1537</v>
      </c>
      <c r="C1913" s="7" t="s">
        <v>1526</v>
      </c>
      <c r="D1913" s="7" t="s">
        <v>2922</v>
      </c>
      <c r="E1913" s="7">
        <v>155</v>
      </c>
      <c r="F1913" s="7" t="s">
        <v>15463</v>
      </c>
      <c r="G1913" s="7"/>
      <c r="H1913" s="7"/>
      <c r="I1913" s="7"/>
      <c r="J1913" s="7"/>
      <c r="K1913" s="7"/>
    </row>
    <row r="1914" spans="1:11">
      <c r="A1914" s="7">
        <v>127</v>
      </c>
      <c r="B1914" s="7" t="s">
        <v>1537</v>
      </c>
      <c r="C1914" s="7" t="s">
        <v>1526</v>
      </c>
      <c r="D1914" s="7" t="s">
        <v>3063</v>
      </c>
      <c r="E1914" s="7">
        <v>240</v>
      </c>
      <c r="F1914" s="7" t="s">
        <v>15463</v>
      </c>
      <c r="G1914" s="7"/>
      <c r="H1914" s="7"/>
      <c r="I1914" s="7"/>
      <c r="J1914" s="7"/>
      <c r="K1914" s="7"/>
    </row>
    <row r="1915" spans="1:11">
      <c r="A1915" s="7">
        <v>127</v>
      </c>
      <c r="B1915" s="7" t="s">
        <v>1537</v>
      </c>
      <c r="C1915" s="7" t="s">
        <v>1526</v>
      </c>
      <c r="D1915" s="7" t="s">
        <v>3141</v>
      </c>
      <c r="E1915" s="7">
        <v>287</v>
      </c>
      <c r="F1915" s="7" t="s">
        <v>15463</v>
      </c>
      <c r="G1915" s="7"/>
      <c r="H1915" s="7"/>
      <c r="I1915" s="7"/>
      <c r="J1915" s="7"/>
      <c r="K1915" s="7"/>
    </row>
    <row r="1916" spans="1:11">
      <c r="A1916" s="7">
        <v>127</v>
      </c>
      <c r="B1916" s="7" t="s">
        <v>1537</v>
      </c>
      <c r="C1916" s="7" t="s">
        <v>1526</v>
      </c>
      <c r="D1916" s="7" t="s">
        <v>3155</v>
      </c>
      <c r="E1916" s="7">
        <v>295</v>
      </c>
      <c r="F1916" s="7" t="s">
        <v>15463</v>
      </c>
      <c r="G1916" s="7"/>
      <c r="H1916" s="7"/>
      <c r="I1916" s="7"/>
      <c r="J1916" s="7"/>
      <c r="K1916" s="7"/>
    </row>
    <row r="1917" spans="1:11">
      <c r="A1917" s="7">
        <v>127</v>
      </c>
      <c r="B1917" s="7" t="s">
        <v>1537</v>
      </c>
      <c r="C1917" s="7" t="s">
        <v>1526</v>
      </c>
      <c r="D1917" s="7" t="s">
        <v>3978</v>
      </c>
      <c r="E1917" s="7">
        <v>785</v>
      </c>
      <c r="F1917" s="7" t="s">
        <v>15463</v>
      </c>
      <c r="G1917" s="7"/>
      <c r="H1917" s="7"/>
      <c r="I1917" s="7"/>
      <c r="J1917" s="7"/>
      <c r="K1917" s="7"/>
    </row>
    <row r="1918" spans="1:11">
      <c r="A1918" s="7">
        <v>127</v>
      </c>
      <c r="B1918" s="7" t="s">
        <v>1537</v>
      </c>
      <c r="C1918" s="7" t="s">
        <v>1526</v>
      </c>
      <c r="D1918" s="7" t="s">
        <v>4050</v>
      </c>
      <c r="E1918" s="7">
        <v>831</v>
      </c>
      <c r="F1918" s="7" t="s">
        <v>15463</v>
      </c>
      <c r="G1918" s="7"/>
      <c r="H1918" s="7"/>
      <c r="I1918" s="7"/>
      <c r="J1918" s="7"/>
      <c r="K1918" s="7"/>
    </row>
    <row r="1919" spans="1:11">
      <c r="A1919" s="7">
        <v>127</v>
      </c>
      <c r="B1919" s="7" t="s">
        <v>1537</v>
      </c>
      <c r="C1919" s="7" t="s">
        <v>1526</v>
      </c>
      <c r="D1919" s="7" t="s">
        <v>4927</v>
      </c>
      <c r="E1919" s="7">
        <v>1426</v>
      </c>
      <c r="F1919" s="7" t="s">
        <v>15463</v>
      </c>
      <c r="G1919" s="7"/>
      <c r="H1919" s="7"/>
      <c r="I1919" s="7"/>
      <c r="J1919" s="7"/>
      <c r="K1919" s="7"/>
    </row>
    <row r="1920" spans="1:11">
      <c r="A1920" s="7">
        <v>127</v>
      </c>
      <c r="B1920" s="7" t="s">
        <v>1537</v>
      </c>
      <c r="C1920" s="7" t="s">
        <v>1526</v>
      </c>
      <c r="D1920" s="7" t="s">
        <v>5077</v>
      </c>
      <c r="E1920" s="7">
        <v>1528</v>
      </c>
      <c r="F1920" s="7" t="s">
        <v>15463</v>
      </c>
      <c r="G1920" s="7"/>
      <c r="H1920" s="7"/>
      <c r="I1920" s="7"/>
      <c r="J1920" s="7"/>
      <c r="K1920" s="7"/>
    </row>
    <row r="1921" spans="1:11">
      <c r="A1921" s="7">
        <v>127</v>
      </c>
      <c r="B1921" s="7" t="s">
        <v>1537</v>
      </c>
      <c r="C1921" s="7" t="s">
        <v>1526</v>
      </c>
      <c r="D1921" s="7" t="s">
        <v>2228</v>
      </c>
      <c r="E1921" s="7">
        <v>1530</v>
      </c>
      <c r="F1921" s="7" t="s">
        <v>15463</v>
      </c>
      <c r="G1921" s="7"/>
      <c r="H1921" s="7"/>
      <c r="I1921" s="7"/>
      <c r="J1921" s="7"/>
      <c r="K1921" s="7"/>
    </row>
    <row r="1922" spans="1:11">
      <c r="A1922" s="7">
        <v>127</v>
      </c>
      <c r="B1922" s="7" t="s">
        <v>1537</v>
      </c>
      <c r="C1922" s="7" t="s">
        <v>1526</v>
      </c>
      <c r="D1922" s="7" t="s">
        <v>5115</v>
      </c>
      <c r="E1922" s="7">
        <v>1552</v>
      </c>
      <c r="F1922" s="7" t="s">
        <v>15463</v>
      </c>
      <c r="G1922" s="7"/>
      <c r="H1922" s="7"/>
      <c r="I1922" s="7"/>
      <c r="J1922" s="7"/>
      <c r="K1922" s="7"/>
    </row>
    <row r="1923" spans="1:11">
      <c r="A1923" s="7">
        <v>127</v>
      </c>
      <c r="B1923" s="7" t="s">
        <v>1537</v>
      </c>
      <c r="C1923" s="7" t="s">
        <v>1526</v>
      </c>
      <c r="D1923" s="7" t="s">
        <v>5259</v>
      </c>
      <c r="E1923" s="7">
        <v>1648</v>
      </c>
      <c r="F1923" s="7" t="s">
        <v>15463</v>
      </c>
      <c r="G1923" s="7"/>
      <c r="H1923" s="7"/>
      <c r="I1923" s="7"/>
      <c r="J1923" s="7"/>
      <c r="K1923" s="7"/>
    </row>
    <row r="1924" spans="1:11">
      <c r="A1924" s="7">
        <v>127</v>
      </c>
      <c r="B1924" s="7" t="s">
        <v>1537</v>
      </c>
      <c r="C1924" s="7" t="s">
        <v>1526</v>
      </c>
      <c r="D1924" s="7" t="s">
        <v>5307</v>
      </c>
      <c r="E1924" s="7">
        <v>1676</v>
      </c>
      <c r="F1924" s="7" t="s">
        <v>15463</v>
      </c>
      <c r="G1924" s="7"/>
      <c r="H1924" s="7"/>
      <c r="I1924" s="7"/>
      <c r="J1924" s="7"/>
      <c r="K1924" s="7"/>
    </row>
    <row r="1925" spans="1:11">
      <c r="A1925" s="7">
        <v>127</v>
      </c>
      <c r="B1925" s="7" t="s">
        <v>1537</v>
      </c>
      <c r="C1925" s="7" t="s">
        <v>1526</v>
      </c>
      <c r="D1925" s="7" t="s">
        <v>5358</v>
      </c>
      <c r="E1925" s="7">
        <v>1716</v>
      </c>
      <c r="F1925" s="7" t="s">
        <v>15463</v>
      </c>
      <c r="G1925" s="7"/>
      <c r="H1925" s="7"/>
      <c r="I1925" s="7"/>
      <c r="J1925" s="7"/>
      <c r="K1925" s="7"/>
    </row>
    <row r="1926" spans="1:11">
      <c r="A1926" s="7">
        <v>127</v>
      </c>
      <c r="B1926" s="7" t="s">
        <v>1537</v>
      </c>
      <c r="C1926" s="7" t="s">
        <v>1526</v>
      </c>
      <c r="D1926" s="7" t="s">
        <v>5422</v>
      </c>
      <c r="E1926" s="7">
        <v>1757</v>
      </c>
      <c r="F1926" s="7" t="s">
        <v>15463</v>
      </c>
      <c r="G1926" s="7"/>
      <c r="H1926" s="7"/>
      <c r="I1926" s="7"/>
      <c r="J1926" s="7"/>
      <c r="K1926" s="7"/>
    </row>
    <row r="1927" spans="1:11">
      <c r="A1927" s="7">
        <v>128</v>
      </c>
      <c r="B1927" s="7" t="s">
        <v>1537</v>
      </c>
      <c r="C1927" s="7" t="s">
        <v>1482</v>
      </c>
      <c r="D1927" s="7" t="s">
        <v>2701</v>
      </c>
      <c r="E1927" s="7">
        <v>27</v>
      </c>
      <c r="F1927" s="7" t="s">
        <v>15463</v>
      </c>
      <c r="G1927" s="7"/>
      <c r="H1927" s="7"/>
      <c r="I1927" s="7"/>
      <c r="J1927" s="7"/>
      <c r="K1927" s="7"/>
    </row>
    <row r="1928" spans="1:11">
      <c r="A1928" s="7">
        <v>128</v>
      </c>
      <c r="B1928" s="7" t="s">
        <v>1537</v>
      </c>
      <c r="C1928" s="7" t="s">
        <v>1482</v>
      </c>
      <c r="D1928" s="7" t="s">
        <v>3063</v>
      </c>
      <c r="E1928" s="7">
        <v>240</v>
      </c>
      <c r="F1928" s="7" t="s">
        <v>15463</v>
      </c>
      <c r="G1928" s="7"/>
      <c r="H1928" s="7"/>
      <c r="I1928" s="7"/>
      <c r="J1928" s="7"/>
      <c r="K1928" s="7"/>
    </row>
    <row r="1929" spans="1:11">
      <c r="A1929" s="7">
        <v>128</v>
      </c>
      <c r="B1929" s="7" t="s">
        <v>1537</v>
      </c>
      <c r="C1929" s="7" t="s">
        <v>1482</v>
      </c>
      <c r="D1929" s="7" t="s">
        <v>3059</v>
      </c>
      <c r="E1929" s="7">
        <v>243</v>
      </c>
      <c r="F1929" s="7" t="s">
        <v>15463</v>
      </c>
      <c r="G1929" s="7"/>
      <c r="H1929" s="7"/>
      <c r="I1929" s="7"/>
      <c r="J1929" s="7"/>
      <c r="K1929" s="7"/>
    </row>
    <row r="1930" spans="1:11">
      <c r="A1930" s="7">
        <v>128</v>
      </c>
      <c r="B1930" s="7" t="s">
        <v>1537</v>
      </c>
      <c r="C1930" s="7" t="s">
        <v>1482</v>
      </c>
      <c r="D1930" s="7" t="s">
        <v>3084</v>
      </c>
      <c r="E1930" s="7">
        <v>255</v>
      </c>
      <c r="F1930" s="7" t="s">
        <v>15463</v>
      </c>
      <c r="G1930" s="7"/>
      <c r="H1930" s="7"/>
      <c r="I1930" s="7"/>
      <c r="J1930" s="7"/>
      <c r="K1930" s="7"/>
    </row>
    <row r="1931" spans="1:11">
      <c r="A1931" s="7">
        <v>128</v>
      </c>
      <c r="B1931" s="7" t="s">
        <v>1537</v>
      </c>
      <c r="C1931" s="7" t="s">
        <v>1482</v>
      </c>
      <c r="D1931" s="7" t="s">
        <v>3141</v>
      </c>
      <c r="E1931" s="7">
        <v>287</v>
      </c>
      <c r="F1931" s="7" t="s">
        <v>15463</v>
      </c>
      <c r="G1931" s="7"/>
      <c r="H1931" s="7"/>
      <c r="I1931" s="7"/>
      <c r="J1931" s="7"/>
      <c r="K1931" s="7"/>
    </row>
    <row r="1932" spans="1:11">
      <c r="A1932" s="7">
        <v>128</v>
      </c>
      <c r="B1932" s="7" t="s">
        <v>1537</v>
      </c>
      <c r="C1932" s="7" t="s">
        <v>1482</v>
      </c>
      <c r="D1932" s="7" t="s">
        <v>3155</v>
      </c>
      <c r="E1932" s="7">
        <v>295</v>
      </c>
      <c r="F1932" s="7" t="s">
        <v>15463</v>
      </c>
      <c r="G1932" s="7"/>
      <c r="H1932" s="7"/>
      <c r="I1932" s="7"/>
      <c r="J1932" s="7"/>
      <c r="K1932" s="7"/>
    </row>
    <row r="1933" spans="1:11">
      <c r="A1933" s="7">
        <v>128</v>
      </c>
      <c r="B1933" s="7" t="s">
        <v>1537</v>
      </c>
      <c r="C1933" s="7" t="s">
        <v>1482</v>
      </c>
      <c r="D1933" s="7" t="s">
        <v>3439</v>
      </c>
      <c r="E1933" s="7">
        <v>456</v>
      </c>
      <c r="F1933" s="7" t="s">
        <v>15463</v>
      </c>
      <c r="G1933" s="7"/>
      <c r="H1933" s="7"/>
      <c r="I1933" s="7"/>
      <c r="J1933" s="7"/>
      <c r="K1933" s="7"/>
    </row>
    <row r="1934" spans="1:11">
      <c r="A1934" s="7">
        <v>128</v>
      </c>
      <c r="B1934" s="7" t="s">
        <v>1537</v>
      </c>
      <c r="C1934" s="7" t="s">
        <v>1482</v>
      </c>
      <c r="D1934" s="7" t="s">
        <v>3978</v>
      </c>
      <c r="E1934" s="7">
        <v>785</v>
      </c>
      <c r="F1934" s="7" t="s">
        <v>15463</v>
      </c>
      <c r="G1934" s="7"/>
      <c r="H1934" s="7"/>
      <c r="I1934" s="7"/>
      <c r="J1934" s="7"/>
      <c r="K1934" s="7"/>
    </row>
    <row r="1935" spans="1:11">
      <c r="A1935" s="7">
        <v>128</v>
      </c>
      <c r="B1935" s="7" t="s">
        <v>1537</v>
      </c>
      <c r="C1935" s="7" t="s">
        <v>1482</v>
      </c>
      <c r="D1935" s="7" t="s">
        <v>4081</v>
      </c>
      <c r="E1935" s="7">
        <v>851</v>
      </c>
      <c r="F1935" s="7" t="s">
        <v>15463</v>
      </c>
      <c r="G1935" s="7"/>
      <c r="H1935" s="7"/>
      <c r="I1935" s="7"/>
      <c r="J1935" s="7"/>
      <c r="K1935" s="7"/>
    </row>
    <row r="1936" spans="1:11">
      <c r="A1936" s="7">
        <v>128</v>
      </c>
      <c r="B1936" s="7" t="s">
        <v>1537</v>
      </c>
      <c r="C1936" s="7" t="s">
        <v>1482</v>
      </c>
      <c r="D1936" s="7" t="s">
        <v>4323</v>
      </c>
      <c r="E1936" s="7">
        <v>1015</v>
      </c>
      <c r="F1936" s="7" t="s">
        <v>15463</v>
      </c>
      <c r="G1936" s="7"/>
      <c r="H1936" s="7"/>
      <c r="I1936" s="7"/>
      <c r="J1936" s="7"/>
      <c r="K1936" s="7"/>
    </row>
    <row r="1937" spans="1:11">
      <c r="A1937" s="7">
        <v>128</v>
      </c>
      <c r="B1937" s="7" t="s">
        <v>1537</v>
      </c>
      <c r="C1937" s="7" t="s">
        <v>1482</v>
      </c>
      <c r="D1937" s="7" t="s">
        <v>4742</v>
      </c>
      <c r="E1937" s="7">
        <v>1303</v>
      </c>
      <c r="F1937" s="7" t="s">
        <v>15463</v>
      </c>
      <c r="G1937" s="7"/>
      <c r="H1937" s="7"/>
      <c r="I1937" s="7"/>
      <c r="J1937" s="7"/>
      <c r="K1937" s="7"/>
    </row>
    <row r="1938" spans="1:11">
      <c r="A1938" s="7">
        <v>128</v>
      </c>
      <c r="B1938" s="7" t="s">
        <v>1537</v>
      </c>
      <c r="C1938" s="7" t="s">
        <v>1482</v>
      </c>
      <c r="D1938" s="7" t="s">
        <v>4895</v>
      </c>
      <c r="E1938" s="7">
        <v>1404</v>
      </c>
      <c r="F1938" s="7" t="s">
        <v>15463</v>
      </c>
      <c r="G1938" s="7"/>
      <c r="H1938" s="7"/>
      <c r="I1938" s="7"/>
      <c r="J1938" s="7"/>
      <c r="K1938" s="7"/>
    </row>
    <row r="1939" spans="1:11">
      <c r="A1939" s="7">
        <v>128</v>
      </c>
      <c r="B1939" s="7" t="s">
        <v>1537</v>
      </c>
      <c r="C1939" s="7" t="s">
        <v>1482</v>
      </c>
      <c r="D1939" s="7" t="s">
        <v>4923</v>
      </c>
      <c r="E1939" s="7">
        <v>1422</v>
      </c>
      <c r="F1939" s="7" t="s">
        <v>15463</v>
      </c>
      <c r="G1939" s="7"/>
      <c r="H1939" s="7"/>
      <c r="I1939" s="7"/>
      <c r="J1939" s="7"/>
      <c r="K1939" s="7"/>
    </row>
    <row r="1940" spans="1:11">
      <c r="A1940" s="7">
        <v>128</v>
      </c>
      <c r="B1940" s="7" t="s">
        <v>1537</v>
      </c>
      <c r="C1940" s="7" t="s">
        <v>1482</v>
      </c>
      <c r="D1940" s="7" t="s">
        <v>4933</v>
      </c>
      <c r="E1940" s="7">
        <v>1431</v>
      </c>
      <c r="F1940" s="7" t="s">
        <v>15463</v>
      </c>
      <c r="G1940" s="7"/>
      <c r="H1940" s="7"/>
      <c r="I1940" s="7"/>
      <c r="J1940" s="7"/>
      <c r="K1940" s="7"/>
    </row>
    <row r="1941" spans="1:11">
      <c r="A1941" s="7">
        <v>128</v>
      </c>
      <c r="B1941" s="7" t="s">
        <v>1537</v>
      </c>
      <c r="C1941" s="7" t="s">
        <v>1482</v>
      </c>
      <c r="D1941" s="7" t="s">
        <v>4938</v>
      </c>
      <c r="E1941" s="7">
        <v>1434</v>
      </c>
      <c r="F1941" s="7" t="s">
        <v>15463</v>
      </c>
      <c r="G1941" s="7"/>
      <c r="H1941" s="7"/>
      <c r="I1941" s="7"/>
      <c r="J1941" s="7"/>
      <c r="K1941" s="7"/>
    </row>
    <row r="1942" spans="1:11">
      <c r="A1942" s="7">
        <v>128</v>
      </c>
      <c r="B1942" s="7" t="s">
        <v>1537</v>
      </c>
      <c r="C1942" s="7" t="s">
        <v>1482</v>
      </c>
      <c r="D1942" s="7" t="s">
        <v>5358</v>
      </c>
      <c r="E1942" s="7">
        <v>1716</v>
      </c>
      <c r="F1942" s="7" t="s">
        <v>15463</v>
      </c>
      <c r="G1942" s="7"/>
      <c r="H1942" s="7"/>
      <c r="I1942" s="7"/>
      <c r="J1942" s="7"/>
      <c r="K1942" s="7"/>
    </row>
    <row r="1943" spans="1:11">
      <c r="A1943" s="7">
        <v>129</v>
      </c>
      <c r="B1943" s="7" t="s">
        <v>1537</v>
      </c>
      <c r="C1943" s="7" t="s">
        <v>1527</v>
      </c>
      <c r="D1943" s="7" t="s">
        <v>2890</v>
      </c>
      <c r="E1943" s="7">
        <v>138</v>
      </c>
      <c r="F1943" s="7" t="s">
        <v>15463</v>
      </c>
      <c r="G1943" s="7"/>
      <c r="H1943" s="7"/>
      <c r="I1943" s="7"/>
      <c r="J1943" s="7"/>
      <c r="K1943" s="7"/>
    </row>
    <row r="1944" spans="1:11">
      <c r="A1944" s="7">
        <v>129</v>
      </c>
      <c r="B1944" s="7" t="s">
        <v>1537</v>
      </c>
      <c r="C1944" s="7" t="s">
        <v>1527</v>
      </c>
      <c r="D1944" s="7" t="s">
        <v>2920</v>
      </c>
      <c r="E1944" s="7">
        <v>154</v>
      </c>
      <c r="F1944" s="7" t="s">
        <v>15463</v>
      </c>
      <c r="G1944" s="7"/>
      <c r="H1944" s="7"/>
      <c r="I1944" s="7"/>
      <c r="J1944" s="7"/>
      <c r="K1944" s="7"/>
    </row>
    <row r="1945" spans="1:11">
      <c r="A1945" s="7">
        <v>129</v>
      </c>
      <c r="B1945" s="7" t="s">
        <v>1537</v>
      </c>
      <c r="C1945" s="7" t="s">
        <v>1527</v>
      </c>
      <c r="D1945" s="7" t="s">
        <v>3063</v>
      </c>
      <c r="E1945" s="7">
        <v>240</v>
      </c>
      <c r="F1945" s="7" t="s">
        <v>15463</v>
      </c>
      <c r="G1945" s="7"/>
      <c r="H1945" s="7"/>
      <c r="I1945" s="7"/>
      <c r="J1945" s="7"/>
      <c r="K1945" s="7"/>
    </row>
    <row r="1946" spans="1:11">
      <c r="A1946" s="7">
        <v>129</v>
      </c>
      <c r="B1946" s="7" t="s">
        <v>1537</v>
      </c>
      <c r="C1946" s="7" t="s">
        <v>1527</v>
      </c>
      <c r="D1946" s="7" t="s">
        <v>3059</v>
      </c>
      <c r="E1946" s="7">
        <v>243</v>
      </c>
      <c r="F1946" s="7" t="s">
        <v>15463</v>
      </c>
      <c r="G1946" s="7"/>
      <c r="H1946" s="7"/>
      <c r="I1946" s="7"/>
      <c r="J1946" s="7"/>
      <c r="K1946" s="7"/>
    </row>
    <row r="1947" spans="1:11">
      <c r="A1947" s="7">
        <v>129</v>
      </c>
      <c r="B1947" s="7" t="s">
        <v>1537</v>
      </c>
      <c r="C1947" s="7" t="s">
        <v>1527</v>
      </c>
      <c r="D1947" s="7" t="s">
        <v>3439</v>
      </c>
      <c r="E1947" s="7">
        <v>456</v>
      </c>
      <c r="F1947" s="7" t="s">
        <v>15463</v>
      </c>
      <c r="G1947" s="7"/>
      <c r="H1947" s="7"/>
      <c r="I1947" s="7"/>
      <c r="J1947" s="7"/>
      <c r="K1947" s="7"/>
    </row>
    <row r="1948" spans="1:11">
      <c r="A1948" s="7">
        <v>129</v>
      </c>
      <c r="B1948" s="7" t="s">
        <v>1537</v>
      </c>
      <c r="C1948" s="7" t="s">
        <v>1527</v>
      </c>
      <c r="D1948" s="7" t="s">
        <v>4323</v>
      </c>
      <c r="E1948" s="7">
        <v>1015</v>
      </c>
      <c r="F1948" s="7" t="s">
        <v>15463</v>
      </c>
      <c r="G1948" s="7"/>
      <c r="H1948" s="7"/>
      <c r="I1948" s="7"/>
      <c r="J1948" s="7"/>
      <c r="K1948" s="7"/>
    </row>
    <row r="1949" spans="1:11">
      <c r="A1949" s="7">
        <v>129</v>
      </c>
      <c r="B1949" s="7" t="s">
        <v>1537</v>
      </c>
      <c r="C1949" s="7" t="s">
        <v>1527</v>
      </c>
      <c r="D1949" s="7" t="s">
        <v>4878</v>
      </c>
      <c r="E1949" s="7">
        <v>1393</v>
      </c>
      <c r="F1949" s="7" t="s">
        <v>15463</v>
      </c>
      <c r="G1949" s="7"/>
      <c r="H1949" s="7"/>
      <c r="I1949" s="7"/>
      <c r="J1949" s="7"/>
      <c r="K1949" s="7"/>
    </row>
    <row r="1950" spans="1:11">
      <c r="A1950" s="7">
        <v>129</v>
      </c>
      <c r="B1950" s="7" t="s">
        <v>1537</v>
      </c>
      <c r="C1950" s="7" t="s">
        <v>1527</v>
      </c>
      <c r="D1950" s="7" t="s">
        <v>4923</v>
      </c>
      <c r="E1950" s="7">
        <v>1422</v>
      </c>
      <c r="F1950" s="7" t="s">
        <v>15463</v>
      </c>
      <c r="G1950" s="7"/>
      <c r="H1950" s="7"/>
      <c r="I1950" s="7"/>
      <c r="J1950" s="7"/>
      <c r="K1950" s="7"/>
    </row>
    <row r="1951" spans="1:11">
      <c r="A1951" s="7">
        <v>129</v>
      </c>
      <c r="B1951" s="7" t="s">
        <v>1537</v>
      </c>
      <c r="C1951" s="7" t="s">
        <v>1527</v>
      </c>
      <c r="D1951" s="7" t="s">
        <v>4927</v>
      </c>
      <c r="E1951" s="7">
        <v>1426</v>
      </c>
      <c r="F1951" s="7" t="s">
        <v>15463</v>
      </c>
      <c r="G1951" s="7"/>
      <c r="H1951" s="7"/>
      <c r="I1951" s="7"/>
      <c r="J1951" s="7"/>
      <c r="K1951" s="7"/>
    </row>
    <row r="1952" spans="1:11">
      <c r="A1952" s="7">
        <v>129</v>
      </c>
      <c r="B1952" s="7" t="s">
        <v>1537</v>
      </c>
      <c r="C1952" s="7" t="s">
        <v>1527</v>
      </c>
      <c r="D1952" s="7" t="s">
        <v>4933</v>
      </c>
      <c r="E1952" s="7">
        <v>1431</v>
      </c>
      <c r="F1952" s="7" t="s">
        <v>15463</v>
      </c>
      <c r="G1952" s="7"/>
      <c r="H1952" s="7"/>
      <c r="I1952" s="7"/>
      <c r="J1952" s="7"/>
      <c r="K1952" s="7"/>
    </row>
    <row r="1953" spans="1:11">
      <c r="A1953" s="7">
        <v>129</v>
      </c>
      <c r="B1953" s="7" t="s">
        <v>1537</v>
      </c>
      <c r="C1953" s="7" t="s">
        <v>1527</v>
      </c>
      <c r="D1953" s="7" t="s">
        <v>4938</v>
      </c>
      <c r="E1953" s="7">
        <v>1434</v>
      </c>
      <c r="F1953" s="7" t="s">
        <v>15463</v>
      </c>
      <c r="G1953" s="7"/>
      <c r="H1953" s="7"/>
      <c r="I1953" s="7"/>
      <c r="J1953" s="7"/>
      <c r="K1953" s="7"/>
    </row>
    <row r="1954" spans="1:11">
      <c r="A1954" s="7">
        <v>129</v>
      </c>
      <c r="B1954" s="7" t="s">
        <v>1537</v>
      </c>
      <c r="C1954" s="7" t="s">
        <v>1527</v>
      </c>
      <c r="D1954" s="7" t="s">
        <v>4964</v>
      </c>
      <c r="E1954" s="7">
        <v>1451</v>
      </c>
      <c r="F1954" s="7" t="s">
        <v>15463</v>
      </c>
      <c r="G1954" s="7"/>
      <c r="H1954" s="7"/>
      <c r="I1954" s="7"/>
      <c r="J1954" s="7"/>
      <c r="K1954" s="7"/>
    </row>
    <row r="1955" spans="1:11">
      <c r="A1955" s="7">
        <v>129</v>
      </c>
      <c r="B1955" s="7" t="s">
        <v>1537</v>
      </c>
      <c r="C1955" s="7" t="s">
        <v>1527</v>
      </c>
      <c r="D1955" s="7" t="s">
        <v>5259</v>
      </c>
      <c r="E1955" s="7">
        <v>1648</v>
      </c>
      <c r="F1955" s="7" t="s">
        <v>15463</v>
      </c>
      <c r="G1955" s="7"/>
      <c r="H1955" s="7"/>
      <c r="I1955" s="7"/>
      <c r="J1955" s="7"/>
      <c r="K1955" s="7"/>
    </row>
    <row r="1956" spans="1:11">
      <c r="A1956" s="7">
        <v>130</v>
      </c>
      <c r="B1956" s="7" t="s">
        <v>1537</v>
      </c>
      <c r="C1956" s="7" t="s">
        <v>1496</v>
      </c>
      <c r="D1956" s="7" t="s">
        <v>2685</v>
      </c>
      <c r="E1956" s="7">
        <v>20</v>
      </c>
      <c r="F1956" s="7" t="s">
        <v>15463</v>
      </c>
      <c r="G1956" s="7"/>
      <c r="H1956" s="7"/>
      <c r="I1956" s="7"/>
      <c r="J1956" s="7"/>
      <c r="K1956" s="7"/>
    </row>
    <row r="1957" spans="1:11">
      <c r="A1957" s="7">
        <v>130</v>
      </c>
      <c r="B1957" s="7" t="s">
        <v>1537</v>
      </c>
      <c r="C1957" s="7" t="s">
        <v>1496</v>
      </c>
      <c r="D1957" s="7" t="s">
        <v>2886</v>
      </c>
      <c r="E1957" s="7">
        <v>136</v>
      </c>
      <c r="F1957" s="7" t="s">
        <v>15463</v>
      </c>
      <c r="G1957" s="7"/>
      <c r="H1957" s="7"/>
      <c r="I1957" s="7"/>
      <c r="J1957" s="7"/>
      <c r="K1957" s="7"/>
    </row>
    <row r="1958" spans="1:11">
      <c r="A1958" s="7">
        <v>130</v>
      </c>
      <c r="B1958" s="7" t="s">
        <v>1537</v>
      </c>
      <c r="C1958" s="7" t="s">
        <v>1496</v>
      </c>
      <c r="D1958" s="7" t="s">
        <v>3141</v>
      </c>
      <c r="E1958" s="7">
        <v>287</v>
      </c>
      <c r="F1958" s="7" t="s">
        <v>15463</v>
      </c>
      <c r="G1958" s="7"/>
      <c r="H1958" s="7"/>
      <c r="I1958" s="7"/>
      <c r="J1958" s="7"/>
      <c r="K1958" s="7"/>
    </row>
    <row r="1959" spans="1:11">
      <c r="A1959" s="7">
        <v>130</v>
      </c>
      <c r="B1959" s="7" t="s">
        <v>1537</v>
      </c>
      <c r="C1959" s="7" t="s">
        <v>1496</v>
      </c>
      <c r="D1959" s="7" t="s">
        <v>3561</v>
      </c>
      <c r="E1959" s="7">
        <v>531</v>
      </c>
      <c r="F1959" s="7" t="s">
        <v>15463</v>
      </c>
      <c r="G1959" s="7"/>
      <c r="H1959" s="7"/>
      <c r="I1959" s="7"/>
      <c r="J1959" s="7"/>
      <c r="K1959" s="7"/>
    </row>
    <row r="1960" spans="1:11">
      <c r="A1960" s="7">
        <v>130</v>
      </c>
      <c r="B1960" s="7" t="s">
        <v>1537</v>
      </c>
      <c r="C1960" s="7" t="s">
        <v>1496</v>
      </c>
      <c r="D1960" s="7" t="s">
        <v>3956</v>
      </c>
      <c r="E1960" s="7">
        <v>772</v>
      </c>
      <c r="F1960" s="7" t="s">
        <v>15463</v>
      </c>
      <c r="G1960" s="7"/>
      <c r="H1960" s="7"/>
      <c r="I1960" s="7"/>
      <c r="J1960" s="7"/>
      <c r="K1960" s="7"/>
    </row>
    <row r="1961" spans="1:11">
      <c r="A1961" s="7">
        <v>130</v>
      </c>
      <c r="B1961" s="7" t="s">
        <v>1537</v>
      </c>
      <c r="C1961" s="7" t="s">
        <v>1496</v>
      </c>
      <c r="D1961" s="7" t="s">
        <v>4050</v>
      </c>
      <c r="E1961" s="7">
        <v>831</v>
      </c>
      <c r="F1961" s="7" t="s">
        <v>15463</v>
      </c>
      <c r="G1961" s="7"/>
      <c r="H1961" s="7"/>
      <c r="I1961" s="7"/>
      <c r="J1961" s="7"/>
      <c r="K1961" s="7"/>
    </row>
    <row r="1962" spans="1:11">
      <c r="A1962" s="7">
        <v>130</v>
      </c>
      <c r="B1962" s="7" t="s">
        <v>1537</v>
      </c>
      <c r="C1962" s="7" t="s">
        <v>1496</v>
      </c>
      <c r="D1962" s="7" t="s">
        <v>4255</v>
      </c>
      <c r="E1962" s="7">
        <v>966</v>
      </c>
      <c r="F1962" s="7" t="s">
        <v>15463</v>
      </c>
      <c r="G1962" s="7"/>
      <c r="H1962" s="7"/>
      <c r="I1962" s="7"/>
      <c r="J1962" s="7"/>
      <c r="K1962" s="7"/>
    </row>
    <row r="1963" spans="1:11">
      <c r="A1963" s="7">
        <v>130</v>
      </c>
      <c r="B1963" s="7" t="s">
        <v>1537</v>
      </c>
      <c r="C1963" s="7" t="s">
        <v>1496</v>
      </c>
      <c r="D1963" s="7" t="s">
        <v>4384</v>
      </c>
      <c r="E1963" s="7">
        <v>1058</v>
      </c>
      <c r="F1963" s="7" t="s">
        <v>15463</v>
      </c>
      <c r="G1963" s="7"/>
      <c r="H1963" s="7"/>
      <c r="I1963" s="7"/>
      <c r="J1963" s="7"/>
      <c r="K1963" s="7"/>
    </row>
    <row r="1964" spans="1:11">
      <c r="A1964" s="7">
        <v>130</v>
      </c>
      <c r="B1964" s="7" t="s">
        <v>1537</v>
      </c>
      <c r="C1964" s="7" t="s">
        <v>1496</v>
      </c>
      <c r="D1964" s="7" t="s">
        <v>4492</v>
      </c>
      <c r="E1964" s="7">
        <v>1140</v>
      </c>
      <c r="F1964" s="7" t="s">
        <v>15463</v>
      </c>
      <c r="G1964" s="7"/>
      <c r="H1964" s="7"/>
      <c r="I1964" s="7"/>
      <c r="J1964" s="7"/>
      <c r="K1964" s="7"/>
    </row>
    <row r="1965" spans="1:11">
      <c r="A1965" s="7">
        <v>130</v>
      </c>
      <c r="B1965" s="7" t="s">
        <v>1537</v>
      </c>
      <c r="C1965" s="7" t="s">
        <v>1496</v>
      </c>
      <c r="D1965" s="7" t="s">
        <v>4520</v>
      </c>
      <c r="E1965" s="7">
        <v>1157</v>
      </c>
      <c r="F1965" s="7" t="s">
        <v>15463</v>
      </c>
      <c r="G1965" s="7"/>
      <c r="H1965" s="7"/>
      <c r="I1965" s="7"/>
      <c r="J1965" s="7"/>
      <c r="K1965" s="7"/>
    </row>
    <row r="1966" spans="1:11">
      <c r="A1966" s="7">
        <v>130</v>
      </c>
      <c r="B1966" s="7" t="s">
        <v>1537</v>
      </c>
      <c r="C1966" s="7" t="s">
        <v>1496</v>
      </c>
      <c r="D1966" s="7" t="s">
        <v>4670</v>
      </c>
      <c r="E1966" s="7">
        <v>1257</v>
      </c>
      <c r="F1966" s="7" t="s">
        <v>15463</v>
      </c>
      <c r="G1966" s="7"/>
      <c r="H1966" s="7"/>
      <c r="I1966" s="7"/>
      <c r="J1966" s="7"/>
      <c r="K1966" s="7"/>
    </row>
    <row r="1967" spans="1:11">
      <c r="A1967" s="7">
        <v>130</v>
      </c>
      <c r="B1967" s="7" t="s">
        <v>1537</v>
      </c>
      <c r="C1967" s="7" t="s">
        <v>1496</v>
      </c>
      <c r="D1967" s="7" t="s">
        <v>4927</v>
      </c>
      <c r="E1967" s="7">
        <v>1426</v>
      </c>
      <c r="F1967" s="7" t="s">
        <v>15463</v>
      </c>
      <c r="G1967" s="7"/>
      <c r="H1967" s="7"/>
      <c r="I1967" s="7"/>
      <c r="J1967" s="7"/>
      <c r="K1967" s="7"/>
    </row>
    <row r="1968" spans="1:11">
      <c r="A1968" s="7">
        <v>130</v>
      </c>
      <c r="B1968" s="7" t="s">
        <v>1537</v>
      </c>
      <c r="C1968" s="7" t="s">
        <v>1496</v>
      </c>
      <c r="D1968" s="7" t="s">
        <v>4933</v>
      </c>
      <c r="E1968" s="7">
        <v>1431</v>
      </c>
      <c r="F1968" s="7" t="s">
        <v>15463</v>
      </c>
      <c r="G1968" s="7"/>
      <c r="H1968" s="7"/>
      <c r="I1968" s="7"/>
      <c r="J1968" s="7"/>
      <c r="K1968" s="7"/>
    </row>
    <row r="1969" spans="1:11">
      <c r="A1969" s="7">
        <v>130</v>
      </c>
      <c r="B1969" s="7" t="s">
        <v>1537</v>
      </c>
      <c r="C1969" s="7" t="s">
        <v>1496</v>
      </c>
      <c r="D1969" s="7" t="s">
        <v>2228</v>
      </c>
      <c r="E1969" s="7">
        <v>1530</v>
      </c>
      <c r="F1969" s="7" t="s">
        <v>15463</v>
      </c>
      <c r="G1969" s="7"/>
      <c r="H1969" s="7"/>
      <c r="I1969" s="7"/>
      <c r="J1969" s="7"/>
      <c r="K1969" s="7"/>
    </row>
    <row r="1970" spans="1:11">
      <c r="A1970" s="7">
        <v>130</v>
      </c>
      <c r="B1970" s="7" t="s">
        <v>1537</v>
      </c>
      <c r="C1970" s="7" t="s">
        <v>1496</v>
      </c>
      <c r="D1970" s="7" t="s">
        <v>5115</v>
      </c>
      <c r="E1970" s="7">
        <v>1552</v>
      </c>
      <c r="F1970" s="7" t="s">
        <v>15463</v>
      </c>
      <c r="G1970" s="7"/>
      <c r="H1970" s="7"/>
      <c r="I1970" s="7"/>
      <c r="J1970" s="7"/>
      <c r="K1970" s="7"/>
    </row>
    <row r="1971" spans="1:11">
      <c r="A1971" s="7">
        <v>130</v>
      </c>
      <c r="B1971" s="7" t="s">
        <v>1537</v>
      </c>
      <c r="C1971" s="7" t="s">
        <v>1496</v>
      </c>
      <c r="D1971" s="7" t="s">
        <v>5168</v>
      </c>
      <c r="E1971" s="7">
        <v>1586</v>
      </c>
      <c r="F1971" s="7" t="s">
        <v>15463</v>
      </c>
      <c r="G1971" s="7"/>
      <c r="H1971" s="7"/>
      <c r="I1971" s="7"/>
      <c r="J1971" s="7"/>
      <c r="K1971" s="7"/>
    </row>
    <row r="1972" spans="1:11">
      <c r="A1972" s="7">
        <v>130</v>
      </c>
      <c r="B1972" s="7" t="s">
        <v>1537</v>
      </c>
      <c r="C1972" s="7" t="s">
        <v>1496</v>
      </c>
      <c r="D1972" s="7" t="s">
        <v>5307</v>
      </c>
      <c r="E1972" s="7">
        <v>1676</v>
      </c>
      <c r="F1972" s="7" t="s">
        <v>15463</v>
      </c>
      <c r="G1972" s="7"/>
      <c r="H1972" s="7"/>
      <c r="I1972" s="7"/>
      <c r="J1972" s="7"/>
      <c r="K1972" s="7"/>
    </row>
    <row r="1973" spans="1:11">
      <c r="A1973" s="7">
        <v>130</v>
      </c>
      <c r="B1973" s="7" t="s">
        <v>1537</v>
      </c>
      <c r="C1973" s="7" t="s">
        <v>1496</v>
      </c>
      <c r="D1973" s="7" t="s">
        <v>5358</v>
      </c>
      <c r="E1973" s="7">
        <v>1716</v>
      </c>
      <c r="F1973" s="7" t="s">
        <v>15463</v>
      </c>
      <c r="G1973" s="7"/>
      <c r="H1973" s="7"/>
      <c r="I1973" s="7"/>
      <c r="J1973" s="7"/>
      <c r="K1973" s="7"/>
    </row>
    <row r="1974" spans="1:11">
      <c r="A1974" s="7">
        <v>131</v>
      </c>
      <c r="B1974" s="7" t="s">
        <v>1537</v>
      </c>
      <c r="C1974" s="7" t="s">
        <v>1528</v>
      </c>
      <c r="D1974" s="7" t="s">
        <v>3320</v>
      </c>
      <c r="E1974" s="7">
        <v>385</v>
      </c>
      <c r="F1974" s="7" t="s">
        <v>15463</v>
      </c>
      <c r="G1974" s="7"/>
      <c r="H1974" s="7"/>
      <c r="I1974" s="7"/>
      <c r="J1974" s="7"/>
      <c r="K1974" s="7"/>
    </row>
    <row r="1975" spans="1:11">
      <c r="A1975" s="7">
        <v>131</v>
      </c>
      <c r="B1975" s="7" t="s">
        <v>1537</v>
      </c>
      <c r="C1975" s="7" t="s">
        <v>1528</v>
      </c>
      <c r="D1975" s="7" t="s">
        <v>4467</v>
      </c>
      <c r="E1975" s="7">
        <v>1122</v>
      </c>
      <c r="F1975" s="7" t="s">
        <v>15463</v>
      </c>
      <c r="G1975" s="7"/>
      <c r="H1975" s="7"/>
      <c r="I1975" s="7"/>
      <c r="J1975" s="7"/>
      <c r="K1975" s="7"/>
    </row>
    <row r="1976" spans="1:11">
      <c r="A1976" s="7">
        <v>131</v>
      </c>
      <c r="B1976" s="7" t="s">
        <v>1537</v>
      </c>
      <c r="C1976" s="7" t="s">
        <v>1528</v>
      </c>
      <c r="D1976" s="7" t="s">
        <v>5168</v>
      </c>
      <c r="E1976" s="7">
        <v>1586</v>
      </c>
      <c r="F1976" s="7" t="s">
        <v>15463</v>
      </c>
      <c r="G1976" s="7"/>
      <c r="H1976" s="7"/>
      <c r="I1976" s="7"/>
      <c r="J1976" s="7"/>
      <c r="K1976" s="7"/>
    </row>
    <row r="1977" spans="1:11">
      <c r="A1977" s="7">
        <v>132</v>
      </c>
      <c r="B1977" s="7" t="s">
        <v>1537</v>
      </c>
      <c r="C1977" s="7" t="s">
        <v>1529</v>
      </c>
      <c r="D1977" s="7" t="s">
        <v>4050</v>
      </c>
      <c r="E1977" s="7">
        <v>831</v>
      </c>
      <c r="F1977" s="7" t="s">
        <v>15463</v>
      </c>
      <c r="G1977" s="7"/>
      <c r="H1977" s="7"/>
      <c r="I1977" s="7"/>
      <c r="J1977" s="7"/>
      <c r="K1977" s="7"/>
    </row>
    <row r="1978" spans="1:11">
      <c r="A1978" s="7">
        <v>132</v>
      </c>
      <c r="B1978" s="7" t="s">
        <v>1537</v>
      </c>
      <c r="C1978" s="7" t="s">
        <v>1529</v>
      </c>
      <c r="D1978" s="7" t="s">
        <v>5077</v>
      </c>
      <c r="E1978" s="7">
        <v>1528</v>
      </c>
      <c r="F1978" s="7" t="s">
        <v>15463</v>
      </c>
      <c r="G1978" s="7"/>
      <c r="H1978" s="7"/>
      <c r="I1978" s="7"/>
      <c r="J1978" s="7"/>
      <c r="K1978" s="7"/>
    </row>
    <row r="1979" spans="1:11">
      <c r="A1979" s="7">
        <v>132</v>
      </c>
      <c r="B1979" s="7" t="s">
        <v>1537</v>
      </c>
      <c r="C1979" s="7" t="s">
        <v>1529</v>
      </c>
      <c r="D1979" s="7" t="s">
        <v>5168</v>
      </c>
      <c r="E1979" s="7">
        <v>1586</v>
      </c>
      <c r="F1979" s="7" t="s">
        <v>15463</v>
      </c>
      <c r="G1979" s="7"/>
      <c r="H1979" s="7"/>
      <c r="I1979" s="7"/>
      <c r="J1979" s="7"/>
      <c r="K1979" s="7"/>
    </row>
    <row r="1980" spans="1:11">
      <c r="A1980" s="7">
        <v>132</v>
      </c>
      <c r="B1980" s="7" t="s">
        <v>1537</v>
      </c>
      <c r="C1980" s="7" t="s">
        <v>1529</v>
      </c>
      <c r="D1980" s="7" t="s">
        <v>5358</v>
      </c>
      <c r="E1980" s="7">
        <v>1716</v>
      </c>
      <c r="F1980" s="7" t="s">
        <v>15463</v>
      </c>
      <c r="G1980" s="7"/>
      <c r="H1980" s="7"/>
      <c r="I1980" s="7"/>
      <c r="J1980" s="7"/>
      <c r="K1980" s="7"/>
    </row>
    <row r="1981" spans="1:11">
      <c r="A1981" s="7">
        <v>133</v>
      </c>
      <c r="B1981" s="7" t="s">
        <v>1537</v>
      </c>
      <c r="C1981" s="7" t="s">
        <v>1530</v>
      </c>
      <c r="D1981" s="7" t="s">
        <v>3155</v>
      </c>
      <c r="E1981" s="7">
        <v>295</v>
      </c>
      <c r="F1981" s="7" t="s">
        <v>15463</v>
      </c>
      <c r="G1981" s="7"/>
      <c r="H1981" s="7"/>
      <c r="I1981" s="7"/>
      <c r="J1981" s="7"/>
      <c r="K1981" s="7"/>
    </row>
    <row r="1982" spans="1:11">
      <c r="A1982" s="7">
        <v>133</v>
      </c>
      <c r="B1982" s="7" t="s">
        <v>1537</v>
      </c>
      <c r="C1982" s="7" t="s">
        <v>1530</v>
      </c>
      <c r="D1982" s="7" t="s">
        <v>3956</v>
      </c>
      <c r="E1982" s="7">
        <v>772</v>
      </c>
      <c r="F1982" s="7" t="s">
        <v>15463</v>
      </c>
      <c r="G1982" s="7"/>
      <c r="H1982" s="7"/>
      <c r="I1982" s="7"/>
      <c r="J1982" s="7"/>
      <c r="K1982" s="7"/>
    </row>
    <row r="1983" spans="1:11">
      <c r="A1983" s="7">
        <v>133</v>
      </c>
      <c r="B1983" s="7" t="s">
        <v>1537</v>
      </c>
      <c r="C1983" s="7" t="s">
        <v>1530</v>
      </c>
      <c r="D1983" s="7" t="s">
        <v>4050</v>
      </c>
      <c r="E1983" s="7">
        <v>831</v>
      </c>
      <c r="F1983" s="7" t="s">
        <v>15463</v>
      </c>
      <c r="G1983" s="7"/>
      <c r="H1983" s="7"/>
      <c r="I1983" s="7"/>
      <c r="J1983" s="7"/>
      <c r="K1983" s="7"/>
    </row>
    <row r="1984" spans="1:11">
      <c r="A1984" s="7">
        <v>133</v>
      </c>
      <c r="B1984" s="7" t="s">
        <v>1537</v>
      </c>
      <c r="C1984" s="7" t="s">
        <v>1530</v>
      </c>
      <c r="D1984" s="7" t="s">
        <v>2228</v>
      </c>
      <c r="E1984" s="7">
        <v>1530</v>
      </c>
      <c r="F1984" s="7" t="s">
        <v>15463</v>
      </c>
      <c r="G1984" s="7"/>
      <c r="H1984" s="7"/>
      <c r="I1984" s="7"/>
      <c r="J1984" s="7"/>
      <c r="K1984" s="7"/>
    </row>
    <row r="1985" spans="1:11">
      <c r="A1985" s="7">
        <v>133</v>
      </c>
      <c r="B1985" s="7" t="s">
        <v>1537</v>
      </c>
      <c r="C1985" s="7" t="s">
        <v>1530</v>
      </c>
      <c r="D1985" s="7" t="s">
        <v>5168</v>
      </c>
      <c r="E1985" s="7">
        <v>1586</v>
      </c>
      <c r="F1985" s="7" t="s">
        <v>15463</v>
      </c>
      <c r="G1985" s="7"/>
      <c r="H1985" s="7"/>
      <c r="I1985" s="7"/>
      <c r="J1985" s="7"/>
      <c r="K1985" s="7"/>
    </row>
    <row r="1986" spans="1:11">
      <c r="A1986" s="7">
        <v>134</v>
      </c>
      <c r="B1986" s="7" t="s">
        <v>1537</v>
      </c>
      <c r="C1986" s="7" t="s">
        <v>1531</v>
      </c>
      <c r="D1986" s="7" t="s">
        <v>2922</v>
      </c>
      <c r="E1986" s="7">
        <v>155</v>
      </c>
      <c r="F1986" s="7" t="s">
        <v>15463</v>
      </c>
      <c r="G1986" s="7"/>
      <c r="H1986" s="7"/>
      <c r="I1986" s="7"/>
      <c r="J1986" s="7"/>
      <c r="K1986" s="7"/>
    </row>
    <row r="1987" spans="1:11">
      <c r="A1987" s="7">
        <v>134</v>
      </c>
      <c r="B1987" s="7" t="s">
        <v>1537</v>
      </c>
      <c r="C1987" s="7" t="s">
        <v>1531</v>
      </c>
      <c r="D1987" s="7" t="s">
        <v>4384</v>
      </c>
      <c r="E1987" s="7">
        <v>1058</v>
      </c>
      <c r="F1987" s="7" t="s">
        <v>15463</v>
      </c>
      <c r="G1987" s="7"/>
      <c r="H1987" s="7"/>
      <c r="I1987" s="7"/>
      <c r="J1987" s="7"/>
      <c r="K1987" s="7"/>
    </row>
    <row r="1988" spans="1:11">
      <c r="A1988" s="7">
        <v>134</v>
      </c>
      <c r="B1988" s="7" t="s">
        <v>1537</v>
      </c>
      <c r="C1988" s="7" t="s">
        <v>1531</v>
      </c>
      <c r="D1988" s="7" t="s">
        <v>4752</v>
      </c>
      <c r="E1988" s="7">
        <v>1309</v>
      </c>
      <c r="F1988" s="7" t="s">
        <v>15463</v>
      </c>
      <c r="G1988" s="7"/>
      <c r="H1988" s="7"/>
      <c r="I1988" s="7"/>
      <c r="J1988" s="7"/>
      <c r="K1988" s="7"/>
    </row>
    <row r="1989" spans="1:11">
      <c r="A1989" s="7">
        <v>134</v>
      </c>
      <c r="B1989" s="7" t="s">
        <v>1537</v>
      </c>
      <c r="C1989" s="7" t="s">
        <v>1531</v>
      </c>
      <c r="D1989" s="7" t="s">
        <v>5168</v>
      </c>
      <c r="E1989" s="7">
        <v>1586</v>
      </c>
      <c r="F1989" s="7" t="s">
        <v>15463</v>
      </c>
      <c r="G1989" s="7"/>
      <c r="H1989" s="7"/>
      <c r="I1989" s="7"/>
      <c r="J1989" s="7"/>
      <c r="K1989" s="7"/>
    </row>
    <row r="1990" spans="1:11">
      <c r="A1990" s="7">
        <v>134</v>
      </c>
      <c r="B1990" s="7" t="s">
        <v>1537</v>
      </c>
      <c r="C1990" s="7" t="s">
        <v>1531</v>
      </c>
      <c r="D1990" s="7" t="s">
        <v>5358</v>
      </c>
      <c r="E1990" s="7">
        <v>1716</v>
      </c>
      <c r="F1990" s="7" t="s">
        <v>15463</v>
      </c>
      <c r="G1990" s="7"/>
      <c r="H1990" s="7"/>
      <c r="I1990" s="7"/>
      <c r="J1990" s="7"/>
      <c r="K1990" s="7"/>
    </row>
    <row r="1991" spans="1:11">
      <c r="A1991" s="7">
        <v>135</v>
      </c>
      <c r="B1991" s="7" t="s">
        <v>1537</v>
      </c>
      <c r="C1991" s="7" t="s">
        <v>1532</v>
      </c>
      <c r="D1991" s="7" t="s">
        <v>3155</v>
      </c>
      <c r="E1991" s="7">
        <v>295</v>
      </c>
      <c r="F1991" s="7" t="s">
        <v>15463</v>
      </c>
      <c r="G1991" s="7"/>
      <c r="H1991" s="7"/>
      <c r="I1991" s="7"/>
      <c r="J1991" s="7"/>
      <c r="K1991" s="7"/>
    </row>
    <row r="1992" spans="1:11">
      <c r="A1992" s="7">
        <v>135</v>
      </c>
      <c r="B1992" s="7" t="s">
        <v>1537</v>
      </c>
      <c r="C1992" s="7" t="s">
        <v>1532</v>
      </c>
      <c r="D1992" s="7" t="s">
        <v>3392</v>
      </c>
      <c r="E1992" s="7">
        <v>429</v>
      </c>
      <c r="F1992" s="7" t="s">
        <v>15463</v>
      </c>
      <c r="G1992" s="7"/>
      <c r="H1992" s="7"/>
      <c r="I1992" s="7"/>
      <c r="J1992" s="7"/>
      <c r="K1992" s="7"/>
    </row>
    <row r="1993" spans="1:11">
      <c r="A1993" s="7">
        <v>135</v>
      </c>
      <c r="B1993" s="7" t="s">
        <v>1537</v>
      </c>
      <c r="C1993" s="7" t="s">
        <v>1532</v>
      </c>
      <c r="D1993" s="7" t="s">
        <v>3765</v>
      </c>
      <c r="E1993" s="7">
        <v>650</v>
      </c>
      <c r="F1993" s="7" t="s">
        <v>15463</v>
      </c>
      <c r="G1993" s="7"/>
      <c r="H1993" s="7"/>
      <c r="I1993" s="7"/>
      <c r="J1993" s="7"/>
      <c r="K1993" s="7"/>
    </row>
    <row r="1994" spans="1:11">
      <c r="A1994" s="7">
        <v>135</v>
      </c>
      <c r="B1994" s="7" t="s">
        <v>1537</v>
      </c>
      <c r="C1994" s="7" t="s">
        <v>1532</v>
      </c>
      <c r="D1994" s="7" t="s">
        <v>4050</v>
      </c>
      <c r="E1994" s="7">
        <v>831</v>
      </c>
      <c r="F1994" s="7" t="s">
        <v>15463</v>
      </c>
      <c r="G1994" s="7"/>
      <c r="H1994" s="7"/>
      <c r="I1994" s="7"/>
      <c r="J1994" s="7"/>
      <c r="K1994" s="7"/>
    </row>
    <row r="1995" spans="1:11">
      <c r="A1995" s="7">
        <v>135</v>
      </c>
      <c r="B1995" s="7" t="s">
        <v>1537</v>
      </c>
      <c r="C1995" s="7" t="s">
        <v>1532</v>
      </c>
      <c r="D1995" s="7" t="s">
        <v>4188</v>
      </c>
      <c r="E1995" s="7">
        <v>922</v>
      </c>
      <c r="F1995" s="7" t="s">
        <v>15463</v>
      </c>
      <c r="G1995" s="7"/>
      <c r="H1995" s="7"/>
      <c r="I1995" s="7"/>
      <c r="J1995" s="7"/>
      <c r="K1995" s="7"/>
    </row>
    <row r="1996" spans="1:11">
      <c r="A1996" s="7">
        <v>135</v>
      </c>
      <c r="B1996" s="7" t="s">
        <v>1537</v>
      </c>
      <c r="C1996" s="7" t="s">
        <v>1532</v>
      </c>
      <c r="D1996" s="7" t="s">
        <v>1972</v>
      </c>
      <c r="E1996" s="7">
        <v>1035</v>
      </c>
      <c r="F1996" s="7" t="s">
        <v>15463</v>
      </c>
      <c r="G1996" s="7"/>
      <c r="H1996" s="7"/>
      <c r="I1996" s="7"/>
      <c r="J1996" s="7"/>
      <c r="K1996" s="7"/>
    </row>
    <row r="1997" spans="1:11">
      <c r="A1997" s="7">
        <v>135</v>
      </c>
      <c r="B1997" s="7" t="s">
        <v>1537</v>
      </c>
      <c r="C1997" s="7" t="s">
        <v>1532</v>
      </c>
      <c r="D1997" s="7" t="s">
        <v>4854</v>
      </c>
      <c r="E1997" s="7">
        <v>1373</v>
      </c>
      <c r="F1997" s="7" t="s">
        <v>15463</v>
      </c>
      <c r="G1997" s="7"/>
      <c r="H1997" s="7"/>
      <c r="I1997" s="7"/>
      <c r="J1997" s="7"/>
      <c r="K1997" s="7"/>
    </row>
    <row r="1998" spans="1:11">
      <c r="A1998" s="7">
        <v>135</v>
      </c>
      <c r="B1998" s="7" t="s">
        <v>1537</v>
      </c>
      <c r="C1998" s="7" t="s">
        <v>1532</v>
      </c>
      <c r="D1998" s="7" t="s">
        <v>4883</v>
      </c>
      <c r="E1998" s="7">
        <v>1396</v>
      </c>
      <c r="F1998" s="7" t="s">
        <v>15463</v>
      </c>
      <c r="G1998" s="7"/>
      <c r="H1998" s="7"/>
      <c r="I1998" s="7"/>
      <c r="J1998" s="7"/>
      <c r="K1998" s="7"/>
    </row>
    <row r="1999" spans="1:11">
      <c r="A1999" s="7">
        <v>135</v>
      </c>
      <c r="B1999" s="7" t="s">
        <v>1537</v>
      </c>
      <c r="C1999" s="7" t="s">
        <v>1532</v>
      </c>
      <c r="D1999" s="7" t="s">
        <v>5077</v>
      </c>
      <c r="E1999" s="7">
        <v>1528</v>
      </c>
      <c r="F1999" s="7" t="s">
        <v>15463</v>
      </c>
      <c r="G1999" s="7"/>
      <c r="H1999" s="7"/>
      <c r="I1999" s="7"/>
      <c r="J1999" s="7"/>
      <c r="K1999" s="7"/>
    </row>
    <row r="2000" spans="1:11">
      <c r="A2000" s="7">
        <v>135</v>
      </c>
      <c r="B2000" s="7" t="s">
        <v>1537</v>
      </c>
      <c r="C2000" s="7" t="s">
        <v>1532</v>
      </c>
      <c r="D2000" s="7" t="s">
        <v>2228</v>
      </c>
      <c r="E2000" s="7">
        <v>1530</v>
      </c>
      <c r="F2000" s="7" t="s">
        <v>15463</v>
      </c>
      <c r="G2000" s="7"/>
      <c r="H2000" s="7"/>
      <c r="I2000" s="7"/>
      <c r="J2000" s="7"/>
      <c r="K2000" s="7"/>
    </row>
    <row r="2001" spans="1:11">
      <c r="A2001" s="7">
        <v>135</v>
      </c>
      <c r="B2001" s="7" t="s">
        <v>1537</v>
      </c>
      <c r="C2001" s="7" t="s">
        <v>1532</v>
      </c>
      <c r="D2001" s="7" t="s">
        <v>5358</v>
      </c>
      <c r="E2001" s="7">
        <v>1716</v>
      </c>
      <c r="F2001" s="7" t="s">
        <v>15463</v>
      </c>
      <c r="G2001" s="7"/>
      <c r="H2001" s="7"/>
      <c r="I2001" s="7"/>
      <c r="J2001" s="7"/>
      <c r="K2001" s="7"/>
    </row>
    <row r="2002" spans="1:11">
      <c r="A2002" s="7">
        <v>135</v>
      </c>
      <c r="B2002" s="7" t="s">
        <v>1537</v>
      </c>
      <c r="C2002" s="7" t="s">
        <v>1532</v>
      </c>
      <c r="D2002" s="7" t="s">
        <v>5375</v>
      </c>
      <c r="E2002" s="7">
        <v>1727</v>
      </c>
      <c r="F2002" s="7" t="s">
        <v>15463</v>
      </c>
      <c r="G2002" s="7"/>
      <c r="H2002" s="7"/>
      <c r="I2002" s="7"/>
      <c r="J2002" s="7"/>
      <c r="K2002" s="7"/>
    </row>
    <row r="2003" spans="1:11">
      <c r="A2003" s="7">
        <v>136</v>
      </c>
      <c r="B2003" s="7" t="s">
        <v>1537</v>
      </c>
      <c r="C2003" s="7" t="s">
        <v>1533</v>
      </c>
      <c r="D2003" s="7" t="s">
        <v>2661</v>
      </c>
      <c r="E2003" s="7">
        <v>8</v>
      </c>
      <c r="F2003" s="7" t="s">
        <v>15463</v>
      </c>
      <c r="G2003" s="7"/>
      <c r="H2003" s="7"/>
      <c r="I2003" s="7"/>
      <c r="J2003" s="7"/>
      <c r="K2003" s="7"/>
    </row>
    <row r="2004" spans="1:11">
      <c r="A2004" s="7">
        <v>136</v>
      </c>
      <c r="B2004" s="7" t="s">
        <v>1537</v>
      </c>
      <c r="C2004" s="7" t="s">
        <v>1533</v>
      </c>
      <c r="D2004" s="7" t="s">
        <v>2671</v>
      </c>
      <c r="E2004" s="7">
        <v>12</v>
      </c>
      <c r="F2004" s="7" t="s">
        <v>15463</v>
      </c>
      <c r="G2004" s="7"/>
      <c r="H2004" s="7"/>
      <c r="I2004" s="7"/>
      <c r="J2004" s="7"/>
      <c r="K2004" s="7"/>
    </row>
    <row r="2005" spans="1:11">
      <c r="A2005" s="7">
        <v>136</v>
      </c>
      <c r="B2005" s="7" t="s">
        <v>1537</v>
      </c>
      <c r="C2005" s="7" t="s">
        <v>1533</v>
      </c>
      <c r="D2005" s="7" t="s">
        <v>2936</v>
      </c>
      <c r="E2005" s="7">
        <v>163</v>
      </c>
      <c r="F2005" s="7" t="s">
        <v>15463</v>
      </c>
      <c r="G2005" s="7"/>
      <c r="H2005" s="7"/>
      <c r="I2005" s="7"/>
      <c r="J2005" s="7"/>
      <c r="K2005" s="7"/>
    </row>
    <row r="2006" spans="1:11">
      <c r="A2006" s="7">
        <v>136</v>
      </c>
      <c r="B2006" s="7" t="s">
        <v>1537</v>
      </c>
      <c r="C2006" s="7" t="s">
        <v>1533</v>
      </c>
      <c r="D2006" s="7" t="s">
        <v>2965</v>
      </c>
      <c r="E2006" s="7">
        <v>183</v>
      </c>
      <c r="F2006" s="7" t="s">
        <v>15463</v>
      </c>
      <c r="G2006" s="7"/>
      <c r="H2006" s="7"/>
      <c r="I2006" s="7"/>
      <c r="J2006" s="7"/>
      <c r="K2006" s="7"/>
    </row>
    <row r="2007" spans="1:11">
      <c r="A2007" s="7">
        <v>136</v>
      </c>
      <c r="B2007" s="7" t="s">
        <v>1537</v>
      </c>
      <c r="C2007" s="7" t="s">
        <v>1533</v>
      </c>
      <c r="D2007" s="7" t="s">
        <v>3262</v>
      </c>
      <c r="E2007" s="7">
        <v>352</v>
      </c>
      <c r="F2007" s="7" t="s">
        <v>15463</v>
      </c>
      <c r="G2007" s="7"/>
      <c r="H2007" s="7"/>
      <c r="I2007" s="7"/>
      <c r="J2007" s="7"/>
      <c r="K2007" s="7"/>
    </row>
    <row r="2008" spans="1:11">
      <c r="A2008" s="7">
        <v>136</v>
      </c>
      <c r="B2008" s="7" t="s">
        <v>1537</v>
      </c>
      <c r="C2008" s="7" t="s">
        <v>1533</v>
      </c>
      <c r="D2008" s="7" t="s">
        <v>3954</v>
      </c>
      <c r="E2008" s="7">
        <v>771</v>
      </c>
      <c r="F2008" s="7" t="s">
        <v>15463</v>
      </c>
      <c r="G2008" s="7"/>
      <c r="H2008" s="7"/>
      <c r="I2008" s="7"/>
      <c r="J2008" s="7"/>
      <c r="K2008" s="7"/>
    </row>
    <row r="2009" spans="1:11">
      <c r="A2009" s="7">
        <v>136</v>
      </c>
      <c r="B2009" s="7" t="s">
        <v>1537</v>
      </c>
      <c r="C2009" s="7" t="s">
        <v>1533</v>
      </c>
      <c r="D2009" s="7" t="s">
        <v>4098</v>
      </c>
      <c r="E2009" s="7">
        <v>862</v>
      </c>
      <c r="F2009" s="7" t="s">
        <v>15463</v>
      </c>
      <c r="G2009" s="7"/>
      <c r="H2009" s="7"/>
      <c r="I2009" s="7"/>
      <c r="J2009" s="7"/>
      <c r="K2009" s="7"/>
    </row>
    <row r="2010" spans="1:11">
      <c r="A2010" s="7">
        <v>136</v>
      </c>
      <c r="B2010" s="7" t="s">
        <v>1537</v>
      </c>
      <c r="C2010" s="7" t="s">
        <v>1533</v>
      </c>
      <c r="D2010" s="7" t="s">
        <v>4895</v>
      </c>
      <c r="E2010" s="7">
        <v>1404</v>
      </c>
      <c r="F2010" s="7" t="s">
        <v>15463</v>
      </c>
      <c r="G2010" s="7"/>
      <c r="H2010" s="7"/>
      <c r="I2010" s="7"/>
      <c r="J2010" s="7"/>
      <c r="K2010" s="7"/>
    </row>
    <row r="2011" spans="1:11">
      <c r="A2011" s="7">
        <v>137</v>
      </c>
      <c r="B2011" s="7" t="s">
        <v>1537</v>
      </c>
      <c r="C2011" s="7" t="s">
        <v>1534</v>
      </c>
      <c r="D2011" s="7" t="s">
        <v>2886</v>
      </c>
      <c r="E2011" s="7">
        <v>136</v>
      </c>
      <c r="F2011" s="7" t="s">
        <v>15463</v>
      </c>
      <c r="G2011" s="7"/>
      <c r="H2011" s="7"/>
      <c r="I2011" s="7"/>
      <c r="J2011" s="7"/>
      <c r="K2011" s="7"/>
    </row>
    <row r="2012" spans="1:11">
      <c r="A2012" s="7">
        <v>137</v>
      </c>
      <c r="B2012" s="7" t="s">
        <v>1537</v>
      </c>
      <c r="C2012" s="7" t="s">
        <v>1534</v>
      </c>
      <c r="D2012" s="7" t="s">
        <v>3660</v>
      </c>
      <c r="E2012" s="7">
        <v>586</v>
      </c>
      <c r="F2012" s="7" t="s">
        <v>15463</v>
      </c>
      <c r="G2012" s="7"/>
      <c r="H2012" s="7"/>
      <c r="I2012" s="7"/>
      <c r="J2012" s="7"/>
      <c r="K2012" s="7"/>
    </row>
    <row r="2013" spans="1:11">
      <c r="A2013" s="7">
        <v>137</v>
      </c>
      <c r="B2013" s="7" t="s">
        <v>1537</v>
      </c>
      <c r="C2013" s="7" t="s">
        <v>1534</v>
      </c>
      <c r="D2013" s="7" t="s">
        <v>3874</v>
      </c>
      <c r="E2013" s="7">
        <v>719</v>
      </c>
      <c r="F2013" s="7" t="s">
        <v>15463</v>
      </c>
      <c r="G2013" s="7"/>
      <c r="H2013" s="7"/>
      <c r="I2013" s="7"/>
      <c r="J2013" s="7"/>
      <c r="K2013" s="7"/>
    </row>
    <row r="2014" spans="1:11">
      <c r="A2014" s="7">
        <v>137</v>
      </c>
      <c r="B2014" s="7" t="s">
        <v>1537</v>
      </c>
      <c r="C2014" s="7" t="s">
        <v>1534</v>
      </c>
      <c r="D2014" s="7" t="s">
        <v>3921</v>
      </c>
      <c r="E2014" s="7">
        <v>747</v>
      </c>
      <c r="F2014" s="7" t="s">
        <v>15463</v>
      </c>
      <c r="G2014" s="7"/>
      <c r="H2014" s="7"/>
      <c r="I2014" s="7"/>
      <c r="J2014" s="7"/>
      <c r="K2014" s="7"/>
    </row>
    <row r="2015" spans="1:11">
      <c r="A2015" s="7">
        <v>137</v>
      </c>
      <c r="B2015" s="7" t="s">
        <v>1537</v>
      </c>
      <c r="C2015" s="7" t="s">
        <v>1534</v>
      </c>
      <c r="D2015" s="7" t="s">
        <v>5472</v>
      </c>
      <c r="E2015" s="7">
        <v>975</v>
      </c>
      <c r="F2015" s="7" t="s">
        <v>15463</v>
      </c>
      <c r="G2015" s="7"/>
      <c r="H2015" s="7"/>
      <c r="I2015" s="7"/>
      <c r="J2015" s="7"/>
      <c r="K2015" s="7"/>
    </row>
    <row r="2016" spans="1:11">
      <c r="A2016" s="7">
        <v>137</v>
      </c>
      <c r="B2016" s="7" t="s">
        <v>1537</v>
      </c>
      <c r="C2016" s="7" t="s">
        <v>1534</v>
      </c>
      <c r="D2016" s="7" t="s">
        <v>4828</v>
      </c>
      <c r="E2016" s="7">
        <v>1358</v>
      </c>
      <c r="F2016" s="7" t="s">
        <v>15463</v>
      </c>
      <c r="G2016" s="7"/>
      <c r="H2016" s="7"/>
      <c r="I2016" s="7"/>
      <c r="J2016" s="7"/>
      <c r="K2016" s="7"/>
    </row>
    <row r="2017" spans="1:11">
      <c r="A2017" s="7">
        <v>137</v>
      </c>
      <c r="B2017" s="7" t="s">
        <v>1537</v>
      </c>
      <c r="C2017" s="7" t="s">
        <v>1534</v>
      </c>
      <c r="D2017" s="7" t="s">
        <v>4933</v>
      </c>
      <c r="E2017" s="7">
        <v>1431</v>
      </c>
      <c r="F2017" s="7" t="s">
        <v>15463</v>
      </c>
      <c r="G2017" s="7"/>
      <c r="H2017" s="7"/>
      <c r="I2017" s="7"/>
      <c r="J2017" s="7"/>
      <c r="K2017" s="7"/>
    </row>
    <row r="2018" spans="1:11">
      <c r="A2018" s="7">
        <v>137</v>
      </c>
      <c r="B2018" s="7" t="s">
        <v>1537</v>
      </c>
      <c r="C2018" s="7" t="s">
        <v>1534</v>
      </c>
      <c r="D2018" s="7" t="s">
        <v>2178</v>
      </c>
      <c r="E2018" s="7">
        <v>1441</v>
      </c>
      <c r="F2018" s="7" t="s">
        <v>15463</v>
      </c>
      <c r="G2018" s="7"/>
      <c r="H2018" s="7"/>
      <c r="I2018" s="7"/>
      <c r="J2018" s="7"/>
      <c r="K2018" s="7"/>
    </row>
    <row r="2019" spans="1:11">
      <c r="A2019" s="7">
        <v>137</v>
      </c>
      <c r="B2019" s="7" t="s">
        <v>1537</v>
      </c>
      <c r="C2019" s="7" t="s">
        <v>1534</v>
      </c>
      <c r="D2019" s="7" t="s">
        <v>5015</v>
      </c>
      <c r="E2019" s="7">
        <v>1486</v>
      </c>
      <c r="F2019" s="7" t="s">
        <v>15463</v>
      </c>
      <c r="G2019" s="7"/>
      <c r="H2019" s="7"/>
      <c r="I2019" s="7"/>
      <c r="J2019" s="7"/>
      <c r="K2019" s="7"/>
    </row>
    <row r="2020" spans="1:11">
      <c r="A2020" s="7">
        <v>137</v>
      </c>
      <c r="B2020" s="7" t="s">
        <v>1537</v>
      </c>
      <c r="C2020" s="7" t="s">
        <v>1534</v>
      </c>
      <c r="D2020" s="7" t="s">
        <v>5168</v>
      </c>
      <c r="E2020" s="7">
        <v>1586</v>
      </c>
      <c r="F2020" s="7" t="s">
        <v>15463</v>
      </c>
      <c r="G2020" s="7"/>
      <c r="H2020" s="7"/>
      <c r="I2020" s="7"/>
      <c r="J2020" s="7"/>
      <c r="K2020" s="7"/>
    </row>
    <row r="2021" spans="1:11">
      <c r="A2021" s="7">
        <v>137</v>
      </c>
      <c r="B2021" s="7" t="s">
        <v>1537</v>
      </c>
      <c r="C2021" s="7" t="s">
        <v>1534</v>
      </c>
      <c r="D2021" s="7" t="s">
        <v>5375</v>
      </c>
      <c r="E2021" s="7">
        <v>1727</v>
      </c>
      <c r="F2021" s="7" t="s">
        <v>15463</v>
      </c>
      <c r="G2021" s="7"/>
      <c r="H2021" s="7"/>
      <c r="I2021" s="7"/>
      <c r="J2021" s="7"/>
      <c r="K2021" s="7"/>
    </row>
    <row r="2022" spans="1:11">
      <c r="A2022" s="7">
        <v>137</v>
      </c>
      <c r="B2022" s="7" t="s">
        <v>1537</v>
      </c>
      <c r="C2022" s="7" t="s">
        <v>1534</v>
      </c>
      <c r="D2022" s="7" t="s">
        <v>5419</v>
      </c>
      <c r="E2022" s="7">
        <v>1755</v>
      </c>
      <c r="F2022" s="7" t="s">
        <v>15463</v>
      </c>
      <c r="G2022" s="7"/>
      <c r="H2022" s="7"/>
      <c r="I2022" s="7"/>
      <c r="J2022" s="7"/>
      <c r="K2022" s="7"/>
    </row>
    <row r="2023" spans="1:11">
      <c r="A2023" s="7">
        <v>138</v>
      </c>
      <c r="B2023" s="7" t="s">
        <v>1537</v>
      </c>
      <c r="C2023" s="7" t="s">
        <v>1535</v>
      </c>
      <c r="D2023" s="7" t="s">
        <v>3155</v>
      </c>
      <c r="E2023" s="7">
        <v>295</v>
      </c>
      <c r="F2023" s="7" t="s">
        <v>15463</v>
      </c>
      <c r="G2023" s="7"/>
      <c r="H2023" s="7"/>
      <c r="I2023" s="7"/>
      <c r="J2023" s="7"/>
      <c r="K2023" s="7"/>
    </row>
    <row r="2024" spans="1:11">
      <c r="A2024" s="7">
        <v>138</v>
      </c>
      <c r="B2024" s="7" t="s">
        <v>1537</v>
      </c>
      <c r="C2024" s="7" t="s">
        <v>1535</v>
      </c>
      <c r="D2024" s="7" t="s">
        <v>3392</v>
      </c>
      <c r="E2024" s="7">
        <v>429</v>
      </c>
      <c r="F2024" s="7" t="s">
        <v>15463</v>
      </c>
      <c r="G2024" s="7"/>
      <c r="H2024" s="7"/>
      <c r="I2024" s="7"/>
      <c r="J2024" s="7"/>
      <c r="K2024" s="7"/>
    </row>
    <row r="2025" spans="1:11">
      <c r="A2025" s="7">
        <v>138</v>
      </c>
      <c r="B2025" s="7" t="s">
        <v>1537</v>
      </c>
      <c r="C2025" s="7" t="s">
        <v>1535</v>
      </c>
      <c r="D2025" s="7" t="s">
        <v>3439</v>
      </c>
      <c r="E2025" s="7">
        <v>456</v>
      </c>
      <c r="F2025" s="7" t="s">
        <v>15463</v>
      </c>
      <c r="G2025" s="7"/>
      <c r="H2025" s="7"/>
      <c r="I2025" s="7"/>
      <c r="J2025" s="7"/>
      <c r="K2025" s="7"/>
    </row>
    <row r="2026" spans="1:11">
      <c r="A2026" s="7">
        <v>138</v>
      </c>
      <c r="B2026" s="7" t="s">
        <v>1537</v>
      </c>
      <c r="C2026" s="7" t="s">
        <v>1535</v>
      </c>
      <c r="D2026" s="7" t="s">
        <v>4050</v>
      </c>
      <c r="E2026" s="7">
        <v>831</v>
      </c>
      <c r="F2026" s="7" t="s">
        <v>15463</v>
      </c>
      <c r="G2026" s="7"/>
      <c r="H2026" s="7"/>
      <c r="I2026" s="7"/>
      <c r="J2026" s="7"/>
      <c r="K2026" s="7"/>
    </row>
    <row r="2027" spans="1:11">
      <c r="A2027" s="7">
        <v>138</v>
      </c>
      <c r="B2027" s="7" t="s">
        <v>1537</v>
      </c>
      <c r="C2027" s="7" t="s">
        <v>1535</v>
      </c>
      <c r="D2027" s="7" t="s">
        <v>4188</v>
      </c>
      <c r="E2027" s="7">
        <v>922</v>
      </c>
      <c r="F2027" s="7" t="s">
        <v>15463</v>
      </c>
      <c r="G2027" s="7"/>
      <c r="H2027" s="7"/>
      <c r="I2027" s="7"/>
      <c r="J2027" s="7"/>
      <c r="K2027" s="7"/>
    </row>
    <row r="2028" spans="1:11">
      <c r="A2028" s="7">
        <v>138</v>
      </c>
      <c r="B2028" s="7" t="s">
        <v>1537</v>
      </c>
      <c r="C2028" s="7" t="s">
        <v>1535</v>
      </c>
      <c r="D2028" s="7" t="s">
        <v>4262</v>
      </c>
      <c r="E2028" s="7">
        <v>970</v>
      </c>
      <c r="F2028" s="7" t="s">
        <v>15463</v>
      </c>
      <c r="G2028" s="7"/>
      <c r="H2028" s="7"/>
      <c r="I2028" s="7"/>
      <c r="J2028" s="7"/>
      <c r="K2028" s="7"/>
    </row>
    <row r="2029" spans="1:11">
      <c r="A2029" s="7">
        <v>138</v>
      </c>
      <c r="B2029" s="7" t="s">
        <v>1537</v>
      </c>
      <c r="C2029" s="7" t="s">
        <v>1535</v>
      </c>
      <c r="D2029" s="7" t="s">
        <v>4282</v>
      </c>
      <c r="E2029" s="7">
        <v>987</v>
      </c>
      <c r="F2029" s="7" t="s">
        <v>15463</v>
      </c>
      <c r="G2029" s="7"/>
      <c r="H2029" s="7"/>
      <c r="I2029" s="7"/>
      <c r="J2029" s="7"/>
      <c r="K2029" s="7"/>
    </row>
    <row r="2030" spans="1:11">
      <c r="A2030" s="7">
        <v>138</v>
      </c>
      <c r="B2030" s="7" t="s">
        <v>1537</v>
      </c>
      <c r="C2030" s="7" t="s">
        <v>1535</v>
      </c>
      <c r="D2030" s="7" t="s">
        <v>1972</v>
      </c>
      <c r="E2030" s="7">
        <v>1035</v>
      </c>
      <c r="F2030" s="7" t="s">
        <v>15463</v>
      </c>
      <c r="G2030" s="7"/>
      <c r="H2030" s="7"/>
      <c r="I2030" s="7"/>
      <c r="J2030" s="7"/>
      <c r="K2030" s="7"/>
    </row>
    <row r="2031" spans="1:11">
      <c r="A2031" s="7">
        <v>138</v>
      </c>
      <c r="B2031" s="7" t="s">
        <v>1537</v>
      </c>
      <c r="C2031" s="7" t="s">
        <v>1535</v>
      </c>
      <c r="D2031" s="7" t="s">
        <v>4395</v>
      </c>
      <c r="E2031" s="7">
        <v>1066</v>
      </c>
      <c r="F2031" s="7" t="s">
        <v>15463</v>
      </c>
      <c r="G2031" s="7"/>
      <c r="H2031" s="7"/>
      <c r="I2031" s="7"/>
      <c r="J2031" s="7"/>
      <c r="K2031" s="7"/>
    </row>
    <row r="2032" spans="1:11">
      <c r="A2032" s="7">
        <v>138</v>
      </c>
      <c r="B2032" s="7" t="s">
        <v>1537</v>
      </c>
      <c r="C2032" s="7" t="s">
        <v>1535</v>
      </c>
      <c r="D2032" s="7" t="s">
        <v>4742</v>
      </c>
      <c r="E2032" s="7">
        <v>1303</v>
      </c>
      <c r="F2032" s="7" t="s">
        <v>15463</v>
      </c>
      <c r="G2032" s="7"/>
      <c r="H2032" s="7"/>
      <c r="I2032" s="7"/>
      <c r="J2032" s="7"/>
      <c r="K2032" s="7"/>
    </row>
    <row r="2033" spans="1:11">
      <c r="A2033" s="7">
        <v>138</v>
      </c>
      <c r="B2033" s="7" t="s">
        <v>1537</v>
      </c>
      <c r="C2033" s="7" t="s">
        <v>1535</v>
      </c>
      <c r="D2033" s="7" t="s">
        <v>2228</v>
      </c>
      <c r="E2033" s="7">
        <v>1530</v>
      </c>
      <c r="F2033" s="7" t="s">
        <v>15463</v>
      </c>
      <c r="G2033" s="7"/>
      <c r="H2033" s="7"/>
      <c r="I2033" s="7"/>
      <c r="J2033" s="7"/>
      <c r="K2033" s="7"/>
    </row>
    <row r="2034" spans="1:11">
      <c r="A2034" s="7">
        <v>138</v>
      </c>
      <c r="B2034" s="7" t="s">
        <v>1537</v>
      </c>
      <c r="C2034" s="7" t="s">
        <v>1535</v>
      </c>
      <c r="D2034" s="7" t="s">
        <v>5375</v>
      </c>
      <c r="E2034" s="7">
        <v>1727</v>
      </c>
      <c r="F2034" s="7" t="s">
        <v>15463</v>
      </c>
      <c r="G2034" s="7"/>
      <c r="H2034" s="7"/>
      <c r="I2034" s="7"/>
      <c r="J2034" s="7"/>
      <c r="K2034" s="7"/>
    </row>
    <row r="2035" spans="1:11">
      <c r="A2035" s="7">
        <v>139</v>
      </c>
      <c r="B2035" s="7" t="s">
        <v>1537</v>
      </c>
      <c r="C2035" s="7" t="s">
        <v>1536</v>
      </c>
      <c r="D2035" s="7" t="s">
        <v>2890</v>
      </c>
      <c r="E2035" s="7">
        <v>138</v>
      </c>
      <c r="F2035" s="7" t="s">
        <v>15463</v>
      </c>
      <c r="G2035" s="7"/>
      <c r="H2035" s="7"/>
      <c r="I2035" s="7"/>
      <c r="J2035" s="7"/>
      <c r="K2035" s="7"/>
    </row>
    <row r="2036" spans="1:11">
      <c r="A2036" s="7">
        <v>139</v>
      </c>
      <c r="B2036" s="7" t="s">
        <v>1537</v>
      </c>
      <c r="C2036" s="7" t="s">
        <v>1536</v>
      </c>
      <c r="D2036" s="7" t="s">
        <v>2920</v>
      </c>
      <c r="E2036" s="7">
        <v>154</v>
      </c>
      <c r="F2036" s="7" t="s">
        <v>15463</v>
      </c>
      <c r="G2036" s="7"/>
      <c r="H2036" s="7"/>
      <c r="I2036" s="7"/>
      <c r="J2036" s="7"/>
      <c r="K2036" s="7"/>
    </row>
    <row r="2037" spans="1:11">
      <c r="A2037" s="7">
        <v>139</v>
      </c>
      <c r="B2037" s="7" t="s">
        <v>1537</v>
      </c>
      <c r="C2037" s="7" t="s">
        <v>1536</v>
      </c>
      <c r="D2037" s="7" t="s">
        <v>4319</v>
      </c>
      <c r="E2037" s="7">
        <v>1013</v>
      </c>
      <c r="F2037" s="7" t="s">
        <v>15463</v>
      </c>
      <c r="G2037" s="7"/>
      <c r="H2037" s="7"/>
      <c r="I2037" s="7"/>
      <c r="J2037" s="7"/>
      <c r="K2037" s="7"/>
    </row>
    <row r="2038" spans="1:11">
      <c r="A2038" s="7">
        <v>139</v>
      </c>
      <c r="B2038" s="7" t="s">
        <v>1537</v>
      </c>
      <c r="C2038" s="7" t="s">
        <v>1536</v>
      </c>
      <c r="D2038" s="7" t="s">
        <v>4851</v>
      </c>
      <c r="E2038" s="7">
        <v>1371</v>
      </c>
      <c r="F2038" s="7" t="s">
        <v>15463</v>
      </c>
      <c r="G2038" s="7"/>
      <c r="H2038" s="7"/>
      <c r="I2038" s="7"/>
      <c r="J2038" s="7"/>
      <c r="K2038" s="7"/>
    </row>
    <row r="2039" spans="1:11">
      <c r="A2039" s="7">
        <v>139</v>
      </c>
      <c r="B2039" s="7" t="s">
        <v>1537</v>
      </c>
      <c r="C2039" s="7" t="s">
        <v>1536</v>
      </c>
      <c r="D2039" s="7" t="s">
        <v>4878</v>
      </c>
      <c r="E2039" s="7">
        <v>1393</v>
      </c>
      <c r="F2039" s="7" t="s">
        <v>15463</v>
      </c>
      <c r="G2039" s="7"/>
      <c r="H2039" s="7"/>
      <c r="I2039" s="7"/>
      <c r="J2039" s="7"/>
      <c r="K2039" s="7"/>
    </row>
    <row r="2040" spans="1:11">
      <c r="A2040" s="7">
        <v>139</v>
      </c>
      <c r="B2040" s="7" t="s">
        <v>1537</v>
      </c>
      <c r="C2040" s="7" t="s">
        <v>1536</v>
      </c>
      <c r="D2040" s="7" t="s">
        <v>4964</v>
      </c>
      <c r="E2040" s="7">
        <v>1451</v>
      </c>
      <c r="F2040" s="7" t="s">
        <v>15463</v>
      </c>
      <c r="G2040" s="7"/>
      <c r="H2040" s="7"/>
      <c r="I2040" s="7"/>
      <c r="J2040" s="7"/>
      <c r="K2040" s="7"/>
    </row>
    <row r="2041" spans="1:11">
      <c r="A2041" s="7">
        <v>139</v>
      </c>
      <c r="B2041" s="7" t="s">
        <v>1537</v>
      </c>
      <c r="C2041" s="7" t="s">
        <v>1536</v>
      </c>
      <c r="D2041" s="7" t="s">
        <v>5015</v>
      </c>
      <c r="E2041" s="7">
        <v>1486</v>
      </c>
      <c r="F2041" s="7" t="s">
        <v>15463</v>
      </c>
      <c r="G2041" s="7"/>
      <c r="H2041" s="7"/>
      <c r="I2041" s="7"/>
      <c r="J2041" s="7"/>
      <c r="K2041" s="7"/>
    </row>
    <row r="2042" spans="1:11">
      <c r="A2042" s="7">
        <v>139</v>
      </c>
      <c r="B2042" s="7" t="s">
        <v>1537</v>
      </c>
      <c r="C2042" s="7" t="s">
        <v>1536</v>
      </c>
      <c r="D2042" s="7" t="s">
        <v>5259</v>
      </c>
      <c r="E2042" s="7">
        <v>1648</v>
      </c>
      <c r="F2042" s="7" t="s">
        <v>15463</v>
      </c>
      <c r="G2042" s="7"/>
      <c r="H2042" s="7"/>
      <c r="I2042" s="7"/>
      <c r="J2042" s="7"/>
      <c r="K2042" s="7"/>
    </row>
    <row r="2043" spans="1:11">
      <c r="A2043" s="7">
        <v>140</v>
      </c>
      <c r="B2043" s="7" t="s">
        <v>1537</v>
      </c>
      <c r="C2043" s="7" t="s">
        <v>5789</v>
      </c>
      <c r="D2043" s="7" t="s">
        <v>3155</v>
      </c>
      <c r="E2043" s="7">
        <v>295</v>
      </c>
      <c r="F2043" s="7" t="s">
        <v>15463</v>
      </c>
      <c r="G2043" s="7"/>
      <c r="H2043" s="7"/>
      <c r="I2043" s="7"/>
      <c r="J2043" s="7"/>
      <c r="K2043" s="7"/>
    </row>
    <row r="2044" spans="1:11">
      <c r="A2044" s="7">
        <v>140</v>
      </c>
      <c r="B2044" s="7" t="s">
        <v>1537</v>
      </c>
      <c r="C2044" s="7" t="s">
        <v>5789</v>
      </c>
      <c r="D2044" s="7" t="s">
        <v>4384</v>
      </c>
      <c r="E2044" s="7">
        <v>1058</v>
      </c>
      <c r="F2044" s="7" t="s">
        <v>15463</v>
      </c>
      <c r="G2044" s="7"/>
      <c r="H2044" s="7"/>
      <c r="I2044" s="7"/>
      <c r="J2044" s="7"/>
      <c r="K2044" s="7"/>
    </row>
    <row r="2045" spans="1:11">
      <c r="A2045" s="7">
        <v>140</v>
      </c>
      <c r="B2045" s="7" t="s">
        <v>1537</v>
      </c>
      <c r="C2045" s="7" t="s">
        <v>5789</v>
      </c>
      <c r="D2045" s="7" t="s">
        <v>4752</v>
      </c>
      <c r="E2045" s="7">
        <v>1309</v>
      </c>
      <c r="F2045" s="7" t="s">
        <v>15463</v>
      </c>
      <c r="G2045" s="7"/>
      <c r="H2045" s="7"/>
      <c r="I2045" s="7"/>
      <c r="J2045" s="7"/>
      <c r="K2045" s="7"/>
    </row>
    <row r="2046" spans="1:11">
      <c r="A2046" s="7">
        <v>140</v>
      </c>
      <c r="B2046" s="7" t="s">
        <v>1537</v>
      </c>
      <c r="C2046" s="7" t="s">
        <v>5789</v>
      </c>
      <c r="D2046" s="7" t="s">
        <v>5358</v>
      </c>
      <c r="E2046" s="7">
        <v>1716</v>
      </c>
      <c r="F2046" s="7" t="s">
        <v>15463</v>
      </c>
      <c r="G2046" s="7"/>
      <c r="H2046" s="7"/>
      <c r="I2046" s="7"/>
      <c r="J2046" s="7"/>
      <c r="K2046" s="7"/>
    </row>
    <row r="2047" spans="1:11">
      <c r="A2047" s="7">
        <v>140</v>
      </c>
      <c r="B2047" s="7" t="s">
        <v>1537</v>
      </c>
      <c r="C2047" s="7" t="s">
        <v>5789</v>
      </c>
      <c r="D2047" s="7" t="s">
        <v>5363</v>
      </c>
      <c r="E2047" s="7">
        <v>1719</v>
      </c>
      <c r="F2047" s="7" t="s">
        <v>15463</v>
      </c>
      <c r="G2047" s="7"/>
      <c r="H2047" s="7"/>
      <c r="I2047" s="7"/>
      <c r="J2047" s="7"/>
      <c r="K2047" s="7"/>
    </row>
    <row r="2048" spans="1:11">
      <c r="A2048" s="7">
        <v>141</v>
      </c>
      <c r="B2048" s="7" t="s">
        <v>1537</v>
      </c>
      <c r="C2048" s="7" t="s">
        <v>1499</v>
      </c>
      <c r="D2048" s="7" t="s">
        <v>3432</v>
      </c>
      <c r="E2048" s="7">
        <v>452</v>
      </c>
      <c r="F2048" s="7" t="s">
        <v>15463</v>
      </c>
      <c r="G2048" s="7"/>
      <c r="H2048" s="7"/>
      <c r="I2048" s="7"/>
      <c r="J2048" s="7"/>
      <c r="K2048" s="7"/>
    </row>
    <row r="2049" spans="1:11">
      <c r="A2049" s="7">
        <v>141</v>
      </c>
      <c r="B2049" s="7" t="s">
        <v>1537</v>
      </c>
      <c r="C2049" s="7" t="s">
        <v>1499</v>
      </c>
      <c r="D2049" s="7" t="s">
        <v>4015</v>
      </c>
      <c r="E2049" s="7">
        <v>808</v>
      </c>
      <c r="F2049" s="7" t="s">
        <v>15463</v>
      </c>
      <c r="G2049" s="7"/>
      <c r="H2049" s="7"/>
      <c r="I2049" s="7"/>
      <c r="J2049" s="7"/>
      <c r="K2049" s="7"/>
    </row>
    <row r="2050" spans="1:11">
      <c r="A2050" s="7">
        <v>141</v>
      </c>
      <c r="B2050" s="7" t="s">
        <v>1537</v>
      </c>
      <c r="C2050" s="7" t="s">
        <v>1499</v>
      </c>
      <c r="D2050" s="7" t="s">
        <v>4081</v>
      </c>
      <c r="E2050" s="7">
        <v>851</v>
      </c>
      <c r="F2050" s="7" t="s">
        <v>15463</v>
      </c>
      <c r="G2050" s="7"/>
      <c r="H2050" s="7"/>
      <c r="I2050" s="7"/>
      <c r="J2050" s="7"/>
      <c r="K2050" s="7"/>
    </row>
    <row r="2051" spans="1:11">
      <c r="A2051" s="7">
        <v>141</v>
      </c>
      <c r="B2051" s="7" t="s">
        <v>1537</v>
      </c>
      <c r="C2051" s="7" t="s">
        <v>1499</v>
      </c>
      <c r="D2051" s="7" t="s">
        <v>4794</v>
      </c>
      <c r="E2051" s="7">
        <v>1335</v>
      </c>
      <c r="F2051" s="7" t="s">
        <v>15463</v>
      </c>
      <c r="G2051" s="7"/>
      <c r="H2051" s="7"/>
      <c r="I2051" s="7"/>
      <c r="J2051" s="7"/>
      <c r="K2051" s="7"/>
    </row>
    <row r="2052" spans="1:11">
      <c r="A2052" s="7">
        <v>141</v>
      </c>
      <c r="B2052" s="7" t="s">
        <v>1537</v>
      </c>
      <c r="C2052" s="7" t="s">
        <v>1499</v>
      </c>
      <c r="D2052" s="7" t="s">
        <v>4858</v>
      </c>
      <c r="E2052" s="7">
        <v>1376</v>
      </c>
      <c r="F2052" s="7" t="s">
        <v>15463</v>
      </c>
      <c r="G2052" s="7"/>
      <c r="H2052" s="7"/>
      <c r="I2052" s="7"/>
      <c r="J2052" s="7"/>
      <c r="K2052" s="7"/>
    </row>
    <row r="2053" spans="1:11">
      <c r="A2053" s="7">
        <v>141</v>
      </c>
      <c r="B2053" s="7" t="s">
        <v>1537</v>
      </c>
      <c r="C2053" s="7" t="s">
        <v>1499</v>
      </c>
      <c r="D2053" s="7" t="s">
        <v>5614</v>
      </c>
      <c r="E2053" s="7">
        <v>1869</v>
      </c>
      <c r="F2053" s="7" t="s">
        <v>15463</v>
      </c>
      <c r="G2053" s="7"/>
      <c r="H2053" s="7"/>
      <c r="I2053" s="7"/>
      <c r="J2053" s="7"/>
      <c r="K2053" s="7"/>
    </row>
    <row r="2054" spans="1:11">
      <c r="A2054" s="7">
        <v>142</v>
      </c>
      <c r="B2054" s="7" t="s">
        <v>1537</v>
      </c>
      <c r="C2054" s="7" t="s">
        <v>1504</v>
      </c>
      <c r="D2054" s="7" t="s">
        <v>3063</v>
      </c>
      <c r="E2054" s="7">
        <v>240</v>
      </c>
      <c r="F2054" s="7" t="s">
        <v>15463</v>
      </c>
      <c r="G2054" s="7"/>
      <c r="H2054" s="7"/>
      <c r="I2054" s="7"/>
      <c r="J2054" s="7"/>
      <c r="K2054" s="7"/>
    </row>
    <row r="2055" spans="1:11">
      <c r="A2055" s="7">
        <v>142</v>
      </c>
      <c r="B2055" s="7" t="s">
        <v>1537</v>
      </c>
      <c r="C2055" s="7" t="s">
        <v>1504</v>
      </c>
      <c r="D2055" s="7" t="s">
        <v>3439</v>
      </c>
      <c r="E2055" s="7">
        <v>456</v>
      </c>
      <c r="F2055" s="7" t="s">
        <v>15463</v>
      </c>
      <c r="G2055" s="7"/>
      <c r="H2055" s="7"/>
      <c r="I2055" s="7"/>
      <c r="J2055" s="7"/>
      <c r="K2055" s="7"/>
    </row>
    <row r="2056" spans="1:11">
      <c r="A2056" s="7">
        <v>142</v>
      </c>
      <c r="B2056" s="7" t="s">
        <v>1537</v>
      </c>
      <c r="C2056" s="7" t="s">
        <v>1504</v>
      </c>
      <c r="D2056" s="7" t="s">
        <v>3902</v>
      </c>
      <c r="E2056" s="7">
        <v>736</v>
      </c>
      <c r="F2056" s="7" t="s">
        <v>15463</v>
      </c>
      <c r="G2056" s="7"/>
      <c r="H2056" s="7"/>
      <c r="I2056" s="7"/>
      <c r="J2056" s="7"/>
      <c r="K2056" s="7"/>
    </row>
    <row r="2057" spans="1:11">
      <c r="A2057" s="7">
        <v>142</v>
      </c>
      <c r="B2057" s="7" t="s">
        <v>1537</v>
      </c>
      <c r="C2057" s="7" t="s">
        <v>1504</v>
      </c>
      <c r="D2057" s="7" t="s">
        <v>4052</v>
      </c>
      <c r="E2057" s="7">
        <v>832</v>
      </c>
      <c r="F2057" s="7" t="s">
        <v>15463</v>
      </c>
      <c r="G2057" s="7"/>
      <c r="H2057" s="7"/>
      <c r="I2057" s="7"/>
      <c r="J2057" s="7"/>
      <c r="K2057" s="7"/>
    </row>
    <row r="2058" spans="1:11">
      <c r="A2058" s="7">
        <v>142</v>
      </c>
      <c r="B2058" s="7" t="s">
        <v>1537</v>
      </c>
      <c r="C2058" s="7" t="s">
        <v>1504</v>
      </c>
      <c r="D2058" s="7" t="s">
        <v>4319</v>
      </c>
      <c r="E2058" s="7">
        <v>1013</v>
      </c>
      <c r="F2058" s="7" t="s">
        <v>15463</v>
      </c>
      <c r="G2058" s="7"/>
      <c r="H2058" s="7"/>
      <c r="I2058" s="7"/>
      <c r="J2058" s="7"/>
      <c r="K2058" s="7"/>
    </row>
    <row r="2059" spans="1:11">
      <c r="A2059" s="7">
        <v>142</v>
      </c>
      <c r="B2059" s="7" t="s">
        <v>1537</v>
      </c>
      <c r="C2059" s="7" t="s">
        <v>1504</v>
      </c>
      <c r="D2059" s="7" t="s">
        <v>4447</v>
      </c>
      <c r="E2059" s="7">
        <v>1108</v>
      </c>
      <c r="F2059" s="7" t="s">
        <v>15463</v>
      </c>
      <c r="G2059" s="7"/>
      <c r="H2059" s="7"/>
      <c r="I2059" s="7"/>
      <c r="J2059" s="7"/>
      <c r="K2059" s="7"/>
    </row>
    <row r="2060" spans="1:11">
      <c r="A2060" s="7">
        <v>142</v>
      </c>
      <c r="B2060" s="7" t="s">
        <v>1537</v>
      </c>
      <c r="C2060" s="7" t="s">
        <v>1504</v>
      </c>
      <c r="D2060" s="7" t="s">
        <v>4667</v>
      </c>
      <c r="E2060" s="7">
        <v>1255</v>
      </c>
      <c r="F2060" s="7" t="s">
        <v>15463</v>
      </c>
      <c r="G2060" s="7"/>
      <c r="H2060" s="7"/>
      <c r="I2060" s="7"/>
      <c r="J2060" s="7"/>
      <c r="K2060" s="7"/>
    </row>
    <row r="2061" spans="1:11">
      <c r="A2061" s="7">
        <v>142</v>
      </c>
      <c r="B2061" s="7" t="s">
        <v>1537</v>
      </c>
      <c r="C2061" s="7" t="s">
        <v>1504</v>
      </c>
      <c r="D2061" s="7" t="s">
        <v>4851</v>
      </c>
      <c r="E2061" s="7">
        <v>1371</v>
      </c>
      <c r="F2061" s="7" t="s">
        <v>15463</v>
      </c>
      <c r="G2061" s="7"/>
      <c r="H2061" s="7"/>
      <c r="I2061" s="7"/>
      <c r="J2061" s="7"/>
      <c r="K2061" s="7"/>
    </row>
    <row r="2062" spans="1:11">
      <c r="A2062" s="7">
        <v>142</v>
      </c>
      <c r="B2062" s="7" t="s">
        <v>1537</v>
      </c>
      <c r="C2062" s="7" t="s">
        <v>1504</v>
      </c>
      <c r="D2062" s="7" t="s">
        <v>4927</v>
      </c>
      <c r="E2062" s="7">
        <v>1426</v>
      </c>
      <c r="F2062" s="7" t="s">
        <v>15463</v>
      </c>
      <c r="G2062" s="7"/>
      <c r="H2062" s="7"/>
      <c r="I2062" s="7"/>
      <c r="J2062" s="7"/>
      <c r="K2062" s="7"/>
    </row>
    <row r="2063" spans="1:11">
      <c r="A2063" s="7">
        <v>142</v>
      </c>
      <c r="B2063" s="7" t="s">
        <v>1537</v>
      </c>
      <c r="C2063" s="7" t="s">
        <v>1504</v>
      </c>
      <c r="D2063" s="7" t="s">
        <v>4933</v>
      </c>
      <c r="E2063" s="7">
        <v>1431</v>
      </c>
      <c r="F2063" s="7" t="s">
        <v>15463</v>
      </c>
      <c r="G2063" s="7"/>
      <c r="H2063" s="7"/>
      <c r="I2063" s="7"/>
      <c r="J2063" s="7"/>
      <c r="K2063" s="7"/>
    </row>
    <row r="2064" spans="1:11">
      <c r="A2064" s="7">
        <v>142</v>
      </c>
      <c r="B2064" s="7" t="s">
        <v>1537</v>
      </c>
      <c r="C2064" s="7" t="s">
        <v>1504</v>
      </c>
      <c r="D2064" s="7" t="s">
        <v>5259</v>
      </c>
      <c r="E2064" s="7">
        <v>1648</v>
      </c>
      <c r="F2064" s="7" t="s">
        <v>15463</v>
      </c>
      <c r="G2064" s="7"/>
      <c r="H2064" s="7"/>
      <c r="I2064" s="7"/>
      <c r="J2064" s="7"/>
      <c r="K2064" s="7"/>
    </row>
    <row r="2065" spans="1:11">
      <c r="A2065" s="7">
        <v>143</v>
      </c>
      <c r="B2065" s="7" t="s">
        <v>1509</v>
      </c>
      <c r="C2065" s="7" t="s">
        <v>1446</v>
      </c>
      <c r="D2065" s="7" t="s">
        <v>3165</v>
      </c>
      <c r="E2065" s="7">
        <v>300</v>
      </c>
      <c r="F2065" s="7" t="s">
        <v>15463</v>
      </c>
      <c r="G2065" s="7"/>
      <c r="H2065" s="7"/>
      <c r="I2065" s="7"/>
      <c r="J2065" s="7"/>
      <c r="K2065" s="7"/>
    </row>
    <row r="2066" spans="1:11">
      <c r="A2066" s="7">
        <v>143</v>
      </c>
      <c r="B2066" s="7" t="s">
        <v>1509</v>
      </c>
      <c r="C2066" s="7" t="s">
        <v>1446</v>
      </c>
      <c r="D2066" s="7" t="s">
        <v>4015</v>
      </c>
      <c r="E2066" s="7">
        <v>808</v>
      </c>
      <c r="F2066" s="7" t="s">
        <v>15463</v>
      </c>
      <c r="G2066" s="7"/>
      <c r="H2066" s="7"/>
      <c r="I2066" s="7"/>
      <c r="J2066" s="7"/>
      <c r="K2066" s="7"/>
    </row>
    <row r="2067" spans="1:11">
      <c r="A2067" s="7">
        <v>143</v>
      </c>
      <c r="B2067" s="7" t="s">
        <v>1509</v>
      </c>
      <c r="C2067" s="7" t="s">
        <v>1446</v>
      </c>
      <c r="D2067" s="7" t="s">
        <v>4081</v>
      </c>
      <c r="E2067" s="7">
        <v>851</v>
      </c>
      <c r="F2067" s="7" t="s">
        <v>15463</v>
      </c>
      <c r="G2067" s="7"/>
      <c r="H2067" s="7"/>
      <c r="I2067" s="7"/>
      <c r="J2067" s="7"/>
      <c r="K2067" s="7"/>
    </row>
    <row r="2068" spans="1:11">
      <c r="A2068" s="7">
        <v>143</v>
      </c>
      <c r="B2068" s="7" t="s">
        <v>1509</v>
      </c>
      <c r="C2068" s="7" t="s">
        <v>1446</v>
      </c>
      <c r="D2068" s="7" t="s">
        <v>2687</v>
      </c>
      <c r="E2068" s="7">
        <v>1045</v>
      </c>
      <c r="F2068" s="7" t="s">
        <v>15463</v>
      </c>
      <c r="G2068" s="7"/>
      <c r="H2068" s="7"/>
      <c r="I2068" s="7"/>
      <c r="J2068" s="7"/>
      <c r="K2068" s="7"/>
    </row>
    <row r="2069" spans="1:11">
      <c r="A2069" s="7">
        <v>143</v>
      </c>
      <c r="B2069" s="7" t="s">
        <v>1509</v>
      </c>
      <c r="C2069" s="7" t="s">
        <v>1446</v>
      </c>
      <c r="D2069" s="7" t="s">
        <v>4382</v>
      </c>
      <c r="E2069" s="7">
        <v>1057</v>
      </c>
      <c r="F2069" s="7" t="s">
        <v>15463</v>
      </c>
      <c r="G2069" s="7"/>
      <c r="H2069" s="7"/>
      <c r="I2069" s="7"/>
      <c r="J2069" s="7"/>
      <c r="K2069" s="7"/>
    </row>
    <row r="2070" spans="1:11">
      <c r="A2070" s="7">
        <v>143</v>
      </c>
      <c r="B2070" s="7" t="s">
        <v>1509</v>
      </c>
      <c r="C2070" s="7" t="s">
        <v>1446</v>
      </c>
      <c r="D2070" s="7" t="s">
        <v>5075</v>
      </c>
      <c r="E2070" s="7">
        <v>1527</v>
      </c>
      <c r="F2070" s="7" t="s">
        <v>15463</v>
      </c>
      <c r="G2070" s="7"/>
      <c r="H2070" s="7"/>
      <c r="I2070" s="7"/>
      <c r="J2070" s="7"/>
      <c r="K2070" s="7"/>
    </row>
    <row r="2071" spans="1:11">
      <c r="A2071" s="7">
        <v>144</v>
      </c>
      <c r="B2071" s="7" t="s">
        <v>1509</v>
      </c>
      <c r="C2071" s="7" t="s">
        <v>1538</v>
      </c>
      <c r="D2071" s="7" t="s">
        <v>2886</v>
      </c>
      <c r="E2071" s="7">
        <v>136</v>
      </c>
      <c r="F2071" s="7" t="s">
        <v>15463</v>
      </c>
      <c r="G2071" s="7"/>
      <c r="H2071" s="7"/>
      <c r="I2071" s="7"/>
      <c r="J2071" s="7"/>
      <c r="K2071" s="7"/>
    </row>
    <row r="2072" spans="1:11">
      <c r="A2072" s="7">
        <v>144</v>
      </c>
      <c r="B2072" s="7" t="s">
        <v>1509</v>
      </c>
      <c r="C2072" s="7" t="s">
        <v>1538</v>
      </c>
      <c r="D2072" s="7" t="s">
        <v>3084</v>
      </c>
      <c r="E2072" s="7">
        <v>255</v>
      </c>
      <c r="F2072" s="7" t="s">
        <v>15463</v>
      </c>
      <c r="G2072" s="7"/>
      <c r="H2072" s="7"/>
      <c r="I2072" s="7"/>
      <c r="J2072" s="7"/>
      <c r="K2072" s="7"/>
    </row>
    <row r="2073" spans="1:11">
      <c r="A2073" s="7">
        <v>144</v>
      </c>
      <c r="B2073" s="7" t="s">
        <v>1509</v>
      </c>
      <c r="C2073" s="7" t="s">
        <v>1538</v>
      </c>
      <c r="D2073" s="7" t="s">
        <v>3141</v>
      </c>
      <c r="E2073" s="7">
        <v>287</v>
      </c>
      <c r="F2073" s="7" t="s">
        <v>15463</v>
      </c>
      <c r="G2073" s="7"/>
      <c r="H2073" s="7"/>
      <c r="I2073" s="7"/>
      <c r="J2073" s="7"/>
      <c r="K2073" s="7"/>
    </row>
    <row r="2074" spans="1:11">
      <c r="A2074" s="7">
        <v>144</v>
      </c>
      <c r="B2074" s="7" t="s">
        <v>1509</v>
      </c>
      <c r="C2074" s="7" t="s">
        <v>1538</v>
      </c>
      <c r="D2074" s="7" t="s">
        <v>3185</v>
      </c>
      <c r="E2074" s="7">
        <v>311</v>
      </c>
      <c r="F2074" s="7" t="s">
        <v>15463</v>
      </c>
      <c r="G2074" s="7"/>
      <c r="H2074" s="7"/>
      <c r="I2074" s="7"/>
      <c r="J2074" s="7"/>
      <c r="K2074" s="7"/>
    </row>
    <row r="2075" spans="1:11">
      <c r="A2075" s="7">
        <v>144</v>
      </c>
      <c r="B2075" s="7" t="s">
        <v>1509</v>
      </c>
      <c r="C2075" s="7" t="s">
        <v>1538</v>
      </c>
      <c r="D2075" s="7" t="s">
        <v>3447</v>
      </c>
      <c r="E2075" s="7">
        <v>462</v>
      </c>
      <c r="F2075" s="7" t="s">
        <v>15463</v>
      </c>
      <c r="G2075" s="7"/>
      <c r="H2075" s="7"/>
      <c r="I2075" s="7"/>
      <c r="J2075" s="7"/>
      <c r="K2075" s="7"/>
    </row>
    <row r="2076" spans="1:11">
      <c r="A2076" s="7">
        <v>144</v>
      </c>
      <c r="B2076" s="7" t="s">
        <v>1509</v>
      </c>
      <c r="C2076" s="7" t="s">
        <v>1538</v>
      </c>
      <c r="D2076" s="7" t="s">
        <v>3978</v>
      </c>
      <c r="E2076" s="7">
        <v>785</v>
      </c>
      <c r="F2076" s="7" t="s">
        <v>15463</v>
      </c>
      <c r="G2076" s="7"/>
      <c r="H2076" s="7"/>
      <c r="I2076" s="7"/>
      <c r="J2076" s="7"/>
      <c r="K2076" s="7"/>
    </row>
    <row r="2077" spans="1:11">
      <c r="A2077" s="7">
        <v>144</v>
      </c>
      <c r="B2077" s="7" t="s">
        <v>1509</v>
      </c>
      <c r="C2077" s="7" t="s">
        <v>1538</v>
      </c>
      <c r="D2077" s="7" t="s">
        <v>2228</v>
      </c>
      <c r="E2077" s="7">
        <v>1530</v>
      </c>
      <c r="F2077" s="7" t="s">
        <v>15463</v>
      </c>
      <c r="G2077" s="7"/>
      <c r="H2077" s="7"/>
      <c r="I2077" s="7"/>
      <c r="J2077" s="7"/>
      <c r="K2077" s="7"/>
    </row>
    <row r="2078" spans="1:11">
      <c r="A2078" s="7">
        <v>144</v>
      </c>
      <c r="B2078" s="7" t="s">
        <v>1509</v>
      </c>
      <c r="C2078" s="7" t="s">
        <v>1538</v>
      </c>
      <c r="D2078" s="7" t="s">
        <v>5358</v>
      </c>
      <c r="E2078" s="7">
        <v>1716</v>
      </c>
      <c r="F2078" s="7" t="s">
        <v>15463</v>
      </c>
      <c r="G2078" s="7"/>
      <c r="H2078" s="7"/>
      <c r="I2078" s="7"/>
      <c r="J2078" s="7"/>
      <c r="K2078" s="7"/>
    </row>
    <row r="2079" spans="1:11">
      <c r="A2079" s="7">
        <v>145</v>
      </c>
      <c r="B2079" s="7" t="s">
        <v>1509</v>
      </c>
      <c r="C2079" s="7" t="s">
        <v>1448</v>
      </c>
      <c r="D2079" s="7" t="s">
        <v>3141</v>
      </c>
      <c r="E2079" s="7">
        <v>287</v>
      </c>
      <c r="F2079" s="7" t="s">
        <v>15463</v>
      </c>
      <c r="G2079" s="7"/>
      <c r="H2079" s="7"/>
      <c r="I2079" s="7"/>
      <c r="J2079" s="7"/>
      <c r="K2079" s="7"/>
    </row>
    <row r="2080" spans="1:11">
      <c r="A2080" s="7">
        <v>145</v>
      </c>
      <c r="B2080" s="7" t="s">
        <v>1509</v>
      </c>
      <c r="C2080" s="7" t="s">
        <v>1448</v>
      </c>
      <c r="D2080" s="7" t="s">
        <v>3447</v>
      </c>
      <c r="E2080" s="7">
        <v>462</v>
      </c>
      <c r="F2080" s="7" t="s">
        <v>15463</v>
      </c>
      <c r="G2080" s="7"/>
      <c r="H2080" s="7"/>
      <c r="I2080" s="7"/>
      <c r="J2080" s="7"/>
      <c r="K2080" s="7"/>
    </row>
    <row r="2081" spans="1:11">
      <c r="A2081" s="7">
        <v>145</v>
      </c>
      <c r="B2081" s="7" t="s">
        <v>1509</v>
      </c>
      <c r="C2081" s="7" t="s">
        <v>1448</v>
      </c>
      <c r="D2081" s="7" t="s">
        <v>3919</v>
      </c>
      <c r="E2081" s="7">
        <v>746</v>
      </c>
      <c r="F2081" s="7" t="s">
        <v>15463</v>
      </c>
      <c r="G2081" s="7"/>
      <c r="H2081" s="7"/>
      <c r="I2081" s="7"/>
      <c r="J2081" s="7"/>
      <c r="K2081" s="7"/>
    </row>
    <row r="2082" spans="1:11">
      <c r="A2082" s="7">
        <v>145</v>
      </c>
      <c r="B2082" s="7" t="s">
        <v>1509</v>
      </c>
      <c r="C2082" s="7" t="s">
        <v>1448</v>
      </c>
      <c r="D2082" s="7" t="s">
        <v>3978</v>
      </c>
      <c r="E2082" s="7">
        <v>785</v>
      </c>
      <c r="F2082" s="7" t="s">
        <v>15463</v>
      </c>
      <c r="G2082" s="7"/>
      <c r="H2082" s="7"/>
      <c r="I2082" s="7"/>
      <c r="J2082" s="7"/>
      <c r="K2082" s="7"/>
    </row>
    <row r="2083" spans="1:11">
      <c r="A2083" s="7">
        <v>145</v>
      </c>
      <c r="B2083" s="7" t="s">
        <v>1509</v>
      </c>
      <c r="C2083" s="7" t="s">
        <v>1448</v>
      </c>
      <c r="D2083" s="7" t="s">
        <v>4059</v>
      </c>
      <c r="E2083" s="7">
        <v>836</v>
      </c>
      <c r="F2083" s="7" t="s">
        <v>15463</v>
      </c>
      <c r="G2083" s="7"/>
      <c r="H2083" s="7"/>
      <c r="I2083" s="7"/>
      <c r="J2083" s="7"/>
      <c r="K2083" s="7"/>
    </row>
    <row r="2084" spans="1:11">
      <c r="A2084" s="7">
        <v>145</v>
      </c>
      <c r="B2084" s="7" t="s">
        <v>1509</v>
      </c>
      <c r="C2084" s="7" t="s">
        <v>1448</v>
      </c>
      <c r="D2084" s="7" t="s">
        <v>4933</v>
      </c>
      <c r="E2084" s="7">
        <v>1431</v>
      </c>
      <c r="F2084" s="7" t="s">
        <v>15463</v>
      </c>
      <c r="G2084" s="7"/>
      <c r="H2084" s="7"/>
      <c r="I2084" s="7"/>
      <c r="J2084" s="7"/>
      <c r="K2084" s="7"/>
    </row>
    <row r="2085" spans="1:11">
      <c r="A2085" s="7">
        <v>146</v>
      </c>
      <c r="B2085" s="7" t="s">
        <v>1509</v>
      </c>
      <c r="C2085" s="7" t="s">
        <v>1453</v>
      </c>
      <c r="D2085" s="7" t="s">
        <v>2886</v>
      </c>
      <c r="E2085" s="7">
        <v>136</v>
      </c>
      <c r="F2085" s="7" t="s">
        <v>15463</v>
      </c>
      <c r="G2085" s="7"/>
      <c r="H2085" s="7"/>
      <c r="I2085" s="7"/>
      <c r="J2085" s="7"/>
      <c r="K2085" s="7"/>
    </row>
    <row r="2086" spans="1:11">
      <c r="A2086" s="7">
        <v>146</v>
      </c>
      <c r="B2086" s="7" t="s">
        <v>1509</v>
      </c>
      <c r="C2086" s="7" t="s">
        <v>1453</v>
      </c>
      <c r="D2086" s="7" t="s">
        <v>3660</v>
      </c>
      <c r="E2086" s="7">
        <v>586</v>
      </c>
      <c r="F2086" s="7" t="s">
        <v>15463</v>
      </c>
      <c r="G2086" s="7"/>
      <c r="H2086" s="7"/>
      <c r="I2086" s="7"/>
      <c r="J2086" s="7"/>
      <c r="K2086" s="7"/>
    </row>
    <row r="2087" spans="1:11">
      <c r="A2087" s="7">
        <v>146</v>
      </c>
      <c r="B2087" s="7" t="s">
        <v>1509</v>
      </c>
      <c r="C2087" s="7" t="s">
        <v>1453</v>
      </c>
      <c r="D2087" s="7" t="s">
        <v>3921</v>
      </c>
      <c r="E2087" s="7">
        <v>747</v>
      </c>
      <c r="F2087" s="7" t="s">
        <v>15463</v>
      </c>
      <c r="G2087" s="7"/>
      <c r="H2087" s="7"/>
      <c r="I2087" s="7"/>
      <c r="J2087" s="7"/>
      <c r="K2087" s="7"/>
    </row>
    <row r="2088" spans="1:11">
      <c r="A2088" s="7">
        <v>146</v>
      </c>
      <c r="B2088" s="7" t="s">
        <v>1509</v>
      </c>
      <c r="C2088" s="7" t="s">
        <v>1453</v>
      </c>
      <c r="D2088" s="7" t="s">
        <v>5015</v>
      </c>
      <c r="E2088" s="7">
        <v>1486</v>
      </c>
      <c r="F2088" s="7" t="s">
        <v>15463</v>
      </c>
      <c r="G2088" s="7"/>
      <c r="H2088" s="7"/>
      <c r="I2088" s="7"/>
      <c r="J2088" s="7"/>
      <c r="K2088" s="7"/>
    </row>
    <row r="2089" spans="1:11">
      <c r="A2089" s="7">
        <v>147</v>
      </c>
      <c r="B2089" s="7" t="s">
        <v>1509</v>
      </c>
      <c r="C2089" s="7" t="s">
        <v>1455</v>
      </c>
      <c r="D2089" s="7" t="s">
        <v>2649</v>
      </c>
      <c r="E2089" s="7">
        <v>2</v>
      </c>
      <c r="F2089" s="7" t="s">
        <v>15463</v>
      </c>
      <c r="G2089" s="7"/>
      <c r="H2089" s="7"/>
      <c r="I2089" s="7"/>
      <c r="J2089" s="7"/>
      <c r="K2089" s="7"/>
    </row>
    <row r="2090" spans="1:11">
      <c r="A2090" s="7">
        <v>147</v>
      </c>
      <c r="B2090" s="7" t="s">
        <v>1509</v>
      </c>
      <c r="C2090" s="7" t="s">
        <v>1455</v>
      </c>
      <c r="D2090" s="7" t="s">
        <v>3086</v>
      </c>
      <c r="E2090" s="7">
        <v>256</v>
      </c>
      <c r="F2090" s="7" t="s">
        <v>15463</v>
      </c>
      <c r="G2090" s="7"/>
      <c r="H2090" s="7"/>
      <c r="I2090" s="7"/>
      <c r="J2090" s="7"/>
      <c r="K2090" s="7"/>
    </row>
    <row r="2091" spans="1:11">
      <c r="A2091" s="7">
        <v>147</v>
      </c>
      <c r="B2091" s="7" t="s">
        <v>1509</v>
      </c>
      <c r="C2091" s="7" t="s">
        <v>1455</v>
      </c>
      <c r="D2091" s="7" t="s">
        <v>3155</v>
      </c>
      <c r="E2091" s="7">
        <v>295</v>
      </c>
      <c r="F2091" s="7" t="s">
        <v>15463</v>
      </c>
      <c r="G2091" s="7"/>
      <c r="H2091" s="7"/>
      <c r="I2091" s="7"/>
      <c r="J2091" s="7"/>
      <c r="K2091" s="7"/>
    </row>
    <row r="2092" spans="1:11">
      <c r="A2092" s="7">
        <v>147</v>
      </c>
      <c r="B2092" s="7" t="s">
        <v>1509</v>
      </c>
      <c r="C2092" s="7" t="s">
        <v>1455</v>
      </c>
      <c r="D2092" s="7" t="s">
        <v>3729</v>
      </c>
      <c r="E2092" s="7">
        <v>629</v>
      </c>
      <c r="F2092" s="7" t="s">
        <v>15463</v>
      </c>
      <c r="G2092" s="7"/>
      <c r="H2092" s="7"/>
      <c r="I2092" s="7"/>
      <c r="J2092" s="7"/>
      <c r="K2092" s="7"/>
    </row>
    <row r="2093" spans="1:11">
      <c r="A2093" s="7">
        <v>147</v>
      </c>
      <c r="B2093" s="7" t="s">
        <v>1509</v>
      </c>
      <c r="C2093" s="7" t="s">
        <v>1455</v>
      </c>
      <c r="D2093" s="7" t="s">
        <v>3874</v>
      </c>
      <c r="E2093" s="7">
        <v>719</v>
      </c>
      <c r="F2093" s="7" t="s">
        <v>15463</v>
      </c>
      <c r="G2093" s="7"/>
      <c r="H2093" s="7"/>
      <c r="I2093" s="7"/>
      <c r="J2093" s="7"/>
      <c r="K2093" s="7"/>
    </row>
    <row r="2094" spans="1:11">
      <c r="A2094" s="7">
        <v>147</v>
      </c>
      <c r="B2094" s="7" t="s">
        <v>1509</v>
      </c>
      <c r="C2094" s="7" t="s">
        <v>1455</v>
      </c>
      <c r="D2094" s="7" t="s">
        <v>3963</v>
      </c>
      <c r="E2094" s="7">
        <v>776</v>
      </c>
      <c r="F2094" s="7" t="s">
        <v>15463</v>
      </c>
      <c r="G2094" s="7"/>
      <c r="H2094" s="7"/>
      <c r="I2094" s="7"/>
      <c r="J2094" s="7"/>
      <c r="K2094" s="7"/>
    </row>
    <row r="2095" spans="1:11">
      <c r="A2095" s="7">
        <v>147</v>
      </c>
      <c r="B2095" s="7" t="s">
        <v>1509</v>
      </c>
      <c r="C2095" s="7" t="s">
        <v>1455</v>
      </c>
      <c r="D2095" s="7" t="s">
        <v>3978</v>
      </c>
      <c r="E2095" s="7">
        <v>785</v>
      </c>
      <c r="F2095" s="7" t="s">
        <v>15463</v>
      </c>
      <c r="G2095" s="7"/>
      <c r="H2095" s="7"/>
      <c r="I2095" s="7"/>
      <c r="J2095" s="7"/>
      <c r="K2095" s="7"/>
    </row>
    <row r="2096" spans="1:11">
      <c r="A2096" s="7">
        <v>147</v>
      </c>
      <c r="B2096" s="7" t="s">
        <v>1509</v>
      </c>
      <c r="C2096" s="7" t="s">
        <v>1455</v>
      </c>
      <c r="D2096" s="7" t="s">
        <v>4384</v>
      </c>
      <c r="E2096" s="7">
        <v>1058</v>
      </c>
      <c r="F2096" s="7" t="s">
        <v>15463</v>
      </c>
      <c r="G2096" s="7"/>
      <c r="H2096" s="7"/>
      <c r="I2096" s="7"/>
      <c r="J2096" s="7"/>
      <c r="K2096" s="7"/>
    </row>
    <row r="2097" spans="1:11">
      <c r="A2097" s="7">
        <v>147</v>
      </c>
      <c r="B2097" s="7" t="s">
        <v>1509</v>
      </c>
      <c r="C2097" s="7" t="s">
        <v>1455</v>
      </c>
      <c r="D2097" s="7" t="s">
        <v>4854</v>
      </c>
      <c r="E2097" s="7">
        <v>1373</v>
      </c>
      <c r="F2097" s="7" t="s">
        <v>15463</v>
      </c>
      <c r="G2097" s="7"/>
      <c r="H2097" s="7"/>
      <c r="I2097" s="7"/>
      <c r="J2097" s="7"/>
      <c r="K2097" s="7"/>
    </row>
    <row r="2098" spans="1:11">
      <c r="A2098" s="7">
        <v>147</v>
      </c>
      <c r="B2098" s="7" t="s">
        <v>1509</v>
      </c>
      <c r="C2098" s="7" t="s">
        <v>1455</v>
      </c>
      <c r="D2098" s="7" t="s">
        <v>2178</v>
      </c>
      <c r="E2098" s="7">
        <v>1441</v>
      </c>
      <c r="F2098" s="7" t="s">
        <v>15463</v>
      </c>
      <c r="G2098" s="7"/>
      <c r="H2098" s="7"/>
      <c r="I2098" s="7"/>
      <c r="J2098" s="7"/>
      <c r="K2098" s="7"/>
    </row>
    <row r="2099" spans="1:11">
      <c r="A2099" s="7">
        <v>147</v>
      </c>
      <c r="B2099" s="7" t="s">
        <v>1509</v>
      </c>
      <c r="C2099" s="7" t="s">
        <v>1455</v>
      </c>
      <c r="D2099" s="7" t="s">
        <v>5307</v>
      </c>
      <c r="E2099" s="7">
        <v>1676</v>
      </c>
      <c r="F2099" s="7" t="s">
        <v>15463</v>
      </c>
      <c r="G2099" s="7"/>
      <c r="H2099" s="7"/>
      <c r="I2099" s="7"/>
      <c r="J2099" s="7"/>
      <c r="K2099" s="7"/>
    </row>
    <row r="2100" spans="1:11">
      <c r="A2100" s="7">
        <v>147</v>
      </c>
      <c r="B2100" s="7" t="s">
        <v>1509</v>
      </c>
      <c r="C2100" s="7" t="s">
        <v>1455</v>
      </c>
      <c r="D2100" s="7" t="s">
        <v>5358</v>
      </c>
      <c r="E2100" s="7">
        <v>1716</v>
      </c>
      <c r="F2100" s="7" t="s">
        <v>15463</v>
      </c>
      <c r="G2100" s="7"/>
      <c r="H2100" s="7"/>
      <c r="I2100" s="7"/>
      <c r="J2100" s="7"/>
      <c r="K2100" s="7"/>
    </row>
    <row r="2101" spans="1:11">
      <c r="A2101" s="7">
        <v>147</v>
      </c>
      <c r="B2101" s="7" t="s">
        <v>1509</v>
      </c>
      <c r="C2101" s="7" t="s">
        <v>1455</v>
      </c>
      <c r="D2101" s="7" t="s">
        <v>5375</v>
      </c>
      <c r="E2101" s="7">
        <v>1727</v>
      </c>
      <c r="F2101" s="7" t="s">
        <v>15463</v>
      </c>
      <c r="G2101" s="7"/>
      <c r="H2101" s="7"/>
      <c r="I2101" s="7"/>
      <c r="J2101" s="7"/>
      <c r="K2101" s="7"/>
    </row>
    <row r="2102" spans="1:11">
      <c r="A2102" s="7">
        <v>148</v>
      </c>
      <c r="B2102" s="7" t="s">
        <v>1509</v>
      </c>
      <c r="C2102" s="7" t="s">
        <v>1510</v>
      </c>
      <c r="D2102" s="7" t="s">
        <v>3320</v>
      </c>
      <c r="E2102" s="7">
        <v>385</v>
      </c>
      <c r="F2102" s="7" t="s">
        <v>15463</v>
      </c>
      <c r="G2102" s="7"/>
      <c r="H2102" s="7"/>
      <c r="I2102" s="7"/>
      <c r="J2102" s="7"/>
      <c r="K2102" s="7"/>
    </row>
    <row r="2103" spans="1:11">
      <c r="A2103" s="7">
        <v>148</v>
      </c>
      <c r="B2103" s="7" t="s">
        <v>1509</v>
      </c>
      <c r="C2103" s="7" t="s">
        <v>1510</v>
      </c>
      <c r="D2103" s="7" t="s">
        <v>5064</v>
      </c>
      <c r="E2103" s="7">
        <v>1520</v>
      </c>
      <c r="F2103" s="7" t="s">
        <v>15463</v>
      </c>
      <c r="G2103" s="7"/>
      <c r="H2103" s="7"/>
      <c r="I2103" s="7"/>
      <c r="J2103" s="7"/>
      <c r="K2103" s="7"/>
    </row>
    <row r="2104" spans="1:11">
      <c r="A2104" s="7">
        <v>149</v>
      </c>
      <c r="B2104" s="7" t="s">
        <v>1509</v>
      </c>
      <c r="C2104" s="7" t="s">
        <v>1461</v>
      </c>
      <c r="D2104" s="7" t="s">
        <v>4050</v>
      </c>
      <c r="E2104" s="7">
        <v>831</v>
      </c>
      <c r="F2104" s="7" t="s">
        <v>15463</v>
      </c>
      <c r="G2104" s="7"/>
      <c r="H2104" s="7"/>
      <c r="I2104" s="7"/>
      <c r="J2104" s="7"/>
      <c r="K2104" s="7"/>
    </row>
    <row r="2105" spans="1:11">
      <c r="A2105" s="7">
        <v>149</v>
      </c>
      <c r="B2105" s="7" t="s">
        <v>1509</v>
      </c>
      <c r="C2105" s="7" t="s">
        <v>1461</v>
      </c>
      <c r="D2105" s="7" t="s">
        <v>4262</v>
      </c>
      <c r="E2105" s="7">
        <v>970</v>
      </c>
      <c r="F2105" s="7" t="s">
        <v>15463</v>
      </c>
      <c r="G2105" s="7"/>
      <c r="H2105" s="7"/>
      <c r="I2105" s="7"/>
      <c r="J2105" s="7"/>
      <c r="K2105" s="7"/>
    </row>
    <row r="2106" spans="1:11">
      <c r="A2106" s="7">
        <v>149</v>
      </c>
      <c r="B2106" s="7" t="s">
        <v>1509</v>
      </c>
      <c r="C2106" s="7" t="s">
        <v>1461</v>
      </c>
      <c r="D2106" s="7" t="s">
        <v>1972</v>
      </c>
      <c r="E2106" s="7">
        <v>1035</v>
      </c>
      <c r="F2106" s="7" t="s">
        <v>15463</v>
      </c>
      <c r="G2106" s="7"/>
      <c r="H2106" s="7"/>
      <c r="I2106" s="7"/>
      <c r="J2106" s="7"/>
      <c r="K2106" s="7"/>
    </row>
    <row r="2107" spans="1:11">
      <c r="A2107" s="7">
        <v>149</v>
      </c>
      <c r="B2107" s="7" t="s">
        <v>1509</v>
      </c>
      <c r="C2107" s="7" t="s">
        <v>1461</v>
      </c>
      <c r="D2107" s="7" t="s">
        <v>4395</v>
      </c>
      <c r="E2107" s="7">
        <v>1066</v>
      </c>
      <c r="F2107" s="7" t="s">
        <v>15463</v>
      </c>
      <c r="G2107" s="7"/>
      <c r="H2107" s="7"/>
      <c r="I2107" s="7"/>
      <c r="J2107" s="7"/>
      <c r="K2107" s="7"/>
    </row>
    <row r="2108" spans="1:11">
      <c r="A2108" s="7">
        <v>149</v>
      </c>
      <c r="B2108" s="7" t="s">
        <v>1509</v>
      </c>
      <c r="C2108" s="7" t="s">
        <v>1461</v>
      </c>
      <c r="D2108" s="7" t="s">
        <v>4629</v>
      </c>
      <c r="E2108" s="7">
        <v>1232</v>
      </c>
      <c r="F2108" s="7" t="s">
        <v>15463</v>
      </c>
      <c r="G2108" s="7"/>
      <c r="H2108" s="7"/>
      <c r="I2108" s="7"/>
      <c r="J2108" s="7"/>
      <c r="K2108" s="7"/>
    </row>
    <row r="2109" spans="1:11">
      <c r="A2109" s="7">
        <v>149</v>
      </c>
      <c r="B2109" s="7" t="s">
        <v>1509</v>
      </c>
      <c r="C2109" s="7" t="s">
        <v>1461</v>
      </c>
      <c r="D2109" s="7" t="s">
        <v>4883</v>
      </c>
      <c r="E2109" s="7">
        <v>1396</v>
      </c>
      <c r="F2109" s="7" t="s">
        <v>15463</v>
      </c>
      <c r="G2109" s="7"/>
      <c r="H2109" s="7"/>
      <c r="I2109" s="7"/>
      <c r="J2109" s="7"/>
      <c r="K2109" s="7"/>
    </row>
    <row r="2110" spans="1:11">
      <c r="A2110" s="7">
        <v>149</v>
      </c>
      <c r="B2110" s="7" t="s">
        <v>1509</v>
      </c>
      <c r="C2110" s="7" t="s">
        <v>1461</v>
      </c>
      <c r="D2110" s="7" t="s">
        <v>2228</v>
      </c>
      <c r="E2110" s="7">
        <v>1530</v>
      </c>
      <c r="F2110" s="7" t="s">
        <v>15463</v>
      </c>
      <c r="G2110" s="7"/>
      <c r="H2110" s="7"/>
      <c r="I2110" s="7"/>
      <c r="J2110" s="7"/>
      <c r="K2110" s="7"/>
    </row>
    <row r="2111" spans="1:11">
      <c r="A2111" s="7">
        <v>149</v>
      </c>
      <c r="B2111" s="7" t="s">
        <v>1509</v>
      </c>
      <c r="C2111" s="7" t="s">
        <v>1461</v>
      </c>
      <c r="D2111" s="7" t="s">
        <v>5422</v>
      </c>
      <c r="E2111" s="7">
        <v>1757</v>
      </c>
      <c r="F2111" s="7" t="s">
        <v>15463</v>
      </c>
      <c r="G2111" s="7"/>
      <c r="H2111" s="7"/>
      <c r="I2111" s="7"/>
      <c r="J2111" s="7"/>
      <c r="K2111" s="7"/>
    </row>
    <row r="2112" spans="1:11">
      <c r="A2112" s="7">
        <v>149</v>
      </c>
      <c r="B2112" s="7" t="s">
        <v>1509</v>
      </c>
      <c r="C2112" s="7" t="s">
        <v>1461</v>
      </c>
      <c r="D2112" s="7" t="s">
        <v>5566</v>
      </c>
      <c r="E2112" s="7">
        <v>1840</v>
      </c>
      <c r="F2112" s="7" t="s">
        <v>15463</v>
      </c>
      <c r="G2112" s="7"/>
      <c r="H2112" s="7"/>
      <c r="I2112" s="7"/>
      <c r="J2112" s="7"/>
      <c r="K2112" s="7"/>
    </row>
    <row r="2113" spans="1:11">
      <c r="A2113" s="7">
        <v>150</v>
      </c>
      <c r="B2113" s="7" t="s">
        <v>1509</v>
      </c>
      <c r="C2113" s="7" t="s">
        <v>1451</v>
      </c>
      <c r="D2113" s="7" t="s">
        <v>2984</v>
      </c>
      <c r="E2113" s="7">
        <v>194</v>
      </c>
      <c r="F2113" s="7" t="s">
        <v>15463</v>
      </c>
      <c r="G2113" s="7"/>
      <c r="H2113" s="7"/>
      <c r="I2113" s="7"/>
      <c r="J2113" s="7"/>
      <c r="K2113" s="7"/>
    </row>
    <row r="2114" spans="1:11">
      <c r="A2114" s="7">
        <v>150</v>
      </c>
      <c r="B2114" s="7" t="s">
        <v>1509</v>
      </c>
      <c r="C2114" s="7" t="s">
        <v>1451</v>
      </c>
      <c r="D2114" s="7" t="s">
        <v>4081</v>
      </c>
      <c r="E2114" s="7">
        <v>851</v>
      </c>
      <c r="F2114" s="7" t="s">
        <v>15463</v>
      </c>
      <c r="G2114" s="7"/>
      <c r="H2114" s="7"/>
      <c r="I2114" s="7"/>
      <c r="J2114" s="7"/>
      <c r="K2114" s="7"/>
    </row>
    <row r="2115" spans="1:11">
      <c r="A2115" s="7">
        <v>150</v>
      </c>
      <c r="B2115" s="7" t="s">
        <v>1509</v>
      </c>
      <c r="C2115" s="7" t="s">
        <v>1451</v>
      </c>
      <c r="D2115" s="7" t="s">
        <v>4382</v>
      </c>
      <c r="E2115" s="7">
        <v>1057</v>
      </c>
      <c r="F2115" s="7" t="s">
        <v>15463</v>
      </c>
      <c r="G2115" s="7"/>
      <c r="H2115" s="7"/>
      <c r="I2115" s="7"/>
      <c r="J2115" s="7"/>
      <c r="K2115" s="7"/>
    </row>
    <row r="2116" spans="1:11">
      <c r="A2116" s="7">
        <v>150</v>
      </c>
      <c r="B2116" s="7" t="s">
        <v>1509</v>
      </c>
      <c r="C2116" s="7" t="s">
        <v>1451</v>
      </c>
      <c r="D2116" s="7" t="s">
        <v>4858</v>
      </c>
      <c r="E2116" s="7">
        <v>1376</v>
      </c>
      <c r="F2116" s="7" t="s">
        <v>15463</v>
      </c>
      <c r="G2116" s="7"/>
      <c r="H2116" s="7"/>
      <c r="I2116" s="7"/>
      <c r="J2116" s="7"/>
      <c r="K2116" s="7"/>
    </row>
    <row r="2117" spans="1:11">
      <c r="A2117" s="7">
        <v>150</v>
      </c>
      <c r="B2117" s="7" t="s">
        <v>1509</v>
      </c>
      <c r="C2117" s="7" t="s">
        <v>1451</v>
      </c>
      <c r="D2117" s="7" t="s">
        <v>4938</v>
      </c>
      <c r="E2117" s="7">
        <v>1434</v>
      </c>
      <c r="F2117" s="7" t="s">
        <v>15463</v>
      </c>
      <c r="G2117" s="7"/>
      <c r="H2117" s="7"/>
      <c r="I2117" s="7"/>
      <c r="J2117" s="7"/>
      <c r="K2117" s="7"/>
    </row>
    <row r="2118" spans="1:11">
      <c r="A2118" s="7">
        <v>150</v>
      </c>
      <c r="B2118" s="7" t="s">
        <v>1509</v>
      </c>
      <c r="C2118" s="7" t="s">
        <v>1451</v>
      </c>
      <c r="D2118" s="7" t="s">
        <v>5193</v>
      </c>
      <c r="E2118" s="7">
        <v>1604</v>
      </c>
      <c r="F2118" s="7" t="s">
        <v>15463</v>
      </c>
      <c r="G2118" s="7"/>
      <c r="H2118" s="7"/>
      <c r="I2118" s="7"/>
      <c r="J2118" s="7"/>
      <c r="K2118" s="7"/>
    </row>
    <row r="2119" spans="1:11">
      <c r="A2119" s="7">
        <v>151</v>
      </c>
      <c r="B2119" s="7" t="s">
        <v>1509</v>
      </c>
      <c r="C2119" s="7" t="s">
        <v>1449</v>
      </c>
      <c r="D2119" s="7" t="s">
        <v>2936</v>
      </c>
      <c r="E2119" s="7">
        <v>163</v>
      </c>
      <c r="F2119" s="7" t="s">
        <v>15463</v>
      </c>
      <c r="G2119" s="7"/>
      <c r="H2119" s="7"/>
      <c r="I2119" s="7"/>
      <c r="J2119" s="7"/>
      <c r="K2119" s="7"/>
    </row>
    <row r="2120" spans="1:11">
      <c r="A2120" s="7">
        <v>151</v>
      </c>
      <c r="B2120" s="7" t="s">
        <v>1509</v>
      </c>
      <c r="C2120" s="7" t="s">
        <v>1449</v>
      </c>
      <c r="D2120" s="7" t="s">
        <v>2965</v>
      </c>
      <c r="E2120" s="7">
        <v>183</v>
      </c>
      <c r="F2120" s="7" t="s">
        <v>15463</v>
      </c>
      <c r="G2120" s="7"/>
      <c r="H2120" s="7"/>
      <c r="I2120" s="7"/>
      <c r="J2120" s="7"/>
      <c r="K2120" s="7"/>
    </row>
    <row r="2121" spans="1:11">
      <c r="A2121" s="7">
        <v>151</v>
      </c>
      <c r="B2121" s="7" t="s">
        <v>1509</v>
      </c>
      <c r="C2121" s="7" t="s">
        <v>1449</v>
      </c>
      <c r="D2121" s="7" t="s">
        <v>3262</v>
      </c>
      <c r="E2121" s="7">
        <v>352</v>
      </c>
      <c r="F2121" s="7" t="s">
        <v>15463</v>
      </c>
      <c r="G2121" s="7"/>
      <c r="H2121" s="7"/>
      <c r="I2121" s="7"/>
      <c r="J2121" s="7"/>
      <c r="K2121" s="7"/>
    </row>
    <row r="2122" spans="1:11">
      <c r="A2122" s="7">
        <v>151</v>
      </c>
      <c r="B2122" s="7" t="s">
        <v>1509</v>
      </c>
      <c r="C2122" s="7" t="s">
        <v>1449</v>
      </c>
      <c r="D2122" s="7" t="s">
        <v>3745</v>
      </c>
      <c r="E2122" s="7">
        <v>639</v>
      </c>
      <c r="F2122" s="7" t="s">
        <v>15463</v>
      </c>
      <c r="G2122" s="7"/>
      <c r="H2122" s="7"/>
      <c r="I2122" s="7"/>
      <c r="J2122" s="7"/>
      <c r="K2122" s="7"/>
    </row>
    <row r="2123" spans="1:11">
      <c r="A2123" s="7">
        <v>151</v>
      </c>
      <c r="B2123" s="7" t="s">
        <v>1509</v>
      </c>
      <c r="C2123" s="7" t="s">
        <v>1449</v>
      </c>
      <c r="D2123" s="7" t="s">
        <v>3954</v>
      </c>
      <c r="E2123" s="7">
        <v>771</v>
      </c>
      <c r="F2123" s="7" t="s">
        <v>15463</v>
      </c>
      <c r="G2123" s="7"/>
      <c r="H2123" s="7"/>
      <c r="I2123" s="7"/>
      <c r="J2123" s="7"/>
      <c r="K2123" s="7"/>
    </row>
    <row r="2124" spans="1:11">
      <c r="A2124" s="7">
        <v>151</v>
      </c>
      <c r="B2124" s="7" t="s">
        <v>1509</v>
      </c>
      <c r="C2124" s="7" t="s">
        <v>1449</v>
      </c>
      <c r="D2124" s="7" t="s">
        <v>4098</v>
      </c>
      <c r="E2124" s="7">
        <v>862</v>
      </c>
      <c r="F2124" s="7" t="s">
        <v>15463</v>
      </c>
      <c r="G2124" s="7"/>
      <c r="H2124" s="7"/>
      <c r="I2124" s="7"/>
      <c r="J2124" s="7"/>
      <c r="K2124" s="7"/>
    </row>
    <row r="2125" spans="1:11">
      <c r="A2125" s="7">
        <v>151</v>
      </c>
      <c r="B2125" s="7" t="s">
        <v>1509</v>
      </c>
      <c r="C2125" s="7" t="s">
        <v>1449</v>
      </c>
      <c r="D2125" s="7" t="s">
        <v>4895</v>
      </c>
      <c r="E2125" s="7">
        <v>1404</v>
      </c>
      <c r="F2125" s="7" t="s">
        <v>15463</v>
      </c>
      <c r="G2125" s="7"/>
      <c r="H2125" s="7"/>
      <c r="I2125" s="7"/>
      <c r="J2125" s="7"/>
      <c r="K2125" s="7"/>
    </row>
    <row r="2126" spans="1:11">
      <c r="A2126" s="7">
        <v>152</v>
      </c>
      <c r="B2126" s="7" t="s">
        <v>1509</v>
      </c>
      <c r="C2126" s="7" t="s">
        <v>1447</v>
      </c>
      <c r="D2126" s="7" t="s">
        <v>3063</v>
      </c>
      <c r="E2126" s="7">
        <v>240</v>
      </c>
      <c r="F2126" s="7" t="s">
        <v>15463</v>
      </c>
      <c r="G2126" s="7"/>
      <c r="H2126" s="7"/>
      <c r="I2126" s="7"/>
      <c r="J2126" s="7"/>
      <c r="K2126" s="7"/>
    </row>
    <row r="2127" spans="1:11">
      <c r="A2127" s="7">
        <v>152</v>
      </c>
      <c r="B2127" s="7" t="s">
        <v>1509</v>
      </c>
      <c r="C2127" s="7" t="s">
        <v>1447</v>
      </c>
      <c r="D2127" s="7" t="s">
        <v>4052</v>
      </c>
      <c r="E2127" s="7">
        <v>832</v>
      </c>
      <c r="F2127" s="7" t="s">
        <v>15463</v>
      </c>
      <c r="G2127" s="7"/>
      <c r="H2127" s="7"/>
      <c r="I2127" s="7"/>
      <c r="J2127" s="7"/>
      <c r="K2127" s="7"/>
    </row>
    <row r="2128" spans="1:11">
      <c r="A2128" s="7">
        <v>153</v>
      </c>
      <c r="B2128" s="7" t="s">
        <v>1509</v>
      </c>
      <c r="C2128" s="7" t="s">
        <v>1519</v>
      </c>
      <c r="D2128" s="7" t="s">
        <v>2739</v>
      </c>
      <c r="E2128" s="7">
        <v>48</v>
      </c>
      <c r="F2128" s="7" t="s">
        <v>15463</v>
      </c>
      <c r="G2128" s="7"/>
      <c r="H2128" s="7"/>
      <c r="I2128" s="7"/>
      <c r="J2128" s="7"/>
      <c r="K2128" s="7"/>
    </row>
    <row r="2129" spans="1:11">
      <c r="A2129" s="7">
        <v>153</v>
      </c>
      <c r="B2129" s="7" t="s">
        <v>1509</v>
      </c>
      <c r="C2129" s="7" t="s">
        <v>1519</v>
      </c>
      <c r="D2129" s="7" t="s">
        <v>1648</v>
      </c>
      <c r="E2129" s="7">
        <v>143</v>
      </c>
      <c r="F2129" s="7" t="s">
        <v>15463</v>
      </c>
      <c r="G2129" s="7"/>
      <c r="H2129" s="7"/>
      <c r="I2129" s="7"/>
      <c r="J2129" s="7"/>
      <c r="K2129" s="7"/>
    </row>
    <row r="2130" spans="1:11">
      <c r="A2130" s="7">
        <v>153</v>
      </c>
      <c r="B2130" s="7" t="s">
        <v>1509</v>
      </c>
      <c r="C2130" s="7" t="s">
        <v>1519</v>
      </c>
      <c r="D2130" s="7" t="s">
        <v>3320</v>
      </c>
      <c r="E2130" s="7">
        <v>385</v>
      </c>
      <c r="F2130" s="7" t="s">
        <v>15463</v>
      </c>
      <c r="G2130" s="7"/>
      <c r="H2130" s="7"/>
      <c r="I2130" s="7"/>
      <c r="J2130" s="7"/>
      <c r="K2130" s="7"/>
    </row>
    <row r="2131" spans="1:11">
      <c r="A2131" s="7">
        <v>153</v>
      </c>
      <c r="B2131" s="7" t="s">
        <v>1509</v>
      </c>
      <c r="C2131" s="7" t="s">
        <v>1519</v>
      </c>
      <c r="D2131" s="7" t="s">
        <v>3453</v>
      </c>
      <c r="E2131" s="7">
        <v>465</v>
      </c>
      <c r="F2131" s="7" t="s">
        <v>15463</v>
      </c>
      <c r="G2131" s="7"/>
      <c r="H2131" s="7"/>
      <c r="I2131" s="7"/>
      <c r="J2131" s="7"/>
      <c r="K2131" s="7"/>
    </row>
    <row r="2132" spans="1:11">
      <c r="A2132" s="7">
        <v>153</v>
      </c>
      <c r="B2132" s="7" t="s">
        <v>1509</v>
      </c>
      <c r="C2132" s="7" t="s">
        <v>1519</v>
      </c>
      <c r="D2132" s="7" t="s">
        <v>3756</v>
      </c>
      <c r="E2132" s="7">
        <v>645</v>
      </c>
      <c r="F2132" s="7" t="s">
        <v>15463</v>
      </c>
      <c r="G2132" s="7"/>
      <c r="H2132" s="7"/>
      <c r="I2132" s="7"/>
      <c r="J2132" s="7"/>
      <c r="K2132" s="7"/>
    </row>
    <row r="2133" spans="1:11">
      <c r="A2133" s="7">
        <v>153</v>
      </c>
      <c r="B2133" s="7" t="s">
        <v>1509</v>
      </c>
      <c r="C2133" s="7" t="s">
        <v>1519</v>
      </c>
      <c r="D2133" s="7" t="s">
        <v>4050</v>
      </c>
      <c r="E2133" s="7">
        <v>831</v>
      </c>
      <c r="F2133" s="7" t="s">
        <v>15463</v>
      </c>
      <c r="G2133" s="7"/>
      <c r="H2133" s="7"/>
      <c r="I2133" s="7"/>
      <c r="J2133" s="7"/>
      <c r="K2133" s="7"/>
    </row>
    <row r="2134" spans="1:11">
      <c r="A2134" s="7">
        <v>153</v>
      </c>
      <c r="B2134" s="7" t="s">
        <v>1509</v>
      </c>
      <c r="C2134" s="7" t="s">
        <v>1519</v>
      </c>
      <c r="D2134" s="7" t="s">
        <v>4467</v>
      </c>
      <c r="E2134" s="7">
        <v>1122</v>
      </c>
      <c r="F2134" s="7" t="s">
        <v>15463</v>
      </c>
      <c r="G2134" s="7"/>
      <c r="H2134" s="7"/>
      <c r="I2134" s="7"/>
      <c r="J2134" s="7"/>
      <c r="K2134" s="7"/>
    </row>
    <row r="2135" spans="1:11">
      <c r="A2135" s="7">
        <v>153</v>
      </c>
      <c r="B2135" s="7" t="s">
        <v>1509</v>
      </c>
      <c r="C2135" s="7" t="s">
        <v>1519</v>
      </c>
      <c r="D2135" s="7" t="s">
        <v>4883</v>
      </c>
      <c r="E2135" s="7">
        <v>1396</v>
      </c>
      <c r="F2135" s="7" t="s">
        <v>15463</v>
      </c>
      <c r="G2135" s="7"/>
      <c r="H2135" s="7"/>
      <c r="I2135" s="7"/>
      <c r="J2135" s="7"/>
      <c r="K2135" s="7"/>
    </row>
    <row r="2136" spans="1:11">
      <c r="A2136" s="7">
        <v>153</v>
      </c>
      <c r="B2136" s="7" t="s">
        <v>1509</v>
      </c>
      <c r="C2136" s="7" t="s">
        <v>1519</v>
      </c>
      <c r="D2136" s="7" t="s">
        <v>5064</v>
      </c>
      <c r="E2136" s="7">
        <v>1520</v>
      </c>
      <c r="F2136" s="7" t="s">
        <v>15463</v>
      </c>
      <c r="G2136" s="7"/>
      <c r="H2136" s="7"/>
      <c r="I2136" s="7"/>
      <c r="J2136" s="7"/>
      <c r="K2136" s="7"/>
    </row>
    <row r="2137" spans="1:11">
      <c r="A2137" s="7">
        <v>153</v>
      </c>
      <c r="B2137" s="7" t="s">
        <v>1509</v>
      </c>
      <c r="C2137" s="7" t="s">
        <v>1519</v>
      </c>
      <c r="D2137" s="7" t="s">
        <v>5132</v>
      </c>
      <c r="E2137" s="7">
        <v>1562</v>
      </c>
      <c r="F2137" s="7" t="s">
        <v>15463</v>
      </c>
      <c r="G2137" s="7"/>
      <c r="H2137" s="7"/>
      <c r="I2137" s="7"/>
      <c r="J2137" s="7"/>
      <c r="K2137" s="7"/>
    </row>
    <row r="2138" spans="1:11">
      <c r="A2138" s="7">
        <v>153</v>
      </c>
      <c r="B2138" s="7" t="s">
        <v>1509</v>
      </c>
      <c r="C2138" s="7" t="s">
        <v>1519</v>
      </c>
      <c r="D2138" s="7" t="s">
        <v>5168</v>
      </c>
      <c r="E2138" s="7">
        <v>1586</v>
      </c>
      <c r="F2138" s="7" t="s">
        <v>15463</v>
      </c>
      <c r="G2138" s="7"/>
      <c r="H2138" s="7"/>
      <c r="I2138" s="7"/>
      <c r="J2138" s="7"/>
      <c r="K2138" s="7"/>
    </row>
    <row r="2139" spans="1:11">
      <c r="A2139" s="7">
        <v>154</v>
      </c>
      <c r="B2139" s="7" t="s">
        <v>1509</v>
      </c>
      <c r="C2139" s="7" t="s">
        <v>1539</v>
      </c>
      <c r="D2139" s="7" t="s">
        <v>2701</v>
      </c>
      <c r="E2139" s="7">
        <v>27</v>
      </c>
      <c r="F2139" s="7" t="s">
        <v>15463</v>
      </c>
      <c r="G2139" s="7"/>
      <c r="H2139" s="7"/>
      <c r="I2139" s="7"/>
      <c r="J2139" s="7"/>
      <c r="K2139" s="7"/>
    </row>
    <row r="2140" spans="1:11">
      <c r="A2140" s="7">
        <v>154</v>
      </c>
      <c r="B2140" s="7" t="s">
        <v>1509</v>
      </c>
      <c r="C2140" s="7" t="s">
        <v>1539</v>
      </c>
      <c r="D2140" s="7" t="s">
        <v>2878</v>
      </c>
      <c r="E2140" s="7">
        <v>130</v>
      </c>
      <c r="F2140" s="7" t="s">
        <v>15463</v>
      </c>
      <c r="G2140" s="7"/>
      <c r="H2140" s="7"/>
      <c r="I2140" s="7"/>
      <c r="J2140" s="7"/>
      <c r="K2140" s="7"/>
    </row>
    <row r="2141" spans="1:11">
      <c r="A2141" s="7">
        <v>154</v>
      </c>
      <c r="B2141" s="7" t="s">
        <v>1509</v>
      </c>
      <c r="C2141" s="7" t="s">
        <v>1539</v>
      </c>
      <c r="D2141" s="7" t="s">
        <v>3004</v>
      </c>
      <c r="E2141" s="7">
        <v>204</v>
      </c>
      <c r="F2141" s="7" t="s">
        <v>15463</v>
      </c>
      <c r="G2141" s="7"/>
      <c r="H2141" s="7"/>
      <c r="I2141" s="7"/>
      <c r="J2141" s="7"/>
      <c r="K2141" s="7"/>
    </row>
    <row r="2142" spans="1:11">
      <c r="A2142" s="7">
        <v>154</v>
      </c>
      <c r="B2142" s="7" t="s">
        <v>1509</v>
      </c>
      <c r="C2142" s="7" t="s">
        <v>1539</v>
      </c>
      <c r="D2142" s="7" t="s">
        <v>3084</v>
      </c>
      <c r="E2142" s="7">
        <v>255</v>
      </c>
      <c r="F2142" s="7" t="s">
        <v>15463</v>
      </c>
      <c r="G2142" s="7"/>
      <c r="H2142" s="7"/>
      <c r="I2142" s="7"/>
      <c r="J2142" s="7"/>
      <c r="K2142" s="7"/>
    </row>
    <row r="2143" spans="1:11">
      <c r="A2143" s="7">
        <v>154</v>
      </c>
      <c r="B2143" s="7" t="s">
        <v>1509</v>
      </c>
      <c r="C2143" s="7" t="s">
        <v>1539</v>
      </c>
      <c r="D2143" s="7" t="s">
        <v>3155</v>
      </c>
      <c r="E2143" s="7">
        <v>295</v>
      </c>
      <c r="F2143" s="7" t="s">
        <v>15463</v>
      </c>
      <c r="G2143" s="7"/>
      <c r="H2143" s="7"/>
      <c r="I2143" s="7"/>
      <c r="J2143" s="7"/>
      <c r="K2143" s="7"/>
    </row>
    <row r="2144" spans="1:11">
      <c r="A2144" s="7">
        <v>154</v>
      </c>
      <c r="B2144" s="7" t="s">
        <v>1509</v>
      </c>
      <c r="C2144" s="7" t="s">
        <v>1539</v>
      </c>
      <c r="D2144" s="7" t="s">
        <v>3185</v>
      </c>
      <c r="E2144" s="7">
        <v>311</v>
      </c>
      <c r="F2144" s="7" t="s">
        <v>15463</v>
      </c>
      <c r="G2144" s="7"/>
      <c r="H2144" s="7"/>
      <c r="I2144" s="7"/>
      <c r="J2144" s="7"/>
      <c r="K2144" s="7"/>
    </row>
    <row r="2145" spans="1:11">
      <c r="A2145" s="7">
        <v>154</v>
      </c>
      <c r="B2145" s="7" t="s">
        <v>1509</v>
      </c>
      <c r="C2145" s="7" t="s">
        <v>1539</v>
      </c>
      <c r="D2145" s="7" t="s">
        <v>3439</v>
      </c>
      <c r="E2145" s="7">
        <v>456</v>
      </c>
      <c r="F2145" s="7" t="s">
        <v>15463</v>
      </c>
      <c r="G2145" s="7"/>
      <c r="H2145" s="7"/>
      <c r="I2145" s="7"/>
      <c r="J2145" s="7"/>
      <c r="K2145" s="7"/>
    </row>
    <row r="2146" spans="1:11">
      <c r="A2146" s="7">
        <v>154</v>
      </c>
      <c r="B2146" s="7" t="s">
        <v>1509</v>
      </c>
      <c r="C2146" s="7" t="s">
        <v>1539</v>
      </c>
      <c r="D2146" s="7" t="s">
        <v>3978</v>
      </c>
      <c r="E2146" s="7">
        <v>785</v>
      </c>
      <c r="F2146" s="7" t="s">
        <v>15463</v>
      </c>
      <c r="G2146" s="7"/>
      <c r="H2146" s="7"/>
      <c r="I2146" s="7"/>
      <c r="J2146" s="7"/>
      <c r="K2146" s="7"/>
    </row>
    <row r="2147" spans="1:11">
      <c r="A2147" s="7">
        <v>154</v>
      </c>
      <c r="B2147" s="7" t="s">
        <v>1509</v>
      </c>
      <c r="C2147" s="7" t="s">
        <v>1539</v>
      </c>
      <c r="D2147" s="7" t="s">
        <v>5266</v>
      </c>
      <c r="E2147" s="7">
        <v>1653</v>
      </c>
      <c r="F2147" s="7" t="s">
        <v>15463</v>
      </c>
      <c r="G2147" s="7"/>
      <c r="H2147" s="7"/>
      <c r="I2147" s="7"/>
      <c r="J2147" s="7"/>
      <c r="K2147" s="7"/>
    </row>
    <row r="2148" spans="1:11">
      <c r="A2148" s="7">
        <v>154</v>
      </c>
      <c r="B2148" s="7" t="s">
        <v>1509</v>
      </c>
      <c r="C2148" s="7" t="s">
        <v>1539</v>
      </c>
      <c r="D2148" s="7" t="s">
        <v>5375</v>
      </c>
      <c r="E2148" s="7">
        <v>1727</v>
      </c>
      <c r="F2148" s="7" t="s">
        <v>15463</v>
      </c>
      <c r="G2148" s="7"/>
      <c r="H2148" s="7"/>
      <c r="I2148" s="7"/>
      <c r="J2148" s="7"/>
      <c r="K2148" s="7"/>
    </row>
    <row r="2149" spans="1:11">
      <c r="A2149" s="7">
        <v>154</v>
      </c>
      <c r="B2149" s="7" t="s">
        <v>1509</v>
      </c>
      <c r="C2149" s="7" t="s">
        <v>1539</v>
      </c>
      <c r="D2149" s="7" t="s">
        <v>5439</v>
      </c>
      <c r="E2149" s="7">
        <v>1770</v>
      </c>
      <c r="F2149" s="7" t="s">
        <v>15463</v>
      </c>
      <c r="G2149" s="7"/>
      <c r="H2149" s="7"/>
      <c r="I2149" s="7"/>
      <c r="J2149" s="7"/>
      <c r="K2149" s="7"/>
    </row>
    <row r="2150" spans="1:11">
      <c r="A2150" s="7">
        <v>155</v>
      </c>
      <c r="B2150" s="7" t="s">
        <v>1509</v>
      </c>
      <c r="C2150" s="7" t="s">
        <v>1459</v>
      </c>
      <c r="D2150" s="7" t="s">
        <v>3046</v>
      </c>
      <c r="E2150" s="7">
        <v>234</v>
      </c>
      <c r="F2150" s="7" t="s">
        <v>15463</v>
      </c>
      <c r="G2150" s="7"/>
      <c r="H2150" s="7"/>
      <c r="I2150" s="7"/>
      <c r="J2150" s="7"/>
      <c r="K2150" s="7"/>
    </row>
    <row r="2151" spans="1:11">
      <c r="A2151" s="7">
        <v>155</v>
      </c>
      <c r="B2151" s="7" t="s">
        <v>1509</v>
      </c>
      <c r="C2151" s="7" t="s">
        <v>1459</v>
      </c>
      <c r="D2151" s="7" t="s">
        <v>4059</v>
      </c>
      <c r="E2151" s="7">
        <v>836</v>
      </c>
      <c r="F2151" s="7" t="s">
        <v>15463</v>
      </c>
      <c r="G2151" s="7"/>
      <c r="H2151" s="7"/>
      <c r="I2151" s="7"/>
      <c r="J2151" s="7"/>
      <c r="K2151" s="7"/>
    </row>
    <row r="2152" spans="1:11">
      <c r="A2152" s="7">
        <v>155</v>
      </c>
      <c r="B2152" s="7" t="s">
        <v>1509</v>
      </c>
      <c r="C2152" s="7" t="s">
        <v>1459</v>
      </c>
      <c r="D2152" s="7" t="s">
        <v>4384</v>
      </c>
      <c r="E2152" s="7">
        <v>1058</v>
      </c>
      <c r="F2152" s="7" t="s">
        <v>15463</v>
      </c>
      <c r="G2152" s="7"/>
      <c r="H2152" s="7"/>
      <c r="I2152" s="7"/>
      <c r="J2152" s="7"/>
      <c r="K2152" s="7"/>
    </row>
    <row r="2153" spans="1:11">
      <c r="A2153" s="7">
        <v>155</v>
      </c>
      <c r="B2153" s="7" t="s">
        <v>1509</v>
      </c>
      <c r="C2153" s="7" t="s">
        <v>1459</v>
      </c>
      <c r="D2153" s="7" t="s">
        <v>4778</v>
      </c>
      <c r="E2153" s="7">
        <v>1326</v>
      </c>
      <c r="F2153" s="7" t="s">
        <v>15463</v>
      </c>
      <c r="G2153" s="7"/>
      <c r="H2153" s="7"/>
      <c r="I2153" s="7"/>
      <c r="J2153" s="7"/>
      <c r="K2153" s="7"/>
    </row>
    <row r="2154" spans="1:11">
      <c r="A2154" s="7">
        <v>155</v>
      </c>
      <c r="B2154" s="7" t="s">
        <v>1509</v>
      </c>
      <c r="C2154" s="7" t="s">
        <v>1459</v>
      </c>
      <c r="D2154" s="7" t="s">
        <v>5115</v>
      </c>
      <c r="E2154" s="7">
        <v>1552</v>
      </c>
      <c r="F2154" s="7" t="s">
        <v>15463</v>
      </c>
      <c r="G2154" s="7"/>
      <c r="H2154" s="7"/>
      <c r="I2154" s="7"/>
      <c r="J2154" s="7"/>
      <c r="K2154" s="7"/>
    </row>
    <row r="2155" spans="1:11">
      <c r="A2155" s="7">
        <v>155</v>
      </c>
      <c r="B2155" s="7" t="s">
        <v>1509</v>
      </c>
      <c r="C2155" s="7" t="s">
        <v>1459</v>
      </c>
      <c r="D2155" s="7" t="s">
        <v>5358</v>
      </c>
      <c r="E2155" s="7">
        <v>1716</v>
      </c>
      <c r="F2155" s="7" t="s">
        <v>15463</v>
      </c>
      <c r="G2155" s="7"/>
      <c r="H2155" s="7"/>
      <c r="I2155" s="7"/>
      <c r="J2155" s="7"/>
      <c r="K2155" s="7"/>
    </row>
    <row r="2156" spans="1:11">
      <c r="A2156" s="7">
        <v>155</v>
      </c>
      <c r="B2156" s="7" t="s">
        <v>1509</v>
      </c>
      <c r="C2156" s="7" t="s">
        <v>1459</v>
      </c>
      <c r="D2156" s="7" t="s">
        <v>5375</v>
      </c>
      <c r="E2156" s="7">
        <v>1727</v>
      </c>
      <c r="F2156" s="7" t="s">
        <v>15463</v>
      </c>
      <c r="G2156" s="7"/>
      <c r="H2156" s="7"/>
      <c r="I2156" s="7"/>
      <c r="J2156" s="7"/>
      <c r="K2156" s="7"/>
    </row>
    <row r="2157" spans="1:11">
      <c r="A2157" s="7">
        <v>155</v>
      </c>
      <c r="B2157" s="7" t="s">
        <v>1509</v>
      </c>
      <c r="C2157" s="7" t="s">
        <v>1459</v>
      </c>
      <c r="D2157" s="7" t="s">
        <v>5422</v>
      </c>
      <c r="E2157" s="7">
        <v>1757</v>
      </c>
      <c r="F2157" s="7" t="s">
        <v>15463</v>
      </c>
      <c r="G2157" s="7"/>
      <c r="H2157" s="7"/>
      <c r="I2157" s="7"/>
      <c r="J2157" s="7"/>
      <c r="K2157" s="7"/>
    </row>
    <row r="2158" spans="1:11">
      <c r="A2158" s="7">
        <v>156</v>
      </c>
      <c r="B2158" s="7" t="s">
        <v>1509</v>
      </c>
      <c r="C2158" s="7" t="s">
        <v>1467</v>
      </c>
      <c r="D2158" s="7" t="s">
        <v>2886</v>
      </c>
      <c r="E2158" s="7">
        <v>136</v>
      </c>
      <c r="F2158" s="7" t="s">
        <v>15463</v>
      </c>
      <c r="G2158" s="7"/>
      <c r="H2158" s="7"/>
      <c r="I2158" s="7"/>
      <c r="J2158" s="7"/>
      <c r="K2158" s="7"/>
    </row>
    <row r="2159" spans="1:11">
      <c r="A2159" s="7">
        <v>156</v>
      </c>
      <c r="B2159" s="7" t="s">
        <v>1509</v>
      </c>
      <c r="C2159" s="7" t="s">
        <v>1467</v>
      </c>
      <c r="D2159" s="7" t="s">
        <v>3084</v>
      </c>
      <c r="E2159" s="7">
        <v>255</v>
      </c>
      <c r="F2159" s="7" t="s">
        <v>15463</v>
      </c>
      <c r="G2159" s="7"/>
      <c r="H2159" s="7"/>
      <c r="I2159" s="7"/>
      <c r="J2159" s="7"/>
      <c r="K2159" s="7"/>
    </row>
    <row r="2160" spans="1:11">
      <c r="A2160" s="7">
        <v>156</v>
      </c>
      <c r="B2160" s="7" t="s">
        <v>1509</v>
      </c>
      <c r="C2160" s="7" t="s">
        <v>1467</v>
      </c>
      <c r="D2160" s="7" t="s">
        <v>3171</v>
      </c>
      <c r="E2160" s="7">
        <v>303</v>
      </c>
      <c r="F2160" s="7" t="s">
        <v>15463</v>
      </c>
      <c r="G2160" s="7"/>
      <c r="H2160" s="7"/>
      <c r="I2160" s="7"/>
      <c r="J2160" s="7"/>
      <c r="K2160" s="7"/>
    </row>
    <row r="2161" spans="1:11">
      <c r="A2161" s="7">
        <v>156</v>
      </c>
      <c r="B2161" s="7" t="s">
        <v>1509</v>
      </c>
      <c r="C2161" s="7" t="s">
        <v>1467</v>
      </c>
      <c r="D2161" s="7" t="s">
        <v>3185</v>
      </c>
      <c r="E2161" s="7">
        <v>311</v>
      </c>
      <c r="F2161" s="7" t="s">
        <v>15463</v>
      </c>
      <c r="G2161" s="7"/>
      <c r="H2161" s="7"/>
      <c r="I2161" s="7"/>
      <c r="J2161" s="7"/>
      <c r="K2161" s="7"/>
    </row>
    <row r="2162" spans="1:11">
      <c r="A2162" s="7">
        <v>156</v>
      </c>
      <c r="B2162" s="7" t="s">
        <v>1509</v>
      </c>
      <c r="C2162" s="7" t="s">
        <v>1467</v>
      </c>
      <c r="D2162" s="7" t="s">
        <v>3439</v>
      </c>
      <c r="E2162" s="7">
        <v>456</v>
      </c>
      <c r="F2162" s="7" t="s">
        <v>15463</v>
      </c>
      <c r="G2162" s="7"/>
      <c r="H2162" s="7"/>
      <c r="I2162" s="7"/>
      <c r="J2162" s="7"/>
      <c r="K2162" s="7"/>
    </row>
    <row r="2163" spans="1:11">
      <c r="A2163" s="7">
        <v>156</v>
      </c>
      <c r="B2163" s="7" t="s">
        <v>1509</v>
      </c>
      <c r="C2163" s="7" t="s">
        <v>1467</v>
      </c>
      <c r="D2163" s="7" t="s">
        <v>3660</v>
      </c>
      <c r="E2163" s="7">
        <v>586</v>
      </c>
      <c r="F2163" s="7" t="s">
        <v>15463</v>
      </c>
      <c r="G2163" s="7"/>
      <c r="H2163" s="7"/>
      <c r="I2163" s="7"/>
      <c r="J2163" s="7"/>
      <c r="K2163" s="7"/>
    </row>
    <row r="2164" spans="1:11">
      <c r="A2164" s="7">
        <v>156</v>
      </c>
      <c r="B2164" s="7" t="s">
        <v>1509</v>
      </c>
      <c r="C2164" s="7" t="s">
        <v>1467</v>
      </c>
      <c r="D2164" s="7" t="s">
        <v>3729</v>
      </c>
      <c r="E2164" s="7">
        <v>629</v>
      </c>
      <c r="F2164" s="7" t="s">
        <v>15463</v>
      </c>
      <c r="G2164" s="7"/>
      <c r="H2164" s="7"/>
      <c r="I2164" s="7"/>
      <c r="J2164" s="7"/>
      <c r="K2164" s="7"/>
    </row>
    <row r="2165" spans="1:11">
      <c r="A2165" s="7">
        <v>156</v>
      </c>
      <c r="B2165" s="7" t="s">
        <v>1509</v>
      </c>
      <c r="C2165" s="7" t="s">
        <v>1467</v>
      </c>
      <c r="D2165" s="7" t="s">
        <v>3857</v>
      </c>
      <c r="E2165" s="7">
        <v>708</v>
      </c>
      <c r="F2165" s="7" t="s">
        <v>15463</v>
      </c>
      <c r="G2165" s="7"/>
      <c r="H2165" s="7"/>
      <c r="I2165" s="7"/>
      <c r="J2165" s="7"/>
      <c r="K2165" s="7"/>
    </row>
    <row r="2166" spans="1:11">
      <c r="A2166" s="7">
        <v>156</v>
      </c>
      <c r="B2166" s="7" t="s">
        <v>1509</v>
      </c>
      <c r="C2166" s="7" t="s">
        <v>1467</v>
      </c>
      <c r="D2166" s="7" t="s">
        <v>3921</v>
      </c>
      <c r="E2166" s="7">
        <v>747</v>
      </c>
      <c r="F2166" s="7" t="s">
        <v>15463</v>
      </c>
      <c r="G2166" s="7"/>
      <c r="H2166" s="7"/>
      <c r="I2166" s="7"/>
      <c r="J2166" s="7"/>
      <c r="K2166" s="7"/>
    </row>
    <row r="2167" spans="1:11">
      <c r="A2167" s="7">
        <v>156</v>
      </c>
      <c r="B2167" s="7" t="s">
        <v>1509</v>
      </c>
      <c r="C2167" s="7" t="s">
        <v>1467</v>
      </c>
      <c r="D2167" s="7" t="s">
        <v>3938</v>
      </c>
      <c r="E2167" s="7">
        <v>760</v>
      </c>
      <c r="F2167" s="7" t="s">
        <v>15463</v>
      </c>
      <c r="G2167" s="7"/>
      <c r="H2167" s="7"/>
      <c r="I2167" s="7"/>
      <c r="J2167" s="7"/>
      <c r="K2167" s="7"/>
    </row>
    <row r="2168" spans="1:11">
      <c r="A2168" s="7">
        <v>156</v>
      </c>
      <c r="B2168" s="7" t="s">
        <v>1509</v>
      </c>
      <c r="C2168" s="7" t="s">
        <v>1467</v>
      </c>
      <c r="D2168" s="7" t="s">
        <v>3978</v>
      </c>
      <c r="E2168" s="7">
        <v>785</v>
      </c>
      <c r="F2168" s="7" t="s">
        <v>15463</v>
      </c>
      <c r="G2168" s="7"/>
      <c r="H2168" s="7"/>
      <c r="I2168" s="7"/>
      <c r="J2168" s="7"/>
      <c r="K2168" s="7"/>
    </row>
    <row r="2169" spans="1:11">
      <c r="A2169" s="7">
        <v>156</v>
      </c>
      <c r="B2169" s="7" t="s">
        <v>1509</v>
      </c>
      <c r="C2169" s="7" t="s">
        <v>1467</v>
      </c>
      <c r="D2169" s="7" t="s">
        <v>4081</v>
      </c>
      <c r="E2169" s="7">
        <v>851</v>
      </c>
      <c r="F2169" s="7" t="s">
        <v>15463</v>
      </c>
      <c r="G2169" s="7"/>
      <c r="H2169" s="7"/>
      <c r="I2169" s="7"/>
      <c r="J2169" s="7"/>
      <c r="K2169" s="7"/>
    </row>
    <row r="2170" spans="1:11">
      <c r="A2170" s="7">
        <v>156</v>
      </c>
      <c r="B2170" s="7" t="s">
        <v>1509</v>
      </c>
      <c r="C2170" s="7" t="s">
        <v>1467</v>
      </c>
      <c r="D2170" s="7" t="s">
        <v>4833</v>
      </c>
      <c r="E2170" s="7">
        <v>1361</v>
      </c>
      <c r="F2170" s="7" t="s">
        <v>15463</v>
      </c>
      <c r="G2170" s="7"/>
      <c r="H2170" s="7"/>
      <c r="I2170" s="7"/>
      <c r="J2170" s="7"/>
      <c r="K2170" s="7"/>
    </row>
    <row r="2171" spans="1:11">
      <c r="A2171" s="7">
        <v>156</v>
      </c>
      <c r="B2171" s="7" t="s">
        <v>1509</v>
      </c>
      <c r="C2171" s="7" t="s">
        <v>1467</v>
      </c>
      <c r="D2171" s="7" t="s">
        <v>4933</v>
      </c>
      <c r="E2171" s="7">
        <v>1431</v>
      </c>
      <c r="F2171" s="7" t="s">
        <v>15463</v>
      </c>
      <c r="G2171" s="7"/>
      <c r="H2171" s="7"/>
      <c r="I2171" s="7"/>
      <c r="J2171" s="7"/>
      <c r="K2171" s="7"/>
    </row>
    <row r="2172" spans="1:11">
      <c r="A2172" s="7">
        <v>156</v>
      </c>
      <c r="B2172" s="7" t="s">
        <v>1509</v>
      </c>
      <c r="C2172" s="7" t="s">
        <v>1467</v>
      </c>
      <c r="D2172" s="7" t="s">
        <v>4938</v>
      </c>
      <c r="E2172" s="7">
        <v>1434</v>
      </c>
      <c r="F2172" s="7" t="s">
        <v>15463</v>
      </c>
      <c r="G2172" s="7"/>
      <c r="H2172" s="7"/>
      <c r="I2172" s="7"/>
      <c r="J2172" s="7"/>
      <c r="K2172" s="7"/>
    </row>
    <row r="2173" spans="1:11">
      <c r="A2173" s="7">
        <v>156</v>
      </c>
      <c r="B2173" s="7" t="s">
        <v>1509</v>
      </c>
      <c r="C2173" s="7" t="s">
        <v>1467</v>
      </c>
      <c r="D2173" s="7" t="s">
        <v>5015</v>
      </c>
      <c r="E2173" s="7">
        <v>1486</v>
      </c>
      <c r="F2173" s="7" t="s">
        <v>15463</v>
      </c>
      <c r="G2173" s="7"/>
      <c r="H2173" s="7"/>
      <c r="I2173" s="7"/>
      <c r="J2173" s="7"/>
      <c r="K2173" s="7"/>
    </row>
    <row r="2174" spans="1:11">
      <c r="A2174" s="7">
        <v>156</v>
      </c>
      <c r="B2174" s="7" t="s">
        <v>1509</v>
      </c>
      <c r="C2174" s="7" t="s">
        <v>1467</v>
      </c>
      <c r="D2174" s="7" t="s">
        <v>5216</v>
      </c>
      <c r="E2174" s="7">
        <v>1621</v>
      </c>
      <c r="F2174" s="7" t="s">
        <v>15463</v>
      </c>
      <c r="G2174" s="7"/>
      <c r="H2174" s="7"/>
      <c r="I2174" s="7"/>
      <c r="J2174" s="7"/>
      <c r="K2174" s="7"/>
    </row>
    <row r="2175" spans="1:11">
      <c r="A2175" s="7">
        <v>156</v>
      </c>
      <c r="B2175" s="7" t="s">
        <v>1509</v>
      </c>
      <c r="C2175" s="7" t="s">
        <v>1467</v>
      </c>
      <c r="D2175" s="7" t="s">
        <v>5300</v>
      </c>
      <c r="E2175" s="7">
        <v>1673</v>
      </c>
      <c r="F2175" s="7" t="s">
        <v>15463</v>
      </c>
      <c r="G2175" s="7"/>
      <c r="H2175" s="7"/>
      <c r="I2175" s="7"/>
      <c r="J2175" s="7"/>
      <c r="K2175" s="7"/>
    </row>
    <row r="2176" spans="1:11">
      <c r="A2176" s="7">
        <v>156</v>
      </c>
      <c r="B2176" s="7" t="s">
        <v>1509</v>
      </c>
      <c r="C2176" s="7" t="s">
        <v>1467</v>
      </c>
      <c r="D2176" s="7" t="s">
        <v>5419</v>
      </c>
      <c r="E2176" s="7">
        <v>1755</v>
      </c>
      <c r="F2176" s="7" t="s">
        <v>15463</v>
      </c>
      <c r="G2176" s="7"/>
      <c r="H2176" s="7"/>
      <c r="I2176" s="7"/>
      <c r="J2176" s="7"/>
      <c r="K2176" s="7"/>
    </row>
    <row r="2177" spans="1:11">
      <c r="A2177" s="7">
        <v>157</v>
      </c>
      <c r="B2177" s="7" t="s">
        <v>1509</v>
      </c>
      <c r="C2177" s="7" t="s">
        <v>1452</v>
      </c>
      <c r="D2177" s="7" t="s">
        <v>3102</v>
      </c>
      <c r="E2177" s="7">
        <v>265</v>
      </c>
      <c r="F2177" s="7" t="s">
        <v>15463</v>
      </c>
      <c r="G2177" s="7"/>
      <c r="H2177" s="7"/>
      <c r="I2177" s="7"/>
      <c r="J2177" s="7"/>
      <c r="K2177" s="7"/>
    </row>
    <row r="2178" spans="1:11">
      <c r="A2178" s="7">
        <v>157</v>
      </c>
      <c r="B2178" s="7" t="s">
        <v>1509</v>
      </c>
      <c r="C2178" s="7" t="s">
        <v>1452</v>
      </c>
      <c r="D2178" s="7" t="s">
        <v>3141</v>
      </c>
      <c r="E2178" s="7">
        <v>287</v>
      </c>
      <c r="F2178" s="7" t="s">
        <v>15463</v>
      </c>
      <c r="G2178" s="7"/>
      <c r="H2178" s="7"/>
      <c r="I2178" s="7"/>
      <c r="J2178" s="7"/>
      <c r="K2178" s="7"/>
    </row>
    <row r="2179" spans="1:11">
      <c r="A2179" s="7">
        <v>157</v>
      </c>
      <c r="B2179" s="7" t="s">
        <v>1509</v>
      </c>
      <c r="C2179" s="7" t="s">
        <v>1452</v>
      </c>
      <c r="D2179" s="7" t="s">
        <v>3437</v>
      </c>
      <c r="E2179" s="7">
        <v>455</v>
      </c>
      <c r="F2179" s="7" t="s">
        <v>15463</v>
      </c>
      <c r="G2179" s="7"/>
      <c r="H2179" s="7"/>
      <c r="I2179" s="7"/>
      <c r="J2179" s="7"/>
      <c r="K2179" s="7"/>
    </row>
    <row r="2180" spans="1:11">
      <c r="A2180" s="7">
        <v>157</v>
      </c>
      <c r="B2180" s="7" t="s">
        <v>1509</v>
      </c>
      <c r="C2180" s="7" t="s">
        <v>1452</v>
      </c>
      <c r="D2180" s="7" t="s">
        <v>3447</v>
      </c>
      <c r="E2180" s="7">
        <v>462</v>
      </c>
      <c r="F2180" s="7" t="s">
        <v>15463</v>
      </c>
      <c r="G2180" s="7"/>
      <c r="H2180" s="7"/>
      <c r="I2180" s="7"/>
      <c r="J2180" s="7"/>
      <c r="K2180" s="7"/>
    </row>
    <row r="2181" spans="1:11">
      <c r="A2181" s="7">
        <v>157</v>
      </c>
      <c r="B2181" s="7" t="s">
        <v>1509</v>
      </c>
      <c r="C2181" s="7" t="s">
        <v>1452</v>
      </c>
      <c r="D2181" s="7" t="s">
        <v>3978</v>
      </c>
      <c r="E2181" s="7">
        <v>785</v>
      </c>
      <c r="F2181" s="7" t="s">
        <v>15463</v>
      </c>
      <c r="G2181" s="7"/>
      <c r="H2181" s="7"/>
      <c r="I2181" s="7"/>
      <c r="J2181" s="7"/>
      <c r="K2181" s="7"/>
    </row>
    <row r="2182" spans="1:11">
      <c r="A2182" s="7">
        <v>157</v>
      </c>
      <c r="B2182" s="7" t="s">
        <v>1509</v>
      </c>
      <c r="C2182" s="7" t="s">
        <v>1452</v>
      </c>
      <c r="D2182" s="7" t="s">
        <v>4037</v>
      </c>
      <c r="E2182" s="7">
        <v>822</v>
      </c>
      <c r="F2182" s="7" t="s">
        <v>15463</v>
      </c>
      <c r="G2182" s="7"/>
      <c r="H2182" s="7"/>
      <c r="I2182" s="7"/>
      <c r="J2182" s="7"/>
      <c r="K2182" s="7"/>
    </row>
    <row r="2183" spans="1:11">
      <c r="A2183" s="7">
        <v>157</v>
      </c>
      <c r="B2183" s="7" t="s">
        <v>1509</v>
      </c>
      <c r="C2183" s="7" t="s">
        <v>1452</v>
      </c>
      <c r="D2183" s="7" t="s">
        <v>5472</v>
      </c>
      <c r="E2183" s="7">
        <v>975</v>
      </c>
      <c r="F2183" s="7" t="s">
        <v>15463</v>
      </c>
      <c r="G2183" s="7"/>
      <c r="H2183" s="7"/>
      <c r="I2183" s="7"/>
      <c r="J2183" s="7"/>
      <c r="K2183" s="7"/>
    </row>
    <row r="2184" spans="1:11">
      <c r="A2184" s="7">
        <v>157</v>
      </c>
      <c r="B2184" s="7" t="s">
        <v>1509</v>
      </c>
      <c r="C2184" s="7" t="s">
        <v>1452</v>
      </c>
      <c r="D2184" s="7" t="s">
        <v>1972</v>
      </c>
      <c r="E2184" s="7">
        <v>1035</v>
      </c>
      <c r="F2184" s="7" t="s">
        <v>15463</v>
      </c>
      <c r="G2184" s="7"/>
      <c r="H2184" s="7"/>
      <c r="I2184" s="7"/>
      <c r="J2184" s="7"/>
      <c r="K2184" s="7"/>
    </row>
    <row r="2185" spans="1:11">
      <c r="A2185" s="7">
        <v>157</v>
      </c>
      <c r="B2185" s="7" t="s">
        <v>1509</v>
      </c>
      <c r="C2185" s="7" t="s">
        <v>1452</v>
      </c>
      <c r="D2185" s="7" t="s">
        <v>4918</v>
      </c>
      <c r="E2185" s="7">
        <v>1420</v>
      </c>
      <c r="F2185" s="7" t="s">
        <v>15463</v>
      </c>
      <c r="G2185" s="7"/>
      <c r="H2185" s="7"/>
      <c r="I2185" s="7"/>
      <c r="J2185" s="7"/>
      <c r="K2185" s="7"/>
    </row>
    <row r="2186" spans="1:11">
      <c r="A2186" s="7">
        <v>157</v>
      </c>
      <c r="B2186" s="7" t="s">
        <v>1509</v>
      </c>
      <c r="C2186" s="7" t="s">
        <v>1452</v>
      </c>
      <c r="D2186" s="7" t="s">
        <v>4933</v>
      </c>
      <c r="E2186" s="7">
        <v>1431</v>
      </c>
      <c r="F2186" s="7" t="s">
        <v>15463</v>
      </c>
      <c r="G2186" s="7"/>
      <c r="H2186" s="7"/>
      <c r="I2186" s="7"/>
      <c r="J2186" s="7"/>
      <c r="K2186" s="7"/>
    </row>
    <row r="2187" spans="1:11">
      <c r="A2187" s="7">
        <v>157</v>
      </c>
      <c r="B2187" s="7" t="s">
        <v>1509</v>
      </c>
      <c r="C2187" s="7" t="s">
        <v>1452</v>
      </c>
      <c r="D2187" s="7" t="s">
        <v>5052</v>
      </c>
      <c r="E2187" s="7">
        <v>1514</v>
      </c>
      <c r="F2187" s="7" t="s">
        <v>15463</v>
      </c>
      <c r="G2187" s="7"/>
      <c r="H2187" s="7"/>
      <c r="I2187" s="7"/>
      <c r="J2187" s="7"/>
      <c r="K2187" s="7"/>
    </row>
    <row r="2188" spans="1:11">
      <c r="A2188" s="7">
        <v>157</v>
      </c>
      <c r="B2188" s="7" t="s">
        <v>1509</v>
      </c>
      <c r="C2188" s="7" t="s">
        <v>1452</v>
      </c>
      <c r="D2188" s="7" t="s">
        <v>5168</v>
      </c>
      <c r="E2188" s="7">
        <v>1586</v>
      </c>
      <c r="F2188" s="7" t="s">
        <v>15463</v>
      </c>
      <c r="G2188" s="7"/>
      <c r="H2188" s="7"/>
      <c r="I2188" s="7"/>
      <c r="J2188" s="7"/>
      <c r="K2188" s="7"/>
    </row>
    <row r="2189" spans="1:11">
      <c r="A2189" s="7">
        <v>157</v>
      </c>
      <c r="B2189" s="7" t="s">
        <v>1509</v>
      </c>
      <c r="C2189" s="7" t="s">
        <v>1452</v>
      </c>
      <c r="D2189" s="7" t="s">
        <v>2297</v>
      </c>
      <c r="E2189" s="7">
        <v>1684</v>
      </c>
      <c r="F2189" s="7" t="s">
        <v>15463</v>
      </c>
      <c r="G2189" s="7"/>
      <c r="H2189" s="7"/>
      <c r="I2189" s="7"/>
      <c r="J2189" s="7"/>
      <c r="K2189" s="7"/>
    </row>
    <row r="2190" spans="1:11">
      <c r="A2190" s="7">
        <v>158</v>
      </c>
      <c r="B2190" s="7" t="s">
        <v>1509</v>
      </c>
      <c r="C2190" s="7" t="s">
        <v>1456</v>
      </c>
      <c r="D2190" s="7" t="s">
        <v>4015</v>
      </c>
      <c r="E2190" s="7">
        <v>808</v>
      </c>
      <c r="F2190" s="7" t="s">
        <v>15463</v>
      </c>
      <c r="G2190" s="7"/>
      <c r="H2190" s="7"/>
      <c r="I2190" s="7"/>
      <c r="J2190" s="7"/>
      <c r="K2190" s="7"/>
    </row>
    <row r="2191" spans="1:11">
      <c r="A2191" s="7">
        <v>158</v>
      </c>
      <c r="B2191" s="7" t="s">
        <v>1509</v>
      </c>
      <c r="C2191" s="7" t="s">
        <v>1456</v>
      </c>
      <c r="D2191" s="7" t="s">
        <v>4081</v>
      </c>
      <c r="E2191" s="7">
        <v>851</v>
      </c>
      <c r="F2191" s="7" t="s">
        <v>15463</v>
      </c>
      <c r="G2191" s="7"/>
      <c r="H2191" s="7"/>
      <c r="I2191" s="7"/>
      <c r="J2191" s="7"/>
      <c r="K2191" s="7"/>
    </row>
    <row r="2192" spans="1:11">
      <c r="A2192" s="7">
        <v>158</v>
      </c>
      <c r="B2192" s="7" t="s">
        <v>1509</v>
      </c>
      <c r="C2192" s="7" t="s">
        <v>1456</v>
      </c>
      <c r="D2192" s="7" t="s">
        <v>4382</v>
      </c>
      <c r="E2192" s="7">
        <v>1057</v>
      </c>
      <c r="F2192" s="7" t="s">
        <v>15463</v>
      </c>
      <c r="G2192" s="7"/>
      <c r="H2192" s="7"/>
      <c r="I2192" s="7"/>
      <c r="J2192" s="7"/>
      <c r="K2192" s="7"/>
    </row>
    <row r="2193" spans="1:11">
      <c r="A2193" s="7">
        <v>158</v>
      </c>
      <c r="B2193" s="7" t="s">
        <v>1509</v>
      </c>
      <c r="C2193" s="7" t="s">
        <v>1456</v>
      </c>
      <c r="D2193" s="7" t="s">
        <v>4858</v>
      </c>
      <c r="E2193" s="7">
        <v>1376</v>
      </c>
      <c r="F2193" s="7" t="s">
        <v>15463</v>
      </c>
      <c r="G2193" s="7"/>
      <c r="H2193" s="7"/>
      <c r="I2193" s="7"/>
      <c r="J2193" s="7"/>
      <c r="K2193" s="7"/>
    </row>
    <row r="2194" spans="1:11">
      <c r="A2194" s="7">
        <v>158</v>
      </c>
      <c r="B2194" s="7" t="s">
        <v>1509</v>
      </c>
      <c r="C2194" s="7" t="s">
        <v>1456</v>
      </c>
      <c r="D2194" s="7" t="s">
        <v>5193</v>
      </c>
      <c r="E2194" s="7">
        <v>1604</v>
      </c>
      <c r="F2194" s="7" t="s">
        <v>15463</v>
      </c>
      <c r="G2194" s="7"/>
      <c r="H2194" s="7"/>
      <c r="I2194" s="7"/>
      <c r="J2194" s="7"/>
      <c r="K2194" s="7"/>
    </row>
    <row r="2195" spans="1:11">
      <c r="A2195" s="7">
        <v>158</v>
      </c>
      <c r="B2195" s="7" t="s">
        <v>1509</v>
      </c>
      <c r="C2195" s="7" t="s">
        <v>1456</v>
      </c>
      <c r="D2195" s="7" t="s">
        <v>5312</v>
      </c>
      <c r="E2195" s="7">
        <v>1681</v>
      </c>
      <c r="F2195" s="7" t="s">
        <v>15463</v>
      </c>
      <c r="G2195" s="7"/>
      <c r="H2195" s="7"/>
      <c r="I2195" s="7"/>
      <c r="J2195" s="7"/>
      <c r="K2195" s="7"/>
    </row>
    <row r="2196" spans="1:11">
      <c r="A2196" s="7">
        <v>158</v>
      </c>
      <c r="B2196" s="7" t="s">
        <v>1509</v>
      </c>
      <c r="C2196" s="7" t="s">
        <v>1456</v>
      </c>
      <c r="D2196" s="7" t="s">
        <v>5614</v>
      </c>
      <c r="E2196" s="7">
        <v>1869</v>
      </c>
      <c r="F2196" s="7" t="s">
        <v>15463</v>
      </c>
      <c r="G2196" s="7"/>
      <c r="H2196" s="7"/>
      <c r="I2196" s="7"/>
      <c r="J2196" s="7"/>
      <c r="K2196" s="7"/>
    </row>
    <row r="2197" spans="1:11">
      <c r="A2197" s="7">
        <v>159</v>
      </c>
      <c r="B2197" s="7" t="s">
        <v>1509</v>
      </c>
      <c r="C2197" s="7" t="s">
        <v>1513</v>
      </c>
      <c r="D2197" s="7" t="s">
        <v>3155</v>
      </c>
      <c r="E2197" s="7">
        <v>295</v>
      </c>
      <c r="F2197" s="7" t="s">
        <v>15463</v>
      </c>
      <c r="G2197" s="7"/>
      <c r="H2197" s="7"/>
      <c r="I2197" s="7"/>
      <c r="J2197" s="7"/>
      <c r="K2197" s="7"/>
    </row>
    <row r="2198" spans="1:11">
      <c r="A2198" s="7">
        <v>159</v>
      </c>
      <c r="B2198" s="7" t="s">
        <v>1509</v>
      </c>
      <c r="C2198" s="7" t="s">
        <v>1513</v>
      </c>
      <c r="D2198" s="7" t="s">
        <v>3392</v>
      </c>
      <c r="E2198" s="7">
        <v>429</v>
      </c>
      <c r="F2198" s="7" t="s">
        <v>15463</v>
      </c>
      <c r="G2198" s="7"/>
      <c r="H2198" s="7"/>
      <c r="I2198" s="7"/>
      <c r="J2198" s="7"/>
      <c r="K2198" s="7"/>
    </row>
    <row r="2199" spans="1:11">
      <c r="A2199" s="7">
        <v>159</v>
      </c>
      <c r="B2199" s="7" t="s">
        <v>1509</v>
      </c>
      <c r="C2199" s="7" t="s">
        <v>1513</v>
      </c>
      <c r="D2199" s="7" t="s">
        <v>4050</v>
      </c>
      <c r="E2199" s="7">
        <v>831</v>
      </c>
      <c r="F2199" s="7" t="s">
        <v>15463</v>
      </c>
      <c r="G2199" s="7"/>
      <c r="H2199" s="7"/>
      <c r="I2199" s="7"/>
      <c r="J2199" s="7"/>
      <c r="K2199" s="7"/>
    </row>
    <row r="2200" spans="1:11">
      <c r="A2200" s="7">
        <v>159</v>
      </c>
      <c r="B2200" s="7" t="s">
        <v>1509</v>
      </c>
      <c r="C2200" s="7" t="s">
        <v>1513</v>
      </c>
      <c r="D2200" s="7" t="s">
        <v>4262</v>
      </c>
      <c r="E2200" s="7">
        <v>970</v>
      </c>
      <c r="F2200" s="7" t="s">
        <v>15463</v>
      </c>
      <c r="G2200" s="7"/>
      <c r="H2200" s="7"/>
      <c r="I2200" s="7"/>
      <c r="J2200" s="7"/>
      <c r="K2200" s="7"/>
    </row>
    <row r="2201" spans="1:11">
      <c r="A2201" s="7">
        <v>159</v>
      </c>
      <c r="B2201" s="7" t="s">
        <v>1509</v>
      </c>
      <c r="C2201" s="7" t="s">
        <v>1513</v>
      </c>
      <c r="D2201" s="7" t="s">
        <v>1972</v>
      </c>
      <c r="E2201" s="7">
        <v>1035</v>
      </c>
      <c r="F2201" s="7" t="s">
        <v>15463</v>
      </c>
      <c r="G2201" s="7"/>
      <c r="H2201" s="7"/>
      <c r="I2201" s="7"/>
      <c r="J2201" s="7"/>
      <c r="K2201" s="7"/>
    </row>
    <row r="2202" spans="1:11">
      <c r="A2202" s="7">
        <v>159</v>
      </c>
      <c r="B2202" s="7" t="s">
        <v>1509</v>
      </c>
      <c r="C2202" s="7" t="s">
        <v>1513</v>
      </c>
      <c r="D2202" s="7" t="s">
        <v>4395</v>
      </c>
      <c r="E2202" s="7">
        <v>1066</v>
      </c>
      <c r="F2202" s="7" t="s">
        <v>15463</v>
      </c>
      <c r="G2202" s="7"/>
      <c r="H2202" s="7"/>
      <c r="I2202" s="7"/>
      <c r="J2202" s="7"/>
      <c r="K2202" s="7"/>
    </row>
    <row r="2203" spans="1:11">
      <c r="A2203" s="7">
        <v>159</v>
      </c>
      <c r="B2203" s="7" t="s">
        <v>1509</v>
      </c>
      <c r="C2203" s="7" t="s">
        <v>1513</v>
      </c>
      <c r="D2203" s="7" t="s">
        <v>4629</v>
      </c>
      <c r="E2203" s="7">
        <v>1232</v>
      </c>
      <c r="F2203" s="7" t="s">
        <v>15463</v>
      </c>
      <c r="G2203" s="7"/>
      <c r="H2203" s="7"/>
      <c r="I2203" s="7"/>
      <c r="J2203" s="7"/>
      <c r="K2203" s="7"/>
    </row>
    <row r="2204" spans="1:11">
      <c r="A2204" s="7">
        <v>159</v>
      </c>
      <c r="B2204" s="7" t="s">
        <v>1509</v>
      </c>
      <c r="C2204" s="7" t="s">
        <v>1513</v>
      </c>
      <c r="D2204" s="7" t="s">
        <v>2228</v>
      </c>
      <c r="E2204" s="7">
        <v>1530</v>
      </c>
      <c r="F2204" s="7" t="s">
        <v>15463</v>
      </c>
      <c r="G2204" s="7"/>
      <c r="H2204" s="7"/>
      <c r="I2204" s="7"/>
      <c r="J2204" s="7"/>
      <c r="K2204" s="7"/>
    </row>
    <row r="2205" spans="1:11">
      <c r="A2205" s="7">
        <v>159</v>
      </c>
      <c r="B2205" s="7" t="s">
        <v>1509</v>
      </c>
      <c r="C2205" s="7" t="s">
        <v>1513</v>
      </c>
      <c r="D2205" s="7" t="s">
        <v>5566</v>
      </c>
      <c r="E2205" s="7">
        <v>1840</v>
      </c>
      <c r="F2205" s="7" t="s">
        <v>15463</v>
      </c>
      <c r="G2205" s="7"/>
      <c r="H2205" s="7"/>
      <c r="I2205" s="7"/>
      <c r="J2205" s="7"/>
      <c r="K2205" s="7"/>
    </row>
    <row r="2206" spans="1:11">
      <c r="A2206" s="7">
        <v>160</v>
      </c>
      <c r="B2206" s="7" t="s">
        <v>1509</v>
      </c>
      <c r="C2206" s="7" t="s">
        <v>1475</v>
      </c>
      <c r="D2206" s="7" t="s">
        <v>2886</v>
      </c>
      <c r="E2206" s="7">
        <v>136</v>
      </c>
      <c r="F2206" s="7" t="s">
        <v>15463</v>
      </c>
      <c r="G2206" s="7"/>
      <c r="H2206" s="7"/>
      <c r="I2206" s="7"/>
      <c r="J2206" s="7"/>
      <c r="K2206" s="7"/>
    </row>
    <row r="2207" spans="1:11">
      <c r="A2207" s="7">
        <v>160</v>
      </c>
      <c r="B2207" s="7" t="s">
        <v>1509</v>
      </c>
      <c r="C2207" s="7" t="s">
        <v>1475</v>
      </c>
      <c r="D2207" s="7" t="s">
        <v>3004</v>
      </c>
      <c r="E2207" s="7">
        <v>204</v>
      </c>
      <c r="F2207" s="7" t="s">
        <v>15463</v>
      </c>
      <c r="G2207" s="7"/>
      <c r="H2207" s="7"/>
      <c r="I2207" s="7"/>
      <c r="J2207" s="7"/>
      <c r="K2207" s="7"/>
    </row>
    <row r="2208" spans="1:11">
      <c r="A2208" s="7">
        <v>160</v>
      </c>
      <c r="B2208" s="7" t="s">
        <v>1509</v>
      </c>
      <c r="C2208" s="7" t="s">
        <v>1475</v>
      </c>
      <c r="D2208" s="7" t="s">
        <v>3439</v>
      </c>
      <c r="E2208" s="7">
        <v>456</v>
      </c>
      <c r="F2208" s="7" t="s">
        <v>15463</v>
      </c>
      <c r="G2208" s="7"/>
      <c r="H2208" s="7"/>
      <c r="I2208" s="7"/>
      <c r="J2208" s="7"/>
      <c r="K2208" s="7"/>
    </row>
    <row r="2209" spans="1:11">
      <c r="A2209" s="7">
        <v>160</v>
      </c>
      <c r="B2209" s="7" t="s">
        <v>1509</v>
      </c>
      <c r="C2209" s="7" t="s">
        <v>1475</v>
      </c>
      <c r="D2209" s="7" t="s">
        <v>3693</v>
      </c>
      <c r="E2209" s="7">
        <v>605</v>
      </c>
      <c r="F2209" s="7" t="s">
        <v>15463</v>
      </c>
      <c r="G2209" s="7"/>
      <c r="H2209" s="7"/>
      <c r="I2209" s="7"/>
      <c r="J2209" s="7"/>
      <c r="K2209" s="7"/>
    </row>
    <row r="2210" spans="1:11">
      <c r="A2210" s="7">
        <v>160</v>
      </c>
      <c r="B2210" s="7" t="s">
        <v>1509</v>
      </c>
      <c r="C2210" s="7" t="s">
        <v>1475</v>
      </c>
      <c r="D2210" s="7" t="s">
        <v>3729</v>
      </c>
      <c r="E2210" s="7">
        <v>629</v>
      </c>
      <c r="F2210" s="7" t="s">
        <v>15463</v>
      </c>
      <c r="G2210" s="7"/>
      <c r="H2210" s="7"/>
      <c r="I2210" s="7"/>
      <c r="J2210" s="7"/>
      <c r="K2210" s="7"/>
    </row>
    <row r="2211" spans="1:11">
      <c r="A2211" s="7">
        <v>160</v>
      </c>
      <c r="B2211" s="7" t="s">
        <v>1509</v>
      </c>
      <c r="C2211" s="7" t="s">
        <v>1475</v>
      </c>
      <c r="D2211" s="7" t="s">
        <v>3857</v>
      </c>
      <c r="E2211" s="7">
        <v>708</v>
      </c>
      <c r="F2211" s="7" t="s">
        <v>15463</v>
      </c>
      <c r="G2211" s="7"/>
      <c r="H2211" s="7"/>
      <c r="I2211" s="7"/>
      <c r="J2211" s="7"/>
      <c r="K2211" s="7"/>
    </row>
    <row r="2212" spans="1:11">
      <c r="A2212" s="7">
        <v>160</v>
      </c>
      <c r="B2212" s="7" t="s">
        <v>1509</v>
      </c>
      <c r="C2212" s="7" t="s">
        <v>1475</v>
      </c>
      <c r="D2212" s="7" t="s">
        <v>3921</v>
      </c>
      <c r="E2212" s="7">
        <v>747</v>
      </c>
      <c r="F2212" s="7" t="s">
        <v>15463</v>
      </c>
      <c r="G2212" s="7"/>
      <c r="H2212" s="7"/>
      <c r="I2212" s="7"/>
      <c r="J2212" s="7"/>
      <c r="K2212" s="7"/>
    </row>
    <row r="2213" spans="1:11">
      <c r="A2213" s="7">
        <v>160</v>
      </c>
      <c r="B2213" s="7" t="s">
        <v>1509</v>
      </c>
      <c r="C2213" s="7" t="s">
        <v>1475</v>
      </c>
      <c r="D2213" s="7" t="s">
        <v>3978</v>
      </c>
      <c r="E2213" s="7">
        <v>785</v>
      </c>
      <c r="F2213" s="7" t="s">
        <v>15463</v>
      </c>
      <c r="G2213" s="7"/>
      <c r="H2213" s="7"/>
      <c r="I2213" s="7"/>
      <c r="J2213" s="7"/>
      <c r="K2213" s="7"/>
    </row>
    <row r="2214" spans="1:11">
      <c r="A2214" s="7">
        <v>160</v>
      </c>
      <c r="B2214" s="7" t="s">
        <v>1509</v>
      </c>
      <c r="C2214" s="7" t="s">
        <v>1475</v>
      </c>
      <c r="D2214" s="7" t="s">
        <v>1945</v>
      </c>
      <c r="E2214" s="7">
        <v>985</v>
      </c>
      <c r="F2214" s="7" t="s">
        <v>15463</v>
      </c>
      <c r="G2214" s="7"/>
      <c r="H2214" s="7"/>
      <c r="I2214" s="7"/>
      <c r="J2214" s="7"/>
      <c r="K2214" s="7"/>
    </row>
    <row r="2215" spans="1:11">
      <c r="A2215" s="7">
        <v>160</v>
      </c>
      <c r="B2215" s="7" t="s">
        <v>1509</v>
      </c>
      <c r="C2215" s="7" t="s">
        <v>1475</v>
      </c>
      <c r="D2215" s="7" t="s">
        <v>4938</v>
      </c>
      <c r="E2215" s="7">
        <v>1434</v>
      </c>
      <c r="F2215" s="7" t="s">
        <v>15463</v>
      </c>
      <c r="G2215" s="7"/>
      <c r="H2215" s="7"/>
      <c r="I2215" s="7"/>
      <c r="J2215" s="7"/>
      <c r="K2215" s="7"/>
    </row>
    <row r="2216" spans="1:11">
      <c r="A2216" s="7">
        <v>160</v>
      </c>
      <c r="B2216" s="7" t="s">
        <v>1509</v>
      </c>
      <c r="C2216" s="7" t="s">
        <v>1475</v>
      </c>
      <c r="D2216" s="7" t="s">
        <v>5266</v>
      </c>
      <c r="E2216" s="7">
        <v>1653</v>
      </c>
      <c r="F2216" s="7" t="s">
        <v>15463</v>
      </c>
      <c r="G2216" s="7"/>
      <c r="H2216" s="7"/>
      <c r="I2216" s="7"/>
      <c r="J2216" s="7"/>
      <c r="K2216" s="7"/>
    </row>
    <row r="2217" spans="1:11">
      <c r="A2217" s="7">
        <v>160</v>
      </c>
      <c r="B2217" s="7" t="s">
        <v>1509</v>
      </c>
      <c r="C2217" s="7" t="s">
        <v>1475</v>
      </c>
      <c r="D2217" s="7" t="s">
        <v>5300</v>
      </c>
      <c r="E2217" s="7">
        <v>1673</v>
      </c>
      <c r="F2217" s="7" t="s">
        <v>15463</v>
      </c>
      <c r="G2217" s="7"/>
      <c r="H2217" s="7"/>
      <c r="I2217" s="7"/>
      <c r="J2217" s="7"/>
      <c r="K2217" s="7"/>
    </row>
    <row r="2218" spans="1:11">
      <c r="A2218" s="7">
        <v>160</v>
      </c>
      <c r="B2218" s="7" t="s">
        <v>1509</v>
      </c>
      <c r="C2218" s="7" t="s">
        <v>1475</v>
      </c>
      <c r="D2218" s="7" t="s">
        <v>5375</v>
      </c>
      <c r="E2218" s="7">
        <v>1727</v>
      </c>
      <c r="F2218" s="7" t="s">
        <v>15463</v>
      </c>
      <c r="G2218" s="7"/>
      <c r="H2218" s="7"/>
      <c r="I2218" s="7"/>
      <c r="J2218" s="7"/>
      <c r="K2218" s="7"/>
    </row>
    <row r="2219" spans="1:11">
      <c r="A2219" s="7">
        <v>161</v>
      </c>
      <c r="B2219" s="7" t="s">
        <v>1509</v>
      </c>
      <c r="C2219" s="7" t="s">
        <v>1562</v>
      </c>
      <c r="D2219" s="7" t="s">
        <v>3731</v>
      </c>
      <c r="E2219" s="7">
        <v>630</v>
      </c>
      <c r="F2219" s="7" t="s">
        <v>15463</v>
      </c>
      <c r="G2219" s="7"/>
      <c r="H2219" s="7"/>
      <c r="I2219" s="7"/>
      <c r="J2219" s="7"/>
      <c r="K2219" s="7"/>
    </row>
    <row r="2220" spans="1:11">
      <c r="A2220" s="7">
        <v>161</v>
      </c>
      <c r="B2220" s="7" t="s">
        <v>1509</v>
      </c>
      <c r="C2220" s="7" t="s">
        <v>1562</v>
      </c>
      <c r="D2220" s="7" t="s">
        <v>4015</v>
      </c>
      <c r="E2220" s="7">
        <v>808</v>
      </c>
      <c r="F2220" s="7" t="s">
        <v>15463</v>
      </c>
      <c r="G2220" s="7"/>
      <c r="H2220" s="7"/>
      <c r="I2220" s="7"/>
      <c r="J2220" s="7"/>
      <c r="K2220" s="7"/>
    </row>
    <row r="2221" spans="1:11">
      <c r="A2221" s="7">
        <v>161</v>
      </c>
      <c r="B2221" s="7" t="s">
        <v>1509</v>
      </c>
      <c r="C2221" s="7" t="s">
        <v>1562</v>
      </c>
      <c r="D2221" s="7" t="s">
        <v>5075</v>
      </c>
      <c r="E2221" s="7">
        <v>1527</v>
      </c>
      <c r="F2221" s="7" t="s">
        <v>15463</v>
      </c>
      <c r="G2221" s="7"/>
      <c r="H2221" s="7"/>
      <c r="I2221" s="7"/>
      <c r="J2221" s="7"/>
      <c r="K2221" s="7"/>
    </row>
    <row r="2222" spans="1:11">
      <c r="A2222" s="7">
        <v>162</v>
      </c>
      <c r="B2222" s="7" t="s">
        <v>1509</v>
      </c>
      <c r="C2222" s="7" t="s">
        <v>1512</v>
      </c>
      <c r="D2222" s="7" t="s">
        <v>2739</v>
      </c>
      <c r="E2222" s="7">
        <v>48</v>
      </c>
      <c r="F2222" s="7" t="s">
        <v>15463</v>
      </c>
      <c r="G2222" s="7"/>
      <c r="H2222" s="7"/>
      <c r="I2222" s="7"/>
      <c r="J2222" s="7"/>
      <c r="K2222" s="7"/>
    </row>
    <row r="2223" spans="1:11">
      <c r="A2223" s="7">
        <v>162</v>
      </c>
      <c r="B2223" s="7" t="s">
        <v>1509</v>
      </c>
      <c r="C2223" s="7" t="s">
        <v>1512</v>
      </c>
      <c r="D2223" s="7" t="s">
        <v>2920</v>
      </c>
      <c r="E2223" s="7">
        <v>154</v>
      </c>
      <c r="F2223" s="7" t="s">
        <v>15463</v>
      </c>
      <c r="G2223" s="7"/>
      <c r="H2223" s="7"/>
      <c r="I2223" s="7"/>
      <c r="J2223" s="7"/>
      <c r="K2223" s="7"/>
    </row>
    <row r="2224" spans="1:11">
      <c r="A2224" s="7">
        <v>162</v>
      </c>
      <c r="B2224" s="7" t="s">
        <v>1509</v>
      </c>
      <c r="C2224" s="7" t="s">
        <v>1512</v>
      </c>
      <c r="D2224" s="7" t="s">
        <v>3155</v>
      </c>
      <c r="E2224" s="7">
        <v>295</v>
      </c>
      <c r="F2224" s="7" t="s">
        <v>15463</v>
      </c>
      <c r="G2224" s="7"/>
      <c r="H2224" s="7"/>
      <c r="I2224" s="7"/>
      <c r="J2224" s="7"/>
      <c r="K2224" s="7"/>
    </row>
    <row r="2225" spans="1:11">
      <c r="A2225" s="7">
        <v>162</v>
      </c>
      <c r="B2225" s="7" t="s">
        <v>1509</v>
      </c>
      <c r="C2225" s="7" t="s">
        <v>1512</v>
      </c>
      <c r="D2225" s="7" t="s">
        <v>3439</v>
      </c>
      <c r="E2225" s="7">
        <v>456</v>
      </c>
      <c r="F2225" s="7" t="s">
        <v>15463</v>
      </c>
      <c r="G2225" s="7"/>
      <c r="H2225" s="7"/>
      <c r="I2225" s="7"/>
      <c r="J2225" s="7"/>
      <c r="K2225" s="7"/>
    </row>
    <row r="2226" spans="1:11">
      <c r="A2226" s="7">
        <v>162</v>
      </c>
      <c r="B2226" s="7" t="s">
        <v>1509</v>
      </c>
      <c r="C2226" s="7" t="s">
        <v>1512</v>
      </c>
      <c r="D2226" s="7" t="s">
        <v>3621</v>
      </c>
      <c r="E2226" s="7">
        <v>565</v>
      </c>
      <c r="F2226" s="7" t="s">
        <v>15463</v>
      </c>
      <c r="G2226" s="7"/>
      <c r="H2226" s="7"/>
      <c r="I2226" s="7"/>
      <c r="J2226" s="7"/>
      <c r="K2226" s="7"/>
    </row>
    <row r="2227" spans="1:11">
      <c r="A2227" s="7">
        <v>162</v>
      </c>
      <c r="B2227" s="7" t="s">
        <v>1509</v>
      </c>
      <c r="C2227" s="7" t="s">
        <v>1512</v>
      </c>
      <c r="D2227" s="7" t="s">
        <v>3729</v>
      </c>
      <c r="E2227" s="7">
        <v>629</v>
      </c>
      <c r="F2227" s="7" t="s">
        <v>15463</v>
      </c>
      <c r="G2227" s="7"/>
      <c r="H2227" s="7"/>
      <c r="I2227" s="7"/>
      <c r="J2227" s="7"/>
      <c r="K2227" s="7"/>
    </row>
    <row r="2228" spans="1:11">
      <c r="A2228" s="7">
        <v>162</v>
      </c>
      <c r="B2228" s="7" t="s">
        <v>1509</v>
      </c>
      <c r="C2228" s="7" t="s">
        <v>1512</v>
      </c>
      <c r="D2228" s="7" t="s">
        <v>3874</v>
      </c>
      <c r="E2228" s="7">
        <v>719</v>
      </c>
      <c r="F2228" s="7" t="s">
        <v>15463</v>
      </c>
      <c r="G2228" s="7"/>
      <c r="H2228" s="7"/>
      <c r="I2228" s="7"/>
      <c r="J2228" s="7"/>
      <c r="K2228" s="7"/>
    </row>
    <row r="2229" spans="1:11">
      <c r="A2229" s="7">
        <v>162</v>
      </c>
      <c r="B2229" s="7" t="s">
        <v>1509</v>
      </c>
      <c r="C2229" s="7" t="s">
        <v>1512</v>
      </c>
      <c r="D2229" s="7" t="s">
        <v>4037</v>
      </c>
      <c r="E2229" s="7">
        <v>822</v>
      </c>
      <c r="F2229" s="7" t="s">
        <v>15463</v>
      </c>
      <c r="G2229" s="7"/>
      <c r="H2229" s="7"/>
      <c r="I2229" s="7"/>
      <c r="J2229" s="7"/>
      <c r="K2229" s="7"/>
    </row>
    <row r="2230" spans="1:11">
      <c r="A2230" s="7">
        <v>162</v>
      </c>
      <c r="B2230" s="7" t="s">
        <v>1509</v>
      </c>
      <c r="C2230" s="7" t="s">
        <v>1512</v>
      </c>
      <c r="D2230" s="7" t="s">
        <v>4154</v>
      </c>
      <c r="E2230" s="7">
        <v>900</v>
      </c>
      <c r="F2230" s="7" t="s">
        <v>15463</v>
      </c>
      <c r="G2230" s="7"/>
      <c r="H2230" s="7"/>
      <c r="I2230" s="7"/>
      <c r="J2230" s="7"/>
      <c r="K2230" s="7"/>
    </row>
    <row r="2231" spans="1:11">
      <c r="A2231" s="7">
        <v>162</v>
      </c>
      <c r="B2231" s="7" t="s">
        <v>1509</v>
      </c>
      <c r="C2231" s="7" t="s">
        <v>1512</v>
      </c>
      <c r="D2231" s="7" t="s">
        <v>4188</v>
      </c>
      <c r="E2231" s="7">
        <v>922</v>
      </c>
      <c r="F2231" s="7" t="s">
        <v>15463</v>
      </c>
      <c r="G2231" s="7"/>
      <c r="H2231" s="7"/>
      <c r="I2231" s="7"/>
      <c r="J2231" s="7"/>
      <c r="K2231" s="7"/>
    </row>
    <row r="2232" spans="1:11">
      <c r="A2232" s="7">
        <v>162</v>
      </c>
      <c r="B2232" s="7" t="s">
        <v>1509</v>
      </c>
      <c r="C2232" s="7" t="s">
        <v>1512</v>
      </c>
      <c r="D2232" s="7" t="s">
        <v>1972</v>
      </c>
      <c r="E2232" s="7">
        <v>1035</v>
      </c>
      <c r="F2232" s="7" t="s">
        <v>15463</v>
      </c>
      <c r="G2232" s="7"/>
      <c r="H2232" s="7"/>
      <c r="I2232" s="7"/>
      <c r="J2232" s="7"/>
      <c r="K2232" s="7"/>
    </row>
    <row r="2233" spans="1:11">
      <c r="A2233" s="7">
        <v>162</v>
      </c>
      <c r="B2233" s="7" t="s">
        <v>1509</v>
      </c>
      <c r="C2233" s="7" t="s">
        <v>1512</v>
      </c>
      <c r="D2233" s="7" t="s">
        <v>4382</v>
      </c>
      <c r="E2233" s="7">
        <v>1057</v>
      </c>
      <c r="F2233" s="7" t="s">
        <v>15463</v>
      </c>
      <c r="G2233" s="7"/>
      <c r="H2233" s="7"/>
      <c r="I2233" s="7"/>
      <c r="J2233" s="7"/>
      <c r="K2233" s="7"/>
    </row>
    <row r="2234" spans="1:11">
      <c r="A2234" s="7">
        <v>162</v>
      </c>
      <c r="B2234" s="7" t="s">
        <v>1509</v>
      </c>
      <c r="C2234" s="7" t="s">
        <v>1512</v>
      </c>
      <c r="D2234" s="7" t="s">
        <v>4742</v>
      </c>
      <c r="E2234" s="7">
        <v>1303</v>
      </c>
      <c r="F2234" s="7" t="s">
        <v>15463</v>
      </c>
      <c r="G2234" s="7"/>
      <c r="H2234" s="7"/>
      <c r="I2234" s="7"/>
      <c r="J2234" s="7"/>
      <c r="K2234" s="7"/>
    </row>
    <row r="2235" spans="1:11">
      <c r="A2235" s="7">
        <v>162</v>
      </c>
      <c r="B2235" s="7" t="s">
        <v>1509</v>
      </c>
      <c r="C2235" s="7" t="s">
        <v>1512</v>
      </c>
      <c r="D2235" s="7" t="s">
        <v>4778</v>
      </c>
      <c r="E2235" s="7">
        <v>1326</v>
      </c>
      <c r="F2235" s="7" t="s">
        <v>15463</v>
      </c>
      <c r="G2235" s="7"/>
      <c r="H2235" s="7"/>
      <c r="I2235" s="7"/>
      <c r="J2235" s="7"/>
      <c r="K2235" s="7"/>
    </row>
    <row r="2236" spans="1:11">
      <c r="A2236" s="7">
        <v>162</v>
      </c>
      <c r="B2236" s="7" t="s">
        <v>1509</v>
      </c>
      <c r="C2236" s="7" t="s">
        <v>1512</v>
      </c>
      <c r="D2236" s="7" t="s">
        <v>4854</v>
      </c>
      <c r="E2236" s="7">
        <v>1373</v>
      </c>
      <c r="F2236" s="7" t="s">
        <v>15463</v>
      </c>
      <c r="G2236" s="7"/>
      <c r="H2236" s="7"/>
      <c r="I2236" s="7"/>
      <c r="J2236" s="7"/>
      <c r="K2236" s="7"/>
    </row>
    <row r="2237" spans="1:11">
      <c r="A2237" s="7">
        <v>162</v>
      </c>
      <c r="B2237" s="7" t="s">
        <v>1509</v>
      </c>
      <c r="C2237" s="7" t="s">
        <v>1512</v>
      </c>
      <c r="D2237" s="7" t="s">
        <v>4933</v>
      </c>
      <c r="E2237" s="7">
        <v>1431</v>
      </c>
      <c r="F2237" s="7" t="s">
        <v>15463</v>
      </c>
      <c r="G2237" s="7"/>
      <c r="H2237" s="7"/>
      <c r="I2237" s="7"/>
      <c r="J2237" s="7"/>
      <c r="K2237" s="7"/>
    </row>
    <row r="2238" spans="1:11">
      <c r="A2238" s="7">
        <v>162</v>
      </c>
      <c r="B2238" s="7" t="s">
        <v>1509</v>
      </c>
      <c r="C2238" s="7" t="s">
        <v>1512</v>
      </c>
      <c r="D2238" s="7" t="s">
        <v>4938</v>
      </c>
      <c r="E2238" s="7">
        <v>1434</v>
      </c>
      <c r="F2238" s="7" t="s">
        <v>15463</v>
      </c>
      <c r="G2238" s="7"/>
      <c r="H2238" s="7"/>
      <c r="I2238" s="7"/>
      <c r="J2238" s="7"/>
      <c r="K2238" s="7"/>
    </row>
    <row r="2239" spans="1:11">
      <c r="A2239" s="7">
        <v>162</v>
      </c>
      <c r="B2239" s="7" t="s">
        <v>1509</v>
      </c>
      <c r="C2239" s="7" t="s">
        <v>1512</v>
      </c>
      <c r="D2239" s="7" t="s">
        <v>2178</v>
      </c>
      <c r="E2239" s="7">
        <v>1441</v>
      </c>
      <c r="F2239" s="7" t="s">
        <v>15463</v>
      </c>
      <c r="G2239" s="7"/>
      <c r="H2239" s="7"/>
      <c r="I2239" s="7"/>
      <c r="J2239" s="7"/>
      <c r="K2239" s="7"/>
    </row>
    <row r="2240" spans="1:11">
      <c r="A2240" s="7">
        <v>162</v>
      </c>
      <c r="B2240" s="7" t="s">
        <v>1509</v>
      </c>
      <c r="C2240" s="7" t="s">
        <v>1512</v>
      </c>
      <c r="D2240" s="7" t="s">
        <v>2228</v>
      </c>
      <c r="E2240" s="7">
        <v>1530</v>
      </c>
      <c r="F2240" s="7" t="s">
        <v>15463</v>
      </c>
      <c r="G2240" s="7"/>
      <c r="H2240" s="7"/>
      <c r="I2240" s="7"/>
      <c r="J2240" s="7"/>
      <c r="K2240" s="7"/>
    </row>
    <row r="2241" spans="1:11">
      <c r="A2241" s="7">
        <v>162</v>
      </c>
      <c r="B2241" s="7" t="s">
        <v>1509</v>
      </c>
      <c r="C2241" s="7" t="s">
        <v>1512</v>
      </c>
      <c r="D2241" s="7" t="s">
        <v>5358</v>
      </c>
      <c r="E2241" s="7">
        <v>1716</v>
      </c>
      <c r="F2241" s="7" t="s">
        <v>15463</v>
      </c>
      <c r="G2241" s="7"/>
      <c r="H2241" s="7"/>
      <c r="I2241" s="7"/>
      <c r="J2241" s="7"/>
      <c r="K2241" s="7"/>
    </row>
    <row r="2242" spans="1:11">
      <c r="A2242" s="7">
        <v>162</v>
      </c>
      <c r="B2242" s="7" t="s">
        <v>1509</v>
      </c>
      <c r="C2242" s="7" t="s">
        <v>1512</v>
      </c>
      <c r="D2242" s="7" t="s">
        <v>5422</v>
      </c>
      <c r="E2242" s="7">
        <v>1757</v>
      </c>
      <c r="F2242" s="7" t="s">
        <v>15463</v>
      </c>
      <c r="G2242" s="7"/>
      <c r="H2242" s="7"/>
      <c r="I2242" s="7"/>
      <c r="J2242" s="7"/>
      <c r="K2242" s="7"/>
    </row>
    <row r="2243" spans="1:11">
      <c r="A2243" s="7">
        <v>162</v>
      </c>
      <c r="B2243" s="7" t="s">
        <v>1509</v>
      </c>
      <c r="C2243" s="7" t="s">
        <v>1512</v>
      </c>
      <c r="D2243" s="7" t="s">
        <v>5566</v>
      </c>
      <c r="E2243" s="7">
        <v>1840</v>
      </c>
      <c r="F2243" s="7" t="s">
        <v>15463</v>
      </c>
      <c r="G2243" s="7"/>
      <c r="H2243" s="7"/>
      <c r="I2243" s="7"/>
      <c r="J2243" s="7"/>
      <c r="K2243" s="7"/>
    </row>
    <row r="2244" spans="1:11">
      <c r="A2244" s="7">
        <v>163</v>
      </c>
      <c r="B2244" s="7" t="s">
        <v>1509</v>
      </c>
      <c r="C2244" s="7" t="s">
        <v>1460</v>
      </c>
      <c r="D2244" s="7" t="s">
        <v>3141</v>
      </c>
      <c r="E2244" s="7">
        <v>287</v>
      </c>
      <c r="F2244" s="7" t="s">
        <v>15463</v>
      </c>
      <c r="G2244" s="7"/>
      <c r="H2244" s="7"/>
      <c r="I2244" s="7"/>
      <c r="J2244" s="7"/>
      <c r="K2244" s="7"/>
    </row>
    <row r="2245" spans="1:11">
      <c r="A2245" s="7">
        <v>163</v>
      </c>
      <c r="B2245" s="7" t="s">
        <v>1509</v>
      </c>
      <c r="C2245" s="7" t="s">
        <v>1460</v>
      </c>
      <c r="D2245" s="7" t="s">
        <v>3447</v>
      </c>
      <c r="E2245" s="7">
        <v>462</v>
      </c>
      <c r="F2245" s="7" t="s">
        <v>15463</v>
      </c>
      <c r="G2245" s="7"/>
      <c r="H2245" s="7"/>
      <c r="I2245" s="7"/>
      <c r="J2245" s="7"/>
      <c r="K2245" s="7"/>
    </row>
    <row r="2246" spans="1:11">
      <c r="A2246" s="7">
        <v>163</v>
      </c>
      <c r="B2246" s="7" t="s">
        <v>1509</v>
      </c>
      <c r="C2246" s="7" t="s">
        <v>1460</v>
      </c>
      <c r="D2246" s="7" t="s">
        <v>3978</v>
      </c>
      <c r="E2246" s="7">
        <v>785</v>
      </c>
      <c r="F2246" s="7" t="s">
        <v>15463</v>
      </c>
      <c r="G2246" s="7"/>
      <c r="H2246" s="7"/>
      <c r="I2246" s="7"/>
      <c r="J2246" s="7"/>
      <c r="K2246" s="7"/>
    </row>
    <row r="2247" spans="1:11">
      <c r="A2247" s="7">
        <v>163</v>
      </c>
      <c r="B2247" s="7" t="s">
        <v>1509</v>
      </c>
      <c r="C2247" s="7" t="s">
        <v>1460</v>
      </c>
      <c r="D2247" s="7" t="s">
        <v>4037</v>
      </c>
      <c r="E2247" s="7">
        <v>822</v>
      </c>
      <c r="F2247" s="7" t="s">
        <v>15463</v>
      </c>
      <c r="G2247" s="7"/>
      <c r="H2247" s="7"/>
      <c r="I2247" s="7"/>
      <c r="J2247" s="7"/>
      <c r="K2247" s="7"/>
    </row>
    <row r="2248" spans="1:11">
      <c r="A2248" s="7">
        <v>163</v>
      </c>
      <c r="B2248" s="7" t="s">
        <v>1509</v>
      </c>
      <c r="C2248" s="7" t="s">
        <v>1460</v>
      </c>
      <c r="D2248" s="7" t="s">
        <v>4083</v>
      </c>
      <c r="E2248" s="7">
        <v>852</v>
      </c>
      <c r="F2248" s="7" t="s">
        <v>15463</v>
      </c>
      <c r="G2248" s="7"/>
      <c r="H2248" s="7"/>
      <c r="I2248" s="7"/>
      <c r="J2248" s="7"/>
      <c r="K2248" s="7"/>
    </row>
    <row r="2249" spans="1:11">
      <c r="A2249" s="7">
        <v>163</v>
      </c>
      <c r="B2249" s="7" t="s">
        <v>1509</v>
      </c>
      <c r="C2249" s="7" t="s">
        <v>1460</v>
      </c>
      <c r="D2249" s="7" t="s">
        <v>4918</v>
      </c>
      <c r="E2249" s="7">
        <v>1420</v>
      </c>
      <c r="F2249" s="7" t="s">
        <v>15463</v>
      </c>
      <c r="G2249" s="7"/>
      <c r="H2249" s="7"/>
      <c r="I2249" s="7"/>
      <c r="J2249" s="7"/>
      <c r="K2249" s="7"/>
    </row>
    <row r="2250" spans="1:11">
      <c r="A2250" s="7">
        <v>163</v>
      </c>
      <c r="B2250" s="7" t="s">
        <v>1509</v>
      </c>
      <c r="C2250" s="7" t="s">
        <v>1460</v>
      </c>
      <c r="D2250" s="7" t="s">
        <v>4933</v>
      </c>
      <c r="E2250" s="7">
        <v>1431</v>
      </c>
      <c r="F2250" s="7" t="s">
        <v>15463</v>
      </c>
      <c r="G2250" s="7"/>
      <c r="H2250" s="7"/>
      <c r="I2250" s="7"/>
      <c r="J2250" s="7"/>
      <c r="K2250" s="7"/>
    </row>
    <row r="2251" spans="1:11">
      <c r="A2251" s="7">
        <v>163</v>
      </c>
      <c r="B2251" s="7" t="s">
        <v>1509</v>
      </c>
      <c r="C2251" s="7" t="s">
        <v>1460</v>
      </c>
      <c r="D2251" s="7" t="s">
        <v>5287</v>
      </c>
      <c r="E2251" s="7">
        <v>1664</v>
      </c>
      <c r="F2251" s="7" t="s">
        <v>15463</v>
      </c>
      <c r="G2251" s="7"/>
      <c r="H2251" s="7"/>
      <c r="I2251" s="7"/>
      <c r="J2251" s="7"/>
      <c r="K2251" s="7"/>
    </row>
    <row r="2252" spans="1:11">
      <c r="A2252" s="7">
        <v>163</v>
      </c>
      <c r="B2252" s="7" t="s">
        <v>1509</v>
      </c>
      <c r="C2252" s="7" t="s">
        <v>1460</v>
      </c>
      <c r="D2252" s="7" t="s">
        <v>5572</v>
      </c>
      <c r="E2252" s="7">
        <v>1843</v>
      </c>
      <c r="F2252" s="7" t="s">
        <v>15463</v>
      </c>
      <c r="G2252" s="7"/>
      <c r="H2252" s="7"/>
      <c r="I2252" s="7"/>
      <c r="J2252" s="7"/>
      <c r="K2252" s="7"/>
    </row>
    <row r="2253" spans="1:11">
      <c r="A2253" s="7">
        <v>164</v>
      </c>
      <c r="B2253" s="7" t="s">
        <v>1509</v>
      </c>
      <c r="C2253" s="7" t="s">
        <v>1540</v>
      </c>
      <c r="D2253" s="7" t="s">
        <v>2701</v>
      </c>
      <c r="E2253" s="7">
        <v>27</v>
      </c>
      <c r="F2253" s="7" t="s">
        <v>15463</v>
      </c>
      <c r="G2253" s="7"/>
      <c r="H2253" s="7"/>
      <c r="I2253" s="7"/>
      <c r="J2253" s="7"/>
      <c r="K2253" s="7"/>
    </row>
    <row r="2254" spans="1:11">
      <c r="A2254" s="7">
        <v>164</v>
      </c>
      <c r="B2254" s="7" t="s">
        <v>1509</v>
      </c>
      <c r="C2254" s="7" t="s">
        <v>1540</v>
      </c>
      <c r="D2254" s="7" t="s">
        <v>2811</v>
      </c>
      <c r="E2254" s="7">
        <v>93</v>
      </c>
      <c r="F2254" s="7" t="s">
        <v>15463</v>
      </c>
      <c r="G2254" s="7"/>
      <c r="H2254" s="7"/>
      <c r="I2254" s="7"/>
      <c r="J2254" s="7"/>
      <c r="K2254" s="7"/>
    </row>
    <row r="2255" spans="1:11">
      <c r="A2255" s="7">
        <v>164</v>
      </c>
      <c r="B2255" s="7" t="s">
        <v>1509</v>
      </c>
      <c r="C2255" s="7" t="s">
        <v>1540</v>
      </c>
      <c r="D2255" s="7" t="s">
        <v>2878</v>
      </c>
      <c r="E2255" s="7">
        <v>130</v>
      </c>
      <c r="F2255" s="7" t="s">
        <v>15463</v>
      </c>
      <c r="G2255" s="7"/>
      <c r="H2255" s="7"/>
      <c r="I2255" s="7"/>
      <c r="J2255" s="7"/>
      <c r="K2255" s="7"/>
    </row>
    <row r="2256" spans="1:11">
      <c r="A2256" s="7">
        <v>164</v>
      </c>
      <c r="B2256" s="7" t="s">
        <v>1509</v>
      </c>
      <c r="C2256" s="7" t="s">
        <v>1540</v>
      </c>
      <c r="D2256" s="7" t="s">
        <v>2886</v>
      </c>
      <c r="E2256" s="7">
        <v>136</v>
      </c>
      <c r="F2256" s="7" t="s">
        <v>15463</v>
      </c>
      <c r="G2256" s="7"/>
      <c r="H2256" s="7"/>
      <c r="I2256" s="7"/>
      <c r="J2256" s="7"/>
      <c r="K2256" s="7"/>
    </row>
    <row r="2257" spans="1:11">
      <c r="A2257" s="7">
        <v>164</v>
      </c>
      <c r="B2257" s="7" t="s">
        <v>1509</v>
      </c>
      <c r="C2257" s="7" t="s">
        <v>1540</v>
      </c>
      <c r="D2257" s="7" t="s">
        <v>3084</v>
      </c>
      <c r="E2257" s="7">
        <v>255</v>
      </c>
      <c r="F2257" s="7" t="s">
        <v>15463</v>
      </c>
      <c r="G2257" s="7"/>
      <c r="H2257" s="7"/>
      <c r="I2257" s="7"/>
      <c r="J2257" s="7"/>
      <c r="K2257" s="7"/>
    </row>
    <row r="2258" spans="1:11">
      <c r="A2258" s="7">
        <v>164</v>
      </c>
      <c r="B2258" s="7" t="s">
        <v>1509</v>
      </c>
      <c r="C2258" s="7" t="s">
        <v>1540</v>
      </c>
      <c r="D2258" s="7" t="s">
        <v>3141</v>
      </c>
      <c r="E2258" s="7">
        <v>287</v>
      </c>
      <c r="F2258" s="7" t="s">
        <v>15463</v>
      </c>
      <c r="G2258" s="7"/>
      <c r="H2258" s="7"/>
      <c r="I2258" s="7"/>
      <c r="J2258" s="7"/>
      <c r="K2258" s="7"/>
    </row>
    <row r="2259" spans="1:11">
      <c r="A2259" s="7">
        <v>164</v>
      </c>
      <c r="B2259" s="7" t="s">
        <v>1509</v>
      </c>
      <c r="C2259" s="7" t="s">
        <v>1540</v>
      </c>
      <c r="D2259" s="7" t="s">
        <v>3155</v>
      </c>
      <c r="E2259" s="7">
        <v>295</v>
      </c>
      <c r="F2259" s="7" t="s">
        <v>15463</v>
      </c>
      <c r="G2259" s="7"/>
      <c r="H2259" s="7"/>
      <c r="I2259" s="7"/>
      <c r="J2259" s="7"/>
      <c r="K2259" s="7"/>
    </row>
    <row r="2260" spans="1:11">
      <c r="A2260" s="7">
        <v>164</v>
      </c>
      <c r="B2260" s="7" t="s">
        <v>1509</v>
      </c>
      <c r="C2260" s="7" t="s">
        <v>1540</v>
      </c>
      <c r="D2260" s="7" t="s">
        <v>3185</v>
      </c>
      <c r="E2260" s="7">
        <v>311</v>
      </c>
      <c r="F2260" s="7" t="s">
        <v>15463</v>
      </c>
      <c r="G2260" s="7"/>
      <c r="H2260" s="7"/>
      <c r="I2260" s="7"/>
      <c r="J2260" s="7"/>
      <c r="K2260" s="7"/>
    </row>
    <row r="2261" spans="1:11">
      <c r="A2261" s="7">
        <v>164</v>
      </c>
      <c r="B2261" s="7" t="s">
        <v>1509</v>
      </c>
      <c r="C2261" s="7" t="s">
        <v>1540</v>
      </c>
      <c r="D2261" s="7" t="s">
        <v>3729</v>
      </c>
      <c r="E2261" s="7">
        <v>629</v>
      </c>
      <c r="F2261" s="7" t="s">
        <v>15463</v>
      </c>
      <c r="G2261" s="7"/>
      <c r="H2261" s="7"/>
      <c r="I2261" s="7"/>
      <c r="J2261" s="7"/>
      <c r="K2261" s="7"/>
    </row>
    <row r="2262" spans="1:11">
      <c r="A2262" s="7">
        <v>164</v>
      </c>
      <c r="B2262" s="7" t="s">
        <v>1509</v>
      </c>
      <c r="C2262" s="7" t="s">
        <v>1540</v>
      </c>
      <c r="D2262" s="7" t="s">
        <v>3978</v>
      </c>
      <c r="E2262" s="7">
        <v>785</v>
      </c>
      <c r="F2262" s="7" t="s">
        <v>15463</v>
      </c>
      <c r="G2262" s="7"/>
      <c r="H2262" s="7"/>
      <c r="I2262" s="7"/>
      <c r="J2262" s="7"/>
      <c r="K2262" s="7"/>
    </row>
    <row r="2263" spans="1:11">
      <c r="A2263" s="7">
        <v>164</v>
      </c>
      <c r="B2263" s="7" t="s">
        <v>1509</v>
      </c>
      <c r="C2263" s="7" t="s">
        <v>1540</v>
      </c>
      <c r="D2263" s="7" t="s">
        <v>4083</v>
      </c>
      <c r="E2263" s="7">
        <v>852</v>
      </c>
      <c r="F2263" s="7" t="s">
        <v>15463</v>
      </c>
      <c r="G2263" s="7"/>
      <c r="H2263" s="7"/>
      <c r="I2263" s="7"/>
      <c r="J2263" s="7"/>
      <c r="K2263" s="7"/>
    </row>
    <row r="2264" spans="1:11">
      <c r="A2264" s="7">
        <v>164</v>
      </c>
      <c r="B2264" s="7" t="s">
        <v>1509</v>
      </c>
      <c r="C2264" s="7" t="s">
        <v>1540</v>
      </c>
      <c r="D2264" s="7" t="s">
        <v>4883</v>
      </c>
      <c r="E2264" s="7">
        <v>1396</v>
      </c>
      <c r="F2264" s="7" t="s">
        <v>15463</v>
      </c>
      <c r="G2264" s="7"/>
      <c r="H2264" s="7"/>
      <c r="I2264" s="7"/>
      <c r="J2264" s="7"/>
      <c r="K2264" s="7"/>
    </row>
    <row r="2265" spans="1:11">
      <c r="A2265" s="7">
        <v>164</v>
      </c>
      <c r="B2265" s="7" t="s">
        <v>1509</v>
      </c>
      <c r="C2265" s="7" t="s">
        <v>1540</v>
      </c>
      <c r="D2265" s="7" t="s">
        <v>4933</v>
      </c>
      <c r="E2265" s="7">
        <v>1431</v>
      </c>
      <c r="F2265" s="7" t="s">
        <v>15463</v>
      </c>
      <c r="G2265" s="7"/>
      <c r="H2265" s="7"/>
      <c r="I2265" s="7"/>
      <c r="J2265" s="7"/>
      <c r="K2265" s="7"/>
    </row>
    <row r="2266" spans="1:11">
      <c r="A2266" s="7">
        <v>164</v>
      </c>
      <c r="B2266" s="7" t="s">
        <v>1509</v>
      </c>
      <c r="C2266" s="7" t="s">
        <v>1540</v>
      </c>
      <c r="D2266" s="7" t="s">
        <v>4938</v>
      </c>
      <c r="E2266" s="7">
        <v>1434</v>
      </c>
      <c r="F2266" s="7" t="s">
        <v>15463</v>
      </c>
      <c r="G2266" s="7"/>
      <c r="H2266" s="7"/>
      <c r="I2266" s="7"/>
      <c r="J2266" s="7"/>
      <c r="K2266" s="7"/>
    </row>
    <row r="2267" spans="1:11">
      <c r="A2267" s="7">
        <v>164</v>
      </c>
      <c r="B2267" s="7" t="s">
        <v>1509</v>
      </c>
      <c r="C2267" s="7" t="s">
        <v>1540</v>
      </c>
      <c r="D2267" s="7" t="s">
        <v>5015</v>
      </c>
      <c r="E2267" s="7">
        <v>1486</v>
      </c>
      <c r="F2267" s="7" t="s">
        <v>15463</v>
      </c>
      <c r="G2267" s="7"/>
      <c r="H2267" s="7"/>
      <c r="I2267" s="7"/>
      <c r="J2267" s="7"/>
      <c r="K2267" s="7"/>
    </row>
    <row r="2268" spans="1:11">
      <c r="A2268" s="7">
        <v>164</v>
      </c>
      <c r="B2268" s="7" t="s">
        <v>1509</v>
      </c>
      <c r="C2268" s="7" t="s">
        <v>1540</v>
      </c>
      <c r="D2268" s="7" t="s">
        <v>5018</v>
      </c>
      <c r="E2268" s="7">
        <v>1488</v>
      </c>
      <c r="F2268" s="7" t="s">
        <v>15463</v>
      </c>
      <c r="G2268" s="7"/>
      <c r="H2268" s="7"/>
      <c r="I2268" s="7"/>
      <c r="J2268" s="7"/>
      <c r="K2268" s="7"/>
    </row>
    <row r="2269" spans="1:11">
      <c r="A2269" s="7">
        <v>164</v>
      </c>
      <c r="B2269" s="7" t="s">
        <v>1509</v>
      </c>
      <c r="C2269" s="7" t="s">
        <v>1540</v>
      </c>
      <c r="D2269" s="7" t="s">
        <v>5077</v>
      </c>
      <c r="E2269" s="7">
        <v>1528</v>
      </c>
      <c r="F2269" s="7" t="s">
        <v>15463</v>
      </c>
      <c r="G2269" s="7"/>
      <c r="H2269" s="7"/>
      <c r="I2269" s="7"/>
      <c r="J2269" s="7"/>
      <c r="K2269" s="7"/>
    </row>
    <row r="2270" spans="1:11">
      <c r="A2270" s="7">
        <v>164</v>
      </c>
      <c r="B2270" s="7" t="s">
        <v>1509</v>
      </c>
      <c r="C2270" s="7" t="s">
        <v>1540</v>
      </c>
      <c r="D2270" s="7" t="s">
        <v>2228</v>
      </c>
      <c r="E2270" s="7">
        <v>1530</v>
      </c>
      <c r="F2270" s="7" t="s">
        <v>15463</v>
      </c>
      <c r="G2270" s="7"/>
      <c r="H2270" s="7"/>
      <c r="I2270" s="7"/>
      <c r="J2270" s="7"/>
      <c r="K2270" s="7"/>
    </row>
    <row r="2271" spans="1:11">
      <c r="A2271" s="7">
        <v>164</v>
      </c>
      <c r="B2271" s="7" t="s">
        <v>1509</v>
      </c>
      <c r="C2271" s="7" t="s">
        <v>1540</v>
      </c>
      <c r="D2271" s="7" t="s">
        <v>5119</v>
      </c>
      <c r="E2271" s="7">
        <v>1554</v>
      </c>
      <c r="F2271" s="7" t="s">
        <v>15463</v>
      </c>
      <c r="G2271" s="7"/>
      <c r="H2271" s="7"/>
      <c r="I2271" s="7"/>
      <c r="J2271" s="7"/>
      <c r="K2271" s="7"/>
    </row>
    <row r="2272" spans="1:11">
      <c r="A2272" s="7">
        <v>164</v>
      </c>
      <c r="B2272" s="7" t="s">
        <v>1509</v>
      </c>
      <c r="C2272" s="7" t="s">
        <v>1540</v>
      </c>
      <c r="D2272" s="7" t="s">
        <v>5168</v>
      </c>
      <c r="E2272" s="7">
        <v>1586</v>
      </c>
      <c r="F2272" s="7" t="s">
        <v>15463</v>
      </c>
      <c r="G2272" s="7"/>
      <c r="H2272" s="7"/>
      <c r="I2272" s="7"/>
      <c r="J2272" s="7"/>
      <c r="K2272" s="7"/>
    </row>
    <row r="2273" spans="1:11">
      <c r="A2273" s="7">
        <v>164</v>
      </c>
      <c r="B2273" s="7" t="s">
        <v>1509</v>
      </c>
      <c r="C2273" s="7" t="s">
        <v>1540</v>
      </c>
      <c r="D2273" s="7" t="s">
        <v>5277</v>
      </c>
      <c r="E2273" s="7">
        <v>1659</v>
      </c>
      <c r="F2273" s="7" t="s">
        <v>15463</v>
      </c>
      <c r="G2273" s="7"/>
      <c r="H2273" s="7"/>
      <c r="I2273" s="7"/>
      <c r="J2273" s="7"/>
      <c r="K2273" s="7"/>
    </row>
    <row r="2274" spans="1:11">
      <c r="A2274" s="7">
        <v>164</v>
      </c>
      <c r="B2274" s="7" t="s">
        <v>1509</v>
      </c>
      <c r="C2274" s="7" t="s">
        <v>1540</v>
      </c>
      <c r="D2274" s="7" t="s">
        <v>5358</v>
      </c>
      <c r="E2274" s="7">
        <v>1716</v>
      </c>
      <c r="F2274" s="7" t="s">
        <v>15463</v>
      </c>
      <c r="G2274" s="7"/>
      <c r="H2274" s="7"/>
      <c r="I2274" s="7"/>
      <c r="J2274" s="7"/>
      <c r="K2274" s="7"/>
    </row>
    <row r="2275" spans="1:11">
      <c r="A2275" s="7">
        <v>164</v>
      </c>
      <c r="B2275" s="7" t="s">
        <v>1509</v>
      </c>
      <c r="C2275" s="7" t="s">
        <v>1540</v>
      </c>
      <c r="D2275" s="7" t="s">
        <v>5375</v>
      </c>
      <c r="E2275" s="7">
        <v>1727</v>
      </c>
      <c r="F2275" s="7" t="s">
        <v>15463</v>
      </c>
      <c r="G2275" s="7"/>
      <c r="H2275" s="7"/>
      <c r="I2275" s="7"/>
      <c r="J2275" s="7"/>
      <c r="K2275" s="7"/>
    </row>
    <row r="2276" spans="1:11">
      <c r="A2276" s="7">
        <v>164</v>
      </c>
      <c r="B2276" s="7" t="s">
        <v>1509</v>
      </c>
      <c r="C2276" s="7" t="s">
        <v>1540</v>
      </c>
      <c r="D2276" s="7" t="s">
        <v>5419</v>
      </c>
      <c r="E2276" s="7">
        <v>1755</v>
      </c>
      <c r="F2276" s="7" t="s">
        <v>15463</v>
      </c>
      <c r="G2276" s="7"/>
      <c r="H2276" s="7"/>
      <c r="I2276" s="7"/>
      <c r="J2276" s="7"/>
      <c r="K2276" s="7"/>
    </row>
    <row r="2277" spans="1:11">
      <c r="A2277" s="7">
        <v>165</v>
      </c>
      <c r="B2277" s="7" t="s">
        <v>1509</v>
      </c>
      <c r="C2277" s="7" t="s">
        <v>1490</v>
      </c>
      <c r="D2277" s="7" t="s">
        <v>2811</v>
      </c>
      <c r="E2277" s="7">
        <v>93</v>
      </c>
      <c r="F2277" s="7" t="s">
        <v>15463</v>
      </c>
      <c r="G2277" s="7"/>
      <c r="H2277" s="7"/>
      <c r="I2277" s="7"/>
      <c r="J2277" s="7"/>
      <c r="K2277" s="7"/>
    </row>
    <row r="2278" spans="1:11">
      <c r="A2278" s="7">
        <v>165</v>
      </c>
      <c r="B2278" s="7" t="s">
        <v>1509</v>
      </c>
      <c r="C2278" s="7" t="s">
        <v>1490</v>
      </c>
      <c r="D2278" s="7" t="s">
        <v>2886</v>
      </c>
      <c r="E2278" s="7">
        <v>136</v>
      </c>
      <c r="F2278" s="7" t="s">
        <v>15463</v>
      </c>
      <c r="G2278" s="7"/>
      <c r="H2278" s="7"/>
      <c r="I2278" s="7"/>
      <c r="J2278" s="7"/>
      <c r="K2278" s="7"/>
    </row>
    <row r="2279" spans="1:11">
      <c r="A2279" s="7">
        <v>165</v>
      </c>
      <c r="B2279" s="7" t="s">
        <v>1509</v>
      </c>
      <c r="C2279" s="7" t="s">
        <v>1490</v>
      </c>
      <c r="D2279" s="7" t="s">
        <v>2920</v>
      </c>
      <c r="E2279" s="7">
        <v>154</v>
      </c>
      <c r="F2279" s="7" t="s">
        <v>15463</v>
      </c>
      <c r="G2279" s="7"/>
      <c r="H2279" s="7"/>
      <c r="I2279" s="7"/>
      <c r="J2279" s="7"/>
      <c r="K2279" s="7"/>
    </row>
    <row r="2280" spans="1:11">
      <c r="A2280" s="7">
        <v>165</v>
      </c>
      <c r="B2280" s="7" t="s">
        <v>1509</v>
      </c>
      <c r="C2280" s="7" t="s">
        <v>1490</v>
      </c>
      <c r="D2280" s="7" t="s">
        <v>3004</v>
      </c>
      <c r="E2280" s="7">
        <v>204</v>
      </c>
      <c r="F2280" s="7" t="s">
        <v>15463</v>
      </c>
      <c r="G2280" s="7"/>
      <c r="H2280" s="7"/>
      <c r="I2280" s="7"/>
      <c r="J2280" s="7"/>
      <c r="K2280" s="7"/>
    </row>
    <row r="2281" spans="1:11">
      <c r="A2281" s="7">
        <v>165</v>
      </c>
      <c r="B2281" s="7" t="s">
        <v>1509</v>
      </c>
      <c r="C2281" s="7" t="s">
        <v>1490</v>
      </c>
      <c r="D2281" s="7" t="s">
        <v>3141</v>
      </c>
      <c r="E2281" s="7">
        <v>287</v>
      </c>
      <c r="F2281" s="7" t="s">
        <v>15463</v>
      </c>
      <c r="G2281" s="7"/>
      <c r="H2281" s="7"/>
      <c r="I2281" s="7"/>
      <c r="J2281" s="7"/>
      <c r="K2281" s="7"/>
    </row>
    <row r="2282" spans="1:11">
      <c r="A2282" s="7">
        <v>165</v>
      </c>
      <c r="B2282" s="7" t="s">
        <v>1509</v>
      </c>
      <c r="C2282" s="7" t="s">
        <v>1490</v>
      </c>
      <c r="D2282" s="7" t="s">
        <v>3660</v>
      </c>
      <c r="E2282" s="7">
        <v>586</v>
      </c>
      <c r="F2282" s="7" t="s">
        <v>15463</v>
      </c>
      <c r="G2282" s="7"/>
      <c r="H2282" s="7"/>
      <c r="I2282" s="7"/>
      <c r="J2282" s="7"/>
      <c r="K2282" s="7"/>
    </row>
    <row r="2283" spans="1:11">
      <c r="A2283" s="7">
        <v>165</v>
      </c>
      <c r="B2283" s="7" t="s">
        <v>1509</v>
      </c>
      <c r="C2283" s="7" t="s">
        <v>1490</v>
      </c>
      <c r="D2283" s="7" t="s">
        <v>3729</v>
      </c>
      <c r="E2283" s="7">
        <v>629</v>
      </c>
      <c r="F2283" s="7" t="s">
        <v>15463</v>
      </c>
      <c r="G2283" s="7"/>
      <c r="H2283" s="7"/>
      <c r="I2283" s="7"/>
      <c r="J2283" s="7"/>
      <c r="K2283" s="7"/>
    </row>
    <row r="2284" spans="1:11">
      <c r="A2284" s="7">
        <v>165</v>
      </c>
      <c r="B2284" s="7" t="s">
        <v>1509</v>
      </c>
      <c r="C2284" s="7" t="s">
        <v>1490</v>
      </c>
      <c r="D2284" s="7" t="s">
        <v>3978</v>
      </c>
      <c r="E2284" s="7">
        <v>785</v>
      </c>
      <c r="F2284" s="7" t="s">
        <v>15463</v>
      </c>
      <c r="G2284" s="7"/>
      <c r="H2284" s="7"/>
      <c r="I2284" s="7"/>
      <c r="J2284" s="7"/>
      <c r="K2284" s="7"/>
    </row>
    <row r="2285" spans="1:11">
      <c r="A2285" s="7">
        <v>165</v>
      </c>
      <c r="B2285" s="7" t="s">
        <v>1509</v>
      </c>
      <c r="C2285" s="7" t="s">
        <v>1490</v>
      </c>
      <c r="D2285" s="7" t="s">
        <v>4883</v>
      </c>
      <c r="E2285" s="7">
        <v>1396</v>
      </c>
      <c r="F2285" s="7" t="s">
        <v>15463</v>
      </c>
      <c r="G2285" s="7"/>
      <c r="H2285" s="7"/>
      <c r="I2285" s="7"/>
      <c r="J2285" s="7"/>
      <c r="K2285" s="7"/>
    </row>
    <row r="2286" spans="1:11">
      <c r="A2286" s="7">
        <v>165</v>
      </c>
      <c r="B2286" s="7" t="s">
        <v>1509</v>
      </c>
      <c r="C2286" s="7" t="s">
        <v>1490</v>
      </c>
      <c r="D2286" s="7" t="s">
        <v>5266</v>
      </c>
      <c r="E2286" s="7">
        <v>1653</v>
      </c>
      <c r="F2286" s="7" t="s">
        <v>15463</v>
      </c>
      <c r="G2286" s="7"/>
      <c r="H2286" s="7"/>
      <c r="I2286" s="7"/>
      <c r="J2286" s="7"/>
      <c r="K2286" s="7"/>
    </row>
    <row r="2287" spans="1:11">
      <c r="A2287" s="7">
        <v>165</v>
      </c>
      <c r="B2287" s="7" t="s">
        <v>1509</v>
      </c>
      <c r="C2287" s="7" t="s">
        <v>1490</v>
      </c>
      <c r="D2287" s="7" t="s">
        <v>5300</v>
      </c>
      <c r="E2287" s="7">
        <v>1673</v>
      </c>
      <c r="F2287" s="7" t="s">
        <v>15463</v>
      </c>
      <c r="G2287" s="7"/>
      <c r="H2287" s="7"/>
      <c r="I2287" s="7"/>
      <c r="J2287" s="7"/>
      <c r="K2287" s="7"/>
    </row>
    <row r="2288" spans="1:11">
      <c r="A2288" s="7">
        <v>165</v>
      </c>
      <c r="B2288" s="7" t="s">
        <v>1509</v>
      </c>
      <c r="C2288" s="7" t="s">
        <v>1490</v>
      </c>
      <c r="D2288" s="7" t="s">
        <v>5419</v>
      </c>
      <c r="E2288" s="7">
        <v>1755</v>
      </c>
      <c r="F2288" s="7" t="s">
        <v>15463</v>
      </c>
      <c r="G2288" s="7"/>
      <c r="H2288" s="7"/>
      <c r="I2288" s="7"/>
      <c r="J2288" s="7"/>
      <c r="K2288" s="7"/>
    </row>
    <row r="2289" spans="1:11">
      <c r="A2289" s="7">
        <v>166</v>
      </c>
      <c r="B2289" s="7" t="s">
        <v>1509</v>
      </c>
      <c r="C2289" s="7" t="s">
        <v>1457</v>
      </c>
      <c r="D2289" s="7" t="s">
        <v>2936</v>
      </c>
      <c r="E2289" s="7">
        <v>163</v>
      </c>
      <c r="F2289" s="7" t="s">
        <v>15463</v>
      </c>
      <c r="G2289" s="7"/>
      <c r="H2289" s="7"/>
      <c r="I2289" s="7"/>
      <c r="J2289" s="7"/>
      <c r="K2289" s="7"/>
    </row>
    <row r="2290" spans="1:11">
      <c r="A2290" s="7">
        <v>166</v>
      </c>
      <c r="B2290" s="7" t="s">
        <v>1509</v>
      </c>
      <c r="C2290" s="7" t="s">
        <v>1457</v>
      </c>
      <c r="D2290" s="7" t="s">
        <v>3262</v>
      </c>
      <c r="E2290" s="7">
        <v>352</v>
      </c>
      <c r="F2290" s="7" t="s">
        <v>15463</v>
      </c>
      <c r="G2290" s="7"/>
      <c r="H2290" s="7"/>
      <c r="I2290" s="7"/>
      <c r="J2290" s="7"/>
      <c r="K2290" s="7"/>
    </row>
    <row r="2291" spans="1:11">
      <c r="A2291" s="7">
        <v>166</v>
      </c>
      <c r="B2291" s="7" t="s">
        <v>1509</v>
      </c>
      <c r="C2291" s="7" t="s">
        <v>1457</v>
      </c>
      <c r="D2291" s="7" t="s">
        <v>4098</v>
      </c>
      <c r="E2291" s="7">
        <v>862</v>
      </c>
      <c r="F2291" s="7" t="s">
        <v>15463</v>
      </c>
      <c r="G2291" s="7"/>
      <c r="H2291" s="7"/>
      <c r="I2291" s="7"/>
      <c r="J2291" s="7"/>
      <c r="K2291" s="7"/>
    </row>
    <row r="2292" spans="1:11">
      <c r="A2292" s="7">
        <v>166</v>
      </c>
      <c r="B2292" s="7" t="s">
        <v>1509</v>
      </c>
      <c r="C2292" s="7" t="s">
        <v>1457</v>
      </c>
      <c r="D2292" s="7" t="s">
        <v>1910</v>
      </c>
      <c r="E2292" s="7">
        <v>907</v>
      </c>
      <c r="F2292" s="7" t="s">
        <v>15463</v>
      </c>
      <c r="G2292" s="7"/>
      <c r="H2292" s="7"/>
      <c r="I2292" s="7"/>
      <c r="J2292" s="7"/>
      <c r="K2292" s="7"/>
    </row>
    <row r="2293" spans="1:11">
      <c r="A2293" s="7">
        <v>166</v>
      </c>
      <c r="B2293" s="7" t="s">
        <v>1509</v>
      </c>
      <c r="C2293" s="7" t="s">
        <v>1457</v>
      </c>
      <c r="D2293" t="s">
        <v>4503</v>
      </c>
      <c r="E2293">
        <v>1146</v>
      </c>
      <c r="F2293" s="7" t="s">
        <v>15463</v>
      </c>
      <c r="G2293" s="7"/>
      <c r="H2293" s="7"/>
      <c r="I2293" s="7"/>
      <c r="J2293" s="7"/>
      <c r="K2293" s="7"/>
    </row>
    <row r="2294" spans="1:11">
      <c r="A2294" s="7">
        <v>167</v>
      </c>
      <c r="B2294" s="7" t="s">
        <v>1509</v>
      </c>
      <c r="C2294" s="7" t="s">
        <v>1454</v>
      </c>
      <c r="D2294" s="7" t="s">
        <v>2701</v>
      </c>
      <c r="E2294" s="7">
        <v>27</v>
      </c>
      <c r="F2294" s="7" t="s">
        <v>15463</v>
      </c>
      <c r="G2294" s="7"/>
      <c r="H2294" s="7"/>
      <c r="I2294" s="7"/>
      <c r="J2294" s="7"/>
      <c r="K2294" s="7"/>
    </row>
    <row r="2295" spans="1:11">
      <c r="A2295" s="7">
        <v>167</v>
      </c>
      <c r="B2295" s="7" t="s">
        <v>1509</v>
      </c>
      <c r="C2295" s="7" t="s">
        <v>1454</v>
      </c>
      <c r="D2295" s="7" t="s">
        <v>2984</v>
      </c>
      <c r="E2295" s="7">
        <v>194</v>
      </c>
      <c r="F2295" s="7" t="s">
        <v>15463</v>
      </c>
      <c r="G2295" s="7"/>
      <c r="H2295" s="7"/>
      <c r="I2295" s="7"/>
      <c r="J2295" s="7"/>
      <c r="K2295" s="7"/>
    </row>
    <row r="2296" spans="1:11">
      <c r="A2296" s="7">
        <v>167</v>
      </c>
      <c r="B2296" s="7" t="s">
        <v>1509</v>
      </c>
      <c r="C2296" s="7" t="s">
        <v>1454</v>
      </c>
      <c r="D2296" s="7" t="s">
        <v>3063</v>
      </c>
      <c r="E2296" s="7">
        <v>240</v>
      </c>
      <c r="F2296" s="7" t="s">
        <v>15463</v>
      </c>
      <c r="G2296" s="7"/>
      <c r="H2296" s="7"/>
      <c r="I2296" s="7"/>
      <c r="J2296" s="7"/>
      <c r="K2296" s="7"/>
    </row>
    <row r="2297" spans="1:11">
      <c r="A2297" s="7">
        <v>167</v>
      </c>
      <c r="B2297" s="7" t="s">
        <v>1509</v>
      </c>
      <c r="C2297" s="7" t="s">
        <v>1454</v>
      </c>
      <c r="D2297" s="7" t="s">
        <v>3059</v>
      </c>
      <c r="E2297" s="7">
        <v>243</v>
      </c>
      <c r="F2297" s="7" t="s">
        <v>15463</v>
      </c>
      <c r="G2297" s="7"/>
      <c r="H2297" s="7"/>
      <c r="I2297" s="7"/>
      <c r="J2297" s="7"/>
      <c r="K2297" s="7"/>
    </row>
    <row r="2298" spans="1:11">
      <c r="A2298" s="7">
        <v>167</v>
      </c>
      <c r="B2298" s="7" t="s">
        <v>1509</v>
      </c>
      <c r="C2298" s="7" t="s">
        <v>1454</v>
      </c>
      <c r="D2298" s="7" t="s">
        <v>3439</v>
      </c>
      <c r="E2298" s="7">
        <v>456</v>
      </c>
      <c r="F2298" s="7" t="s">
        <v>15463</v>
      </c>
      <c r="G2298" s="7"/>
      <c r="H2298" s="7"/>
      <c r="I2298" s="7"/>
      <c r="J2298" s="7"/>
      <c r="K2298" s="7"/>
    </row>
    <row r="2299" spans="1:11">
      <c r="A2299" s="7">
        <v>167</v>
      </c>
      <c r="B2299" s="7" t="s">
        <v>1509</v>
      </c>
      <c r="C2299" s="7" t="s">
        <v>1454</v>
      </c>
      <c r="D2299" s="7" t="s">
        <v>3485</v>
      </c>
      <c r="E2299" s="7">
        <v>483</v>
      </c>
      <c r="F2299" s="7" t="s">
        <v>15463</v>
      </c>
      <c r="G2299" s="7"/>
      <c r="H2299" s="7"/>
      <c r="I2299" s="7"/>
      <c r="J2299" s="7"/>
      <c r="K2299" s="7"/>
    </row>
    <row r="2300" spans="1:11">
      <c r="A2300" s="7">
        <v>167</v>
      </c>
      <c r="B2300" s="7" t="s">
        <v>1509</v>
      </c>
      <c r="C2300" s="7" t="s">
        <v>1454</v>
      </c>
      <c r="D2300" s="7" t="s">
        <v>3978</v>
      </c>
      <c r="E2300" s="7">
        <v>785</v>
      </c>
      <c r="F2300" s="7" t="s">
        <v>15463</v>
      </c>
      <c r="G2300" s="7"/>
      <c r="H2300" s="7"/>
      <c r="I2300" s="7"/>
      <c r="J2300" s="7"/>
      <c r="K2300" s="7"/>
    </row>
    <row r="2301" spans="1:11">
      <c r="A2301" s="7">
        <v>167</v>
      </c>
      <c r="B2301" s="7" t="s">
        <v>1509</v>
      </c>
      <c r="C2301" s="7" t="s">
        <v>1454</v>
      </c>
      <c r="D2301" s="7" t="s">
        <v>4323</v>
      </c>
      <c r="E2301" s="7">
        <v>1015</v>
      </c>
      <c r="F2301" s="7" t="s">
        <v>15463</v>
      </c>
      <c r="G2301" s="7"/>
      <c r="H2301" s="7"/>
      <c r="I2301" s="7"/>
      <c r="J2301" s="7"/>
      <c r="K2301" s="7"/>
    </row>
    <row r="2302" spans="1:11">
      <c r="A2302" s="7">
        <v>167</v>
      </c>
      <c r="B2302" s="7" t="s">
        <v>1509</v>
      </c>
      <c r="C2302" s="7" t="s">
        <v>1454</v>
      </c>
      <c r="D2302" s="7" t="s">
        <v>4447</v>
      </c>
      <c r="E2302" s="7">
        <v>1108</v>
      </c>
      <c r="F2302" s="7" t="s">
        <v>15463</v>
      </c>
      <c r="G2302" s="7"/>
      <c r="H2302" s="7"/>
      <c r="I2302" s="7"/>
      <c r="J2302" s="7"/>
      <c r="K2302" s="7"/>
    </row>
    <row r="2303" spans="1:11">
      <c r="A2303" s="7">
        <v>167</v>
      </c>
      <c r="B2303" s="7" t="s">
        <v>1509</v>
      </c>
      <c r="C2303" s="7" t="s">
        <v>1454</v>
      </c>
      <c r="D2303" s="7" t="s">
        <v>4851</v>
      </c>
      <c r="E2303" s="7">
        <v>1371</v>
      </c>
      <c r="F2303" s="7" t="s">
        <v>15463</v>
      </c>
      <c r="G2303" s="7"/>
      <c r="H2303" s="7"/>
      <c r="I2303" s="7"/>
      <c r="J2303" s="7"/>
      <c r="K2303" s="7"/>
    </row>
    <row r="2304" spans="1:11">
      <c r="A2304" s="7">
        <v>167</v>
      </c>
      <c r="B2304" s="7" t="s">
        <v>1509</v>
      </c>
      <c r="C2304" s="7" t="s">
        <v>1454</v>
      </c>
      <c r="D2304" s="7" t="s">
        <v>4895</v>
      </c>
      <c r="E2304" s="7">
        <v>1404</v>
      </c>
      <c r="F2304" s="7" t="s">
        <v>15463</v>
      </c>
      <c r="G2304" s="7"/>
      <c r="H2304" s="7"/>
      <c r="I2304" s="7"/>
      <c r="J2304" s="7"/>
      <c r="K2304" s="7"/>
    </row>
    <row r="2305" spans="1:11">
      <c r="A2305" s="7">
        <v>167</v>
      </c>
      <c r="B2305" s="7" t="s">
        <v>1509</v>
      </c>
      <c r="C2305" s="7" t="s">
        <v>1454</v>
      </c>
      <c r="D2305" s="7" t="s">
        <v>5375</v>
      </c>
      <c r="E2305" s="7">
        <v>1727</v>
      </c>
      <c r="F2305" s="7" t="s">
        <v>15463</v>
      </c>
      <c r="G2305" s="7"/>
      <c r="H2305" s="7"/>
      <c r="I2305" s="7"/>
      <c r="J2305" s="7"/>
      <c r="K2305" s="7"/>
    </row>
    <row r="2306" spans="1:11">
      <c r="A2306" s="7">
        <v>168</v>
      </c>
      <c r="B2306" s="7" t="s">
        <v>1509</v>
      </c>
      <c r="C2306" s="7" t="s">
        <v>1528</v>
      </c>
      <c r="D2306" s="7" t="s">
        <v>2739</v>
      </c>
      <c r="E2306" s="7">
        <v>48</v>
      </c>
      <c r="F2306" s="7" t="s">
        <v>15463</v>
      </c>
      <c r="G2306" s="7"/>
      <c r="H2306" s="7"/>
      <c r="I2306" s="7"/>
      <c r="J2306" s="7"/>
      <c r="K2306" s="7"/>
    </row>
    <row r="2307" spans="1:11">
      <c r="A2307" s="7">
        <v>168</v>
      </c>
      <c r="B2307" s="7" t="s">
        <v>1509</v>
      </c>
      <c r="C2307" s="7" t="s">
        <v>1528</v>
      </c>
      <c r="D2307" s="7" t="s">
        <v>1648</v>
      </c>
      <c r="E2307" s="7">
        <v>143</v>
      </c>
      <c r="F2307" s="7" t="s">
        <v>15463</v>
      </c>
      <c r="G2307" s="7"/>
      <c r="H2307" s="7"/>
      <c r="I2307" s="7"/>
      <c r="J2307" s="7"/>
      <c r="K2307" s="7"/>
    </row>
    <row r="2308" spans="1:11">
      <c r="A2308" s="7">
        <v>168</v>
      </c>
      <c r="B2308" s="7" t="s">
        <v>1509</v>
      </c>
      <c r="C2308" s="7" t="s">
        <v>1528</v>
      </c>
      <c r="D2308" s="7" t="s">
        <v>3320</v>
      </c>
      <c r="E2308" s="7">
        <v>385</v>
      </c>
      <c r="F2308" s="7" t="s">
        <v>15463</v>
      </c>
      <c r="G2308" s="7"/>
      <c r="H2308" s="7"/>
      <c r="I2308" s="7"/>
      <c r="J2308" s="7"/>
      <c r="K2308" s="7"/>
    </row>
    <row r="2309" spans="1:11">
      <c r="A2309" s="7">
        <v>168</v>
      </c>
      <c r="B2309" s="7" t="s">
        <v>1509</v>
      </c>
      <c r="C2309" s="7" t="s">
        <v>1528</v>
      </c>
      <c r="D2309" s="7" t="s">
        <v>4050</v>
      </c>
      <c r="E2309" s="7">
        <v>831</v>
      </c>
      <c r="F2309" s="7" t="s">
        <v>15463</v>
      </c>
      <c r="G2309" s="7"/>
      <c r="H2309" s="7"/>
      <c r="I2309" s="7"/>
      <c r="J2309" s="7"/>
      <c r="K2309" s="7"/>
    </row>
    <row r="2310" spans="1:11">
      <c r="A2310" s="7">
        <v>168</v>
      </c>
      <c r="B2310" s="7" t="s">
        <v>1509</v>
      </c>
      <c r="C2310" s="7" t="s">
        <v>1528</v>
      </c>
      <c r="D2310" s="7" t="s">
        <v>4467</v>
      </c>
      <c r="E2310" s="7">
        <v>1122</v>
      </c>
      <c r="F2310" s="7" t="s">
        <v>15463</v>
      </c>
      <c r="G2310" s="7"/>
      <c r="H2310" s="7"/>
      <c r="I2310" s="7"/>
      <c r="J2310" s="7"/>
      <c r="K2310" s="7"/>
    </row>
    <row r="2311" spans="1:11">
      <c r="A2311" s="7">
        <v>168</v>
      </c>
      <c r="B2311" s="7" t="s">
        <v>1509</v>
      </c>
      <c r="C2311" s="7" t="s">
        <v>1528</v>
      </c>
      <c r="D2311" s="7" t="s">
        <v>5132</v>
      </c>
      <c r="E2311" s="7">
        <v>1562</v>
      </c>
      <c r="F2311" s="7" t="s">
        <v>15463</v>
      </c>
      <c r="G2311" s="7"/>
      <c r="H2311" s="7"/>
      <c r="I2311" s="7"/>
      <c r="J2311" s="7"/>
      <c r="K2311" s="7"/>
    </row>
    <row r="2312" spans="1:11">
      <c r="A2312" s="7">
        <v>168</v>
      </c>
      <c r="B2312" s="7" t="s">
        <v>1509</v>
      </c>
      <c r="C2312" s="7" t="s">
        <v>1528</v>
      </c>
      <c r="D2312" s="7" t="s">
        <v>5168</v>
      </c>
      <c r="E2312" s="7">
        <v>1586</v>
      </c>
      <c r="F2312" s="7" t="s">
        <v>15463</v>
      </c>
      <c r="G2312" s="7"/>
      <c r="H2312" s="7"/>
      <c r="I2312" s="7"/>
      <c r="J2312" s="7"/>
      <c r="K2312" s="7"/>
    </row>
    <row r="2313" spans="1:11">
      <c r="A2313" s="7">
        <v>168</v>
      </c>
      <c r="B2313" s="7" t="s">
        <v>1509</v>
      </c>
      <c r="C2313" s="7" t="s">
        <v>1528</v>
      </c>
      <c r="D2313" s="7" t="s">
        <v>5307</v>
      </c>
      <c r="E2313" s="7">
        <v>1676</v>
      </c>
      <c r="F2313" s="7" t="s">
        <v>15463</v>
      </c>
      <c r="G2313" s="7"/>
      <c r="H2313" s="7"/>
      <c r="I2313" s="7"/>
      <c r="J2313" s="7"/>
      <c r="K2313" s="7"/>
    </row>
    <row r="2314" spans="1:11">
      <c r="A2314" s="7">
        <v>168</v>
      </c>
      <c r="B2314" s="7" t="s">
        <v>1509</v>
      </c>
      <c r="C2314" s="7" t="s">
        <v>1528</v>
      </c>
      <c r="D2314" s="7" t="s">
        <v>5375</v>
      </c>
      <c r="E2314" s="7">
        <v>1727</v>
      </c>
      <c r="F2314" s="7" t="s">
        <v>15463</v>
      </c>
      <c r="G2314" s="7"/>
      <c r="H2314" s="7"/>
      <c r="I2314" s="7"/>
      <c r="J2314" s="7"/>
      <c r="K2314" s="7"/>
    </row>
    <row r="2315" spans="1:11">
      <c r="A2315" s="7">
        <v>169</v>
      </c>
      <c r="B2315" s="7" t="s">
        <v>1509</v>
      </c>
      <c r="C2315" s="7" t="s">
        <v>1465</v>
      </c>
      <c r="D2315" s="7" t="s">
        <v>4081</v>
      </c>
      <c r="E2315" s="7">
        <v>851</v>
      </c>
      <c r="F2315" s="7" t="s">
        <v>15463</v>
      </c>
      <c r="G2315" s="7"/>
      <c r="H2315" s="7"/>
      <c r="I2315" s="7"/>
      <c r="J2315" s="7"/>
      <c r="K2315" s="7"/>
    </row>
    <row r="2316" spans="1:11">
      <c r="A2316" s="7">
        <v>169</v>
      </c>
      <c r="B2316" s="7" t="s">
        <v>1509</v>
      </c>
      <c r="C2316" s="7" t="s">
        <v>1465</v>
      </c>
      <c r="D2316" s="7" t="s">
        <v>5193</v>
      </c>
      <c r="E2316" s="7">
        <v>1604</v>
      </c>
      <c r="F2316" s="7" t="s">
        <v>15463</v>
      </c>
      <c r="G2316" s="7"/>
      <c r="H2316" s="7"/>
      <c r="I2316" s="7"/>
      <c r="J2316" s="7"/>
      <c r="K2316" s="7"/>
    </row>
    <row r="2317" spans="1:11">
      <c r="A2317" s="7">
        <v>169</v>
      </c>
      <c r="B2317" s="7" t="s">
        <v>1509</v>
      </c>
      <c r="C2317" s="7" t="s">
        <v>1465</v>
      </c>
      <c r="D2317" s="7" t="s">
        <v>5614</v>
      </c>
      <c r="E2317" s="7">
        <v>1869</v>
      </c>
      <c r="F2317" s="7" t="s">
        <v>15463</v>
      </c>
      <c r="G2317" s="7"/>
      <c r="H2317" s="7"/>
      <c r="I2317" s="7"/>
      <c r="J2317" s="7"/>
      <c r="K2317" s="7"/>
    </row>
    <row r="2318" spans="1:11">
      <c r="A2318" s="7">
        <v>170</v>
      </c>
      <c r="B2318" s="7" t="s">
        <v>1509</v>
      </c>
      <c r="C2318" s="7" t="s">
        <v>1468</v>
      </c>
      <c r="D2318" s="7" t="s">
        <v>3262</v>
      </c>
      <c r="E2318" s="7">
        <v>352</v>
      </c>
      <c r="F2318" s="7" t="s">
        <v>15463</v>
      </c>
      <c r="G2318" s="7"/>
      <c r="H2318" s="7"/>
      <c r="I2318" s="7"/>
      <c r="J2318" s="7"/>
      <c r="K2318" s="7"/>
    </row>
    <row r="2319" spans="1:11">
      <c r="A2319" s="7">
        <v>170</v>
      </c>
      <c r="B2319" s="7" t="s">
        <v>1509</v>
      </c>
      <c r="C2319" s="7" t="s">
        <v>1468</v>
      </c>
      <c r="D2319" s="7" t="s">
        <v>1910</v>
      </c>
      <c r="E2319" s="7">
        <v>907</v>
      </c>
      <c r="F2319" s="7" t="s">
        <v>15463</v>
      </c>
      <c r="G2319" s="7"/>
      <c r="H2319" s="7"/>
      <c r="I2319" s="7"/>
      <c r="J2319" s="7"/>
      <c r="K2319" s="7"/>
    </row>
    <row r="2320" spans="1:11">
      <c r="A2320" s="7">
        <v>170</v>
      </c>
      <c r="B2320" s="7" t="s">
        <v>1509</v>
      </c>
      <c r="C2320" s="7" t="s">
        <v>1468</v>
      </c>
      <c r="D2320" s="7" t="s">
        <v>4503</v>
      </c>
      <c r="E2320" s="7">
        <v>1146</v>
      </c>
      <c r="F2320" s="7" t="s">
        <v>15463</v>
      </c>
      <c r="G2320" s="7"/>
      <c r="H2320" s="7"/>
      <c r="I2320" s="7"/>
      <c r="J2320" s="7"/>
      <c r="K2320" s="7"/>
    </row>
    <row r="2321" spans="1:11">
      <c r="A2321" s="7">
        <v>170</v>
      </c>
      <c r="B2321" s="7" t="s">
        <v>1509</v>
      </c>
      <c r="C2321" s="7" t="s">
        <v>1468</v>
      </c>
      <c r="D2321" s="7" t="s">
        <v>4798</v>
      </c>
      <c r="E2321" s="7">
        <v>1338</v>
      </c>
      <c r="F2321" s="7" t="s">
        <v>15463</v>
      </c>
      <c r="G2321" s="7"/>
      <c r="H2321" s="7"/>
      <c r="I2321" s="7"/>
      <c r="J2321" s="7"/>
      <c r="K2321" s="7"/>
    </row>
    <row r="2322" spans="1:11">
      <c r="A2322" s="7">
        <v>171</v>
      </c>
      <c r="B2322" s="7" t="s">
        <v>1509</v>
      </c>
      <c r="C2322" s="7" t="s">
        <v>1485</v>
      </c>
      <c r="D2322" s="7" t="s">
        <v>3155</v>
      </c>
      <c r="E2322" s="7">
        <v>295</v>
      </c>
      <c r="F2322" s="7" t="s">
        <v>15463</v>
      </c>
      <c r="G2322" s="7"/>
      <c r="H2322" s="7"/>
      <c r="I2322" s="7"/>
      <c r="J2322" s="7"/>
      <c r="K2322" s="7"/>
    </row>
    <row r="2323" spans="1:11">
      <c r="A2323" s="7">
        <v>171</v>
      </c>
      <c r="B2323" s="7" t="s">
        <v>1509</v>
      </c>
      <c r="C2323" s="7" t="s">
        <v>1485</v>
      </c>
      <c r="D2323" s="7" t="s">
        <v>3621</v>
      </c>
      <c r="E2323" s="7">
        <v>565</v>
      </c>
      <c r="F2323" s="7" t="s">
        <v>15463</v>
      </c>
      <c r="G2323" s="7"/>
      <c r="H2323" s="7"/>
      <c r="I2323" s="7"/>
      <c r="J2323" s="7"/>
      <c r="K2323" s="7"/>
    </row>
    <row r="2324" spans="1:11">
      <c r="A2324" s="7">
        <v>171</v>
      </c>
      <c r="B2324" s="7" t="s">
        <v>1509</v>
      </c>
      <c r="C2324" s="7" t="s">
        <v>1485</v>
      </c>
      <c r="D2324" s="7" t="s">
        <v>4050</v>
      </c>
      <c r="E2324" s="7">
        <v>831</v>
      </c>
      <c r="F2324" s="7" t="s">
        <v>15463</v>
      </c>
      <c r="G2324" s="7"/>
      <c r="H2324" s="7"/>
      <c r="I2324" s="7"/>
      <c r="J2324" s="7"/>
      <c r="K2324" s="7"/>
    </row>
    <row r="2325" spans="1:11">
      <c r="A2325" s="7">
        <v>171</v>
      </c>
      <c r="B2325" s="7" t="s">
        <v>1509</v>
      </c>
      <c r="C2325" s="7" t="s">
        <v>1485</v>
      </c>
      <c r="D2325" s="7" t="s">
        <v>2228</v>
      </c>
      <c r="E2325" s="7">
        <v>1530</v>
      </c>
      <c r="F2325" s="7" t="s">
        <v>15463</v>
      </c>
      <c r="G2325" s="7"/>
      <c r="H2325" s="7"/>
      <c r="I2325" s="7"/>
      <c r="J2325" s="7"/>
      <c r="K2325" s="7"/>
    </row>
    <row r="2326" spans="1:11">
      <c r="A2326" s="7">
        <v>171</v>
      </c>
      <c r="B2326" s="7" t="s">
        <v>1509</v>
      </c>
      <c r="C2326" s="7" t="s">
        <v>1485</v>
      </c>
      <c r="D2326" s="7" t="s">
        <v>5358</v>
      </c>
      <c r="E2326" s="7">
        <v>1716</v>
      </c>
      <c r="F2326" s="7" t="s">
        <v>15463</v>
      </c>
      <c r="G2326" s="7"/>
      <c r="H2326" s="7"/>
      <c r="I2326" s="7"/>
      <c r="J2326" s="7"/>
      <c r="K2326" s="7"/>
    </row>
    <row r="2327" spans="1:11">
      <c r="A2327" s="7">
        <v>171</v>
      </c>
      <c r="B2327" s="7" t="s">
        <v>1509</v>
      </c>
      <c r="C2327" s="7" t="s">
        <v>1485</v>
      </c>
      <c r="D2327" s="7" t="s">
        <v>5375</v>
      </c>
      <c r="E2327" s="7">
        <v>1727</v>
      </c>
      <c r="F2327" s="7" t="s">
        <v>15463</v>
      </c>
      <c r="G2327" s="7"/>
      <c r="H2327" s="7"/>
      <c r="I2327" s="7"/>
      <c r="J2327" s="7"/>
      <c r="K2327" s="7"/>
    </row>
    <row r="2328" spans="1:11">
      <c r="A2328" s="7">
        <v>171</v>
      </c>
      <c r="B2328" s="7" t="s">
        <v>1509</v>
      </c>
      <c r="C2328" s="7" t="s">
        <v>1485</v>
      </c>
      <c r="D2328" s="7" t="s">
        <v>5566</v>
      </c>
      <c r="E2328" s="7">
        <v>1840</v>
      </c>
      <c r="F2328" s="7" t="s">
        <v>15463</v>
      </c>
      <c r="G2328" s="7"/>
      <c r="H2328" s="7"/>
      <c r="I2328" s="7"/>
      <c r="J2328" s="7"/>
      <c r="K2328" s="7"/>
    </row>
    <row r="2329" spans="1:11">
      <c r="A2329" s="7">
        <v>172</v>
      </c>
      <c r="B2329" s="7" t="s">
        <v>1509</v>
      </c>
      <c r="C2329" s="7" t="s">
        <v>1503</v>
      </c>
      <c r="D2329" s="7" t="s">
        <v>2886</v>
      </c>
      <c r="E2329" s="7">
        <v>136</v>
      </c>
      <c r="F2329" s="7" t="s">
        <v>15463</v>
      </c>
      <c r="G2329" s="7"/>
      <c r="H2329" s="7"/>
      <c r="I2329" s="7"/>
      <c r="J2329" s="7"/>
      <c r="K2329" s="7"/>
    </row>
    <row r="2330" spans="1:11">
      <c r="A2330" s="7">
        <v>172</v>
      </c>
      <c r="B2330" s="7" t="s">
        <v>1509</v>
      </c>
      <c r="C2330" s="7" t="s">
        <v>1503</v>
      </c>
      <c r="D2330" s="7" t="s">
        <v>3439</v>
      </c>
      <c r="E2330" s="7">
        <v>456</v>
      </c>
      <c r="F2330" s="7" t="s">
        <v>15463</v>
      </c>
      <c r="G2330" s="7"/>
      <c r="H2330" s="7"/>
      <c r="I2330" s="7"/>
      <c r="J2330" s="7"/>
      <c r="K2330" s="7"/>
    </row>
    <row r="2331" spans="1:11">
      <c r="A2331" s="7">
        <v>172</v>
      </c>
      <c r="B2331" s="7" t="s">
        <v>1509</v>
      </c>
      <c r="C2331" s="7" t="s">
        <v>1503</v>
      </c>
      <c r="D2331" s="7" t="s">
        <v>3857</v>
      </c>
      <c r="E2331" s="7">
        <v>708</v>
      </c>
      <c r="F2331" s="7" t="s">
        <v>15463</v>
      </c>
      <c r="G2331" s="7"/>
      <c r="H2331" s="7"/>
      <c r="I2331" s="7"/>
      <c r="J2331" s="7"/>
      <c r="K2331" s="7"/>
    </row>
    <row r="2332" spans="1:11">
      <c r="A2332" s="7">
        <v>172</v>
      </c>
      <c r="B2332" s="7" t="s">
        <v>1509</v>
      </c>
      <c r="C2332" s="7" t="s">
        <v>1503</v>
      </c>
      <c r="D2332" s="7" t="s">
        <v>4064</v>
      </c>
      <c r="E2332" s="7">
        <v>840</v>
      </c>
      <c r="F2332" s="7" t="s">
        <v>15463</v>
      </c>
      <c r="G2332" s="7"/>
      <c r="H2332" s="7"/>
      <c r="I2332" s="7"/>
      <c r="J2332" s="7"/>
      <c r="K2332" s="7"/>
    </row>
    <row r="2333" spans="1:11">
      <c r="A2333" s="7">
        <v>172</v>
      </c>
      <c r="B2333" s="7" t="s">
        <v>1509</v>
      </c>
      <c r="C2333" s="7" t="s">
        <v>1503</v>
      </c>
      <c r="D2333" s="7" t="s">
        <v>4938</v>
      </c>
      <c r="E2333" s="7">
        <v>1434</v>
      </c>
      <c r="F2333" s="7" t="s">
        <v>15463</v>
      </c>
      <c r="G2333" s="7"/>
      <c r="H2333" s="7"/>
      <c r="I2333" s="7"/>
      <c r="J2333" s="7"/>
      <c r="K2333" s="7"/>
    </row>
    <row r="2334" spans="1:11">
      <c r="A2334" s="7">
        <v>173</v>
      </c>
      <c r="B2334" s="7" t="s">
        <v>1509</v>
      </c>
      <c r="C2334" s="7" t="s">
        <v>1471</v>
      </c>
      <c r="D2334" s="7" t="s">
        <v>4081</v>
      </c>
      <c r="E2334" s="7">
        <v>851</v>
      </c>
      <c r="F2334" s="7" t="s">
        <v>15463</v>
      </c>
      <c r="G2334" s="7"/>
      <c r="H2334" s="7"/>
      <c r="I2334" s="7"/>
      <c r="J2334" s="7"/>
      <c r="K2334" s="7"/>
    </row>
    <row r="2335" spans="1:11">
      <c r="A2335" s="7">
        <v>173</v>
      </c>
      <c r="B2335" s="7" t="s">
        <v>1509</v>
      </c>
      <c r="C2335" s="7" t="s">
        <v>1471</v>
      </c>
      <c r="D2335" s="7" t="s">
        <v>5193</v>
      </c>
      <c r="E2335" s="7">
        <v>1604</v>
      </c>
      <c r="F2335" s="7" t="s">
        <v>15463</v>
      </c>
      <c r="G2335" s="7"/>
      <c r="H2335" s="7"/>
      <c r="I2335" s="7"/>
      <c r="J2335" s="7"/>
      <c r="K2335" s="7"/>
    </row>
    <row r="2336" spans="1:11">
      <c r="A2336" s="7">
        <v>173</v>
      </c>
      <c r="B2336" s="7" t="s">
        <v>1509</v>
      </c>
      <c r="C2336" s="7" t="s">
        <v>1471</v>
      </c>
      <c r="D2336" s="7" t="s">
        <v>5614</v>
      </c>
      <c r="E2336" s="7">
        <v>1869</v>
      </c>
      <c r="F2336" s="7" t="s">
        <v>15463</v>
      </c>
      <c r="G2336" s="7"/>
      <c r="H2336" s="7"/>
      <c r="I2336" s="7"/>
      <c r="J2336" s="7"/>
      <c r="K2336" s="7"/>
    </row>
    <row r="2337" spans="1:11">
      <c r="A2337" s="7">
        <v>174</v>
      </c>
      <c r="B2337" s="7" t="s">
        <v>1509</v>
      </c>
      <c r="C2337" s="7" t="s">
        <v>1541</v>
      </c>
      <c r="D2337" s="7" t="s">
        <v>2701</v>
      </c>
      <c r="E2337" s="7">
        <v>27</v>
      </c>
      <c r="F2337" s="7" t="s">
        <v>15463</v>
      </c>
      <c r="G2337" s="7"/>
      <c r="H2337" s="7"/>
      <c r="I2337" s="7"/>
      <c r="J2337" s="7"/>
      <c r="K2337" s="7"/>
    </row>
    <row r="2338" spans="1:11">
      <c r="A2338" s="7">
        <v>174</v>
      </c>
      <c r="B2338" s="7" t="s">
        <v>1509</v>
      </c>
      <c r="C2338" s="7" t="s">
        <v>1541</v>
      </c>
      <c r="D2338" s="7" t="s">
        <v>3059</v>
      </c>
      <c r="E2338" s="7">
        <v>243</v>
      </c>
      <c r="F2338" s="7" t="s">
        <v>15463</v>
      </c>
      <c r="G2338" s="7"/>
      <c r="H2338" s="7"/>
      <c r="I2338" s="7"/>
      <c r="J2338" s="7"/>
      <c r="K2338" s="7"/>
    </row>
    <row r="2339" spans="1:11">
      <c r="A2339" s="7">
        <v>174</v>
      </c>
      <c r="B2339" s="7" t="s">
        <v>1509</v>
      </c>
      <c r="C2339" s="7" t="s">
        <v>1541</v>
      </c>
      <c r="D2339" s="7" t="s">
        <v>3084</v>
      </c>
      <c r="E2339" s="7">
        <v>255</v>
      </c>
      <c r="F2339" s="7" t="s">
        <v>15463</v>
      </c>
      <c r="G2339" s="7"/>
      <c r="H2339" s="7"/>
      <c r="I2339" s="7"/>
      <c r="J2339" s="7"/>
      <c r="K2339" s="7"/>
    </row>
    <row r="2340" spans="1:11">
      <c r="A2340" s="7">
        <v>174</v>
      </c>
      <c r="B2340" s="7" t="s">
        <v>1509</v>
      </c>
      <c r="C2340" s="7" t="s">
        <v>1541</v>
      </c>
      <c r="D2340" s="7" t="s">
        <v>3978</v>
      </c>
      <c r="E2340" s="7">
        <v>785</v>
      </c>
      <c r="F2340" s="7" t="s">
        <v>15463</v>
      </c>
      <c r="G2340" s="7"/>
      <c r="H2340" s="7"/>
      <c r="I2340" s="7"/>
      <c r="J2340" s="7"/>
      <c r="K2340" s="7"/>
    </row>
    <row r="2341" spans="1:11">
      <c r="A2341" s="7">
        <v>174</v>
      </c>
      <c r="B2341" s="7" t="s">
        <v>1509</v>
      </c>
      <c r="C2341" s="7" t="s">
        <v>1541</v>
      </c>
      <c r="D2341" s="7" t="s">
        <v>4828</v>
      </c>
      <c r="E2341" s="7">
        <v>1358</v>
      </c>
      <c r="F2341" s="7" t="s">
        <v>15463</v>
      </c>
      <c r="G2341" s="7"/>
      <c r="H2341" s="7"/>
      <c r="I2341" s="7"/>
      <c r="J2341" s="7"/>
      <c r="K2341" s="7"/>
    </row>
    <row r="2342" spans="1:11">
      <c r="A2342" s="7">
        <v>174</v>
      </c>
      <c r="B2342" s="7" t="s">
        <v>1509</v>
      </c>
      <c r="C2342" s="7" t="s">
        <v>1541</v>
      </c>
      <c r="D2342" s="7" t="s">
        <v>4923</v>
      </c>
      <c r="E2342" s="7">
        <v>1422</v>
      </c>
      <c r="F2342" s="7" t="s">
        <v>15463</v>
      </c>
      <c r="G2342" s="7"/>
      <c r="H2342" s="7"/>
      <c r="I2342" s="7"/>
      <c r="J2342" s="7"/>
      <c r="K2342" s="7"/>
    </row>
    <row r="2343" spans="1:11">
      <c r="A2343" s="7">
        <v>174</v>
      </c>
      <c r="B2343" s="7" t="s">
        <v>1509</v>
      </c>
      <c r="C2343" s="7" t="s">
        <v>1541</v>
      </c>
      <c r="D2343" s="7" t="s">
        <v>5015</v>
      </c>
      <c r="E2343" s="7">
        <v>1486</v>
      </c>
      <c r="F2343" s="7" t="s">
        <v>15463</v>
      </c>
      <c r="G2343" s="7"/>
      <c r="H2343" s="7"/>
      <c r="I2343" s="7"/>
      <c r="J2343" s="7"/>
      <c r="K2343" s="7"/>
    </row>
    <row r="2344" spans="1:11">
      <c r="A2344" s="7">
        <v>174</v>
      </c>
      <c r="B2344" s="7" t="s">
        <v>1509</v>
      </c>
      <c r="C2344" s="7" t="s">
        <v>1541</v>
      </c>
      <c r="D2344" s="7" t="s">
        <v>5419</v>
      </c>
      <c r="E2344" s="7">
        <v>1755</v>
      </c>
      <c r="F2344" s="7" t="s">
        <v>15463</v>
      </c>
      <c r="G2344" s="7"/>
      <c r="H2344" s="7"/>
      <c r="I2344" s="7"/>
      <c r="J2344" s="7"/>
      <c r="K2344" s="7"/>
    </row>
    <row r="2345" spans="1:11">
      <c r="A2345" s="7">
        <v>175</v>
      </c>
      <c r="B2345" s="7" t="s">
        <v>1509</v>
      </c>
      <c r="C2345" s="7" t="s">
        <v>1474</v>
      </c>
      <c r="D2345" s="7" t="s">
        <v>3086</v>
      </c>
      <c r="E2345" s="7">
        <v>256</v>
      </c>
      <c r="F2345" s="7" t="s">
        <v>15463</v>
      </c>
      <c r="G2345" s="7"/>
      <c r="H2345" s="7"/>
      <c r="I2345" s="7"/>
      <c r="J2345" s="7"/>
      <c r="K2345" s="7"/>
    </row>
    <row r="2346" spans="1:11">
      <c r="A2346" s="7">
        <v>175</v>
      </c>
      <c r="B2346" s="7" t="s">
        <v>1509</v>
      </c>
      <c r="C2346" s="7" t="s">
        <v>1474</v>
      </c>
      <c r="D2346" s="7" t="s">
        <v>3155</v>
      </c>
      <c r="E2346" s="7">
        <v>295</v>
      </c>
      <c r="F2346" s="7" t="s">
        <v>15463</v>
      </c>
      <c r="G2346" s="7"/>
      <c r="H2346" s="7"/>
      <c r="I2346" s="7"/>
      <c r="J2346" s="7"/>
      <c r="K2346" s="7"/>
    </row>
    <row r="2347" spans="1:11">
      <c r="A2347" s="7">
        <v>175</v>
      </c>
      <c r="B2347" s="7" t="s">
        <v>1509</v>
      </c>
      <c r="C2347" s="7" t="s">
        <v>1474</v>
      </c>
      <c r="D2347" s="7" t="s">
        <v>3978</v>
      </c>
      <c r="E2347" s="7">
        <v>785</v>
      </c>
      <c r="F2347" s="7" t="s">
        <v>15463</v>
      </c>
      <c r="G2347" s="7"/>
      <c r="H2347" s="7"/>
      <c r="I2347" s="7"/>
      <c r="J2347" s="7"/>
      <c r="K2347" s="7"/>
    </row>
    <row r="2348" spans="1:11">
      <c r="A2348" s="7">
        <v>175</v>
      </c>
      <c r="B2348" s="7" t="s">
        <v>1509</v>
      </c>
      <c r="C2348" s="7" t="s">
        <v>1474</v>
      </c>
      <c r="D2348" s="7" t="s">
        <v>3985</v>
      </c>
      <c r="E2348" s="7">
        <v>790</v>
      </c>
      <c r="F2348" s="7" t="s">
        <v>15463</v>
      </c>
      <c r="G2348" s="7"/>
      <c r="H2348" s="7"/>
      <c r="I2348" s="7"/>
      <c r="J2348" s="7"/>
      <c r="K2348" s="7"/>
    </row>
    <row r="2349" spans="1:11">
      <c r="A2349" s="7">
        <v>175</v>
      </c>
      <c r="B2349" s="7" t="s">
        <v>1509</v>
      </c>
      <c r="C2349" s="7" t="s">
        <v>1474</v>
      </c>
      <c r="D2349" s="7" t="s">
        <v>4015</v>
      </c>
      <c r="E2349" s="7">
        <v>808</v>
      </c>
      <c r="F2349" s="7" t="s">
        <v>15463</v>
      </c>
      <c r="G2349" s="7"/>
      <c r="H2349" s="7"/>
      <c r="I2349" s="7"/>
      <c r="J2349" s="7"/>
      <c r="K2349" s="7"/>
    </row>
    <row r="2350" spans="1:11">
      <c r="A2350" s="7">
        <v>175</v>
      </c>
      <c r="B2350" s="7" t="s">
        <v>1509</v>
      </c>
      <c r="C2350" s="7" t="s">
        <v>1474</v>
      </c>
      <c r="D2350" s="7" t="s">
        <v>4050</v>
      </c>
      <c r="E2350" s="7">
        <v>831</v>
      </c>
      <c r="F2350" s="7" t="s">
        <v>15463</v>
      </c>
      <c r="G2350" s="7"/>
      <c r="H2350" s="7"/>
      <c r="I2350" s="7"/>
      <c r="J2350" s="7"/>
      <c r="K2350" s="7"/>
    </row>
    <row r="2351" spans="1:11">
      <c r="A2351" s="7">
        <v>175</v>
      </c>
      <c r="B2351" s="7" t="s">
        <v>1509</v>
      </c>
      <c r="C2351" s="7" t="s">
        <v>1474</v>
      </c>
      <c r="D2351" s="7" t="s">
        <v>1972</v>
      </c>
      <c r="E2351" s="7">
        <v>1035</v>
      </c>
      <c r="F2351" s="7" t="s">
        <v>15463</v>
      </c>
      <c r="G2351" s="7"/>
      <c r="H2351" s="7"/>
      <c r="I2351" s="7"/>
      <c r="J2351" s="7"/>
      <c r="K2351" s="7"/>
    </row>
    <row r="2352" spans="1:11">
      <c r="A2352" s="7">
        <v>175</v>
      </c>
      <c r="B2352" s="7" t="s">
        <v>1509</v>
      </c>
      <c r="C2352" s="7" t="s">
        <v>1474</v>
      </c>
      <c r="D2352" s="7" t="s">
        <v>2687</v>
      </c>
      <c r="E2352" s="7">
        <v>1045</v>
      </c>
      <c r="F2352" s="7" t="s">
        <v>15463</v>
      </c>
      <c r="G2352" s="7"/>
      <c r="H2352" s="7"/>
      <c r="I2352" s="7"/>
      <c r="J2352" s="7"/>
      <c r="K2352" s="7"/>
    </row>
    <row r="2353" spans="1:11">
      <c r="A2353" s="7">
        <v>175</v>
      </c>
      <c r="B2353" s="7" t="s">
        <v>1509</v>
      </c>
      <c r="C2353" s="7" t="s">
        <v>1474</v>
      </c>
      <c r="D2353" s="7" t="s">
        <v>4629</v>
      </c>
      <c r="E2353" s="7">
        <v>1232</v>
      </c>
      <c r="F2353" s="7" t="s">
        <v>15463</v>
      </c>
      <c r="G2353" s="7"/>
      <c r="H2353" s="7"/>
      <c r="I2353" s="7"/>
      <c r="J2353" s="7"/>
      <c r="K2353" s="7"/>
    </row>
    <row r="2354" spans="1:11">
      <c r="A2354" s="7">
        <v>175</v>
      </c>
      <c r="B2354" s="7" t="s">
        <v>1509</v>
      </c>
      <c r="C2354" s="7" t="s">
        <v>1474</v>
      </c>
      <c r="D2354" s="7" t="s">
        <v>4778</v>
      </c>
      <c r="E2354" s="7">
        <v>1326</v>
      </c>
      <c r="F2354" s="7" t="s">
        <v>15463</v>
      </c>
      <c r="G2354" s="7"/>
      <c r="H2354" s="7"/>
      <c r="I2354" s="7"/>
      <c r="J2354" s="7"/>
      <c r="K2354" s="7"/>
    </row>
    <row r="2355" spans="1:11">
      <c r="A2355" s="7">
        <v>175</v>
      </c>
      <c r="B2355" s="7" t="s">
        <v>1509</v>
      </c>
      <c r="C2355" s="7" t="s">
        <v>1474</v>
      </c>
      <c r="D2355" s="7" t="s">
        <v>2228</v>
      </c>
      <c r="E2355" s="7">
        <v>1530</v>
      </c>
      <c r="F2355" s="7" t="s">
        <v>15463</v>
      </c>
      <c r="G2355" s="7"/>
      <c r="H2355" s="7"/>
      <c r="I2355" s="7"/>
      <c r="J2355" s="7"/>
      <c r="K2355" s="7"/>
    </row>
    <row r="2356" spans="1:11">
      <c r="A2356" s="7">
        <v>175</v>
      </c>
      <c r="B2356" s="7" t="s">
        <v>1509</v>
      </c>
      <c r="C2356" s="7" t="s">
        <v>1474</v>
      </c>
      <c r="D2356" s="7" t="s">
        <v>5115</v>
      </c>
      <c r="E2356" s="7">
        <v>1552</v>
      </c>
      <c r="F2356" s="7" t="s">
        <v>15463</v>
      </c>
      <c r="G2356" s="7"/>
      <c r="H2356" s="7"/>
      <c r="I2356" s="7"/>
      <c r="J2356" s="7"/>
      <c r="K2356" s="7"/>
    </row>
    <row r="2357" spans="1:11">
      <c r="A2357" s="7">
        <v>175</v>
      </c>
      <c r="B2357" s="7" t="s">
        <v>1509</v>
      </c>
      <c r="C2357" s="7" t="s">
        <v>1474</v>
      </c>
      <c r="D2357" s="7" t="s">
        <v>5358</v>
      </c>
      <c r="E2357" s="7">
        <v>1716</v>
      </c>
      <c r="F2357" s="7" t="s">
        <v>15463</v>
      </c>
      <c r="G2357" s="7"/>
      <c r="H2357" s="7"/>
      <c r="I2357" s="7"/>
      <c r="J2357" s="7"/>
      <c r="K2357" s="7"/>
    </row>
    <row r="2358" spans="1:11">
      <c r="A2358" s="7">
        <v>175</v>
      </c>
      <c r="B2358" s="7" t="s">
        <v>1509</v>
      </c>
      <c r="C2358" s="7" t="s">
        <v>1474</v>
      </c>
      <c r="D2358" s="7" t="s">
        <v>5375</v>
      </c>
      <c r="E2358" s="7">
        <v>1727</v>
      </c>
      <c r="F2358" s="7" t="s">
        <v>15463</v>
      </c>
      <c r="G2358" s="7"/>
      <c r="H2358" s="7"/>
      <c r="I2358" s="7"/>
      <c r="J2358" s="7"/>
      <c r="K2358" s="7"/>
    </row>
    <row r="2359" spans="1:11">
      <c r="A2359" s="7">
        <v>175</v>
      </c>
      <c r="B2359" s="7" t="s">
        <v>1509</v>
      </c>
      <c r="C2359" s="7" t="s">
        <v>1474</v>
      </c>
      <c r="D2359" s="7" t="s">
        <v>5566</v>
      </c>
      <c r="E2359" s="7">
        <v>1840</v>
      </c>
      <c r="F2359" s="7" t="s">
        <v>15463</v>
      </c>
      <c r="G2359" s="7"/>
      <c r="H2359" s="7"/>
      <c r="I2359" s="7"/>
      <c r="J2359" s="7"/>
      <c r="K2359" s="7"/>
    </row>
    <row r="2360" spans="1:11">
      <c r="A2360" s="7">
        <v>176</v>
      </c>
      <c r="B2360" s="7" t="s">
        <v>1509</v>
      </c>
      <c r="C2360" s="7" t="s">
        <v>1569</v>
      </c>
      <c r="D2360" s="7" t="s">
        <v>3227</v>
      </c>
      <c r="E2360" s="7">
        <v>334</v>
      </c>
      <c r="F2360" s="7" t="s">
        <v>15463</v>
      </c>
      <c r="G2360" s="7"/>
      <c r="H2360" s="7"/>
      <c r="I2360" s="7"/>
      <c r="J2360" s="7"/>
      <c r="K2360" s="7"/>
    </row>
    <row r="2361" spans="1:11">
      <c r="A2361" s="7">
        <v>176</v>
      </c>
      <c r="B2361" s="7" t="s">
        <v>1509</v>
      </c>
      <c r="C2361" s="7" t="s">
        <v>1569</v>
      </c>
      <c r="D2361" s="7" t="s">
        <v>3367</v>
      </c>
      <c r="E2361" s="7">
        <v>414</v>
      </c>
      <c r="F2361" s="7" t="s">
        <v>15463</v>
      </c>
      <c r="G2361" s="7"/>
      <c r="H2361" s="7"/>
      <c r="I2361" s="7"/>
      <c r="J2361" s="7"/>
      <c r="K2361" s="7"/>
    </row>
    <row r="2362" spans="1:11">
      <c r="A2362" s="7">
        <v>176</v>
      </c>
      <c r="B2362" s="7" t="s">
        <v>1509</v>
      </c>
      <c r="C2362" s="7" t="s">
        <v>1569</v>
      </c>
      <c r="D2362" s="7" t="s">
        <v>3690</v>
      </c>
      <c r="E2362" s="7">
        <v>603</v>
      </c>
      <c r="F2362" s="7" t="s">
        <v>15463</v>
      </c>
      <c r="G2362" s="7"/>
      <c r="H2362" s="7"/>
      <c r="I2362" s="7"/>
      <c r="J2362" s="7"/>
      <c r="K2362" s="7"/>
    </row>
    <row r="2363" spans="1:11">
      <c r="A2363" s="7">
        <v>176</v>
      </c>
      <c r="B2363" s="7" t="s">
        <v>1509</v>
      </c>
      <c r="C2363" s="7" t="s">
        <v>1569</v>
      </c>
      <c r="D2363" s="7" t="s">
        <v>3731</v>
      </c>
      <c r="E2363" s="7">
        <v>630</v>
      </c>
      <c r="F2363" s="7" t="s">
        <v>15463</v>
      </c>
      <c r="G2363" s="7"/>
      <c r="H2363" s="7"/>
      <c r="I2363" s="7"/>
      <c r="J2363" s="7"/>
      <c r="K2363" s="7"/>
    </row>
    <row r="2364" spans="1:11">
      <c r="A2364" s="7">
        <v>176</v>
      </c>
      <c r="B2364" s="7" t="s">
        <v>1509</v>
      </c>
      <c r="C2364" s="7" t="s">
        <v>1569</v>
      </c>
      <c r="D2364" s="7" t="s">
        <v>4015</v>
      </c>
      <c r="E2364" s="7">
        <v>808</v>
      </c>
      <c r="F2364" s="7" t="s">
        <v>15463</v>
      </c>
      <c r="G2364" s="7"/>
      <c r="H2364" s="7"/>
      <c r="I2364" s="7"/>
      <c r="J2364" s="7"/>
      <c r="K2364" s="7"/>
    </row>
    <row r="2365" spans="1:11">
      <c r="A2365" s="7">
        <v>176</v>
      </c>
      <c r="B2365" s="7" t="s">
        <v>1509</v>
      </c>
      <c r="C2365" s="7" t="s">
        <v>1569</v>
      </c>
      <c r="D2365" s="7" t="s">
        <v>4098</v>
      </c>
      <c r="E2365" s="7">
        <v>862</v>
      </c>
      <c r="F2365" s="7" t="s">
        <v>15463</v>
      </c>
      <c r="G2365" s="7"/>
      <c r="H2365" s="7"/>
      <c r="I2365" s="7"/>
      <c r="J2365" s="7"/>
      <c r="K2365" s="7"/>
    </row>
    <row r="2366" spans="1:11">
      <c r="A2366" s="7">
        <v>176</v>
      </c>
      <c r="B2366" s="7" t="s">
        <v>1509</v>
      </c>
      <c r="C2366" s="7" t="s">
        <v>1569</v>
      </c>
      <c r="D2366" s="7" t="s">
        <v>2083</v>
      </c>
      <c r="E2366" s="7">
        <v>1234</v>
      </c>
      <c r="F2366" s="7" t="s">
        <v>15463</v>
      </c>
      <c r="G2366" s="7"/>
      <c r="H2366" s="7"/>
      <c r="I2366" s="7"/>
      <c r="J2366" s="7"/>
      <c r="K2366" s="7"/>
    </row>
    <row r="2367" spans="1:11">
      <c r="A2367" s="7">
        <v>176</v>
      </c>
      <c r="B2367" s="7" t="s">
        <v>1509</v>
      </c>
      <c r="C2367" s="7" t="s">
        <v>1569</v>
      </c>
      <c r="D2367" s="7" t="s">
        <v>5075</v>
      </c>
      <c r="E2367" s="7">
        <v>1527</v>
      </c>
      <c r="F2367" s="7" t="s">
        <v>15463</v>
      </c>
      <c r="G2367" s="7"/>
      <c r="H2367" s="7"/>
      <c r="I2367" s="7"/>
      <c r="J2367" s="7"/>
      <c r="K2367" s="7"/>
    </row>
    <row r="2368" spans="1:11">
      <c r="A2368" s="7">
        <v>177</v>
      </c>
      <c r="B2368" s="7" t="s">
        <v>1509</v>
      </c>
      <c r="C2368" s="7" t="s">
        <v>1515</v>
      </c>
      <c r="D2368" s="7" t="s">
        <v>2886</v>
      </c>
      <c r="E2368" s="7">
        <v>136</v>
      </c>
      <c r="F2368" s="7" t="s">
        <v>15463</v>
      </c>
      <c r="G2368" s="7"/>
      <c r="H2368" s="7"/>
      <c r="I2368" s="7"/>
      <c r="J2368" s="7"/>
      <c r="K2368" s="7"/>
    </row>
    <row r="2369" spans="1:11">
      <c r="A2369" s="7">
        <v>177</v>
      </c>
      <c r="B2369" s="7" t="s">
        <v>1509</v>
      </c>
      <c r="C2369" s="7" t="s">
        <v>1515</v>
      </c>
      <c r="D2369" s="7" t="s">
        <v>3004</v>
      </c>
      <c r="E2369" s="7">
        <v>204</v>
      </c>
      <c r="F2369" s="7" t="s">
        <v>15463</v>
      </c>
      <c r="G2369" s="7"/>
      <c r="H2369" s="7"/>
      <c r="I2369" s="7"/>
      <c r="J2369" s="7"/>
      <c r="K2369" s="7"/>
    </row>
    <row r="2370" spans="1:11">
      <c r="A2370" s="7">
        <v>177</v>
      </c>
      <c r="B2370" s="7" t="s">
        <v>1509</v>
      </c>
      <c r="C2370" s="7" t="s">
        <v>1515</v>
      </c>
      <c r="D2370" s="7" t="s">
        <v>3660</v>
      </c>
      <c r="E2370" s="7">
        <v>586</v>
      </c>
      <c r="F2370" s="7" t="s">
        <v>15463</v>
      </c>
      <c r="G2370" s="7"/>
      <c r="H2370" s="7"/>
      <c r="I2370" s="7"/>
      <c r="J2370" s="7"/>
      <c r="K2370" s="7"/>
    </row>
    <row r="2371" spans="1:11">
      <c r="A2371" s="7">
        <v>177</v>
      </c>
      <c r="B2371" s="7" t="s">
        <v>1509</v>
      </c>
      <c r="C2371" s="7" t="s">
        <v>1515</v>
      </c>
      <c r="D2371" s="7" t="s">
        <v>4561</v>
      </c>
      <c r="E2371" s="7">
        <v>1186</v>
      </c>
      <c r="F2371" s="7" t="s">
        <v>15463</v>
      </c>
      <c r="G2371" s="7"/>
      <c r="H2371" s="7"/>
      <c r="I2371" s="7"/>
      <c r="J2371" s="7"/>
      <c r="K2371" s="7"/>
    </row>
    <row r="2372" spans="1:11">
      <c r="A2372" s="7">
        <v>177</v>
      </c>
      <c r="B2372" s="7" t="s">
        <v>1509</v>
      </c>
      <c r="C2372" s="7" t="s">
        <v>1515</v>
      </c>
      <c r="D2372" s="7" t="s">
        <v>5077</v>
      </c>
      <c r="E2372" s="7">
        <v>1528</v>
      </c>
      <c r="F2372" s="7" t="s">
        <v>15463</v>
      </c>
      <c r="G2372" s="7"/>
      <c r="H2372" s="7"/>
      <c r="I2372" s="7"/>
      <c r="J2372" s="7"/>
      <c r="K2372" s="7"/>
    </row>
    <row r="2373" spans="1:11">
      <c r="A2373" s="7">
        <v>177</v>
      </c>
      <c r="B2373" s="7" t="s">
        <v>1509</v>
      </c>
      <c r="C2373" s="7" t="s">
        <v>1515</v>
      </c>
      <c r="D2373" s="7" t="s">
        <v>5266</v>
      </c>
      <c r="E2373" s="7">
        <v>1653</v>
      </c>
      <c r="F2373" s="7" t="s">
        <v>15463</v>
      </c>
      <c r="G2373" s="7"/>
      <c r="H2373" s="7"/>
      <c r="I2373" s="7"/>
      <c r="J2373" s="7"/>
      <c r="K2373" s="7"/>
    </row>
    <row r="2374" spans="1:11">
      <c r="A2374" s="7">
        <v>178</v>
      </c>
      <c r="B2374" s="7" t="s">
        <v>1509</v>
      </c>
      <c r="C2374" s="7" t="s">
        <v>1464</v>
      </c>
      <c r="D2374" s="7" t="s">
        <v>3102</v>
      </c>
      <c r="E2374" s="7">
        <v>265</v>
      </c>
      <c r="F2374" s="7" t="s">
        <v>15463</v>
      </c>
      <c r="G2374" s="7"/>
      <c r="H2374" s="7"/>
      <c r="I2374" s="7"/>
      <c r="J2374" s="7"/>
      <c r="K2374" s="7"/>
    </row>
    <row r="2375" spans="1:11">
      <c r="A2375" s="7">
        <v>178</v>
      </c>
      <c r="B2375" s="7" t="s">
        <v>1509</v>
      </c>
      <c r="C2375" s="7" t="s">
        <v>1464</v>
      </c>
      <c r="D2375" s="7" t="s">
        <v>3141</v>
      </c>
      <c r="E2375" s="7">
        <v>287</v>
      </c>
      <c r="F2375" s="7" t="s">
        <v>15463</v>
      </c>
      <c r="G2375" s="7"/>
      <c r="H2375" s="7"/>
      <c r="I2375" s="7"/>
      <c r="J2375" s="7"/>
      <c r="K2375" s="7"/>
    </row>
    <row r="2376" spans="1:11">
      <c r="A2376" s="7">
        <v>178</v>
      </c>
      <c r="B2376" s="7" t="s">
        <v>1509</v>
      </c>
      <c r="C2376" s="7" t="s">
        <v>1464</v>
      </c>
      <c r="D2376" s="7" t="s">
        <v>3447</v>
      </c>
      <c r="E2376" s="7">
        <v>462</v>
      </c>
      <c r="F2376" s="7" t="s">
        <v>15463</v>
      </c>
      <c r="G2376" s="7"/>
      <c r="H2376" s="7"/>
      <c r="I2376" s="7"/>
      <c r="J2376" s="7"/>
      <c r="K2376" s="7"/>
    </row>
    <row r="2377" spans="1:11">
      <c r="A2377" s="7">
        <v>178</v>
      </c>
      <c r="B2377" s="7" t="s">
        <v>1509</v>
      </c>
      <c r="C2377" s="7" t="s">
        <v>1464</v>
      </c>
      <c r="D2377" s="7" t="s">
        <v>3874</v>
      </c>
      <c r="E2377" s="7">
        <v>719</v>
      </c>
      <c r="F2377" s="7" t="s">
        <v>15463</v>
      </c>
      <c r="G2377" s="7"/>
      <c r="H2377" s="7"/>
      <c r="I2377" s="7"/>
      <c r="J2377" s="7"/>
      <c r="K2377" s="7"/>
    </row>
    <row r="2378" spans="1:11">
      <c r="A2378" s="7">
        <v>178</v>
      </c>
      <c r="B2378" s="7" t="s">
        <v>1509</v>
      </c>
      <c r="C2378" s="7" t="s">
        <v>1464</v>
      </c>
      <c r="D2378" s="7" t="s">
        <v>3919</v>
      </c>
      <c r="E2378" s="7">
        <v>746</v>
      </c>
      <c r="F2378" s="7" t="s">
        <v>15463</v>
      </c>
      <c r="G2378" s="7"/>
      <c r="H2378" s="7"/>
      <c r="I2378" s="7"/>
      <c r="J2378" s="7"/>
      <c r="K2378" s="7"/>
    </row>
    <row r="2379" spans="1:11">
      <c r="A2379" s="7">
        <v>178</v>
      </c>
      <c r="B2379" s="7" t="s">
        <v>1509</v>
      </c>
      <c r="C2379" s="7" t="s">
        <v>1464</v>
      </c>
      <c r="D2379" s="7" t="s">
        <v>5472</v>
      </c>
      <c r="E2379" s="7">
        <v>975</v>
      </c>
      <c r="F2379" s="7" t="s">
        <v>15463</v>
      </c>
      <c r="G2379" s="7"/>
      <c r="H2379" s="7"/>
      <c r="I2379" s="7"/>
      <c r="J2379" s="7"/>
      <c r="K2379" s="7"/>
    </row>
    <row r="2380" spans="1:11">
      <c r="A2380" s="7">
        <v>178</v>
      </c>
      <c r="B2380" s="7" t="s">
        <v>1509</v>
      </c>
      <c r="C2380" s="7" t="s">
        <v>1464</v>
      </c>
      <c r="D2380" s="7" t="s">
        <v>4851</v>
      </c>
      <c r="E2380" s="7">
        <v>1371</v>
      </c>
      <c r="F2380" s="7" t="s">
        <v>15463</v>
      </c>
      <c r="G2380" s="7"/>
      <c r="H2380" s="7"/>
      <c r="I2380" s="7"/>
      <c r="J2380" s="7"/>
      <c r="K2380" s="7"/>
    </row>
    <row r="2381" spans="1:11">
      <c r="A2381" s="7">
        <v>178</v>
      </c>
      <c r="B2381" s="7" t="s">
        <v>1509</v>
      </c>
      <c r="C2381" s="7" t="s">
        <v>1464</v>
      </c>
      <c r="D2381" s="7" t="s">
        <v>4933</v>
      </c>
      <c r="E2381" s="7">
        <v>1431</v>
      </c>
      <c r="F2381" s="7" t="s">
        <v>15463</v>
      </c>
      <c r="G2381" s="7"/>
      <c r="H2381" s="7"/>
      <c r="I2381" s="7"/>
      <c r="J2381" s="7"/>
      <c r="K2381" s="7"/>
    </row>
    <row r="2382" spans="1:11">
      <c r="A2382" s="7">
        <v>178</v>
      </c>
      <c r="B2382" s="7" t="s">
        <v>1509</v>
      </c>
      <c r="C2382" s="7" t="s">
        <v>1464</v>
      </c>
      <c r="D2382" s="7" t="s">
        <v>2178</v>
      </c>
      <c r="E2382" s="7">
        <v>1441</v>
      </c>
      <c r="F2382" s="7" t="s">
        <v>15463</v>
      </c>
      <c r="G2382" s="7"/>
      <c r="H2382" s="7"/>
      <c r="I2382" s="7"/>
      <c r="J2382" s="7"/>
      <c r="K2382" s="7"/>
    </row>
    <row r="2383" spans="1:11">
      <c r="A2383" s="7">
        <v>178</v>
      </c>
      <c r="B2383" s="7" t="s">
        <v>1509</v>
      </c>
      <c r="C2383" s="7" t="s">
        <v>1464</v>
      </c>
      <c r="D2383" s="7" t="s">
        <v>4964</v>
      </c>
      <c r="E2383" s="7">
        <v>1451</v>
      </c>
      <c r="F2383" s="7" t="s">
        <v>15463</v>
      </c>
      <c r="G2383" s="7"/>
      <c r="H2383" s="7"/>
      <c r="I2383" s="7"/>
      <c r="J2383" s="7"/>
      <c r="K2383" s="7"/>
    </row>
    <row r="2384" spans="1:11">
      <c r="A2384" s="7">
        <v>178</v>
      </c>
      <c r="B2384" s="7" t="s">
        <v>1509</v>
      </c>
      <c r="C2384" s="7" t="s">
        <v>1464</v>
      </c>
      <c r="D2384" s="7" t="s">
        <v>2228</v>
      </c>
      <c r="E2384" s="7">
        <v>1530</v>
      </c>
      <c r="F2384" s="7" t="s">
        <v>15463</v>
      </c>
      <c r="G2384" s="7"/>
      <c r="H2384" s="7"/>
      <c r="I2384" s="7"/>
      <c r="J2384" s="7"/>
      <c r="K2384" s="7"/>
    </row>
    <row r="2385" spans="1:11">
      <c r="A2385" s="7">
        <v>178</v>
      </c>
      <c r="B2385" s="7" t="s">
        <v>1509</v>
      </c>
      <c r="C2385" s="7" t="s">
        <v>1464</v>
      </c>
      <c r="D2385" s="7" t="s">
        <v>5358</v>
      </c>
      <c r="E2385" s="7">
        <v>1716</v>
      </c>
      <c r="F2385" s="7" t="s">
        <v>15463</v>
      </c>
      <c r="G2385" s="7"/>
      <c r="H2385" s="7"/>
      <c r="I2385" s="7"/>
      <c r="J2385" s="7"/>
      <c r="K2385" s="7"/>
    </row>
    <row r="2386" spans="1:11">
      <c r="A2386" s="7">
        <v>178</v>
      </c>
      <c r="B2386" s="7" t="s">
        <v>1509</v>
      </c>
      <c r="C2386" s="7" t="s">
        <v>1464</v>
      </c>
      <c r="D2386" s="7" t="s">
        <v>5468</v>
      </c>
      <c r="E2386" s="7">
        <v>1782</v>
      </c>
      <c r="F2386" s="7" t="s">
        <v>15463</v>
      </c>
      <c r="G2386" s="7"/>
      <c r="H2386" s="7"/>
      <c r="I2386" s="7"/>
      <c r="J2386" s="7"/>
      <c r="K2386" s="7"/>
    </row>
    <row r="2387" spans="1:11">
      <c r="A2387" s="7">
        <v>179</v>
      </c>
      <c r="B2387" s="7" t="s">
        <v>1509</v>
      </c>
      <c r="C2387" s="7" t="s">
        <v>1542</v>
      </c>
      <c r="D2387" s="7" t="s">
        <v>2701</v>
      </c>
      <c r="E2387" s="7">
        <v>27</v>
      </c>
      <c r="F2387" s="7" t="s">
        <v>15463</v>
      </c>
      <c r="G2387" s="7"/>
      <c r="H2387" s="7"/>
      <c r="I2387" s="7"/>
      <c r="J2387" s="7"/>
      <c r="K2387" s="7"/>
    </row>
    <row r="2388" spans="1:11">
      <c r="A2388" s="7">
        <v>179</v>
      </c>
      <c r="B2388" s="7" t="s">
        <v>1509</v>
      </c>
      <c r="C2388" s="7" t="s">
        <v>1542</v>
      </c>
      <c r="D2388" s="7" t="s">
        <v>2739</v>
      </c>
      <c r="E2388" s="7">
        <v>48</v>
      </c>
      <c r="F2388" s="7" t="s">
        <v>15463</v>
      </c>
      <c r="G2388" s="7"/>
      <c r="H2388" s="7"/>
      <c r="I2388" s="7"/>
      <c r="J2388" s="7"/>
      <c r="K2388" s="7"/>
    </row>
    <row r="2389" spans="1:11">
      <c r="A2389" s="7">
        <v>179</v>
      </c>
      <c r="B2389" s="7" t="s">
        <v>1509</v>
      </c>
      <c r="C2389" s="7" t="s">
        <v>1542</v>
      </c>
      <c r="D2389" s="7" t="s">
        <v>1648</v>
      </c>
      <c r="E2389" s="7">
        <v>143</v>
      </c>
      <c r="F2389" s="7" t="s">
        <v>15463</v>
      </c>
      <c r="G2389" s="7"/>
      <c r="H2389" s="7"/>
      <c r="I2389" s="7"/>
      <c r="J2389" s="7"/>
      <c r="K2389" s="7"/>
    </row>
    <row r="2390" spans="1:11">
      <c r="A2390" s="7">
        <v>179</v>
      </c>
      <c r="B2390" s="7" t="s">
        <v>1509</v>
      </c>
      <c r="C2390" s="7" t="s">
        <v>1542</v>
      </c>
      <c r="D2390" s="7" t="s">
        <v>2920</v>
      </c>
      <c r="E2390" s="7">
        <v>154</v>
      </c>
      <c r="F2390" s="7" t="s">
        <v>15463</v>
      </c>
      <c r="G2390" s="7"/>
      <c r="H2390" s="7"/>
      <c r="I2390" s="7"/>
      <c r="J2390" s="7"/>
      <c r="K2390" s="7"/>
    </row>
    <row r="2391" spans="1:11">
      <c r="A2391" s="7">
        <v>179</v>
      </c>
      <c r="B2391" s="7" t="s">
        <v>1509</v>
      </c>
      <c r="C2391" s="7" t="s">
        <v>1542</v>
      </c>
      <c r="D2391" s="7" t="s">
        <v>2936</v>
      </c>
      <c r="E2391" s="7">
        <v>163</v>
      </c>
      <c r="F2391" s="7" t="s">
        <v>15463</v>
      </c>
      <c r="G2391" s="7"/>
      <c r="H2391" s="7"/>
      <c r="I2391" s="7"/>
      <c r="J2391" s="7"/>
      <c r="K2391" s="7"/>
    </row>
    <row r="2392" spans="1:11">
      <c r="A2392" s="7">
        <v>179</v>
      </c>
      <c r="B2392" s="7" t="s">
        <v>1509</v>
      </c>
      <c r="C2392" s="7" t="s">
        <v>1542</v>
      </c>
      <c r="D2392" s="7" t="s">
        <v>3320</v>
      </c>
      <c r="E2392" s="7">
        <v>385</v>
      </c>
      <c r="F2392" s="7" t="s">
        <v>15463</v>
      </c>
      <c r="G2392" s="7"/>
      <c r="H2392" s="7"/>
      <c r="I2392" s="7"/>
      <c r="J2392" s="7"/>
      <c r="K2392" s="7"/>
    </row>
    <row r="2393" spans="1:11">
      <c r="A2393" s="7">
        <v>179</v>
      </c>
      <c r="B2393" s="7" t="s">
        <v>1509</v>
      </c>
      <c r="C2393" s="7" t="s">
        <v>1542</v>
      </c>
      <c r="D2393" s="7" t="s">
        <v>3453</v>
      </c>
      <c r="E2393" s="7">
        <v>465</v>
      </c>
      <c r="F2393" s="7" t="s">
        <v>15463</v>
      </c>
      <c r="G2393" s="7"/>
      <c r="H2393" s="7"/>
      <c r="I2393" s="7"/>
      <c r="J2393" s="7"/>
      <c r="K2393" s="7"/>
    </row>
    <row r="2394" spans="1:11">
      <c r="A2394" s="7">
        <v>179</v>
      </c>
      <c r="B2394" s="7" t="s">
        <v>1509</v>
      </c>
      <c r="C2394" s="7" t="s">
        <v>1542</v>
      </c>
      <c r="D2394" s="7" t="s">
        <v>3978</v>
      </c>
      <c r="E2394" s="7">
        <v>785</v>
      </c>
      <c r="F2394" s="7" t="s">
        <v>15463</v>
      </c>
      <c r="G2394" s="7"/>
      <c r="H2394" s="7"/>
      <c r="I2394" s="7"/>
      <c r="J2394" s="7"/>
      <c r="K2394" s="7"/>
    </row>
    <row r="2395" spans="1:11">
      <c r="A2395" s="7">
        <v>179</v>
      </c>
      <c r="B2395" s="7" t="s">
        <v>1509</v>
      </c>
      <c r="C2395" s="7" t="s">
        <v>1542</v>
      </c>
      <c r="D2395" s="7" t="s">
        <v>4050</v>
      </c>
      <c r="E2395" s="7">
        <v>831</v>
      </c>
      <c r="F2395" s="7" t="s">
        <v>15463</v>
      </c>
      <c r="G2395" s="7"/>
      <c r="H2395" s="7"/>
      <c r="I2395" s="7"/>
      <c r="J2395" s="7"/>
      <c r="K2395" s="7"/>
    </row>
    <row r="2396" spans="1:11">
      <c r="A2396" s="7">
        <v>179</v>
      </c>
      <c r="B2396" s="7" t="s">
        <v>1509</v>
      </c>
      <c r="C2396" s="7" t="s">
        <v>1542</v>
      </c>
      <c r="D2396" s="7" t="s">
        <v>4059</v>
      </c>
      <c r="E2396" s="7">
        <v>836</v>
      </c>
      <c r="F2396" s="7" t="s">
        <v>15463</v>
      </c>
      <c r="G2396" s="7"/>
      <c r="H2396" s="7"/>
      <c r="I2396" s="7"/>
      <c r="J2396" s="7"/>
      <c r="K2396" s="7"/>
    </row>
    <row r="2397" spans="1:11">
      <c r="A2397" s="7">
        <v>179</v>
      </c>
      <c r="B2397" s="7" t="s">
        <v>1509</v>
      </c>
      <c r="C2397" s="7" t="s">
        <v>1542</v>
      </c>
      <c r="D2397" s="7" t="s">
        <v>4467</v>
      </c>
      <c r="E2397" s="7">
        <v>1122</v>
      </c>
      <c r="F2397" s="7" t="s">
        <v>15463</v>
      </c>
      <c r="G2397" s="7"/>
      <c r="H2397" s="7"/>
      <c r="I2397" s="7"/>
      <c r="J2397" s="7"/>
      <c r="K2397" s="7"/>
    </row>
    <row r="2398" spans="1:11">
      <c r="A2398" s="7">
        <v>179</v>
      </c>
      <c r="B2398" s="7" t="s">
        <v>1509</v>
      </c>
      <c r="C2398" s="7" t="s">
        <v>1542</v>
      </c>
      <c r="D2398" s="7" t="s">
        <v>4933</v>
      </c>
      <c r="E2398" s="7">
        <v>1431</v>
      </c>
      <c r="F2398" s="7" t="s">
        <v>15463</v>
      </c>
      <c r="G2398" s="7"/>
      <c r="H2398" s="7"/>
      <c r="I2398" s="7"/>
      <c r="J2398" s="7"/>
      <c r="K2398" s="7"/>
    </row>
    <row r="2399" spans="1:11">
      <c r="A2399" s="7">
        <v>179</v>
      </c>
      <c r="B2399" s="7" t="s">
        <v>1509</v>
      </c>
      <c r="C2399" s="7" t="s">
        <v>1542</v>
      </c>
      <c r="D2399" s="7" t="s">
        <v>4938</v>
      </c>
      <c r="E2399" s="7">
        <v>1434</v>
      </c>
      <c r="F2399" s="7" t="s">
        <v>15463</v>
      </c>
      <c r="G2399" s="7"/>
      <c r="H2399" s="7"/>
      <c r="I2399" s="7"/>
      <c r="J2399" s="7"/>
      <c r="K2399" s="7"/>
    </row>
    <row r="2400" spans="1:11">
      <c r="A2400" s="7">
        <v>179</v>
      </c>
      <c r="B2400" s="7" t="s">
        <v>1509</v>
      </c>
      <c r="C2400" s="7" t="s">
        <v>1542</v>
      </c>
      <c r="D2400" s="7" t="s">
        <v>5168</v>
      </c>
      <c r="E2400" s="7">
        <v>1586</v>
      </c>
      <c r="F2400" s="7" t="s">
        <v>15463</v>
      </c>
      <c r="G2400" s="7"/>
      <c r="H2400" s="7"/>
      <c r="I2400" s="7"/>
      <c r="J2400" s="7"/>
      <c r="K2400" s="7"/>
    </row>
    <row r="2401" spans="1:11">
      <c r="A2401" s="7">
        <v>179</v>
      </c>
      <c r="B2401" s="7" t="s">
        <v>1509</v>
      </c>
      <c r="C2401" s="7" t="s">
        <v>1542</v>
      </c>
      <c r="D2401" s="7" t="s">
        <v>5422</v>
      </c>
      <c r="E2401" s="7">
        <v>1757</v>
      </c>
      <c r="F2401" s="7" t="s">
        <v>15463</v>
      </c>
      <c r="G2401" s="7"/>
      <c r="H2401" s="7"/>
      <c r="I2401" s="7"/>
      <c r="J2401" s="7"/>
      <c r="K2401" s="7"/>
    </row>
    <row r="2402" spans="1:11">
      <c r="A2402" s="7">
        <v>180</v>
      </c>
      <c r="B2402" s="7" t="s">
        <v>1509</v>
      </c>
      <c r="C2402" s="7" t="s">
        <v>1543</v>
      </c>
      <c r="D2402" s="7" t="s">
        <v>2701</v>
      </c>
      <c r="E2402" s="7">
        <v>27</v>
      </c>
      <c r="F2402" s="7" t="s">
        <v>15463</v>
      </c>
      <c r="G2402" s="7"/>
      <c r="H2402" s="7"/>
      <c r="I2402" s="7"/>
      <c r="J2402" s="7"/>
      <c r="K2402" s="7"/>
    </row>
    <row r="2403" spans="1:11">
      <c r="A2403" s="7">
        <v>180</v>
      </c>
      <c r="B2403" s="7" t="s">
        <v>1509</v>
      </c>
      <c r="C2403" s="7" t="s">
        <v>1543</v>
      </c>
      <c r="D2403" s="7" t="s">
        <v>2886</v>
      </c>
      <c r="E2403" s="7">
        <v>136</v>
      </c>
      <c r="F2403" s="7" t="s">
        <v>15463</v>
      </c>
      <c r="G2403" s="7"/>
      <c r="H2403" s="7"/>
      <c r="I2403" s="7"/>
      <c r="J2403" s="7"/>
      <c r="K2403" s="7"/>
    </row>
    <row r="2404" spans="1:11">
      <c r="A2404" s="7">
        <v>180</v>
      </c>
      <c r="B2404" s="7" t="s">
        <v>1509</v>
      </c>
      <c r="C2404" s="7" t="s">
        <v>1543</v>
      </c>
      <c r="D2404" s="7" t="s">
        <v>3084</v>
      </c>
      <c r="E2404" s="7">
        <v>255</v>
      </c>
      <c r="F2404" s="7" t="s">
        <v>15463</v>
      </c>
      <c r="G2404" s="7"/>
      <c r="H2404" s="7"/>
      <c r="I2404" s="7"/>
      <c r="J2404" s="7"/>
      <c r="K2404" s="7"/>
    </row>
    <row r="2405" spans="1:11">
      <c r="A2405" s="7">
        <v>180</v>
      </c>
      <c r="B2405" s="7" t="s">
        <v>1509</v>
      </c>
      <c r="C2405" s="7" t="s">
        <v>1543</v>
      </c>
      <c r="D2405" s="7" t="s">
        <v>3439</v>
      </c>
      <c r="E2405" s="7">
        <v>456</v>
      </c>
      <c r="F2405" s="7" t="s">
        <v>15463</v>
      </c>
      <c r="G2405" s="7"/>
      <c r="H2405" s="7"/>
      <c r="I2405" s="7"/>
      <c r="J2405" s="7"/>
      <c r="K2405" s="7"/>
    </row>
    <row r="2406" spans="1:11">
      <c r="A2406" s="7">
        <v>180</v>
      </c>
      <c r="B2406" s="7" t="s">
        <v>1509</v>
      </c>
      <c r="C2406" s="7" t="s">
        <v>1543</v>
      </c>
      <c r="D2406" s="7" t="s">
        <v>3485</v>
      </c>
      <c r="E2406" s="7">
        <v>483</v>
      </c>
      <c r="F2406" s="7" t="s">
        <v>15463</v>
      </c>
      <c r="G2406" s="7"/>
      <c r="H2406" s="7"/>
      <c r="I2406" s="7"/>
      <c r="J2406" s="7"/>
      <c r="K2406" s="7"/>
    </row>
    <row r="2407" spans="1:11">
      <c r="A2407" s="7">
        <v>180</v>
      </c>
      <c r="B2407" s="7" t="s">
        <v>1509</v>
      </c>
      <c r="C2407" s="7" t="s">
        <v>1543</v>
      </c>
      <c r="D2407" s="7" t="s">
        <v>3978</v>
      </c>
      <c r="E2407" s="7">
        <v>785</v>
      </c>
      <c r="F2407" s="7" t="s">
        <v>15463</v>
      </c>
      <c r="G2407" s="7"/>
      <c r="H2407" s="7"/>
      <c r="I2407" s="7"/>
      <c r="J2407" s="7"/>
      <c r="K2407" s="7"/>
    </row>
    <row r="2408" spans="1:11">
      <c r="A2408" s="7">
        <v>180</v>
      </c>
      <c r="B2408" s="7" t="s">
        <v>1509</v>
      </c>
      <c r="C2408" s="7" t="s">
        <v>1543</v>
      </c>
      <c r="D2408" s="7" t="s">
        <v>5472</v>
      </c>
      <c r="E2408" s="7">
        <v>975</v>
      </c>
      <c r="F2408" s="7" t="s">
        <v>15463</v>
      </c>
      <c r="G2408" s="7"/>
      <c r="H2408" s="7"/>
      <c r="I2408" s="7"/>
      <c r="J2408" s="7"/>
      <c r="K2408" s="7"/>
    </row>
    <row r="2409" spans="1:11">
      <c r="A2409" s="7">
        <v>180</v>
      </c>
      <c r="B2409" s="7" t="s">
        <v>1509</v>
      </c>
      <c r="C2409" s="7" t="s">
        <v>1543</v>
      </c>
      <c r="D2409" s="7" t="s">
        <v>4778</v>
      </c>
      <c r="E2409" s="7">
        <v>1326</v>
      </c>
      <c r="F2409" s="7" t="s">
        <v>15463</v>
      </c>
      <c r="G2409" s="7"/>
      <c r="H2409" s="7"/>
      <c r="I2409" s="7"/>
      <c r="J2409" s="7"/>
      <c r="K2409" s="7"/>
    </row>
    <row r="2410" spans="1:11">
      <c r="A2410" s="7">
        <v>180</v>
      </c>
      <c r="B2410" s="7" t="s">
        <v>1509</v>
      </c>
      <c r="C2410" s="7" t="s">
        <v>1543</v>
      </c>
      <c r="D2410" s="7" t="s">
        <v>4828</v>
      </c>
      <c r="E2410" s="7">
        <v>1358</v>
      </c>
      <c r="F2410" s="7" t="s">
        <v>15463</v>
      </c>
      <c r="G2410" s="7"/>
      <c r="H2410" s="7"/>
      <c r="I2410" s="7"/>
      <c r="J2410" s="7"/>
      <c r="K2410" s="7"/>
    </row>
    <row r="2411" spans="1:11">
      <c r="A2411" s="7">
        <v>180</v>
      </c>
      <c r="B2411" s="7" t="s">
        <v>1509</v>
      </c>
      <c r="C2411" s="7" t="s">
        <v>1543</v>
      </c>
      <c r="D2411" s="7" t="s">
        <v>4895</v>
      </c>
      <c r="E2411" s="7">
        <v>1404</v>
      </c>
      <c r="F2411" s="7" t="s">
        <v>15463</v>
      </c>
      <c r="G2411" s="7"/>
      <c r="H2411" s="7"/>
      <c r="I2411" s="7"/>
      <c r="J2411" s="7"/>
      <c r="K2411" s="7"/>
    </row>
    <row r="2412" spans="1:11">
      <c r="A2412" s="7">
        <v>180</v>
      </c>
      <c r="B2412" s="7" t="s">
        <v>1509</v>
      </c>
      <c r="C2412" s="7" t="s">
        <v>1543</v>
      </c>
      <c r="D2412" s="7" t="s">
        <v>4918</v>
      </c>
      <c r="E2412" s="7">
        <v>1420</v>
      </c>
      <c r="F2412" s="7" t="s">
        <v>15463</v>
      </c>
      <c r="G2412" s="7"/>
      <c r="H2412" s="7"/>
      <c r="I2412" s="7"/>
      <c r="J2412" s="7"/>
      <c r="K2412" s="7"/>
    </row>
    <row r="2413" spans="1:11">
      <c r="A2413" s="7">
        <v>180</v>
      </c>
      <c r="B2413" s="7" t="s">
        <v>1509</v>
      </c>
      <c r="C2413" s="7" t="s">
        <v>1543</v>
      </c>
      <c r="D2413" s="7" t="s">
        <v>4923</v>
      </c>
      <c r="E2413" s="7">
        <v>1422</v>
      </c>
      <c r="F2413" s="7" t="s">
        <v>15463</v>
      </c>
      <c r="G2413" s="7"/>
      <c r="H2413" s="7"/>
      <c r="I2413" s="7"/>
      <c r="J2413" s="7"/>
      <c r="K2413" s="7"/>
    </row>
    <row r="2414" spans="1:11">
      <c r="A2414" s="7">
        <v>180</v>
      </c>
      <c r="B2414" s="7" t="s">
        <v>1509</v>
      </c>
      <c r="C2414" s="7" t="s">
        <v>1543</v>
      </c>
      <c r="D2414" s="7" t="s">
        <v>4938</v>
      </c>
      <c r="E2414" s="7">
        <v>1434</v>
      </c>
      <c r="F2414" s="7" t="s">
        <v>15463</v>
      </c>
      <c r="G2414" s="7"/>
      <c r="H2414" s="7"/>
      <c r="I2414" s="7"/>
      <c r="J2414" s="7"/>
      <c r="K2414" s="7"/>
    </row>
    <row r="2415" spans="1:11">
      <c r="A2415" s="7">
        <v>180</v>
      </c>
      <c r="B2415" s="7" t="s">
        <v>1509</v>
      </c>
      <c r="C2415" s="7" t="s">
        <v>1543</v>
      </c>
      <c r="D2415" s="7" t="s">
        <v>5015</v>
      </c>
      <c r="E2415" s="7">
        <v>1486</v>
      </c>
      <c r="F2415" s="7" t="s">
        <v>15463</v>
      </c>
      <c r="G2415" s="7"/>
      <c r="H2415" s="7"/>
      <c r="I2415" s="7"/>
      <c r="J2415" s="7"/>
      <c r="K2415" s="7"/>
    </row>
    <row r="2416" spans="1:11">
      <c r="A2416" s="7">
        <v>180</v>
      </c>
      <c r="B2416" s="7" t="s">
        <v>1509</v>
      </c>
      <c r="C2416" s="7" t="s">
        <v>1543</v>
      </c>
      <c r="D2416" s="7" t="s">
        <v>5375</v>
      </c>
      <c r="E2416" s="7">
        <v>1727</v>
      </c>
      <c r="F2416" s="7" t="s">
        <v>15463</v>
      </c>
      <c r="G2416" s="7"/>
      <c r="H2416" s="7"/>
      <c r="I2416" s="7"/>
      <c r="J2416" s="7"/>
      <c r="K2416" s="7"/>
    </row>
    <row r="2417" spans="1:11">
      <c r="A2417" s="7">
        <v>180</v>
      </c>
      <c r="B2417" s="7" t="s">
        <v>1509</v>
      </c>
      <c r="C2417" s="7" t="s">
        <v>1543</v>
      </c>
      <c r="D2417" s="7" t="s">
        <v>5419</v>
      </c>
      <c r="E2417" s="7">
        <v>1755</v>
      </c>
      <c r="F2417" s="7" t="s">
        <v>15463</v>
      </c>
      <c r="G2417" s="7"/>
      <c r="H2417" s="7"/>
      <c r="I2417" s="7"/>
      <c r="J2417" s="7"/>
      <c r="K2417" s="7"/>
    </row>
    <row r="2418" spans="1:11">
      <c r="A2418" s="7">
        <v>180</v>
      </c>
      <c r="B2418" s="7" t="s">
        <v>1509</v>
      </c>
      <c r="C2418" s="7" t="s">
        <v>1543</v>
      </c>
      <c r="D2418" s="7" t="s">
        <v>5422</v>
      </c>
      <c r="E2418" s="7">
        <v>1757</v>
      </c>
      <c r="F2418" s="7" t="s">
        <v>15463</v>
      </c>
      <c r="G2418" s="7"/>
      <c r="H2418" s="7"/>
      <c r="I2418" s="7"/>
      <c r="J2418" s="7"/>
      <c r="K2418" s="7"/>
    </row>
    <row r="2419" spans="1:11">
      <c r="A2419" s="7">
        <v>180</v>
      </c>
      <c r="B2419" s="7" t="s">
        <v>1509</v>
      </c>
      <c r="C2419" s="7" t="s">
        <v>1543</v>
      </c>
      <c r="D2419" s="7" t="s">
        <v>5439</v>
      </c>
      <c r="E2419" s="7">
        <v>1770</v>
      </c>
      <c r="F2419" s="7" t="s">
        <v>15463</v>
      </c>
      <c r="G2419" s="7"/>
      <c r="H2419" s="7"/>
      <c r="I2419" s="7"/>
      <c r="J2419" s="7"/>
      <c r="K2419" s="7"/>
    </row>
    <row r="2420" spans="1:11">
      <c r="A2420" s="7">
        <v>181</v>
      </c>
      <c r="B2420" s="7" t="s">
        <v>1509</v>
      </c>
      <c r="C2420" s="7" t="s">
        <v>1480</v>
      </c>
      <c r="D2420" s="7" t="s">
        <v>3396</v>
      </c>
      <c r="E2420" s="7">
        <v>431</v>
      </c>
      <c r="F2420" s="7" t="s">
        <v>15463</v>
      </c>
      <c r="G2420" s="7"/>
      <c r="H2420" s="7"/>
      <c r="I2420" s="7"/>
      <c r="J2420" s="7"/>
      <c r="K2420" s="7"/>
    </row>
    <row r="2421" spans="1:11">
      <c r="A2421" s="7">
        <v>181</v>
      </c>
      <c r="B2421" s="7" t="s">
        <v>1509</v>
      </c>
      <c r="C2421" s="7" t="s">
        <v>1480</v>
      </c>
      <c r="D2421" s="7" t="s">
        <v>3485</v>
      </c>
      <c r="E2421" s="7">
        <v>483</v>
      </c>
      <c r="F2421" s="7" t="s">
        <v>15463</v>
      </c>
      <c r="G2421" s="7"/>
      <c r="H2421" s="7"/>
      <c r="I2421" s="7"/>
      <c r="J2421" s="7"/>
      <c r="K2421" s="7"/>
    </row>
    <row r="2422" spans="1:11">
      <c r="A2422" s="7">
        <v>181</v>
      </c>
      <c r="B2422" s="7" t="s">
        <v>1509</v>
      </c>
      <c r="C2422" s="7" t="s">
        <v>1480</v>
      </c>
      <c r="D2422" s="7" t="s">
        <v>3729</v>
      </c>
      <c r="E2422" s="7">
        <v>629</v>
      </c>
      <c r="F2422" s="7" t="s">
        <v>15463</v>
      </c>
      <c r="G2422" s="7"/>
      <c r="H2422" s="7"/>
      <c r="I2422" s="7"/>
      <c r="J2422" s="7"/>
      <c r="K2422" s="7"/>
    </row>
    <row r="2423" spans="1:11">
      <c r="A2423" s="7">
        <v>181</v>
      </c>
      <c r="B2423" s="7" t="s">
        <v>1509</v>
      </c>
      <c r="C2423" s="7" t="s">
        <v>1480</v>
      </c>
      <c r="D2423" s="7" t="s">
        <v>4620</v>
      </c>
      <c r="E2423" s="7">
        <v>1225</v>
      </c>
      <c r="F2423" s="7" t="s">
        <v>15463</v>
      </c>
      <c r="G2423" s="7"/>
      <c r="H2423" s="7"/>
      <c r="I2423" s="7"/>
      <c r="J2423" s="7"/>
      <c r="K2423" s="7"/>
    </row>
    <row r="2424" spans="1:11">
      <c r="A2424" s="7">
        <v>181</v>
      </c>
      <c r="B2424" s="7" t="s">
        <v>1509</v>
      </c>
      <c r="C2424" s="7" t="s">
        <v>1480</v>
      </c>
      <c r="D2424" s="7" t="s">
        <v>5358</v>
      </c>
      <c r="E2424" s="7">
        <v>1716</v>
      </c>
      <c r="F2424" s="7" t="s">
        <v>15463</v>
      </c>
      <c r="G2424" s="7"/>
      <c r="H2424" s="7"/>
      <c r="I2424" s="7"/>
      <c r="J2424" s="7"/>
      <c r="K2424" s="7"/>
    </row>
    <row r="2425" spans="1:11">
      <c r="A2425" s="7">
        <v>181</v>
      </c>
      <c r="B2425" s="7" t="s">
        <v>1509</v>
      </c>
      <c r="C2425" s="7" t="s">
        <v>1480</v>
      </c>
      <c r="D2425" s="7" t="s">
        <v>5375</v>
      </c>
      <c r="E2425" s="7">
        <v>1727</v>
      </c>
      <c r="F2425" s="7" t="s">
        <v>15463</v>
      </c>
      <c r="G2425" s="7"/>
      <c r="H2425" s="7"/>
      <c r="I2425" s="7"/>
      <c r="J2425" s="7"/>
      <c r="K2425" s="7"/>
    </row>
    <row r="2426" spans="1:11">
      <c r="A2426" s="7">
        <v>181</v>
      </c>
      <c r="B2426" s="7" t="s">
        <v>1509</v>
      </c>
      <c r="C2426" s="7" t="s">
        <v>1480</v>
      </c>
      <c r="D2426" s="7" t="s">
        <v>5566</v>
      </c>
      <c r="E2426" s="7">
        <v>1840</v>
      </c>
      <c r="F2426" s="7" t="s">
        <v>15463</v>
      </c>
      <c r="G2426" s="7"/>
      <c r="H2426" s="7"/>
      <c r="I2426" s="7"/>
      <c r="J2426" s="7"/>
      <c r="K2426" s="7"/>
    </row>
    <row r="2427" spans="1:11">
      <c r="A2427" s="7">
        <v>182</v>
      </c>
      <c r="B2427" s="7" t="s">
        <v>1509</v>
      </c>
      <c r="C2427" s="7" t="s">
        <v>1516</v>
      </c>
      <c r="D2427" s="7" t="s">
        <v>2886</v>
      </c>
      <c r="E2427" s="7">
        <v>136</v>
      </c>
      <c r="F2427" s="7" t="s">
        <v>15463</v>
      </c>
      <c r="G2427" s="7"/>
      <c r="H2427" s="7"/>
      <c r="I2427" s="7"/>
      <c r="J2427" s="7"/>
      <c r="K2427" s="7"/>
    </row>
    <row r="2428" spans="1:11">
      <c r="A2428" s="7">
        <v>182</v>
      </c>
      <c r="B2428" s="7" t="s">
        <v>1509</v>
      </c>
      <c r="C2428" s="7" t="s">
        <v>1516</v>
      </c>
      <c r="D2428" s="7" t="s">
        <v>3004</v>
      </c>
      <c r="E2428" s="7">
        <v>204</v>
      </c>
      <c r="F2428" s="7" t="s">
        <v>15463</v>
      </c>
      <c r="G2428" s="7"/>
      <c r="H2428" s="7"/>
      <c r="I2428" s="7"/>
      <c r="J2428" s="7"/>
      <c r="K2428" s="7"/>
    </row>
    <row r="2429" spans="1:11">
      <c r="A2429" s="7">
        <v>182</v>
      </c>
      <c r="B2429" s="7" t="s">
        <v>1509</v>
      </c>
      <c r="C2429" s="7" t="s">
        <v>1516</v>
      </c>
      <c r="D2429" s="7" t="s">
        <v>3141</v>
      </c>
      <c r="E2429" s="7">
        <v>287</v>
      </c>
      <c r="F2429" s="7" t="s">
        <v>15463</v>
      </c>
      <c r="G2429" s="7"/>
      <c r="H2429" s="7"/>
      <c r="I2429" s="7"/>
      <c r="J2429" s="7"/>
      <c r="K2429" s="7"/>
    </row>
    <row r="2430" spans="1:11">
      <c r="A2430" s="7">
        <v>182</v>
      </c>
      <c r="B2430" s="7" t="s">
        <v>1509</v>
      </c>
      <c r="C2430" s="7" t="s">
        <v>1516</v>
      </c>
      <c r="D2430" s="7" t="s">
        <v>3660</v>
      </c>
      <c r="E2430" s="7">
        <v>586</v>
      </c>
      <c r="F2430" s="7" t="s">
        <v>15463</v>
      </c>
      <c r="G2430" s="7"/>
      <c r="H2430" s="7"/>
      <c r="I2430" s="7"/>
      <c r="J2430" s="7"/>
      <c r="K2430" s="7"/>
    </row>
    <row r="2431" spans="1:11">
      <c r="A2431" s="7">
        <v>182</v>
      </c>
      <c r="B2431" s="7" t="s">
        <v>1509</v>
      </c>
      <c r="C2431" s="7" t="s">
        <v>1516</v>
      </c>
      <c r="D2431" s="7" t="s">
        <v>4933</v>
      </c>
      <c r="E2431" s="7">
        <v>1431</v>
      </c>
      <c r="F2431" s="7" t="s">
        <v>15463</v>
      </c>
      <c r="G2431" s="7"/>
      <c r="H2431" s="7"/>
      <c r="I2431" s="7"/>
      <c r="J2431" s="7"/>
      <c r="K2431" s="7"/>
    </row>
    <row r="2432" spans="1:11">
      <c r="A2432" s="7">
        <v>182</v>
      </c>
      <c r="B2432" s="7" t="s">
        <v>1509</v>
      </c>
      <c r="C2432" s="7" t="s">
        <v>1516</v>
      </c>
      <c r="D2432" s="7" t="s">
        <v>5077</v>
      </c>
      <c r="E2432" s="7">
        <v>1528</v>
      </c>
      <c r="F2432" s="7" t="s">
        <v>15463</v>
      </c>
      <c r="G2432" s="7"/>
      <c r="H2432" s="7"/>
      <c r="I2432" s="7"/>
      <c r="J2432" s="7"/>
      <c r="K2432" s="7"/>
    </row>
    <row r="2433" spans="1:11">
      <c r="A2433" s="7">
        <v>182</v>
      </c>
      <c r="B2433" s="7" t="s">
        <v>1509</v>
      </c>
      <c r="C2433" s="7" t="s">
        <v>1516</v>
      </c>
      <c r="D2433" s="7" t="s">
        <v>5266</v>
      </c>
      <c r="E2433" s="7">
        <v>1653</v>
      </c>
      <c r="F2433" s="7" t="s">
        <v>15463</v>
      </c>
      <c r="G2433" s="7"/>
      <c r="H2433" s="7"/>
      <c r="I2433" s="7"/>
      <c r="J2433" s="7"/>
      <c r="K2433" s="7"/>
    </row>
    <row r="2434" spans="1:11">
      <c r="A2434" s="7">
        <v>183</v>
      </c>
      <c r="B2434" s="7" t="s">
        <v>1509</v>
      </c>
      <c r="C2434" s="7" t="s">
        <v>1463</v>
      </c>
      <c r="D2434" s="7" t="s">
        <v>3063</v>
      </c>
      <c r="E2434" s="7">
        <v>240</v>
      </c>
      <c r="F2434" s="7" t="s">
        <v>15463</v>
      </c>
      <c r="G2434" s="7"/>
      <c r="H2434" s="7"/>
      <c r="I2434" s="7"/>
      <c r="J2434" s="7"/>
      <c r="K2434" s="7"/>
    </row>
    <row r="2435" spans="1:11">
      <c r="A2435" s="7">
        <v>183</v>
      </c>
      <c r="B2435" s="7" t="s">
        <v>1509</v>
      </c>
      <c r="C2435" s="7" t="s">
        <v>1463</v>
      </c>
      <c r="D2435" s="7" t="s">
        <v>3902</v>
      </c>
      <c r="E2435" s="7">
        <v>736</v>
      </c>
      <c r="F2435" s="7" t="s">
        <v>15463</v>
      </c>
      <c r="G2435" s="7"/>
      <c r="H2435" s="7"/>
      <c r="I2435" s="7"/>
      <c r="J2435" s="7"/>
      <c r="K2435" s="7"/>
    </row>
    <row r="2436" spans="1:11">
      <c r="A2436" s="7">
        <v>183</v>
      </c>
      <c r="B2436" s="7" t="s">
        <v>1509</v>
      </c>
      <c r="C2436" s="7" t="s">
        <v>1463</v>
      </c>
      <c r="D2436" s="7" t="s">
        <v>4052</v>
      </c>
      <c r="E2436" s="7">
        <v>832</v>
      </c>
      <c r="F2436" s="7" t="s">
        <v>15463</v>
      </c>
      <c r="G2436" s="7"/>
      <c r="H2436" s="7"/>
      <c r="I2436" s="7"/>
      <c r="J2436" s="7"/>
      <c r="K2436" s="7"/>
    </row>
    <row r="2437" spans="1:11">
      <c r="A2437" s="7">
        <v>184</v>
      </c>
      <c r="B2437" s="7" t="s">
        <v>1509</v>
      </c>
      <c r="C2437" s="7" t="s">
        <v>1520</v>
      </c>
      <c r="D2437" s="7" t="s">
        <v>4081</v>
      </c>
      <c r="E2437" s="7">
        <v>851</v>
      </c>
      <c r="F2437" s="7" t="s">
        <v>15463</v>
      </c>
      <c r="G2437" s="7"/>
      <c r="H2437" s="7"/>
      <c r="I2437" s="7"/>
      <c r="J2437" s="7"/>
      <c r="K2437" s="7"/>
    </row>
    <row r="2438" spans="1:11">
      <c r="A2438" s="7">
        <v>184</v>
      </c>
      <c r="B2438" s="7" t="s">
        <v>1509</v>
      </c>
      <c r="C2438" s="7" t="s">
        <v>1520</v>
      </c>
      <c r="D2438" s="7" t="s">
        <v>5193</v>
      </c>
      <c r="E2438" s="7">
        <v>1604</v>
      </c>
      <c r="F2438" s="7" t="s">
        <v>15463</v>
      </c>
      <c r="G2438" s="7"/>
      <c r="H2438" s="7"/>
      <c r="I2438" s="7"/>
      <c r="J2438" s="7"/>
      <c r="K2438" s="7"/>
    </row>
    <row r="2439" spans="1:11">
      <c r="A2439" s="7">
        <v>184</v>
      </c>
      <c r="B2439" s="7" t="s">
        <v>1509</v>
      </c>
      <c r="C2439" s="7" t="s">
        <v>1520</v>
      </c>
      <c r="D2439" s="7" t="s">
        <v>5614</v>
      </c>
      <c r="E2439" s="7">
        <v>1869</v>
      </c>
      <c r="F2439" s="7" t="s">
        <v>15463</v>
      </c>
      <c r="G2439" s="7"/>
      <c r="H2439" s="7"/>
      <c r="I2439" s="7"/>
      <c r="J2439" s="7"/>
      <c r="K2439" s="7"/>
    </row>
    <row r="2440" spans="1:11">
      <c r="A2440" s="7">
        <v>185</v>
      </c>
      <c r="B2440" s="7" t="s">
        <v>1509</v>
      </c>
      <c r="C2440" s="7" t="s">
        <v>1523</v>
      </c>
      <c r="D2440" s="7" t="s">
        <v>2936</v>
      </c>
      <c r="E2440" s="7">
        <v>163</v>
      </c>
      <c r="F2440" s="7" t="s">
        <v>15463</v>
      </c>
      <c r="G2440" s="7"/>
      <c r="H2440" s="7"/>
      <c r="I2440" s="7"/>
      <c r="J2440" s="7"/>
      <c r="K2440" s="7"/>
    </row>
    <row r="2441" spans="1:11">
      <c r="A2441" s="7">
        <v>185</v>
      </c>
      <c r="B2441" s="7" t="s">
        <v>1509</v>
      </c>
      <c r="C2441" s="7" t="s">
        <v>1523</v>
      </c>
      <c r="D2441" s="7" t="s">
        <v>3244</v>
      </c>
      <c r="E2441" s="7">
        <v>344</v>
      </c>
      <c r="F2441" s="7" t="s">
        <v>15463</v>
      </c>
      <c r="G2441" s="7"/>
      <c r="H2441" s="7"/>
      <c r="I2441" s="7"/>
      <c r="J2441" s="7"/>
      <c r="K2441" s="7"/>
    </row>
    <row r="2442" spans="1:11">
      <c r="A2442" s="7">
        <v>185</v>
      </c>
      <c r="B2442" s="7" t="s">
        <v>1509</v>
      </c>
      <c r="C2442" s="7" t="s">
        <v>1523</v>
      </c>
      <c r="D2442" s="7" t="s">
        <v>3262</v>
      </c>
      <c r="E2442" s="7">
        <v>352</v>
      </c>
      <c r="F2442" s="7" t="s">
        <v>15463</v>
      </c>
      <c r="G2442" s="7"/>
      <c r="H2442" s="7"/>
      <c r="I2442" s="7"/>
      <c r="J2442" s="7"/>
      <c r="K2442" s="7"/>
    </row>
    <row r="2443" spans="1:11">
      <c r="A2443" s="7">
        <v>185</v>
      </c>
      <c r="B2443" s="7" t="s">
        <v>1509</v>
      </c>
      <c r="C2443" s="7" t="s">
        <v>1523</v>
      </c>
      <c r="D2443" s="7" t="s">
        <v>4098</v>
      </c>
      <c r="E2443" s="7">
        <v>862</v>
      </c>
      <c r="F2443" s="7" t="s">
        <v>15463</v>
      </c>
      <c r="G2443" s="7"/>
      <c r="H2443" s="7"/>
      <c r="I2443" s="7"/>
      <c r="J2443" s="7"/>
      <c r="K2443" s="7"/>
    </row>
    <row r="2444" spans="1:11">
      <c r="A2444" s="7">
        <v>185</v>
      </c>
      <c r="B2444" s="7" t="s">
        <v>1509</v>
      </c>
      <c r="C2444" s="7" t="s">
        <v>1523</v>
      </c>
      <c r="D2444" s="7" t="s">
        <v>4895</v>
      </c>
      <c r="E2444" s="7">
        <v>1404</v>
      </c>
      <c r="F2444" s="7" t="s">
        <v>15463</v>
      </c>
      <c r="G2444" s="7"/>
      <c r="H2444" s="7"/>
      <c r="I2444" s="7"/>
      <c r="J2444" s="7"/>
      <c r="K2444" s="7"/>
    </row>
    <row r="2445" spans="1:11">
      <c r="A2445" s="7">
        <v>186</v>
      </c>
      <c r="B2445" s="7" t="s">
        <v>1509</v>
      </c>
      <c r="C2445" s="7" t="s">
        <v>1518</v>
      </c>
      <c r="D2445" s="7" t="s">
        <v>2878</v>
      </c>
      <c r="E2445" s="7">
        <v>130</v>
      </c>
      <c r="F2445" s="7" t="s">
        <v>15463</v>
      </c>
      <c r="G2445" s="7"/>
      <c r="H2445" s="7"/>
      <c r="I2445" s="7"/>
      <c r="J2445" s="7"/>
      <c r="K2445" s="7"/>
    </row>
    <row r="2446" spans="1:11">
      <c r="A2446" s="7">
        <v>186</v>
      </c>
      <c r="B2446" s="7" t="s">
        <v>1509</v>
      </c>
      <c r="C2446" s="7" t="s">
        <v>1518</v>
      </c>
      <c r="D2446" s="7" t="s">
        <v>2886</v>
      </c>
      <c r="E2446" s="7">
        <v>136</v>
      </c>
      <c r="F2446" s="7" t="s">
        <v>15463</v>
      </c>
      <c r="G2446" s="7"/>
      <c r="H2446" s="7"/>
      <c r="I2446" s="7"/>
      <c r="J2446" s="7"/>
      <c r="K2446" s="7"/>
    </row>
    <row r="2447" spans="1:11">
      <c r="A2447" s="7">
        <v>186</v>
      </c>
      <c r="B2447" s="7" t="s">
        <v>1509</v>
      </c>
      <c r="C2447" s="7" t="s">
        <v>1518</v>
      </c>
      <c r="D2447" s="7" t="s">
        <v>2920</v>
      </c>
      <c r="E2447" s="7">
        <v>154</v>
      </c>
      <c r="F2447" s="7" t="s">
        <v>15463</v>
      </c>
      <c r="G2447" s="7"/>
      <c r="H2447" s="7"/>
      <c r="I2447" s="7"/>
      <c r="J2447" s="7"/>
      <c r="K2447" s="7"/>
    </row>
    <row r="2448" spans="1:11">
      <c r="A2448" s="7">
        <v>186</v>
      </c>
      <c r="B2448" s="7" t="s">
        <v>1509</v>
      </c>
      <c r="C2448" s="7" t="s">
        <v>1518</v>
      </c>
      <c r="D2448" s="7" t="s">
        <v>3004</v>
      </c>
      <c r="E2448" s="7">
        <v>204</v>
      </c>
      <c r="F2448" s="7" t="s">
        <v>15463</v>
      </c>
      <c r="G2448" s="7"/>
      <c r="H2448" s="7"/>
      <c r="I2448" s="7"/>
      <c r="J2448" s="7"/>
      <c r="K2448" s="7"/>
    </row>
    <row r="2449" spans="1:11">
      <c r="A2449" s="7">
        <v>186</v>
      </c>
      <c r="B2449" s="7" t="s">
        <v>1509</v>
      </c>
      <c r="C2449" s="7" t="s">
        <v>1518</v>
      </c>
      <c r="D2449" s="7" t="s">
        <v>3059</v>
      </c>
      <c r="E2449" s="7">
        <v>243</v>
      </c>
      <c r="F2449" s="7" t="s">
        <v>15463</v>
      </c>
      <c r="G2449" s="7"/>
      <c r="H2449" s="7"/>
      <c r="I2449" s="7"/>
      <c r="J2449" s="7"/>
      <c r="K2449" s="7"/>
    </row>
    <row r="2450" spans="1:11">
      <c r="A2450" s="7">
        <v>186</v>
      </c>
      <c r="B2450" s="7" t="s">
        <v>1509</v>
      </c>
      <c r="C2450" s="7" t="s">
        <v>1518</v>
      </c>
      <c r="D2450" s="7" t="s">
        <v>3102</v>
      </c>
      <c r="E2450" s="7">
        <v>265</v>
      </c>
      <c r="F2450" s="7" t="s">
        <v>15463</v>
      </c>
      <c r="G2450" s="7"/>
      <c r="H2450" s="7"/>
      <c r="I2450" s="7"/>
      <c r="J2450" s="7"/>
      <c r="K2450" s="7"/>
    </row>
    <row r="2451" spans="1:11">
      <c r="A2451" s="7">
        <v>186</v>
      </c>
      <c r="B2451" s="7" t="s">
        <v>1509</v>
      </c>
      <c r="C2451" s="7" t="s">
        <v>1518</v>
      </c>
      <c r="D2451" s="7" t="s">
        <v>3141</v>
      </c>
      <c r="E2451" s="7">
        <v>287</v>
      </c>
      <c r="F2451" s="7" t="s">
        <v>15463</v>
      </c>
      <c r="G2451" s="7"/>
      <c r="H2451" s="7"/>
      <c r="I2451" s="7"/>
      <c r="J2451" s="7"/>
      <c r="K2451" s="7"/>
    </row>
    <row r="2452" spans="1:11">
      <c r="A2452" s="7">
        <v>186</v>
      </c>
      <c r="B2452" s="7" t="s">
        <v>1509</v>
      </c>
      <c r="C2452" s="7" t="s">
        <v>1518</v>
      </c>
      <c r="D2452" s="7" t="s">
        <v>3439</v>
      </c>
      <c r="E2452" s="7">
        <v>456</v>
      </c>
      <c r="F2452" s="7" t="s">
        <v>15463</v>
      </c>
      <c r="G2452" s="7"/>
      <c r="H2452" s="7"/>
      <c r="I2452" s="7"/>
      <c r="J2452" s="7"/>
      <c r="K2452" s="7"/>
    </row>
    <row r="2453" spans="1:11">
      <c r="A2453" s="7">
        <v>186</v>
      </c>
      <c r="B2453" s="7" t="s">
        <v>1509</v>
      </c>
      <c r="C2453" s="7" t="s">
        <v>1518</v>
      </c>
      <c r="D2453" s="7" t="s">
        <v>3660</v>
      </c>
      <c r="E2453" s="7">
        <v>586</v>
      </c>
      <c r="F2453" s="7" t="s">
        <v>15463</v>
      </c>
      <c r="G2453" s="7"/>
      <c r="H2453" s="7"/>
      <c r="I2453" s="7"/>
      <c r="J2453" s="7"/>
      <c r="K2453" s="7"/>
    </row>
    <row r="2454" spans="1:11">
      <c r="A2454" s="7">
        <v>186</v>
      </c>
      <c r="B2454" s="7" t="s">
        <v>1509</v>
      </c>
      <c r="C2454" s="7" t="s">
        <v>1518</v>
      </c>
      <c r="D2454" s="7" t="s">
        <v>3729</v>
      </c>
      <c r="E2454" s="7">
        <v>629</v>
      </c>
      <c r="F2454" s="7" t="s">
        <v>15463</v>
      </c>
      <c r="G2454" s="7"/>
      <c r="H2454" s="7"/>
      <c r="I2454" s="7"/>
      <c r="J2454" s="7"/>
      <c r="K2454" s="7"/>
    </row>
    <row r="2455" spans="1:11">
      <c r="A2455" s="7">
        <v>186</v>
      </c>
      <c r="B2455" s="7" t="s">
        <v>1509</v>
      </c>
      <c r="C2455" s="7" t="s">
        <v>1518</v>
      </c>
      <c r="D2455" s="7" t="s">
        <v>3919</v>
      </c>
      <c r="E2455" s="7">
        <v>746</v>
      </c>
      <c r="F2455" s="7" t="s">
        <v>15463</v>
      </c>
      <c r="G2455" s="7"/>
      <c r="H2455" s="7"/>
      <c r="I2455" s="7"/>
      <c r="J2455" s="7"/>
      <c r="K2455" s="7"/>
    </row>
    <row r="2456" spans="1:11">
      <c r="A2456" s="7">
        <v>186</v>
      </c>
      <c r="B2456" s="7" t="s">
        <v>1509</v>
      </c>
      <c r="C2456" s="7" t="s">
        <v>1518</v>
      </c>
      <c r="D2456" s="7" t="s">
        <v>4081</v>
      </c>
      <c r="E2456" s="7">
        <v>851</v>
      </c>
      <c r="F2456" s="7" t="s">
        <v>15463</v>
      </c>
      <c r="G2456" s="7"/>
      <c r="H2456" s="7"/>
      <c r="I2456" s="7"/>
      <c r="J2456" s="7"/>
      <c r="K2456" s="7"/>
    </row>
    <row r="2457" spans="1:11">
      <c r="A2457" s="7">
        <v>186</v>
      </c>
      <c r="B2457" s="7" t="s">
        <v>1509</v>
      </c>
      <c r="C2457" s="7" t="s">
        <v>1518</v>
      </c>
      <c r="D2457" s="7" t="s">
        <v>4933</v>
      </c>
      <c r="E2457" s="7">
        <v>1431</v>
      </c>
      <c r="F2457" s="7" t="s">
        <v>15463</v>
      </c>
      <c r="G2457" s="7"/>
      <c r="H2457" s="7"/>
      <c r="I2457" s="7"/>
      <c r="J2457" s="7"/>
      <c r="K2457" s="7"/>
    </row>
    <row r="2458" spans="1:11">
      <c r="A2458" s="7">
        <v>186</v>
      </c>
      <c r="B2458" s="7" t="s">
        <v>1509</v>
      </c>
      <c r="C2458" s="7" t="s">
        <v>1518</v>
      </c>
      <c r="D2458" s="7" t="s">
        <v>4938</v>
      </c>
      <c r="E2458" s="7">
        <v>1434</v>
      </c>
      <c r="F2458" s="7" t="s">
        <v>15463</v>
      </c>
      <c r="G2458" s="7"/>
      <c r="H2458" s="7"/>
      <c r="I2458" s="7"/>
      <c r="J2458" s="7"/>
      <c r="K2458" s="7"/>
    </row>
    <row r="2459" spans="1:11">
      <c r="A2459" s="7">
        <v>186</v>
      </c>
      <c r="B2459" s="7" t="s">
        <v>1509</v>
      </c>
      <c r="C2459" s="7" t="s">
        <v>1518</v>
      </c>
      <c r="D2459" s="7" t="s">
        <v>5077</v>
      </c>
      <c r="E2459" s="7">
        <v>1528</v>
      </c>
      <c r="F2459" s="7" t="s">
        <v>15463</v>
      </c>
      <c r="G2459" s="7"/>
      <c r="H2459" s="7"/>
      <c r="I2459" s="7"/>
      <c r="J2459" s="7"/>
      <c r="K2459" s="7"/>
    </row>
    <row r="2460" spans="1:11">
      <c r="A2460" s="7">
        <v>186</v>
      </c>
      <c r="B2460" s="7" t="s">
        <v>1509</v>
      </c>
      <c r="C2460" s="7" t="s">
        <v>1518</v>
      </c>
      <c r="D2460" s="7" t="s">
        <v>2228</v>
      </c>
      <c r="E2460" s="7">
        <v>1530</v>
      </c>
      <c r="F2460" s="7" t="s">
        <v>15463</v>
      </c>
      <c r="G2460" s="7"/>
      <c r="H2460" s="7"/>
      <c r="I2460" s="7"/>
      <c r="J2460" s="7"/>
      <c r="K2460" s="7"/>
    </row>
    <row r="2461" spans="1:11">
      <c r="A2461" s="7">
        <v>186</v>
      </c>
      <c r="B2461" s="7" t="s">
        <v>1509</v>
      </c>
      <c r="C2461" s="7" t="s">
        <v>1518</v>
      </c>
      <c r="D2461" s="7" t="s">
        <v>5266</v>
      </c>
      <c r="E2461" s="7">
        <v>1653</v>
      </c>
      <c r="F2461" s="7" t="s">
        <v>15463</v>
      </c>
      <c r="G2461" s="7"/>
      <c r="H2461" s="7"/>
      <c r="I2461" s="7"/>
      <c r="J2461" s="7"/>
      <c r="K2461" s="7"/>
    </row>
    <row r="2462" spans="1:11">
      <c r="A2462" s="7">
        <v>186</v>
      </c>
      <c r="B2462" s="7" t="s">
        <v>1509</v>
      </c>
      <c r="C2462" s="7" t="s">
        <v>1518</v>
      </c>
      <c r="D2462" s="7" t="s">
        <v>5300</v>
      </c>
      <c r="E2462" s="7">
        <v>1673</v>
      </c>
      <c r="F2462" s="7" t="s">
        <v>15463</v>
      </c>
      <c r="G2462" s="7"/>
      <c r="H2462" s="7"/>
      <c r="I2462" s="7"/>
      <c r="J2462" s="7"/>
      <c r="K2462" s="7"/>
    </row>
    <row r="2463" spans="1:11">
      <c r="A2463" s="7">
        <v>186</v>
      </c>
      <c r="B2463" s="7" t="s">
        <v>1509</v>
      </c>
      <c r="C2463" s="7" t="s">
        <v>1518</v>
      </c>
      <c r="D2463" s="7" t="s">
        <v>5419</v>
      </c>
      <c r="E2463" s="7">
        <v>1755</v>
      </c>
      <c r="F2463" s="7" t="s">
        <v>15463</v>
      </c>
      <c r="G2463" s="7"/>
      <c r="H2463" s="7"/>
      <c r="I2463" s="7"/>
      <c r="J2463" s="7"/>
      <c r="K2463" s="7"/>
    </row>
    <row r="2464" spans="1:11">
      <c r="A2464" s="7">
        <v>187</v>
      </c>
      <c r="B2464" s="7" t="s">
        <v>1509</v>
      </c>
      <c r="C2464" s="7" t="s">
        <v>1544</v>
      </c>
      <c r="D2464" s="7" t="s">
        <v>2701</v>
      </c>
      <c r="E2464" s="7">
        <v>27</v>
      </c>
      <c r="F2464" s="7" t="s">
        <v>15463</v>
      </c>
      <c r="G2464" s="7"/>
      <c r="H2464" s="7"/>
      <c r="I2464" s="7"/>
      <c r="J2464" s="7"/>
      <c r="K2464" s="7"/>
    </row>
    <row r="2465" spans="1:11">
      <c r="A2465" s="7">
        <v>187</v>
      </c>
      <c r="B2465" s="7" t="s">
        <v>1509</v>
      </c>
      <c r="C2465" s="7" t="s">
        <v>1544</v>
      </c>
      <c r="D2465" s="7" t="s">
        <v>3084</v>
      </c>
      <c r="E2465" s="7">
        <v>255</v>
      </c>
      <c r="F2465" s="7" t="s">
        <v>15463</v>
      </c>
      <c r="G2465" s="7"/>
      <c r="H2465" s="7"/>
      <c r="I2465" s="7"/>
      <c r="J2465" s="7"/>
      <c r="K2465" s="7"/>
    </row>
    <row r="2466" spans="1:11">
      <c r="A2466" s="7">
        <v>187</v>
      </c>
      <c r="B2466" s="7" t="s">
        <v>1509</v>
      </c>
      <c r="C2466" s="7" t="s">
        <v>1544</v>
      </c>
      <c r="D2466" s="7" t="s">
        <v>3978</v>
      </c>
      <c r="E2466" s="7">
        <v>785</v>
      </c>
      <c r="F2466" s="7" t="s">
        <v>15463</v>
      </c>
      <c r="G2466" s="7"/>
      <c r="H2466" s="7"/>
      <c r="I2466" s="7"/>
      <c r="J2466" s="7"/>
      <c r="K2466" s="7"/>
    </row>
    <row r="2467" spans="1:11">
      <c r="A2467" s="7">
        <v>187</v>
      </c>
      <c r="B2467" s="7" t="s">
        <v>1509</v>
      </c>
      <c r="C2467" s="7" t="s">
        <v>1544</v>
      </c>
      <c r="D2467" s="7" t="s">
        <v>4828</v>
      </c>
      <c r="E2467" s="7">
        <v>1358</v>
      </c>
      <c r="F2467" s="7" t="s">
        <v>15463</v>
      </c>
      <c r="G2467" s="7"/>
      <c r="H2467" s="7"/>
      <c r="I2467" s="7"/>
      <c r="J2467" s="7"/>
      <c r="K2467" s="7"/>
    </row>
    <row r="2468" spans="1:11">
      <c r="A2468" s="7">
        <v>187</v>
      </c>
      <c r="B2468" s="7" t="s">
        <v>1509</v>
      </c>
      <c r="C2468" s="7" t="s">
        <v>1544</v>
      </c>
      <c r="D2468" s="7" t="s">
        <v>4895</v>
      </c>
      <c r="E2468" s="7">
        <v>1404</v>
      </c>
      <c r="F2468" s="7" t="s">
        <v>15463</v>
      </c>
      <c r="G2468" s="7"/>
      <c r="H2468" s="7"/>
      <c r="I2468" s="7"/>
      <c r="J2468" s="7"/>
      <c r="K2468" s="7"/>
    </row>
    <row r="2469" spans="1:11">
      <c r="A2469" s="7">
        <v>187</v>
      </c>
      <c r="B2469" s="7" t="s">
        <v>1509</v>
      </c>
      <c r="C2469" s="7" t="s">
        <v>1544</v>
      </c>
      <c r="D2469" s="7" t="s">
        <v>4933</v>
      </c>
      <c r="E2469" s="7">
        <v>1431</v>
      </c>
      <c r="F2469" s="7" t="s">
        <v>15463</v>
      </c>
      <c r="G2469" s="7"/>
      <c r="H2469" s="7"/>
      <c r="I2469" s="7"/>
      <c r="J2469" s="7"/>
      <c r="K2469" s="7"/>
    </row>
    <row r="2470" spans="1:11">
      <c r="A2470" s="7">
        <v>187</v>
      </c>
      <c r="B2470" s="7" t="s">
        <v>1509</v>
      </c>
      <c r="C2470" s="7" t="s">
        <v>1544</v>
      </c>
      <c r="D2470" s="7" t="s">
        <v>5015</v>
      </c>
      <c r="E2470" s="7">
        <v>1486</v>
      </c>
      <c r="F2470" s="7" t="s">
        <v>15463</v>
      </c>
      <c r="G2470" s="7"/>
      <c r="H2470" s="7"/>
      <c r="I2470" s="7"/>
      <c r="J2470" s="7"/>
      <c r="K2470" s="7"/>
    </row>
    <row r="2471" spans="1:11">
      <c r="A2471" s="7">
        <v>187</v>
      </c>
      <c r="B2471" s="7" t="s">
        <v>1509</v>
      </c>
      <c r="C2471" s="7" t="s">
        <v>1544</v>
      </c>
      <c r="D2471" s="7" t="s">
        <v>5375</v>
      </c>
      <c r="E2471" s="7">
        <v>1727</v>
      </c>
      <c r="F2471" s="7" t="s">
        <v>15463</v>
      </c>
      <c r="G2471" s="7"/>
      <c r="H2471" s="7"/>
      <c r="I2471" s="7"/>
      <c r="J2471" s="7"/>
      <c r="K2471" s="7"/>
    </row>
    <row r="2472" spans="1:11">
      <c r="A2472" s="7">
        <v>187</v>
      </c>
      <c r="B2472" s="7" t="s">
        <v>1509</v>
      </c>
      <c r="C2472" s="7" t="s">
        <v>1544</v>
      </c>
      <c r="D2472" s="7" t="s">
        <v>5419</v>
      </c>
      <c r="E2472" s="7">
        <v>1755</v>
      </c>
      <c r="F2472" s="7" t="s">
        <v>15463</v>
      </c>
      <c r="G2472" s="7"/>
      <c r="H2472" s="7"/>
      <c r="I2472" s="7"/>
      <c r="J2472" s="7"/>
      <c r="K2472" s="7"/>
    </row>
    <row r="2473" spans="1:11">
      <c r="A2473" s="7">
        <v>188</v>
      </c>
      <c r="B2473" s="7" t="s">
        <v>1509</v>
      </c>
      <c r="C2473" s="7" t="s">
        <v>1473</v>
      </c>
      <c r="D2473" s="7" t="s">
        <v>2886</v>
      </c>
      <c r="E2473" s="7">
        <v>136</v>
      </c>
      <c r="F2473" s="7" t="s">
        <v>15463</v>
      </c>
      <c r="G2473" s="7"/>
      <c r="H2473" s="7"/>
      <c r="I2473" s="7"/>
      <c r="J2473" s="7"/>
      <c r="K2473" s="7"/>
    </row>
    <row r="2474" spans="1:11">
      <c r="A2474" s="7">
        <v>188</v>
      </c>
      <c r="B2474" s="7" t="s">
        <v>1509</v>
      </c>
      <c r="C2474" s="7" t="s">
        <v>1473</v>
      </c>
      <c r="D2474" s="7" t="s">
        <v>2890</v>
      </c>
      <c r="E2474" s="7">
        <v>138</v>
      </c>
      <c r="F2474" s="7" t="s">
        <v>15463</v>
      </c>
      <c r="G2474" s="7"/>
      <c r="H2474" s="7"/>
      <c r="I2474" s="7"/>
      <c r="J2474" s="7"/>
      <c r="K2474" s="7"/>
    </row>
    <row r="2475" spans="1:11">
      <c r="A2475" s="7">
        <v>188</v>
      </c>
      <c r="B2475" s="7" t="s">
        <v>1509</v>
      </c>
      <c r="C2475" s="7" t="s">
        <v>1473</v>
      </c>
      <c r="D2475" s="7" t="s">
        <v>2920</v>
      </c>
      <c r="E2475" s="7">
        <v>154</v>
      </c>
      <c r="F2475" s="7" t="s">
        <v>15463</v>
      </c>
      <c r="G2475" s="7"/>
      <c r="H2475" s="7"/>
      <c r="I2475" s="7"/>
      <c r="J2475" s="7"/>
      <c r="K2475" s="7"/>
    </row>
    <row r="2476" spans="1:11">
      <c r="A2476" s="7">
        <v>188</v>
      </c>
      <c r="B2476" s="7" t="s">
        <v>1509</v>
      </c>
      <c r="C2476" s="7" t="s">
        <v>1473</v>
      </c>
      <c r="D2476" s="7" t="s">
        <v>2936</v>
      </c>
      <c r="E2476" s="7">
        <v>163</v>
      </c>
      <c r="F2476" s="7" t="s">
        <v>15463</v>
      </c>
      <c r="G2476" s="7"/>
      <c r="H2476" s="7"/>
      <c r="I2476" s="7"/>
      <c r="J2476" s="7"/>
      <c r="K2476" s="7"/>
    </row>
    <row r="2477" spans="1:11">
      <c r="A2477" s="7">
        <v>188</v>
      </c>
      <c r="B2477" s="7" t="s">
        <v>1509</v>
      </c>
      <c r="C2477" s="7" t="s">
        <v>1473</v>
      </c>
      <c r="D2477" s="7" t="s">
        <v>3141</v>
      </c>
      <c r="E2477" s="7">
        <v>287</v>
      </c>
      <c r="F2477" s="7" t="s">
        <v>15463</v>
      </c>
      <c r="G2477" s="7"/>
      <c r="H2477" s="7"/>
      <c r="I2477" s="7"/>
      <c r="J2477" s="7"/>
      <c r="K2477" s="7"/>
    </row>
    <row r="2478" spans="1:11">
      <c r="A2478" s="7">
        <v>188</v>
      </c>
      <c r="B2478" s="7" t="s">
        <v>1509</v>
      </c>
      <c r="C2478" s="7" t="s">
        <v>1473</v>
      </c>
      <c r="D2478" s="7" t="s">
        <v>3439</v>
      </c>
      <c r="E2478" s="7">
        <v>456</v>
      </c>
      <c r="F2478" s="7" t="s">
        <v>15463</v>
      </c>
      <c r="G2478" s="7"/>
      <c r="H2478" s="7"/>
      <c r="I2478" s="7"/>
      <c r="J2478" s="7"/>
      <c r="K2478" s="7"/>
    </row>
    <row r="2479" spans="1:11">
      <c r="A2479" s="7">
        <v>188</v>
      </c>
      <c r="B2479" s="7" t="s">
        <v>1509</v>
      </c>
      <c r="C2479" s="7" t="s">
        <v>1473</v>
      </c>
      <c r="D2479" s="7" t="s">
        <v>3546</v>
      </c>
      <c r="E2479" s="7">
        <v>521</v>
      </c>
      <c r="F2479" s="7" t="s">
        <v>15463</v>
      </c>
      <c r="G2479" s="7"/>
      <c r="H2479" s="7"/>
      <c r="I2479" s="7"/>
      <c r="J2479" s="7"/>
      <c r="K2479" s="7"/>
    </row>
    <row r="2480" spans="1:11">
      <c r="A2480" s="7">
        <v>188</v>
      </c>
      <c r="B2480" s="7" t="s">
        <v>1509</v>
      </c>
      <c r="C2480" s="7" t="s">
        <v>1473</v>
      </c>
      <c r="D2480" s="7" t="s">
        <v>3978</v>
      </c>
      <c r="E2480" s="7">
        <v>785</v>
      </c>
      <c r="F2480" s="7" t="s">
        <v>15463</v>
      </c>
      <c r="G2480" s="7"/>
      <c r="H2480" s="7"/>
      <c r="I2480" s="7"/>
      <c r="J2480" s="7"/>
      <c r="K2480" s="7"/>
    </row>
    <row r="2481" spans="1:11">
      <c r="A2481" s="7">
        <v>188</v>
      </c>
      <c r="B2481" s="7" t="s">
        <v>1509</v>
      </c>
      <c r="C2481" s="7" t="s">
        <v>1473</v>
      </c>
      <c r="D2481" s="7" t="s">
        <v>4037</v>
      </c>
      <c r="E2481" s="7">
        <v>822</v>
      </c>
      <c r="F2481" s="7" t="s">
        <v>15463</v>
      </c>
      <c r="G2481" s="7"/>
      <c r="H2481" s="7"/>
      <c r="I2481" s="7"/>
      <c r="J2481" s="7"/>
      <c r="K2481" s="7"/>
    </row>
    <row r="2482" spans="1:11">
      <c r="A2482" s="7">
        <v>188</v>
      </c>
      <c r="B2482" s="7" t="s">
        <v>1509</v>
      </c>
      <c r="C2482" s="7" t="s">
        <v>1473</v>
      </c>
      <c r="D2482" s="7" t="s">
        <v>4081</v>
      </c>
      <c r="E2482" s="7">
        <v>851</v>
      </c>
      <c r="F2482" s="7" t="s">
        <v>15463</v>
      </c>
      <c r="G2482" s="7"/>
      <c r="H2482" s="7"/>
      <c r="I2482" s="7"/>
      <c r="J2482" s="7"/>
      <c r="K2482" s="7"/>
    </row>
    <row r="2483" spans="1:11">
      <c r="A2483" s="7">
        <v>188</v>
      </c>
      <c r="B2483" s="7" t="s">
        <v>1509</v>
      </c>
      <c r="C2483" s="7" t="s">
        <v>1473</v>
      </c>
      <c r="D2483" s="7" t="s">
        <v>4918</v>
      </c>
      <c r="E2483" s="7">
        <v>1420</v>
      </c>
      <c r="F2483" s="7" t="s">
        <v>15463</v>
      </c>
      <c r="G2483" s="7"/>
      <c r="H2483" s="7"/>
      <c r="I2483" s="7"/>
      <c r="J2483" s="7"/>
      <c r="K2483" s="7"/>
    </row>
    <row r="2484" spans="1:11">
      <c r="A2484" s="7">
        <v>188</v>
      </c>
      <c r="B2484" s="7" t="s">
        <v>1509</v>
      </c>
      <c r="C2484" s="7" t="s">
        <v>1473</v>
      </c>
      <c r="D2484" s="7" t="s">
        <v>4933</v>
      </c>
      <c r="E2484" s="7">
        <v>1431</v>
      </c>
      <c r="F2484" s="7" t="s">
        <v>15463</v>
      </c>
      <c r="G2484" s="7"/>
      <c r="H2484" s="7"/>
      <c r="I2484" s="7"/>
      <c r="J2484" s="7"/>
      <c r="K2484" s="7"/>
    </row>
    <row r="2485" spans="1:11">
      <c r="A2485" s="7">
        <v>188</v>
      </c>
      <c r="B2485" s="7" t="s">
        <v>1509</v>
      </c>
      <c r="C2485" s="7" t="s">
        <v>1473</v>
      </c>
      <c r="D2485" s="7" t="s">
        <v>2178</v>
      </c>
      <c r="E2485" s="7">
        <v>1441</v>
      </c>
      <c r="F2485" s="7" t="s">
        <v>15463</v>
      </c>
      <c r="G2485" s="7"/>
      <c r="H2485" s="7"/>
      <c r="I2485" s="7"/>
      <c r="J2485" s="7"/>
      <c r="K2485" s="7"/>
    </row>
    <row r="2486" spans="1:11">
      <c r="A2486" s="7">
        <v>188</v>
      </c>
      <c r="B2486" s="7" t="s">
        <v>1509</v>
      </c>
      <c r="C2486" s="7" t="s">
        <v>1473</v>
      </c>
      <c r="D2486" s="7" t="s">
        <v>5015</v>
      </c>
      <c r="E2486" s="7">
        <v>1486</v>
      </c>
      <c r="F2486" s="7" t="s">
        <v>15463</v>
      </c>
      <c r="G2486" s="7"/>
      <c r="H2486" s="7"/>
      <c r="I2486" s="7"/>
      <c r="J2486" s="7"/>
      <c r="K2486" s="7"/>
    </row>
    <row r="2487" spans="1:11">
      <c r="A2487" s="7">
        <v>188</v>
      </c>
      <c r="B2487" s="7" t="s">
        <v>1509</v>
      </c>
      <c r="C2487" s="7" t="s">
        <v>1473</v>
      </c>
      <c r="D2487" s="7" t="s">
        <v>2228</v>
      </c>
      <c r="E2487" s="7">
        <v>1530</v>
      </c>
      <c r="F2487" s="7" t="s">
        <v>15463</v>
      </c>
      <c r="G2487" s="7"/>
      <c r="H2487" s="7"/>
      <c r="I2487" s="7"/>
      <c r="J2487" s="7"/>
      <c r="K2487" s="7"/>
    </row>
    <row r="2488" spans="1:11">
      <c r="A2488" s="7">
        <v>188</v>
      </c>
      <c r="B2488" s="7" t="s">
        <v>1509</v>
      </c>
      <c r="C2488" s="7" t="s">
        <v>1473</v>
      </c>
      <c r="D2488" s="7" t="s">
        <v>5259</v>
      </c>
      <c r="E2488" s="7">
        <v>1648</v>
      </c>
      <c r="F2488" s="7" t="s">
        <v>15463</v>
      </c>
      <c r="G2488" s="7"/>
      <c r="H2488" s="7"/>
      <c r="I2488" s="7"/>
      <c r="J2488" s="7"/>
      <c r="K2488" s="7"/>
    </row>
    <row r="2489" spans="1:11">
      <c r="A2489" s="7">
        <v>188</v>
      </c>
      <c r="B2489" s="7" t="s">
        <v>1509</v>
      </c>
      <c r="C2489" s="7" t="s">
        <v>1473</v>
      </c>
      <c r="D2489" s="7" t="s">
        <v>5358</v>
      </c>
      <c r="E2489" s="7">
        <v>1716</v>
      </c>
      <c r="F2489" s="7" t="s">
        <v>15463</v>
      </c>
      <c r="G2489" s="7"/>
      <c r="H2489" s="7"/>
      <c r="I2489" s="7"/>
      <c r="J2489" s="7"/>
      <c r="K2489" s="7"/>
    </row>
    <row r="2490" spans="1:11">
      <c r="A2490" s="7">
        <v>188</v>
      </c>
      <c r="B2490" s="7" t="s">
        <v>1509</v>
      </c>
      <c r="C2490" s="7" t="s">
        <v>1473</v>
      </c>
      <c r="D2490" s="7" t="s">
        <v>5432</v>
      </c>
      <c r="E2490" s="7">
        <v>1763</v>
      </c>
      <c r="F2490" s="7" t="s">
        <v>15463</v>
      </c>
      <c r="G2490" s="7"/>
      <c r="H2490" s="7"/>
      <c r="I2490" s="7"/>
      <c r="J2490" s="7"/>
      <c r="K2490" s="7"/>
    </row>
    <row r="2491" spans="1:11">
      <c r="A2491" s="7">
        <v>189</v>
      </c>
      <c r="B2491" s="7" t="s">
        <v>1509</v>
      </c>
      <c r="C2491" s="7" t="s">
        <v>1578</v>
      </c>
      <c r="D2491" s="7" t="s">
        <v>3690</v>
      </c>
      <c r="E2491" s="7">
        <v>603</v>
      </c>
      <c r="F2491" s="7" t="s">
        <v>15463</v>
      </c>
      <c r="G2491" s="7"/>
      <c r="H2491" s="7"/>
      <c r="I2491" s="7"/>
      <c r="J2491" s="7"/>
      <c r="K2491" s="7"/>
    </row>
    <row r="2492" spans="1:11">
      <c r="A2492" s="7">
        <v>189</v>
      </c>
      <c r="B2492" s="7" t="s">
        <v>1509</v>
      </c>
      <c r="C2492" s="7" t="s">
        <v>1578</v>
      </c>
      <c r="D2492" s="7" t="s">
        <v>5075</v>
      </c>
      <c r="E2492" s="7">
        <v>1527</v>
      </c>
      <c r="F2492" s="7" t="s">
        <v>15463</v>
      </c>
      <c r="G2492" s="7"/>
      <c r="H2492" s="7"/>
      <c r="I2492" s="7"/>
      <c r="J2492" s="7"/>
      <c r="K2492" s="7"/>
    </row>
    <row r="2493" spans="1:11">
      <c r="A2493" s="7">
        <v>190</v>
      </c>
      <c r="B2493" s="7" t="s">
        <v>1509</v>
      </c>
      <c r="C2493" s="7" t="s">
        <v>1522</v>
      </c>
      <c r="D2493" s="7" t="s">
        <v>2886</v>
      </c>
      <c r="E2493" s="7">
        <v>136</v>
      </c>
      <c r="F2493" s="7" t="s">
        <v>15463</v>
      </c>
      <c r="G2493" s="7"/>
      <c r="H2493" s="7"/>
      <c r="I2493" s="7"/>
      <c r="J2493" s="7"/>
      <c r="K2493" s="7"/>
    </row>
    <row r="2494" spans="1:11">
      <c r="A2494" s="7">
        <v>190</v>
      </c>
      <c r="B2494" s="7" t="s">
        <v>1509</v>
      </c>
      <c r="C2494" s="7" t="s">
        <v>1522</v>
      </c>
      <c r="D2494" s="7" t="s">
        <v>3729</v>
      </c>
      <c r="E2494" s="7">
        <v>629</v>
      </c>
      <c r="F2494" s="7" t="s">
        <v>15463</v>
      </c>
      <c r="G2494" s="7"/>
      <c r="H2494" s="7"/>
      <c r="I2494" s="7"/>
      <c r="J2494" s="7"/>
      <c r="K2494" s="7"/>
    </row>
    <row r="2495" spans="1:11">
      <c r="A2495" s="7">
        <v>190</v>
      </c>
      <c r="B2495" s="7" t="s">
        <v>1509</v>
      </c>
      <c r="C2495" s="7" t="s">
        <v>1522</v>
      </c>
      <c r="D2495" s="7" t="s">
        <v>4933</v>
      </c>
      <c r="E2495" s="7">
        <v>1431</v>
      </c>
      <c r="F2495" s="7" t="s">
        <v>15463</v>
      </c>
      <c r="G2495" s="7"/>
      <c r="H2495" s="7"/>
      <c r="I2495" s="7"/>
      <c r="J2495" s="7"/>
      <c r="K2495" s="7"/>
    </row>
    <row r="2496" spans="1:11">
      <c r="A2496" s="7">
        <v>190</v>
      </c>
      <c r="B2496" s="7" t="s">
        <v>1509</v>
      </c>
      <c r="C2496" s="7" t="s">
        <v>1522</v>
      </c>
      <c r="D2496" s="7" t="s">
        <v>5077</v>
      </c>
      <c r="E2496" s="7">
        <v>1528</v>
      </c>
      <c r="F2496" s="7" t="s">
        <v>15463</v>
      </c>
      <c r="G2496" s="7"/>
      <c r="H2496" s="7"/>
      <c r="I2496" s="7"/>
      <c r="J2496" s="7"/>
      <c r="K2496" s="7"/>
    </row>
    <row r="2497" spans="1:11">
      <c r="A2497" s="7">
        <v>190</v>
      </c>
      <c r="B2497" s="7" t="s">
        <v>1509</v>
      </c>
      <c r="C2497" s="7" t="s">
        <v>1522</v>
      </c>
      <c r="D2497" s="7" t="s">
        <v>2228</v>
      </c>
      <c r="E2497" s="7">
        <v>1530</v>
      </c>
      <c r="F2497" s="7" t="s">
        <v>15463</v>
      </c>
      <c r="G2497" s="7"/>
      <c r="H2497" s="7"/>
      <c r="I2497" s="7"/>
      <c r="J2497" s="7"/>
      <c r="K2497" s="7"/>
    </row>
    <row r="2498" spans="1:11">
      <c r="A2498" s="7">
        <v>191</v>
      </c>
      <c r="B2498" s="7" t="s">
        <v>1509</v>
      </c>
      <c r="C2498" s="7" t="s">
        <v>1488</v>
      </c>
      <c r="D2498" s="7" t="s">
        <v>3063</v>
      </c>
      <c r="E2498" s="7">
        <v>240</v>
      </c>
      <c r="F2498" s="7" t="s">
        <v>15463</v>
      </c>
      <c r="G2498" s="7"/>
      <c r="H2498" s="7"/>
      <c r="I2498" s="7"/>
      <c r="J2498" s="7"/>
      <c r="K2498" s="7"/>
    </row>
    <row r="2499" spans="1:11">
      <c r="A2499" s="7">
        <v>191</v>
      </c>
      <c r="B2499" s="7" t="s">
        <v>1509</v>
      </c>
      <c r="C2499" s="7" t="s">
        <v>1488</v>
      </c>
      <c r="D2499" s="7" t="s">
        <v>3429</v>
      </c>
      <c r="E2499" s="7">
        <v>450</v>
      </c>
      <c r="F2499" s="7" t="s">
        <v>15463</v>
      </c>
      <c r="G2499" s="7"/>
      <c r="H2499" s="7"/>
      <c r="I2499" s="7"/>
      <c r="J2499" s="7"/>
      <c r="K2499" s="7"/>
    </row>
    <row r="2500" spans="1:11">
      <c r="A2500" s="7">
        <v>191</v>
      </c>
      <c r="B2500" s="7" t="s">
        <v>1509</v>
      </c>
      <c r="C2500" s="7" t="s">
        <v>1488</v>
      </c>
      <c r="D2500" s="7" t="s">
        <v>3731</v>
      </c>
      <c r="E2500" s="7">
        <v>630</v>
      </c>
      <c r="F2500" s="7" t="s">
        <v>15463</v>
      </c>
      <c r="G2500" s="7"/>
      <c r="H2500" s="7"/>
      <c r="I2500" s="7"/>
      <c r="J2500" s="7"/>
      <c r="K2500" s="7"/>
    </row>
    <row r="2501" spans="1:11">
      <c r="A2501" s="7">
        <v>191</v>
      </c>
      <c r="B2501" s="7" t="s">
        <v>1509</v>
      </c>
      <c r="C2501" s="7" t="s">
        <v>1488</v>
      </c>
      <c r="D2501" s="7" t="s">
        <v>4015</v>
      </c>
      <c r="E2501" s="7">
        <v>808</v>
      </c>
      <c r="F2501" s="7" t="s">
        <v>15463</v>
      </c>
      <c r="G2501" s="7"/>
      <c r="H2501" s="7"/>
      <c r="I2501" s="7"/>
      <c r="J2501" s="7"/>
      <c r="K2501" s="7"/>
    </row>
    <row r="2502" spans="1:11">
      <c r="A2502" s="7">
        <v>191</v>
      </c>
      <c r="B2502" s="7" t="s">
        <v>1509</v>
      </c>
      <c r="C2502" s="7" t="s">
        <v>1488</v>
      </c>
      <c r="D2502" s="7" t="s">
        <v>4081</v>
      </c>
      <c r="E2502" s="7">
        <v>851</v>
      </c>
      <c r="F2502" s="7" t="s">
        <v>15463</v>
      </c>
      <c r="G2502" s="7"/>
      <c r="H2502" s="7"/>
      <c r="I2502" s="7"/>
      <c r="J2502" s="7"/>
      <c r="K2502" s="7"/>
    </row>
    <row r="2503" spans="1:11">
      <c r="A2503" s="7">
        <v>191</v>
      </c>
      <c r="B2503" s="7" t="s">
        <v>1509</v>
      </c>
      <c r="C2503" s="7" t="s">
        <v>1488</v>
      </c>
      <c r="D2503" s="7" t="s">
        <v>2687</v>
      </c>
      <c r="E2503" s="7">
        <v>1045</v>
      </c>
      <c r="F2503" s="7" t="s">
        <v>15463</v>
      </c>
      <c r="G2503" s="7"/>
      <c r="H2503" s="7"/>
      <c r="I2503" s="7"/>
      <c r="J2503" s="7"/>
      <c r="K2503" s="7"/>
    </row>
    <row r="2504" spans="1:11">
      <c r="A2504" s="7">
        <v>191</v>
      </c>
      <c r="B2504" s="7" t="s">
        <v>1509</v>
      </c>
      <c r="C2504" s="7" t="s">
        <v>1488</v>
      </c>
      <c r="D2504" s="7" t="s">
        <v>4382</v>
      </c>
      <c r="E2504" s="7">
        <v>1057</v>
      </c>
      <c r="F2504" s="7" t="s">
        <v>15463</v>
      </c>
      <c r="G2504" s="7"/>
      <c r="H2504" s="7"/>
      <c r="I2504" s="7"/>
      <c r="J2504" s="7"/>
      <c r="K2504" s="7"/>
    </row>
    <row r="2505" spans="1:11">
      <c r="A2505" s="7">
        <v>191</v>
      </c>
      <c r="B2505" s="7" t="s">
        <v>1509</v>
      </c>
      <c r="C2505" s="7" t="s">
        <v>1488</v>
      </c>
      <c r="D2505" s="7" t="s">
        <v>4927</v>
      </c>
      <c r="E2505" s="7">
        <v>1426</v>
      </c>
      <c r="F2505" s="7" t="s">
        <v>15463</v>
      </c>
      <c r="G2505" s="7"/>
      <c r="H2505" s="7"/>
      <c r="I2505" s="7"/>
      <c r="J2505" s="7"/>
      <c r="K2505" s="7"/>
    </row>
    <row r="2506" spans="1:11">
      <c r="A2506" s="7">
        <v>191</v>
      </c>
      <c r="B2506" s="7" t="s">
        <v>1509</v>
      </c>
      <c r="C2506" s="7" t="s">
        <v>1488</v>
      </c>
      <c r="D2506" s="7" t="s">
        <v>5259</v>
      </c>
      <c r="E2506" s="7">
        <v>1648</v>
      </c>
      <c r="F2506" s="7" t="s">
        <v>15463</v>
      </c>
      <c r="G2506" s="7"/>
      <c r="H2506" s="7"/>
      <c r="I2506" s="7"/>
      <c r="J2506" s="7"/>
      <c r="K2506" s="7"/>
    </row>
    <row r="2507" spans="1:11">
      <c r="A2507" s="7">
        <v>192</v>
      </c>
      <c r="B2507" s="7" t="s">
        <v>1509</v>
      </c>
      <c r="C2507" s="7" t="s">
        <v>1477</v>
      </c>
      <c r="D2507" s="7" t="s">
        <v>2920</v>
      </c>
      <c r="E2507" s="7">
        <v>154</v>
      </c>
      <c r="F2507" s="7" t="s">
        <v>15463</v>
      </c>
      <c r="G2507" s="7"/>
      <c r="H2507" s="7"/>
      <c r="I2507" s="7"/>
      <c r="J2507" s="7"/>
      <c r="K2507" s="7"/>
    </row>
    <row r="2508" spans="1:11">
      <c r="A2508" s="7">
        <v>192</v>
      </c>
      <c r="B2508" s="7" t="s">
        <v>1509</v>
      </c>
      <c r="C2508" s="7" t="s">
        <v>1477</v>
      </c>
      <c r="D2508" s="7" t="s">
        <v>3141</v>
      </c>
      <c r="E2508" s="7">
        <v>287</v>
      </c>
      <c r="F2508" s="7" t="s">
        <v>15463</v>
      </c>
      <c r="G2508" s="7"/>
      <c r="H2508" s="7"/>
      <c r="I2508" s="7"/>
      <c r="J2508" s="7"/>
      <c r="K2508" s="7"/>
    </row>
    <row r="2509" spans="1:11">
      <c r="A2509" s="7">
        <v>192</v>
      </c>
      <c r="B2509" s="7" t="s">
        <v>1509</v>
      </c>
      <c r="C2509" s="7" t="s">
        <v>1477</v>
      </c>
      <c r="D2509" s="7" t="s">
        <v>3447</v>
      </c>
      <c r="E2509" s="7">
        <v>462</v>
      </c>
      <c r="F2509" s="7" t="s">
        <v>15463</v>
      </c>
      <c r="G2509" s="7"/>
      <c r="H2509" s="7"/>
      <c r="I2509" s="7"/>
      <c r="J2509" s="7"/>
      <c r="K2509" s="7"/>
    </row>
    <row r="2510" spans="1:11">
      <c r="A2510" s="7">
        <v>192</v>
      </c>
      <c r="B2510" s="7" t="s">
        <v>1509</v>
      </c>
      <c r="C2510" s="7" t="s">
        <v>1477</v>
      </c>
      <c r="D2510" s="7" t="s">
        <v>3729</v>
      </c>
      <c r="E2510" s="7">
        <v>629</v>
      </c>
      <c r="F2510" s="7" t="s">
        <v>15463</v>
      </c>
      <c r="G2510" s="7"/>
      <c r="H2510" s="7"/>
      <c r="I2510" s="7"/>
      <c r="J2510" s="7"/>
      <c r="K2510" s="7"/>
    </row>
    <row r="2511" spans="1:11">
      <c r="A2511" s="7">
        <v>192</v>
      </c>
      <c r="B2511" s="7" t="s">
        <v>1509</v>
      </c>
      <c r="C2511" s="7" t="s">
        <v>1477</v>
      </c>
      <c r="D2511" s="7" t="s">
        <v>4037</v>
      </c>
      <c r="E2511" s="7">
        <v>822</v>
      </c>
      <c r="F2511" s="7" t="s">
        <v>15463</v>
      </c>
      <c r="G2511" s="7"/>
      <c r="H2511" s="7"/>
      <c r="I2511" s="7"/>
      <c r="J2511" s="7"/>
      <c r="K2511" s="7"/>
    </row>
    <row r="2512" spans="1:11">
      <c r="A2512" s="7">
        <v>192</v>
      </c>
      <c r="B2512" s="7" t="s">
        <v>1509</v>
      </c>
      <c r="C2512" s="7" t="s">
        <v>1477</v>
      </c>
      <c r="D2512" s="7" t="s">
        <v>5472</v>
      </c>
      <c r="E2512" s="7">
        <v>975</v>
      </c>
      <c r="F2512" s="7" t="s">
        <v>15463</v>
      </c>
      <c r="G2512" s="7"/>
      <c r="H2512" s="7"/>
      <c r="I2512" s="7"/>
      <c r="J2512" s="7"/>
      <c r="K2512" s="7"/>
    </row>
    <row r="2513" spans="1:11">
      <c r="A2513" s="7">
        <v>192</v>
      </c>
      <c r="B2513" s="7" t="s">
        <v>1509</v>
      </c>
      <c r="C2513" s="7" t="s">
        <v>1477</v>
      </c>
      <c r="D2513" s="7" t="s">
        <v>4933</v>
      </c>
      <c r="E2513" s="7">
        <v>1431</v>
      </c>
      <c r="F2513" s="7" t="s">
        <v>15463</v>
      </c>
      <c r="G2513" s="7"/>
      <c r="H2513" s="7"/>
      <c r="I2513" s="7"/>
      <c r="J2513" s="7"/>
      <c r="K2513" s="7"/>
    </row>
    <row r="2514" spans="1:11">
      <c r="A2514" s="7">
        <v>192</v>
      </c>
      <c r="B2514" s="7" t="s">
        <v>1509</v>
      </c>
      <c r="C2514" s="7" t="s">
        <v>1477</v>
      </c>
      <c r="D2514" s="7" t="s">
        <v>5015</v>
      </c>
      <c r="E2514" s="7">
        <v>1486</v>
      </c>
      <c r="F2514" s="7" t="s">
        <v>15463</v>
      </c>
      <c r="G2514" s="7"/>
      <c r="H2514" s="7"/>
      <c r="I2514" s="7"/>
      <c r="J2514" s="7"/>
      <c r="K2514" s="7"/>
    </row>
    <row r="2515" spans="1:11">
      <c r="A2515" s="7">
        <v>192</v>
      </c>
      <c r="B2515" s="7" t="s">
        <v>1509</v>
      </c>
      <c r="C2515" s="7" t="s">
        <v>1477</v>
      </c>
      <c r="D2515" s="7" t="s">
        <v>5052</v>
      </c>
      <c r="E2515" s="7">
        <v>1514</v>
      </c>
      <c r="F2515" s="7" t="s">
        <v>15463</v>
      </c>
      <c r="G2515" s="7"/>
      <c r="H2515" s="7"/>
      <c r="I2515" s="7"/>
      <c r="J2515" s="7"/>
      <c r="K2515" s="7"/>
    </row>
    <row r="2516" spans="1:11">
      <c r="A2516" s="7">
        <v>192</v>
      </c>
      <c r="B2516" s="7" t="s">
        <v>1509</v>
      </c>
      <c r="C2516" s="7" t="s">
        <v>1477</v>
      </c>
      <c r="D2516" s="7" t="s">
        <v>5259</v>
      </c>
      <c r="E2516" s="7">
        <v>1648</v>
      </c>
      <c r="F2516" s="7" t="s">
        <v>15463</v>
      </c>
      <c r="G2516" s="7"/>
      <c r="H2516" s="7"/>
      <c r="I2516" s="7"/>
      <c r="J2516" s="7"/>
      <c r="K2516" s="7"/>
    </row>
    <row r="2517" spans="1:11">
      <c r="A2517" s="7">
        <v>193</v>
      </c>
      <c r="B2517" s="7" t="s">
        <v>1509</v>
      </c>
      <c r="C2517" s="7" t="s">
        <v>1534</v>
      </c>
      <c r="D2517" s="7" t="s">
        <v>2886</v>
      </c>
      <c r="E2517" s="7">
        <v>136</v>
      </c>
      <c r="F2517" s="7" t="s">
        <v>15463</v>
      </c>
      <c r="G2517" s="7"/>
      <c r="H2517" s="7"/>
      <c r="I2517" s="7"/>
      <c r="J2517" s="7"/>
      <c r="K2517" s="7"/>
    </row>
    <row r="2518" spans="1:11">
      <c r="A2518" s="7">
        <v>193</v>
      </c>
      <c r="B2518" s="7" t="s">
        <v>1509</v>
      </c>
      <c r="C2518" s="7" t="s">
        <v>1534</v>
      </c>
      <c r="D2518" s="7" t="s">
        <v>4037</v>
      </c>
      <c r="E2518" s="7">
        <v>822</v>
      </c>
      <c r="F2518" s="7" t="s">
        <v>15463</v>
      </c>
      <c r="G2518" s="7"/>
      <c r="H2518" s="7"/>
      <c r="I2518" s="7"/>
      <c r="J2518" s="7"/>
      <c r="K2518" s="7"/>
    </row>
    <row r="2519" spans="1:11">
      <c r="A2519" s="7">
        <v>193</v>
      </c>
      <c r="B2519" s="7" t="s">
        <v>1509</v>
      </c>
      <c r="C2519" s="7" t="s">
        <v>1534</v>
      </c>
      <c r="D2519" s="7" t="s">
        <v>5077</v>
      </c>
      <c r="E2519" s="7">
        <v>1528</v>
      </c>
      <c r="F2519" s="7" t="s">
        <v>15463</v>
      </c>
      <c r="G2519" s="7"/>
      <c r="H2519" s="7"/>
      <c r="I2519" s="7"/>
      <c r="J2519" s="7"/>
      <c r="K2519" s="7"/>
    </row>
    <row r="2520" spans="1:11">
      <c r="A2520" s="7">
        <v>194</v>
      </c>
      <c r="B2520" s="7" t="s">
        <v>1509</v>
      </c>
      <c r="C2520" s="7" t="s">
        <v>1482</v>
      </c>
      <c r="D2520" s="7" t="s">
        <v>2657</v>
      </c>
      <c r="E2520" s="7">
        <v>7</v>
      </c>
      <c r="F2520" s="7" t="s">
        <v>15463</v>
      </c>
      <c r="G2520" s="7"/>
      <c r="H2520" s="7"/>
      <c r="I2520" s="7"/>
      <c r="J2520" s="7"/>
      <c r="K2520" s="7"/>
    </row>
    <row r="2521" spans="1:11">
      <c r="A2521" s="7">
        <v>194</v>
      </c>
      <c r="B2521" s="7" t="s">
        <v>1509</v>
      </c>
      <c r="C2521" s="7" t="s">
        <v>1482</v>
      </c>
      <c r="D2521" s="7" t="s">
        <v>3141</v>
      </c>
      <c r="E2521" s="7">
        <v>287</v>
      </c>
      <c r="F2521" s="7" t="s">
        <v>15463</v>
      </c>
      <c r="G2521" s="7"/>
      <c r="H2521" s="7"/>
      <c r="I2521" s="7"/>
      <c r="J2521" s="7"/>
      <c r="K2521" s="7"/>
    </row>
    <row r="2522" spans="1:11">
      <c r="A2522" s="7">
        <v>194</v>
      </c>
      <c r="B2522" s="7" t="s">
        <v>1509</v>
      </c>
      <c r="C2522" s="7" t="s">
        <v>1482</v>
      </c>
      <c r="D2522" s="7" t="s">
        <v>3246</v>
      </c>
      <c r="E2522" s="7">
        <v>345</v>
      </c>
      <c r="F2522" s="7" t="s">
        <v>15463</v>
      </c>
      <c r="G2522" s="7"/>
      <c r="H2522" s="7"/>
      <c r="I2522" s="7"/>
      <c r="J2522" s="7"/>
      <c r="K2522" s="7"/>
    </row>
    <row r="2523" spans="1:11">
      <c r="A2523" s="7">
        <v>194</v>
      </c>
      <c r="B2523" s="7" t="s">
        <v>1509</v>
      </c>
      <c r="C2523" s="7" t="s">
        <v>1482</v>
      </c>
      <c r="D2523" s="7" t="s">
        <v>3447</v>
      </c>
      <c r="E2523" s="7">
        <v>462</v>
      </c>
      <c r="F2523" s="7" t="s">
        <v>15463</v>
      </c>
      <c r="G2523" s="7"/>
      <c r="H2523" s="7"/>
      <c r="I2523" s="7"/>
      <c r="J2523" s="7"/>
      <c r="K2523" s="7"/>
    </row>
    <row r="2524" spans="1:11">
      <c r="A2524" s="7">
        <v>194</v>
      </c>
      <c r="B2524" s="7" t="s">
        <v>1509</v>
      </c>
      <c r="C2524" s="7" t="s">
        <v>1482</v>
      </c>
      <c r="D2524" s="7" t="s">
        <v>3916</v>
      </c>
      <c r="E2524" s="7">
        <v>744</v>
      </c>
      <c r="F2524" s="7" t="s">
        <v>15463</v>
      </c>
      <c r="G2524" s="7"/>
      <c r="H2524" s="7"/>
      <c r="I2524" s="7"/>
      <c r="J2524" s="7"/>
      <c r="K2524" s="7"/>
    </row>
    <row r="2525" spans="1:11">
      <c r="A2525" s="7">
        <v>194</v>
      </c>
      <c r="B2525" s="7" t="s">
        <v>1509</v>
      </c>
      <c r="C2525" s="7" t="s">
        <v>1482</v>
      </c>
      <c r="D2525" s="7" t="s">
        <v>4083</v>
      </c>
      <c r="E2525" s="7">
        <v>852</v>
      </c>
      <c r="F2525" s="7" t="s">
        <v>15463</v>
      </c>
      <c r="G2525" s="7"/>
      <c r="H2525" s="7"/>
      <c r="I2525" s="7"/>
      <c r="J2525" s="7"/>
      <c r="K2525" s="7"/>
    </row>
    <row r="2526" spans="1:11">
      <c r="A2526" s="7">
        <v>194</v>
      </c>
      <c r="B2526" s="7" t="s">
        <v>1509</v>
      </c>
      <c r="C2526" s="7" t="s">
        <v>1482</v>
      </c>
      <c r="D2526" s="7" t="s">
        <v>5472</v>
      </c>
      <c r="E2526" s="7">
        <v>975</v>
      </c>
      <c r="F2526" s="7" t="s">
        <v>15463</v>
      </c>
      <c r="G2526" s="7"/>
      <c r="H2526" s="7"/>
      <c r="I2526" s="7"/>
      <c r="J2526" s="7"/>
      <c r="K2526" s="7"/>
    </row>
    <row r="2527" spans="1:11">
      <c r="A2527" s="7">
        <v>194</v>
      </c>
      <c r="B2527" s="7" t="s">
        <v>1509</v>
      </c>
      <c r="C2527" s="7" t="s">
        <v>1482</v>
      </c>
      <c r="D2527" s="7" t="s">
        <v>4288</v>
      </c>
      <c r="E2527" s="7">
        <v>991</v>
      </c>
      <c r="F2527" s="7" t="s">
        <v>15463</v>
      </c>
      <c r="G2527" s="7"/>
      <c r="H2527" s="7"/>
      <c r="I2527" s="7"/>
      <c r="J2527" s="7"/>
      <c r="K2527" s="7"/>
    </row>
    <row r="2528" spans="1:11">
      <c r="A2528" s="7">
        <v>194</v>
      </c>
      <c r="B2528" s="7" t="s">
        <v>1509</v>
      </c>
      <c r="C2528" s="7" t="s">
        <v>1482</v>
      </c>
      <c r="D2528" s="7" t="s">
        <v>4488</v>
      </c>
      <c r="E2528" s="7">
        <v>1137</v>
      </c>
      <c r="F2528" s="7" t="s">
        <v>15463</v>
      </c>
      <c r="G2528" s="7"/>
      <c r="H2528" s="7"/>
      <c r="I2528" s="7"/>
      <c r="J2528" s="7"/>
      <c r="K2528" s="7"/>
    </row>
    <row r="2529" spans="1:11">
      <c r="A2529" s="7">
        <v>194</v>
      </c>
      <c r="B2529" s="7" t="s">
        <v>1509</v>
      </c>
      <c r="C2529" s="7" t="s">
        <v>1482</v>
      </c>
      <c r="D2529" s="7" t="s">
        <v>2147</v>
      </c>
      <c r="E2529" s="7">
        <v>1384</v>
      </c>
      <c r="F2529" s="7" t="s">
        <v>15463</v>
      </c>
      <c r="G2529" s="7"/>
      <c r="H2529" s="7"/>
      <c r="I2529" s="7"/>
      <c r="J2529" s="7"/>
      <c r="K2529" s="7"/>
    </row>
    <row r="2530" spans="1:11">
      <c r="A2530" s="7">
        <v>194</v>
      </c>
      <c r="B2530" s="7" t="s">
        <v>1509</v>
      </c>
      <c r="C2530" s="7" t="s">
        <v>1482</v>
      </c>
      <c r="D2530" s="7" t="s">
        <v>4933</v>
      </c>
      <c r="E2530" s="7">
        <v>1431</v>
      </c>
      <c r="F2530" s="7" t="s">
        <v>15463</v>
      </c>
      <c r="G2530" s="7"/>
      <c r="H2530" s="7"/>
      <c r="I2530" s="7"/>
      <c r="J2530" s="7"/>
      <c r="K2530" s="7"/>
    </row>
    <row r="2531" spans="1:11">
      <c r="A2531" s="7">
        <v>194</v>
      </c>
      <c r="B2531" s="7" t="s">
        <v>1509</v>
      </c>
      <c r="C2531" s="7" t="s">
        <v>1482</v>
      </c>
      <c r="D2531" s="7" t="s">
        <v>5015</v>
      </c>
      <c r="E2531" s="7">
        <v>1486</v>
      </c>
      <c r="F2531" s="7" t="s">
        <v>15463</v>
      </c>
      <c r="G2531" s="7"/>
      <c r="H2531" s="7"/>
      <c r="I2531" s="7"/>
      <c r="J2531" s="7"/>
      <c r="K2531" s="7"/>
    </row>
    <row r="2532" spans="1:11">
      <c r="A2532" s="7">
        <v>194</v>
      </c>
      <c r="B2532" s="7" t="s">
        <v>1509</v>
      </c>
      <c r="C2532" s="7" t="s">
        <v>1482</v>
      </c>
      <c r="D2532" s="7" t="s">
        <v>5052</v>
      </c>
      <c r="E2532" s="7">
        <v>1514</v>
      </c>
      <c r="F2532" s="7" t="s">
        <v>15463</v>
      </c>
      <c r="G2532" s="7"/>
      <c r="H2532" s="7"/>
      <c r="I2532" s="7"/>
      <c r="J2532" s="7"/>
      <c r="K2532" s="7"/>
    </row>
    <row r="2533" spans="1:11">
      <c r="A2533" s="7">
        <v>195</v>
      </c>
      <c r="B2533" s="7" t="s">
        <v>1509</v>
      </c>
      <c r="C2533" s="7" t="s">
        <v>1545</v>
      </c>
      <c r="D2533" s="7" t="s">
        <v>2886</v>
      </c>
      <c r="E2533" s="7">
        <v>136</v>
      </c>
      <c r="F2533" s="7" t="s">
        <v>15463</v>
      </c>
      <c r="G2533" s="7"/>
      <c r="H2533" s="7"/>
      <c r="I2533" s="7"/>
      <c r="J2533" s="7"/>
      <c r="K2533" s="7"/>
    </row>
    <row r="2534" spans="1:11">
      <c r="A2534" s="7">
        <v>195</v>
      </c>
      <c r="B2534" s="7" t="s">
        <v>1509</v>
      </c>
      <c r="C2534" s="7" t="s">
        <v>1545</v>
      </c>
      <c r="D2534" s="7" t="s">
        <v>3141</v>
      </c>
      <c r="E2534" s="7">
        <v>287</v>
      </c>
      <c r="F2534" s="7" t="s">
        <v>15463</v>
      </c>
      <c r="G2534" s="7"/>
      <c r="H2534" s="7"/>
      <c r="I2534" s="7"/>
      <c r="J2534" s="7"/>
      <c r="K2534" s="7"/>
    </row>
    <row r="2535" spans="1:11">
      <c r="A2535" s="7">
        <v>195</v>
      </c>
      <c r="B2535" s="7" t="s">
        <v>1509</v>
      </c>
      <c r="C2535" s="7" t="s">
        <v>1545</v>
      </c>
      <c r="D2535" s="7" t="s">
        <v>3631</v>
      </c>
      <c r="E2535" s="7">
        <v>570</v>
      </c>
      <c r="F2535" s="7" t="s">
        <v>15463</v>
      </c>
      <c r="G2535" s="7"/>
      <c r="H2535" s="7"/>
      <c r="I2535" s="7"/>
      <c r="J2535" s="7"/>
      <c r="K2535" s="7"/>
    </row>
    <row r="2536" spans="1:11">
      <c r="A2536" s="7">
        <v>195</v>
      </c>
      <c r="B2536" s="7" t="s">
        <v>1509</v>
      </c>
      <c r="C2536" s="7" t="s">
        <v>1545</v>
      </c>
      <c r="D2536" s="7" t="s">
        <v>4933</v>
      </c>
      <c r="E2536" s="7">
        <v>1431</v>
      </c>
      <c r="F2536" s="7" t="s">
        <v>15463</v>
      </c>
      <c r="G2536" s="7"/>
      <c r="H2536" s="7"/>
      <c r="I2536" s="7"/>
      <c r="J2536" s="7"/>
      <c r="K2536" s="7"/>
    </row>
    <row r="2537" spans="1:11">
      <c r="A2537" s="7">
        <v>195</v>
      </c>
      <c r="B2537" s="7" t="s">
        <v>1509</v>
      </c>
      <c r="C2537" s="7" t="s">
        <v>1545</v>
      </c>
      <c r="D2537" s="7" t="s">
        <v>5077</v>
      </c>
      <c r="E2537" s="7">
        <v>1528</v>
      </c>
      <c r="F2537" s="7" t="s">
        <v>15463</v>
      </c>
      <c r="G2537" s="7"/>
      <c r="H2537" s="7"/>
      <c r="I2537" s="7"/>
      <c r="J2537" s="7"/>
      <c r="K2537" s="7"/>
    </row>
    <row r="2538" spans="1:11">
      <c r="A2538" s="7">
        <v>195</v>
      </c>
      <c r="B2538" s="7" t="s">
        <v>1509</v>
      </c>
      <c r="C2538" s="7" t="s">
        <v>1545</v>
      </c>
      <c r="D2538" s="7" t="s">
        <v>2323</v>
      </c>
      <c r="E2538" s="7">
        <v>1723</v>
      </c>
      <c r="F2538" s="7" t="s">
        <v>15463</v>
      </c>
      <c r="G2538" s="7"/>
      <c r="H2538" s="7"/>
      <c r="I2538" s="7"/>
      <c r="J2538" s="7"/>
      <c r="K2538" s="7"/>
    </row>
    <row r="2539" spans="1:11">
      <c r="A2539" s="7">
        <v>196</v>
      </c>
      <c r="B2539" s="7" t="s">
        <v>1509</v>
      </c>
      <c r="C2539" s="7" t="s">
        <v>1483</v>
      </c>
      <c r="D2539" s="7" t="s">
        <v>2671</v>
      </c>
      <c r="E2539" s="7">
        <v>12</v>
      </c>
      <c r="F2539" s="7" t="s">
        <v>15463</v>
      </c>
      <c r="G2539" s="7"/>
      <c r="H2539" s="7"/>
      <c r="I2539" s="7"/>
      <c r="J2539" s="7"/>
      <c r="K2539" s="7"/>
    </row>
    <row r="2540" spans="1:11">
      <c r="A2540" s="7">
        <v>196</v>
      </c>
      <c r="B2540" s="7" t="s">
        <v>1509</v>
      </c>
      <c r="C2540" s="7" t="s">
        <v>1483</v>
      </c>
      <c r="D2540" s="7" t="s">
        <v>2701</v>
      </c>
      <c r="E2540" s="7">
        <v>27</v>
      </c>
      <c r="F2540" s="7" t="s">
        <v>15463</v>
      </c>
      <c r="G2540" s="7"/>
      <c r="H2540" s="7"/>
      <c r="I2540" s="7"/>
      <c r="J2540" s="7"/>
      <c r="K2540" s="7"/>
    </row>
    <row r="2541" spans="1:11">
      <c r="A2541" s="7">
        <v>196</v>
      </c>
      <c r="B2541" s="7" t="s">
        <v>1509</v>
      </c>
      <c r="C2541" s="7" t="s">
        <v>1483</v>
      </c>
      <c r="D2541" s="7" t="s">
        <v>2811</v>
      </c>
      <c r="E2541" s="7">
        <v>93</v>
      </c>
      <c r="F2541" s="7" t="s">
        <v>15463</v>
      </c>
      <c r="G2541" s="7"/>
      <c r="H2541" s="7"/>
      <c r="I2541" s="7"/>
      <c r="J2541" s="7"/>
      <c r="K2541" s="7"/>
    </row>
    <row r="2542" spans="1:11">
      <c r="A2542" s="7">
        <v>196</v>
      </c>
      <c r="B2542" s="7" t="s">
        <v>1509</v>
      </c>
      <c r="C2542" s="7" t="s">
        <v>1483</v>
      </c>
      <c r="D2542" s="7" t="s">
        <v>2886</v>
      </c>
      <c r="E2542" s="7">
        <v>136</v>
      </c>
      <c r="F2542" s="7" t="s">
        <v>15463</v>
      </c>
      <c r="G2542" s="7"/>
      <c r="H2542" s="7"/>
      <c r="I2542" s="7"/>
      <c r="J2542" s="7"/>
      <c r="K2542" s="7"/>
    </row>
    <row r="2543" spans="1:11">
      <c r="A2543" s="7">
        <v>196</v>
      </c>
      <c r="B2543" s="7" t="s">
        <v>1509</v>
      </c>
      <c r="C2543" s="7" t="s">
        <v>1483</v>
      </c>
      <c r="D2543" s="7" t="s">
        <v>3102</v>
      </c>
      <c r="E2543" s="7">
        <v>265</v>
      </c>
      <c r="F2543" s="7" t="s">
        <v>15463</v>
      </c>
      <c r="G2543" s="7"/>
      <c r="H2543" s="7"/>
      <c r="I2543" s="7"/>
      <c r="J2543" s="7"/>
      <c r="K2543" s="7"/>
    </row>
    <row r="2544" spans="1:11">
      <c r="A2544" s="7">
        <v>196</v>
      </c>
      <c r="B2544" s="7" t="s">
        <v>1509</v>
      </c>
      <c r="C2544" s="7" t="s">
        <v>1483</v>
      </c>
      <c r="D2544" s="7" t="s">
        <v>3141</v>
      </c>
      <c r="E2544" s="7">
        <v>287</v>
      </c>
      <c r="F2544" s="7" t="s">
        <v>15463</v>
      </c>
      <c r="G2544" s="7"/>
      <c r="H2544" s="7"/>
      <c r="I2544" s="7"/>
      <c r="J2544" s="7"/>
      <c r="K2544" s="7"/>
    </row>
    <row r="2545" spans="1:11">
      <c r="A2545" s="7">
        <v>196</v>
      </c>
      <c r="B2545" s="7" t="s">
        <v>1509</v>
      </c>
      <c r="C2545" s="7" t="s">
        <v>1483</v>
      </c>
      <c r="D2545" s="7" t="s">
        <v>3155</v>
      </c>
      <c r="E2545" s="7">
        <v>295</v>
      </c>
      <c r="F2545" s="7" t="s">
        <v>15463</v>
      </c>
      <c r="G2545" s="7"/>
      <c r="H2545" s="7"/>
      <c r="I2545" s="7"/>
      <c r="J2545" s="7"/>
      <c r="K2545" s="7"/>
    </row>
    <row r="2546" spans="1:11">
      <c r="A2546" s="7">
        <v>196</v>
      </c>
      <c r="B2546" s="7" t="s">
        <v>1509</v>
      </c>
      <c r="C2546" s="7" t="s">
        <v>1483</v>
      </c>
      <c r="D2546" s="7" t="s">
        <v>3447</v>
      </c>
      <c r="E2546" s="7">
        <v>462</v>
      </c>
      <c r="F2546" s="7" t="s">
        <v>15463</v>
      </c>
      <c r="G2546" s="7"/>
      <c r="H2546" s="7"/>
      <c r="I2546" s="7"/>
      <c r="J2546" s="7"/>
      <c r="K2546" s="7"/>
    </row>
    <row r="2547" spans="1:11">
      <c r="A2547" s="7">
        <v>196</v>
      </c>
      <c r="B2547" s="7" t="s">
        <v>1509</v>
      </c>
      <c r="C2547" s="7" t="s">
        <v>1483</v>
      </c>
      <c r="D2547" s="7" t="s">
        <v>3485</v>
      </c>
      <c r="E2547" s="7">
        <v>483</v>
      </c>
      <c r="F2547" s="7" t="s">
        <v>15463</v>
      </c>
      <c r="G2547" s="7"/>
      <c r="H2547" s="7"/>
      <c r="I2547" s="7"/>
      <c r="J2547" s="7"/>
      <c r="K2547" s="7"/>
    </row>
    <row r="2548" spans="1:11">
      <c r="A2548" s="7">
        <v>196</v>
      </c>
      <c r="B2548" s="7" t="s">
        <v>1509</v>
      </c>
      <c r="C2548" s="7" t="s">
        <v>1483</v>
      </c>
      <c r="D2548" s="7" t="s">
        <v>3511</v>
      </c>
      <c r="E2548" s="7">
        <v>501</v>
      </c>
      <c r="F2548" s="7" t="s">
        <v>15463</v>
      </c>
      <c r="G2548" s="7"/>
      <c r="H2548" s="7"/>
      <c r="I2548" s="7"/>
      <c r="J2548" s="7"/>
      <c r="K2548" s="7"/>
    </row>
    <row r="2549" spans="1:11">
      <c r="A2549" s="7">
        <v>196</v>
      </c>
      <c r="B2549" s="7" t="s">
        <v>1509</v>
      </c>
      <c r="C2549" s="7" t="s">
        <v>1483</v>
      </c>
      <c r="D2549" s="7" t="s">
        <v>3729</v>
      </c>
      <c r="E2549" s="7">
        <v>629</v>
      </c>
      <c r="F2549" s="7" t="s">
        <v>15463</v>
      </c>
      <c r="G2549" s="7"/>
      <c r="H2549" s="7"/>
      <c r="I2549" s="7"/>
      <c r="J2549" s="7"/>
      <c r="K2549" s="7"/>
    </row>
    <row r="2550" spans="1:11">
      <c r="A2550" s="7">
        <v>196</v>
      </c>
      <c r="B2550" s="7" t="s">
        <v>1509</v>
      </c>
      <c r="C2550" s="7" t="s">
        <v>1483</v>
      </c>
      <c r="D2550" s="7" t="s">
        <v>3963</v>
      </c>
      <c r="E2550" s="7">
        <v>776</v>
      </c>
      <c r="F2550" s="7" t="s">
        <v>15463</v>
      </c>
      <c r="G2550" s="7"/>
      <c r="H2550" s="7"/>
      <c r="I2550" s="7"/>
      <c r="J2550" s="7"/>
      <c r="K2550" s="7"/>
    </row>
    <row r="2551" spans="1:11">
      <c r="A2551" s="7">
        <v>196</v>
      </c>
      <c r="B2551" s="7" t="s">
        <v>1509</v>
      </c>
      <c r="C2551" s="7" t="s">
        <v>1483</v>
      </c>
      <c r="D2551" s="7" t="s">
        <v>4050</v>
      </c>
      <c r="E2551" s="7">
        <v>831</v>
      </c>
      <c r="F2551" s="7" t="s">
        <v>15463</v>
      </c>
      <c r="G2551" s="7"/>
      <c r="H2551" s="7"/>
      <c r="I2551" s="7"/>
      <c r="J2551" s="7"/>
      <c r="K2551" s="7"/>
    </row>
    <row r="2552" spans="1:11">
      <c r="A2552" s="7">
        <v>196</v>
      </c>
      <c r="B2552" s="7" t="s">
        <v>1509</v>
      </c>
      <c r="C2552" s="7" t="s">
        <v>1483</v>
      </c>
      <c r="D2552" s="7" t="s">
        <v>4154</v>
      </c>
      <c r="E2552" s="7">
        <v>900</v>
      </c>
      <c r="F2552" s="7" t="s">
        <v>15463</v>
      </c>
      <c r="G2552" s="7"/>
      <c r="H2552" s="7"/>
      <c r="I2552" s="7"/>
      <c r="J2552" s="7"/>
      <c r="K2552" s="7"/>
    </row>
    <row r="2553" spans="1:11">
      <c r="A2553" s="7">
        <v>196</v>
      </c>
      <c r="B2553" s="7" t="s">
        <v>1509</v>
      </c>
      <c r="C2553" s="7" t="s">
        <v>1483</v>
      </c>
      <c r="D2553" s="7" t="s">
        <v>5472</v>
      </c>
      <c r="E2553" s="7">
        <v>975</v>
      </c>
      <c r="F2553" s="7" t="s">
        <v>15463</v>
      </c>
      <c r="G2553" s="7"/>
      <c r="H2553" s="7"/>
      <c r="I2553" s="7"/>
      <c r="J2553" s="7"/>
      <c r="K2553" s="7"/>
    </row>
    <row r="2554" spans="1:11">
      <c r="A2554" s="7">
        <v>196</v>
      </c>
      <c r="B2554" s="7" t="s">
        <v>1509</v>
      </c>
      <c r="C2554" s="7" t="s">
        <v>1483</v>
      </c>
      <c r="D2554" s="7" t="s">
        <v>4620</v>
      </c>
      <c r="E2554" s="7">
        <v>1225</v>
      </c>
      <c r="F2554" s="7" t="s">
        <v>15463</v>
      </c>
      <c r="G2554" s="7"/>
      <c r="H2554" s="7"/>
      <c r="I2554" s="7"/>
      <c r="J2554" s="7"/>
      <c r="K2554" s="7"/>
    </row>
    <row r="2555" spans="1:11">
      <c r="A2555" s="7">
        <v>196</v>
      </c>
      <c r="B2555" s="7" t="s">
        <v>1509</v>
      </c>
      <c r="C2555" s="7" t="s">
        <v>1483</v>
      </c>
      <c r="D2555" s="7" t="s">
        <v>4904</v>
      </c>
      <c r="E2555" s="7">
        <v>1411</v>
      </c>
      <c r="F2555" s="7" t="s">
        <v>15463</v>
      </c>
      <c r="G2555" s="7"/>
      <c r="H2555" s="7"/>
      <c r="I2555" s="7"/>
      <c r="J2555" s="7"/>
      <c r="K2555" s="7"/>
    </row>
    <row r="2556" spans="1:11">
      <c r="A2556" s="7">
        <v>196</v>
      </c>
      <c r="B2556" s="7" t="s">
        <v>1509</v>
      </c>
      <c r="C2556" s="7" t="s">
        <v>1483</v>
      </c>
      <c r="D2556" s="7" t="s">
        <v>4933</v>
      </c>
      <c r="E2556" s="7">
        <v>1431</v>
      </c>
      <c r="F2556" s="7" t="s">
        <v>15463</v>
      </c>
      <c r="G2556" s="7"/>
      <c r="H2556" s="7"/>
      <c r="I2556" s="7"/>
      <c r="J2556" s="7"/>
      <c r="K2556" s="7"/>
    </row>
    <row r="2557" spans="1:11">
      <c r="A2557" s="7">
        <v>196</v>
      </c>
      <c r="B2557" s="7" t="s">
        <v>1509</v>
      </c>
      <c r="C2557" s="7" t="s">
        <v>1483</v>
      </c>
      <c r="D2557" s="7" t="s">
        <v>4938</v>
      </c>
      <c r="E2557" s="7">
        <v>1434</v>
      </c>
      <c r="F2557" s="7" t="s">
        <v>15463</v>
      </c>
      <c r="G2557" s="7"/>
      <c r="H2557" s="7"/>
      <c r="I2557" s="7"/>
      <c r="J2557" s="7"/>
      <c r="K2557" s="7"/>
    </row>
    <row r="2558" spans="1:11">
      <c r="A2558" s="7">
        <v>196</v>
      </c>
      <c r="B2558" s="7" t="s">
        <v>1509</v>
      </c>
      <c r="C2558" s="7" t="s">
        <v>1483</v>
      </c>
      <c r="D2558" s="7" t="s">
        <v>5015</v>
      </c>
      <c r="E2558" s="7">
        <v>1486</v>
      </c>
      <c r="F2558" s="7" t="s">
        <v>15463</v>
      </c>
      <c r="G2558" s="7"/>
      <c r="H2558" s="7"/>
      <c r="I2558" s="7"/>
      <c r="J2558" s="7"/>
      <c r="K2558" s="7"/>
    </row>
    <row r="2559" spans="1:11">
      <c r="A2559" s="7">
        <v>196</v>
      </c>
      <c r="B2559" s="7" t="s">
        <v>1509</v>
      </c>
      <c r="C2559" s="7" t="s">
        <v>1483</v>
      </c>
      <c r="D2559" s="7" t="s">
        <v>5358</v>
      </c>
      <c r="E2559" s="7">
        <v>1716</v>
      </c>
      <c r="F2559" s="7" t="s">
        <v>15463</v>
      </c>
      <c r="G2559" s="7"/>
      <c r="H2559" s="7"/>
      <c r="I2559" s="7"/>
      <c r="J2559" s="7"/>
      <c r="K2559" s="7"/>
    </row>
    <row r="2560" spans="1:11">
      <c r="A2560" s="7">
        <v>196</v>
      </c>
      <c r="B2560" s="7" t="s">
        <v>1509</v>
      </c>
      <c r="C2560" s="7" t="s">
        <v>1483</v>
      </c>
      <c r="D2560" s="7" t="s">
        <v>5363</v>
      </c>
      <c r="E2560" s="7">
        <v>1719</v>
      </c>
      <c r="F2560" s="7" t="s">
        <v>15463</v>
      </c>
      <c r="G2560" s="7"/>
      <c r="H2560" s="7"/>
      <c r="I2560" s="7"/>
      <c r="J2560" s="7"/>
      <c r="K2560" s="7"/>
    </row>
    <row r="2561" spans="1:11">
      <c r="A2561" s="7">
        <v>196</v>
      </c>
      <c r="B2561" s="7" t="s">
        <v>1509</v>
      </c>
      <c r="C2561" s="7" t="s">
        <v>1483</v>
      </c>
      <c r="D2561" s="7" t="s">
        <v>5375</v>
      </c>
      <c r="E2561" s="7">
        <v>1727</v>
      </c>
      <c r="F2561" s="7" t="s">
        <v>15463</v>
      </c>
      <c r="G2561" s="7"/>
      <c r="H2561" s="7"/>
      <c r="I2561" s="7"/>
      <c r="J2561" s="7"/>
      <c r="K2561" s="7"/>
    </row>
    <row r="2562" spans="1:11">
      <c r="A2562" s="7">
        <v>196</v>
      </c>
      <c r="B2562" s="7" t="s">
        <v>1509</v>
      </c>
      <c r="C2562" s="7" t="s">
        <v>1483</v>
      </c>
      <c r="D2562" s="7" t="s">
        <v>5422</v>
      </c>
      <c r="E2562" s="7">
        <v>1757</v>
      </c>
      <c r="F2562" s="7" t="s">
        <v>15463</v>
      </c>
      <c r="G2562" s="7"/>
      <c r="H2562" s="7"/>
      <c r="I2562" s="7"/>
      <c r="J2562" s="7"/>
      <c r="K2562" s="7"/>
    </row>
    <row r="2563" spans="1:11">
      <c r="A2563" s="7">
        <v>197</v>
      </c>
      <c r="B2563" s="7" t="s">
        <v>1509</v>
      </c>
      <c r="C2563" s="7" t="s">
        <v>5848</v>
      </c>
      <c r="D2563" s="7" t="s">
        <v>1648</v>
      </c>
      <c r="E2563" s="7">
        <v>143</v>
      </c>
      <c r="F2563" s="7" t="s">
        <v>15463</v>
      </c>
      <c r="G2563" s="7"/>
      <c r="H2563" s="7"/>
      <c r="I2563" s="7"/>
      <c r="J2563" s="7"/>
      <c r="K2563" s="7"/>
    </row>
    <row r="2564" spans="1:11">
      <c r="A2564" s="7">
        <v>197</v>
      </c>
      <c r="B2564" s="7" t="s">
        <v>1509</v>
      </c>
      <c r="C2564" s="7" t="s">
        <v>5848</v>
      </c>
      <c r="D2564" s="7" t="s">
        <v>2920</v>
      </c>
      <c r="E2564" s="7">
        <v>154</v>
      </c>
      <c r="F2564" s="7" t="s">
        <v>15463</v>
      </c>
      <c r="G2564" s="7"/>
      <c r="H2564" s="7"/>
      <c r="I2564" s="7"/>
      <c r="J2564" s="7"/>
      <c r="K2564" s="7"/>
    </row>
    <row r="2565" spans="1:11">
      <c r="A2565" s="7">
        <v>197</v>
      </c>
      <c r="B2565" s="7" t="s">
        <v>1509</v>
      </c>
      <c r="C2565" s="7" t="s">
        <v>5848</v>
      </c>
      <c r="D2565" s="7" t="s">
        <v>3141</v>
      </c>
      <c r="E2565" s="7">
        <v>287</v>
      </c>
      <c r="F2565" s="7" t="s">
        <v>15463</v>
      </c>
      <c r="G2565" s="7"/>
      <c r="H2565" s="7"/>
      <c r="I2565" s="7"/>
      <c r="J2565" s="7"/>
      <c r="K2565" s="7"/>
    </row>
    <row r="2566" spans="1:11">
      <c r="A2566" s="7">
        <v>197</v>
      </c>
      <c r="B2566" s="7" t="s">
        <v>1509</v>
      </c>
      <c r="C2566" s="7" t="s">
        <v>5848</v>
      </c>
      <c r="D2566" s="7" t="s">
        <v>3320</v>
      </c>
      <c r="E2566" s="7">
        <v>385</v>
      </c>
      <c r="F2566" s="7" t="s">
        <v>15463</v>
      </c>
      <c r="G2566" s="7"/>
      <c r="H2566" s="7"/>
      <c r="I2566" s="7"/>
      <c r="J2566" s="7"/>
      <c r="K2566" s="7"/>
    </row>
    <row r="2567" spans="1:11">
      <c r="A2567" s="7">
        <v>197</v>
      </c>
      <c r="B2567" s="7" t="s">
        <v>1509</v>
      </c>
      <c r="C2567" s="7" t="s">
        <v>5848</v>
      </c>
      <c r="D2567" s="7" t="s">
        <v>3453</v>
      </c>
      <c r="E2567" s="7">
        <v>465</v>
      </c>
      <c r="F2567" s="7" t="s">
        <v>15463</v>
      </c>
      <c r="G2567" s="7"/>
      <c r="H2567" s="7"/>
      <c r="I2567" s="7"/>
      <c r="J2567" s="7"/>
      <c r="K2567" s="7"/>
    </row>
    <row r="2568" spans="1:11">
      <c r="A2568" s="7">
        <v>197</v>
      </c>
      <c r="B2568" s="7" t="s">
        <v>1509</v>
      </c>
      <c r="C2568" s="7" t="s">
        <v>5848</v>
      </c>
      <c r="D2568" s="7" t="s">
        <v>4015</v>
      </c>
      <c r="E2568" s="7">
        <v>808</v>
      </c>
      <c r="F2568" s="7" t="s">
        <v>15463</v>
      </c>
      <c r="G2568" s="7"/>
      <c r="H2568" s="7"/>
      <c r="I2568" s="7"/>
      <c r="J2568" s="7"/>
      <c r="K2568" s="7"/>
    </row>
    <row r="2569" spans="1:11">
      <c r="A2569" s="7">
        <v>197</v>
      </c>
      <c r="B2569" s="7" t="s">
        <v>1509</v>
      </c>
      <c r="C2569" s="7" t="s">
        <v>5848</v>
      </c>
      <c r="D2569" s="7" t="s">
        <v>5472</v>
      </c>
      <c r="E2569" s="7">
        <v>975</v>
      </c>
      <c r="F2569" s="7" t="s">
        <v>15463</v>
      </c>
      <c r="G2569" s="7"/>
      <c r="H2569" s="7"/>
      <c r="I2569" s="7"/>
      <c r="J2569" s="7"/>
      <c r="K2569" s="7"/>
    </row>
    <row r="2570" spans="1:11">
      <c r="A2570" s="7">
        <v>197</v>
      </c>
      <c r="B2570" s="7" t="s">
        <v>1509</v>
      </c>
      <c r="C2570" s="7" t="s">
        <v>5848</v>
      </c>
      <c r="D2570" s="7" t="s">
        <v>2687</v>
      </c>
      <c r="E2570" s="7">
        <v>1045</v>
      </c>
      <c r="F2570" s="7" t="s">
        <v>15463</v>
      </c>
      <c r="G2570" s="7"/>
      <c r="H2570" s="7"/>
      <c r="I2570" s="7"/>
      <c r="J2570" s="7"/>
      <c r="K2570" s="7"/>
    </row>
    <row r="2571" spans="1:11">
      <c r="A2571" s="7">
        <v>197</v>
      </c>
      <c r="B2571" s="7" t="s">
        <v>1509</v>
      </c>
      <c r="C2571" s="7" t="s">
        <v>5848</v>
      </c>
      <c r="D2571" s="7" t="s">
        <v>4467</v>
      </c>
      <c r="E2571" s="7">
        <v>1122</v>
      </c>
      <c r="F2571" s="7" t="s">
        <v>15463</v>
      </c>
      <c r="G2571" s="7"/>
      <c r="H2571" s="7"/>
      <c r="I2571" s="7"/>
      <c r="J2571" s="7"/>
      <c r="K2571" s="7"/>
    </row>
    <row r="2572" spans="1:11">
      <c r="A2572" s="7">
        <v>197</v>
      </c>
      <c r="B2572" s="7" t="s">
        <v>1509</v>
      </c>
      <c r="C2572" s="7" t="s">
        <v>5848</v>
      </c>
      <c r="D2572" s="7" t="s">
        <v>4933</v>
      </c>
      <c r="E2572" s="7">
        <v>1431</v>
      </c>
      <c r="F2572" s="7" t="s">
        <v>15463</v>
      </c>
      <c r="G2572" s="7"/>
      <c r="H2572" s="7"/>
      <c r="I2572" s="7"/>
      <c r="J2572" s="7"/>
      <c r="K2572" s="7"/>
    </row>
    <row r="2573" spans="1:11">
      <c r="A2573" s="7">
        <v>197</v>
      </c>
      <c r="B2573" s="7" t="s">
        <v>1509</v>
      </c>
      <c r="C2573" s="7" t="s">
        <v>5848</v>
      </c>
      <c r="D2573" s="7" t="s">
        <v>5064</v>
      </c>
      <c r="E2573" s="7">
        <v>1520</v>
      </c>
      <c r="F2573" s="7" t="s">
        <v>15463</v>
      </c>
      <c r="G2573" s="7"/>
      <c r="H2573" s="7"/>
      <c r="I2573" s="7"/>
      <c r="J2573" s="7"/>
      <c r="K2573" s="7"/>
    </row>
    <row r="2574" spans="1:11">
      <c r="A2574" s="7">
        <v>197</v>
      </c>
      <c r="B2574" s="7" t="s">
        <v>1509</v>
      </c>
      <c r="C2574" s="7" t="s">
        <v>5848</v>
      </c>
      <c r="D2574" s="7" t="s">
        <v>5103</v>
      </c>
      <c r="E2574" s="7">
        <v>1545</v>
      </c>
      <c r="F2574" s="7" t="s">
        <v>15463</v>
      </c>
      <c r="G2574" s="7"/>
      <c r="H2574" s="7"/>
      <c r="I2574" s="7"/>
      <c r="J2574" s="7"/>
      <c r="K2574" s="7"/>
    </row>
    <row r="2575" spans="1:11">
      <c r="A2575" s="7">
        <v>197</v>
      </c>
      <c r="B2575" s="7" t="s">
        <v>1509</v>
      </c>
      <c r="C2575" s="7" t="s">
        <v>5848</v>
      </c>
      <c r="D2575" s="7" t="s">
        <v>5168</v>
      </c>
      <c r="E2575" s="7">
        <v>1586</v>
      </c>
      <c r="F2575" s="7" t="s">
        <v>15463</v>
      </c>
      <c r="G2575" s="7"/>
      <c r="H2575" s="7"/>
      <c r="I2575" s="7"/>
      <c r="J2575" s="7"/>
      <c r="K2575" s="7"/>
    </row>
    <row r="2576" spans="1:11">
      <c r="A2576" s="7">
        <v>198</v>
      </c>
      <c r="B2576" s="7" t="s">
        <v>1509</v>
      </c>
      <c r="C2576" s="7" t="s">
        <v>1492</v>
      </c>
      <c r="D2576" s="7" t="s">
        <v>3374</v>
      </c>
      <c r="E2576" s="7">
        <v>418</v>
      </c>
      <c r="F2576" s="7" t="s">
        <v>15463</v>
      </c>
      <c r="G2576" s="7"/>
      <c r="H2576" s="7"/>
      <c r="I2576" s="7"/>
      <c r="J2576" s="7"/>
      <c r="K2576" s="7"/>
    </row>
    <row r="2577" spans="1:11">
      <c r="A2577" s="7">
        <v>198</v>
      </c>
      <c r="B2577" s="7" t="s">
        <v>1509</v>
      </c>
      <c r="C2577" s="7" t="s">
        <v>1492</v>
      </c>
      <c r="D2577" s="7" t="s">
        <v>4081</v>
      </c>
      <c r="E2577" s="7">
        <v>851</v>
      </c>
      <c r="F2577" s="7" t="s">
        <v>15463</v>
      </c>
      <c r="G2577" s="7"/>
      <c r="H2577" s="7"/>
      <c r="I2577" s="7"/>
      <c r="J2577" s="7"/>
      <c r="K2577" s="7"/>
    </row>
    <row r="2578" spans="1:11">
      <c r="A2578" s="7">
        <v>198</v>
      </c>
      <c r="B2578" s="7" t="s">
        <v>1509</v>
      </c>
      <c r="C2578" s="7" t="s">
        <v>1492</v>
      </c>
      <c r="D2578" s="7" t="s">
        <v>5087</v>
      </c>
      <c r="E2578" s="7">
        <v>1535</v>
      </c>
      <c r="F2578" s="7" t="s">
        <v>15463</v>
      </c>
      <c r="G2578" s="7"/>
      <c r="H2578" s="7"/>
      <c r="I2578" s="7"/>
      <c r="J2578" s="7"/>
      <c r="K2578" s="7"/>
    </row>
    <row r="2579" spans="1:11">
      <c r="A2579" s="7">
        <v>198</v>
      </c>
      <c r="B2579" s="7" t="s">
        <v>1509</v>
      </c>
      <c r="C2579" s="7" t="s">
        <v>1492</v>
      </c>
      <c r="D2579" s="7" t="s">
        <v>5193</v>
      </c>
      <c r="E2579" s="7">
        <v>1604</v>
      </c>
      <c r="F2579" s="7" t="s">
        <v>15463</v>
      </c>
      <c r="G2579" s="7"/>
      <c r="H2579" s="7"/>
      <c r="I2579" s="7"/>
      <c r="J2579" s="7"/>
      <c r="K2579" s="7"/>
    </row>
    <row r="2580" spans="1:11">
      <c r="A2580" s="7">
        <v>198</v>
      </c>
      <c r="B2580" s="7" t="s">
        <v>1509</v>
      </c>
      <c r="C2580" s="7" t="s">
        <v>1492</v>
      </c>
      <c r="D2580" s="7" t="s">
        <v>5614</v>
      </c>
      <c r="E2580" s="7">
        <v>1869</v>
      </c>
      <c r="F2580" s="7" t="s">
        <v>15463</v>
      </c>
      <c r="G2580" s="7"/>
      <c r="H2580" s="7"/>
      <c r="I2580" s="7"/>
      <c r="J2580" s="7"/>
      <c r="K2580" s="7"/>
    </row>
    <row r="2581" spans="1:11">
      <c r="A2581" s="7">
        <v>199</v>
      </c>
      <c r="B2581" s="7" t="s">
        <v>1509</v>
      </c>
      <c r="C2581" s="7" t="s">
        <v>1469</v>
      </c>
      <c r="D2581" s="7" t="s">
        <v>3063</v>
      </c>
      <c r="E2581" s="7">
        <v>240</v>
      </c>
      <c r="F2581" s="7" t="s">
        <v>15463</v>
      </c>
      <c r="G2581" s="7"/>
      <c r="H2581" s="7"/>
      <c r="I2581" s="7"/>
      <c r="J2581" s="7"/>
      <c r="K2581" s="7"/>
    </row>
    <row r="2582" spans="1:11">
      <c r="A2582" s="7">
        <v>199</v>
      </c>
      <c r="B2582" s="7" t="s">
        <v>1509</v>
      </c>
      <c r="C2582" s="7" t="s">
        <v>1469</v>
      </c>
      <c r="D2582" s="7" t="s">
        <v>3690</v>
      </c>
      <c r="E2582" s="7">
        <v>603</v>
      </c>
      <c r="F2582" s="7" t="s">
        <v>15463</v>
      </c>
      <c r="G2582" s="7"/>
      <c r="H2582" s="7"/>
      <c r="I2582" s="7"/>
      <c r="J2582" s="7"/>
      <c r="K2582" s="7"/>
    </row>
    <row r="2583" spans="1:11">
      <c r="A2583" s="7">
        <v>199</v>
      </c>
      <c r="B2583" s="7" t="s">
        <v>1509</v>
      </c>
      <c r="C2583" s="7" t="s">
        <v>1469</v>
      </c>
      <c r="D2583" s="7" t="s">
        <v>3902</v>
      </c>
      <c r="E2583" s="7">
        <v>736</v>
      </c>
      <c r="F2583" s="7" t="s">
        <v>15463</v>
      </c>
      <c r="G2583" s="7"/>
      <c r="H2583" s="7"/>
      <c r="I2583" s="7"/>
      <c r="J2583" s="7"/>
      <c r="K2583" s="7"/>
    </row>
    <row r="2584" spans="1:11">
      <c r="A2584" s="7">
        <v>199</v>
      </c>
      <c r="B2584" s="7" t="s">
        <v>1509</v>
      </c>
      <c r="C2584" s="7" t="s">
        <v>1469</v>
      </c>
      <c r="D2584" s="7" t="s">
        <v>4052</v>
      </c>
      <c r="E2584" s="7">
        <v>832</v>
      </c>
      <c r="F2584" s="7" t="s">
        <v>15463</v>
      </c>
      <c r="G2584" s="7"/>
      <c r="H2584" s="7"/>
      <c r="I2584" s="7"/>
      <c r="J2584" s="7"/>
      <c r="K2584" s="7"/>
    </row>
    <row r="2585" spans="1:11">
      <c r="A2585" s="7">
        <v>199</v>
      </c>
      <c r="B2585" s="7" t="s">
        <v>1509</v>
      </c>
      <c r="C2585" s="7" t="s">
        <v>1469</v>
      </c>
      <c r="D2585" s="7" t="s">
        <v>4081</v>
      </c>
      <c r="E2585" s="7">
        <v>851</v>
      </c>
      <c r="F2585" s="7" t="s">
        <v>15463</v>
      </c>
      <c r="G2585" s="7"/>
      <c r="H2585" s="7"/>
      <c r="I2585" s="7"/>
      <c r="J2585" s="7"/>
      <c r="K2585" s="7"/>
    </row>
    <row r="2586" spans="1:11">
      <c r="A2586" s="7">
        <v>199</v>
      </c>
      <c r="B2586" s="7" t="s">
        <v>1509</v>
      </c>
      <c r="C2586" s="7" t="s">
        <v>1469</v>
      </c>
      <c r="D2586" s="7" t="s">
        <v>4447</v>
      </c>
      <c r="E2586" s="7">
        <v>1108</v>
      </c>
      <c r="F2586" s="7" t="s">
        <v>15463</v>
      </c>
      <c r="G2586" s="7"/>
      <c r="H2586" s="7"/>
      <c r="I2586" s="7"/>
      <c r="J2586" s="7"/>
      <c r="K2586" s="7"/>
    </row>
    <row r="2587" spans="1:11">
      <c r="A2587" s="7">
        <v>199</v>
      </c>
      <c r="B2587" s="7" t="s">
        <v>1509</v>
      </c>
      <c r="C2587" s="7" t="s">
        <v>1469</v>
      </c>
      <c r="D2587" s="7" t="s">
        <v>5075</v>
      </c>
      <c r="E2587" s="7">
        <v>1527</v>
      </c>
      <c r="F2587" s="7" t="s">
        <v>15463</v>
      </c>
      <c r="G2587" s="7"/>
      <c r="H2587" s="7"/>
      <c r="I2587" s="7"/>
      <c r="J2587" s="7"/>
      <c r="K2587" s="7"/>
    </row>
    <row r="2588" spans="1:11">
      <c r="A2588" s="7">
        <v>200</v>
      </c>
      <c r="B2588" s="7" t="s">
        <v>1509</v>
      </c>
      <c r="C2588" s="7" t="s">
        <v>1533</v>
      </c>
      <c r="D2588" s="7" t="s">
        <v>2936</v>
      </c>
      <c r="E2588" s="7">
        <v>163</v>
      </c>
      <c r="F2588" s="7" t="s">
        <v>15463</v>
      </c>
      <c r="G2588" s="7"/>
      <c r="H2588" s="7"/>
      <c r="I2588" s="7"/>
      <c r="J2588" s="7"/>
      <c r="K2588" s="7"/>
    </row>
    <row r="2589" spans="1:11">
      <c r="A2589" s="7">
        <v>200</v>
      </c>
      <c r="B2589" s="7" t="s">
        <v>1509</v>
      </c>
      <c r="C2589" s="7" t="s">
        <v>1533</v>
      </c>
      <c r="D2589" s="7" t="s">
        <v>2965</v>
      </c>
      <c r="E2589" s="7">
        <v>183</v>
      </c>
      <c r="F2589" s="7" t="s">
        <v>15463</v>
      </c>
      <c r="G2589" s="7"/>
      <c r="H2589" s="7"/>
      <c r="I2589" s="7"/>
      <c r="J2589" s="7"/>
      <c r="K2589" s="7"/>
    </row>
    <row r="2590" spans="1:11">
      <c r="A2590" s="7">
        <v>200</v>
      </c>
      <c r="B2590" s="7" t="s">
        <v>1509</v>
      </c>
      <c r="C2590" s="7" t="s">
        <v>1533</v>
      </c>
      <c r="D2590" s="7" t="s">
        <v>1664</v>
      </c>
      <c r="E2590" s="7">
        <v>188</v>
      </c>
      <c r="F2590" s="7" t="s">
        <v>15463</v>
      </c>
      <c r="G2590" s="7"/>
      <c r="H2590" s="7"/>
      <c r="I2590" s="7"/>
      <c r="J2590" s="7"/>
      <c r="K2590" s="7"/>
    </row>
    <row r="2591" spans="1:11">
      <c r="A2591" s="7">
        <v>200</v>
      </c>
      <c r="B2591" s="7" t="s">
        <v>1509</v>
      </c>
      <c r="C2591" s="7" t="s">
        <v>1533</v>
      </c>
      <c r="D2591" s="7" t="s">
        <v>3244</v>
      </c>
      <c r="E2591" s="7">
        <v>344</v>
      </c>
      <c r="F2591" s="7" t="s">
        <v>15463</v>
      </c>
      <c r="G2591" s="7"/>
      <c r="H2591" s="7"/>
      <c r="I2591" s="7"/>
      <c r="J2591" s="7"/>
      <c r="K2591" s="7"/>
    </row>
    <row r="2592" spans="1:11">
      <c r="A2592" s="7">
        <v>200</v>
      </c>
      <c r="B2592" s="7" t="s">
        <v>1509</v>
      </c>
      <c r="C2592" s="7" t="s">
        <v>1533</v>
      </c>
      <c r="D2592" s="7" t="s">
        <v>3262</v>
      </c>
      <c r="E2592" s="7">
        <v>352</v>
      </c>
      <c r="F2592" s="7" t="s">
        <v>15463</v>
      </c>
      <c r="G2592" s="7"/>
      <c r="H2592" s="7"/>
      <c r="I2592" s="7"/>
      <c r="J2592" s="7"/>
      <c r="K2592" s="7"/>
    </row>
    <row r="2593" spans="1:11">
      <c r="A2593" s="7">
        <v>200</v>
      </c>
      <c r="B2593" s="7" t="s">
        <v>1509</v>
      </c>
      <c r="C2593" s="7" t="s">
        <v>1533</v>
      </c>
      <c r="D2593" s="7" t="s">
        <v>4098</v>
      </c>
      <c r="E2593" s="7">
        <v>862</v>
      </c>
      <c r="F2593" s="7" t="s">
        <v>15463</v>
      </c>
      <c r="G2593" s="7"/>
      <c r="H2593" s="7"/>
      <c r="I2593" s="7"/>
      <c r="J2593" s="7"/>
      <c r="K2593" s="7"/>
    </row>
    <row r="2594" spans="1:11">
      <c r="A2594" s="7">
        <v>200</v>
      </c>
      <c r="B2594" s="7" t="s">
        <v>1509</v>
      </c>
      <c r="C2594" s="7" t="s">
        <v>1533</v>
      </c>
      <c r="D2594" s="7" t="s">
        <v>4485</v>
      </c>
      <c r="E2594" s="7">
        <v>1135</v>
      </c>
      <c r="F2594" s="7" t="s">
        <v>15463</v>
      </c>
      <c r="G2594" s="7"/>
      <c r="H2594" s="7"/>
      <c r="I2594" s="7"/>
      <c r="J2594" s="7"/>
      <c r="K2594" s="7"/>
    </row>
    <row r="2595" spans="1:11">
      <c r="A2595" s="7">
        <v>200</v>
      </c>
      <c r="B2595" s="7" t="s">
        <v>1509</v>
      </c>
      <c r="C2595" s="7" t="s">
        <v>1533</v>
      </c>
      <c r="D2595" s="7" t="s">
        <v>4503</v>
      </c>
      <c r="E2595" s="7">
        <v>1146</v>
      </c>
      <c r="F2595" s="7" t="s">
        <v>15463</v>
      </c>
      <c r="G2595" s="7"/>
      <c r="H2595" s="7"/>
      <c r="I2595" s="7"/>
      <c r="J2595" s="7"/>
      <c r="K2595" s="7"/>
    </row>
    <row r="2596" spans="1:11">
      <c r="A2596" s="7">
        <v>200</v>
      </c>
      <c r="B2596" s="7" t="s">
        <v>1509</v>
      </c>
      <c r="C2596" s="7" t="s">
        <v>1533</v>
      </c>
      <c r="D2596" s="7" t="s">
        <v>2103</v>
      </c>
      <c r="E2596" s="7">
        <v>1276</v>
      </c>
      <c r="F2596" s="7" t="s">
        <v>15463</v>
      </c>
      <c r="G2596" s="7"/>
      <c r="H2596" s="7"/>
      <c r="I2596" s="7"/>
      <c r="J2596" s="7"/>
      <c r="K2596" s="7"/>
    </row>
    <row r="2597" spans="1:11">
      <c r="A2597" s="7">
        <v>200</v>
      </c>
      <c r="B2597" s="7" t="s">
        <v>1509</v>
      </c>
      <c r="C2597" s="7" t="s">
        <v>1533</v>
      </c>
      <c r="D2597" s="7" t="s">
        <v>4938</v>
      </c>
      <c r="E2597" s="7">
        <v>1434</v>
      </c>
      <c r="F2597" s="7" t="s">
        <v>15463</v>
      </c>
      <c r="G2597" s="7"/>
      <c r="H2597" s="7"/>
      <c r="I2597" s="7"/>
      <c r="J2597" s="7"/>
      <c r="K2597" s="7"/>
    </row>
    <row r="2598" spans="1:11">
      <c r="A2598" s="7">
        <v>200</v>
      </c>
      <c r="B2598" s="7" t="s">
        <v>1509</v>
      </c>
      <c r="C2598" s="7" t="s">
        <v>1533</v>
      </c>
      <c r="D2598" s="7" t="s">
        <v>5422</v>
      </c>
      <c r="E2598" s="7">
        <v>1757</v>
      </c>
      <c r="F2598" s="7" t="s">
        <v>15463</v>
      </c>
      <c r="G2598" s="7"/>
      <c r="H2598" s="7"/>
      <c r="I2598" s="7"/>
      <c r="J2598" s="7"/>
      <c r="K2598" s="7"/>
    </row>
    <row r="2599" spans="1:11">
      <c r="A2599" s="7">
        <v>201</v>
      </c>
      <c r="B2599" s="7" t="s">
        <v>1509</v>
      </c>
      <c r="C2599" s="7" t="s">
        <v>1495</v>
      </c>
      <c r="D2599" s="7" t="s">
        <v>3141</v>
      </c>
      <c r="E2599" s="7">
        <v>287</v>
      </c>
      <c r="F2599" s="7" t="s">
        <v>15463</v>
      </c>
      <c r="G2599" s="7"/>
      <c r="H2599" s="7"/>
      <c r="I2599" s="7"/>
      <c r="J2599" s="7"/>
      <c r="K2599" s="7"/>
    </row>
    <row r="2600" spans="1:11">
      <c r="A2600" s="7">
        <v>201</v>
      </c>
      <c r="B2600" s="7" t="s">
        <v>1509</v>
      </c>
      <c r="C2600" s="7" t="s">
        <v>1495</v>
      </c>
      <c r="D2600" s="7" t="s">
        <v>3155</v>
      </c>
      <c r="E2600" s="7">
        <v>295</v>
      </c>
      <c r="F2600" s="7" t="s">
        <v>15463</v>
      </c>
      <c r="G2600" s="7"/>
      <c r="H2600" s="7"/>
      <c r="I2600" s="7"/>
      <c r="J2600" s="7"/>
      <c r="K2600" s="7"/>
    </row>
    <row r="2601" spans="1:11">
      <c r="A2601" s="7">
        <v>201</v>
      </c>
      <c r="B2601" s="7" t="s">
        <v>1509</v>
      </c>
      <c r="C2601" s="7" t="s">
        <v>1495</v>
      </c>
      <c r="D2601" s="7" t="s">
        <v>4933</v>
      </c>
      <c r="E2601" s="7">
        <v>1431</v>
      </c>
      <c r="F2601" s="7" t="s">
        <v>15463</v>
      </c>
      <c r="G2601" s="7"/>
      <c r="H2601" s="7"/>
      <c r="I2601" s="7"/>
      <c r="J2601" s="7"/>
      <c r="K2601" s="7"/>
    </row>
    <row r="2602" spans="1:11">
      <c r="A2602" s="7">
        <v>201</v>
      </c>
      <c r="B2602" s="7" t="s">
        <v>1509</v>
      </c>
      <c r="C2602" s="7" t="s">
        <v>1495</v>
      </c>
      <c r="D2602" s="7" t="s">
        <v>2228</v>
      </c>
      <c r="E2602" s="7">
        <v>1530</v>
      </c>
      <c r="F2602" s="7" t="s">
        <v>15463</v>
      </c>
      <c r="G2602" s="7"/>
      <c r="H2602" s="7"/>
      <c r="I2602" s="7"/>
      <c r="J2602" s="7"/>
      <c r="K2602" s="7"/>
    </row>
    <row r="2603" spans="1:11">
      <c r="A2603" s="7">
        <v>201</v>
      </c>
      <c r="B2603" s="7" t="s">
        <v>1509</v>
      </c>
      <c r="C2603" s="7" t="s">
        <v>1495</v>
      </c>
      <c r="D2603" s="7" t="s">
        <v>5115</v>
      </c>
      <c r="E2603" s="7">
        <v>1552</v>
      </c>
      <c r="F2603" s="7" t="s">
        <v>15463</v>
      </c>
      <c r="G2603" s="7"/>
      <c r="H2603" s="7"/>
      <c r="I2603" s="7"/>
      <c r="J2603" s="7"/>
      <c r="K2603" s="7"/>
    </row>
    <row r="2604" spans="1:11">
      <c r="A2604" s="7">
        <v>201</v>
      </c>
      <c r="B2604" s="7" t="s">
        <v>1509</v>
      </c>
      <c r="C2604" s="7" t="s">
        <v>1495</v>
      </c>
      <c r="D2604" s="7" t="s">
        <v>5358</v>
      </c>
      <c r="E2604" s="7">
        <v>1716</v>
      </c>
      <c r="F2604" s="7" t="s">
        <v>15463</v>
      </c>
      <c r="G2604" s="7"/>
      <c r="H2604" s="7"/>
      <c r="I2604" s="7"/>
      <c r="J2604" s="7"/>
      <c r="K2604" s="7"/>
    </row>
    <row r="2605" spans="1:11">
      <c r="A2605" s="7">
        <v>201</v>
      </c>
      <c r="B2605" s="7" t="s">
        <v>1509</v>
      </c>
      <c r="C2605" s="7" t="s">
        <v>1495</v>
      </c>
      <c r="D2605" s="7" t="s">
        <v>5422</v>
      </c>
      <c r="E2605" s="7">
        <v>1757</v>
      </c>
      <c r="F2605" s="7" t="s">
        <v>15463</v>
      </c>
      <c r="G2605" s="7"/>
      <c r="H2605" s="7"/>
      <c r="I2605" s="7"/>
      <c r="J2605" s="7"/>
      <c r="K2605" s="7"/>
    </row>
    <row r="2606" spans="1:11">
      <c r="A2606" s="7">
        <v>202</v>
      </c>
      <c r="B2606" s="7" t="s">
        <v>1509</v>
      </c>
      <c r="C2606" s="7" t="s">
        <v>1491</v>
      </c>
      <c r="D2606" s="7" t="s">
        <v>3141</v>
      </c>
      <c r="E2606" s="7">
        <v>287</v>
      </c>
      <c r="F2606" s="7" t="s">
        <v>15463</v>
      </c>
      <c r="G2606" s="7"/>
      <c r="H2606" s="7"/>
      <c r="I2606" s="7"/>
      <c r="J2606" s="7"/>
      <c r="K2606" s="7"/>
    </row>
    <row r="2607" spans="1:11">
      <c r="A2607" s="7">
        <v>202</v>
      </c>
      <c r="B2607" s="7" t="s">
        <v>1509</v>
      </c>
      <c r="C2607" s="7" t="s">
        <v>1491</v>
      </c>
      <c r="D2607" s="7" t="s">
        <v>4050</v>
      </c>
      <c r="E2607" s="7">
        <v>831</v>
      </c>
      <c r="F2607" s="7" t="s">
        <v>15463</v>
      </c>
      <c r="G2607" s="7"/>
      <c r="H2607" s="7"/>
      <c r="I2607" s="7"/>
      <c r="J2607" s="7"/>
      <c r="K2607" s="7"/>
    </row>
    <row r="2608" spans="1:11">
      <c r="A2608" s="7">
        <v>202</v>
      </c>
      <c r="B2608" s="7" t="s">
        <v>1509</v>
      </c>
      <c r="C2608" s="7" t="s">
        <v>1491</v>
      </c>
      <c r="D2608" s="7" t="s">
        <v>4154</v>
      </c>
      <c r="E2608" s="7">
        <v>900</v>
      </c>
      <c r="F2608" s="7" t="s">
        <v>15463</v>
      </c>
      <c r="G2608" s="7"/>
      <c r="H2608" s="7"/>
      <c r="I2608" s="7"/>
      <c r="J2608" s="7"/>
      <c r="K2608" s="7"/>
    </row>
    <row r="2609" spans="1:11">
      <c r="A2609" s="7">
        <v>202</v>
      </c>
      <c r="B2609" s="7" t="s">
        <v>1509</v>
      </c>
      <c r="C2609" s="7" t="s">
        <v>1491</v>
      </c>
      <c r="D2609" s="7" t="s">
        <v>4933</v>
      </c>
      <c r="E2609" s="7">
        <v>1431</v>
      </c>
      <c r="F2609" s="7" t="s">
        <v>15463</v>
      </c>
      <c r="G2609" s="7"/>
      <c r="H2609" s="7"/>
      <c r="I2609" s="7"/>
      <c r="J2609" s="7"/>
      <c r="K2609" s="7"/>
    </row>
    <row r="2610" spans="1:11">
      <c r="A2610" s="7">
        <v>202</v>
      </c>
      <c r="B2610" s="7" t="s">
        <v>1509</v>
      </c>
      <c r="C2610" s="7" t="s">
        <v>1491</v>
      </c>
      <c r="D2610" s="7" t="s">
        <v>2228</v>
      </c>
      <c r="E2610" s="7">
        <v>1530</v>
      </c>
      <c r="F2610" s="7" t="s">
        <v>15463</v>
      </c>
      <c r="G2610" s="7"/>
      <c r="H2610" s="7"/>
      <c r="I2610" s="7"/>
      <c r="J2610" s="7"/>
      <c r="K2610" s="7"/>
    </row>
    <row r="2611" spans="1:11">
      <c r="A2611" s="7">
        <v>202</v>
      </c>
      <c r="B2611" s="7" t="s">
        <v>1509</v>
      </c>
      <c r="C2611" s="7" t="s">
        <v>1491</v>
      </c>
      <c r="D2611" t="s">
        <v>5307</v>
      </c>
      <c r="E2611">
        <v>1676</v>
      </c>
      <c r="F2611" s="7" t="s">
        <v>15463</v>
      </c>
      <c r="G2611" s="7"/>
      <c r="H2611" s="7"/>
      <c r="I2611" s="7"/>
      <c r="J2611" s="7"/>
      <c r="K2611" s="7"/>
    </row>
    <row r="2612" spans="1:11">
      <c r="A2612" s="7">
        <v>202</v>
      </c>
      <c r="B2612" s="7" t="s">
        <v>1509</v>
      </c>
      <c r="C2612" s="7" t="s">
        <v>1491</v>
      </c>
      <c r="D2612" s="7" t="s">
        <v>5358</v>
      </c>
      <c r="E2612" s="7">
        <v>1716</v>
      </c>
      <c r="F2612" s="7" t="s">
        <v>15463</v>
      </c>
      <c r="G2612" s="7"/>
      <c r="H2612" s="7"/>
      <c r="I2612" s="7"/>
      <c r="J2612" s="7"/>
      <c r="K2612" s="7"/>
    </row>
    <row r="2613" spans="1:11">
      <c r="A2613" s="7">
        <v>202</v>
      </c>
      <c r="B2613" s="7" t="s">
        <v>1509</v>
      </c>
      <c r="C2613" s="7" t="s">
        <v>1491</v>
      </c>
      <c r="D2613" s="7" t="s">
        <v>5375</v>
      </c>
      <c r="E2613" s="7">
        <v>1727</v>
      </c>
      <c r="F2613" s="7" t="s">
        <v>15463</v>
      </c>
      <c r="G2613" s="7"/>
      <c r="H2613" s="7"/>
      <c r="I2613" s="7"/>
      <c r="J2613" s="7"/>
      <c r="K2613" s="7"/>
    </row>
    <row r="2614" spans="1:11">
      <c r="A2614" s="7">
        <v>203</v>
      </c>
      <c r="B2614" s="7" t="s">
        <v>1509</v>
      </c>
      <c r="C2614" s="7" t="s">
        <v>1500</v>
      </c>
      <c r="D2614" s="7" t="s">
        <v>3063</v>
      </c>
      <c r="E2614" s="7">
        <v>240</v>
      </c>
      <c r="F2614" s="7" t="s">
        <v>15463</v>
      </c>
      <c r="G2614" s="7"/>
      <c r="H2614" s="7"/>
      <c r="I2614" s="7"/>
      <c r="J2614" s="7"/>
      <c r="K2614" s="7"/>
    </row>
    <row r="2615" spans="1:11">
      <c r="A2615" s="7">
        <v>203</v>
      </c>
      <c r="B2615" s="7" t="s">
        <v>1509</v>
      </c>
      <c r="C2615" s="7" t="s">
        <v>1500</v>
      </c>
      <c r="D2615" s="7" t="s">
        <v>3141</v>
      </c>
      <c r="E2615" s="7">
        <v>287</v>
      </c>
      <c r="F2615" s="7" t="s">
        <v>15463</v>
      </c>
      <c r="G2615" s="7"/>
      <c r="H2615" s="7"/>
      <c r="I2615" s="7"/>
      <c r="J2615" s="7"/>
      <c r="K2615" s="7"/>
    </row>
    <row r="2616" spans="1:11">
      <c r="A2616" s="7">
        <v>203</v>
      </c>
      <c r="B2616" s="7" t="s">
        <v>1509</v>
      </c>
      <c r="C2616" s="7" t="s">
        <v>1500</v>
      </c>
      <c r="D2616" s="7" t="s">
        <v>3155</v>
      </c>
      <c r="E2616" s="7">
        <v>295</v>
      </c>
      <c r="F2616" s="7" t="s">
        <v>15463</v>
      </c>
      <c r="G2616" s="7"/>
      <c r="H2616" s="7"/>
      <c r="I2616" s="7"/>
      <c r="J2616" s="7"/>
      <c r="K2616" s="7"/>
    </row>
    <row r="2617" spans="1:11">
      <c r="A2617" s="7">
        <v>203</v>
      </c>
      <c r="B2617" s="7" t="s">
        <v>1509</v>
      </c>
      <c r="C2617" s="7" t="s">
        <v>1500</v>
      </c>
      <c r="D2617" s="7" t="s">
        <v>3392</v>
      </c>
      <c r="E2617" s="7">
        <v>429</v>
      </c>
      <c r="F2617" s="7" t="s">
        <v>15463</v>
      </c>
      <c r="G2617" s="7"/>
      <c r="H2617" s="7"/>
      <c r="I2617" s="7"/>
      <c r="J2617" s="7"/>
      <c r="K2617" s="7"/>
    </row>
    <row r="2618" spans="1:11">
      <c r="A2618" s="7">
        <v>203</v>
      </c>
      <c r="B2618" s="7" t="s">
        <v>1509</v>
      </c>
      <c r="C2618" s="7" t="s">
        <v>1500</v>
      </c>
      <c r="D2618" s="7" t="s">
        <v>3956</v>
      </c>
      <c r="E2618" s="7">
        <v>772</v>
      </c>
      <c r="F2618" s="7" t="s">
        <v>15463</v>
      </c>
      <c r="G2618" s="7"/>
      <c r="H2618" s="7"/>
      <c r="I2618" s="7"/>
      <c r="J2618" s="7"/>
      <c r="K2618" s="7"/>
    </row>
    <row r="2619" spans="1:11">
      <c r="A2619" s="7">
        <v>203</v>
      </c>
      <c r="B2619" s="7" t="s">
        <v>1509</v>
      </c>
      <c r="C2619" s="7" t="s">
        <v>1500</v>
      </c>
      <c r="D2619" s="7" t="s">
        <v>4050</v>
      </c>
      <c r="E2619" s="7">
        <v>831</v>
      </c>
      <c r="F2619" s="7" t="s">
        <v>15463</v>
      </c>
      <c r="G2619" s="7"/>
      <c r="H2619" s="7"/>
      <c r="I2619" s="7"/>
      <c r="J2619" s="7"/>
      <c r="K2619" s="7"/>
    </row>
    <row r="2620" spans="1:11">
      <c r="A2620" s="7">
        <v>203</v>
      </c>
      <c r="B2620" s="7" t="s">
        <v>1509</v>
      </c>
      <c r="C2620" s="7" t="s">
        <v>1500</v>
      </c>
      <c r="D2620" s="7" t="s">
        <v>4395</v>
      </c>
      <c r="E2620" s="7">
        <v>1066</v>
      </c>
      <c r="F2620" s="7" t="s">
        <v>15463</v>
      </c>
      <c r="G2620" s="7"/>
      <c r="H2620" s="7"/>
      <c r="I2620" s="7"/>
      <c r="J2620" s="7"/>
      <c r="K2620" s="7"/>
    </row>
    <row r="2621" spans="1:11">
      <c r="A2621" s="7">
        <v>203</v>
      </c>
      <c r="B2621" s="7" t="s">
        <v>1509</v>
      </c>
      <c r="C2621" s="7" t="s">
        <v>1500</v>
      </c>
      <c r="D2621" s="7" t="s">
        <v>4629</v>
      </c>
      <c r="E2621" s="7">
        <v>1232</v>
      </c>
      <c r="F2621" s="7" t="s">
        <v>15463</v>
      </c>
      <c r="G2621" s="7"/>
      <c r="H2621" s="7"/>
      <c r="I2621" s="7"/>
      <c r="J2621" s="7"/>
      <c r="K2621" s="7"/>
    </row>
    <row r="2622" spans="1:11">
      <c r="A2622" s="7">
        <v>203</v>
      </c>
      <c r="B2622" s="7" t="s">
        <v>1509</v>
      </c>
      <c r="C2622" s="7" t="s">
        <v>1500</v>
      </c>
      <c r="D2622" s="7" t="s">
        <v>4732</v>
      </c>
      <c r="E2622" s="7">
        <v>1296</v>
      </c>
      <c r="F2622" s="7" t="s">
        <v>15463</v>
      </c>
      <c r="G2622" s="7"/>
      <c r="H2622" s="7"/>
      <c r="I2622" s="7"/>
      <c r="J2622" s="7"/>
      <c r="K2622" s="7"/>
    </row>
    <row r="2623" spans="1:11">
      <c r="A2623" s="7">
        <v>203</v>
      </c>
      <c r="B2623" s="7" t="s">
        <v>1509</v>
      </c>
      <c r="C2623" s="7" t="s">
        <v>1500</v>
      </c>
      <c r="D2623" s="7" t="s">
        <v>4742</v>
      </c>
      <c r="E2623" s="7">
        <v>1303</v>
      </c>
      <c r="F2623" s="7" t="s">
        <v>15463</v>
      </c>
      <c r="G2623" s="7"/>
      <c r="H2623" s="7"/>
      <c r="I2623" s="7"/>
      <c r="J2623" s="7"/>
      <c r="K2623" s="7"/>
    </row>
    <row r="2624" spans="1:11">
      <c r="A2624" s="7">
        <v>203</v>
      </c>
      <c r="B2624" s="7" t="s">
        <v>1509</v>
      </c>
      <c r="C2624" s="7" t="s">
        <v>1500</v>
      </c>
      <c r="D2624" s="7" t="s">
        <v>4778</v>
      </c>
      <c r="E2624" s="7">
        <v>1326</v>
      </c>
      <c r="F2624" s="7" t="s">
        <v>15463</v>
      </c>
      <c r="G2624" s="7"/>
      <c r="H2624" s="7"/>
      <c r="I2624" s="7"/>
      <c r="J2624" s="7"/>
      <c r="K2624" s="7"/>
    </row>
    <row r="2625" spans="1:11">
      <c r="A2625" s="7">
        <v>203</v>
      </c>
      <c r="B2625" s="7" t="s">
        <v>1509</v>
      </c>
      <c r="C2625" s="7" t="s">
        <v>1500</v>
      </c>
      <c r="D2625" s="7" t="s">
        <v>4933</v>
      </c>
      <c r="E2625" s="7">
        <v>1431</v>
      </c>
      <c r="F2625" s="7" t="s">
        <v>15463</v>
      </c>
      <c r="G2625" s="7"/>
      <c r="H2625" s="7"/>
      <c r="I2625" s="7"/>
      <c r="J2625" s="7"/>
      <c r="K2625" s="7"/>
    </row>
    <row r="2626" spans="1:11">
      <c r="A2626" s="7">
        <v>203</v>
      </c>
      <c r="B2626" s="7" t="s">
        <v>1509</v>
      </c>
      <c r="C2626" s="7" t="s">
        <v>1500</v>
      </c>
      <c r="D2626" s="7" t="s">
        <v>4938</v>
      </c>
      <c r="E2626" s="7">
        <v>1434</v>
      </c>
      <c r="F2626" s="7" t="s">
        <v>15463</v>
      </c>
      <c r="G2626" s="7"/>
      <c r="H2626" s="7"/>
      <c r="I2626" s="7"/>
      <c r="J2626" s="7"/>
      <c r="K2626" s="7"/>
    </row>
    <row r="2627" spans="1:11">
      <c r="A2627" s="7">
        <v>203</v>
      </c>
      <c r="B2627" s="7" t="s">
        <v>1509</v>
      </c>
      <c r="C2627" s="7" t="s">
        <v>1500</v>
      </c>
      <c r="D2627" s="7" t="s">
        <v>2228</v>
      </c>
      <c r="E2627" s="7">
        <v>1530</v>
      </c>
      <c r="F2627" s="7" t="s">
        <v>15463</v>
      </c>
      <c r="G2627" s="7"/>
      <c r="H2627" s="7"/>
      <c r="I2627" s="7"/>
      <c r="J2627" s="7"/>
      <c r="K2627" s="7"/>
    </row>
    <row r="2628" spans="1:11">
      <c r="A2628" s="7">
        <v>203</v>
      </c>
      <c r="B2628" s="7" t="s">
        <v>1509</v>
      </c>
      <c r="C2628" s="7" t="s">
        <v>1500</v>
      </c>
      <c r="D2628" s="7" t="s">
        <v>5358</v>
      </c>
      <c r="E2628" s="7">
        <v>1716</v>
      </c>
      <c r="F2628" s="7" t="s">
        <v>15463</v>
      </c>
      <c r="G2628" s="7"/>
      <c r="H2628" s="7"/>
      <c r="I2628" s="7"/>
      <c r="J2628" s="7"/>
      <c r="K2628" s="7"/>
    </row>
    <row r="2629" spans="1:11">
      <c r="A2629" s="7">
        <v>203</v>
      </c>
      <c r="B2629" s="7" t="s">
        <v>1509</v>
      </c>
      <c r="C2629" s="7" t="s">
        <v>1500</v>
      </c>
      <c r="D2629" s="7" t="s">
        <v>14927</v>
      </c>
      <c r="E2629" s="7">
        <v>1895</v>
      </c>
      <c r="F2629" s="7" t="s">
        <v>15463</v>
      </c>
      <c r="G2629" s="7"/>
      <c r="H2629" s="7"/>
      <c r="I2629" s="7"/>
      <c r="J2629" s="7"/>
      <c r="K2629" s="7"/>
    </row>
    <row r="2630" spans="1:11">
      <c r="A2630" s="7">
        <v>204</v>
      </c>
      <c r="B2630" s="7" t="s">
        <v>1509</v>
      </c>
      <c r="C2630" s="7" t="s">
        <v>1496</v>
      </c>
      <c r="D2630" s="7" t="s">
        <v>3141</v>
      </c>
      <c r="E2630" s="7">
        <v>287</v>
      </c>
      <c r="F2630" s="7" t="s">
        <v>15463</v>
      </c>
      <c r="G2630" s="7"/>
      <c r="H2630" s="7"/>
      <c r="I2630" s="7"/>
      <c r="J2630" s="7"/>
      <c r="K2630" s="7"/>
    </row>
    <row r="2631" spans="1:11">
      <c r="A2631" s="7">
        <v>204</v>
      </c>
      <c r="B2631" s="7" t="s">
        <v>1509</v>
      </c>
      <c r="C2631" s="7" t="s">
        <v>1496</v>
      </c>
      <c r="D2631" s="7" t="s">
        <v>3155</v>
      </c>
      <c r="E2631" s="7">
        <v>295</v>
      </c>
      <c r="F2631" s="7" t="s">
        <v>15463</v>
      </c>
      <c r="G2631" s="7"/>
      <c r="H2631" s="7"/>
      <c r="I2631" s="7"/>
      <c r="J2631" s="7"/>
      <c r="K2631" s="7"/>
    </row>
    <row r="2632" spans="1:11">
      <c r="A2632" s="7">
        <v>204</v>
      </c>
      <c r="B2632" s="7" t="s">
        <v>1509</v>
      </c>
      <c r="C2632" s="7" t="s">
        <v>1496</v>
      </c>
      <c r="D2632" s="7" t="s">
        <v>3392</v>
      </c>
      <c r="E2632" s="7">
        <v>429</v>
      </c>
      <c r="F2632" s="7" t="s">
        <v>15463</v>
      </c>
      <c r="G2632" s="7"/>
      <c r="H2632" s="7"/>
      <c r="I2632" s="7"/>
      <c r="J2632" s="7"/>
      <c r="K2632" s="7"/>
    </row>
    <row r="2633" spans="1:11">
      <c r="A2633" s="7">
        <v>204</v>
      </c>
      <c r="B2633" s="7" t="s">
        <v>1509</v>
      </c>
      <c r="C2633" s="7" t="s">
        <v>1496</v>
      </c>
      <c r="D2633" s="7" t="s">
        <v>4050</v>
      </c>
      <c r="E2633" s="7">
        <v>831</v>
      </c>
      <c r="F2633" s="7" t="s">
        <v>15463</v>
      </c>
      <c r="G2633" s="7"/>
      <c r="H2633" s="7"/>
      <c r="I2633" s="7"/>
      <c r="J2633" s="7"/>
      <c r="K2633" s="7"/>
    </row>
    <row r="2634" spans="1:11">
      <c r="A2634" s="7">
        <v>204</v>
      </c>
      <c r="B2634" s="7" t="s">
        <v>1509</v>
      </c>
      <c r="C2634" s="7" t="s">
        <v>1496</v>
      </c>
      <c r="D2634" s="7" t="s">
        <v>4282</v>
      </c>
      <c r="E2634" s="7">
        <v>987</v>
      </c>
      <c r="F2634" s="7" t="s">
        <v>15463</v>
      </c>
      <c r="G2634" s="7"/>
      <c r="H2634" s="7"/>
      <c r="I2634" s="7"/>
      <c r="J2634" s="7"/>
      <c r="K2634" s="7"/>
    </row>
    <row r="2635" spans="1:11">
      <c r="A2635" s="7">
        <v>204</v>
      </c>
      <c r="B2635" s="7" t="s">
        <v>1509</v>
      </c>
      <c r="C2635" s="7" t="s">
        <v>1496</v>
      </c>
      <c r="D2635" s="7" t="s">
        <v>4742</v>
      </c>
      <c r="E2635" s="7">
        <v>1303</v>
      </c>
      <c r="F2635" s="7" t="s">
        <v>15463</v>
      </c>
      <c r="G2635" s="7"/>
      <c r="H2635" s="7"/>
      <c r="I2635" s="7"/>
      <c r="J2635" s="7"/>
      <c r="K2635" s="7"/>
    </row>
    <row r="2636" spans="1:11">
      <c r="A2636" s="7">
        <v>204</v>
      </c>
      <c r="B2636" s="7" t="s">
        <v>1509</v>
      </c>
      <c r="C2636" s="7" t="s">
        <v>1496</v>
      </c>
      <c r="D2636" s="7" t="s">
        <v>2228</v>
      </c>
      <c r="E2636" s="7">
        <v>1530</v>
      </c>
      <c r="F2636" s="7" t="s">
        <v>15463</v>
      </c>
      <c r="G2636" s="7"/>
      <c r="H2636" s="7"/>
      <c r="I2636" s="7"/>
      <c r="J2636" s="7"/>
      <c r="K2636" s="7"/>
    </row>
    <row r="2637" spans="1:11">
      <c r="A2637" s="7">
        <v>204</v>
      </c>
      <c r="B2637" s="7" t="s">
        <v>1509</v>
      </c>
      <c r="C2637" s="7" t="s">
        <v>1496</v>
      </c>
      <c r="D2637" s="7" t="s">
        <v>5358</v>
      </c>
      <c r="E2637" s="7">
        <v>1716</v>
      </c>
      <c r="F2637" s="7" t="s">
        <v>15463</v>
      </c>
      <c r="G2637" s="7"/>
      <c r="H2637" s="7"/>
      <c r="I2637" s="7"/>
      <c r="J2637" s="7"/>
      <c r="K2637" s="7"/>
    </row>
    <row r="2638" spans="1:11">
      <c r="A2638" s="7">
        <v>205</v>
      </c>
      <c r="B2638" s="7" t="s">
        <v>1509</v>
      </c>
      <c r="C2638" s="7" t="s">
        <v>1546</v>
      </c>
      <c r="D2638" s="7" t="s">
        <v>3084</v>
      </c>
      <c r="E2638" s="7">
        <v>255</v>
      </c>
      <c r="F2638" s="7" t="s">
        <v>15463</v>
      </c>
      <c r="G2638" s="7"/>
      <c r="H2638" s="7"/>
      <c r="I2638" s="7"/>
      <c r="J2638" s="7"/>
      <c r="K2638" s="7"/>
    </row>
    <row r="2639" spans="1:11">
      <c r="A2639" s="7">
        <v>205</v>
      </c>
      <c r="B2639" s="7" t="s">
        <v>1509</v>
      </c>
      <c r="C2639" s="7" t="s">
        <v>1546</v>
      </c>
      <c r="D2639" s="7" t="s">
        <v>3155</v>
      </c>
      <c r="E2639" s="7">
        <v>295</v>
      </c>
      <c r="F2639" s="7" t="s">
        <v>15463</v>
      </c>
      <c r="G2639" s="7"/>
      <c r="H2639" s="7"/>
      <c r="I2639" s="7"/>
      <c r="J2639" s="7"/>
      <c r="K2639" s="7"/>
    </row>
    <row r="2640" spans="1:11">
      <c r="A2640" s="7">
        <v>205</v>
      </c>
      <c r="B2640" s="7" t="s">
        <v>1509</v>
      </c>
      <c r="C2640" s="7" t="s">
        <v>1546</v>
      </c>
      <c r="D2640" s="7" t="s">
        <v>3729</v>
      </c>
      <c r="E2640" s="7">
        <v>629</v>
      </c>
      <c r="F2640" s="7" t="s">
        <v>15463</v>
      </c>
      <c r="G2640" s="7"/>
      <c r="H2640" s="7"/>
      <c r="I2640" s="7"/>
      <c r="J2640" s="7"/>
      <c r="K2640" s="7"/>
    </row>
    <row r="2641" spans="1:11">
      <c r="A2641" s="7">
        <v>205</v>
      </c>
      <c r="B2641" s="7" t="s">
        <v>1509</v>
      </c>
      <c r="C2641" s="7" t="s">
        <v>1546</v>
      </c>
      <c r="D2641" s="7" t="s">
        <v>3978</v>
      </c>
      <c r="E2641" s="7">
        <v>785</v>
      </c>
      <c r="F2641" s="7" t="s">
        <v>15463</v>
      </c>
      <c r="G2641" s="7"/>
      <c r="H2641" s="7"/>
      <c r="I2641" s="7"/>
      <c r="J2641" s="7"/>
      <c r="K2641" s="7"/>
    </row>
    <row r="2642" spans="1:11">
      <c r="A2642" s="7">
        <v>205</v>
      </c>
      <c r="B2642" s="7" t="s">
        <v>1509</v>
      </c>
      <c r="C2642" s="7" t="s">
        <v>1546</v>
      </c>
      <c r="D2642" s="7" t="s">
        <v>4050</v>
      </c>
      <c r="E2642" s="7">
        <v>831</v>
      </c>
      <c r="F2642" s="7" t="s">
        <v>15463</v>
      </c>
      <c r="G2642" s="7"/>
      <c r="H2642" s="7"/>
      <c r="I2642" s="7"/>
      <c r="J2642" s="7"/>
      <c r="K2642" s="7"/>
    </row>
    <row r="2643" spans="1:11">
      <c r="A2643" s="7">
        <v>205</v>
      </c>
      <c r="B2643" s="7" t="s">
        <v>1509</v>
      </c>
      <c r="C2643" s="7" t="s">
        <v>1546</v>
      </c>
      <c r="D2643" s="7" t="s">
        <v>4262</v>
      </c>
      <c r="E2643" s="7">
        <v>970</v>
      </c>
      <c r="F2643" s="7" t="s">
        <v>15463</v>
      </c>
      <c r="G2643" s="7"/>
      <c r="H2643" s="7"/>
      <c r="I2643" s="7"/>
      <c r="J2643" s="7"/>
      <c r="K2643" s="7"/>
    </row>
    <row r="2644" spans="1:11">
      <c r="A2644" s="7">
        <v>205</v>
      </c>
      <c r="B2644" s="7" t="s">
        <v>1509</v>
      </c>
      <c r="C2644" s="7" t="s">
        <v>1546</v>
      </c>
      <c r="D2644" s="7" t="s">
        <v>4395</v>
      </c>
      <c r="E2644" s="7">
        <v>1066</v>
      </c>
      <c r="F2644" s="7" t="s">
        <v>15463</v>
      </c>
      <c r="G2644" s="7"/>
      <c r="H2644" s="7"/>
      <c r="I2644" s="7"/>
      <c r="J2644" s="7"/>
      <c r="K2644" s="7"/>
    </row>
    <row r="2645" spans="1:11">
      <c r="A2645" s="7">
        <v>205</v>
      </c>
      <c r="B2645" s="7" t="s">
        <v>1509</v>
      </c>
      <c r="C2645" s="7" t="s">
        <v>1546</v>
      </c>
      <c r="D2645" s="7" t="s">
        <v>4883</v>
      </c>
      <c r="E2645" s="7">
        <v>1396</v>
      </c>
      <c r="F2645" s="7" t="s">
        <v>15463</v>
      </c>
      <c r="G2645" s="7"/>
      <c r="H2645" s="7"/>
      <c r="I2645" s="7"/>
      <c r="J2645" s="7"/>
      <c r="K2645" s="7"/>
    </row>
    <row r="2646" spans="1:11">
      <c r="A2646" s="7">
        <v>205</v>
      </c>
      <c r="B2646" s="7" t="s">
        <v>1509</v>
      </c>
      <c r="C2646" s="7" t="s">
        <v>1546</v>
      </c>
      <c r="D2646" s="7" t="s">
        <v>4933</v>
      </c>
      <c r="E2646" s="7">
        <v>1431</v>
      </c>
      <c r="F2646" s="7" t="s">
        <v>15463</v>
      </c>
      <c r="G2646" s="7"/>
      <c r="H2646" s="7"/>
      <c r="I2646" s="7"/>
      <c r="J2646" s="7"/>
      <c r="K2646" s="7"/>
    </row>
    <row r="2647" spans="1:11">
      <c r="A2647" s="7">
        <v>205</v>
      </c>
      <c r="B2647" s="7" t="s">
        <v>1509</v>
      </c>
      <c r="C2647" s="7" t="s">
        <v>1546</v>
      </c>
      <c r="D2647" s="7" t="s">
        <v>5358</v>
      </c>
      <c r="E2647" s="7">
        <v>1716</v>
      </c>
      <c r="F2647" s="7" t="s">
        <v>15463</v>
      </c>
      <c r="G2647" s="7"/>
      <c r="H2647" s="7"/>
      <c r="I2647" s="7"/>
      <c r="J2647" s="7"/>
      <c r="K2647" s="7"/>
    </row>
    <row r="2648" spans="1:11">
      <c r="A2648" s="7">
        <v>205</v>
      </c>
      <c r="B2648" s="7" t="s">
        <v>1509</v>
      </c>
      <c r="C2648" s="7" t="s">
        <v>1546</v>
      </c>
      <c r="D2648" s="7" t="s">
        <v>5375</v>
      </c>
      <c r="E2648" s="7">
        <v>1727</v>
      </c>
      <c r="F2648" s="7" t="s">
        <v>15463</v>
      </c>
      <c r="G2648" s="7"/>
      <c r="H2648" s="7"/>
      <c r="I2648" s="7"/>
      <c r="J2648" s="7"/>
      <c r="K2648" s="7"/>
    </row>
    <row r="2649" spans="1:11">
      <c r="A2649" s="7">
        <v>205</v>
      </c>
      <c r="B2649" s="7" t="s">
        <v>1509</v>
      </c>
      <c r="C2649" s="7" t="s">
        <v>1546</v>
      </c>
      <c r="D2649" s="7" t="s">
        <v>5419</v>
      </c>
      <c r="E2649" s="7">
        <v>1755</v>
      </c>
      <c r="F2649" s="7" t="s">
        <v>15463</v>
      </c>
      <c r="G2649" s="7"/>
      <c r="H2649" s="7"/>
      <c r="I2649" s="7"/>
      <c r="J2649" s="7"/>
      <c r="K2649" s="7"/>
    </row>
    <row r="2650" spans="1:11">
      <c r="A2650" s="7">
        <v>206</v>
      </c>
      <c r="B2650" s="7" t="s">
        <v>1509</v>
      </c>
      <c r="C2650" s="7" t="s">
        <v>1547</v>
      </c>
      <c r="D2650" s="7" t="s">
        <v>3320</v>
      </c>
      <c r="E2650" s="7">
        <v>385</v>
      </c>
      <c r="F2650" s="7" t="s">
        <v>15463</v>
      </c>
      <c r="G2650" s="7"/>
      <c r="H2650" s="7"/>
      <c r="I2650" s="7"/>
      <c r="J2650" s="7"/>
      <c r="K2650" s="7"/>
    </row>
    <row r="2651" spans="1:11">
      <c r="A2651" s="7">
        <v>206</v>
      </c>
      <c r="B2651" s="7" t="s">
        <v>1509</v>
      </c>
      <c r="C2651" s="7" t="s">
        <v>1547</v>
      </c>
      <c r="D2651" s="7" t="s">
        <v>3453</v>
      </c>
      <c r="E2651" s="7">
        <v>465</v>
      </c>
      <c r="F2651" s="7" t="s">
        <v>15463</v>
      </c>
      <c r="G2651" s="7"/>
      <c r="H2651" s="7"/>
      <c r="I2651" s="7"/>
      <c r="J2651" s="7"/>
      <c r="K2651" s="7"/>
    </row>
    <row r="2652" spans="1:11">
      <c r="A2652" s="7">
        <v>206</v>
      </c>
      <c r="B2652" s="7" t="s">
        <v>1509</v>
      </c>
      <c r="C2652" s="7" t="s">
        <v>1547</v>
      </c>
      <c r="D2652" s="7" t="s">
        <v>4050</v>
      </c>
      <c r="E2652" s="7">
        <v>831</v>
      </c>
      <c r="F2652" s="7" t="s">
        <v>15463</v>
      </c>
      <c r="G2652" s="7"/>
      <c r="H2652" s="7"/>
      <c r="I2652" s="7"/>
      <c r="J2652" s="7"/>
      <c r="K2652" s="7"/>
    </row>
    <row r="2653" spans="1:11">
      <c r="A2653" s="7">
        <v>206</v>
      </c>
      <c r="B2653" s="7" t="s">
        <v>1509</v>
      </c>
      <c r="C2653" s="7" t="s">
        <v>1547</v>
      </c>
      <c r="D2653" s="7" t="s">
        <v>4467</v>
      </c>
      <c r="E2653" s="7">
        <v>1122</v>
      </c>
      <c r="F2653" s="7" t="s">
        <v>15463</v>
      </c>
      <c r="G2653" s="7"/>
      <c r="H2653" s="7"/>
      <c r="I2653" s="7"/>
      <c r="J2653" s="7"/>
      <c r="K2653" s="7"/>
    </row>
    <row r="2654" spans="1:11">
      <c r="A2654" s="7">
        <v>206</v>
      </c>
      <c r="B2654" s="7" t="s">
        <v>1509</v>
      </c>
      <c r="C2654" s="7" t="s">
        <v>1547</v>
      </c>
      <c r="D2654" s="7" t="s">
        <v>5064</v>
      </c>
      <c r="E2654" s="7">
        <v>1520</v>
      </c>
      <c r="F2654" s="7" t="s">
        <v>15463</v>
      </c>
      <c r="G2654" s="7"/>
      <c r="H2654" s="7"/>
      <c r="I2654" s="7"/>
      <c r="J2654" s="7"/>
      <c r="K2654" s="7"/>
    </row>
    <row r="2655" spans="1:11">
      <c r="A2655" s="7">
        <v>206</v>
      </c>
      <c r="B2655" s="7" t="s">
        <v>1509</v>
      </c>
      <c r="C2655" s="7" t="s">
        <v>1547</v>
      </c>
      <c r="D2655" s="7" t="s">
        <v>5168</v>
      </c>
      <c r="E2655" s="7">
        <v>1586</v>
      </c>
      <c r="F2655" s="7" t="s">
        <v>15463</v>
      </c>
      <c r="G2655" s="7"/>
      <c r="H2655" s="7"/>
      <c r="I2655" s="7"/>
      <c r="J2655" s="7"/>
      <c r="K2655" s="7"/>
    </row>
    <row r="2656" spans="1:11">
      <c r="A2656" s="7">
        <v>206</v>
      </c>
      <c r="B2656" s="7" t="s">
        <v>1509</v>
      </c>
      <c r="C2656" s="7" t="s">
        <v>1547</v>
      </c>
      <c r="D2656" s="7" t="s">
        <v>5307</v>
      </c>
      <c r="E2656" s="7">
        <v>1676</v>
      </c>
      <c r="F2656" s="7" t="s">
        <v>15463</v>
      </c>
      <c r="G2656" s="7"/>
      <c r="H2656" s="7"/>
      <c r="I2656" s="7"/>
      <c r="J2656" s="7"/>
      <c r="K2656" s="7"/>
    </row>
    <row r="2657" spans="1:11">
      <c r="A2657" s="7">
        <v>207</v>
      </c>
      <c r="B2657" s="7" t="s">
        <v>1509</v>
      </c>
      <c r="C2657" s="7" t="s">
        <v>1499</v>
      </c>
      <c r="D2657" s="7" t="s">
        <v>3374</v>
      </c>
      <c r="E2657" s="7">
        <v>418</v>
      </c>
      <c r="F2657" s="7" t="s">
        <v>15463</v>
      </c>
      <c r="G2657" s="7"/>
      <c r="H2657" s="7"/>
      <c r="I2657" s="7"/>
      <c r="J2657" s="7"/>
      <c r="K2657" s="7"/>
    </row>
    <row r="2658" spans="1:11">
      <c r="A2658" s="7">
        <v>207</v>
      </c>
      <c r="B2658" s="7" t="s">
        <v>1509</v>
      </c>
      <c r="C2658" s="7" t="s">
        <v>1499</v>
      </c>
      <c r="D2658" s="7" t="s">
        <v>4081</v>
      </c>
      <c r="E2658" s="7">
        <v>851</v>
      </c>
      <c r="F2658" s="7" t="s">
        <v>15463</v>
      </c>
      <c r="G2658" s="7"/>
      <c r="H2658" s="7"/>
      <c r="I2658" s="7"/>
      <c r="J2658" s="7"/>
      <c r="K2658" s="7"/>
    </row>
    <row r="2659" spans="1:11">
      <c r="A2659" s="7">
        <v>207</v>
      </c>
      <c r="B2659" s="7" t="s">
        <v>1509</v>
      </c>
      <c r="C2659" s="7" t="s">
        <v>1499</v>
      </c>
      <c r="D2659" s="7" t="s">
        <v>2687</v>
      </c>
      <c r="E2659" s="7">
        <v>1045</v>
      </c>
      <c r="F2659" s="7" t="s">
        <v>15463</v>
      </c>
      <c r="G2659" s="7"/>
      <c r="H2659" s="7"/>
      <c r="I2659" s="7"/>
      <c r="J2659" s="7"/>
      <c r="K2659" s="7"/>
    </row>
    <row r="2660" spans="1:11">
      <c r="A2660" s="7">
        <v>207</v>
      </c>
      <c r="B2660" s="7" t="s">
        <v>1509</v>
      </c>
      <c r="C2660" s="7" t="s">
        <v>1499</v>
      </c>
      <c r="D2660" s="7" t="s">
        <v>4382</v>
      </c>
      <c r="E2660" s="7">
        <v>1057</v>
      </c>
      <c r="F2660" s="7" t="s">
        <v>15463</v>
      </c>
      <c r="G2660" s="7"/>
      <c r="H2660" s="7"/>
      <c r="I2660" s="7"/>
      <c r="J2660" s="7"/>
      <c r="K2660" s="7"/>
    </row>
    <row r="2661" spans="1:11">
      <c r="A2661" s="7">
        <v>208</v>
      </c>
      <c r="B2661" s="7" t="s">
        <v>1509</v>
      </c>
      <c r="C2661" s="7" t="s">
        <v>1548</v>
      </c>
      <c r="D2661" s="7" t="s">
        <v>2886</v>
      </c>
      <c r="E2661" s="7">
        <v>136</v>
      </c>
      <c r="F2661" s="7" t="s">
        <v>15463</v>
      </c>
      <c r="G2661" s="7"/>
      <c r="H2661" s="7"/>
      <c r="I2661" s="7"/>
      <c r="J2661" s="7"/>
      <c r="K2661" s="7"/>
    </row>
    <row r="2662" spans="1:11">
      <c r="A2662" s="7">
        <v>208</v>
      </c>
      <c r="B2662" s="7" t="s">
        <v>1509</v>
      </c>
      <c r="C2662" s="7" t="s">
        <v>1548</v>
      </c>
      <c r="D2662" s="7" t="s">
        <v>3102</v>
      </c>
      <c r="E2662" s="7">
        <v>265</v>
      </c>
      <c r="F2662" s="7" t="s">
        <v>15463</v>
      </c>
      <c r="G2662" s="7"/>
      <c r="H2662" s="7"/>
      <c r="I2662" s="7"/>
      <c r="J2662" s="7"/>
      <c r="K2662" s="7"/>
    </row>
    <row r="2663" spans="1:11">
      <c r="A2663" s="7">
        <v>208</v>
      </c>
      <c r="B2663" s="7" t="s">
        <v>1509</v>
      </c>
      <c r="C2663" s="7" t="s">
        <v>1548</v>
      </c>
      <c r="D2663" s="7" t="s">
        <v>3141</v>
      </c>
      <c r="E2663" s="7">
        <v>287</v>
      </c>
      <c r="F2663" s="7" t="s">
        <v>15463</v>
      </c>
      <c r="G2663" s="7"/>
      <c r="H2663" s="7"/>
      <c r="I2663" s="7"/>
      <c r="J2663" s="7"/>
      <c r="K2663" s="7"/>
    </row>
    <row r="2664" spans="1:11">
      <c r="A2664" s="7">
        <v>208</v>
      </c>
      <c r="B2664" s="7" t="s">
        <v>1509</v>
      </c>
      <c r="C2664" s="7" t="s">
        <v>1548</v>
      </c>
      <c r="D2664" s="7" t="s">
        <v>5077</v>
      </c>
      <c r="E2664" s="7">
        <v>1528</v>
      </c>
      <c r="F2664" s="7" t="s">
        <v>15463</v>
      </c>
      <c r="G2664" s="7"/>
      <c r="H2664" s="7"/>
      <c r="I2664" s="7"/>
      <c r="J2664" s="7"/>
      <c r="K2664" s="7"/>
    </row>
    <row r="2665" spans="1:11">
      <c r="A2665" s="7">
        <v>209</v>
      </c>
      <c r="B2665" s="7" t="s">
        <v>1509</v>
      </c>
      <c r="C2665" s="7" t="s">
        <v>1505</v>
      </c>
      <c r="D2665" s="7" t="s">
        <v>2671</v>
      </c>
      <c r="E2665" s="7">
        <v>12</v>
      </c>
      <c r="F2665" s="7" t="s">
        <v>15463</v>
      </c>
      <c r="G2665" s="7"/>
      <c r="H2665" s="7"/>
      <c r="I2665" s="7"/>
      <c r="J2665" s="7"/>
      <c r="K2665" s="7"/>
    </row>
    <row r="2666" spans="1:11">
      <c r="A2666" s="7">
        <v>209</v>
      </c>
      <c r="B2666" s="7" t="s">
        <v>1509</v>
      </c>
      <c r="C2666" s="7" t="s">
        <v>1505</v>
      </c>
      <c r="D2666" s="7" t="s">
        <v>2811</v>
      </c>
      <c r="E2666" s="7">
        <v>93</v>
      </c>
      <c r="F2666" s="7" t="s">
        <v>15463</v>
      </c>
      <c r="G2666" s="7"/>
      <c r="H2666" s="7"/>
      <c r="I2666" s="7"/>
      <c r="J2666" s="7"/>
      <c r="K2666" s="7"/>
    </row>
    <row r="2667" spans="1:11">
      <c r="A2667" s="7">
        <v>209</v>
      </c>
      <c r="B2667" s="7" t="s">
        <v>1509</v>
      </c>
      <c r="C2667" s="7" t="s">
        <v>1505</v>
      </c>
      <c r="D2667" s="7" t="s">
        <v>3086</v>
      </c>
      <c r="E2667" s="7">
        <v>256</v>
      </c>
      <c r="F2667" s="7" t="s">
        <v>15463</v>
      </c>
      <c r="G2667" s="7"/>
      <c r="H2667" s="7"/>
      <c r="I2667" s="7"/>
      <c r="J2667" s="7"/>
      <c r="K2667" s="7"/>
    </row>
    <row r="2668" spans="1:11">
      <c r="A2668" s="7">
        <v>209</v>
      </c>
      <c r="B2668" s="7" t="s">
        <v>1509</v>
      </c>
      <c r="C2668" s="7" t="s">
        <v>1505</v>
      </c>
      <c r="D2668" s="7" t="s">
        <v>3155</v>
      </c>
      <c r="E2668" s="7">
        <v>295</v>
      </c>
      <c r="F2668" s="7" t="s">
        <v>15463</v>
      </c>
      <c r="G2668" s="7"/>
      <c r="H2668" s="7"/>
      <c r="I2668" s="7"/>
      <c r="J2668" s="7"/>
      <c r="K2668" s="7"/>
    </row>
    <row r="2669" spans="1:11">
      <c r="A2669" s="7">
        <v>209</v>
      </c>
      <c r="B2669" s="7" t="s">
        <v>1509</v>
      </c>
      <c r="C2669" s="7" t="s">
        <v>1505</v>
      </c>
      <c r="D2669" s="7" t="s">
        <v>3396</v>
      </c>
      <c r="E2669" s="7">
        <v>431</v>
      </c>
      <c r="F2669" s="7" t="s">
        <v>15463</v>
      </c>
      <c r="G2669" s="7"/>
      <c r="H2669" s="7"/>
      <c r="I2669" s="7"/>
      <c r="J2669" s="7"/>
      <c r="K2669" s="7"/>
    </row>
    <row r="2670" spans="1:11">
      <c r="A2670" s="7">
        <v>209</v>
      </c>
      <c r="B2670" s="7" t="s">
        <v>1509</v>
      </c>
      <c r="C2670" s="7" t="s">
        <v>1505</v>
      </c>
      <c r="D2670" s="7" t="s">
        <v>3439</v>
      </c>
      <c r="E2670" s="7">
        <v>456</v>
      </c>
      <c r="F2670" s="7" t="s">
        <v>15463</v>
      </c>
      <c r="G2670" s="7"/>
      <c r="H2670" s="7"/>
      <c r="I2670" s="7"/>
      <c r="J2670" s="7"/>
      <c r="K2670" s="7"/>
    </row>
    <row r="2671" spans="1:11">
      <c r="A2671" s="7">
        <v>209</v>
      </c>
      <c r="B2671" s="7" t="s">
        <v>1509</v>
      </c>
      <c r="C2671" s="7" t="s">
        <v>1505</v>
      </c>
      <c r="D2671" s="7" t="s">
        <v>3485</v>
      </c>
      <c r="E2671" s="7">
        <v>483</v>
      </c>
      <c r="F2671" s="7" t="s">
        <v>15463</v>
      </c>
      <c r="G2671" s="7"/>
      <c r="H2671" s="7"/>
      <c r="I2671" s="7"/>
      <c r="J2671" s="7"/>
      <c r="K2671" s="7"/>
    </row>
    <row r="2672" spans="1:11">
      <c r="A2672" s="7">
        <v>209</v>
      </c>
      <c r="B2672" s="7" t="s">
        <v>1509</v>
      </c>
      <c r="C2672" s="7" t="s">
        <v>1505</v>
      </c>
      <c r="D2672" s="7" t="s">
        <v>3729</v>
      </c>
      <c r="E2672" s="7">
        <v>629</v>
      </c>
      <c r="F2672" s="7" t="s">
        <v>15463</v>
      </c>
      <c r="G2672" s="7"/>
      <c r="H2672" s="7"/>
      <c r="I2672" s="7"/>
      <c r="J2672" s="7"/>
      <c r="K2672" s="7"/>
    </row>
    <row r="2673" spans="1:11">
      <c r="A2673" s="7">
        <v>209</v>
      </c>
      <c r="B2673" s="7" t="s">
        <v>1509</v>
      </c>
      <c r="C2673" s="7" t="s">
        <v>1505</v>
      </c>
      <c r="D2673" s="7" t="s">
        <v>4050</v>
      </c>
      <c r="E2673" s="7">
        <v>831</v>
      </c>
      <c r="F2673" s="7" t="s">
        <v>15463</v>
      </c>
      <c r="G2673" s="7"/>
      <c r="H2673" s="7"/>
      <c r="I2673" s="7"/>
      <c r="J2673" s="7"/>
      <c r="K2673" s="7"/>
    </row>
    <row r="2674" spans="1:11">
      <c r="A2674" s="7">
        <v>209</v>
      </c>
      <c r="B2674" s="7" t="s">
        <v>1509</v>
      </c>
      <c r="C2674" s="7" t="s">
        <v>1505</v>
      </c>
      <c r="D2674" s="7" t="s">
        <v>4154</v>
      </c>
      <c r="E2674" s="7">
        <v>900</v>
      </c>
      <c r="F2674" s="7" t="s">
        <v>15463</v>
      </c>
      <c r="G2674" s="7"/>
      <c r="H2674" s="7"/>
      <c r="I2674" s="7"/>
      <c r="J2674" s="7"/>
      <c r="K2674" s="7"/>
    </row>
    <row r="2675" spans="1:11">
      <c r="A2675" s="7">
        <v>209</v>
      </c>
      <c r="B2675" s="7" t="s">
        <v>1509</v>
      </c>
      <c r="C2675" s="7" t="s">
        <v>1505</v>
      </c>
      <c r="D2675" s="7" t="s">
        <v>4255</v>
      </c>
      <c r="E2675" s="7">
        <v>966</v>
      </c>
      <c r="F2675" s="7" t="s">
        <v>15463</v>
      </c>
      <c r="G2675" s="7"/>
      <c r="H2675" s="7"/>
      <c r="I2675" s="7"/>
      <c r="J2675" s="7"/>
      <c r="K2675" s="7"/>
    </row>
    <row r="2676" spans="1:11">
      <c r="A2676" s="7">
        <v>209</v>
      </c>
      <c r="B2676" s="7" t="s">
        <v>1509</v>
      </c>
      <c r="C2676" s="7" t="s">
        <v>1505</v>
      </c>
      <c r="D2676" s="7" t="s">
        <v>1972</v>
      </c>
      <c r="E2676" s="7">
        <v>1035</v>
      </c>
      <c r="F2676" s="7" t="s">
        <v>15463</v>
      </c>
      <c r="G2676" s="7"/>
      <c r="H2676" s="7"/>
      <c r="I2676" s="7"/>
      <c r="J2676" s="7"/>
      <c r="K2676" s="7"/>
    </row>
    <row r="2677" spans="1:11">
      <c r="A2677" s="7">
        <v>209</v>
      </c>
      <c r="B2677" s="7" t="s">
        <v>1509</v>
      </c>
      <c r="C2677" s="7" t="s">
        <v>1505</v>
      </c>
      <c r="D2677" s="7" t="s">
        <v>4573</v>
      </c>
      <c r="E2677" s="7">
        <v>1195</v>
      </c>
      <c r="F2677" s="7" t="s">
        <v>15463</v>
      </c>
      <c r="G2677" s="7"/>
      <c r="H2677" s="7"/>
      <c r="I2677" s="7"/>
      <c r="J2677" s="7"/>
      <c r="K2677" s="7"/>
    </row>
    <row r="2678" spans="1:11">
      <c r="A2678" s="7">
        <v>209</v>
      </c>
      <c r="B2678" s="7" t="s">
        <v>1509</v>
      </c>
      <c r="C2678" s="7" t="s">
        <v>1505</v>
      </c>
      <c r="D2678" s="7" t="s">
        <v>4620</v>
      </c>
      <c r="E2678" s="7">
        <v>1225</v>
      </c>
      <c r="F2678" s="7" t="s">
        <v>15463</v>
      </c>
      <c r="G2678" s="7"/>
      <c r="H2678" s="7"/>
      <c r="I2678" s="7"/>
      <c r="J2678" s="7"/>
      <c r="K2678" s="7"/>
    </row>
    <row r="2679" spans="1:11">
      <c r="A2679" s="7">
        <v>209</v>
      </c>
      <c r="B2679" s="7" t="s">
        <v>1509</v>
      </c>
      <c r="C2679" s="7" t="s">
        <v>1505</v>
      </c>
      <c r="D2679" s="7" t="s">
        <v>4778</v>
      </c>
      <c r="E2679" s="7">
        <v>1326</v>
      </c>
      <c r="F2679" s="7" t="s">
        <v>15463</v>
      </c>
      <c r="G2679" s="7"/>
      <c r="H2679" s="7"/>
      <c r="I2679" s="7"/>
      <c r="J2679" s="7"/>
      <c r="K2679" s="7"/>
    </row>
    <row r="2680" spans="1:11">
      <c r="A2680" s="7">
        <v>209</v>
      </c>
      <c r="B2680" s="7" t="s">
        <v>1509</v>
      </c>
      <c r="C2680" s="7" t="s">
        <v>1505</v>
      </c>
      <c r="D2680" s="7" t="s">
        <v>4904</v>
      </c>
      <c r="E2680" s="7">
        <v>1411</v>
      </c>
      <c r="F2680" s="7" t="s">
        <v>15463</v>
      </c>
      <c r="G2680" s="7"/>
      <c r="H2680" s="7"/>
      <c r="I2680" s="7"/>
      <c r="J2680" s="7"/>
      <c r="K2680" s="7"/>
    </row>
    <row r="2681" spans="1:11">
      <c r="A2681" s="7">
        <v>209</v>
      </c>
      <c r="B2681" s="7" t="s">
        <v>1509</v>
      </c>
      <c r="C2681" s="7" t="s">
        <v>1505</v>
      </c>
      <c r="D2681" s="7" t="s">
        <v>2228</v>
      </c>
      <c r="E2681" s="7">
        <v>1530</v>
      </c>
      <c r="F2681" s="7" t="s">
        <v>15463</v>
      </c>
      <c r="G2681" s="7"/>
      <c r="H2681" s="7"/>
      <c r="I2681" s="7"/>
      <c r="J2681" s="7"/>
      <c r="K2681" s="7"/>
    </row>
    <row r="2682" spans="1:11">
      <c r="A2682" s="7">
        <v>209</v>
      </c>
      <c r="B2682" s="7" t="s">
        <v>1509</v>
      </c>
      <c r="C2682" s="7" t="s">
        <v>1505</v>
      </c>
      <c r="D2682" s="7" t="s">
        <v>5218</v>
      </c>
      <c r="E2682" s="7">
        <v>1622</v>
      </c>
      <c r="F2682" s="7" t="s">
        <v>15463</v>
      </c>
      <c r="G2682" s="7"/>
      <c r="H2682" s="7"/>
      <c r="I2682" s="7"/>
      <c r="J2682" s="7"/>
      <c r="K2682" s="7"/>
    </row>
    <row r="2683" spans="1:11">
      <c r="A2683" s="7">
        <v>209</v>
      </c>
      <c r="B2683" s="7" t="s">
        <v>1509</v>
      </c>
      <c r="C2683" s="7" t="s">
        <v>1505</v>
      </c>
      <c r="D2683" s="7" t="s">
        <v>5358</v>
      </c>
      <c r="E2683" s="7">
        <v>1716</v>
      </c>
      <c r="F2683" s="7" t="s">
        <v>15463</v>
      </c>
      <c r="G2683" s="7"/>
      <c r="H2683" s="7"/>
      <c r="I2683" s="7"/>
      <c r="J2683" s="7"/>
      <c r="K2683" s="7"/>
    </row>
    <row r="2684" spans="1:11">
      <c r="A2684" s="7">
        <v>209</v>
      </c>
      <c r="B2684" s="7" t="s">
        <v>1509</v>
      </c>
      <c r="C2684" s="7" t="s">
        <v>1505</v>
      </c>
      <c r="D2684" s="7" t="s">
        <v>5375</v>
      </c>
      <c r="E2684" s="7">
        <v>1727</v>
      </c>
      <c r="F2684" s="7" t="s">
        <v>15463</v>
      </c>
      <c r="G2684" s="7"/>
      <c r="H2684" s="7"/>
      <c r="I2684" s="7"/>
      <c r="J2684" s="7"/>
      <c r="K2684" s="7"/>
    </row>
    <row r="2685" spans="1:11">
      <c r="A2685" s="7">
        <v>209</v>
      </c>
      <c r="B2685" s="7" t="s">
        <v>1509</v>
      </c>
      <c r="C2685" s="7" t="s">
        <v>1505</v>
      </c>
      <c r="D2685" s="7" t="s">
        <v>5422</v>
      </c>
      <c r="E2685" s="7">
        <v>1757</v>
      </c>
      <c r="F2685" s="7" t="s">
        <v>15463</v>
      </c>
      <c r="G2685" s="7"/>
      <c r="H2685" s="7"/>
      <c r="I2685" s="7"/>
      <c r="J2685" s="7"/>
      <c r="K2685" s="7"/>
    </row>
    <row r="2686" spans="1:11">
      <c r="A2686" s="7">
        <v>210</v>
      </c>
      <c r="B2686" s="7" t="s">
        <v>1509</v>
      </c>
      <c r="C2686" s="7" t="s">
        <v>1549</v>
      </c>
      <c r="D2686" s="7" t="s">
        <v>2878</v>
      </c>
      <c r="E2686" s="7">
        <v>130</v>
      </c>
      <c r="F2686" s="7" t="s">
        <v>15463</v>
      </c>
      <c r="G2686" s="7"/>
      <c r="H2686" s="7"/>
      <c r="I2686" s="7"/>
      <c r="J2686" s="7"/>
      <c r="K2686" s="7"/>
    </row>
    <row r="2687" spans="1:11">
      <c r="A2687" s="7">
        <v>210</v>
      </c>
      <c r="B2687" s="7" t="s">
        <v>1509</v>
      </c>
      <c r="C2687" s="7" t="s">
        <v>1549</v>
      </c>
      <c r="D2687" s="7" t="s">
        <v>2922</v>
      </c>
      <c r="E2687" s="7">
        <v>155</v>
      </c>
      <c r="F2687" s="7" t="s">
        <v>15463</v>
      </c>
      <c r="G2687" s="7"/>
      <c r="H2687" s="7"/>
      <c r="I2687" s="7"/>
      <c r="J2687" s="7"/>
      <c r="K2687" s="7"/>
    </row>
    <row r="2688" spans="1:11">
      <c r="A2688" s="7">
        <v>210</v>
      </c>
      <c r="B2688" s="7" t="s">
        <v>1509</v>
      </c>
      <c r="C2688" s="7" t="s">
        <v>1549</v>
      </c>
      <c r="D2688" s="7" t="s">
        <v>2936</v>
      </c>
      <c r="E2688" s="7">
        <v>163</v>
      </c>
      <c r="F2688" s="7" t="s">
        <v>15463</v>
      </c>
      <c r="G2688" s="7"/>
      <c r="H2688" s="7"/>
      <c r="I2688" s="7"/>
      <c r="J2688" s="7"/>
      <c r="K2688" s="7"/>
    </row>
    <row r="2689" spans="1:11">
      <c r="A2689" s="7">
        <v>210</v>
      </c>
      <c r="B2689" s="7" t="s">
        <v>1509</v>
      </c>
      <c r="C2689" s="7" t="s">
        <v>1549</v>
      </c>
      <c r="D2689" s="7" t="s">
        <v>3046</v>
      </c>
      <c r="E2689" s="7">
        <v>234</v>
      </c>
      <c r="F2689" s="7" t="s">
        <v>15463</v>
      </c>
      <c r="G2689" s="7"/>
      <c r="H2689" s="7"/>
      <c r="I2689" s="7"/>
      <c r="J2689" s="7"/>
      <c r="K2689" s="7"/>
    </row>
    <row r="2690" spans="1:11">
      <c r="A2690" s="7">
        <v>210</v>
      </c>
      <c r="B2690" s="7" t="s">
        <v>1509</v>
      </c>
      <c r="C2690" s="7" t="s">
        <v>1549</v>
      </c>
      <c r="D2690" s="7" t="s">
        <v>3084</v>
      </c>
      <c r="E2690" s="7">
        <v>255</v>
      </c>
      <c r="F2690" s="7" t="s">
        <v>15463</v>
      </c>
      <c r="G2690" s="7"/>
      <c r="H2690" s="7"/>
      <c r="I2690" s="7"/>
      <c r="J2690" s="7"/>
      <c r="K2690" s="7"/>
    </row>
    <row r="2691" spans="1:11">
      <c r="A2691" s="7">
        <v>210</v>
      </c>
      <c r="B2691" s="7" t="s">
        <v>1509</v>
      </c>
      <c r="C2691" s="7" t="s">
        <v>1549</v>
      </c>
      <c r="D2691" s="7" t="s">
        <v>3509</v>
      </c>
      <c r="E2691" s="7">
        <v>500</v>
      </c>
      <c r="F2691" s="7" t="s">
        <v>15463</v>
      </c>
      <c r="G2691" s="7"/>
      <c r="H2691" s="7"/>
      <c r="I2691" s="7"/>
      <c r="J2691" s="7"/>
      <c r="K2691" s="7"/>
    </row>
    <row r="2692" spans="1:11">
      <c r="A2692" s="7">
        <v>210</v>
      </c>
      <c r="B2692" s="7" t="s">
        <v>1509</v>
      </c>
      <c r="C2692" s="7" t="s">
        <v>1549</v>
      </c>
      <c r="D2692" s="7" t="s">
        <v>3621</v>
      </c>
      <c r="E2692" s="7">
        <v>565</v>
      </c>
      <c r="F2692" s="7" t="s">
        <v>15463</v>
      </c>
      <c r="G2692" s="7"/>
      <c r="H2692" s="7"/>
      <c r="I2692" s="7"/>
      <c r="J2692" s="7"/>
      <c r="K2692" s="7"/>
    </row>
    <row r="2693" spans="1:11">
      <c r="A2693" s="7">
        <v>210</v>
      </c>
      <c r="B2693" s="7" t="s">
        <v>1509</v>
      </c>
      <c r="C2693" s="7" t="s">
        <v>1549</v>
      </c>
      <c r="D2693" s="7" t="s">
        <v>3978</v>
      </c>
      <c r="E2693" s="7">
        <v>785</v>
      </c>
      <c r="F2693" s="7" t="s">
        <v>15463</v>
      </c>
      <c r="G2693" s="7"/>
      <c r="H2693" s="7"/>
      <c r="I2693" s="7"/>
      <c r="J2693" s="7"/>
      <c r="K2693" s="7"/>
    </row>
    <row r="2694" spans="1:11">
      <c r="A2694" s="7">
        <v>210</v>
      </c>
      <c r="B2694" s="7" t="s">
        <v>1509</v>
      </c>
      <c r="C2694" s="7" t="s">
        <v>1549</v>
      </c>
      <c r="D2694" s="7" t="s">
        <v>4262</v>
      </c>
      <c r="E2694" s="7">
        <v>970</v>
      </c>
      <c r="F2694" s="7" t="s">
        <v>15463</v>
      </c>
      <c r="G2694" s="7"/>
      <c r="H2694" s="7"/>
      <c r="I2694" s="7"/>
      <c r="J2694" s="7"/>
      <c r="K2694" s="7"/>
    </row>
    <row r="2695" spans="1:11">
      <c r="A2695" s="7">
        <v>210</v>
      </c>
      <c r="B2695" s="7" t="s">
        <v>1509</v>
      </c>
      <c r="C2695" s="7" t="s">
        <v>1549</v>
      </c>
      <c r="D2695" s="7" t="s">
        <v>4492</v>
      </c>
      <c r="E2695" s="7">
        <v>1140</v>
      </c>
      <c r="F2695" s="7" t="s">
        <v>15463</v>
      </c>
      <c r="G2695" s="7"/>
      <c r="H2695" s="7"/>
      <c r="I2695" s="7"/>
      <c r="J2695" s="7"/>
      <c r="K2695" s="7"/>
    </row>
    <row r="2696" spans="1:11">
      <c r="A2696" s="7">
        <v>210</v>
      </c>
      <c r="B2696" s="7" t="s">
        <v>1509</v>
      </c>
      <c r="C2696" s="7" t="s">
        <v>1549</v>
      </c>
      <c r="D2696" s="7" t="s">
        <v>4670</v>
      </c>
      <c r="E2696" s="7">
        <v>1257</v>
      </c>
      <c r="F2696" s="7" t="s">
        <v>15463</v>
      </c>
      <c r="G2696" s="7"/>
      <c r="H2696" s="7"/>
      <c r="I2696" s="7"/>
      <c r="J2696" s="7"/>
      <c r="K2696" s="7"/>
    </row>
    <row r="2697" spans="1:11">
      <c r="A2697" s="7">
        <v>210</v>
      </c>
      <c r="B2697" s="7" t="s">
        <v>1509</v>
      </c>
      <c r="C2697" s="7" t="s">
        <v>1549</v>
      </c>
      <c r="D2697" s="7" t="s">
        <v>4883</v>
      </c>
      <c r="E2697" s="7">
        <v>1396</v>
      </c>
      <c r="F2697" s="7" t="s">
        <v>15463</v>
      </c>
      <c r="G2697" s="7"/>
      <c r="H2697" s="7"/>
      <c r="I2697" s="7"/>
      <c r="J2697" s="7"/>
      <c r="K2697" s="7"/>
    </row>
    <row r="2698" spans="1:11">
      <c r="A2698" s="7">
        <v>210</v>
      </c>
      <c r="B2698" s="7" t="s">
        <v>1509</v>
      </c>
      <c r="C2698" s="7" t="s">
        <v>1549</v>
      </c>
      <c r="D2698" s="7" t="s">
        <v>2173</v>
      </c>
      <c r="E2698" s="7">
        <v>1429</v>
      </c>
      <c r="F2698" s="7" t="s">
        <v>15463</v>
      </c>
      <c r="G2698" s="7"/>
      <c r="H2698" s="7"/>
      <c r="I2698" s="7"/>
      <c r="J2698" s="7"/>
      <c r="K2698" s="7"/>
    </row>
    <row r="2699" spans="1:11">
      <c r="A2699" s="7">
        <v>210</v>
      </c>
      <c r="B2699" s="7" t="s">
        <v>1509</v>
      </c>
      <c r="C2699" s="7" t="s">
        <v>1549</v>
      </c>
      <c r="D2699" s="7" t="s">
        <v>2228</v>
      </c>
      <c r="E2699" s="7">
        <v>1530</v>
      </c>
      <c r="F2699" s="7" t="s">
        <v>15463</v>
      </c>
      <c r="G2699" s="7"/>
      <c r="H2699" s="7"/>
      <c r="I2699" s="7"/>
      <c r="J2699" s="7"/>
      <c r="K2699" s="7"/>
    </row>
    <row r="2700" spans="1:11">
      <c r="A2700" s="7">
        <v>210</v>
      </c>
      <c r="B2700" s="7" t="s">
        <v>1509</v>
      </c>
      <c r="C2700" s="7" t="s">
        <v>1549</v>
      </c>
      <c r="D2700" s="7" t="s">
        <v>5307</v>
      </c>
      <c r="E2700" s="7">
        <v>1676</v>
      </c>
      <c r="F2700" s="7" t="s">
        <v>15463</v>
      </c>
      <c r="G2700" s="7"/>
      <c r="H2700" s="7"/>
      <c r="I2700" s="7"/>
      <c r="J2700" s="7"/>
      <c r="K2700" s="7"/>
    </row>
    <row r="2701" spans="1:11">
      <c r="A2701" s="7">
        <v>211</v>
      </c>
      <c r="B2701" s="7" t="s">
        <v>1509</v>
      </c>
      <c r="C2701" s="7" t="s">
        <v>1530</v>
      </c>
      <c r="D2701" s="7" t="s">
        <v>3919</v>
      </c>
      <c r="E2701" s="7">
        <v>746</v>
      </c>
      <c r="F2701" s="7" t="s">
        <v>15463</v>
      </c>
      <c r="G2701" s="7"/>
      <c r="H2701" s="7"/>
      <c r="I2701" s="7"/>
      <c r="J2701" s="7"/>
      <c r="K2701" s="7"/>
    </row>
    <row r="2702" spans="1:11">
      <c r="A2702" s="7">
        <v>211</v>
      </c>
      <c r="B2702" s="7" t="s">
        <v>1509</v>
      </c>
      <c r="C2702" s="7" t="s">
        <v>1530</v>
      </c>
      <c r="D2702" s="7" t="s">
        <v>4050</v>
      </c>
      <c r="E2702" s="7">
        <v>831</v>
      </c>
      <c r="F2702" s="7" t="s">
        <v>15463</v>
      </c>
      <c r="G2702" s="7"/>
      <c r="H2702" s="7"/>
      <c r="I2702" s="7"/>
      <c r="J2702" s="7"/>
      <c r="K2702" s="7"/>
    </row>
    <row r="2703" spans="1:11">
      <c r="A2703" s="7">
        <v>211</v>
      </c>
      <c r="B2703" s="7" t="s">
        <v>1509</v>
      </c>
      <c r="C2703" s="7" t="s">
        <v>1530</v>
      </c>
      <c r="D2703" s="7" t="s">
        <v>4349</v>
      </c>
      <c r="E2703" s="7">
        <v>1033</v>
      </c>
      <c r="F2703" s="7" t="s">
        <v>15463</v>
      </c>
      <c r="G2703" s="7"/>
      <c r="H2703" s="7"/>
      <c r="I2703" s="7"/>
      <c r="J2703" s="7"/>
      <c r="K2703" s="7"/>
    </row>
    <row r="2704" spans="1:11">
      <c r="A2704" s="7">
        <v>211</v>
      </c>
      <c r="B2704" s="7" t="s">
        <v>1509</v>
      </c>
      <c r="C2704" s="7" t="s">
        <v>1530</v>
      </c>
      <c r="D2704" s="7" t="s">
        <v>4742</v>
      </c>
      <c r="E2704" s="7">
        <v>1303</v>
      </c>
      <c r="F2704" s="7" t="s">
        <v>15463</v>
      </c>
      <c r="G2704" s="7"/>
      <c r="H2704" s="7"/>
      <c r="I2704" s="7"/>
      <c r="J2704" s="7"/>
      <c r="K2704" s="7"/>
    </row>
    <row r="2705" spans="1:11">
      <c r="A2705" s="7">
        <v>211</v>
      </c>
      <c r="B2705" s="7" t="s">
        <v>1509</v>
      </c>
      <c r="C2705" s="7" t="s">
        <v>1530</v>
      </c>
      <c r="D2705" s="7" t="s">
        <v>4935</v>
      </c>
      <c r="E2705" s="7">
        <v>1432</v>
      </c>
      <c r="F2705" s="7" t="s">
        <v>15463</v>
      </c>
      <c r="G2705" s="7"/>
      <c r="H2705" s="7"/>
      <c r="I2705" s="7"/>
      <c r="J2705" s="7"/>
      <c r="K2705" s="7"/>
    </row>
    <row r="2706" spans="1:11">
      <c r="A2706" s="7">
        <v>211</v>
      </c>
      <c r="B2706" s="7" t="s">
        <v>1509</v>
      </c>
      <c r="C2706" s="7" t="s">
        <v>1530</v>
      </c>
      <c r="D2706" s="7" t="s">
        <v>2228</v>
      </c>
      <c r="E2706" s="7">
        <v>1530</v>
      </c>
      <c r="F2706" s="7" t="s">
        <v>15463</v>
      </c>
      <c r="G2706" s="7"/>
      <c r="H2706" s="7"/>
      <c r="I2706" s="7"/>
      <c r="J2706" s="7"/>
      <c r="K2706" s="7"/>
    </row>
    <row r="2707" spans="1:11">
      <c r="A2707" s="7">
        <v>211</v>
      </c>
      <c r="B2707" s="7" t="s">
        <v>1509</v>
      </c>
      <c r="C2707" s="7" t="s">
        <v>1530</v>
      </c>
      <c r="D2707" s="7" t="s">
        <v>5358</v>
      </c>
      <c r="E2707" s="7">
        <v>1716</v>
      </c>
      <c r="F2707" s="7" t="s">
        <v>15463</v>
      </c>
      <c r="G2707" s="7"/>
      <c r="H2707" s="7"/>
      <c r="I2707" s="7"/>
      <c r="J2707" s="7"/>
      <c r="K2707" s="7"/>
    </row>
    <row r="2708" spans="1:11">
      <c r="A2708" s="7">
        <v>212</v>
      </c>
      <c r="B2708" s="7" t="s">
        <v>1509</v>
      </c>
      <c r="C2708" s="7" t="s">
        <v>1506</v>
      </c>
      <c r="D2708" s="7" t="s">
        <v>2685</v>
      </c>
      <c r="E2708" s="7">
        <v>20</v>
      </c>
      <c r="F2708" s="7" t="s">
        <v>15463</v>
      </c>
      <c r="G2708" s="7"/>
      <c r="H2708" s="7"/>
      <c r="I2708" s="7"/>
      <c r="J2708" s="7"/>
      <c r="K2708" s="7"/>
    </row>
    <row r="2709" spans="1:11">
      <c r="A2709" s="7">
        <v>212</v>
      </c>
      <c r="B2709" s="7" t="s">
        <v>1509</v>
      </c>
      <c r="C2709" s="7" t="s">
        <v>1506</v>
      </c>
      <c r="D2709" s="7" t="s">
        <v>3439</v>
      </c>
      <c r="E2709" s="7">
        <v>456</v>
      </c>
      <c r="F2709" s="7" t="s">
        <v>15463</v>
      </c>
      <c r="G2709" s="7"/>
      <c r="H2709" s="7"/>
      <c r="I2709" s="7"/>
      <c r="J2709" s="7"/>
      <c r="K2709" s="7"/>
    </row>
    <row r="2710" spans="1:11">
      <c r="A2710" s="7">
        <v>212</v>
      </c>
      <c r="B2710" s="7" t="s">
        <v>1509</v>
      </c>
      <c r="C2710" s="7" t="s">
        <v>1506</v>
      </c>
      <c r="D2710" s="7" t="s">
        <v>3985</v>
      </c>
      <c r="E2710" s="7">
        <v>790</v>
      </c>
      <c r="F2710" s="7" t="s">
        <v>15463</v>
      </c>
      <c r="G2710" s="7"/>
      <c r="H2710" s="7"/>
      <c r="I2710" s="7"/>
      <c r="J2710" s="7"/>
      <c r="K2710" s="7"/>
    </row>
    <row r="2711" spans="1:11">
      <c r="A2711" s="7">
        <v>212</v>
      </c>
      <c r="B2711" s="7" t="s">
        <v>1509</v>
      </c>
      <c r="C2711" s="7" t="s">
        <v>1506</v>
      </c>
      <c r="D2711" s="7" t="s">
        <v>4081</v>
      </c>
      <c r="E2711" s="7">
        <v>851</v>
      </c>
      <c r="F2711" s="7" t="s">
        <v>15463</v>
      </c>
      <c r="G2711" s="7"/>
      <c r="H2711" s="7"/>
      <c r="I2711" s="7"/>
      <c r="J2711" s="7"/>
      <c r="K2711" s="7"/>
    </row>
    <row r="2712" spans="1:11">
      <c r="A2712" s="7">
        <v>212</v>
      </c>
      <c r="B2712" s="7" t="s">
        <v>1509</v>
      </c>
      <c r="C2712" s="7" t="s">
        <v>1506</v>
      </c>
      <c r="D2712" s="7" t="s">
        <v>4382</v>
      </c>
      <c r="E2712" s="7">
        <v>1057</v>
      </c>
      <c r="F2712" s="7" t="s">
        <v>15463</v>
      </c>
      <c r="G2712" s="7"/>
      <c r="H2712" s="7"/>
      <c r="I2712" s="7"/>
      <c r="J2712" s="7"/>
      <c r="K2712" s="7"/>
    </row>
    <row r="2713" spans="1:11">
      <c r="A2713" s="7">
        <v>212</v>
      </c>
      <c r="B2713" s="7" t="s">
        <v>1509</v>
      </c>
      <c r="C2713" s="7" t="s">
        <v>1506</v>
      </c>
      <c r="D2713" s="7" t="s">
        <v>4858</v>
      </c>
      <c r="E2713" s="7">
        <v>1376</v>
      </c>
      <c r="F2713" s="7" t="s">
        <v>15463</v>
      </c>
      <c r="G2713" s="7"/>
      <c r="H2713" s="7"/>
      <c r="I2713" s="7"/>
      <c r="J2713" s="7"/>
      <c r="K2713" s="7"/>
    </row>
    <row r="2714" spans="1:11">
      <c r="A2714" s="7">
        <v>213</v>
      </c>
      <c r="B2714" s="7" t="s">
        <v>1509</v>
      </c>
      <c r="C2714" s="7" t="s">
        <v>1521</v>
      </c>
      <c r="D2714" s="7" t="s">
        <v>2649</v>
      </c>
      <c r="E2714" s="7">
        <v>2</v>
      </c>
      <c r="F2714" s="7" t="s">
        <v>15463</v>
      </c>
      <c r="G2714" s="7"/>
      <c r="H2714" s="7"/>
      <c r="I2714" s="7"/>
      <c r="J2714" s="7"/>
      <c r="K2714" s="7"/>
    </row>
    <row r="2715" spans="1:11">
      <c r="A2715" s="7">
        <v>213</v>
      </c>
      <c r="B2715" s="7" t="s">
        <v>1509</v>
      </c>
      <c r="C2715" s="7" t="s">
        <v>1521</v>
      </c>
      <c r="D2715" s="7" t="s">
        <v>3046</v>
      </c>
      <c r="E2715" s="7">
        <v>234</v>
      </c>
      <c r="F2715" s="7" t="s">
        <v>15463</v>
      </c>
      <c r="G2715" s="7"/>
      <c r="H2715" s="7"/>
      <c r="I2715" s="7"/>
      <c r="J2715" s="7"/>
      <c r="K2715" s="7"/>
    </row>
    <row r="2716" spans="1:11">
      <c r="A2716" s="7">
        <v>213</v>
      </c>
      <c r="B2716" s="7" t="s">
        <v>1509</v>
      </c>
      <c r="C2716" s="7" t="s">
        <v>1521</v>
      </c>
      <c r="D2716" s="7" t="s">
        <v>3086</v>
      </c>
      <c r="E2716" s="7">
        <v>256</v>
      </c>
      <c r="F2716" s="7" t="s">
        <v>15463</v>
      </c>
      <c r="G2716" s="7"/>
      <c r="H2716" s="7"/>
      <c r="I2716" s="7"/>
      <c r="J2716" s="7"/>
      <c r="K2716" s="7"/>
    </row>
    <row r="2717" spans="1:11">
      <c r="A2717" s="7">
        <v>213</v>
      </c>
      <c r="B2717" s="7" t="s">
        <v>1509</v>
      </c>
      <c r="C2717" s="7" t="s">
        <v>1521</v>
      </c>
      <c r="D2717" s="7" t="s">
        <v>3155</v>
      </c>
      <c r="E2717" s="7">
        <v>295</v>
      </c>
      <c r="F2717" s="7" t="s">
        <v>15463</v>
      </c>
      <c r="G2717" s="7"/>
      <c r="H2717" s="7"/>
      <c r="I2717" s="7"/>
      <c r="J2717" s="7"/>
      <c r="K2717" s="7"/>
    </row>
    <row r="2718" spans="1:11">
      <c r="A2718" s="7">
        <v>213</v>
      </c>
      <c r="B2718" s="7" t="s">
        <v>1509</v>
      </c>
      <c r="C2718" s="7" t="s">
        <v>1521</v>
      </c>
      <c r="D2718" s="7" t="s">
        <v>3392</v>
      </c>
      <c r="E2718" s="7">
        <v>429</v>
      </c>
      <c r="F2718" s="7" t="s">
        <v>15463</v>
      </c>
      <c r="G2718" s="7"/>
      <c r="H2718" s="7"/>
      <c r="I2718" s="7"/>
      <c r="J2718" s="7"/>
      <c r="K2718" s="7"/>
    </row>
    <row r="2719" spans="1:11">
      <c r="A2719" s="7">
        <v>213</v>
      </c>
      <c r="B2719" s="7" t="s">
        <v>1509</v>
      </c>
      <c r="C2719" s="7" t="s">
        <v>1521</v>
      </c>
      <c r="D2719" s="7" t="s">
        <v>3396</v>
      </c>
      <c r="E2719" s="7">
        <v>431</v>
      </c>
      <c r="F2719" s="7" t="s">
        <v>15463</v>
      </c>
      <c r="G2719" s="7"/>
      <c r="H2719" s="7"/>
      <c r="I2719" s="7"/>
      <c r="J2719" s="7"/>
      <c r="K2719" s="7"/>
    </row>
    <row r="2720" spans="1:11">
      <c r="A2720" s="7">
        <v>213</v>
      </c>
      <c r="B2720" s="7" t="s">
        <v>1509</v>
      </c>
      <c r="C2720" s="7" t="s">
        <v>1521</v>
      </c>
      <c r="D2720" s="7" t="s">
        <v>3485</v>
      </c>
      <c r="E2720" s="7">
        <v>483</v>
      </c>
      <c r="F2720" s="7" t="s">
        <v>15463</v>
      </c>
      <c r="G2720" s="7"/>
      <c r="H2720" s="7"/>
      <c r="I2720" s="7"/>
      <c r="J2720" s="7"/>
      <c r="K2720" s="7"/>
    </row>
    <row r="2721" spans="1:11">
      <c r="A2721" s="7">
        <v>213</v>
      </c>
      <c r="B2721" s="7" t="s">
        <v>1509</v>
      </c>
      <c r="C2721" s="7" t="s">
        <v>1521</v>
      </c>
      <c r="D2721" s="7" t="s">
        <v>3729</v>
      </c>
      <c r="E2721" s="7">
        <v>629</v>
      </c>
      <c r="F2721" s="7" t="s">
        <v>15463</v>
      </c>
      <c r="G2721" s="7"/>
      <c r="H2721" s="7"/>
      <c r="I2721" s="7"/>
      <c r="J2721" s="7"/>
      <c r="K2721" s="7"/>
    </row>
    <row r="2722" spans="1:11">
      <c r="A2722" s="7">
        <v>213</v>
      </c>
      <c r="B2722" s="7" t="s">
        <v>1509</v>
      </c>
      <c r="C2722" s="7" t="s">
        <v>1521</v>
      </c>
      <c r="D2722" s="7" t="s">
        <v>3956</v>
      </c>
      <c r="E2722" s="7">
        <v>772</v>
      </c>
      <c r="F2722" s="7" t="s">
        <v>15463</v>
      </c>
      <c r="G2722" s="7"/>
      <c r="H2722" s="7"/>
      <c r="I2722" s="7"/>
      <c r="J2722" s="7"/>
      <c r="K2722" s="7"/>
    </row>
    <row r="2723" spans="1:11">
      <c r="A2723" s="7">
        <v>213</v>
      </c>
      <c r="B2723" s="7" t="s">
        <v>1509</v>
      </c>
      <c r="C2723" s="7" t="s">
        <v>1521</v>
      </c>
      <c r="D2723" s="7" t="s">
        <v>3978</v>
      </c>
      <c r="E2723" s="7">
        <v>785</v>
      </c>
      <c r="F2723" s="7" t="s">
        <v>15463</v>
      </c>
      <c r="G2723" s="7"/>
      <c r="H2723" s="7"/>
      <c r="I2723" s="7"/>
      <c r="J2723" s="7"/>
      <c r="K2723" s="7"/>
    </row>
    <row r="2724" spans="1:11">
      <c r="A2724" s="7">
        <v>213</v>
      </c>
      <c r="B2724" s="7" t="s">
        <v>1509</v>
      </c>
      <c r="C2724" s="7" t="s">
        <v>1521</v>
      </c>
      <c r="D2724" s="7" t="s">
        <v>4015</v>
      </c>
      <c r="E2724" s="7">
        <v>808</v>
      </c>
      <c r="F2724" s="7" t="s">
        <v>15463</v>
      </c>
      <c r="G2724" s="7"/>
      <c r="H2724" s="7"/>
      <c r="I2724" s="7"/>
      <c r="J2724" s="7"/>
      <c r="K2724" s="7"/>
    </row>
    <row r="2725" spans="1:11">
      <c r="A2725" s="7">
        <v>213</v>
      </c>
      <c r="B2725" s="7" t="s">
        <v>1509</v>
      </c>
      <c r="C2725" s="7" t="s">
        <v>1521</v>
      </c>
      <c r="D2725" s="7" t="s">
        <v>4154</v>
      </c>
      <c r="E2725" s="7">
        <v>900</v>
      </c>
      <c r="F2725" s="7" t="s">
        <v>15463</v>
      </c>
      <c r="G2725" s="7"/>
      <c r="H2725" s="7"/>
      <c r="I2725" s="7"/>
      <c r="J2725" s="7"/>
      <c r="K2725" s="7"/>
    </row>
    <row r="2726" spans="1:11">
      <c r="A2726" s="7">
        <v>213</v>
      </c>
      <c r="B2726" s="7" t="s">
        <v>1509</v>
      </c>
      <c r="C2726" s="7" t="s">
        <v>1521</v>
      </c>
      <c r="D2726" s="7" t="s">
        <v>4255</v>
      </c>
      <c r="E2726" s="7">
        <v>966</v>
      </c>
      <c r="F2726" s="7" t="s">
        <v>15463</v>
      </c>
      <c r="G2726" s="7"/>
      <c r="H2726" s="7"/>
      <c r="I2726" s="7"/>
      <c r="J2726" s="7"/>
      <c r="K2726" s="7"/>
    </row>
    <row r="2727" spans="1:11">
      <c r="A2727" s="7">
        <v>213</v>
      </c>
      <c r="B2727" s="7" t="s">
        <v>1509</v>
      </c>
      <c r="C2727" s="7" t="s">
        <v>1521</v>
      </c>
      <c r="D2727" s="7" t="s">
        <v>4262</v>
      </c>
      <c r="E2727" s="7">
        <v>970</v>
      </c>
      <c r="F2727" s="7" t="s">
        <v>15463</v>
      </c>
      <c r="G2727" s="7"/>
      <c r="H2727" s="7"/>
      <c r="I2727" s="7"/>
      <c r="J2727" s="7"/>
      <c r="K2727" s="7"/>
    </row>
    <row r="2728" spans="1:11">
      <c r="A2728" s="7">
        <v>213</v>
      </c>
      <c r="B2728" s="7" t="s">
        <v>1509</v>
      </c>
      <c r="C2728" s="7" t="s">
        <v>1521</v>
      </c>
      <c r="D2728" s="7" t="s">
        <v>1972</v>
      </c>
      <c r="E2728" s="7">
        <v>1035</v>
      </c>
      <c r="F2728" s="7" t="s">
        <v>15463</v>
      </c>
      <c r="G2728" s="7"/>
      <c r="H2728" s="7"/>
      <c r="I2728" s="7"/>
      <c r="J2728" s="7"/>
      <c r="K2728" s="7"/>
    </row>
    <row r="2729" spans="1:11">
      <c r="A2729" s="7">
        <v>213</v>
      </c>
      <c r="B2729" s="7" t="s">
        <v>1509</v>
      </c>
      <c r="C2729" s="7" t="s">
        <v>1521</v>
      </c>
      <c r="D2729" s="7" t="s">
        <v>4492</v>
      </c>
      <c r="E2729" s="7">
        <v>1140</v>
      </c>
      <c r="F2729" s="7" t="s">
        <v>15463</v>
      </c>
      <c r="G2729" s="7"/>
      <c r="H2729" s="7"/>
      <c r="I2729" s="7"/>
      <c r="J2729" s="7"/>
      <c r="K2729" s="7"/>
    </row>
    <row r="2730" spans="1:11">
      <c r="A2730" s="7">
        <v>213</v>
      </c>
      <c r="B2730" s="7" t="s">
        <v>1509</v>
      </c>
      <c r="C2730" s="7" t="s">
        <v>1521</v>
      </c>
      <c r="D2730" s="7" t="s">
        <v>4573</v>
      </c>
      <c r="E2730" s="7">
        <v>1195</v>
      </c>
      <c r="F2730" s="7" t="s">
        <v>15463</v>
      </c>
      <c r="G2730" s="7"/>
      <c r="H2730" s="7"/>
      <c r="I2730" s="7"/>
      <c r="J2730" s="7"/>
      <c r="K2730" s="7"/>
    </row>
    <row r="2731" spans="1:11">
      <c r="A2731" s="7">
        <v>213</v>
      </c>
      <c r="B2731" s="7" t="s">
        <v>1509</v>
      </c>
      <c r="C2731" s="7" t="s">
        <v>1521</v>
      </c>
      <c r="D2731" s="7" t="s">
        <v>4620</v>
      </c>
      <c r="E2731" s="7">
        <v>1225</v>
      </c>
      <c r="F2731" s="7" t="s">
        <v>15463</v>
      </c>
      <c r="G2731" s="7"/>
      <c r="H2731" s="7"/>
      <c r="I2731" s="7"/>
      <c r="J2731" s="7"/>
      <c r="K2731" s="7"/>
    </row>
    <row r="2732" spans="1:11">
      <c r="A2732" s="7">
        <v>213</v>
      </c>
      <c r="B2732" s="7" t="s">
        <v>1509</v>
      </c>
      <c r="C2732" s="7" t="s">
        <v>1521</v>
      </c>
      <c r="D2732" s="7" t="s">
        <v>4670</v>
      </c>
      <c r="E2732" s="7">
        <v>1257</v>
      </c>
      <c r="F2732" s="7" t="s">
        <v>15463</v>
      </c>
      <c r="G2732" s="7"/>
      <c r="H2732" s="7"/>
      <c r="I2732" s="7"/>
      <c r="J2732" s="7"/>
      <c r="K2732" s="7"/>
    </row>
    <row r="2733" spans="1:11">
      <c r="A2733" s="7">
        <v>213</v>
      </c>
      <c r="B2733" s="7" t="s">
        <v>1509</v>
      </c>
      <c r="C2733" s="7" t="s">
        <v>1521</v>
      </c>
      <c r="D2733" s="7" t="s">
        <v>4752</v>
      </c>
      <c r="E2733" s="7">
        <v>1309</v>
      </c>
      <c r="F2733" s="7" t="s">
        <v>15463</v>
      </c>
      <c r="G2733" s="7"/>
      <c r="H2733" s="7"/>
      <c r="I2733" s="7"/>
      <c r="J2733" s="7"/>
      <c r="K2733" s="7"/>
    </row>
    <row r="2734" spans="1:11">
      <c r="A2734" s="7">
        <v>213</v>
      </c>
      <c r="B2734" s="7" t="s">
        <v>1509</v>
      </c>
      <c r="C2734" s="7" t="s">
        <v>1521</v>
      </c>
      <c r="D2734" s="7" t="s">
        <v>4895</v>
      </c>
      <c r="E2734" s="7">
        <v>1404</v>
      </c>
      <c r="F2734" s="7" t="s">
        <v>15463</v>
      </c>
      <c r="G2734" s="7"/>
      <c r="H2734" s="7"/>
      <c r="I2734" s="7"/>
      <c r="J2734" s="7"/>
      <c r="K2734" s="7"/>
    </row>
    <row r="2735" spans="1:11">
      <c r="A2735" s="7">
        <v>213</v>
      </c>
      <c r="B2735" s="7" t="s">
        <v>1509</v>
      </c>
      <c r="C2735" s="7" t="s">
        <v>1521</v>
      </c>
      <c r="D2735" s="7" t="s">
        <v>4933</v>
      </c>
      <c r="E2735" s="7">
        <v>1431</v>
      </c>
      <c r="F2735" s="7" t="s">
        <v>15463</v>
      </c>
      <c r="G2735" s="7"/>
      <c r="H2735" s="7"/>
      <c r="I2735" s="7"/>
      <c r="J2735" s="7"/>
      <c r="K2735" s="7"/>
    </row>
    <row r="2736" spans="1:11">
      <c r="A2736" s="7">
        <v>213</v>
      </c>
      <c r="B2736" s="7" t="s">
        <v>1509</v>
      </c>
      <c r="C2736" s="7" t="s">
        <v>1521</v>
      </c>
      <c r="D2736" s="7" t="s">
        <v>2228</v>
      </c>
      <c r="E2736" s="7">
        <v>1530</v>
      </c>
      <c r="F2736" s="7" t="s">
        <v>15463</v>
      </c>
      <c r="G2736" s="7"/>
      <c r="H2736" s="7"/>
      <c r="I2736" s="7"/>
      <c r="J2736" s="7"/>
      <c r="K2736" s="7"/>
    </row>
    <row r="2737" spans="1:11">
      <c r="A2737" s="7">
        <v>213</v>
      </c>
      <c r="B2737" s="7" t="s">
        <v>1509</v>
      </c>
      <c r="C2737" s="7" t="s">
        <v>1521</v>
      </c>
      <c r="D2737" s="7" t="s">
        <v>5115</v>
      </c>
      <c r="E2737" s="7">
        <v>1552</v>
      </c>
      <c r="F2737" s="7" t="s">
        <v>15463</v>
      </c>
      <c r="G2737" s="7"/>
      <c r="H2737" s="7"/>
      <c r="I2737" s="7"/>
      <c r="J2737" s="7"/>
      <c r="K2737" s="7"/>
    </row>
    <row r="2738" spans="1:11">
      <c r="A2738" s="7">
        <v>213</v>
      </c>
      <c r="B2738" s="7" t="s">
        <v>1509</v>
      </c>
      <c r="C2738" s="7" t="s">
        <v>1521</v>
      </c>
      <c r="D2738" s="7" t="s">
        <v>5117</v>
      </c>
      <c r="E2738" s="7">
        <v>1553</v>
      </c>
      <c r="F2738" s="7" t="s">
        <v>15463</v>
      </c>
      <c r="G2738" s="7"/>
      <c r="H2738" s="7"/>
      <c r="I2738" s="7"/>
      <c r="J2738" s="7"/>
      <c r="K2738" s="7"/>
    </row>
    <row r="2739" spans="1:11">
      <c r="A2739" s="7">
        <v>213</v>
      </c>
      <c r="B2739" s="7" t="s">
        <v>1509</v>
      </c>
      <c r="C2739" s="7" t="s">
        <v>1521</v>
      </c>
      <c r="D2739" s="7" t="s">
        <v>5279</v>
      </c>
      <c r="E2739" s="7">
        <v>1660</v>
      </c>
      <c r="F2739" s="7" t="s">
        <v>15463</v>
      </c>
      <c r="G2739" s="7"/>
      <c r="H2739" s="7"/>
      <c r="I2739" s="7"/>
      <c r="J2739" s="7"/>
      <c r="K2739" s="7"/>
    </row>
    <row r="2740" spans="1:11">
      <c r="A2740" s="7">
        <v>213</v>
      </c>
      <c r="B2740" s="7" t="s">
        <v>1509</v>
      </c>
      <c r="C2740" s="7" t="s">
        <v>1521</v>
      </c>
      <c r="D2740" s="7" t="s">
        <v>5307</v>
      </c>
      <c r="E2740" s="7">
        <v>1676</v>
      </c>
      <c r="F2740" s="7" t="s">
        <v>15463</v>
      </c>
      <c r="G2740" s="7"/>
      <c r="H2740" s="7"/>
      <c r="I2740" s="7"/>
      <c r="J2740" s="7"/>
      <c r="K2740" s="7"/>
    </row>
    <row r="2741" spans="1:11">
      <c r="A2741" s="7">
        <v>213</v>
      </c>
      <c r="B2741" s="7" t="s">
        <v>1509</v>
      </c>
      <c r="C2741" s="7" t="s">
        <v>1521</v>
      </c>
      <c r="D2741" s="7" t="s">
        <v>5358</v>
      </c>
      <c r="E2741" s="7">
        <v>1716</v>
      </c>
      <c r="F2741" s="7" t="s">
        <v>15463</v>
      </c>
      <c r="G2741" s="7"/>
      <c r="H2741" s="7"/>
      <c r="I2741" s="7"/>
      <c r="J2741" s="7"/>
      <c r="K2741" s="7"/>
    </row>
    <row r="2742" spans="1:11">
      <c r="A2742" s="7">
        <v>213</v>
      </c>
      <c r="B2742" s="7" t="s">
        <v>1509</v>
      </c>
      <c r="C2742" s="7" t="s">
        <v>1521</v>
      </c>
      <c r="D2742" s="7" t="s">
        <v>5375</v>
      </c>
      <c r="E2742" s="7">
        <v>1727</v>
      </c>
      <c r="F2742" s="7" t="s">
        <v>15463</v>
      </c>
      <c r="G2742" s="7"/>
      <c r="H2742" s="7"/>
      <c r="I2742" s="7"/>
      <c r="J2742" s="7"/>
      <c r="K2742" s="7"/>
    </row>
    <row r="2743" spans="1:11">
      <c r="A2743" s="7">
        <v>213</v>
      </c>
      <c r="B2743" s="7" t="s">
        <v>1509</v>
      </c>
      <c r="C2743" s="7" t="s">
        <v>1521</v>
      </c>
      <c r="D2743" s="7" t="s">
        <v>5422</v>
      </c>
      <c r="E2743" s="7">
        <v>1757</v>
      </c>
      <c r="F2743" s="7" t="s">
        <v>15463</v>
      </c>
      <c r="G2743" s="7"/>
      <c r="H2743" s="7"/>
      <c r="I2743" s="7"/>
      <c r="J2743" s="7"/>
      <c r="K2743" s="7"/>
    </row>
    <row r="2744" spans="1:11">
      <c r="A2744" s="7">
        <v>214</v>
      </c>
      <c r="B2744" s="7" t="s">
        <v>1509</v>
      </c>
      <c r="C2744" s="7" t="s">
        <v>1550</v>
      </c>
      <c r="D2744" s="7" t="s">
        <v>2701</v>
      </c>
      <c r="E2744" s="7">
        <v>27</v>
      </c>
      <c r="F2744" s="7" t="s">
        <v>15463</v>
      </c>
      <c r="G2744" s="7"/>
      <c r="H2744" s="7"/>
      <c r="I2744" s="7"/>
      <c r="J2744" s="7"/>
      <c r="K2744" s="7"/>
    </row>
    <row r="2745" spans="1:11">
      <c r="A2745" s="7">
        <v>214</v>
      </c>
      <c r="B2745" s="7" t="s">
        <v>1509</v>
      </c>
      <c r="C2745" s="7" t="s">
        <v>1550</v>
      </c>
      <c r="D2745" s="7" t="s">
        <v>2936</v>
      </c>
      <c r="E2745" s="7">
        <v>163</v>
      </c>
      <c r="F2745" s="7" t="s">
        <v>15463</v>
      </c>
      <c r="G2745" s="7"/>
      <c r="H2745" s="7"/>
      <c r="I2745" s="7"/>
      <c r="J2745" s="7"/>
      <c r="K2745" s="7"/>
    </row>
    <row r="2746" spans="1:11">
      <c r="A2746" s="7">
        <v>214</v>
      </c>
      <c r="B2746" s="7" t="s">
        <v>1509</v>
      </c>
      <c r="C2746" s="7" t="s">
        <v>1550</v>
      </c>
      <c r="D2746" s="7" t="s">
        <v>3244</v>
      </c>
      <c r="E2746" s="7">
        <v>344</v>
      </c>
      <c r="F2746" s="7" t="s">
        <v>15463</v>
      </c>
      <c r="G2746" s="7"/>
      <c r="H2746" s="7"/>
      <c r="I2746" s="7"/>
      <c r="J2746" s="7"/>
      <c r="K2746" s="7"/>
    </row>
    <row r="2747" spans="1:11">
      <c r="A2747" s="7">
        <v>214</v>
      </c>
      <c r="B2747" s="7" t="s">
        <v>1509</v>
      </c>
      <c r="C2747" s="7" t="s">
        <v>1550</v>
      </c>
      <c r="D2747" s="7" t="s">
        <v>3262</v>
      </c>
      <c r="E2747" s="7">
        <v>352</v>
      </c>
      <c r="F2747" s="7" t="s">
        <v>15463</v>
      </c>
      <c r="G2747" s="7"/>
      <c r="H2747" s="7"/>
      <c r="I2747" s="7"/>
      <c r="J2747" s="7"/>
      <c r="K2747" s="7"/>
    </row>
    <row r="2748" spans="1:11">
      <c r="A2748" s="7">
        <v>214</v>
      </c>
      <c r="B2748" s="7" t="s">
        <v>1509</v>
      </c>
      <c r="C2748" s="7" t="s">
        <v>1550</v>
      </c>
      <c r="D2748" s="7" t="s">
        <v>4098</v>
      </c>
      <c r="E2748" s="7">
        <v>862</v>
      </c>
      <c r="F2748" s="7" t="s">
        <v>15463</v>
      </c>
      <c r="G2748" s="7"/>
      <c r="H2748" s="7"/>
      <c r="I2748" s="7"/>
      <c r="J2748" s="7"/>
      <c r="K2748" s="7"/>
    </row>
    <row r="2749" spans="1:11">
      <c r="A2749" s="7">
        <v>214</v>
      </c>
      <c r="B2749" s="7" t="s">
        <v>1509</v>
      </c>
      <c r="C2749" s="7" t="s">
        <v>1550</v>
      </c>
      <c r="D2749" s="7" t="s">
        <v>4895</v>
      </c>
      <c r="E2749" s="7">
        <v>1404</v>
      </c>
      <c r="F2749" s="7" t="s">
        <v>15463</v>
      </c>
      <c r="G2749" s="7"/>
      <c r="H2749" s="7"/>
      <c r="I2749" s="7"/>
      <c r="J2749" s="7"/>
      <c r="K2749" s="7"/>
    </row>
    <row r="2750" spans="1:11">
      <c r="A2750" s="7">
        <v>214</v>
      </c>
      <c r="B2750" s="7" t="s">
        <v>1509</v>
      </c>
      <c r="C2750" s="7" t="s">
        <v>1550</v>
      </c>
      <c r="D2750" s="7" t="s">
        <v>5439</v>
      </c>
      <c r="E2750" s="7">
        <v>1770</v>
      </c>
      <c r="F2750" s="7" t="s">
        <v>15463</v>
      </c>
      <c r="G2750" s="7"/>
      <c r="H2750" s="7"/>
      <c r="I2750" s="7"/>
      <c r="J2750" s="7"/>
      <c r="K2750" s="7"/>
    </row>
    <row r="2751" spans="1:11">
      <c r="A2751" s="7">
        <v>215</v>
      </c>
      <c r="B2751" s="7" t="s">
        <v>1509</v>
      </c>
      <c r="C2751" s="7" t="s">
        <v>1551</v>
      </c>
      <c r="D2751" s="7" t="s">
        <v>2649</v>
      </c>
      <c r="E2751" s="7">
        <v>2</v>
      </c>
      <c r="F2751" s="7" t="s">
        <v>15463</v>
      </c>
      <c r="G2751" s="7"/>
      <c r="H2751" s="7"/>
      <c r="I2751" s="7"/>
      <c r="J2751" s="7"/>
      <c r="K2751" s="7"/>
    </row>
    <row r="2752" spans="1:11">
      <c r="A2752" s="7">
        <v>215</v>
      </c>
      <c r="B2752" s="7" t="s">
        <v>1509</v>
      </c>
      <c r="C2752" s="7" t="s">
        <v>1551</v>
      </c>
      <c r="D2752" s="7" t="s">
        <v>2886</v>
      </c>
      <c r="E2752" s="7">
        <v>136</v>
      </c>
      <c r="F2752" s="7" t="s">
        <v>15463</v>
      </c>
      <c r="G2752" s="7"/>
      <c r="H2752" s="7"/>
      <c r="I2752" s="7"/>
      <c r="J2752" s="7"/>
      <c r="K2752" s="7"/>
    </row>
    <row r="2753" spans="1:11">
      <c r="A2753" s="7">
        <v>215</v>
      </c>
      <c r="B2753" s="7" t="s">
        <v>1509</v>
      </c>
      <c r="C2753" s="7" t="s">
        <v>1551</v>
      </c>
      <c r="D2753" s="7" t="s">
        <v>3063</v>
      </c>
      <c r="E2753" s="7">
        <v>240</v>
      </c>
      <c r="F2753" s="7" t="s">
        <v>15463</v>
      </c>
      <c r="G2753" s="7"/>
      <c r="H2753" s="7"/>
      <c r="I2753" s="7"/>
      <c r="J2753" s="7"/>
      <c r="K2753" s="7"/>
    </row>
    <row r="2754" spans="1:11">
      <c r="A2754" s="7">
        <v>215</v>
      </c>
      <c r="B2754" s="7" t="s">
        <v>1509</v>
      </c>
      <c r="C2754" s="7" t="s">
        <v>1551</v>
      </c>
      <c r="D2754" s="7" t="s">
        <v>3084</v>
      </c>
      <c r="E2754" s="7">
        <v>255</v>
      </c>
      <c r="F2754" s="7" t="s">
        <v>15463</v>
      </c>
      <c r="G2754" s="7"/>
      <c r="H2754" s="7"/>
      <c r="I2754" s="7"/>
      <c r="J2754" s="7"/>
      <c r="K2754" s="7"/>
    </row>
    <row r="2755" spans="1:11">
      <c r="A2755" s="7">
        <v>215</v>
      </c>
      <c r="B2755" s="7" t="s">
        <v>1509</v>
      </c>
      <c r="C2755" s="7" t="s">
        <v>1551</v>
      </c>
      <c r="D2755" s="7" t="s">
        <v>3102</v>
      </c>
      <c r="E2755" s="7">
        <v>265</v>
      </c>
      <c r="F2755" s="7" t="s">
        <v>15463</v>
      </c>
      <c r="G2755" s="7"/>
      <c r="H2755" s="7"/>
      <c r="I2755" s="7"/>
      <c r="J2755" s="7"/>
      <c r="K2755" s="7"/>
    </row>
    <row r="2756" spans="1:11">
      <c r="A2756" s="7">
        <v>215</v>
      </c>
      <c r="B2756" s="7" t="s">
        <v>1509</v>
      </c>
      <c r="C2756" s="7" t="s">
        <v>1551</v>
      </c>
      <c r="D2756" s="7" t="s">
        <v>3141</v>
      </c>
      <c r="E2756" s="7">
        <v>287</v>
      </c>
      <c r="F2756" s="7" t="s">
        <v>15463</v>
      </c>
      <c r="G2756" s="7"/>
      <c r="H2756" s="7"/>
      <c r="I2756" s="7"/>
      <c r="J2756" s="7"/>
      <c r="K2756" s="7"/>
    </row>
    <row r="2757" spans="1:11">
      <c r="A2757" s="7">
        <v>215</v>
      </c>
      <c r="B2757" s="7" t="s">
        <v>1509</v>
      </c>
      <c r="C2757" s="7" t="s">
        <v>1551</v>
      </c>
      <c r="D2757" s="7" t="s">
        <v>3155</v>
      </c>
      <c r="E2757" s="7">
        <v>295</v>
      </c>
      <c r="F2757" s="7" t="s">
        <v>15463</v>
      </c>
      <c r="G2757" s="7"/>
      <c r="H2757" s="7"/>
      <c r="I2757" s="7"/>
      <c r="J2757" s="7"/>
      <c r="K2757" s="7"/>
    </row>
    <row r="2758" spans="1:11">
      <c r="A2758" s="7">
        <v>215</v>
      </c>
      <c r="B2758" s="7" t="s">
        <v>1509</v>
      </c>
      <c r="C2758" s="7" t="s">
        <v>1551</v>
      </c>
      <c r="D2758" s="7" t="s">
        <v>3439</v>
      </c>
      <c r="E2758" s="7">
        <v>456</v>
      </c>
      <c r="F2758" s="7" t="s">
        <v>15463</v>
      </c>
      <c r="G2758" s="7"/>
      <c r="H2758" s="7"/>
      <c r="I2758" s="7"/>
      <c r="J2758" s="7"/>
      <c r="K2758" s="7"/>
    </row>
    <row r="2759" spans="1:11">
      <c r="A2759" s="7">
        <v>215</v>
      </c>
      <c r="B2759" s="7" t="s">
        <v>1509</v>
      </c>
      <c r="C2759" s="7" t="s">
        <v>1551</v>
      </c>
      <c r="D2759" s="7" t="s">
        <v>3511</v>
      </c>
      <c r="E2759" s="7">
        <v>501</v>
      </c>
      <c r="F2759" s="7" t="s">
        <v>15463</v>
      </c>
      <c r="G2759" s="7"/>
      <c r="H2759" s="7"/>
      <c r="I2759" s="7"/>
      <c r="J2759" s="7"/>
      <c r="K2759" s="7"/>
    </row>
    <row r="2760" spans="1:11">
      <c r="A2760" s="7">
        <v>215</v>
      </c>
      <c r="B2760" s="7" t="s">
        <v>1509</v>
      </c>
      <c r="C2760" s="7" t="s">
        <v>1551</v>
      </c>
      <c r="D2760" s="7" t="s">
        <v>3729</v>
      </c>
      <c r="E2760" s="7">
        <v>629</v>
      </c>
      <c r="F2760" s="7" t="s">
        <v>15463</v>
      </c>
      <c r="G2760" s="7"/>
      <c r="H2760" s="7"/>
      <c r="I2760" s="7"/>
      <c r="J2760" s="7"/>
      <c r="K2760" s="7"/>
    </row>
    <row r="2761" spans="1:11">
      <c r="A2761" s="7">
        <v>215</v>
      </c>
      <c r="B2761" s="7" t="s">
        <v>1509</v>
      </c>
      <c r="C2761" s="7" t="s">
        <v>1551</v>
      </c>
      <c r="D2761" s="7" t="s">
        <v>3978</v>
      </c>
      <c r="E2761" s="7">
        <v>785</v>
      </c>
      <c r="F2761" s="7" t="s">
        <v>15463</v>
      </c>
      <c r="G2761" s="7"/>
      <c r="H2761" s="7"/>
      <c r="I2761" s="7"/>
      <c r="J2761" s="7"/>
      <c r="K2761" s="7"/>
    </row>
    <row r="2762" spans="1:11">
      <c r="A2762" s="7">
        <v>215</v>
      </c>
      <c r="B2762" s="7" t="s">
        <v>1509</v>
      </c>
      <c r="C2762" s="7" t="s">
        <v>1551</v>
      </c>
      <c r="D2762" s="7" t="s">
        <v>4030</v>
      </c>
      <c r="E2762" s="7">
        <v>818</v>
      </c>
      <c r="F2762" s="7" t="s">
        <v>15463</v>
      </c>
      <c r="G2762" s="7"/>
      <c r="H2762" s="7"/>
      <c r="I2762" s="7"/>
      <c r="J2762" s="7"/>
      <c r="K2762" s="7"/>
    </row>
    <row r="2763" spans="1:11">
      <c r="A2763" s="7">
        <v>215</v>
      </c>
      <c r="B2763" s="7" t="s">
        <v>1509</v>
      </c>
      <c r="C2763" s="7" t="s">
        <v>1551</v>
      </c>
      <c r="D2763" s="7" t="s">
        <v>4037</v>
      </c>
      <c r="E2763" s="7">
        <v>822</v>
      </c>
      <c r="F2763" s="7" t="s">
        <v>15463</v>
      </c>
      <c r="G2763" s="7"/>
      <c r="H2763" s="7"/>
      <c r="I2763" s="7"/>
      <c r="J2763" s="7"/>
      <c r="K2763" s="7"/>
    </row>
    <row r="2764" spans="1:11">
      <c r="A2764" s="7">
        <v>215</v>
      </c>
      <c r="B2764" s="7" t="s">
        <v>1509</v>
      </c>
      <c r="C2764" s="7" t="s">
        <v>1551</v>
      </c>
      <c r="D2764" s="7" t="s">
        <v>4050</v>
      </c>
      <c r="E2764" s="7">
        <v>831</v>
      </c>
      <c r="F2764" s="7" t="s">
        <v>15463</v>
      </c>
      <c r="G2764" s="7"/>
      <c r="H2764" s="7"/>
      <c r="I2764" s="7"/>
      <c r="J2764" s="7"/>
      <c r="K2764" s="7"/>
    </row>
    <row r="2765" spans="1:11">
      <c r="A2765" s="7">
        <v>215</v>
      </c>
      <c r="B2765" s="7" t="s">
        <v>1509</v>
      </c>
      <c r="C2765" s="7" t="s">
        <v>1551</v>
      </c>
      <c r="D2765" s="7" t="s">
        <v>4154</v>
      </c>
      <c r="E2765" s="7">
        <v>900</v>
      </c>
      <c r="F2765" s="7" t="s">
        <v>15463</v>
      </c>
      <c r="G2765" s="7"/>
      <c r="H2765" s="7"/>
      <c r="I2765" s="7"/>
      <c r="J2765" s="7"/>
      <c r="K2765" s="7"/>
    </row>
    <row r="2766" spans="1:11">
      <c r="A2766" s="7">
        <v>215</v>
      </c>
      <c r="B2766" s="7" t="s">
        <v>1509</v>
      </c>
      <c r="C2766" s="7" t="s">
        <v>1551</v>
      </c>
      <c r="D2766" s="7" t="s">
        <v>4262</v>
      </c>
      <c r="E2766" s="7">
        <v>970</v>
      </c>
      <c r="F2766" s="7" t="s">
        <v>15463</v>
      </c>
      <c r="G2766" s="7"/>
      <c r="H2766" s="7"/>
      <c r="I2766" s="7"/>
      <c r="J2766" s="7"/>
      <c r="K2766" s="7"/>
    </row>
    <row r="2767" spans="1:11">
      <c r="A2767" s="7">
        <v>215</v>
      </c>
      <c r="B2767" s="7" t="s">
        <v>1509</v>
      </c>
      <c r="C2767" s="7" t="s">
        <v>1551</v>
      </c>
      <c r="D2767" s="7" t="s">
        <v>4395</v>
      </c>
      <c r="E2767" s="7">
        <v>1066</v>
      </c>
      <c r="F2767" s="7" t="s">
        <v>15463</v>
      </c>
      <c r="G2767" s="7"/>
      <c r="H2767" s="7"/>
      <c r="I2767" s="7"/>
      <c r="J2767" s="7"/>
      <c r="K2767" s="7"/>
    </row>
    <row r="2768" spans="1:11">
      <c r="A2768" s="7">
        <v>215</v>
      </c>
      <c r="B2768" s="7" t="s">
        <v>1509</v>
      </c>
      <c r="C2768" s="7" t="s">
        <v>1551</v>
      </c>
      <c r="D2768" s="7" t="s">
        <v>4778</v>
      </c>
      <c r="E2768" s="7">
        <v>1326</v>
      </c>
      <c r="F2768" s="7" t="s">
        <v>15463</v>
      </c>
      <c r="G2768" s="7"/>
      <c r="H2768" s="7"/>
      <c r="I2768" s="7"/>
      <c r="J2768" s="7"/>
      <c r="K2768" s="7"/>
    </row>
    <row r="2769" spans="1:11">
      <c r="A2769" s="7">
        <v>215</v>
      </c>
      <c r="B2769" s="7" t="s">
        <v>1509</v>
      </c>
      <c r="C2769" s="7" t="s">
        <v>1551</v>
      </c>
      <c r="D2769" s="7" t="s">
        <v>4851</v>
      </c>
      <c r="E2769" s="7">
        <v>1371</v>
      </c>
      <c r="F2769" s="7" t="s">
        <v>15463</v>
      </c>
      <c r="G2769" s="7"/>
      <c r="H2769" s="7"/>
      <c r="I2769" s="7"/>
      <c r="J2769" s="7"/>
      <c r="K2769" s="7"/>
    </row>
    <row r="2770" spans="1:11">
      <c r="A2770" s="7">
        <v>215</v>
      </c>
      <c r="B2770" s="7" t="s">
        <v>1509</v>
      </c>
      <c r="C2770" s="7" t="s">
        <v>1551</v>
      </c>
      <c r="D2770" s="7" t="s">
        <v>4938</v>
      </c>
      <c r="E2770" s="7">
        <v>1434</v>
      </c>
      <c r="F2770" s="7" t="s">
        <v>15463</v>
      </c>
      <c r="G2770" s="7"/>
      <c r="H2770" s="7"/>
      <c r="I2770" s="7"/>
      <c r="J2770" s="7"/>
      <c r="K2770" s="7"/>
    </row>
    <row r="2771" spans="1:11">
      <c r="A2771" s="7">
        <v>215</v>
      </c>
      <c r="B2771" s="7" t="s">
        <v>1509</v>
      </c>
      <c r="C2771" s="7" t="s">
        <v>1551</v>
      </c>
      <c r="D2771" s="7" t="s">
        <v>5015</v>
      </c>
      <c r="E2771" s="7">
        <v>1486</v>
      </c>
      <c r="F2771" s="7" t="s">
        <v>15463</v>
      </c>
      <c r="G2771" s="7"/>
      <c r="H2771" s="7"/>
      <c r="I2771" s="7"/>
      <c r="J2771" s="7"/>
      <c r="K2771" s="7"/>
    </row>
    <row r="2772" spans="1:11">
      <c r="A2772" s="7">
        <v>215</v>
      </c>
      <c r="B2772" s="7" t="s">
        <v>1509</v>
      </c>
      <c r="C2772" s="7" t="s">
        <v>1551</v>
      </c>
      <c r="D2772" s="7" t="s">
        <v>2228</v>
      </c>
      <c r="E2772" s="7">
        <v>1530</v>
      </c>
      <c r="F2772" s="7" t="s">
        <v>15463</v>
      </c>
      <c r="G2772" s="7"/>
      <c r="H2772" s="7"/>
      <c r="I2772" s="7"/>
      <c r="J2772" s="7"/>
      <c r="K2772" s="7"/>
    </row>
    <row r="2773" spans="1:11">
      <c r="A2773" s="7">
        <v>215</v>
      </c>
      <c r="B2773" s="7" t="s">
        <v>1509</v>
      </c>
      <c r="C2773" s="7" t="s">
        <v>1551</v>
      </c>
      <c r="D2773" s="7" t="s">
        <v>5168</v>
      </c>
      <c r="E2773" s="7">
        <v>1586</v>
      </c>
      <c r="F2773" s="7" t="s">
        <v>15463</v>
      </c>
      <c r="G2773" s="7"/>
      <c r="H2773" s="7"/>
      <c r="I2773" s="7"/>
      <c r="J2773" s="7"/>
      <c r="K2773" s="7"/>
    </row>
    <row r="2774" spans="1:11">
      <c r="A2774" s="7">
        <v>215</v>
      </c>
      <c r="B2774" s="7" t="s">
        <v>1509</v>
      </c>
      <c r="C2774" s="7" t="s">
        <v>1551</v>
      </c>
      <c r="D2774" s="7" t="s">
        <v>5307</v>
      </c>
      <c r="E2774" s="7">
        <v>1676</v>
      </c>
      <c r="F2774" s="7" t="s">
        <v>15463</v>
      </c>
      <c r="G2774" s="7"/>
      <c r="H2774" s="7"/>
      <c r="I2774" s="7"/>
      <c r="J2774" s="7"/>
      <c r="K2774" s="7"/>
    </row>
    <row r="2775" spans="1:11">
      <c r="A2775" s="7">
        <v>215</v>
      </c>
      <c r="B2775" s="7" t="s">
        <v>1509</v>
      </c>
      <c r="C2775" s="7" t="s">
        <v>1551</v>
      </c>
      <c r="D2775" s="7" t="s">
        <v>5358</v>
      </c>
      <c r="E2775" s="7">
        <v>1716</v>
      </c>
      <c r="F2775" s="7" t="s">
        <v>15463</v>
      </c>
      <c r="G2775" s="7"/>
      <c r="H2775" s="7"/>
      <c r="I2775" s="7"/>
      <c r="J2775" s="7"/>
      <c r="K2775" s="7"/>
    </row>
    <row r="2776" spans="1:11">
      <c r="A2776" s="7">
        <v>215</v>
      </c>
      <c r="B2776" s="7" t="s">
        <v>1509</v>
      </c>
      <c r="C2776" s="7" t="s">
        <v>1551</v>
      </c>
      <c r="D2776" s="7" t="s">
        <v>5375</v>
      </c>
      <c r="E2776" s="7">
        <v>1727</v>
      </c>
      <c r="F2776" s="7" t="s">
        <v>15463</v>
      </c>
      <c r="G2776" s="7"/>
      <c r="H2776" s="7"/>
      <c r="I2776" s="7"/>
      <c r="J2776" s="7"/>
      <c r="K2776" s="7"/>
    </row>
    <row r="2777" spans="1:11">
      <c r="A2777" s="7">
        <v>216</v>
      </c>
      <c r="B2777" s="7" t="s">
        <v>1509</v>
      </c>
      <c r="C2777" s="7" t="s">
        <v>1604</v>
      </c>
      <c r="D2777" s="7" t="s">
        <v>3221</v>
      </c>
      <c r="E2777" s="7">
        <v>331</v>
      </c>
      <c r="F2777" s="7" t="s">
        <v>15463</v>
      </c>
      <c r="G2777" s="7"/>
      <c r="H2777" s="7"/>
      <c r="I2777" s="7"/>
      <c r="J2777" s="7"/>
      <c r="K2777" s="7"/>
    </row>
    <row r="2778" spans="1:11">
      <c r="A2778" s="7">
        <v>216</v>
      </c>
      <c r="B2778" s="7" t="s">
        <v>1509</v>
      </c>
      <c r="C2778" s="7" t="s">
        <v>1604</v>
      </c>
      <c r="D2778" s="7" t="s">
        <v>1710</v>
      </c>
      <c r="E2778" s="7">
        <v>369</v>
      </c>
      <c r="F2778" s="7" t="s">
        <v>15463</v>
      </c>
      <c r="G2778" s="7"/>
      <c r="H2778" s="7"/>
      <c r="I2778" s="7"/>
      <c r="J2778" s="7"/>
      <c r="K2778" s="7"/>
    </row>
    <row r="2779" spans="1:11">
      <c r="A2779" s="7">
        <v>216</v>
      </c>
      <c r="B2779" s="7" t="s">
        <v>1509</v>
      </c>
      <c r="C2779" s="7" t="s">
        <v>1604</v>
      </c>
      <c r="D2779" t="s">
        <v>3374</v>
      </c>
      <c r="E2779">
        <v>418</v>
      </c>
      <c r="F2779" s="7" t="s">
        <v>15463</v>
      </c>
      <c r="G2779" s="7"/>
      <c r="H2779" s="7"/>
      <c r="I2779" s="7"/>
      <c r="J2779" s="7"/>
      <c r="K2779" s="7"/>
    </row>
    <row r="2780" spans="1:11">
      <c r="A2780" s="7">
        <v>216</v>
      </c>
      <c r="B2780" s="7" t="s">
        <v>1509</v>
      </c>
      <c r="C2780" s="7" t="s">
        <v>1604</v>
      </c>
      <c r="D2780" s="7" t="s">
        <v>3985</v>
      </c>
      <c r="E2780" s="7">
        <v>790</v>
      </c>
      <c r="F2780" s="7" t="s">
        <v>15463</v>
      </c>
      <c r="G2780" s="7"/>
      <c r="H2780" s="7"/>
      <c r="I2780" s="7"/>
      <c r="J2780" s="7"/>
      <c r="K2780" s="7"/>
    </row>
    <row r="2781" spans="1:11">
      <c r="A2781" s="7">
        <v>216</v>
      </c>
      <c r="B2781" s="7" t="s">
        <v>1509</v>
      </c>
      <c r="C2781" s="7" t="s">
        <v>1604</v>
      </c>
      <c r="D2781" s="7" t="s">
        <v>4081</v>
      </c>
      <c r="E2781" s="7">
        <v>851</v>
      </c>
      <c r="F2781" s="7" t="s">
        <v>15463</v>
      </c>
      <c r="G2781" s="7"/>
      <c r="H2781" s="7"/>
      <c r="I2781" s="7"/>
      <c r="J2781" s="7"/>
      <c r="K2781" s="7"/>
    </row>
    <row r="2782" spans="1:11">
      <c r="A2782" s="7">
        <v>216</v>
      </c>
      <c r="B2782" s="7" t="s">
        <v>1509</v>
      </c>
      <c r="C2782" s="7" t="s">
        <v>1604</v>
      </c>
      <c r="D2782" s="7" t="s">
        <v>2687</v>
      </c>
      <c r="E2782" s="7">
        <v>1045</v>
      </c>
      <c r="F2782" s="7" t="s">
        <v>15463</v>
      </c>
      <c r="G2782" s="7"/>
      <c r="H2782" s="7"/>
      <c r="I2782" s="7"/>
      <c r="J2782" s="7"/>
      <c r="K2782" s="7"/>
    </row>
    <row r="2783" spans="1:11">
      <c r="A2783" s="7">
        <v>216</v>
      </c>
      <c r="B2783" s="7" t="s">
        <v>1509</v>
      </c>
      <c r="C2783" s="7" t="s">
        <v>1604</v>
      </c>
      <c r="D2783" s="7" t="s">
        <v>4382</v>
      </c>
      <c r="E2783" s="7">
        <v>1057</v>
      </c>
      <c r="F2783" s="7" t="s">
        <v>15463</v>
      </c>
      <c r="G2783" s="7"/>
      <c r="H2783" s="7"/>
      <c r="I2783" s="7"/>
      <c r="J2783" s="7"/>
      <c r="K2783" s="7"/>
    </row>
    <row r="2784" spans="1:11">
      <c r="A2784" s="7">
        <v>216</v>
      </c>
      <c r="B2784" s="7" t="s">
        <v>1509</v>
      </c>
      <c r="C2784" s="7" t="s">
        <v>1604</v>
      </c>
      <c r="D2784" s="7" t="s">
        <v>5168</v>
      </c>
      <c r="E2784" s="7">
        <v>1586</v>
      </c>
      <c r="F2784" s="7" t="s">
        <v>15463</v>
      </c>
      <c r="G2784" s="7"/>
      <c r="H2784" s="7"/>
      <c r="I2784" s="7"/>
      <c r="J2784" s="7"/>
      <c r="K2784" s="7"/>
    </row>
    <row r="2785" spans="1:11">
      <c r="A2785" s="7">
        <v>216</v>
      </c>
      <c r="B2785" s="7" t="s">
        <v>1509</v>
      </c>
      <c r="C2785" s="7" t="s">
        <v>1604</v>
      </c>
      <c r="D2785" s="7" t="s">
        <v>5312</v>
      </c>
      <c r="E2785" s="7">
        <v>1681</v>
      </c>
      <c r="F2785" s="7" t="s">
        <v>15463</v>
      </c>
      <c r="G2785" s="7"/>
      <c r="H2785" s="7"/>
      <c r="I2785" s="7"/>
      <c r="J2785" s="7"/>
      <c r="K2785" s="7"/>
    </row>
    <row r="2786" spans="1:11">
      <c r="A2786" s="7">
        <v>216</v>
      </c>
      <c r="B2786" s="7" t="s">
        <v>1509</v>
      </c>
      <c r="C2786" s="7" t="s">
        <v>1604</v>
      </c>
      <c r="D2786" s="7" t="s">
        <v>2335</v>
      </c>
      <c r="E2786" s="7">
        <v>1751</v>
      </c>
      <c r="F2786" s="7" t="s">
        <v>15463</v>
      </c>
      <c r="G2786" s="7"/>
      <c r="H2786" s="7"/>
      <c r="I2786" s="7"/>
      <c r="J2786" s="7"/>
      <c r="K2786" s="7"/>
    </row>
    <row r="2787" spans="1:11">
      <c r="A2787" s="7">
        <v>217</v>
      </c>
      <c r="B2787" s="7" t="s">
        <v>1509</v>
      </c>
      <c r="C2787" s="7" t="s">
        <v>1552</v>
      </c>
      <c r="D2787" s="7" t="s">
        <v>2886</v>
      </c>
      <c r="E2787" s="7">
        <v>136</v>
      </c>
      <c r="F2787" s="7" t="s">
        <v>15463</v>
      </c>
      <c r="G2787" s="7"/>
      <c r="H2787" s="7"/>
      <c r="I2787" s="7"/>
      <c r="J2787" s="7"/>
      <c r="K2787" s="7"/>
    </row>
    <row r="2788" spans="1:11">
      <c r="A2788" s="7">
        <v>217</v>
      </c>
      <c r="B2788" s="7" t="s">
        <v>1509</v>
      </c>
      <c r="C2788" s="7" t="s">
        <v>1552</v>
      </c>
      <c r="D2788" s="7" t="s">
        <v>1855</v>
      </c>
      <c r="E2788" s="7">
        <v>791</v>
      </c>
      <c r="F2788" s="7" t="s">
        <v>15463</v>
      </c>
      <c r="G2788" s="7"/>
      <c r="H2788" s="7"/>
      <c r="I2788" s="7"/>
      <c r="J2788" s="7"/>
      <c r="K2788" s="7"/>
    </row>
    <row r="2789" spans="1:11">
      <c r="A2789" s="7">
        <v>217</v>
      </c>
      <c r="B2789" s="7" t="s">
        <v>1509</v>
      </c>
      <c r="C2789" s="7" t="s">
        <v>1552</v>
      </c>
      <c r="D2789" s="7" t="s">
        <v>4050</v>
      </c>
      <c r="E2789" s="7">
        <v>831</v>
      </c>
      <c r="F2789" s="7" t="s">
        <v>15463</v>
      </c>
      <c r="G2789" s="7"/>
      <c r="H2789" s="7"/>
      <c r="I2789" s="7"/>
      <c r="J2789" s="7"/>
      <c r="K2789" s="7"/>
    </row>
    <row r="2790" spans="1:11">
      <c r="A2790" s="7">
        <v>217</v>
      </c>
      <c r="B2790" s="7" t="s">
        <v>1509</v>
      </c>
      <c r="C2790" s="7" t="s">
        <v>1552</v>
      </c>
      <c r="D2790" s="7" t="s">
        <v>4757</v>
      </c>
      <c r="E2790" s="7">
        <v>1312</v>
      </c>
      <c r="F2790" s="7" t="s">
        <v>15463</v>
      </c>
      <c r="G2790" s="7"/>
      <c r="H2790" s="7"/>
      <c r="I2790" s="7"/>
      <c r="J2790" s="7"/>
      <c r="K2790" s="7"/>
    </row>
    <row r="2791" spans="1:11">
      <c r="A2791" s="7">
        <v>217</v>
      </c>
      <c r="B2791" s="7" t="s">
        <v>1509</v>
      </c>
      <c r="C2791" s="7" t="s">
        <v>1552</v>
      </c>
      <c r="D2791" s="7" t="s">
        <v>4854</v>
      </c>
      <c r="E2791" s="7">
        <v>1373</v>
      </c>
      <c r="F2791" s="7" t="s">
        <v>15463</v>
      </c>
      <c r="G2791" s="7"/>
      <c r="H2791" s="7"/>
      <c r="I2791" s="7"/>
      <c r="J2791" s="7"/>
      <c r="K2791" s="7"/>
    </row>
    <row r="2792" spans="1:11">
      <c r="A2792" s="7">
        <v>217</v>
      </c>
      <c r="B2792" s="7" t="s">
        <v>1509</v>
      </c>
      <c r="C2792" s="7" t="s">
        <v>1552</v>
      </c>
      <c r="D2792" s="7" t="s">
        <v>5077</v>
      </c>
      <c r="E2792" s="7">
        <v>1528</v>
      </c>
      <c r="F2792" s="7" t="s">
        <v>15463</v>
      </c>
      <c r="G2792" s="7"/>
      <c r="H2792" s="7"/>
      <c r="I2792" s="7"/>
      <c r="J2792" s="7"/>
      <c r="K2792" s="7"/>
    </row>
    <row r="2793" spans="1:11">
      <c r="A2793" s="7">
        <v>217</v>
      </c>
      <c r="B2793" s="7" t="s">
        <v>1509</v>
      </c>
      <c r="C2793" s="7" t="s">
        <v>1552</v>
      </c>
      <c r="D2793" s="7" t="s">
        <v>5271</v>
      </c>
      <c r="E2793" s="7">
        <v>1656</v>
      </c>
      <c r="F2793" s="7" t="s">
        <v>15463</v>
      </c>
      <c r="G2793" s="7"/>
      <c r="H2793" s="7"/>
      <c r="I2793" s="7"/>
      <c r="J2793" s="7"/>
      <c r="K2793" s="7"/>
    </row>
    <row r="2794" spans="1:11">
      <c r="A2794" s="7">
        <v>217</v>
      </c>
      <c r="B2794" s="7" t="s">
        <v>1509</v>
      </c>
      <c r="C2794" s="7" t="s">
        <v>1552</v>
      </c>
      <c r="D2794" s="7" t="s">
        <v>5358</v>
      </c>
      <c r="E2794" s="7">
        <v>1716</v>
      </c>
      <c r="F2794" s="7" t="s">
        <v>15463</v>
      </c>
      <c r="G2794" s="7"/>
      <c r="H2794" s="7"/>
      <c r="I2794" s="7"/>
      <c r="J2794" s="7"/>
      <c r="K2794" s="7"/>
    </row>
    <row r="2795" spans="1:11">
      <c r="A2795" s="7">
        <v>218</v>
      </c>
      <c r="B2795" s="7" t="s">
        <v>1509</v>
      </c>
      <c r="C2795" s="7" t="s">
        <v>1553</v>
      </c>
      <c r="D2795" s="7" t="s">
        <v>3052</v>
      </c>
      <c r="E2795" s="7">
        <v>237</v>
      </c>
      <c r="F2795" s="7" t="s">
        <v>15463</v>
      </c>
      <c r="G2795" s="7"/>
      <c r="H2795" s="7"/>
      <c r="I2795" s="7"/>
      <c r="J2795" s="7"/>
      <c r="K2795" s="7"/>
    </row>
    <row r="2796" spans="1:11">
      <c r="A2796" s="7">
        <v>218</v>
      </c>
      <c r="B2796" s="7" t="s">
        <v>1509</v>
      </c>
      <c r="C2796" s="7" t="s">
        <v>1553</v>
      </c>
      <c r="D2796" s="7" t="s">
        <v>3063</v>
      </c>
      <c r="E2796" s="7">
        <v>240</v>
      </c>
      <c r="F2796" s="7" t="s">
        <v>15463</v>
      </c>
      <c r="G2796" s="7"/>
      <c r="H2796" s="7"/>
      <c r="I2796" s="7"/>
      <c r="J2796" s="7"/>
      <c r="K2796" s="7"/>
    </row>
    <row r="2797" spans="1:11">
      <c r="A2797" s="7">
        <v>218</v>
      </c>
      <c r="B2797" s="7" t="s">
        <v>1509</v>
      </c>
      <c r="C2797" s="7" t="s">
        <v>1553</v>
      </c>
      <c r="D2797" s="7" t="s">
        <v>3221</v>
      </c>
      <c r="E2797" s="7">
        <v>331</v>
      </c>
      <c r="F2797" s="7" t="s">
        <v>15463</v>
      </c>
      <c r="G2797" s="7"/>
      <c r="H2797" s="7"/>
      <c r="I2797" s="7"/>
      <c r="J2797" s="7"/>
      <c r="K2797" s="7"/>
    </row>
    <row r="2798" spans="1:11">
      <c r="A2798" s="7">
        <v>218</v>
      </c>
      <c r="B2798" s="7" t="s">
        <v>1509</v>
      </c>
      <c r="C2798" s="7" t="s">
        <v>1553</v>
      </c>
      <c r="D2798" s="7" t="s">
        <v>1710</v>
      </c>
      <c r="E2798" s="7">
        <v>369</v>
      </c>
      <c r="F2798" s="7" t="s">
        <v>15463</v>
      </c>
      <c r="G2798" s="7"/>
      <c r="H2798" s="7"/>
      <c r="I2798" s="7"/>
      <c r="J2798" s="7"/>
      <c r="K2798" s="7"/>
    </row>
    <row r="2799" spans="1:11">
      <c r="A2799" s="7">
        <v>218</v>
      </c>
      <c r="B2799" s="7" t="s">
        <v>1509</v>
      </c>
      <c r="C2799" s="7" t="s">
        <v>1553</v>
      </c>
      <c r="D2799" s="7" t="s">
        <v>3429</v>
      </c>
      <c r="E2799" s="7">
        <v>450</v>
      </c>
      <c r="F2799" s="7" t="s">
        <v>15463</v>
      </c>
      <c r="G2799" s="7"/>
      <c r="H2799" s="7"/>
      <c r="I2799" s="7"/>
      <c r="J2799" s="7"/>
      <c r="K2799" s="7"/>
    </row>
    <row r="2800" spans="1:11">
      <c r="A2800" s="7">
        <v>218</v>
      </c>
      <c r="B2800" s="7" t="s">
        <v>1509</v>
      </c>
      <c r="C2800" s="7" t="s">
        <v>1553</v>
      </c>
      <c r="D2800" s="7" t="s">
        <v>3690</v>
      </c>
      <c r="E2800" s="7">
        <v>603</v>
      </c>
      <c r="F2800" s="7" t="s">
        <v>15463</v>
      </c>
      <c r="G2800" s="7"/>
      <c r="H2800" s="7"/>
      <c r="I2800" s="7"/>
      <c r="J2800" s="7"/>
      <c r="K2800" s="7"/>
    </row>
    <row r="2801" spans="1:11">
      <c r="A2801" s="7">
        <v>218</v>
      </c>
      <c r="B2801" s="7" t="s">
        <v>1509</v>
      </c>
      <c r="C2801" s="7" t="s">
        <v>1553</v>
      </c>
      <c r="D2801" s="7" t="s">
        <v>3731</v>
      </c>
      <c r="E2801" s="7">
        <v>630</v>
      </c>
      <c r="F2801" s="7" t="s">
        <v>15463</v>
      </c>
      <c r="G2801" s="7"/>
      <c r="H2801" s="7"/>
      <c r="I2801" s="7"/>
      <c r="J2801" s="7"/>
      <c r="K2801" s="7"/>
    </row>
    <row r="2802" spans="1:11">
      <c r="A2802" s="7">
        <v>218</v>
      </c>
      <c r="B2802" s="7" t="s">
        <v>1509</v>
      </c>
      <c r="C2802" s="7" t="s">
        <v>1553</v>
      </c>
      <c r="D2802" s="7" t="s">
        <v>3985</v>
      </c>
      <c r="E2802" s="7">
        <v>790</v>
      </c>
      <c r="F2802" s="7" t="s">
        <v>15463</v>
      </c>
      <c r="G2802" s="7"/>
      <c r="H2802" s="7"/>
      <c r="I2802" s="7"/>
      <c r="J2802" s="7"/>
      <c r="K2802" s="7"/>
    </row>
    <row r="2803" spans="1:11">
      <c r="A2803" s="7">
        <v>218</v>
      </c>
      <c r="B2803" s="7" t="s">
        <v>1509</v>
      </c>
      <c r="C2803" s="7" t="s">
        <v>1553</v>
      </c>
      <c r="D2803" s="7" t="s">
        <v>4052</v>
      </c>
      <c r="E2803" s="7">
        <v>832</v>
      </c>
      <c r="F2803" s="7" t="s">
        <v>15463</v>
      </c>
      <c r="G2803" s="7"/>
      <c r="H2803" s="7"/>
      <c r="I2803" s="7"/>
      <c r="J2803" s="7"/>
      <c r="K2803" s="7"/>
    </row>
    <row r="2804" spans="1:11">
      <c r="A2804" s="7">
        <v>218</v>
      </c>
      <c r="B2804" s="7" t="s">
        <v>1509</v>
      </c>
      <c r="C2804" s="7" t="s">
        <v>1553</v>
      </c>
      <c r="D2804" s="7" t="s">
        <v>4081</v>
      </c>
      <c r="E2804" s="7">
        <v>851</v>
      </c>
      <c r="F2804" s="7" t="s">
        <v>15463</v>
      </c>
      <c r="G2804" s="7"/>
      <c r="H2804" s="7"/>
      <c r="I2804" s="7"/>
      <c r="J2804" s="7"/>
      <c r="K2804" s="7"/>
    </row>
    <row r="2805" spans="1:11">
      <c r="A2805" s="7">
        <v>218</v>
      </c>
      <c r="B2805" s="7" t="s">
        <v>1509</v>
      </c>
      <c r="C2805" s="7" t="s">
        <v>1553</v>
      </c>
      <c r="D2805" s="7" t="s">
        <v>2687</v>
      </c>
      <c r="E2805" s="7">
        <v>1045</v>
      </c>
      <c r="F2805" s="7" t="s">
        <v>15463</v>
      </c>
      <c r="G2805" s="7"/>
      <c r="H2805" s="7"/>
      <c r="I2805" s="7"/>
      <c r="J2805" s="7"/>
      <c r="K2805" s="7"/>
    </row>
    <row r="2806" spans="1:11">
      <c r="A2806" s="7">
        <v>218</v>
      </c>
      <c r="B2806" s="7" t="s">
        <v>1509</v>
      </c>
      <c r="C2806" s="7" t="s">
        <v>1553</v>
      </c>
      <c r="D2806" s="7" t="s">
        <v>4382</v>
      </c>
      <c r="E2806" s="7">
        <v>1057</v>
      </c>
      <c r="F2806" s="7" t="s">
        <v>15463</v>
      </c>
      <c r="G2806" s="7"/>
      <c r="H2806" s="7"/>
      <c r="I2806" s="7"/>
      <c r="J2806" s="7"/>
      <c r="K2806" s="7"/>
    </row>
    <row r="2807" spans="1:11">
      <c r="A2807" s="7">
        <v>218</v>
      </c>
      <c r="B2807" s="7" t="s">
        <v>1509</v>
      </c>
      <c r="C2807" s="7" t="s">
        <v>1553</v>
      </c>
      <c r="D2807" s="7" t="s">
        <v>4784</v>
      </c>
      <c r="E2807" s="7">
        <v>1329</v>
      </c>
      <c r="F2807" s="7" t="s">
        <v>15463</v>
      </c>
      <c r="G2807" s="7"/>
      <c r="H2807" s="7"/>
      <c r="I2807" s="7"/>
      <c r="J2807" s="7"/>
      <c r="K2807" s="7"/>
    </row>
    <row r="2808" spans="1:11">
      <c r="A2808" s="7">
        <v>218</v>
      </c>
      <c r="B2808" s="7" t="s">
        <v>1509</v>
      </c>
      <c r="C2808" s="7" t="s">
        <v>1553</v>
      </c>
      <c r="D2808" s="7" t="s">
        <v>5075</v>
      </c>
      <c r="E2808" s="7">
        <v>1527</v>
      </c>
      <c r="F2808" s="7" t="s">
        <v>15463</v>
      </c>
      <c r="G2808" s="7"/>
      <c r="H2808" s="7"/>
      <c r="I2808" s="7"/>
      <c r="J2808" s="7"/>
      <c r="K2808" s="7"/>
    </row>
    <row r="2809" spans="1:11">
      <c r="A2809" s="7">
        <v>218</v>
      </c>
      <c r="B2809" s="7" t="s">
        <v>1509</v>
      </c>
      <c r="C2809" s="7" t="s">
        <v>1553</v>
      </c>
      <c r="D2809" s="7" t="s">
        <v>5168</v>
      </c>
      <c r="E2809" s="7">
        <v>1586</v>
      </c>
      <c r="F2809" s="7" t="s">
        <v>15463</v>
      </c>
      <c r="G2809" s="7"/>
      <c r="H2809" s="7"/>
      <c r="I2809" s="7"/>
      <c r="J2809" s="7"/>
      <c r="K2809" s="7"/>
    </row>
    <row r="2810" spans="1:11">
      <c r="A2810" s="7">
        <v>218</v>
      </c>
      <c r="B2810" s="7" t="s">
        <v>1509</v>
      </c>
      <c r="C2810" s="7" t="s">
        <v>1553</v>
      </c>
      <c r="D2810" s="7" t="s">
        <v>2335</v>
      </c>
      <c r="E2810" s="7">
        <v>1751</v>
      </c>
      <c r="F2810" s="7" t="s">
        <v>15463</v>
      </c>
      <c r="G2810" s="7"/>
      <c r="H2810" s="7"/>
      <c r="I2810" s="7"/>
      <c r="J2810" s="7"/>
      <c r="K2810" s="7"/>
    </row>
    <row r="2811" spans="1:11">
      <c r="A2811" s="7">
        <v>218</v>
      </c>
      <c r="B2811" s="7" t="s">
        <v>1509</v>
      </c>
      <c r="C2811" s="7" t="s">
        <v>1553</v>
      </c>
      <c r="D2811" s="7" t="s">
        <v>5518</v>
      </c>
      <c r="E2811" s="7">
        <v>1811</v>
      </c>
      <c r="F2811" s="7" t="s">
        <v>15463</v>
      </c>
      <c r="G2811" s="7"/>
      <c r="H2811" s="7"/>
      <c r="I2811" s="7"/>
      <c r="J2811" s="7"/>
      <c r="K2811" s="7"/>
    </row>
    <row r="2812" spans="1:11">
      <c r="A2812" s="7">
        <v>219</v>
      </c>
      <c r="B2812" s="7" t="s">
        <v>1509</v>
      </c>
      <c r="C2812" s="7" t="s">
        <v>1554</v>
      </c>
      <c r="D2812" s="7" t="s">
        <v>3052</v>
      </c>
      <c r="E2812" s="7">
        <v>237</v>
      </c>
      <c r="F2812" s="7" t="s">
        <v>15463</v>
      </c>
      <c r="G2812" s="7"/>
      <c r="H2812" s="7"/>
      <c r="I2812" s="7"/>
      <c r="J2812" s="7"/>
      <c r="K2812" s="7"/>
    </row>
    <row r="2813" spans="1:11">
      <c r="A2813" s="7">
        <v>219</v>
      </c>
      <c r="B2813" s="7" t="s">
        <v>1509</v>
      </c>
      <c r="C2813" s="7" t="s">
        <v>1554</v>
      </c>
      <c r="D2813" s="7" t="s">
        <v>3439</v>
      </c>
      <c r="E2813" s="7">
        <v>456</v>
      </c>
      <c r="F2813" s="7" t="s">
        <v>15463</v>
      </c>
      <c r="G2813" s="7"/>
      <c r="H2813" s="7"/>
      <c r="I2813" s="7"/>
      <c r="J2813" s="7"/>
      <c r="K2813" s="7"/>
    </row>
    <row r="2814" spans="1:11">
      <c r="A2814" s="7">
        <v>219</v>
      </c>
      <c r="B2814" s="7" t="s">
        <v>1509</v>
      </c>
      <c r="C2814" s="7" t="s">
        <v>1554</v>
      </c>
      <c r="D2814" s="7" t="s">
        <v>3985</v>
      </c>
      <c r="E2814" s="7">
        <v>790</v>
      </c>
      <c r="F2814" s="7" t="s">
        <v>15463</v>
      </c>
      <c r="G2814" s="7"/>
      <c r="H2814" s="7"/>
      <c r="I2814" s="7"/>
      <c r="J2814" s="7"/>
      <c r="K2814" s="7"/>
    </row>
    <row r="2815" spans="1:11">
      <c r="A2815" s="7">
        <v>219</v>
      </c>
      <c r="B2815" s="7" t="s">
        <v>1509</v>
      </c>
      <c r="C2815" s="7" t="s">
        <v>1554</v>
      </c>
      <c r="D2815" s="7" t="s">
        <v>4081</v>
      </c>
      <c r="E2815" s="7">
        <v>851</v>
      </c>
      <c r="F2815" s="7" t="s">
        <v>15463</v>
      </c>
      <c r="G2815" s="7"/>
      <c r="H2815" s="7"/>
      <c r="I2815" s="7"/>
      <c r="J2815" s="7"/>
      <c r="K2815" s="7"/>
    </row>
    <row r="2816" spans="1:11">
      <c r="A2816" s="7">
        <v>219</v>
      </c>
      <c r="B2816" s="7" t="s">
        <v>1509</v>
      </c>
      <c r="C2816" s="7" t="s">
        <v>1554</v>
      </c>
      <c r="D2816" s="7" t="s">
        <v>4382</v>
      </c>
      <c r="E2816" s="7">
        <v>1057</v>
      </c>
      <c r="F2816" s="7" t="s">
        <v>15463</v>
      </c>
      <c r="G2816" s="7"/>
      <c r="H2816" s="7"/>
      <c r="I2816" s="7"/>
      <c r="J2816" s="7"/>
      <c r="K2816" s="7"/>
    </row>
    <row r="2817" spans="1:11">
      <c r="A2817" s="7">
        <v>219</v>
      </c>
      <c r="B2817" s="7" t="s">
        <v>1509</v>
      </c>
      <c r="C2817" s="7" t="s">
        <v>1554</v>
      </c>
      <c r="D2817" s="7" t="s">
        <v>4467</v>
      </c>
      <c r="E2817" s="7">
        <v>1122</v>
      </c>
      <c r="F2817" s="7" t="s">
        <v>15463</v>
      </c>
      <c r="G2817" s="7"/>
      <c r="H2817" s="7"/>
      <c r="I2817" s="7"/>
      <c r="J2817" s="7"/>
      <c r="K2817" s="7"/>
    </row>
    <row r="2818" spans="1:11">
      <c r="A2818" s="7">
        <v>219</v>
      </c>
      <c r="B2818" s="7" t="s">
        <v>1509</v>
      </c>
      <c r="C2818" s="7" t="s">
        <v>1554</v>
      </c>
      <c r="D2818" s="7" t="s">
        <v>5075</v>
      </c>
      <c r="E2818" s="7">
        <v>1527</v>
      </c>
      <c r="F2818" s="7" t="s">
        <v>15463</v>
      </c>
      <c r="G2818" s="7"/>
      <c r="H2818" s="7"/>
      <c r="I2818" s="7"/>
      <c r="J2818" s="7"/>
      <c r="K2818" s="7"/>
    </row>
    <row r="2819" spans="1:11">
      <c r="A2819" s="7">
        <v>219</v>
      </c>
      <c r="B2819" s="7" t="s">
        <v>1509</v>
      </c>
      <c r="C2819" s="7" t="s">
        <v>1554</v>
      </c>
      <c r="D2819" s="7" t="s">
        <v>5087</v>
      </c>
      <c r="E2819" s="7">
        <v>1535</v>
      </c>
      <c r="F2819" s="7" t="s">
        <v>15463</v>
      </c>
      <c r="G2819" s="7"/>
      <c r="H2819" s="7"/>
      <c r="I2819" s="7"/>
      <c r="J2819" s="7"/>
      <c r="K2819" s="7"/>
    </row>
    <row r="2820" spans="1:11">
      <c r="A2820" s="7">
        <v>219</v>
      </c>
      <c r="B2820" s="7" t="s">
        <v>1509</v>
      </c>
      <c r="C2820" s="7" t="s">
        <v>1554</v>
      </c>
      <c r="D2820" s="7" t="s">
        <v>5168</v>
      </c>
      <c r="E2820" s="7">
        <v>1586</v>
      </c>
      <c r="F2820" s="7" t="s">
        <v>15463</v>
      </c>
      <c r="G2820" s="7"/>
      <c r="H2820" s="7"/>
      <c r="I2820" s="7"/>
      <c r="J2820" s="7"/>
      <c r="K2820" s="7"/>
    </row>
    <row r="2821" spans="1:11">
      <c r="A2821" s="7">
        <v>219</v>
      </c>
      <c r="B2821" s="7" t="s">
        <v>1509</v>
      </c>
      <c r="C2821" s="7" t="s">
        <v>1554</v>
      </c>
      <c r="D2821" s="7" t="s">
        <v>2335</v>
      </c>
      <c r="E2821" s="7">
        <v>1751</v>
      </c>
      <c r="F2821" s="7" t="s">
        <v>15463</v>
      </c>
      <c r="G2821" s="7"/>
      <c r="H2821" s="7"/>
      <c r="I2821" s="7"/>
      <c r="J2821" s="7"/>
      <c r="K2821" s="7"/>
    </row>
    <row r="2822" spans="1:11">
      <c r="A2822" s="7">
        <v>219</v>
      </c>
      <c r="B2822" s="7" t="s">
        <v>1509</v>
      </c>
      <c r="C2822" s="7" t="s">
        <v>1554</v>
      </c>
      <c r="D2822" s="7" t="s">
        <v>5518</v>
      </c>
      <c r="E2822" s="7">
        <v>1811</v>
      </c>
      <c r="F2822" s="7" t="s">
        <v>15463</v>
      </c>
      <c r="G2822" s="7"/>
      <c r="H2822" s="7"/>
      <c r="I2822" s="7"/>
      <c r="J2822" s="7"/>
      <c r="K2822" s="7"/>
    </row>
    <row r="2823" spans="1:11">
      <c r="A2823" s="7">
        <v>220</v>
      </c>
      <c r="B2823" s="7" t="s">
        <v>1509</v>
      </c>
      <c r="C2823" s="7" t="s">
        <v>1524</v>
      </c>
      <c r="D2823" s="7" t="s">
        <v>2701</v>
      </c>
      <c r="E2823" s="7">
        <v>27</v>
      </c>
      <c r="F2823" s="7" t="s">
        <v>15463</v>
      </c>
      <c r="G2823" s="7"/>
      <c r="H2823" s="7"/>
      <c r="I2823" s="7"/>
      <c r="J2823" s="7"/>
      <c r="K2823" s="7"/>
    </row>
    <row r="2824" spans="1:11">
      <c r="A2824" s="7">
        <v>220</v>
      </c>
      <c r="B2824" s="7" t="s">
        <v>1509</v>
      </c>
      <c r="C2824" s="7" t="s">
        <v>1524</v>
      </c>
      <c r="D2824" s="7" t="s">
        <v>3155</v>
      </c>
      <c r="E2824" s="7">
        <v>295</v>
      </c>
      <c r="F2824" s="7" t="s">
        <v>15463</v>
      </c>
      <c r="G2824" s="7"/>
      <c r="H2824" s="7"/>
      <c r="I2824" s="7"/>
      <c r="J2824" s="7"/>
      <c r="K2824" s="7"/>
    </row>
    <row r="2825" spans="1:11">
      <c r="A2825" s="7">
        <v>220</v>
      </c>
      <c r="B2825" s="7" t="s">
        <v>1509</v>
      </c>
      <c r="C2825" s="7" t="s">
        <v>1524</v>
      </c>
      <c r="D2825" s="7" t="s">
        <v>3978</v>
      </c>
      <c r="E2825" s="7">
        <v>785</v>
      </c>
      <c r="F2825" s="7" t="s">
        <v>15463</v>
      </c>
      <c r="G2825" s="7"/>
      <c r="H2825" s="7"/>
      <c r="I2825" s="7"/>
      <c r="J2825" s="7"/>
      <c r="K2825" s="7"/>
    </row>
    <row r="2826" spans="1:11">
      <c r="A2826" s="7">
        <v>220</v>
      </c>
      <c r="B2826" s="7" t="s">
        <v>1509</v>
      </c>
      <c r="C2826" s="7" t="s">
        <v>1524</v>
      </c>
      <c r="D2826" s="7" t="s">
        <v>4050</v>
      </c>
      <c r="E2826" s="7">
        <v>831</v>
      </c>
      <c r="F2826" s="7" t="s">
        <v>15463</v>
      </c>
      <c r="G2826" s="7"/>
      <c r="H2826" s="7"/>
      <c r="I2826" s="7"/>
      <c r="J2826" s="7"/>
      <c r="K2826" s="7"/>
    </row>
    <row r="2827" spans="1:11">
      <c r="A2827" s="7">
        <v>220</v>
      </c>
      <c r="B2827" s="7" t="s">
        <v>1509</v>
      </c>
      <c r="C2827" s="7" t="s">
        <v>1524</v>
      </c>
      <c r="D2827" s="7" t="s">
        <v>4188</v>
      </c>
      <c r="E2827" s="7">
        <v>922</v>
      </c>
      <c r="F2827" s="7" t="s">
        <v>15463</v>
      </c>
      <c r="G2827" s="7"/>
      <c r="H2827" s="7"/>
      <c r="I2827" s="7"/>
      <c r="J2827" s="7"/>
      <c r="K2827" s="7"/>
    </row>
    <row r="2828" spans="1:11">
      <c r="A2828" s="7">
        <v>220</v>
      </c>
      <c r="B2828" s="7" t="s">
        <v>1509</v>
      </c>
      <c r="C2828" s="7" t="s">
        <v>1524</v>
      </c>
      <c r="D2828" s="7" t="s">
        <v>4670</v>
      </c>
      <c r="E2828" s="7">
        <v>1257</v>
      </c>
      <c r="F2828" s="7" t="s">
        <v>15463</v>
      </c>
      <c r="G2828" s="7"/>
      <c r="H2828" s="7"/>
      <c r="I2828" s="7"/>
      <c r="J2828" s="7"/>
      <c r="K2828" s="7"/>
    </row>
    <row r="2829" spans="1:11">
      <c r="A2829" s="7">
        <v>220</v>
      </c>
      <c r="B2829" s="7" t="s">
        <v>1509</v>
      </c>
      <c r="C2829" s="7" t="s">
        <v>1524</v>
      </c>
      <c r="D2829" s="7" t="s">
        <v>2228</v>
      </c>
      <c r="E2829" s="7">
        <v>1530</v>
      </c>
      <c r="F2829" s="7" t="s">
        <v>15463</v>
      </c>
      <c r="G2829" s="7"/>
      <c r="H2829" s="7"/>
      <c r="I2829" s="7"/>
      <c r="J2829" s="7"/>
      <c r="K2829" s="7"/>
    </row>
    <row r="2830" spans="1:11">
      <c r="A2830" s="7">
        <v>220</v>
      </c>
      <c r="B2830" s="7" t="s">
        <v>1509</v>
      </c>
      <c r="C2830" s="7" t="s">
        <v>1524</v>
      </c>
      <c r="D2830" s="7" t="s">
        <v>5115</v>
      </c>
      <c r="E2830" s="7">
        <v>1552</v>
      </c>
      <c r="F2830" s="7" t="s">
        <v>15463</v>
      </c>
      <c r="G2830" s="7"/>
      <c r="H2830" s="7"/>
      <c r="I2830" s="7"/>
      <c r="J2830" s="7"/>
      <c r="K2830" s="7"/>
    </row>
    <row r="2831" spans="1:11">
      <c r="A2831" s="7">
        <v>220</v>
      </c>
      <c r="B2831" s="7" t="s">
        <v>1509</v>
      </c>
      <c r="C2831" s="7" t="s">
        <v>1524</v>
      </c>
      <c r="D2831" s="7" t="s">
        <v>5358</v>
      </c>
      <c r="E2831" s="7">
        <v>1716</v>
      </c>
      <c r="F2831" s="7" t="s">
        <v>15463</v>
      </c>
      <c r="G2831" s="7"/>
      <c r="H2831" s="7"/>
      <c r="I2831" s="7"/>
      <c r="J2831" s="7"/>
      <c r="K2831" s="7"/>
    </row>
    <row r="2832" spans="1:11">
      <c r="A2832" s="7">
        <v>220</v>
      </c>
      <c r="B2832" s="7" t="s">
        <v>1509</v>
      </c>
      <c r="C2832" s="7" t="s">
        <v>1524</v>
      </c>
      <c r="D2832" s="7" t="s">
        <v>5363</v>
      </c>
      <c r="E2832" s="7">
        <v>1719</v>
      </c>
      <c r="F2832" s="7" t="s">
        <v>15463</v>
      </c>
      <c r="G2832" s="7"/>
      <c r="H2832" s="7"/>
      <c r="I2832" s="7"/>
      <c r="J2832" s="7"/>
      <c r="K2832" s="7"/>
    </row>
    <row r="2833" spans="1:11">
      <c r="A2833" s="7">
        <v>220</v>
      </c>
      <c r="B2833" s="7" t="s">
        <v>1509</v>
      </c>
      <c r="C2833" s="7" t="s">
        <v>1524</v>
      </c>
      <c r="D2833" s="7" t="s">
        <v>5375</v>
      </c>
      <c r="E2833" s="7">
        <v>1727</v>
      </c>
      <c r="F2833" s="7" t="s">
        <v>15463</v>
      </c>
      <c r="G2833" s="7"/>
      <c r="H2833" s="7"/>
      <c r="I2833" s="7"/>
      <c r="J2833" s="7"/>
      <c r="K2833" s="7"/>
    </row>
    <row r="2834" spans="1:11">
      <c r="A2834" s="7">
        <v>220</v>
      </c>
      <c r="B2834" s="7" t="s">
        <v>1509</v>
      </c>
      <c r="C2834" s="7" t="s">
        <v>1524</v>
      </c>
      <c r="D2834" s="7" t="s">
        <v>5422</v>
      </c>
      <c r="E2834" s="7">
        <v>1757</v>
      </c>
      <c r="F2834" s="7" t="s">
        <v>15463</v>
      </c>
      <c r="G2834" s="7"/>
      <c r="H2834" s="7"/>
      <c r="I2834" s="7"/>
      <c r="J2834" s="7"/>
      <c r="K2834" s="7"/>
    </row>
    <row r="2835" spans="1:11">
      <c r="A2835" s="7">
        <v>221</v>
      </c>
      <c r="B2835" s="7" t="s">
        <v>1509</v>
      </c>
      <c r="C2835" s="7" t="s">
        <v>1555</v>
      </c>
      <c r="D2835" s="7" t="s">
        <v>3221</v>
      </c>
      <c r="E2835" s="7">
        <v>331</v>
      </c>
      <c r="F2835" s="7" t="s">
        <v>15463</v>
      </c>
      <c r="G2835" s="7"/>
      <c r="H2835" s="7"/>
      <c r="I2835" s="7"/>
      <c r="J2835" s="7"/>
      <c r="K2835" s="7"/>
    </row>
    <row r="2836" spans="1:11">
      <c r="A2836" s="7">
        <v>221</v>
      </c>
      <c r="B2836" s="7" t="s">
        <v>1509</v>
      </c>
      <c r="C2836" s="7" t="s">
        <v>1555</v>
      </c>
      <c r="D2836" s="7" t="s">
        <v>3985</v>
      </c>
      <c r="E2836" s="7">
        <v>790</v>
      </c>
      <c r="F2836" s="7" t="s">
        <v>15463</v>
      </c>
      <c r="G2836" s="7"/>
      <c r="H2836" s="7"/>
      <c r="I2836" s="7"/>
      <c r="J2836" s="7"/>
      <c r="K2836" s="7"/>
    </row>
    <row r="2837" spans="1:11">
      <c r="A2837" s="7">
        <v>221</v>
      </c>
      <c r="B2837" s="7" t="s">
        <v>1509</v>
      </c>
      <c r="C2837" s="7" t="s">
        <v>1555</v>
      </c>
      <c r="D2837" s="7" t="s">
        <v>4081</v>
      </c>
      <c r="E2837" s="7">
        <v>851</v>
      </c>
      <c r="F2837" s="7" t="s">
        <v>15463</v>
      </c>
      <c r="G2837" s="7"/>
      <c r="H2837" s="7"/>
      <c r="I2837" s="7"/>
      <c r="J2837" s="7"/>
      <c r="K2837" s="7"/>
    </row>
    <row r="2838" spans="1:11">
      <c r="A2838" s="7">
        <v>221</v>
      </c>
      <c r="B2838" s="7" t="s">
        <v>1509</v>
      </c>
      <c r="C2838" s="7" t="s">
        <v>1555</v>
      </c>
      <c r="D2838" s="7" t="s">
        <v>2687</v>
      </c>
      <c r="E2838" s="7">
        <v>1045</v>
      </c>
      <c r="F2838" s="7" t="s">
        <v>15463</v>
      </c>
      <c r="G2838" s="7"/>
      <c r="H2838" s="7"/>
      <c r="I2838" s="7"/>
      <c r="J2838" s="7"/>
      <c r="K2838" s="7"/>
    </row>
    <row r="2839" spans="1:11">
      <c r="A2839" s="7">
        <v>221</v>
      </c>
      <c r="B2839" s="7" t="s">
        <v>1509</v>
      </c>
      <c r="C2839" s="7" t="s">
        <v>1555</v>
      </c>
      <c r="D2839" s="7" t="s">
        <v>4467</v>
      </c>
      <c r="E2839" s="7">
        <v>1122</v>
      </c>
      <c r="F2839" s="7" t="s">
        <v>15463</v>
      </c>
      <c r="G2839" s="7"/>
      <c r="H2839" s="7"/>
      <c r="I2839" s="7"/>
      <c r="J2839" s="7"/>
      <c r="K2839" s="7"/>
    </row>
    <row r="2840" spans="1:11">
      <c r="A2840" s="7">
        <v>221</v>
      </c>
      <c r="B2840" s="7" t="s">
        <v>1509</v>
      </c>
      <c r="C2840" s="7" t="s">
        <v>1555</v>
      </c>
      <c r="D2840" s="7" t="s">
        <v>5075</v>
      </c>
      <c r="E2840" s="7">
        <v>1527</v>
      </c>
      <c r="F2840" s="7" t="s">
        <v>15463</v>
      </c>
      <c r="G2840" s="7"/>
      <c r="H2840" s="7"/>
      <c r="I2840" s="7"/>
      <c r="J2840" s="7"/>
      <c r="K2840" s="7"/>
    </row>
    <row r="2841" spans="1:11">
      <c r="A2841" s="7">
        <v>221</v>
      </c>
      <c r="B2841" s="7" t="s">
        <v>1509</v>
      </c>
      <c r="C2841" s="7" t="s">
        <v>1555</v>
      </c>
      <c r="D2841" s="7" t="s">
        <v>5168</v>
      </c>
      <c r="E2841" s="7">
        <v>1586</v>
      </c>
      <c r="F2841" s="7" t="s">
        <v>15463</v>
      </c>
      <c r="G2841" s="7"/>
      <c r="H2841" s="7"/>
      <c r="I2841" s="7"/>
      <c r="J2841" s="7"/>
      <c r="K2841" s="7"/>
    </row>
    <row r="2842" spans="1:11">
      <c r="A2842" s="7">
        <v>222</v>
      </c>
      <c r="B2842" s="7" t="s">
        <v>1509</v>
      </c>
      <c r="C2842" s="7" t="s">
        <v>1556</v>
      </c>
      <c r="D2842" s="7" t="s">
        <v>3052</v>
      </c>
      <c r="E2842" s="7">
        <v>237</v>
      </c>
      <c r="F2842" s="7" t="s">
        <v>15463</v>
      </c>
      <c r="G2842" s="7"/>
      <c r="H2842" s="7"/>
      <c r="I2842" s="7"/>
      <c r="J2842" s="7"/>
      <c r="K2842" s="7"/>
    </row>
    <row r="2843" spans="1:11">
      <c r="A2843" s="7">
        <v>222</v>
      </c>
      <c r="B2843" s="7" t="s">
        <v>1509</v>
      </c>
      <c r="C2843" s="7" t="s">
        <v>1556</v>
      </c>
      <c r="D2843" s="7" t="s">
        <v>3985</v>
      </c>
      <c r="E2843" s="7">
        <v>790</v>
      </c>
      <c r="F2843" s="7" t="s">
        <v>15463</v>
      </c>
      <c r="G2843" s="7"/>
      <c r="H2843" s="7"/>
      <c r="I2843" s="7"/>
      <c r="J2843" s="7"/>
      <c r="K2843" s="7"/>
    </row>
    <row r="2844" spans="1:11">
      <c r="A2844" s="7">
        <v>222</v>
      </c>
      <c r="B2844" s="7" t="s">
        <v>1509</v>
      </c>
      <c r="C2844" s="7" t="s">
        <v>1556</v>
      </c>
      <c r="D2844" s="7" t="s">
        <v>4015</v>
      </c>
      <c r="E2844" s="7">
        <v>808</v>
      </c>
      <c r="F2844" s="7" t="s">
        <v>15463</v>
      </c>
      <c r="G2844" s="7"/>
      <c r="H2844" s="7"/>
      <c r="I2844" s="7"/>
      <c r="J2844" s="7"/>
      <c r="K2844" s="7"/>
    </row>
    <row r="2845" spans="1:11">
      <c r="A2845" s="7">
        <v>222</v>
      </c>
      <c r="B2845" s="7" t="s">
        <v>1509</v>
      </c>
      <c r="C2845" s="7" t="s">
        <v>1556</v>
      </c>
      <c r="D2845" s="7" t="s">
        <v>4081</v>
      </c>
      <c r="E2845" s="7">
        <v>851</v>
      </c>
      <c r="F2845" s="7" t="s">
        <v>15463</v>
      </c>
      <c r="G2845" s="7"/>
      <c r="H2845" s="7"/>
      <c r="I2845" s="7"/>
      <c r="J2845" s="7"/>
      <c r="K2845" s="7"/>
    </row>
    <row r="2846" spans="1:11">
      <c r="A2846" s="7">
        <v>222</v>
      </c>
      <c r="B2846" s="7" t="s">
        <v>1509</v>
      </c>
      <c r="C2846" s="7" t="s">
        <v>1556</v>
      </c>
      <c r="D2846" s="7" t="s">
        <v>4467</v>
      </c>
      <c r="E2846" s="7">
        <v>1122</v>
      </c>
      <c r="F2846" s="7" t="s">
        <v>15463</v>
      </c>
      <c r="G2846" s="7"/>
      <c r="H2846" s="7"/>
      <c r="I2846" s="7"/>
      <c r="J2846" s="7"/>
      <c r="K2846" s="7"/>
    </row>
    <row r="2847" spans="1:11">
      <c r="A2847" s="7">
        <v>222</v>
      </c>
      <c r="B2847" s="7" t="s">
        <v>1509</v>
      </c>
      <c r="C2847" s="7" t="s">
        <v>1556</v>
      </c>
      <c r="D2847" s="7" t="s">
        <v>5075</v>
      </c>
      <c r="E2847" s="7">
        <v>1527</v>
      </c>
      <c r="F2847" s="7" t="s">
        <v>15463</v>
      </c>
      <c r="G2847" s="7"/>
      <c r="H2847" s="7"/>
      <c r="I2847" s="7"/>
      <c r="J2847" s="7"/>
      <c r="K2847" s="7"/>
    </row>
    <row r="2848" spans="1:11">
      <c r="A2848" s="7">
        <v>222</v>
      </c>
      <c r="B2848" s="7" t="s">
        <v>1509</v>
      </c>
      <c r="C2848" s="7" t="s">
        <v>1556</v>
      </c>
      <c r="D2848" s="7" t="s">
        <v>5168</v>
      </c>
      <c r="E2848" s="7">
        <v>1586</v>
      </c>
      <c r="F2848" s="7" t="s">
        <v>15463</v>
      </c>
      <c r="G2848" s="7"/>
      <c r="H2848" s="7"/>
      <c r="I2848" s="7"/>
      <c r="J2848" s="7"/>
      <c r="K2848" s="7"/>
    </row>
    <row r="2849" spans="1:11">
      <c r="A2849" s="7">
        <v>222</v>
      </c>
      <c r="B2849" s="7" t="s">
        <v>1509</v>
      </c>
      <c r="C2849" s="7" t="s">
        <v>1556</v>
      </c>
      <c r="D2849" s="7" t="s">
        <v>5375</v>
      </c>
      <c r="E2849" s="7">
        <v>1727</v>
      </c>
      <c r="F2849" s="7" t="s">
        <v>15463</v>
      </c>
      <c r="G2849" s="7"/>
      <c r="H2849" s="7"/>
      <c r="I2849" s="7"/>
      <c r="J2849" s="7"/>
      <c r="K2849" s="7"/>
    </row>
    <row r="2850" spans="1:11">
      <c r="A2850" s="7">
        <v>223</v>
      </c>
      <c r="B2850" s="7" t="s">
        <v>1509</v>
      </c>
      <c r="C2850" s="7" t="s">
        <v>1532</v>
      </c>
      <c r="D2850" s="7" t="s">
        <v>3141</v>
      </c>
      <c r="E2850" s="7">
        <v>287</v>
      </c>
      <c r="F2850" s="7" t="s">
        <v>15463</v>
      </c>
      <c r="G2850" s="7"/>
      <c r="H2850" s="7"/>
      <c r="I2850" s="7"/>
      <c r="J2850" s="7"/>
      <c r="K2850" s="7"/>
    </row>
    <row r="2851" spans="1:11">
      <c r="A2851" s="7">
        <v>223</v>
      </c>
      <c r="B2851" s="7" t="s">
        <v>1509</v>
      </c>
      <c r="C2851" s="7" t="s">
        <v>1532</v>
      </c>
      <c r="D2851" s="7" t="s">
        <v>3201</v>
      </c>
      <c r="E2851" s="7">
        <v>319</v>
      </c>
      <c r="F2851" s="7" t="s">
        <v>15463</v>
      </c>
      <c r="G2851" s="7"/>
      <c r="H2851" s="7"/>
      <c r="I2851" s="7"/>
      <c r="J2851" s="7"/>
      <c r="K2851" s="7"/>
    </row>
    <row r="2852" spans="1:11">
      <c r="A2852" s="7">
        <v>223</v>
      </c>
      <c r="B2852" s="7" t="s">
        <v>1509</v>
      </c>
      <c r="C2852" s="7" t="s">
        <v>1532</v>
      </c>
      <c r="D2852" s="7" t="s">
        <v>3919</v>
      </c>
      <c r="E2852" s="7">
        <v>746</v>
      </c>
      <c r="F2852" s="7" t="s">
        <v>15463</v>
      </c>
      <c r="G2852" s="7"/>
      <c r="H2852" s="7"/>
      <c r="I2852" s="7"/>
      <c r="J2852" s="7"/>
      <c r="K2852" s="7"/>
    </row>
    <row r="2853" spans="1:11">
      <c r="A2853" s="7">
        <v>223</v>
      </c>
      <c r="B2853" s="7" t="s">
        <v>1509</v>
      </c>
      <c r="C2853" s="7" t="s">
        <v>1532</v>
      </c>
      <c r="D2853" s="7" t="s">
        <v>4059</v>
      </c>
      <c r="E2853" s="7">
        <v>836</v>
      </c>
      <c r="F2853" s="7" t="s">
        <v>15463</v>
      </c>
      <c r="G2853" s="7"/>
      <c r="H2853" s="7"/>
      <c r="I2853" s="7"/>
      <c r="J2853" s="7"/>
      <c r="K2853" s="7"/>
    </row>
    <row r="2854" spans="1:11">
      <c r="A2854" s="7">
        <v>223</v>
      </c>
      <c r="B2854" s="7" t="s">
        <v>1509</v>
      </c>
      <c r="C2854" s="7" t="s">
        <v>1532</v>
      </c>
      <c r="D2854" s="7" t="s">
        <v>4349</v>
      </c>
      <c r="E2854" s="7">
        <v>1033</v>
      </c>
      <c r="F2854" s="7" t="s">
        <v>15463</v>
      </c>
      <c r="G2854" s="7"/>
      <c r="H2854" s="7"/>
      <c r="I2854" s="7"/>
      <c r="J2854" s="7"/>
      <c r="K2854" s="7"/>
    </row>
    <row r="2855" spans="1:11">
      <c r="A2855" s="7">
        <v>223</v>
      </c>
      <c r="B2855" s="7" t="s">
        <v>1509</v>
      </c>
      <c r="C2855" s="7" t="s">
        <v>1532</v>
      </c>
      <c r="D2855" s="7" t="s">
        <v>4742</v>
      </c>
      <c r="E2855" s="7">
        <v>1303</v>
      </c>
      <c r="F2855" s="7" t="s">
        <v>15463</v>
      </c>
      <c r="G2855" s="7"/>
      <c r="H2855" s="7"/>
      <c r="I2855" s="7"/>
      <c r="J2855" s="7"/>
      <c r="K2855" s="7"/>
    </row>
    <row r="2856" spans="1:11">
      <c r="A2856" s="7">
        <v>223</v>
      </c>
      <c r="B2856" s="7" t="s">
        <v>1509</v>
      </c>
      <c r="C2856" s="7" t="s">
        <v>1532</v>
      </c>
      <c r="D2856" s="7" t="s">
        <v>4935</v>
      </c>
      <c r="E2856" s="7">
        <v>1432</v>
      </c>
      <c r="F2856" s="7" t="s">
        <v>15463</v>
      </c>
      <c r="G2856" s="7"/>
      <c r="H2856" s="7"/>
      <c r="I2856" s="7"/>
      <c r="J2856" s="7"/>
      <c r="K2856" s="7"/>
    </row>
    <row r="2857" spans="1:11">
      <c r="A2857" s="7">
        <v>223</v>
      </c>
      <c r="B2857" s="7" t="s">
        <v>1509</v>
      </c>
      <c r="C2857" s="7" t="s">
        <v>1532</v>
      </c>
      <c r="D2857" s="7" t="s">
        <v>2228</v>
      </c>
      <c r="E2857" s="7">
        <v>1530</v>
      </c>
      <c r="F2857" s="7" t="s">
        <v>15463</v>
      </c>
      <c r="G2857" s="7"/>
      <c r="H2857" s="7"/>
      <c r="I2857" s="7"/>
      <c r="J2857" s="7"/>
      <c r="K2857" s="7"/>
    </row>
    <row r="2858" spans="1:11">
      <c r="A2858" s="7">
        <v>224</v>
      </c>
      <c r="B2858" s="7" t="s">
        <v>1509</v>
      </c>
      <c r="C2858" s="7" t="s">
        <v>1557</v>
      </c>
      <c r="D2858" s="7" t="s">
        <v>3004</v>
      </c>
      <c r="E2858" s="7">
        <v>204</v>
      </c>
      <c r="F2858" s="7" t="s">
        <v>15463</v>
      </c>
      <c r="G2858" s="7"/>
      <c r="H2858" s="7"/>
      <c r="I2858" s="7"/>
      <c r="J2858" s="7"/>
      <c r="K2858" s="7"/>
    </row>
    <row r="2859" spans="1:11">
      <c r="A2859" s="7">
        <v>224</v>
      </c>
      <c r="B2859" s="7" t="s">
        <v>1509</v>
      </c>
      <c r="C2859" s="7" t="s">
        <v>1557</v>
      </c>
      <c r="D2859" s="7" t="s">
        <v>3141</v>
      </c>
      <c r="E2859" s="7">
        <v>287</v>
      </c>
      <c r="F2859" s="7" t="s">
        <v>15463</v>
      </c>
      <c r="G2859" s="7"/>
      <c r="H2859" s="7"/>
      <c r="I2859" s="7"/>
      <c r="J2859" s="7"/>
      <c r="K2859" s="7"/>
    </row>
    <row r="2860" spans="1:11">
      <c r="A2860" s="7">
        <v>224</v>
      </c>
      <c r="B2860" s="7" t="s">
        <v>1509</v>
      </c>
      <c r="C2860" s="7" t="s">
        <v>1557</v>
      </c>
      <c r="D2860" s="7" t="s">
        <v>3447</v>
      </c>
      <c r="E2860" s="7">
        <v>462</v>
      </c>
      <c r="F2860" s="7" t="s">
        <v>15463</v>
      </c>
      <c r="G2860" s="7"/>
      <c r="H2860" s="7"/>
      <c r="I2860" s="7"/>
      <c r="J2860" s="7"/>
      <c r="K2860" s="7"/>
    </row>
    <row r="2861" spans="1:11">
      <c r="A2861" s="7">
        <v>224</v>
      </c>
      <c r="B2861" s="7" t="s">
        <v>1509</v>
      </c>
      <c r="C2861" s="7" t="s">
        <v>1557</v>
      </c>
      <c r="D2861" s="7" t="s">
        <v>4083</v>
      </c>
      <c r="E2861" s="7">
        <v>852</v>
      </c>
      <c r="F2861" s="7" t="s">
        <v>15463</v>
      </c>
      <c r="G2861" s="7"/>
      <c r="H2861" s="7"/>
      <c r="I2861" s="7"/>
      <c r="J2861" s="7"/>
      <c r="K2861" s="7"/>
    </row>
    <row r="2862" spans="1:11">
      <c r="A2862" s="7">
        <v>224</v>
      </c>
      <c r="B2862" s="7" t="s">
        <v>1509</v>
      </c>
      <c r="C2862" s="7" t="s">
        <v>1557</v>
      </c>
      <c r="D2862" s="7" t="s">
        <v>4488</v>
      </c>
      <c r="E2862" s="7">
        <v>1137</v>
      </c>
      <c r="F2862" s="7" t="s">
        <v>15463</v>
      </c>
      <c r="G2862" s="7"/>
      <c r="H2862" s="7"/>
      <c r="I2862" s="7"/>
      <c r="J2862" s="7"/>
      <c r="K2862" s="7"/>
    </row>
    <row r="2863" spans="1:11">
      <c r="A2863" s="7">
        <v>224</v>
      </c>
      <c r="B2863" s="7" t="s">
        <v>1509</v>
      </c>
      <c r="C2863" s="7" t="s">
        <v>1557</v>
      </c>
      <c r="D2863" s="7" t="s">
        <v>5015</v>
      </c>
      <c r="E2863" s="7">
        <v>1486</v>
      </c>
      <c r="F2863" s="7" t="s">
        <v>15463</v>
      </c>
      <c r="G2863" s="7"/>
      <c r="H2863" s="7"/>
      <c r="I2863" s="7"/>
      <c r="J2863" s="7"/>
      <c r="K2863" s="7"/>
    </row>
    <row r="2864" spans="1:11">
      <c r="A2864" s="7">
        <v>224</v>
      </c>
      <c r="B2864" s="7" t="s">
        <v>1509</v>
      </c>
      <c r="C2864" s="7" t="s">
        <v>1557</v>
      </c>
      <c r="D2864" s="7" t="s">
        <v>5052</v>
      </c>
      <c r="E2864" s="7">
        <v>1514</v>
      </c>
      <c r="F2864" s="7" t="s">
        <v>15463</v>
      </c>
      <c r="G2864" s="7"/>
      <c r="H2864" s="7"/>
      <c r="I2864" s="7"/>
      <c r="J2864" s="7"/>
      <c r="K2864" s="7"/>
    </row>
    <row r="2865" spans="1:11">
      <c r="A2865" s="7">
        <v>224</v>
      </c>
      <c r="B2865" s="7" t="s">
        <v>1509</v>
      </c>
      <c r="C2865" s="7" t="s">
        <v>1557</v>
      </c>
      <c r="D2865" s="7" t="s">
        <v>5184</v>
      </c>
      <c r="E2865" s="7">
        <v>1598</v>
      </c>
      <c r="F2865" s="7" t="s">
        <v>15463</v>
      </c>
      <c r="G2865" s="7"/>
      <c r="H2865" s="7"/>
      <c r="I2865" s="7"/>
      <c r="J2865" s="7"/>
      <c r="K2865" s="7"/>
    </row>
    <row r="2866" spans="1:11">
      <c r="A2866" s="7">
        <v>224</v>
      </c>
      <c r="B2866" s="7" t="s">
        <v>1509</v>
      </c>
      <c r="C2866" s="7" t="s">
        <v>1557</v>
      </c>
      <c r="D2866" s="7" t="s">
        <v>5300</v>
      </c>
      <c r="E2866" s="7">
        <v>1673</v>
      </c>
      <c r="F2866" s="7" t="s">
        <v>15463</v>
      </c>
      <c r="G2866" s="7"/>
      <c r="H2866" s="7"/>
      <c r="I2866" s="7"/>
      <c r="J2866" s="7"/>
      <c r="K2866" s="7"/>
    </row>
    <row r="2867" spans="1:11">
      <c r="A2867" s="7">
        <v>225</v>
      </c>
      <c r="B2867" s="7" t="s">
        <v>1558</v>
      </c>
      <c r="C2867" s="7" t="s">
        <v>1446</v>
      </c>
      <c r="D2867" s="7" t="s">
        <v>2671</v>
      </c>
      <c r="E2867" s="7">
        <v>12</v>
      </c>
      <c r="F2867" s="7" t="s">
        <v>15463</v>
      </c>
      <c r="G2867" s="7"/>
      <c r="H2867" s="7"/>
      <c r="I2867" s="7"/>
      <c r="J2867" s="7"/>
      <c r="K2867" s="7"/>
    </row>
    <row r="2868" spans="1:11">
      <c r="A2868" s="7">
        <v>225</v>
      </c>
      <c r="B2868" s="7" t="s">
        <v>1558</v>
      </c>
      <c r="C2868" s="7" t="s">
        <v>1446</v>
      </c>
      <c r="D2868" s="7" t="s">
        <v>2920</v>
      </c>
      <c r="E2868" s="7">
        <v>154</v>
      </c>
      <c r="F2868" s="7" t="s">
        <v>15463</v>
      </c>
      <c r="G2868" s="7"/>
      <c r="H2868" s="7"/>
      <c r="I2868" s="7"/>
      <c r="J2868" s="7"/>
      <c r="K2868" s="7"/>
    </row>
    <row r="2869" spans="1:11">
      <c r="A2869" s="7">
        <v>225</v>
      </c>
      <c r="B2869" s="7" t="s">
        <v>1558</v>
      </c>
      <c r="C2869" s="7" t="s">
        <v>1446</v>
      </c>
      <c r="D2869" s="7" t="s">
        <v>3262</v>
      </c>
      <c r="E2869" s="7">
        <v>352</v>
      </c>
      <c r="F2869" s="7" t="s">
        <v>15463</v>
      </c>
      <c r="G2869" s="7"/>
      <c r="H2869" s="7"/>
      <c r="I2869" s="7"/>
      <c r="J2869" s="7"/>
      <c r="K2869" s="7"/>
    </row>
    <row r="2870" spans="1:11">
      <c r="A2870" s="7">
        <v>225</v>
      </c>
      <c r="B2870" s="7" t="s">
        <v>1558</v>
      </c>
      <c r="C2870" s="7" t="s">
        <v>1446</v>
      </c>
      <c r="D2870" s="7" t="s">
        <v>1855</v>
      </c>
      <c r="E2870" s="7">
        <v>791</v>
      </c>
      <c r="F2870" s="7" t="s">
        <v>15463</v>
      </c>
      <c r="G2870" s="7"/>
      <c r="H2870" s="7"/>
      <c r="I2870" s="7"/>
      <c r="J2870" s="7"/>
      <c r="K2870" s="7"/>
    </row>
    <row r="2871" spans="1:11">
      <c r="A2871" s="7">
        <v>225</v>
      </c>
      <c r="B2871" s="7" t="s">
        <v>1558</v>
      </c>
      <c r="C2871" s="7" t="s">
        <v>1446</v>
      </c>
      <c r="D2871" s="7" t="s">
        <v>1972</v>
      </c>
      <c r="E2871" s="7">
        <v>1035</v>
      </c>
      <c r="F2871" s="7" t="s">
        <v>15463</v>
      </c>
      <c r="G2871" s="7"/>
      <c r="H2871" s="7"/>
      <c r="I2871" s="7"/>
      <c r="J2871" s="7"/>
      <c r="K2871" s="7"/>
    </row>
    <row r="2872" spans="1:11">
      <c r="A2872" s="7">
        <v>225</v>
      </c>
      <c r="B2872" s="7" t="s">
        <v>1558</v>
      </c>
      <c r="C2872" s="7" t="s">
        <v>1446</v>
      </c>
      <c r="D2872" s="7" t="s">
        <v>3236</v>
      </c>
      <c r="E2872" s="7">
        <v>1046</v>
      </c>
      <c r="F2872" s="7" t="s">
        <v>15463</v>
      </c>
      <c r="G2872" s="7"/>
      <c r="H2872" s="7"/>
      <c r="I2872" s="7"/>
      <c r="J2872" s="7"/>
      <c r="K2872" s="7"/>
    </row>
    <row r="2873" spans="1:11">
      <c r="A2873" s="7">
        <v>225</v>
      </c>
      <c r="B2873" s="7" t="s">
        <v>1558</v>
      </c>
      <c r="C2873" s="7" t="s">
        <v>1446</v>
      </c>
      <c r="D2873" s="7" t="s">
        <v>4703</v>
      </c>
      <c r="E2873" s="7">
        <v>1280</v>
      </c>
      <c r="F2873" s="7" t="s">
        <v>15463</v>
      </c>
      <c r="G2873" s="7"/>
      <c r="H2873" s="7"/>
      <c r="I2873" s="7"/>
      <c r="J2873" s="7"/>
      <c r="K2873" s="7"/>
    </row>
    <row r="2874" spans="1:11">
      <c r="A2874" s="7">
        <v>225</v>
      </c>
      <c r="B2874" s="7" t="s">
        <v>1558</v>
      </c>
      <c r="C2874" s="7" t="s">
        <v>1446</v>
      </c>
      <c r="D2874" s="7" t="s">
        <v>4883</v>
      </c>
      <c r="E2874" s="7">
        <v>1396</v>
      </c>
      <c r="F2874" s="7" t="s">
        <v>15463</v>
      </c>
      <c r="G2874" s="7"/>
      <c r="H2874" s="7"/>
      <c r="I2874" s="7"/>
      <c r="J2874" s="7"/>
      <c r="K2874" s="7"/>
    </row>
    <row r="2875" spans="1:11">
      <c r="A2875" s="7">
        <v>225</v>
      </c>
      <c r="B2875" s="7" t="s">
        <v>1558</v>
      </c>
      <c r="C2875" s="7" t="s">
        <v>1446</v>
      </c>
      <c r="D2875" s="7" t="s">
        <v>4895</v>
      </c>
      <c r="E2875" s="7">
        <v>1404</v>
      </c>
      <c r="F2875" s="7" t="s">
        <v>15463</v>
      </c>
      <c r="G2875" s="7"/>
      <c r="H2875" s="7"/>
      <c r="I2875" s="7"/>
      <c r="J2875" s="7"/>
      <c r="K2875" s="7"/>
    </row>
    <row r="2876" spans="1:11">
      <c r="A2876" s="7">
        <v>225</v>
      </c>
      <c r="B2876" s="7" t="s">
        <v>1558</v>
      </c>
      <c r="C2876" s="7" t="s">
        <v>1446</v>
      </c>
      <c r="D2876" s="7" t="s">
        <v>5168</v>
      </c>
      <c r="E2876" s="7">
        <v>1586</v>
      </c>
      <c r="F2876" s="7" t="s">
        <v>15463</v>
      </c>
      <c r="G2876" s="7"/>
      <c r="H2876" s="7"/>
      <c r="I2876" s="7"/>
      <c r="J2876" s="7"/>
      <c r="K2876" s="7"/>
    </row>
    <row r="2877" spans="1:11">
      <c r="A2877" s="7">
        <v>225</v>
      </c>
      <c r="B2877" s="7" t="s">
        <v>1558</v>
      </c>
      <c r="C2877" s="7" t="s">
        <v>1446</v>
      </c>
      <c r="D2877" s="7" t="s">
        <v>5375</v>
      </c>
      <c r="E2877" s="7">
        <v>1727</v>
      </c>
      <c r="F2877" s="7" t="s">
        <v>15463</v>
      </c>
      <c r="G2877" s="7"/>
      <c r="H2877" s="7"/>
      <c r="I2877" s="7"/>
      <c r="J2877" s="7"/>
      <c r="K2877" s="7"/>
    </row>
    <row r="2878" spans="1:11">
      <c r="A2878" s="7">
        <v>225</v>
      </c>
      <c r="B2878" s="7" t="s">
        <v>1558</v>
      </c>
      <c r="C2878" s="7" t="s">
        <v>1446</v>
      </c>
      <c r="D2878" s="7" t="s">
        <v>5439</v>
      </c>
      <c r="E2878" s="7">
        <v>1770</v>
      </c>
      <c r="F2878" s="7" t="s">
        <v>15463</v>
      </c>
      <c r="G2878" s="7"/>
      <c r="H2878" s="7"/>
      <c r="I2878" s="7"/>
      <c r="J2878" s="7"/>
      <c r="K2878" s="7"/>
    </row>
    <row r="2879" spans="1:11">
      <c r="A2879" s="7">
        <v>226</v>
      </c>
      <c r="B2879" s="7" t="s">
        <v>1558</v>
      </c>
      <c r="C2879" s="7" t="s">
        <v>1559</v>
      </c>
      <c r="D2879" s="7" t="s">
        <v>2697</v>
      </c>
      <c r="E2879" s="7">
        <v>25</v>
      </c>
      <c r="F2879" s="7" t="s">
        <v>15463</v>
      </c>
      <c r="G2879" s="7"/>
      <c r="H2879" s="7"/>
      <c r="I2879" s="7"/>
      <c r="J2879" s="7"/>
      <c r="K2879" s="7"/>
    </row>
    <row r="2880" spans="1:11">
      <c r="A2880" s="7">
        <v>226</v>
      </c>
      <c r="B2880" s="7" t="s">
        <v>1558</v>
      </c>
      <c r="C2880" s="7" t="s">
        <v>1559</v>
      </c>
      <c r="D2880" s="7" t="s">
        <v>2890</v>
      </c>
      <c r="E2880" s="7">
        <v>138</v>
      </c>
      <c r="F2880" s="7" t="s">
        <v>15463</v>
      </c>
      <c r="G2880" s="7"/>
      <c r="H2880" s="7"/>
      <c r="I2880" s="7"/>
      <c r="J2880" s="7"/>
      <c r="K2880" s="7"/>
    </row>
    <row r="2881" spans="1:11">
      <c r="A2881" s="7">
        <v>226</v>
      </c>
      <c r="B2881" s="7" t="s">
        <v>1558</v>
      </c>
      <c r="C2881" s="7" t="s">
        <v>1559</v>
      </c>
      <c r="D2881" s="7" t="s">
        <v>2920</v>
      </c>
      <c r="E2881" s="7">
        <v>154</v>
      </c>
      <c r="F2881" s="7" t="s">
        <v>15463</v>
      </c>
      <c r="G2881" s="7"/>
      <c r="H2881" s="7"/>
      <c r="I2881" s="7"/>
      <c r="J2881" s="7"/>
      <c r="K2881" s="7"/>
    </row>
    <row r="2882" spans="1:11">
      <c r="A2882" s="7">
        <v>226</v>
      </c>
      <c r="B2882" s="7" t="s">
        <v>1558</v>
      </c>
      <c r="C2882" s="7" t="s">
        <v>1559</v>
      </c>
      <c r="D2882" s="7" t="s">
        <v>3546</v>
      </c>
      <c r="E2882" s="7">
        <v>521</v>
      </c>
      <c r="F2882" s="7" t="s">
        <v>15463</v>
      </c>
      <c r="G2882" s="7"/>
      <c r="H2882" s="7"/>
      <c r="I2882" s="7"/>
      <c r="J2882" s="7"/>
      <c r="K2882" s="7"/>
    </row>
    <row r="2883" spans="1:11">
      <c r="A2883" s="7">
        <v>226</v>
      </c>
      <c r="B2883" s="7" t="s">
        <v>1558</v>
      </c>
      <c r="C2883" s="7" t="s">
        <v>1559</v>
      </c>
      <c r="D2883" s="7" t="s">
        <v>5089</v>
      </c>
      <c r="E2883" s="7">
        <v>1536</v>
      </c>
      <c r="F2883" s="7" t="s">
        <v>15463</v>
      </c>
      <c r="G2883" s="7"/>
      <c r="H2883" s="7"/>
      <c r="I2883" s="7"/>
      <c r="J2883" s="7"/>
      <c r="K2883" s="7"/>
    </row>
    <row r="2884" spans="1:11">
      <c r="A2884" s="7">
        <v>226</v>
      </c>
      <c r="B2884" s="7" t="s">
        <v>1558</v>
      </c>
      <c r="C2884" s="7" t="s">
        <v>1559</v>
      </c>
      <c r="D2884" s="7" t="s">
        <v>5168</v>
      </c>
      <c r="E2884" s="7">
        <v>1586</v>
      </c>
      <c r="F2884" s="7" t="s">
        <v>15463</v>
      </c>
      <c r="G2884" s="7"/>
      <c r="H2884" s="7"/>
      <c r="I2884" s="7"/>
      <c r="J2884" s="7"/>
      <c r="K2884" s="7"/>
    </row>
    <row r="2885" spans="1:11">
      <c r="A2885" s="7">
        <v>226</v>
      </c>
      <c r="B2885" s="7" t="s">
        <v>1558</v>
      </c>
      <c r="C2885" s="7" t="s">
        <v>1559</v>
      </c>
      <c r="D2885" s="7" t="s">
        <v>5259</v>
      </c>
      <c r="E2885" s="7">
        <v>1648</v>
      </c>
      <c r="F2885" s="7" t="s">
        <v>15463</v>
      </c>
      <c r="G2885" s="7"/>
      <c r="H2885" s="7"/>
      <c r="I2885" s="7"/>
      <c r="J2885" s="7"/>
      <c r="K2885" s="7"/>
    </row>
    <row r="2886" spans="1:11">
      <c r="A2886" s="7">
        <v>226</v>
      </c>
      <c r="B2886" s="7" t="s">
        <v>1558</v>
      </c>
      <c r="C2886" s="7" t="s">
        <v>1559</v>
      </c>
      <c r="D2886" s="7" t="s">
        <v>5432</v>
      </c>
      <c r="E2886" s="7">
        <v>1763</v>
      </c>
      <c r="F2886" s="7" t="s">
        <v>15463</v>
      </c>
      <c r="G2886" s="7"/>
      <c r="H2886" s="7"/>
      <c r="I2886" s="7"/>
      <c r="J2886" s="7"/>
      <c r="K2886" s="7"/>
    </row>
    <row r="2887" spans="1:11">
      <c r="A2887" s="7">
        <v>227</v>
      </c>
      <c r="B2887" s="7" t="s">
        <v>1558</v>
      </c>
      <c r="C2887" s="7" t="s">
        <v>1560</v>
      </c>
      <c r="D2887" s="7" t="s">
        <v>2671</v>
      </c>
      <c r="E2887" s="7">
        <v>12</v>
      </c>
      <c r="F2887" s="7" t="s">
        <v>15463</v>
      </c>
      <c r="G2887" s="7"/>
      <c r="H2887" s="7"/>
      <c r="I2887" s="7"/>
      <c r="J2887" s="7"/>
      <c r="K2887" s="7"/>
    </row>
    <row r="2888" spans="1:11">
      <c r="A2888" s="7">
        <v>227</v>
      </c>
      <c r="B2888" s="7" t="s">
        <v>1558</v>
      </c>
      <c r="C2888" s="7" t="s">
        <v>1560</v>
      </c>
      <c r="D2888" s="7" t="s">
        <v>2843</v>
      </c>
      <c r="E2888" s="7">
        <v>110</v>
      </c>
      <c r="F2888" s="7" t="s">
        <v>15463</v>
      </c>
      <c r="G2888" s="7"/>
      <c r="H2888" s="7"/>
      <c r="I2888" s="7"/>
      <c r="J2888" s="7"/>
      <c r="K2888" s="7"/>
    </row>
    <row r="2889" spans="1:11">
      <c r="A2889" s="7">
        <v>227</v>
      </c>
      <c r="B2889" s="7" t="s">
        <v>1558</v>
      </c>
      <c r="C2889" s="7" t="s">
        <v>1560</v>
      </c>
      <c r="D2889" s="7" t="s">
        <v>2848</v>
      </c>
      <c r="E2889" s="7">
        <v>113</v>
      </c>
      <c r="F2889" s="7" t="s">
        <v>15463</v>
      </c>
      <c r="G2889" s="7"/>
      <c r="H2889" s="7"/>
      <c r="I2889" s="7"/>
      <c r="J2889" s="7"/>
      <c r="K2889" s="7"/>
    </row>
    <row r="2890" spans="1:11">
      <c r="A2890" s="7">
        <v>227</v>
      </c>
      <c r="B2890" s="7" t="s">
        <v>1558</v>
      </c>
      <c r="C2890" s="7" t="s">
        <v>1560</v>
      </c>
      <c r="D2890" s="7" t="s">
        <v>2888</v>
      </c>
      <c r="E2890" s="7">
        <v>137</v>
      </c>
      <c r="F2890" s="7" t="s">
        <v>15463</v>
      </c>
      <c r="G2890" s="7"/>
      <c r="H2890" s="7"/>
      <c r="I2890" s="7"/>
      <c r="J2890" s="7"/>
      <c r="K2890" s="7"/>
    </row>
    <row r="2891" spans="1:11">
      <c r="A2891" s="7">
        <v>227</v>
      </c>
      <c r="B2891" s="7" t="s">
        <v>1558</v>
      </c>
      <c r="C2891" s="7" t="s">
        <v>1560</v>
      </c>
      <c r="D2891" s="7" t="s">
        <v>3155</v>
      </c>
      <c r="E2891" s="7">
        <v>295</v>
      </c>
      <c r="F2891" s="7" t="s">
        <v>15463</v>
      </c>
      <c r="G2891" s="7"/>
      <c r="H2891" s="7"/>
      <c r="I2891" s="7"/>
      <c r="J2891" s="7"/>
      <c r="K2891" s="7"/>
    </row>
    <row r="2892" spans="1:11">
      <c r="A2892" s="7">
        <v>227</v>
      </c>
      <c r="B2892" s="7" t="s">
        <v>1558</v>
      </c>
      <c r="C2892" s="7" t="s">
        <v>1560</v>
      </c>
      <c r="D2892" s="7" t="s">
        <v>3396</v>
      </c>
      <c r="E2892" s="7">
        <v>431</v>
      </c>
      <c r="F2892" s="7" t="s">
        <v>15463</v>
      </c>
      <c r="G2892" s="7"/>
      <c r="H2892" s="7"/>
      <c r="I2892" s="7"/>
      <c r="J2892" s="7"/>
      <c r="K2892" s="7"/>
    </row>
    <row r="2893" spans="1:11">
      <c r="A2893" s="7">
        <v>227</v>
      </c>
      <c r="B2893" s="7" t="s">
        <v>1558</v>
      </c>
      <c r="C2893" s="7" t="s">
        <v>1560</v>
      </c>
      <c r="D2893" s="7" t="s">
        <v>3485</v>
      </c>
      <c r="E2893" s="7">
        <v>483</v>
      </c>
      <c r="F2893" s="7" t="s">
        <v>15463</v>
      </c>
      <c r="G2893" s="7"/>
      <c r="H2893" s="7"/>
      <c r="I2893" s="7"/>
      <c r="J2893" s="7"/>
      <c r="K2893" s="7"/>
    </row>
    <row r="2894" spans="1:11">
      <c r="A2894" s="7">
        <v>227</v>
      </c>
      <c r="B2894" s="7" t="s">
        <v>1558</v>
      </c>
      <c r="C2894" s="7" t="s">
        <v>1560</v>
      </c>
      <c r="D2894" s="7" t="s">
        <v>3729</v>
      </c>
      <c r="E2894" s="7">
        <v>629</v>
      </c>
      <c r="F2894" s="7" t="s">
        <v>15463</v>
      </c>
      <c r="G2894" s="7"/>
      <c r="H2894" s="7"/>
      <c r="I2894" s="7"/>
      <c r="J2894" s="7"/>
      <c r="K2894" s="7"/>
    </row>
    <row r="2895" spans="1:11">
      <c r="A2895" s="7">
        <v>227</v>
      </c>
      <c r="B2895" s="7" t="s">
        <v>1558</v>
      </c>
      <c r="C2895" s="7" t="s">
        <v>1560</v>
      </c>
      <c r="D2895" s="7" t="s">
        <v>3978</v>
      </c>
      <c r="E2895" s="7">
        <v>785</v>
      </c>
      <c r="F2895" s="7" t="s">
        <v>15463</v>
      </c>
      <c r="G2895" s="7"/>
      <c r="H2895" s="7"/>
      <c r="I2895" s="7"/>
      <c r="J2895" s="7"/>
      <c r="K2895" s="7"/>
    </row>
    <row r="2896" spans="1:11">
      <c r="A2896" s="7">
        <v>227</v>
      </c>
      <c r="B2896" s="7" t="s">
        <v>1558</v>
      </c>
      <c r="C2896" s="7" t="s">
        <v>1560</v>
      </c>
      <c r="D2896" s="7" t="s">
        <v>4050</v>
      </c>
      <c r="E2896" s="7">
        <v>831</v>
      </c>
      <c r="F2896" s="7" t="s">
        <v>15463</v>
      </c>
      <c r="G2896" s="7"/>
      <c r="H2896" s="7"/>
      <c r="I2896" s="7"/>
      <c r="J2896" s="7"/>
      <c r="K2896" s="7"/>
    </row>
    <row r="2897" spans="1:11">
      <c r="A2897" s="7">
        <v>227</v>
      </c>
      <c r="B2897" s="7" t="s">
        <v>1558</v>
      </c>
      <c r="C2897" s="7" t="s">
        <v>1560</v>
      </c>
      <c r="D2897" s="7" t="s">
        <v>4573</v>
      </c>
      <c r="E2897" s="7">
        <v>1195</v>
      </c>
      <c r="F2897" s="7" t="s">
        <v>15463</v>
      </c>
      <c r="G2897" s="7"/>
      <c r="H2897" s="7"/>
      <c r="I2897" s="7"/>
      <c r="J2897" s="7"/>
      <c r="K2897" s="7"/>
    </row>
    <row r="2898" spans="1:11">
      <c r="A2898" s="7">
        <v>227</v>
      </c>
      <c r="B2898" s="7" t="s">
        <v>1558</v>
      </c>
      <c r="C2898" s="7" t="s">
        <v>1560</v>
      </c>
      <c r="D2898" s="7" t="s">
        <v>4620</v>
      </c>
      <c r="E2898" s="7">
        <v>1225</v>
      </c>
      <c r="F2898" s="7" t="s">
        <v>15463</v>
      </c>
      <c r="G2898" s="7"/>
      <c r="H2898" s="7"/>
      <c r="I2898" s="7"/>
      <c r="J2898" s="7"/>
      <c r="K2898" s="7"/>
    </row>
    <row r="2899" spans="1:11">
      <c r="A2899" s="7">
        <v>227</v>
      </c>
      <c r="B2899" s="7" t="s">
        <v>1558</v>
      </c>
      <c r="C2899" s="7" t="s">
        <v>1560</v>
      </c>
      <c r="D2899" s="7" t="s">
        <v>4816</v>
      </c>
      <c r="E2899" s="7">
        <v>1351</v>
      </c>
      <c r="F2899" s="7" t="s">
        <v>15463</v>
      </c>
      <c r="G2899" s="7"/>
      <c r="H2899" s="7"/>
      <c r="I2899" s="7"/>
      <c r="J2899" s="7"/>
      <c r="K2899" s="7"/>
    </row>
    <row r="2900" spans="1:11">
      <c r="A2900" s="7">
        <v>227</v>
      </c>
      <c r="B2900" s="7" t="s">
        <v>1558</v>
      </c>
      <c r="C2900" s="7" t="s">
        <v>1560</v>
      </c>
      <c r="D2900" s="7" t="s">
        <v>4895</v>
      </c>
      <c r="E2900" s="7">
        <v>1404</v>
      </c>
      <c r="F2900" s="7" t="s">
        <v>15463</v>
      </c>
      <c r="G2900" s="7"/>
      <c r="H2900" s="7"/>
      <c r="I2900" s="7"/>
      <c r="J2900" s="7"/>
      <c r="K2900" s="7"/>
    </row>
    <row r="2901" spans="1:11">
      <c r="A2901" s="7">
        <v>227</v>
      </c>
      <c r="B2901" s="7" t="s">
        <v>1558</v>
      </c>
      <c r="C2901" s="7" t="s">
        <v>1560</v>
      </c>
      <c r="D2901" s="7" t="s">
        <v>4904</v>
      </c>
      <c r="E2901" s="7">
        <v>1411</v>
      </c>
      <c r="F2901" s="7" t="s">
        <v>15463</v>
      </c>
      <c r="G2901" s="7"/>
      <c r="H2901" s="7"/>
      <c r="I2901" s="7"/>
      <c r="J2901" s="7"/>
      <c r="K2901" s="7"/>
    </row>
    <row r="2902" spans="1:11">
      <c r="A2902" s="7">
        <v>227</v>
      </c>
      <c r="B2902" s="7" t="s">
        <v>1558</v>
      </c>
      <c r="C2902" s="7" t="s">
        <v>1560</v>
      </c>
      <c r="D2902" s="7" t="s">
        <v>5307</v>
      </c>
      <c r="E2902" s="7">
        <v>1676</v>
      </c>
      <c r="F2902" s="7" t="s">
        <v>15463</v>
      </c>
      <c r="G2902" s="7"/>
      <c r="H2902" s="7"/>
      <c r="I2902" s="7"/>
      <c r="J2902" s="7"/>
      <c r="K2902" s="7"/>
    </row>
    <row r="2903" spans="1:11">
      <c r="A2903" s="7">
        <v>227</v>
      </c>
      <c r="B2903" s="7" t="s">
        <v>1558</v>
      </c>
      <c r="C2903" s="7" t="s">
        <v>1560</v>
      </c>
      <c r="D2903" s="7" t="s">
        <v>5375</v>
      </c>
      <c r="E2903" s="7">
        <v>1727</v>
      </c>
      <c r="F2903" s="7" t="s">
        <v>15463</v>
      </c>
      <c r="G2903" s="7"/>
      <c r="H2903" s="7"/>
      <c r="I2903" s="7"/>
      <c r="J2903" s="7"/>
      <c r="K2903" s="7"/>
    </row>
    <row r="2904" spans="1:11">
      <c r="A2904" s="7">
        <v>228</v>
      </c>
      <c r="B2904" s="7" t="s">
        <v>1558</v>
      </c>
      <c r="C2904" s="7" t="s">
        <v>1606</v>
      </c>
      <c r="D2904" s="7" t="s">
        <v>3046</v>
      </c>
      <c r="E2904" s="7">
        <v>234</v>
      </c>
      <c r="F2904" s="7" t="s">
        <v>15463</v>
      </c>
      <c r="G2904" s="7"/>
      <c r="H2904" s="7"/>
      <c r="I2904" s="7"/>
      <c r="J2904" s="7"/>
      <c r="K2904" s="7"/>
    </row>
    <row r="2905" spans="1:11">
      <c r="A2905" s="7">
        <v>228</v>
      </c>
      <c r="B2905" s="7" t="s">
        <v>1558</v>
      </c>
      <c r="C2905" s="7" t="s">
        <v>1606</v>
      </c>
      <c r="D2905" s="7" t="s">
        <v>3155</v>
      </c>
      <c r="E2905" s="7">
        <v>295</v>
      </c>
      <c r="F2905" s="7" t="s">
        <v>15463</v>
      </c>
      <c r="G2905" s="7"/>
      <c r="H2905" s="7"/>
      <c r="I2905" s="7"/>
      <c r="J2905" s="7"/>
      <c r="K2905" s="7"/>
    </row>
    <row r="2906" spans="1:11">
      <c r="A2906" s="7">
        <v>228</v>
      </c>
      <c r="B2906" s="7" t="s">
        <v>1558</v>
      </c>
      <c r="C2906" s="7" t="s">
        <v>1606</v>
      </c>
      <c r="D2906" s="7" t="s">
        <v>3978</v>
      </c>
      <c r="E2906" s="7">
        <v>785</v>
      </c>
      <c r="F2906" s="7" t="s">
        <v>15463</v>
      </c>
      <c r="G2906" s="7"/>
      <c r="H2906" s="7"/>
      <c r="I2906" s="7"/>
      <c r="J2906" s="7"/>
      <c r="K2906" s="7"/>
    </row>
    <row r="2907" spans="1:11">
      <c r="A2907" s="7">
        <v>228</v>
      </c>
      <c r="B2907" s="7" t="s">
        <v>1558</v>
      </c>
      <c r="C2907" s="7" t="s">
        <v>1606</v>
      </c>
      <c r="D2907" s="7" t="s">
        <v>4154</v>
      </c>
      <c r="E2907" s="7">
        <v>900</v>
      </c>
      <c r="F2907" s="7" t="s">
        <v>15463</v>
      </c>
      <c r="G2907" s="7"/>
      <c r="H2907" s="7"/>
      <c r="I2907" s="7"/>
      <c r="J2907" s="7"/>
      <c r="K2907" s="7"/>
    </row>
    <row r="2908" spans="1:11">
      <c r="A2908" s="7">
        <v>228</v>
      </c>
      <c r="B2908" s="7" t="s">
        <v>1558</v>
      </c>
      <c r="C2908" s="7" t="s">
        <v>1606</v>
      </c>
      <c r="D2908" s="7" t="s">
        <v>4492</v>
      </c>
      <c r="E2908" s="7">
        <v>1140</v>
      </c>
      <c r="F2908" s="7" t="s">
        <v>15463</v>
      </c>
      <c r="G2908" s="7"/>
      <c r="H2908" s="7"/>
      <c r="I2908" s="7"/>
      <c r="J2908" s="7"/>
      <c r="K2908" s="7"/>
    </row>
    <row r="2909" spans="1:11">
      <c r="A2909" s="7">
        <v>228</v>
      </c>
      <c r="B2909" s="7" t="s">
        <v>1558</v>
      </c>
      <c r="C2909" s="7" t="s">
        <v>1606</v>
      </c>
      <c r="D2909" s="7" t="s">
        <v>4670</v>
      </c>
      <c r="E2909" s="7">
        <v>1257</v>
      </c>
      <c r="F2909" s="7" t="s">
        <v>15463</v>
      </c>
      <c r="G2909" s="7"/>
      <c r="H2909" s="7"/>
      <c r="I2909" s="7"/>
      <c r="J2909" s="7"/>
      <c r="K2909" s="7"/>
    </row>
    <row r="2910" spans="1:11">
      <c r="A2910" s="7">
        <v>228</v>
      </c>
      <c r="B2910" s="7" t="s">
        <v>1558</v>
      </c>
      <c r="C2910" s="7" t="s">
        <v>1606</v>
      </c>
      <c r="D2910" s="7" t="s">
        <v>4778</v>
      </c>
      <c r="E2910" s="7">
        <v>1326</v>
      </c>
      <c r="F2910" s="7" t="s">
        <v>15463</v>
      </c>
      <c r="G2910" s="7"/>
      <c r="H2910" s="7"/>
      <c r="I2910" s="7"/>
      <c r="J2910" s="7"/>
      <c r="K2910" s="7"/>
    </row>
    <row r="2911" spans="1:11">
      <c r="A2911" s="7">
        <v>228</v>
      </c>
      <c r="B2911" s="7" t="s">
        <v>1558</v>
      </c>
      <c r="C2911" s="7" t="s">
        <v>1606</v>
      </c>
      <c r="D2911" s="7" t="s">
        <v>4828</v>
      </c>
      <c r="E2911" s="7">
        <v>1358</v>
      </c>
      <c r="F2911" s="7" t="s">
        <v>15463</v>
      </c>
      <c r="G2911" s="7"/>
      <c r="H2911" s="7"/>
      <c r="I2911" s="7"/>
      <c r="J2911" s="7"/>
      <c r="K2911" s="7"/>
    </row>
    <row r="2912" spans="1:11">
      <c r="A2912" s="7">
        <v>228</v>
      </c>
      <c r="B2912" s="7" t="s">
        <v>1558</v>
      </c>
      <c r="C2912" s="7" t="s">
        <v>1606</v>
      </c>
      <c r="D2912" s="7" t="s">
        <v>5115</v>
      </c>
      <c r="E2912" s="7">
        <v>1552</v>
      </c>
      <c r="F2912" s="7" t="s">
        <v>15463</v>
      </c>
      <c r="G2912" s="7"/>
      <c r="H2912" s="7"/>
      <c r="I2912" s="7"/>
      <c r="J2912" s="7"/>
      <c r="K2912" s="7"/>
    </row>
    <row r="2913" spans="1:11">
      <c r="A2913" s="7">
        <v>228</v>
      </c>
      <c r="B2913" s="7" t="s">
        <v>1558</v>
      </c>
      <c r="C2913" s="7" t="s">
        <v>1606</v>
      </c>
      <c r="D2913" s="7" t="s">
        <v>5307</v>
      </c>
      <c r="E2913" s="7">
        <v>1676</v>
      </c>
      <c r="F2913" s="7" t="s">
        <v>15463</v>
      </c>
      <c r="G2913" s="7"/>
      <c r="H2913" s="7"/>
      <c r="I2913" s="7"/>
      <c r="J2913" s="7"/>
      <c r="K2913" s="7"/>
    </row>
    <row r="2914" spans="1:11">
      <c r="A2914" s="7">
        <v>228</v>
      </c>
      <c r="B2914" s="7" t="s">
        <v>1558</v>
      </c>
      <c r="C2914" s="7" t="s">
        <v>1606</v>
      </c>
      <c r="D2914" s="7" t="s">
        <v>5358</v>
      </c>
      <c r="E2914" s="7">
        <v>1716</v>
      </c>
      <c r="F2914" s="7" t="s">
        <v>15463</v>
      </c>
      <c r="G2914" s="7"/>
      <c r="H2914" s="7"/>
      <c r="I2914" s="7"/>
      <c r="J2914" s="7"/>
      <c r="K2914" s="7"/>
    </row>
    <row r="2915" spans="1:11">
      <c r="A2915" s="7">
        <v>228</v>
      </c>
      <c r="B2915" s="7" t="s">
        <v>1558</v>
      </c>
      <c r="C2915" s="7" t="s">
        <v>1606</v>
      </c>
      <c r="D2915" s="7" t="s">
        <v>5375</v>
      </c>
      <c r="E2915" s="7">
        <v>1727</v>
      </c>
      <c r="F2915" s="7" t="s">
        <v>15463</v>
      </c>
      <c r="G2915" s="7"/>
      <c r="H2915" s="7"/>
      <c r="I2915" s="7"/>
      <c r="J2915" s="7"/>
      <c r="K2915" s="7"/>
    </row>
    <row r="2916" spans="1:11">
      <c r="A2916" s="7">
        <v>228</v>
      </c>
      <c r="B2916" s="7" t="s">
        <v>1558</v>
      </c>
      <c r="C2916" s="7" t="s">
        <v>1606</v>
      </c>
      <c r="D2916" s="7" t="s">
        <v>5422</v>
      </c>
      <c r="E2916" s="7">
        <v>1757</v>
      </c>
      <c r="F2916" s="7" t="s">
        <v>15463</v>
      </c>
      <c r="G2916" s="7"/>
      <c r="H2916" s="7"/>
      <c r="I2916" s="7"/>
      <c r="J2916" s="7"/>
      <c r="K2916" s="7"/>
    </row>
    <row r="2917" spans="1:11">
      <c r="A2917" s="7">
        <v>229</v>
      </c>
      <c r="B2917" s="7" t="s">
        <v>1558</v>
      </c>
      <c r="C2917" s="7" t="s">
        <v>1561</v>
      </c>
      <c r="D2917" s="7" t="s">
        <v>3084</v>
      </c>
      <c r="E2917" s="7">
        <v>255</v>
      </c>
      <c r="F2917" s="7" t="s">
        <v>15463</v>
      </c>
      <c r="G2917" s="7"/>
      <c r="H2917" s="7"/>
      <c r="I2917" s="7"/>
      <c r="J2917" s="7"/>
      <c r="K2917" s="7"/>
    </row>
    <row r="2918" spans="1:11">
      <c r="A2918" s="7">
        <v>229</v>
      </c>
      <c r="B2918" s="7" t="s">
        <v>1558</v>
      </c>
      <c r="C2918" s="7" t="s">
        <v>1561</v>
      </c>
      <c r="D2918" s="7" t="s">
        <v>3141</v>
      </c>
      <c r="E2918" s="7">
        <v>287</v>
      </c>
      <c r="F2918" s="7" t="s">
        <v>15463</v>
      </c>
      <c r="G2918" s="7"/>
      <c r="H2918" s="7"/>
      <c r="I2918" s="7"/>
      <c r="J2918" s="7"/>
      <c r="K2918" s="7"/>
    </row>
    <row r="2919" spans="1:11">
      <c r="A2919" s="7">
        <v>229</v>
      </c>
      <c r="B2919" s="7" t="s">
        <v>1558</v>
      </c>
      <c r="C2919" s="7" t="s">
        <v>1561</v>
      </c>
      <c r="D2919" s="7" t="s">
        <v>3978</v>
      </c>
      <c r="E2919" s="7">
        <v>785</v>
      </c>
      <c r="F2919" s="7" t="s">
        <v>15463</v>
      </c>
      <c r="G2919" s="7"/>
      <c r="H2919" s="7"/>
      <c r="I2919" s="7"/>
      <c r="J2919" s="7"/>
      <c r="K2919" s="7"/>
    </row>
    <row r="2920" spans="1:11">
      <c r="A2920" s="7">
        <v>229</v>
      </c>
      <c r="B2920" s="7" t="s">
        <v>1558</v>
      </c>
      <c r="C2920" s="7" t="s">
        <v>1561</v>
      </c>
      <c r="D2920" s="7" t="s">
        <v>4883</v>
      </c>
      <c r="E2920" s="7">
        <v>1396</v>
      </c>
      <c r="F2920" s="7" t="s">
        <v>15463</v>
      </c>
      <c r="G2920" s="7"/>
      <c r="H2920" s="7"/>
      <c r="I2920" s="7"/>
      <c r="J2920" s="7"/>
      <c r="K2920" s="7"/>
    </row>
    <row r="2921" spans="1:11">
      <c r="A2921" s="7">
        <v>229</v>
      </c>
      <c r="B2921" s="7" t="s">
        <v>1558</v>
      </c>
      <c r="C2921" s="7" t="s">
        <v>1561</v>
      </c>
      <c r="D2921" s="7" t="s">
        <v>2228</v>
      </c>
      <c r="E2921" s="7">
        <v>1530</v>
      </c>
      <c r="F2921" s="7" t="s">
        <v>15463</v>
      </c>
      <c r="G2921" s="7"/>
      <c r="H2921" s="7"/>
      <c r="I2921" s="7"/>
      <c r="J2921" s="7"/>
      <c r="K2921" s="7"/>
    </row>
    <row r="2922" spans="1:11">
      <c r="A2922" s="7">
        <v>229</v>
      </c>
      <c r="B2922" s="7" t="s">
        <v>1558</v>
      </c>
      <c r="C2922" s="7" t="s">
        <v>1561</v>
      </c>
      <c r="D2922" s="7" t="s">
        <v>5422</v>
      </c>
      <c r="E2922" s="7">
        <v>1757</v>
      </c>
      <c r="F2922" s="7" t="s">
        <v>15463</v>
      </c>
      <c r="G2922" s="7"/>
      <c r="H2922" s="7"/>
      <c r="I2922" s="7"/>
      <c r="J2922" s="7"/>
      <c r="K2922" s="7"/>
    </row>
    <row r="2923" spans="1:11">
      <c r="A2923" s="7">
        <v>230</v>
      </c>
      <c r="B2923" s="7" t="s">
        <v>1558</v>
      </c>
      <c r="C2923" s="7" t="s">
        <v>1562</v>
      </c>
      <c r="D2923" s="7" t="s">
        <v>1710</v>
      </c>
      <c r="E2923" s="7">
        <v>369</v>
      </c>
      <c r="F2923" s="7" t="s">
        <v>15463</v>
      </c>
      <c r="G2923" s="7"/>
      <c r="H2923" s="7"/>
      <c r="I2923" s="7"/>
      <c r="J2923" s="7"/>
      <c r="K2923" s="7"/>
    </row>
    <row r="2924" spans="1:11">
      <c r="A2924" s="7">
        <v>230</v>
      </c>
      <c r="B2924" s="7" t="s">
        <v>1558</v>
      </c>
      <c r="C2924" s="7" t="s">
        <v>1562</v>
      </c>
      <c r="D2924" s="7" t="s">
        <v>3312</v>
      </c>
      <c r="E2924" s="7">
        <v>381</v>
      </c>
      <c r="F2924" s="7" t="s">
        <v>15463</v>
      </c>
      <c r="G2924" s="7"/>
      <c r="H2924" s="7"/>
      <c r="I2924" s="7"/>
      <c r="J2924" s="7"/>
      <c r="K2924" s="7"/>
    </row>
    <row r="2925" spans="1:11">
      <c r="A2925" s="7">
        <v>230</v>
      </c>
      <c r="B2925" s="7" t="s">
        <v>1558</v>
      </c>
      <c r="C2925" s="7" t="s">
        <v>1562</v>
      </c>
      <c r="D2925" s="7" t="s">
        <v>3690</v>
      </c>
      <c r="E2925" s="7">
        <v>603</v>
      </c>
      <c r="F2925" s="7" t="s">
        <v>15463</v>
      </c>
      <c r="G2925" s="7"/>
      <c r="H2925" s="7"/>
      <c r="I2925" s="7"/>
      <c r="J2925" s="7"/>
      <c r="K2925" s="7"/>
    </row>
    <row r="2926" spans="1:11">
      <c r="A2926" s="7">
        <v>230</v>
      </c>
      <c r="B2926" s="7" t="s">
        <v>1558</v>
      </c>
      <c r="C2926" s="7" t="s">
        <v>1562</v>
      </c>
      <c r="D2926" s="7" t="s">
        <v>3731</v>
      </c>
      <c r="E2926" s="7">
        <v>630</v>
      </c>
      <c r="F2926" s="7" t="s">
        <v>15463</v>
      </c>
      <c r="G2926" s="7"/>
      <c r="H2926" s="7"/>
      <c r="I2926" s="7"/>
      <c r="J2926" s="7"/>
      <c r="K2926" s="7"/>
    </row>
    <row r="2927" spans="1:11">
      <c r="A2927" s="7">
        <v>230</v>
      </c>
      <c r="B2927" s="7" t="s">
        <v>1558</v>
      </c>
      <c r="C2927" s="7" t="s">
        <v>1562</v>
      </c>
      <c r="D2927" s="7" t="s">
        <v>4081</v>
      </c>
      <c r="E2927" s="7">
        <v>851</v>
      </c>
      <c r="F2927" s="7" t="s">
        <v>15463</v>
      </c>
      <c r="G2927" s="7"/>
      <c r="H2927" s="7"/>
      <c r="I2927" s="7"/>
      <c r="J2927" s="7"/>
      <c r="K2927" s="7"/>
    </row>
    <row r="2928" spans="1:11">
      <c r="A2928" s="7">
        <v>230</v>
      </c>
      <c r="B2928" s="7" t="s">
        <v>1558</v>
      </c>
      <c r="C2928" s="7" t="s">
        <v>1562</v>
      </c>
      <c r="D2928" s="7" t="s">
        <v>2687</v>
      </c>
      <c r="E2928" s="7">
        <v>1045</v>
      </c>
      <c r="F2928" s="7" t="s">
        <v>15463</v>
      </c>
      <c r="G2928" s="7"/>
      <c r="H2928" s="7"/>
      <c r="I2928" s="7"/>
      <c r="J2928" s="7"/>
      <c r="K2928" s="7"/>
    </row>
    <row r="2929" spans="1:11">
      <c r="A2929" s="7">
        <v>230</v>
      </c>
      <c r="B2929" s="7" t="s">
        <v>1558</v>
      </c>
      <c r="C2929" s="7" t="s">
        <v>1562</v>
      </c>
      <c r="D2929" s="7" t="s">
        <v>4382</v>
      </c>
      <c r="E2929" s="7">
        <v>1057</v>
      </c>
      <c r="F2929" s="7" t="s">
        <v>15463</v>
      </c>
      <c r="G2929" s="7"/>
      <c r="H2929" s="7"/>
      <c r="I2929" s="7"/>
      <c r="J2929" s="7"/>
      <c r="K2929" s="7"/>
    </row>
    <row r="2930" spans="1:11">
      <c r="A2930" s="7">
        <v>230</v>
      </c>
      <c r="B2930" s="7" t="s">
        <v>1558</v>
      </c>
      <c r="C2930" s="7" t="s">
        <v>1562</v>
      </c>
      <c r="D2930" s="7" t="s">
        <v>4467</v>
      </c>
      <c r="E2930" s="7">
        <v>1122</v>
      </c>
      <c r="F2930" s="7" t="s">
        <v>15463</v>
      </c>
      <c r="G2930" s="7"/>
      <c r="H2930" s="7"/>
      <c r="I2930" s="7"/>
      <c r="J2930" s="7"/>
      <c r="K2930" s="7"/>
    </row>
    <row r="2931" spans="1:11">
      <c r="A2931" s="7">
        <v>230</v>
      </c>
      <c r="B2931" s="7" t="s">
        <v>1558</v>
      </c>
      <c r="C2931" s="7" t="s">
        <v>1562</v>
      </c>
      <c r="D2931" s="7" t="s">
        <v>4784</v>
      </c>
      <c r="E2931" s="7">
        <v>1329</v>
      </c>
      <c r="F2931" s="7" t="s">
        <v>15463</v>
      </c>
      <c r="G2931" s="7"/>
      <c r="H2931" s="7"/>
      <c r="I2931" s="7"/>
      <c r="J2931" s="7"/>
      <c r="K2931" s="7"/>
    </row>
    <row r="2932" spans="1:11">
      <c r="A2932" s="7">
        <v>230</v>
      </c>
      <c r="B2932" s="7" t="s">
        <v>1558</v>
      </c>
      <c r="C2932" s="7" t="s">
        <v>1562</v>
      </c>
      <c r="D2932" s="7" t="s">
        <v>4854</v>
      </c>
      <c r="E2932" s="7">
        <v>1373</v>
      </c>
      <c r="F2932" s="7" t="s">
        <v>15463</v>
      </c>
      <c r="G2932" s="7"/>
      <c r="H2932" s="7"/>
      <c r="I2932" s="7"/>
      <c r="J2932" s="7"/>
      <c r="K2932" s="7"/>
    </row>
    <row r="2933" spans="1:11">
      <c r="A2933" s="7">
        <v>230</v>
      </c>
      <c r="B2933" s="7" t="s">
        <v>1558</v>
      </c>
      <c r="C2933" s="7" t="s">
        <v>1562</v>
      </c>
      <c r="D2933" s="7" t="s">
        <v>5075</v>
      </c>
      <c r="E2933" s="7">
        <v>1527</v>
      </c>
      <c r="F2933" s="7" t="s">
        <v>15463</v>
      </c>
      <c r="G2933" s="7"/>
      <c r="H2933" s="7"/>
      <c r="I2933" s="7"/>
      <c r="J2933" s="7"/>
      <c r="K2933" s="7"/>
    </row>
    <row r="2934" spans="1:11">
      <c r="A2934" s="7">
        <v>230</v>
      </c>
      <c r="B2934" s="7" t="s">
        <v>1558</v>
      </c>
      <c r="C2934" s="7" t="s">
        <v>1562</v>
      </c>
      <c r="D2934" s="7" t="s">
        <v>5168</v>
      </c>
      <c r="E2934" s="7">
        <v>1586</v>
      </c>
      <c r="F2934" s="7" t="s">
        <v>15463</v>
      </c>
      <c r="G2934" s="7"/>
      <c r="H2934" s="7"/>
      <c r="I2934" s="7"/>
      <c r="J2934" s="7"/>
      <c r="K2934" s="7"/>
    </row>
    <row r="2935" spans="1:11">
      <c r="A2935" s="7">
        <v>230</v>
      </c>
      <c r="B2935" s="7" t="s">
        <v>1558</v>
      </c>
      <c r="C2935" s="7" t="s">
        <v>1562</v>
      </c>
      <c r="D2935" s="7" t="s">
        <v>5307</v>
      </c>
      <c r="E2935" s="7">
        <v>1676</v>
      </c>
      <c r="F2935" s="7" t="s">
        <v>15463</v>
      </c>
      <c r="G2935" s="7"/>
      <c r="H2935" s="7"/>
      <c r="I2935" s="7"/>
      <c r="J2935" s="7"/>
      <c r="K2935" s="7"/>
    </row>
    <row r="2936" spans="1:11">
      <c r="A2936" s="7">
        <v>230</v>
      </c>
      <c r="B2936" s="7" t="s">
        <v>1558</v>
      </c>
      <c r="C2936" s="7" t="s">
        <v>1562</v>
      </c>
      <c r="D2936" s="7" t="s">
        <v>2335</v>
      </c>
      <c r="E2936" s="7">
        <v>1751</v>
      </c>
      <c r="F2936" s="7" t="s">
        <v>15463</v>
      </c>
      <c r="G2936" s="7"/>
      <c r="H2936" s="7"/>
      <c r="I2936" s="7"/>
      <c r="J2936" s="7"/>
      <c r="K2936" s="7"/>
    </row>
    <row r="2937" spans="1:11">
      <c r="A2937" s="7">
        <v>231</v>
      </c>
      <c r="B2937" s="7" t="s">
        <v>1558</v>
      </c>
      <c r="C2937" s="7" t="s">
        <v>1453</v>
      </c>
      <c r="D2937" s="7" t="s">
        <v>2886</v>
      </c>
      <c r="E2937" s="7">
        <v>136</v>
      </c>
      <c r="F2937" s="7" t="s">
        <v>15463</v>
      </c>
      <c r="G2937" s="7"/>
      <c r="H2937" s="7"/>
      <c r="I2937" s="7"/>
      <c r="J2937" s="7"/>
      <c r="K2937" s="7"/>
    </row>
    <row r="2938" spans="1:11">
      <c r="A2938" s="7">
        <v>231</v>
      </c>
      <c r="B2938" s="7" t="s">
        <v>1558</v>
      </c>
      <c r="C2938" s="7" t="s">
        <v>1453</v>
      </c>
      <c r="D2938" s="7" t="s">
        <v>1855</v>
      </c>
      <c r="E2938" s="7">
        <v>791</v>
      </c>
      <c r="F2938" s="7" t="s">
        <v>15463</v>
      </c>
      <c r="G2938" s="7"/>
      <c r="H2938" s="7"/>
      <c r="I2938" s="7"/>
      <c r="J2938" s="7"/>
      <c r="K2938" s="7"/>
    </row>
    <row r="2939" spans="1:11">
      <c r="A2939" s="7">
        <v>231</v>
      </c>
      <c r="B2939" s="7" t="s">
        <v>1558</v>
      </c>
      <c r="C2939" s="7" t="s">
        <v>1453</v>
      </c>
      <c r="D2939" s="7" t="s">
        <v>5216</v>
      </c>
      <c r="E2939" s="7">
        <v>1621</v>
      </c>
      <c r="F2939" s="7" t="s">
        <v>15463</v>
      </c>
      <c r="G2939" s="7"/>
      <c r="H2939" s="7"/>
      <c r="I2939" s="7"/>
      <c r="J2939" s="7"/>
      <c r="K2939" s="7"/>
    </row>
    <row r="2940" spans="1:11">
      <c r="A2940" s="7">
        <v>232</v>
      </c>
      <c r="B2940" s="7" t="s">
        <v>1558</v>
      </c>
      <c r="C2940" s="7" t="s">
        <v>1563</v>
      </c>
      <c r="D2940" s="7" t="s">
        <v>3155</v>
      </c>
      <c r="E2940" s="7">
        <v>295</v>
      </c>
      <c r="F2940" s="7" t="s">
        <v>15463</v>
      </c>
      <c r="G2940" s="7"/>
      <c r="H2940" s="7"/>
      <c r="I2940" s="7"/>
      <c r="J2940" s="7"/>
      <c r="K2940" s="7"/>
    </row>
    <row r="2941" spans="1:11">
      <c r="A2941" s="7">
        <v>232</v>
      </c>
      <c r="B2941" s="7" t="s">
        <v>1558</v>
      </c>
      <c r="C2941" s="7" t="s">
        <v>1563</v>
      </c>
      <c r="D2941" s="7" t="s">
        <v>3561</v>
      </c>
      <c r="E2941" s="7">
        <v>531</v>
      </c>
      <c r="F2941" s="7" t="s">
        <v>15463</v>
      </c>
      <c r="G2941" s="7"/>
      <c r="H2941" s="7"/>
      <c r="I2941" s="7"/>
      <c r="J2941" s="7"/>
      <c r="K2941" s="7"/>
    </row>
    <row r="2942" spans="1:11">
      <c r="A2942" s="7">
        <v>232</v>
      </c>
      <c r="B2942" s="7" t="s">
        <v>1558</v>
      </c>
      <c r="C2942" s="7" t="s">
        <v>1563</v>
      </c>
      <c r="D2942" s="7" t="s">
        <v>3729</v>
      </c>
      <c r="E2942" s="7">
        <v>629</v>
      </c>
      <c r="F2942" s="7" t="s">
        <v>15463</v>
      </c>
      <c r="G2942" s="7"/>
      <c r="H2942" s="7"/>
      <c r="I2942" s="7"/>
      <c r="J2942" s="7"/>
      <c r="K2942" s="7"/>
    </row>
    <row r="2943" spans="1:11">
      <c r="A2943" s="7">
        <v>232</v>
      </c>
      <c r="B2943" s="7" t="s">
        <v>1558</v>
      </c>
      <c r="C2943" s="7" t="s">
        <v>1563</v>
      </c>
      <c r="D2943" s="7" t="s">
        <v>4154</v>
      </c>
      <c r="E2943" s="7">
        <v>900</v>
      </c>
      <c r="F2943" s="7" t="s">
        <v>15463</v>
      </c>
      <c r="G2943" s="7"/>
      <c r="H2943" s="7"/>
      <c r="I2943" s="7"/>
      <c r="J2943" s="7"/>
      <c r="K2943" s="7"/>
    </row>
    <row r="2944" spans="1:11">
      <c r="A2944" s="7">
        <v>232</v>
      </c>
      <c r="B2944" s="7" t="s">
        <v>1558</v>
      </c>
      <c r="C2944" s="7" t="s">
        <v>1563</v>
      </c>
      <c r="D2944" s="7" t="s">
        <v>4188</v>
      </c>
      <c r="E2944" s="7">
        <v>922</v>
      </c>
      <c r="F2944" s="7" t="s">
        <v>15463</v>
      </c>
      <c r="G2944" s="7"/>
      <c r="H2944" s="7"/>
      <c r="I2944" s="7"/>
      <c r="J2944" s="7"/>
      <c r="K2944" s="7"/>
    </row>
    <row r="2945" spans="1:11">
      <c r="A2945" s="7">
        <v>232</v>
      </c>
      <c r="B2945" s="7" t="s">
        <v>1558</v>
      </c>
      <c r="C2945" s="7" t="s">
        <v>1563</v>
      </c>
      <c r="D2945" s="7" t="s">
        <v>4255</v>
      </c>
      <c r="E2945" s="7">
        <v>966</v>
      </c>
      <c r="F2945" s="7" t="s">
        <v>15463</v>
      </c>
      <c r="G2945" s="7"/>
      <c r="H2945" s="7"/>
      <c r="I2945" s="7"/>
      <c r="J2945" s="7"/>
      <c r="K2945" s="7"/>
    </row>
    <row r="2946" spans="1:11">
      <c r="A2946" s="7">
        <v>232</v>
      </c>
      <c r="B2946" s="7" t="s">
        <v>1558</v>
      </c>
      <c r="C2946" s="7" t="s">
        <v>1563</v>
      </c>
      <c r="D2946" s="7" t="s">
        <v>1972</v>
      </c>
      <c r="E2946" s="7">
        <v>1035</v>
      </c>
      <c r="F2946" s="7" t="s">
        <v>15463</v>
      </c>
      <c r="G2946" s="7"/>
      <c r="H2946" s="7"/>
      <c r="I2946" s="7"/>
      <c r="J2946" s="7"/>
      <c r="K2946" s="7"/>
    </row>
    <row r="2947" spans="1:11">
      <c r="A2947" s="7">
        <v>232</v>
      </c>
      <c r="B2947" s="7" t="s">
        <v>1558</v>
      </c>
      <c r="C2947" s="7" t="s">
        <v>1563</v>
      </c>
      <c r="D2947" s="7" t="s">
        <v>4395</v>
      </c>
      <c r="E2947" s="7">
        <v>1066</v>
      </c>
      <c r="F2947" s="7" t="s">
        <v>15463</v>
      </c>
      <c r="G2947" s="7"/>
      <c r="H2947" s="7"/>
      <c r="I2947" s="7"/>
      <c r="J2947" s="7"/>
      <c r="K2947" s="7"/>
    </row>
    <row r="2948" spans="1:11">
      <c r="A2948" s="7">
        <v>232</v>
      </c>
      <c r="B2948" s="7" t="s">
        <v>1558</v>
      </c>
      <c r="C2948" s="7" t="s">
        <v>1563</v>
      </c>
      <c r="D2948" s="7" t="s">
        <v>4629</v>
      </c>
      <c r="E2948" s="7">
        <v>1232</v>
      </c>
      <c r="F2948" s="7" t="s">
        <v>15463</v>
      </c>
      <c r="G2948" s="7"/>
      <c r="H2948" s="7"/>
      <c r="I2948" s="7"/>
      <c r="J2948" s="7"/>
      <c r="K2948" s="7"/>
    </row>
    <row r="2949" spans="1:11">
      <c r="A2949" s="7">
        <v>232</v>
      </c>
      <c r="B2949" s="7" t="s">
        <v>1558</v>
      </c>
      <c r="C2949" s="7" t="s">
        <v>1563</v>
      </c>
      <c r="D2949" s="7" t="s">
        <v>4828</v>
      </c>
      <c r="E2949" s="7">
        <v>1358</v>
      </c>
      <c r="F2949" s="7" t="s">
        <v>15463</v>
      </c>
      <c r="G2949" s="7"/>
      <c r="H2949" s="7"/>
      <c r="I2949" s="7"/>
      <c r="J2949" s="7"/>
      <c r="K2949" s="7"/>
    </row>
    <row r="2950" spans="1:11">
      <c r="A2950" s="7">
        <v>232</v>
      </c>
      <c r="B2950" s="7" t="s">
        <v>1558</v>
      </c>
      <c r="C2950" s="7" t="s">
        <v>1563</v>
      </c>
      <c r="D2950" s="7" t="s">
        <v>4854</v>
      </c>
      <c r="E2950" s="7">
        <v>1373</v>
      </c>
      <c r="F2950" s="7" t="s">
        <v>15463</v>
      </c>
      <c r="G2950" s="7"/>
      <c r="H2950" s="7"/>
      <c r="I2950" s="7"/>
      <c r="J2950" s="7"/>
      <c r="K2950" s="7"/>
    </row>
    <row r="2951" spans="1:11">
      <c r="A2951" s="7">
        <v>232</v>
      </c>
      <c r="B2951" s="7" t="s">
        <v>1558</v>
      </c>
      <c r="C2951" s="7" t="s">
        <v>1563</v>
      </c>
      <c r="D2951" s="7" t="s">
        <v>5218</v>
      </c>
      <c r="E2951" s="7">
        <v>1622</v>
      </c>
      <c r="F2951" s="7" t="s">
        <v>15463</v>
      </c>
      <c r="G2951" s="7"/>
      <c r="H2951" s="7"/>
      <c r="I2951" s="7"/>
      <c r="J2951" s="7"/>
      <c r="K2951" s="7"/>
    </row>
    <row r="2952" spans="1:11">
      <c r="A2952" s="7">
        <v>232</v>
      </c>
      <c r="B2952" s="7" t="s">
        <v>1558</v>
      </c>
      <c r="C2952" s="7" t="s">
        <v>1563</v>
      </c>
      <c r="D2952" s="7" t="s">
        <v>5307</v>
      </c>
      <c r="E2952" s="7">
        <v>1676</v>
      </c>
      <c r="F2952" s="7" t="s">
        <v>15463</v>
      </c>
      <c r="G2952" s="7"/>
      <c r="H2952" s="7"/>
      <c r="I2952" s="7"/>
      <c r="J2952" s="7"/>
      <c r="K2952" s="7"/>
    </row>
    <row r="2953" spans="1:11">
      <c r="A2953" s="7">
        <v>232</v>
      </c>
      <c r="B2953" s="7" t="s">
        <v>1558</v>
      </c>
      <c r="C2953" s="7" t="s">
        <v>1563</v>
      </c>
      <c r="D2953" s="7" t="s">
        <v>5358</v>
      </c>
      <c r="E2953" s="7">
        <v>1716</v>
      </c>
      <c r="F2953" s="7" t="s">
        <v>15463</v>
      </c>
      <c r="G2953" s="7"/>
      <c r="H2953" s="7"/>
      <c r="I2953" s="7"/>
      <c r="J2953" s="7"/>
      <c r="K2953" s="7"/>
    </row>
    <row r="2954" spans="1:11">
      <c r="A2954" s="7">
        <v>232</v>
      </c>
      <c r="B2954" s="7" t="s">
        <v>1558</v>
      </c>
      <c r="C2954" s="7" t="s">
        <v>1563</v>
      </c>
      <c r="D2954" s="7" t="s">
        <v>5375</v>
      </c>
      <c r="E2954" s="7">
        <v>1727</v>
      </c>
      <c r="F2954" s="7" t="s">
        <v>15463</v>
      </c>
      <c r="G2954" s="7"/>
      <c r="H2954" s="7"/>
      <c r="I2954" s="7"/>
      <c r="J2954" s="7"/>
      <c r="K2954" s="7"/>
    </row>
    <row r="2955" spans="1:11">
      <c r="A2955" s="7">
        <v>233</v>
      </c>
      <c r="B2955" s="7" t="s">
        <v>1558</v>
      </c>
      <c r="C2955" s="7" t="s">
        <v>1538</v>
      </c>
      <c r="D2955" s="7" t="s">
        <v>2701</v>
      </c>
      <c r="E2955" s="7">
        <v>27</v>
      </c>
      <c r="F2955" s="7" t="s">
        <v>15463</v>
      </c>
      <c r="G2955" s="7"/>
      <c r="H2955" s="7"/>
      <c r="I2955" s="7"/>
      <c r="J2955" s="7"/>
      <c r="K2955" s="7"/>
    </row>
    <row r="2956" spans="1:11">
      <c r="A2956" s="7">
        <v>233</v>
      </c>
      <c r="B2956" s="7" t="s">
        <v>1558</v>
      </c>
      <c r="C2956" s="7" t="s">
        <v>1538</v>
      </c>
      <c r="D2956" s="7" t="s">
        <v>3046</v>
      </c>
      <c r="E2956" s="7">
        <v>234</v>
      </c>
      <c r="F2956" s="7" t="s">
        <v>15463</v>
      </c>
      <c r="G2956" s="7"/>
      <c r="H2956" s="7"/>
      <c r="I2956" s="7"/>
      <c r="J2956" s="7"/>
      <c r="K2956" s="7"/>
    </row>
    <row r="2957" spans="1:11">
      <c r="A2957" s="7">
        <v>233</v>
      </c>
      <c r="B2957" s="7" t="s">
        <v>1558</v>
      </c>
      <c r="C2957" s="7" t="s">
        <v>1538</v>
      </c>
      <c r="D2957" s="7" t="s">
        <v>3155</v>
      </c>
      <c r="E2957" s="7">
        <v>295</v>
      </c>
      <c r="F2957" s="7" t="s">
        <v>15463</v>
      </c>
      <c r="G2957" s="7"/>
      <c r="H2957" s="7"/>
      <c r="I2957" s="7"/>
      <c r="J2957" s="7"/>
      <c r="K2957" s="7"/>
    </row>
    <row r="2958" spans="1:11">
      <c r="A2958" s="7">
        <v>233</v>
      </c>
      <c r="B2958" s="7" t="s">
        <v>1558</v>
      </c>
      <c r="C2958" s="7" t="s">
        <v>1538</v>
      </c>
      <c r="D2958" s="7" t="s">
        <v>3978</v>
      </c>
      <c r="E2958" s="7">
        <v>785</v>
      </c>
      <c r="F2958" s="7" t="s">
        <v>15463</v>
      </c>
      <c r="G2958" s="7"/>
      <c r="H2958" s="7"/>
      <c r="I2958" s="7"/>
      <c r="J2958" s="7"/>
      <c r="K2958" s="7"/>
    </row>
    <row r="2959" spans="1:11">
      <c r="A2959" s="7">
        <v>233</v>
      </c>
      <c r="B2959" s="7" t="s">
        <v>1558</v>
      </c>
      <c r="C2959" s="7" t="s">
        <v>1538</v>
      </c>
      <c r="D2959" s="7" t="s">
        <v>4050</v>
      </c>
      <c r="E2959" s="7">
        <v>831</v>
      </c>
      <c r="F2959" s="7" t="s">
        <v>15463</v>
      </c>
      <c r="G2959" s="7"/>
      <c r="H2959" s="7"/>
      <c r="I2959" s="7"/>
      <c r="J2959" s="7"/>
      <c r="K2959" s="7"/>
    </row>
    <row r="2960" spans="1:11">
      <c r="A2960" s="7">
        <v>233</v>
      </c>
      <c r="B2960" s="7" t="s">
        <v>1558</v>
      </c>
      <c r="C2960" s="7" t="s">
        <v>1538</v>
      </c>
      <c r="D2960" s="7" t="s">
        <v>4154</v>
      </c>
      <c r="E2960" s="7">
        <v>900</v>
      </c>
      <c r="F2960" s="7" t="s">
        <v>15463</v>
      </c>
      <c r="G2960" s="7"/>
      <c r="H2960" s="7"/>
      <c r="I2960" s="7"/>
      <c r="J2960" s="7"/>
      <c r="K2960" s="7"/>
    </row>
    <row r="2961" spans="1:11">
      <c r="A2961" s="7">
        <v>233</v>
      </c>
      <c r="B2961" s="7" t="s">
        <v>1558</v>
      </c>
      <c r="C2961" s="7" t="s">
        <v>1538</v>
      </c>
      <c r="D2961" s="7" t="s">
        <v>1972</v>
      </c>
      <c r="E2961" s="7">
        <v>1035</v>
      </c>
      <c r="F2961" s="7" t="s">
        <v>15463</v>
      </c>
      <c r="G2961" s="7"/>
      <c r="H2961" s="7"/>
      <c r="I2961" s="7"/>
      <c r="J2961" s="7"/>
      <c r="K2961" s="7"/>
    </row>
    <row r="2962" spans="1:11">
      <c r="A2962" s="7">
        <v>233</v>
      </c>
      <c r="B2962" s="7" t="s">
        <v>1558</v>
      </c>
      <c r="C2962" s="7" t="s">
        <v>1538</v>
      </c>
      <c r="D2962" s="7" t="s">
        <v>4670</v>
      </c>
      <c r="E2962" s="7">
        <v>1257</v>
      </c>
      <c r="F2962" s="7" t="s">
        <v>15463</v>
      </c>
      <c r="G2962" s="7"/>
      <c r="H2962" s="7"/>
      <c r="I2962" s="7"/>
      <c r="J2962" s="7"/>
      <c r="K2962" s="7"/>
    </row>
    <row r="2963" spans="1:11">
      <c r="A2963" s="7">
        <v>233</v>
      </c>
      <c r="B2963" s="7" t="s">
        <v>1558</v>
      </c>
      <c r="C2963" s="7" t="s">
        <v>1538</v>
      </c>
      <c r="D2963" s="7" t="s">
        <v>4895</v>
      </c>
      <c r="E2963" s="7">
        <v>1404</v>
      </c>
      <c r="F2963" s="7" t="s">
        <v>15463</v>
      </c>
      <c r="G2963" s="7"/>
      <c r="H2963" s="7"/>
      <c r="I2963" s="7"/>
      <c r="J2963" s="7"/>
      <c r="K2963" s="7"/>
    </row>
    <row r="2964" spans="1:11">
      <c r="A2964" s="7">
        <v>233</v>
      </c>
      <c r="B2964" s="7" t="s">
        <v>1558</v>
      </c>
      <c r="C2964" s="7" t="s">
        <v>1538</v>
      </c>
      <c r="D2964" s="7" t="s">
        <v>5307</v>
      </c>
      <c r="E2964" s="7">
        <v>1676</v>
      </c>
      <c r="F2964" s="7" t="s">
        <v>15463</v>
      </c>
      <c r="G2964" s="7"/>
      <c r="H2964" s="7"/>
      <c r="I2964" s="7"/>
      <c r="J2964" s="7"/>
      <c r="K2964" s="7"/>
    </row>
    <row r="2965" spans="1:11">
      <c r="A2965" s="7">
        <v>233</v>
      </c>
      <c r="B2965" s="7" t="s">
        <v>1558</v>
      </c>
      <c r="C2965" s="7" t="s">
        <v>1538</v>
      </c>
      <c r="D2965" s="7" t="s">
        <v>5358</v>
      </c>
      <c r="E2965" s="7">
        <v>1716</v>
      </c>
      <c r="F2965" s="7" t="s">
        <v>15463</v>
      </c>
      <c r="G2965" s="7"/>
      <c r="H2965" s="7"/>
      <c r="I2965" s="7"/>
      <c r="J2965" s="7"/>
      <c r="K2965" s="7"/>
    </row>
    <row r="2966" spans="1:11">
      <c r="A2966" s="7">
        <v>233</v>
      </c>
      <c r="B2966" s="7" t="s">
        <v>1558</v>
      </c>
      <c r="C2966" s="7" t="s">
        <v>1538</v>
      </c>
      <c r="D2966" s="7" t="s">
        <v>5375</v>
      </c>
      <c r="E2966" s="7">
        <v>1727</v>
      </c>
      <c r="F2966" s="7" t="s">
        <v>15463</v>
      </c>
      <c r="G2966" s="7"/>
      <c r="H2966" s="7"/>
      <c r="I2966" s="7"/>
      <c r="J2966" s="7"/>
      <c r="K2966" s="7"/>
    </row>
    <row r="2967" spans="1:11">
      <c r="A2967" s="7">
        <v>233</v>
      </c>
      <c r="B2967" s="7" t="s">
        <v>1558</v>
      </c>
      <c r="C2967" s="7" t="s">
        <v>1538</v>
      </c>
      <c r="D2967" s="7" t="s">
        <v>5422</v>
      </c>
      <c r="E2967" s="7">
        <v>1757</v>
      </c>
      <c r="F2967" s="7" t="s">
        <v>15463</v>
      </c>
      <c r="G2967" s="7"/>
      <c r="H2967" s="7"/>
      <c r="I2967" s="7"/>
      <c r="J2967" s="7"/>
      <c r="K2967" s="7"/>
    </row>
    <row r="2968" spans="1:11">
      <c r="A2968" s="7">
        <v>234</v>
      </c>
      <c r="B2968" s="7" t="s">
        <v>1558</v>
      </c>
      <c r="C2968" s="7" t="s">
        <v>1564</v>
      </c>
      <c r="D2968" s="7" t="s">
        <v>2701</v>
      </c>
      <c r="E2968" s="7">
        <v>27</v>
      </c>
      <c r="F2968" s="7" t="s">
        <v>15463</v>
      </c>
      <c r="G2968" s="7"/>
      <c r="H2968" s="7"/>
      <c r="I2968" s="7"/>
      <c r="J2968" s="7"/>
      <c r="K2968" s="7"/>
    </row>
    <row r="2969" spans="1:11">
      <c r="A2969" s="7">
        <v>234</v>
      </c>
      <c r="B2969" s="7" t="s">
        <v>1558</v>
      </c>
      <c r="C2969" s="7" t="s">
        <v>1564</v>
      </c>
      <c r="D2969" s="7" t="s">
        <v>2936</v>
      </c>
      <c r="E2969" s="7">
        <v>163</v>
      </c>
      <c r="F2969" s="7" t="s">
        <v>15463</v>
      </c>
      <c r="G2969" s="7"/>
      <c r="H2969" s="7"/>
      <c r="I2969" s="7"/>
      <c r="J2969" s="7"/>
      <c r="K2969" s="7"/>
    </row>
    <row r="2970" spans="1:11">
      <c r="A2970" s="7">
        <v>234</v>
      </c>
      <c r="B2970" s="7" t="s">
        <v>1558</v>
      </c>
      <c r="C2970" s="7" t="s">
        <v>1564</v>
      </c>
      <c r="D2970" s="7" t="s">
        <v>3084</v>
      </c>
      <c r="E2970" s="7">
        <v>255</v>
      </c>
      <c r="F2970" s="7" t="s">
        <v>15463</v>
      </c>
      <c r="G2970" s="7"/>
      <c r="H2970" s="7"/>
      <c r="I2970" s="7"/>
      <c r="J2970" s="7"/>
      <c r="K2970" s="7"/>
    </row>
    <row r="2971" spans="1:11">
      <c r="A2971" s="7">
        <v>234</v>
      </c>
      <c r="B2971" s="7" t="s">
        <v>1558</v>
      </c>
      <c r="C2971" s="7" t="s">
        <v>1564</v>
      </c>
      <c r="D2971" s="7" t="s">
        <v>3392</v>
      </c>
      <c r="E2971" s="7">
        <v>429</v>
      </c>
      <c r="F2971" s="7" t="s">
        <v>15463</v>
      </c>
      <c r="G2971" s="7"/>
      <c r="H2971" s="7"/>
      <c r="I2971" s="7"/>
      <c r="J2971" s="7"/>
      <c r="K2971" s="7"/>
    </row>
    <row r="2972" spans="1:11">
      <c r="A2972" s="7">
        <v>234</v>
      </c>
      <c r="B2972" s="7" t="s">
        <v>1558</v>
      </c>
      <c r="C2972" s="7" t="s">
        <v>1564</v>
      </c>
      <c r="D2972" s="7" t="s">
        <v>3978</v>
      </c>
      <c r="E2972" s="7">
        <v>785</v>
      </c>
      <c r="F2972" s="7" t="s">
        <v>15463</v>
      </c>
      <c r="G2972" s="7"/>
      <c r="H2972" s="7"/>
      <c r="I2972" s="7"/>
      <c r="J2972" s="7"/>
      <c r="K2972" s="7"/>
    </row>
    <row r="2973" spans="1:11">
      <c r="A2973" s="7">
        <v>234</v>
      </c>
      <c r="B2973" s="7" t="s">
        <v>1558</v>
      </c>
      <c r="C2973" s="7" t="s">
        <v>1564</v>
      </c>
      <c r="D2973" s="7" t="s">
        <v>4752</v>
      </c>
      <c r="E2973" s="7">
        <v>1309</v>
      </c>
      <c r="F2973" s="7" t="s">
        <v>15463</v>
      </c>
      <c r="G2973" s="7"/>
      <c r="H2973" s="7"/>
      <c r="I2973" s="7"/>
      <c r="J2973" s="7"/>
      <c r="K2973" s="7"/>
    </row>
    <row r="2974" spans="1:11">
      <c r="A2974" s="7">
        <v>234</v>
      </c>
      <c r="B2974" s="7" t="s">
        <v>1558</v>
      </c>
      <c r="C2974" s="7" t="s">
        <v>1564</v>
      </c>
      <c r="D2974" s="7" t="s">
        <v>4883</v>
      </c>
      <c r="E2974" s="7">
        <v>1396</v>
      </c>
      <c r="F2974" s="7" t="s">
        <v>15463</v>
      </c>
      <c r="G2974" s="7"/>
      <c r="H2974" s="7"/>
      <c r="I2974" s="7"/>
      <c r="J2974" s="7"/>
      <c r="K2974" s="7"/>
    </row>
    <row r="2975" spans="1:11">
      <c r="A2975" s="7">
        <v>234</v>
      </c>
      <c r="B2975" s="7" t="s">
        <v>1558</v>
      </c>
      <c r="C2975" s="7" t="s">
        <v>1564</v>
      </c>
      <c r="D2975" s="7" t="s">
        <v>2228</v>
      </c>
      <c r="E2975" s="7">
        <v>1530</v>
      </c>
      <c r="F2975" s="7" t="s">
        <v>15463</v>
      </c>
      <c r="G2975" s="7"/>
      <c r="H2975" s="7"/>
      <c r="I2975" s="7"/>
      <c r="J2975" s="7"/>
      <c r="K2975" s="7"/>
    </row>
    <row r="2976" spans="1:11">
      <c r="A2976" s="7">
        <v>234</v>
      </c>
      <c r="B2976" s="7" t="s">
        <v>1558</v>
      </c>
      <c r="C2976" s="7" t="s">
        <v>1564</v>
      </c>
      <c r="D2976" s="7" t="s">
        <v>5119</v>
      </c>
      <c r="E2976" s="7">
        <v>1554</v>
      </c>
      <c r="F2976" s="7" t="s">
        <v>15463</v>
      </c>
      <c r="G2976" s="7"/>
      <c r="H2976" s="7"/>
      <c r="I2976" s="7"/>
      <c r="J2976" s="7"/>
      <c r="K2976" s="7"/>
    </row>
    <row r="2977" spans="1:11">
      <c r="A2977" s="7">
        <v>234</v>
      </c>
      <c r="B2977" s="7" t="s">
        <v>1558</v>
      </c>
      <c r="C2977" s="7" t="s">
        <v>1564</v>
      </c>
      <c r="D2977" s="7" t="s">
        <v>5358</v>
      </c>
      <c r="E2977" s="7">
        <v>1716</v>
      </c>
      <c r="F2977" s="7" t="s">
        <v>15463</v>
      </c>
      <c r="G2977" s="7"/>
      <c r="H2977" s="7"/>
      <c r="I2977" s="7"/>
      <c r="J2977" s="7"/>
      <c r="K2977" s="7"/>
    </row>
    <row r="2978" spans="1:11">
      <c r="A2978" s="7">
        <v>234</v>
      </c>
      <c r="B2978" s="7" t="s">
        <v>1558</v>
      </c>
      <c r="C2978" s="7" t="s">
        <v>1564</v>
      </c>
      <c r="D2978" s="7" t="s">
        <v>5375</v>
      </c>
      <c r="E2978" s="7">
        <v>1727</v>
      </c>
      <c r="F2978" s="7" t="s">
        <v>15463</v>
      </c>
      <c r="G2978" s="7"/>
      <c r="H2978" s="7"/>
      <c r="I2978" s="7"/>
      <c r="J2978" s="7"/>
      <c r="K2978" s="7"/>
    </row>
    <row r="2979" spans="1:11">
      <c r="A2979" s="7">
        <v>235</v>
      </c>
      <c r="B2979" s="7" t="s">
        <v>1558</v>
      </c>
      <c r="C2979" s="7" t="s">
        <v>1461</v>
      </c>
      <c r="D2979" s="7" t="s">
        <v>3063</v>
      </c>
      <c r="E2979" s="7">
        <v>240</v>
      </c>
      <c r="F2979" s="7" t="s">
        <v>15463</v>
      </c>
      <c r="G2979" s="7"/>
      <c r="H2979" s="7"/>
      <c r="I2979" s="7"/>
      <c r="J2979" s="7"/>
      <c r="K2979" s="7"/>
    </row>
    <row r="2980" spans="1:11">
      <c r="A2980" s="7">
        <v>235</v>
      </c>
      <c r="B2980" s="7" t="s">
        <v>1558</v>
      </c>
      <c r="C2980" s="7" t="s">
        <v>1461</v>
      </c>
      <c r="D2980" s="7" t="s">
        <v>3102</v>
      </c>
      <c r="E2980" s="7">
        <v>265</v>
      </c>
      <c r="F2980" s="7" t="s">
        <v>15463</v>
      </c>
      <c r="G2980" s="7"/>
      <c r="H2980" s="7"/>
      <c r="I2980" s="7"/>
      <c r="J2980" s="7"/>
      <c r="K2980" s="7"/>
    </row>
    <row r="2981" spans="1:11">
      <c r="A2981" s="7">
        <v>235</v>
      </c>
      <c r="B2981" s="7" t="s">
        <v>1558</v>
      </c>
      <c r="C2981" s="7" t="s">
        <v>1461</v>
      </c>
      <c r="D2981" s="7" t="s">
        <v>3141</v>
      </c>
      <c r="E2981" s="7">
        <v>287</v>
      </c>
      <c r="F2981" s="7" t="s">
        <v>15463</v>
      </c>
      <c r="G2981" s="7"/>
      <c r="H2981" s="7"/>
      <c r="I2981" s="7"/>
      <c r="J2981" s="7"/>
      <c r="K2981" s="7"/>
    </row>
    <row r="2982" spans="1:11">
      <c r="A2982" s="7">
        <v>235</v>
      </c>
      <c r="B2982" s="7" t="s">
        <v>1558</v>
      </c>
      <c r="C2982" s="7" t="s">
        <v>1461</v>
      </c>
      <c r="D2982" s="7" t="s">
        <v>3155</v>
      </c>
      <c r="E2982" s="7">
        <v>295</v>
      </c>
      <c r="F2982" s="7" t="s">
        <v>15463</v>
      </c>
      <c r="G2982" s="7"/>
      <c r="H2982" s="7"/>
      <c r="I2982" s="7"/>
      <c r="J2982" s="7"/>
      <c r="K2982" s="7"/>
    </row>
    <row r="2983" spans="1:11">
      <c r="A2983" s="7">
        <v>235</v>
      </c>
      <c r="B2983" s="7" t="s">
        <v>1558</v>
      </c>
      <c r="C2983" s="7" t="s">
        <v>1461</v>
      </c>
      <c r="D2983" s="7" t="s">
        <v>3201</v>
      </c>
      <c r="E2983" s="7">
        <v>319</v>
      </c>
      <c r="F2983" s="7" t="s">
        <v>15463</v>
      </c>
      <c r="G2983" s="7"/>
      <c r="H2983" s="7"/>
      <c r="I2983" s="7"/>
      <c r="J2983" s="7"/>
      <c r="K2983" s="7"/>
    </row>
    <row r="2984" spans="1:11">
      <c r="A2984" s="7">
        <v>235</v>
      </c>
      <c r="B2984" s="7" t="s">
        <v>1558</v>
      </c>
      <c r="C2984" s="7" t="s">
        <v>1461</v>
      </c>
      <c r="D2984" s="7" t="s">
        <v>3392</v>
      </c>
      <c r="E2984" s="7">
        <v>429</v>
      </c>
      <c r="F2984" s="7" t="s">
        <v>15463</v>
      </c>
      <c r="G2984" s="7"/>
      <c r="H2984" s="7"/>
      <c r="I2984" s="7"/>
      <c r="J2984" s="7"/>
      <c r="K2984" s="7"/>
    </row>
    <row r="2985" spans="1:11">
      <c r="A2985" s="7">
        <v>235</v>
      </c>
      <c r="B2985" s="7" t="s">
        <v>1558</v>
      </c>
      <c r="C2985" s="7" t="s">
        <v>1461</v>
      </c>
      <c r="D2985" s="7" t="s">
        <v>3439</v>
      </c>
      <c r="E2985" s="7">
        <v>456</v>
      </c>
      <c r="F2985" s="7" t="s">
        <v>15463</v>
      </c>
      <c r="G2985" s="7"/>
      <c r="H2985" s="7"/>
      <c r="I2985" s="7"/>
      <c r="J2985" s="7"/>
      <c r="K2985" s="7"/>
    </row>
    <row r="2986" spans="1:11">
      <c r="A2986" s="7">
        <v>235</v>
      </c>
      <c r="B2986" s="7" t="s">
        <v>1558</v>
      </c>
      <c r="C2986" s="7" t="s">
        <v>1461</v>
      </c>
      <c r="D2986" s="7" t="s">
        <v>3447</v>
      </c>
      <c r="E2986" s="7">
        <v>462</v>
      </c>
      <c r="F2986" s="7" t="s">
        <v>15463</v>
      </c>
      <c r="G2986" s="7"/>
      <c r="H2986" s="7"/>
      <c r="I2986" s="7"/>
      <c r="J2986" s="7"/>
      <c r="K2986" s="7"/>
    </row>
    <row r="2987" spans="1:11">
      <c r="A2987" s="7">
        <v>235</v>
      </c>
      <c r="B2987" s="7" t="s">
        <v>1558</v>
      </c>
      <c r="C2987" s="7" t="s">
        <v>1461</v>
      </c>
      <c r="D2987" s="7" t="s">
        <v>3621</v>
      </c>
      <c r="E2987" s="7">
        <v>565</v>
      </c>
      <c r="F2987" s="7" t="s">
        <v>15463</v>
      </c>
      <c r="G2987" s="7"/>
      <c r="H2987" s="7"/>
      <c r="I2987" s="7"/>
      <c r="J2987" s="7"/>
      <c r="K2987" s="7"/>
    </row>
    <row r="2988" spans="1:11">
      <c r="A2988" s="7">
        <v>235</v>
      </c>
      <c r="B2988" s="7" t="s">
        <v>1558</v>
      </c>
      <c r="C2988" s="7" t="s">
        <v>1461</v>
      </c>
      <c r="D2988" s="7" t="s">
        <v>4050</v>
      </c>
      <c r="E2988" s="7">
        <v>831</v>
      </c>
      <c r="F2988" s="7" t="s">
        <v>15463</v>
      </c>
      <c r="G2988" s="7"/>
      <c r="H2988" s="7"/>
      <c r="I2988" s="7"/>
      <c r="J2988" s="7"/>
      <c r="K2988" s="7"/>
    </row>
    <row r="2989" spans="1:11">
      <c r="A2989" s="7">
        <v>235</v>
      </c>
      <c r="B2989" s="7" t="s">
        <v>1558</v>
      </c>
      <c r="C2989" s="7" t="s">
        <v>1461</v>
      </c>
      <c r="D2989" s="7" t="s">
        <v>4059</v>
      </c>
      <c r="E2989" s="7">
        <v>836</v>
      </c>
      <c r="F2989" s="7" t="s">
        <v>15463</v>
      </c>
      <c r="G2989" s="7"/>
      <c r="H2989" s="7"/>
      <c r="I2989" s="7"/>
      <c r="J2989" s="7"/>
      <c r="K2989" s="7"/>
    </row>
    <row r="2990" spans="1:11">
      <c r="A2990" s="7">
        <v>235</v>
      </c>
      <c r="B2990" s="7" t="s">
        <v>1558</v>
      </c>
      <c r="C2990" s="7" t="s">
        <v>1461</v>
      </c>
      <c r="D2990" s="7" t="s">
        <v>4282</v>
      </c>
      <c r="E2990" s="7">
        <v>987</v>
      </c>
      <c r="F2990" s="7" t="s">
        <v>15463</v>
      </c>
      <c r="G2990" s="7"/>
      <c r="H2990" s="7"/>
      <c r="I2990" s="7"/>
      <c r="J2990" s="7"/>
      <c r="K2990" s="7"/>
    </row>
    <row r="2991" spans="1:11">
      <c r="A2991" s="7">
        <v>235</v>
      </c>
      <c r="B2991" s="7" t="s">
        <v>1558</v>
      </c>
      <c r="C2991" s="7" t="s">
        <v>1461</v>
      </c>
      <c r="D2991" s="7" t="s">
        <v>4742</v>
      </c>
      <c r="E2991" s="7">
        <v>1303</v>
      </c>
      <c r="F2991" s="7" t="s">
        <v>15463</v>
      </c>
      <c r="G2991" s="7"/>
      <c r="H2991" s="7"/>
      <c r="I2991" s="7"/>
      <c r="J2991" s="7"/>
      <c r="K2991" s="7"/>
    </row>
    <row r="2992" spans="1:11">
      <c r="A2992" s="7">
        <v>235</v>
      </c>
      <c r="B2992" s="7" t="s">
        <v>1558</v>
      </c>
      <c r="C2992" s="7" t="s">
        <v>1461</v>
      </c>
      <c r="D2992" s="7" t="s">
        <v>4927</v>
      </c>
      <c r="E2992" s="7">
        <v>1426</v>
      </c>
      <c r="F2992" s="7" t="s">
        <v>15463</v>
      </c>
      <c r="G2992" s="7"/>
      <c r="H2992" s="7"/>
      <c r="I2992" s="7"/>
      <c r="J2992" s="7"/>
      <c r="K2992" s="7"/>
    </row>
    <row r="2993" spans="1:11">
      <c r="A2993" s="7">
        <v>235</v>
      </c>
      <c r="B2993" s="7" t="s">
        <v>1558</v>
      </c>
      <c r="C2993" s="7" t="s">
        <v>1461</v>
      </c>
      <c r="D2993" s="7" t="s">
        <v>4935</v>
      </c>
      <c r="E2993" s="7">
        <v>1432</v>
      </c>
      <c r="F2993" s="7" t="s">
        <v>15463</v>
      </c>
      <c r="G2993" s="7"/>
      <c r="H2993" s="7"/>
      <c r="I2993" s="7"/>
      <c r="J2993" s="7"/>
      <c r="K2993" s="7"/>
    </row>
    <row r="2994" spans="1:11">
      <c r="A2994" s="7">
        <v>235</v>
      </c>
      <c r="B2994" s="7" t="s">
        <v>1558</v>
      </c>
      <c r="C2994" s="7" t="s">
        <v>1461</v>
      </c>
      <c r="D2994" s="7" t="s">
        <v>4938</v>
      </c>
      <c r="E2994" s="7">
        <v>1434</v>
      </c>
      <c r="F2994" s="7" t="s">
        <v>15463</v>
      </c>
      <c r="G2994" s="7"/>
      <c r="H2994" s="7"/>
      <c r="I2994" s="7"/>
      <c r="J2994" s="7"/>
      <c r="K2994" s="7"/>
    </row>
    <row r="2995" spans="1:11">
      <c r="A2995" s="7">
        <v>235</v>
      </c>
      <c r="B2995" s="7" t="s">
        <v>1558</v>
      </c>
      <c r="C2995" s="7" t="s">
        <v>1461</v>
      </c>
      <c r="D2995" s="7" t="s">
        <v>5077</v>
      </c>
      <c r="E2995" s="7">
        <v>1528</v>
      </c>
      <c r="F2995" s="7" t="s">
        <v>15463</v>
      </c>
      <c r="G2995" s="7"/>
      <c r="H2995" s="7"/>
      <c r="I2995" s="7"/>
      <c r="J2995" s="7"/>
      <c r="K2995" s="7"/>
    </row>
    <row r="2996" spans="1:11">
      <c r="A2996" s="7">
        <v>235</v>
      </c>
      <c r="B2996" s="7" t="s">
        <v>1558</v>
      </c>
      <c r="C2996" s="7" t="s">
        <v>1461</v>
      </c>
      <c r="D2996" s="7" t="s">
        <v>2228</v>
      </c>
      <c r="E2996" s="7">
        <v>1530</v>
      </c>
      <c r="F2996" s="7" t="s">
        <v>15463</v>
      </c>
      <c r="G2996" s="7"/>
      <c r="H2996" s="7"/>
      <c r="I2996" s="7"/>
      <c r="J2996" s="7"/>
      <c r="K2996" s="7"/>
    </row>
    <row r="2997" spans="1:11">
      <c r="A2997" s="7">
        <v>235</v>
      </c>
      <c r="B2997" s="7" t="s">
        <v>1558</v>
      </c>
      <c r="C2997" s="7" t="s">
        <v>1461</v>
      </c>
      <c r="D2997" s="7" t="s">
        <v>5358</v>
      </c>
      <c r="E2997" s="7">
        <v>1716</v>
      </c>
      <c r="F2997" s="7" t="s">
        <v>15463</v>
      </c>
      <c r="G2997" s="7"/>
      <c r="H2997" s="7"/>
      <c r="I2997" s="7"/>
      <c r="J2997" s="7"/>
      <c r="K2997" s="7"/>
    </row>
    <row r="2998" spans="1:11">
      <c r="A2998" s="7">
        <v>235</v>
      </c>
      <c r="B2998" s="7" t="s">
        <v>1558</v>
      </c>
      <c r="C2998" s="7" t="s">
        <v>1461</v>
      </c>
      <c r="D2998" s="7" t="s">
        <v>5619</v>
      </c>
      <c r="E2998" s="7">
        <v>1872</v>
      </c>
      <c r="F2998" s="7" t="s">
        <v>15463</v>
      </c>
      <c r="G2998" s="7"/>
      <c r="H2998" s="7"/>
      <c r="I2998" s="7"/>
      <c r="J2998" s="7"/>
      <c r="K2998" s="7"/>
    </row>
    <row r="2999" spans="1:11">
      <c r="A2999" s="7">
        <v>236</v>
      </c>
      <c r="B2999" s="7" t="s">
        <v>1558</v>
      </c>
      <c r="C2999" s="7" t="s">
        <v>1565</v>
      </c>
      <c r="D2999" s="7" t="s">
        <v>2697</v>
      </c>
      <c r="E2999" s="7">
        <v>25</v>
      </c>
      <c r="F2999" s="7" t="s">
        <v>15463</v>
      </c>
      <c r="G2999" s="7"/>
      <c r="H2999" s="7"/>
      <c r="I2999" s="7"/>
      <c r="J2999" s="7"/>
      <c r="K2999" s="7"/>
    </row>
    <row r="3000" spans="1:11">
      <c r="A3000" s="7">
        <v>236</v>
      </c>
      <c r="B3000" s="7" t="s">
        <v>1558</v>
      </c>
      <c r="C3000" s="7" t="s">
        <v>1565</v>
      </c>
      <c r="D3000" s="7" t="s">
        <v>2890</v>
      </c>
      <c r="E3000" s="7">
        <v>138</v>
      </c>
      <c r="F3000" s="7" t="s">
        <v>15463</v>
      </c>
      <c r="G3000" s="7"/>
      <c r="H3000" s="7"/>
      <c r="I3000" s="7"/>
      <c r="J3000" s="7"/>
      <c r="K3000" s="7"/>
    </row>
    <row r="3001" spans="1:11">
      <c r="A3001" s="7">
        <v>236</v>
      </c>
      <c r="B3001" s="7" t="s">
        <v>1558</v>
      </c>
      <c r="C3001" s="7" t="s">
        <v>1565</v>
      </c>
      <c r="D3001" s="7" t="s">
        <v>2920</v>
      </c>
      <c r="E3001" s="7">
        <v>154</v>
      </c>
      <c r="F3001" s="7" t="s">
        <v>15463</v>
      </c>
      <c r="G3001" s="7"/>
      <c r="H3001" s="7"/>
      <c r="I3001" s="7"/>
      <c r="J3001" s="7"/>
      <c r="K3001" s="7"/>
    </row>
    <row r="3002" spans="1:11">
      <c r="A3002" s="7">
        <v>236</v>
      </c>
      <c r="B3002" s="7" t="s">
        <v>1558</v>
      </c>
      <c r="C3002" s="7" t="s">
        <v>1565</v>
      </c>
      <c r="D3002" s="7" t="s">
        <v>3546</v>
      </c>
      <c r="E3002" s="7">
        <v>521</v>
      </c>
      <c r="F3002" s="7" t="s">
        <v>15463</v>
      </c>
      <c r="G3002" s="7"/>
      <c r="H3002" s="7"/>
      <c r="I3002" s="7"/>
      <c r="J3002" s="7"/>
      <c r="K3002" s="7"/>
    </row>
    <row r="3003" spans="1:11">
      <c r="A3003" s="7">
        <v>236</v>
      </c>
      <c r="B3003" s="7" t="s">
        <v>1558</v>
      </c>
      <c r="C3003" s="7" t="s">
        <v>1565</v>
      </c>
      <c r="D3003" s="7" t="s">
        <v>5089</v>
      </c>
      <c r="E3003" s="7">
        <v>1536</v>
      </c>
      <c r="F3003" s="7" t="s">
        <v>15463</v>
      </c>
      <c r="G3003" s="7"/>
      <c r="H3003" s="7"/>
      <c r="I3003" s="7"/>
      <c r="J3003" s="7"/>
      <c r="K3003" s="7"/>
    </row>
    <row r="3004" spans="1:11">
      <c r="A3004" s="7">
        <v>236</v>
      </c>
      <c r="B3004" s="7" t="s">
        <v>1558</v>
      </c>
      <c r="C3004" s="7" t="s">
        <v>1565</v>
      </c>
      <c r="D3004" s="7" t="s">
        <v>5168</v>
      </c>
      <c r="E3004" s="7">
        <v>1586</v>
      </c>
      <c r="F3004" s="7" t="s">
        <v>15463</v>
      </c>
      <c r="G3004" s="7"/>
      <c r="H3004" s="7"/>
      <c r="I3004" s="7"/>
      <c r="J3004" s="7"/>
      <c r="K3004" s="7"/>
    </row>
    <row r="3005" spans="1:11">
      <c r="A3005" s="7">
        <v>236</v>
      </c>
      <c r="B3005" s="7" t="s">
        <v>1558</v>
      </c>
      <c r="C3005" s="7" t="s">
        <v>1565</v>
      </c>
      <c r="D3005" s="7" t="s">
        <v>5259</v>
      </c>
      <c r="E3005" s="7">
        <v>1648</v>
      </c>
      <c r="F3005" s="7" t="s">
        <v>15463</v>
      </c>
      <c r="G3005" s="7"/>
      <c r="H3005" s="7"/>
      <c r="I3005" s="7"/>
      <c r="J3005" s="7"/>
      <c r="K3005" s="7"/>
    </row>
    <row r="3006" spans="1:11">
      <c r="A3006" s="7">
        <v>236</v>
      </c>
      <c r="B3006" s="7" t="s">
        <v>1558</v>
      </c>
      <c r="C3006" s="7" t="s">
        <v>1565</v>
      </c>
      <c r="D3006" s="7" t="s">
        <v>5375</v>
      </c>
      <c r="E3006" s="7">
        <v>1727</v>
      </c>
      <c r="F3006" s="7" t="s">
        <v>15463</v>
      </c>
      <c r="G3006" s="7"/>
      <c r="H3006" s="7"/>
      <c r="I3006" s="7"/>
      <c r="J3006" s="7"/>
      <c r="K3006" s="7"/>
    </row>
    <row r="3007" spans="1:11">
      <c r="A3007" s="7">
        <v>236</v>
      </c>
      <c r="B3007" s="7" t="s">
        <v>1558</v>
      </c>
      <c r="C3007" s="7" t="s">
        <v>1565</v>
      </c>
      <c r="D3007" s="7" t="s">
        <v>5432</v>
      </c>
      <c r="E3007" s="7">
        <v>1763</v>
      </c>
      <c r="F3007" s="7" t="s">
        <v>15463</v>
      </c>
      <c r="G3007" s="7"/>
      <c r="H3007" s="7"/>
      <c r="I3007" s="7"/>
      <c r="J3007" s="7"/>
      <c r="K3007" s="7"/>
    </row>
    <row r="3008" spans="1:11">
      <c r="A3008" s="7">
        <v>237</v>
      </c>
      <c r="B3008" s="7" t="s">
        <v>1558</v>
      </c>
      <c r="C3008" s="7" t="s">
        <v>1566</v>
      </c>
      <c r="D3008" s="7" t="s">
        <v>2900</v>
      </c>
      <c r="E3008" s="7">
        <v>142</v>
      </c>
      <c r="F3008" s="7" t="s">
        <v>15463</v>
      </c>
      <c r="G3008" s="7"/>
      <c r="H3008" s="7"/>
      <c r="I3008" s="7"/>
      <c r="J3008" s="7"/>
      <c r="K3008" s="7"/>
    </row>
    <row r="3009" spans="1:11">
      <c r="A3009" s="7">
        <v>237</v>
      </c>
      <c r="B3009" s="7" t="s">
        <v>1558</v>
      </c>
      <c r="C3009" s="7" t="s">
        <v>1566</v>
      </c>
      <c r="D3009" s="7" t="s">
        <v>3004</v>
      </c>
      <c r="E3009" s="7">
        <v>204</v>
      </c>
      <c r="F3009" s="7" t="s">
        <v>15463</v>
      </c>
      <c r="G3009" s="7"/>
      <c r="H3009" s="7"/>
      <c r="I3009" s="7"/>
      <c r="J3009" s="7"/>
      <c r="K3009" s="7"/>
    </row>
    <row r="3010" spans="1:11">
      <c r="A3010" s="7">
        <v>237</v>
      </c>
      <c r="B3010" s="7" t="s">
        <v>1558</v>
      </c>
      <c r="C3010" s="7" t="s">
        <v>1566</v>
      </c>
      <c r="D3010" s="7" t="s">
        <v>3155</v>
      </c>
      <c r="E3010" s="7">
        <v>295</v>
      </c>
      <c r="F3010" s="7" t="s">
        <v>15463</v>
      </c>
      <c r="G3010" s="7"/>
      <c r="H3010" s="7"/>
      <c r="I3010" s="7"/>
      <c r="J3010" s="7"/>
      <c r="K3010" s="7"/>
    </row>
    <row r="3011" spans="1:11">
      <c r="A3011" s="7">
        <v>237</v>
      </c>
      <c r="B3011" s="7" t="s">
        <v>1558</v>
      </c>
      <c r="C3011" s="7" t="s">
        <v>1566</v>
      </c>
      <c r="D3011" s="7" t="s">
        <v>3621</v>
      </c>
      <c r="E3011" s="7">
        <v>565</v>
      </c>
      <c r="F3011" s="7" t="s">
        <v>15463</v>
      </c>
      <c r="G3011" s="7"/>
      <c r="H3011" s="7"/>
      <c r="I3011" s="7"/>
      <c r="J3011" s="7"/>
      <c r="K3011" s="7"/>
    </row>
    <row r="3012" spans="1:11">
      <c r="A3012" s="7">
        <v>237</v>
      </c>
      <c r="B3012" s="7" t="s">
        <v>1558</v>
      </c>
      <c r="C3012" s="7" t="s">
        <v>1566</v>
      </c>
      <c r="D3012" s="7" t="s">
        <v>3978</v>
      </c>
      <c r="E3012" s="7">
        <v>785</v>
      </c>
      <c r="F3012" s="7" t="s">
        <v>15463</v>
      </c>
      <c r="G3012" s="7"/>
      <c r="H3012" s="7"/>
      <c r="I3012" s="7"/>
      <c r="J3012" s="7"/>
      <c r="K3012" s="7"/>
    </row>
    <row r="3013" spans="1:11">
      <c r="A3013" s="7">
        <v>237</v>
      </c>
      <c r="B3013" s="7" t="s">
        <v>1558</v>
      </c>
      <c r="C3013" s="7" t="s">
        <v>1566</v>
      </c>
      <c r="D3013" s="7" t="s">
        <v>4050</v>
      </c>
      <c r="E3013" s="7">
        <v>831</v>
      </c>
      <c r="F3013" s="7" t="s">
        <v>15463</v>
      </c>
      <c r="G3013" s="7"/>
      <c r="H3013" s="7"/>
      <c r="I3013" s="7"/>
      <c r="J3013" s="7"/>
      <c r="K3013" s="7"/>
    </row>
    <row r="3014" spans="1:11">
      <c r="A3014" s="7">
        <v>237</v>
      </c>
      <c r="B3014" s="7" t="s">
        <v>1558</v>
      </c>
      <c r="C3014" s="7" t="s">
        <v>1566</v>
      </c>
      <c r="D3014" s="7" t="s">
        <v>4154</v>
      </c>
      <c r="E3014" s="7">
        <v>900</v>
      </c>
      <c r="F3014" s="7" t="s">
        <v>15463</v>
      </c>
      <c r="G3014" s="7"/>
      <c r="H3014" s="7"/>
      <c r="I3014" s="7"/>
      <c r="J3014" s="7"/>
      <c r="K3014" s="7"/>
    </row>
    <row r="3015" spans="1:11">
      <c r="A3015" s="7">
        <v>237</v>
      </c>
      <c r="B3015" s="7" t="s">
        <v>1558</v>
      </c>
      <c r="C3015" s="7" t="s">
        <v>1566</v>
      </c>
      <c r="D3015" s="7" t="s">
        <v>4188</v>
      </c>
      <c r="E3015" s="7">
        <v>922</v>
      </c>
      <c r="F3015" s="7" t="s">
        <v>15463</v>
      </c>
      <c r="G3015" s="7"/>
      <c r="H3015" s="7"/>
      <c r="I3015" s="7"/>
      <c r="J3015" s="7"/>
      <c r="K3015" s="7"/>
    </row>
    <row r="3016" spans="1:11">
      <c r="A3016" s="7">
        <v>237</v>
      </c>
      <c r="B3016" s="7" t="s">
        <v>1558</v>
      </c>
      <c r="C3016" s="7" t="s">
        <v>1566</v>
      </c>
      <c r="D3016" s="7" t="s">
        <v>1972</v>
      </c>
      <c r="E3016" s="7">
        <v>1035</v>
      </c>
      <c r="F3016" s="7" t="s">
        <v>15463</v>
      </c>
      <c r="G3016" s="7"/>
      <c r="H3016" s="7"/>
      <c r="I3016" s="7"/>
      <c r="J3016" s="7"/>
      <c r="K3016" s="7"/>
    </row>
    <row r="3017" spans="1:11">
      <c r="A3017" s="7">
        <v>237</v>
      </c>
      <c r="B3017" s="7" t="s">
        <v>1558</v>
      </c>
      <c r="C3017" s="7" t="s">
        <v>1566</v>
      </c>
      <c r="D3017" s="7" t="s">
        <v>4395</v>
      </c>
      <c r="E3017" s="7">
        <v>1066</v>
      </c>
      <c r="F3017" s="7" t="s">
        <v>15463</v>
      </c>
      <c r="G3017" s="7"/>
      <c r="H3017" s="7"/>
      <c r="I3017" s="7"/>
      <c r="J3017" s="7"/>
      <c r="K3017" s="7"/>
    </row>
    <row r="3018" spans="1:11">
      <c r="A3018" s="7">
        <v>237</v>
      </c>
      <c r="B3018" s="7" t="s">
        <v>1558</v>
      </c>
      <c r="C3018" s="7" t="s">
        <v>1566</v>
      </c>
      <c r="D3018" s="7" t="s">
        <v>4629</v>
      </c>
      <c r="E3018" s="7">
        <v>1232</v>
      </c>
      <c r="F3018" s="7" t="s">
        <v>15463</v>
      </c>
      <c r="G3018" s="7"/>
      <c r="H3018" s="7"/>
      <c r="I3018" s="7"/>
      <c r="J3018" s="7"/>
      <c r="K3018" s="7"/>
    </row>
    <row r="3019" spans="1:11">
      <c r="A3019" s="7">
        <v>237</v>
      </c>
      <c r="B3019" s="7" t="s">
        <v>1558</v>
      </c>
      <c r="C3019" s="7" t="s">
        <v>1566</v>
      </c>
      <c r="D3019" s="7" t="s">
        <v>4659</v>
      </c>
      <c r="E3019" s="7">
        <v>1251</v>
      </c>
      <c r="F3019" s="7" t="s">
        <v>15463</v>
      </c>
      <c r="G3019" s="7"/>
      <c r="H3019" s="7"/>
      <c r="I3019" s="7"/>
      <c r="J3019" s="7"/>
      <c r="K3019" s="7"/>
    </row>
    <row r="3020" spans="1:11">
      <c r="A3020" s="7">
        <v>237</v>
      </c>
      <c r="B3020" s="7" t="s">
        <v>1558</v>
      </c>
      <c r="C3020" s="7" t="s">
        <v>1566</v>
      </c>
      <c r="D3020" s="7" t="s">
        <v>4670</v>
      </c>
      <c r="E3020" s="7">
        <v>1257</v>
      </c>
      <c r="F3020" s="7" t="s">
        <v>15463</v>
      </c>
      <c r="G3020" s="7"/>
      <c r="H3020" s="7"/>
      <c r="I3020" s="7"/>
      <c r="J3020" s="7"/>
      <c r="K3020" s="7"/>
    </row>
    <row r="3021" spans="1:11">
      <c r="A3021" s="7">
        <v>237</v>
      </c>
      <c r="B3021" s="7" t="s">
        <v>1558</v>
      </c>
      <c r="C3021" s="7" t="s">
        <v>1566</v>
      </c>
      <c r="D3021" s="7" t="s">
        <v>4895</v>
      </c>
      <c r="E3021" s="7">
        <v>1404</v>
      </c>
      <c r="F3021" s="7" t="s">
        <v>15463</v>
      </c>
      <c r="G3021" s="7"/>
      <c r="H3021" s="7"/>
      <c r="I3021" s="7"/>
      <c r="J3021" s="7"/>
      <c r="K3021" s="7"/>
    </row>
    <row r="3022" spans="1:11">
      <c r="A3022" s="7">
        <v>237</v>
      </c>
      <c r="B3022" s="7" t="s">
        <v>1558</v>
      </c>
      <c r="C3022" s="7" t="s">
        <v>1566</v>
      </c>
      <c r="D3022" s="7" t="s">
        <v>5077</v>
      </c>
      <c r="E3022" s="7">
        <v>1528</v>
      </c>
      <c r="F3022" s="7" t="s">
        <v>15463</v>
      </c>
      <c r="G3022" s="7"/>
      <c r="H3022" s="7"/>
      <c r="I3022" s="7"/>
      <c r="J3022" s="7"/>
      <c r="K3022" s="7"/>
    </row>
    <row r="3023" spans="1:11">
      <c r="A3023" s="7">
        <v>237</v>
      </c>
      <c r="B3023" s="7" t="s">
        <v>1558</v>
      </c>
      <c r="C3023" s="7" t="s">
        <v>1566</v>
      </c>
      <c r="D3023" s="7" t="s">
        <v>2235</v>
      </c>
      <c r="E3023" s="7">
        <v>1546</v>
      </c>
      <c r="F3023" s="7" t="s">
        <v>15463</v>
      </c>
      <c r="G3023" s="7"/>
      <c r="H3023" s="7"/>
      <c r="I3023" s="7"/>
      <c r="J3023" s="7"/>
      <c r="K3023" s="7"/>
    </row>
    <row r="3024" spans="1:11">
      <c r="A3024" s="7">
        <v>237</v>
      </c>
      <c r="B3024" s="7" t="s">
        <v>1558</v>
      </c>
      <c r="C3024" s="7" t="s">
        <v>1566</v>
      </c>
      <c r="D3024" s="7" t="s">
        <v>5218</v>
      </c>
      <c r="E3024" s="7">
        <v>1622</v>
      </c>
      <c r="F3024" s="7" t="s">
        <v>15463</v>
      </c>
      <c r="G3024" s="7"/>
      <c r="H3024" s="7"/>
      <c r="I3024" s="7"/>
      <c r="J3024" s="7"/>
      <c r="K3024" s="7"/>
    </row>
    <row r="3025" spans="1:11">
      <c r="A3025" s="7">
        <v>237</v>
      </c>
      <c r="B3025" s="7" t="s">
        <v>1558</v>
      </c>
      <c r="C3025" s="7" t="s">
        <v>1566</v>
      </c>
      <c r="D3025" s="7" t="s">
        <v>5307</v>
      </c>
      <c r="E3025" s="7">
        <v>1676</v>
      </c>
      <c r="F3025" s="7" t="s">
        <v>15463</v>
      </c>
      <c r="G3025" s="7"/>
      <c r="H3025" s="7"/>
      <c r="I3025" s="7"/>
      <c r="J3025" s="7"/>
      <c r="K3025" s="7"/>
    </row>
    <row r="3026" spans="1:11">
      <c r="A3026" s="7">
        <v>238</v>
      </c>
      <c r="B3026" s="7" t="s">
        <v>1558</v>
      </c>
      <c r="C3026" s="7" t="s">
        <v>1567</v>
      </c>
      <c r="D3026" s="7" t="s">
        <v>2685</v>
      </c>
      <c r="E3026" s="7">
        <v>20</v>
      </c>
      <c r="F3026" s="7" t="s">
        <v>15463</v>
      </c>
      <c r="G3026" s="7"/>
      <c r="H3026" s="7"/>
      <c r="I3026" s="7"/>
      <c r="J3026" s="7"/>
      <c r="K3026" s="7"/>
    </row>
    <row r="3027" spans="1:11">
      <c r="A3027" s="7">
        <v>238</v>
      </c>
      <c r="B3027" s="7" t="s">
        <v>1558</v>
      </c>
      <c r="C3027" s="7" t="s">
        <v>1567</v>
      </c>
      <c r="D3027" s="7" t="s">
        <v>2843</v>
      </c>
      <c r="E3027" s="7">
        <v>110</v>
      </c>
      <c r="F3027" s="7" t="s">
        <v>15463</v>
      </c>
      <c r="G3027" s="7"/>
      <c r="H3027" s="7"/>
      <c r="I3027" s="7"/>
      <c r="J3027" s="7"/>
      <c r="K3027" s="7"/>
    </row>
    <row r="3028" spans="1:11">
      <c r="A3028" s="7">
        <v>238</v>
      </c>
      <c r="B3028" s="7" t="s">
        <v>1558</v>
      </c>
      <c r="C3028" s="7" t="s">
        <v>1567</v>
      </c>
      <c r="D3028" s="7" t="s">
        <v>2848</v>
      </c>
      <c r="E3028" s="7">
        <v>113</v>
      </c>
      <c r="F3028" s="7" t="s">
        <v>15463</v>
      </c>
      <c r="G3028" s="7"/>
      <c r="H3028" s="7"/>
      <c r="I3028" s="7"/>
      <c r="J3028" s="7"/>
      <c r="K3028" s="7"/>
    </row>
    <row r="3029" spans="1:11">
      <c r="A3029" s="7">
        <v>238</v>
      </c>
      <c r="B3029" s="7" t="s">
        <v>1558</v>
      </c>
      <c r="C3029" s="7" t="s">
        <v>1567</v>
      </c>
      <c r="D3029" s="7" t="s">
        <v>2888</v>
      </c>
      <c r="E3029" s="7">
        <v>137</v>
      </c>
      <c r="F3029" s="7" t="s">
        <v>15463</v>
      </c>
      <c r="G3029" s="7"/>
      <c r="H3029" s="7"/>
      <c r="I3029" s="7"/>
      <c r="J3029" s="7"/>
      <c r="K3029" s="7"/>
    </row>
    <row r="3030" spans="1:11">
      <c r="A3030" s="7">
        <v>238</v>
      </c>
      <c r="B3030" s="7" t="s">
        <v>1558</v>
      </c>
      <c r="C3030" s="7" t="s">
        <v>1567</v>
      </c>
      <c r="D3030" s="7" t="s">
        <v>3396</v>
      </c>
      <c r="E3030" s="7">
        <v>431</v>
      </c>
      <c r="F3030" s="7" t="s">
        <v>15463</v>
      </c>
      <c r="G3030" s="7"/>
      <c r="H3030" s="7"/>
      <c r="I3030" s="7"/>
      <c r="J3030" s="7"/>
      <c r="K3030" s="7"/>
    </row>
    <row r="3031" spans="1:11">
      <c r="A3031" s="7">
        <v>238</v>
      </c>
      <c r="B3031" s="7" t="s">
        <v>1558</v>
      </c>
      <c r="C3031" s="7" t="s">
        <v>1567</v>
      </c>
      <c r="D3031" s="7" t="s">
        <v>4050</v>
      </c>
      <c r="E3031" s="7">
        <v>831</v>
      </c>
      <c r="F3031" s="7" t="s">
        <v>15463</v>
      </c>
      <c r="G3031" s="7"/>
      <c r="H3031" s="7"/>
      <c r="I3031" s="7"/>
      <c r="J3031" s="7"/>
      <c r="K3031" s="7"/>
    </row>
    <row r="3032" spans="1:11">
      <c r="A3032" s="7">
        <v>238</v>
      </c>
      <c r="B3032" s="7" t="s">
        <v>1558</v>
      </c>
      <c r="C3032" s="7" t="s">
        <v>1567</v>
      </c>
      <c r="D3032" s="7" t="s">
        <v>4573</v>
      </c>
      <c r="E3032" s="7">
        <v>1195</v>
      </c>
      <c r="F3032" s="7" t="s">
        <v>15463</v>
      </c>
      <c r="G3032" s="7"/>
      <c r="H3032" s="7"/>
      <c r="I3032" s="7"/>
      <c r="J3032" s="7"/>
      <c r="K3032" s="7"/>
    </row>
    <row r="3033" spans="1:11">
      <c r="A3033" s="7">
        <v>238</v>
      </c>
      <c r="B3033" s="7" t="s">
        <v>1558</v>
      </c>
      <c r="C3033" s="7" t="s">
        <v>1567</v>
      </c>
      <c r="D3033" s="7" t="s">
        <v>4816</v>
      </c>
      <c r="E3033" s="7">
        <v>1351</v>
      </c>
      <c r="F3033" s="7" t="s">
        <v>15463</v>
      </c>
      <c r="G3033" s="7"/>
      <c r="H3033" s="7"/>
      <c r="I3033" s="7"/>
      <c r="J3033" s="7"/>
      <c r="K3033" s="7"/>
    </row>
    <row r="3034" spans="1:11">
      <c r="A3034" s="7">
        <v>238</v>
      </c>
      <c r="B3034" s="7" t="s">
        <v>1558</v>
      </c>
      <c r="C3034" s="7" t="s">
        <v>1567</v>
      </c>
      <c r="D3034" s="7" t="s">
        <v>4938</v>
      </c>
      <c r="E3034" s="7">
        <v>1434</v>
      </c>
      <c r="F3034" s="7" t="s">
        <v>15463</v>
      </c>
      <c r="G3034" s="7"/>
      <c r="H3034" s="7"/>
      <c r="I3034" s="7"/>
      <c r="J3034" s="7"/>
      <c r="K3034" s="7"/>
    </row>
    <row r="3035" spans="1:11">
      <c r="A3035" s="7">
        <v>238</v>
      </c>
      <c r="B3035" s="7" t="s">
        <v>1558</v>
      </c>
      <c r="C3035" s="7" t="s">
        <v>1567</v>
      </c>
      <c r="D3035" s="7" t="s">
        <v>5307</v>
      </c>
      <c r="E3035" s="7">
        <v>1676</v>
      </c>
      <c r="F3035" s="7" t="s">
        <v>15463</v>
      </c>
      <c r="G3035" s="7"/>
      <c r="H3035" s="7"/>
      <c r="I3035" s="7"/>
      <c r="J3035" s="7"/>
      <c r="K3035" s="7"/>
    </row>
    <row r="3036" spans="1:11">
      <c r="A3036" s="7">
        <v>239</v>
      </c>
      <c r="B3036" s="7" t="s">
        <v>1558</v>
      </c>
      <c r="C3036" s="7" t="s">
        <v>1568</v>
      </c>
      <c r="D3036" s="7" t="s">
        <v>2859</v>
      </c>
      <c r="E3036" s="7">
        <v>121</v>
      </c>
      <c r="F3036" s="7" t="s">
        <v>15463</v>
      </c>
      <c r="G3036" s="7"/>
      <c r="H3036" s="7"/>
      <c r="I3036" s="7"/>
      <c r="J3036" s="7"/>
      <c r="K3036" s="7"/>
    </row>
    <row r="3037" spans="1:11">
      <c r="A3037" s="7">
        <v>239</v>
      </c>
      <c r="B3037" s="7" t="s">
        <v>1558</v>
      </c>
      <c r="C3037" s="7" t="s">
        <v>1568</v>
      </c>
      <c r="D3037" s="7" t="s">
        <v>3084</v>
      </c>
      <c r="E3037" s="7">
        <v>255</v>
      </c>
      <c r="F3037" s="7" t="s">
        <v>15463</v>
      </c>
      <c r="G3037" s="7"/>
      <c r="H3037" s="7"/>
      <c r="I3037" s="7"/>
      <c r="J3037" s="7"/>
      <c r="K3037" s="7"/>
    </row>
    <row r="3038" spans="1:11">
      <c r="A3038" s="7">
        <v>239</v>
      </c>
      <c r="B3038" s="7" t="s">
        <v>1558</v>
      </c>
      <c r="C3038" s="7" t="s">
        <v>1568</v>
      </c>
      <c r="D3038" s="7" t="s">
        <v>1724</v>
      </c>
      <c r="E3038" s="7">
        <v>409</v>
      </c>
      <c r="F3038" s="7" t="s">
        <v>15463</v>
      </c>
      <c r="G3038" s="7"/>
      <c r="H3038" s="7"/>
      <c r="I3038" s="7"/>
      <c r="J3038" s="7"/>
      <c r="K3038" s="7"/>
    </row>
    <row r="3039" spans="1:11">
      <c r="A3039" s="7">
        <v>239</v>
      </c>
      <c r="B3039" s="7" t="s">
        <v>1558</v>
      </c>
      <c r="C3039" s="7" t="s">
        <v>1568</v>
      </c>
      <c r="D3039" s="7" t="s">
        <v>3392</v>
      </c>
      <c r="E3039" s="7">
        <v>429</v>
      </c>
      <c r="F3039" s="7" t="s">
        <v>15463</v>
      </c>
      <c r="G3039" s="7"/>
      <c r="H3039" s="7"/>
      <c r="I3039" s="7"/>
      <c r="J3039" s="7"/>
      <c r="K3039" s="7"/>
    </row>
    <row r="3040" spans="1:11">
      <c r="A3040" s="7">
        <v>239</v>
      </c>
      <c r="B3040" s="7" t="s">
        <v>1558</v>
      </c>
      <c r="C3040" s="7" t="s">
        <v>1568</v>
      </c>
      <c r="D3040" s="7" t="s">
        <v>3978</v>
      </c>
      <c r="E3040" s="7">
        <v>785</v>
      </c>
      <c r="F3040" s="7" t="s">
        <v>15463</v>
      </c>
      <c r="G3040" s="7"/>
      <c r="H3040" s="7"/>
      <c r="I3040" s="7"/>
      <c r="J3040" s="7"/>
      <c r="K3040" s="7"/>
    </row>
    <row r="3041" spans="1:11">
      <c r="A3041" s="7">
        <v>239</v>
      </c>
      <c r="B3041" s="7" t="s">
        <v>1558</v>
      </c>
      <c r="C3041" s="7" t="s">
        <v>1568</v>
      </c>
      <c r="D3041" s="7" t="s">
        <v>1972</v>
      </c>
      <c r="E3041" s="7">
        <v>1035</v>
      </c>
      <c r="F3041" s="7" t="s">
        <v>15463</v>
      </c>
      <c r="G3041" s="7"/>
      <c r="H3041" s="7"/>
      <c r="I3041" s="7"/>
      <c r="J3041" s="7"/>
      <c r="K3041" s="7"/>
    </row>
    <row r="3042" spans="1:11">
      <c r="A3042" s="7">
        <v>239</v>
      </c>
      <c r="B3042" s="7" t="s">
        <v>1558</v>
      </c>
      <c r="C3042" s="7" t="s">
        <v>1568</v>
      </c>
      <c r="D3042" s="7" t="s">
        <v>4752</v>
      </c>
      <c r="E3042" s="7">
        <v>1309</v>
      </c>
      <c r="F3042" s="7" t="s">
        <v>15463</v>
      </c>
      <c r="G3042" s="7"/>
      <c r="H3042" s="7"/>
      <c r="I3042" s="7"/>
      <c r="J3042" s="7"/>
      <c r="K3042" s="7"/>
    </row>
    <row r="3043" spans="1:11">
      <c r="A3043" s="7">
        <v>239</v>
      </c>
      <c r="B3043" s="7" t="s">
        <v>1558</v>
      </c>
      <c r="C3043" s="7" t="s">
        <v>1568</v>
      </c>
      <c r="D3043" s="7" t="s">
        <v>4854</v>
      </c>
      <c r="E3043" s="7">
        <v>1373</v>
      </c>
      <c r="F3043" s="7" t="s">
        <v>15463</v>
      </c>
      <c r="G3043" s="7"/>
      <c r="H3043" s="7"/>
      <c r="I3043" s="7"/>
      <c r="J3043" s="7"/>
      <c r="K3043" s="7"/>
    </row>
    <row r="3044" spans="1:11">
      <c r="A3044" s="7">
        <v>239</v>
      </c>
      <c r="B3044" s="7" t="s">
        <v>1558</v>
      </c>
      <c r="C3044" s="7" t="s">
        <v>1568</v>
      </c>
      <c r="D3044" s="7" t="s">
        <v>4883</v>
      </c>
      <c r="E3044" s="7">
        <v>1396</v>
      </c>
      <c r="F3044" s="7" t="s">
        <v>15463</v>
      </c>
      <c r="G3044" s="7"/>
      <c r="H3044" s="7"/>
      <c r="I3044" s="7"/>
      <c r="J3044" s="7"/>
      <c r="K3044" s="7"/>
    </row>
    <row r="3045" spans="1:11">
      <c r="A3045" s="7">
        <v>239</v>
      </c>
      <c r="B3045" s="7" t="s">
        <v>1558</v>
      </c>
      <c r="C3045" s="7" t="s">
        <v>1568</v>
      </c>
      <c r="D3045" s="7" t="s">
        <v>2228</v>
      </c>
      <c r="E3045" s="7">
        <v>1530</v>
      </c>
      <c r="F3045" s="7" t="s">
        <v>15463</v>
      </c>
      <c r="G3045" s="7"/>
      <c r="H3045" s="7"/>
      <c r="I3045" s="7"/>
      <c r="J3045" s="7"/>
      <c r="K3045" s="7"/>
    </row>
    <row r="3046" spans="1:11">
      <c r="A3046" s="7">
        <v>239</v>
      </c>
      <c r="B3046" s="7" t="s">
        <v>1558</v>
      </c>
      <c r="C3046" s="7" t="s">
        <v>1568</v>
      </c>
      <c r="D3046" s="7" t="s">
        <v>5119</v>
      </c>
      <c r="E3046" s="7">
        <v>1554</v>
      </c>
      <c r="F3046" s="7" t="s">
        <v>15463</v>
      </c>
      <c r="G3046" s="7"/>
      <c r="H3046" s="7"/>
      <c r="I3046" s="7"/>
      <c r="J3046" s="7"/>
      <c r="K3046" s="7"/>
    </row>
    <row r="3047" spans="1:11">
      <c r="A3047" s="7">
        <v>240</v>
      </c>
      <c r="B3047" s="7" t="s">
        <v>1558</v>
      </c>
      <c r="C3047" s="7" t="s">
        <v>1569</v>
      </c>
      <c r="D3047" s="7" t="s">
        <v>1710</v>
      </c>
      <c r="E3047" s="7">
        <v>369</v>
      </c>
      <c r="F3047" s="7" t="s">
        <v>15463</v>
      </c>
      <c r="G3047" s="7"/>
      <c r="H3047" s="7"/>
      <c r="I3047" s="7"/>
      <c r="J3047" s="7"/>
      <c r="K3047" s="7"/>
    </row>
    <row r="3048" spans="1:11">
      <c r="A3048" s="7">
        <v>240</v>
      </c>
      <c r="B3048" s="7" t="s">
        <v>1558</v>
      </c>
      <c r="C3048" s="7" t="s">
        <v>1569</v>
      </c>
      <c r="D3048" s="7" t="s">
        <v>3312</v>
      </c>
      <c r="E3048" s="7">
        <v>381</v>
      </c>
      <c r="F3048" s="7" t="s">
        <v>15463</v>
      </c>
      <c r="G3048" s="7"/>
      <c r="H3048" s="7"/>
      <c r="I3048" s="7"/>
      <c r="J3048" s="7"/>
      <c r="K3048" s="7"/>
    </row>
    <row r="3049" spans="1:11">
      <c r="A3049" s="7">
        <v>240</v>
      </c>
      <c r="B3049" s="7" t="s">
        <v>1558</v>
      </c>
      <c r="C3049" s="7" t="s">
        <v>1569</v>
      </c>
      <c r="D3049" s="7" t="s">
        <v>3690</v>
      </c>
      <c r="E3049" s="7">
        <v>603</v>
      </c>
      <c r="F3049" s="7" t="s">
        <v>15463</v>
      </c>
      <c r="G3049" s="7"/>
      <c r="H3049" s="7"/>
      <c r="I3049" s="7"/>
      <c r="J3049" s="7"/>
      <c r="K3049" s="7"/>
    </row>
    <row r="3050" spans="1:11">
      <c r="A3050" s="7">
        <v>240</v>
      </c>
      <c r="B3050" s="7" t="s">
        <v>1558</v>
      </c>
      <c r="C3050" s="7" t="s">
        <v>1569</v>
      </c>
      <c r="D3050" s="7" t="s">
        <v>4081</v>
      </c>
      <c r="E3050" s="7">
        <v>851</v>
      </c>
      <c r="F3050" s="7" t="s">
        <v>15463</v>
      </c>
      <c r="G3050" s="7"/>
      <c r="H3050" s="7"/>
      <c r="I3050" s="7"/>
      <c r="J3050" s="7"/>
      <c r="K3050" s="7"/>
    </row>
    <row r="3051" spans="1:11">
      <c r="A3051" s="7">
        <v>240</v>
      </c>
      <c r="B3051" s="7" t="s">
        <v>1558</v>
      </c>
      <c r="C3051" s="7" t="s">
        <v>1569</v>
      </c>
      <c r="D3051" s="7" t="s">
        <v>2687</v>
      </c>
      <c r="E3051" s="7">
        <v>1045</v>
      </c>
      <c r="F3051" s="7" t="s">
        <v>15463</v>
      </c>
      <c r="G3051" s="7"/>
      <c r="H3051" s="7"/>
      <c r="I3051" s="7"/>
      <c r="J3051" s="7"/>
      <c r="K3051" s="7"/>
    </row>
    <row r="3052" spans="1:11">
      <c r="A3052" s="7">
        <v>240</v>
      </c>
      <c r="B3052" s="7" t="s">
        <v>1558</v>
      </c>
      <c r="C3052" s="7" t="s">
        <v>1569</v>
      </c>
      <c r="D3052" s="7" t="s">
        <v>4382</v>
      </c>
      <c r="E3052" s="7">
        <v>1057</v>
      </c>
      <c r="F3052" s="7" t="s">
        <v>15463</v>
      </c>
      <c r="G3052" s="7"/>
      <c r="H3052" s="7"/>
      <c r="I3052" s="7"/>
      <c r="J3052" s="7"/>
      <c r="K3052" s="7"/>
    </row>
    <row r="3053" spans="1:11">
      <c r="A3053" s="7">
        <v>240</v>
      </c>
      <c r="B3053" s="7" t="s">
        <v>1558</v>
      </c>
      <c r="C3053" s="7" t="s">
        <v>1569</v>
      </c>
      <c r="D3053" s="7" t="s">
        <v>4467</v>
      </c>
      <c r="E3053" s="7">
        <v>1122</v>
      </c>
      <c r="F3053" s="7" t="s">
        <v>15463</v>
      </c>
      <c r="G3053" s="7"/>
      <c r="H3053" s="7"/>
      <c r="I3053" s="7"/>
      <c r="J3053" s="7"/>
      <c r="K3053" s="7"/>
    </row>
    <row r="3054" spans="1:11">
      <c r="A3054" s="7">
        <v>240</v>
      </c>
      <c r="B3054" s="7" t="s">
        <v>1558</v>
      </c>
      <c r="C3054" s="7" t="s">
        <v>1569</v>
      </c>
      <c r="D3054" s="7" t="s">
        <v>5075</v>
      </c>
      <c r="E3054" s="7">
        <v>1527</v>
      </c>
      <c r="F3054" s="7" t="s">
        <v>15463</v>
      </c>
      <c r="G3054" s="7"/>
      <c r="H3054" s="7"/>
      <c r="I3054" s="7"/>
      <c r="J3054" s="7"/>
      <c r="K3054" s="7"/>
    </row>
    <row r="3055" spans="1:11">
      <c r="A3055" s="7">
        <v>241</v>
      </c>
      <c r="B3055" s="7" t="s">
        <v>1558</v>
      </c>
      <c r="C3055" s="7" t="s">
        <v>1539</v>
      </c>
      <c r="D3055" s="7" t="s">
        <v>2701</v>
      </c>
      <c r="E3055" s="7">
        <v>27</v>
      </c>
      <c r="F3055" s="7" t="s">
        <v>15463</v>
      </c>
      <c r="G3055" s="7"/>
      <c r="H3055" s="7"/>
      <c r="I3055" s="7"/>
      <c r="J3055" s="7"/>
      <c r="K3055" s="7"/>
    </row>
    <row r="3056" spans="1:11">
      <c r="A3056" s="7">
        <v>241</v>
      </c>
      <c r="B3056" s="7" t="s">
        <v>1558</v>
      </c>
      <c r="C3056" s="7" t="s">
        <v>1539</v>
      </c>
      <c r="D3056" t="s">
        <v>2834</v>
      </c>
      <c r="E3056">
        <v>105</v>
      </c>
      <c r="F3056" s="7" t="s">
        <v>15463</v>
      </c>
      <c r="G3056" s="7"/>
      <c r="H3056" s="7"/>
      <c r="I3056" s="7"/>
      <c r="J3056" s="7"/>
      <c r="K3056" s="7"/>
    </row>
    <row r="3057" spans="1:11">
      <c r="A3057" s="7">
        <v>241</v>
      </c>
      <c r="B3057" s="7" t="s">
        <v>1558</v>
      </c>
      <c r="C3057" s="7" t="s">
        <v>1539</v>
      </c>
      <c r="D3057" s="7" t="s">
        <v>2900</v>
      </c>
      <c r="E3057" s="7">
        <v>142</v>
      </c>
      <c r="F3057" s="7" t="s">
        <v>15463</v>
      </c>
      <c r="G3057" s="7"/>
      <c r="H3057" s="7"/>
      <c r="I3057" s="7"/>
      <c r="J3057" s="7"/>
      <c r="K3057" s="7"/>
    </row>
    <row r="3058" spans="1:11">
      <c r="A3058" s="7">
        <v>241</v>
      </c>
      <c r="B3058" s="7" t="s">
        <v>1558</v>
      </c>
      <c r="C3058" s="7" t="s">
        <v>1539</v>
      </c>
      <c r="D3058" s="7" t="s">
        <v>3004</v>
      </c>
      <c r="E3058" s="7">
        <v>204</v>
      </c>
      <c r="F3058" s="7" t="s">
        <v>15463</v>
      </c>
      <c r="G3058" s="7"/>
      <c r="H3058" s="7"/>
      <c r="I3058" s="7"/>
      <c r="J3058" s="7"/>
      <c r="K3058" s="7"/>
    </row>
    <row r="3059" spans="1:11">
      <c r="A3059" s="7">
        <v>241</v>
      </c>
      <c r="B3059" s="7" t="s">
        <v>1558</v>
      </c>
      <c r="C3059" s="7" t="s">
        <v>1539</v>
      </c>
      <c r="D3059" s="7" t="s">
        <v>3086</v>
      </c>
      <c r="E3059" s="7">
        <v>256</v>
      </c>
      <c r="F3059" s="7" t="s">
        <v>15463</v>
      </c>
      <c r="G3059" s="7"/>
      <c r="H3059" s="7"/>
      <c r="I3059" s="7"/>
      <c r="J3059" s="7"/>
      <c r="K3059" s="7"/>
    </row>
    <row r="3060" spans="1:11">
      <c r="A3060" s="7">
        <v>241</v>
      </c>
      <c r="B3060" s="7" t="s">
        <v>1558</v>
      </c>
      <c r="C3060" s="7" t="s">
        <v>1539</v>
      </c>
      <c r="D3060" s="7" t="s">
        <v>3978</v>
      </c>
      <c r="E3060" s="7">
        <v>785</v>
      </c>
      <c r="F3060" s="7" t="s">
        <v>15463</v>
      </c>
      <c r="G3060" s="7"/>
      <c r="H3060" s="7"/>
      <c r="I3060" s="7"/>
      <c r="J3060" s="7"/>
      <c r="K3060" s="7"/>
    </row>
    <row r="3061" spans="1:11">
      <c r="A3061" s="7">
        <v>241</v>
      </c>
      <c r="B3061" s="7" t="s">
        <v>1558</v>
      </c>
      <c r="C3061" s="7" t="s">
        <v>1539</v>
      </c>
      <c r="D3061" s="7" t="s">
        <v>4154</v>
      </c>
      <c r="E3061" s="7">
        <v>900</v>
      </c>
      <c r="F3061" s="7" t="s">
        <v>15463</v>
      </c>
      <c r="G3061" s="7"/>
      <c r="H3061" s="7"/>
      <c r="I3061" s="7"/>
      <c r="J3061" s="7"/>
      <c r="K3061" s="7"/>
    </row>
    <row r="3062" spans="1:11">
      <c r="A3062" s="7">
        <v>241</v>
      </c>
      <c r="B3062" s="7" t="s">
        <v>1558</v>
      </c>
      <c r="C3062" s="7" t="s">
        <v>1539</v>
      </c>
      <c r="D3062" s="7" t="s">
        <v>4255</v>
      </c>
      <c r="E3062" s="7">
        <v>966</v>
      </c>
      <c r="F3062" s="7" t="s">
        <v>15463</v>
      </c>
      <c r="G3062" s="7"/>
      <c r="H3062" s="7"/>
      <c r="I3062" s="7"/>
      <c r="J3062" s="7"/>
      <c r="K3062" s="7"/>
    </row>
    <row r="3063" spans="1:11">
      <c r="A3063" s="7">
        <v>241</v>
      </c>
      <c r="B3063" s="7" t="s">
        <v>1558</v>
      </c>
      <c r="C3063" s="7" t="s">
        <v>1539</v>
      </c>
      <c r="D3063" s="7" t="s">
        <v>4262</v>
      </c>
      <c r="E3063" s="7">
        <v>970</v>
      </c>
      <c r="F3063" s="7" t="s">
        <v>15463</v>
      </c>
      <c r="G3063" s="7"/>
      <c r="H3063" s="7"/>
      <c r="I3063" s="7"/>
      <c r="J3063" s="7"/>
      <c r="K3063" s="7"/>
    </row>
    <row r="3064" spans="1:11">
      <c r="A3064" s="7">
        <v>241</v>
      </c>
      <c r="B3064" s="7" t="s">
        <v>1558</v>
      </c>
      <c r="C3064" s="7" t="s">
        <v>1539</v>
      </c>
      <c r="D3064" s="7" t="s">
        <v>4395</v>
      </c>
      <c r="E3064" s="7">
        <v>1066</v>
      </c>
      <c r="F3064" s="7" t="s">
        <v>15463</v>
      </c>
      <c r="G3064" s="7"/>
      <c r="H3064" s="7"/>
      <c r="I3064" s="7"/>
      <c r="J3064" s="7"/>
      <c r="K3064" s="7"/>
    </row>
    <row r="3065" spans="1:11">
      <c r="A3065" s="7">
        <v>241</v>
      </c>
      <c r="B3065" s="7" t="s">
        <v>1558</v>
      </c>
      <c r="C3065" s="7" t="s">
        <v>1539</v>
      </c>
      <c r="D3065" s="7" t="s">
        <v>4659</v>
      </c>
      <c r="E3065" s="7">
        <v>1251</v>
      </c>
      <c r="F3065" s="7" t="s">
        <v>15463</v>
      </c>
      <c r="G3065" s="7"/>
      <c r="H3065" s="7"/>
      <c r="I3065" s="7"/>
      <c r="J3065" s="7"/>
      <c r="K3065" s="7"/>
    </row>
    <row r="3066" spans="1:11">
      <c r="A3066" s="7">
        <v>241</v>
      </c>
      <c r="B3066" s="7" t="s">
        <v>1558</v>
      </c>
      <c r="C3066" s="7" t="s">
        <v>1539</v>
      </c>
      <c r="D3066" s="7" t="s">
        <v>4729</v>
      </c>
      <c r="E3066" s="7">
        <v>1294</v>
      </c>
      <c r="F3066" s="7" t="s">
        <v>15463</v>
      </c>
      <c r="G3066" s="7"/>
      <c r="H3066" s="7"/>
      <c r="I3066" s="7"/>
      <c r="J3066" s="7"/>
      <c r="K3066" s="7"/>
    </row>
    <row r="3067" spans="1:11">
      <c r="A3067" s="7">
        <v>241</v>
      </c>
      <c r="B3067" s="7" t="s">
        <v>1558</v>
      </c>
      <c r="C3067" s="7" t="s">
        <v>1539</v>
      </c>
      <c r="D3067" s="7" t="s">
        <v>4778</v>
      </c>
      <c r="E3067" s="7">
        <v>1326</v>
      </c>
      <c r="F3067" s="7" t="s">
        <v>15463</v>
      </c>
      <c r="G3067" s="7"/>
      <c r="H3067" s="7"/>
      <c r="I3067" s="7"/>
      <c r="J3067" s="7"/>
      <c r="K3067" s="7"/>
    </row>
    <row r="3068" spans="1:11">
      <c r="A3068" s="7">
        <v>241</v>
      </c>
      <c r="B3068" s="7" t="s">
        <v>1558</v>
      </c>
      <c r="C3068" s="7" t="s">
        <v>1539</v>
      </c>
      <c r="D3068" s="7" t="s">
        <v>4828</v>
      </c>
      <c r="E3068" s="7">
        <v>1358</v>
      </c>
      <c r="F3068" s="7" t="s">
        <v>15463</v>
      </c>
      <c r="G3068" s="7"/>
      <c r="H3068" s="7"/>
      <c r="I3068" s="7"/>
      <c r="J3068" s="7"/>
      <c r="K3068" s="7"/>
    </row>
    <row r="3069" spans="1:11">
      <c r="A3069" s="7">
        <v>241</v>
      </c>
      <c r="B3069" s="7" t="s">
        <v>1558</v>
      </c>
      <c r="C3069" s="7" t="s">
        <v>1539</v>
      </c>
      <c r="D3069" s="7" t="s">
        <v>5077</v>
      </c>
      <c r="E3069" s="7">
        <v>1528</v>
      </c>
      <c r="F3069" s="7" t="s">
        <v>15463</v>
      </c>
      <c r="G3069" s="7"/>
      <c r="H3069" s="7"/>
      <c r="I3069" s="7"/>
      <c r="J3069" s="7"/>
      <c r="K3069" s="7"/>
    </row>
    <row r="3070" spans="1:11">
      <c r="A3070" s="7">
        <v>241</v>
      </c>
      <c r="B3070" s="7" t="s">
        <v>1558</v>
      </c>
      <c r="C3070" s="7" t="s">
        <v>1539</v>
      </c>
      <c r="D3070" s="7" t="s">
        <v>5218</v>
      </c>
      <c r="E3070" s="7">
        <v>1622</v>
      </c>
      <c r="F3070" s="7" t="s">
        <v>15463</v>
      </c>
      <c r="G3070" s="7"/>
      <c r="H3070" s="7"/>
      <c r="I3070" s="7"/>
      <c r="J3070" s="7"/>
      <c r="K3070" s="7"/>
    </row>
    <row r="3071" spans="1:11">
      <c r="A3071" s="7">
        <v>241</v>
      </c>
      <c r="B3071" s="7" t="s">
        <v>1558</v>
      </c>
      <c r="C3071" s="7" t="s">
        <v>1539</v>
      </c>
      <c r="D3071" s="7" t="s">
        <v>5307</v>
      </c>
      <c r="E3071" s="7">
        <v>1676</v>
      </c>
      <c r="F3071" s="7" t="s">
        <v>15463</v>
      </c>
      <c r="G3071" s="7"/>
      <c r="H3071" s="7"/>
      <c r="I3071" s="7"/>
      <c r="J3071" s="7"/>
      <c r="K3071" s="7"/>
    </row>
    <row r="3072" spans="1:11">
      <c r="A3072" s="7">
        <v>241</v>
      </c>
      <c r="B3072" s="7" t="s">
        <v>1558</v>
      </c>
      <c r="C3072" s="7" t="s">
        <v>1539</v>
      </c>
      <c r="D3072" s="7" t="s">
        <v>5375</v>
      </c>
      <c r="E3072" s="7">
        <v>1727</v>
      </c>
      <c r="F3072" s="7" t="s">
        <v>15463</v>
      </c>
      <c r="G3072" s="7"/>
      <c r="H3072" s="7"/>
      <c r="I3072" s="7"/>
      <c r="J3072" s="7"/>
      <c r="K3072" s="7"/>
    </row>
    <row r="3073" spans="1:11">
      <c r="A3073" s="7">
        <v>242</v>
      </c>
      <c r="B3073" s="7" t="s">
        <v>1558</v>
      </c>
      <c r="C3073" s="7" t="s">
        <v>1570</v>
      </c>
      <c r="D3073" s="7" t="s">
        <v>2900</v>
      </c>
      <c r="E3073" s="7">
        <v>142</v>
      </c>
      <c r="F3073" s="7" t="s">
        <v>15463</v>
      </c>
      <c r="G3073" s="7"/>
      <c r="H3073" s="7"/>
      <c r="I3073" s="7"/>
      <c r="J3073" s="7"/>
      <c r="K3073" s="7"/>
    </row>
    <row r="3074" spans="1:11">
      <c r="A3074" s="7">
        <v>242</v>
      </c>
      <c r="B3074" s="7" t="s">
        <v>1558</v>
      </c>
      <c r="C3074" s="7" t="s">
        <v>1570</v>
      </c>
      <c r="D3074" s="7" t="s">
        <v>2922</v>
      </c>
      <c r="E3074" s="7">
        <v>155</v>
      </c>
      <c r="F3074" s="7" t="s">
        <v>15463</v>
      </c>
      <c r="G3074" s="7"/>
      <c r="H3074" s="7"/>
      <c r="I3074" s="7"/>
      <c r="J3074" s="7"/>
      <c r="K3074" s="7"/>
    </row>
    <row r="3075" spans="1:11">
      <c r="A3075" s="7">
        <v>242</v>
      </c>
      <c r="B3075" s="7" t="s">
        <v>1558</v>
      </c>
      <c r="C3075" s="7" t="s">
        <v>1570</v>
      </c>
      <c r="D3075" s="7" t="s">
        <v>3155</v>
      </c>
      <c r="E3075" s="7">
        <v>295</v>
      </c>
      <c r="F3075" s="7" t="s">
        <v>15463</v>
      </c>
      <c r="G3075" s="7"/>
      <c r="H3075" s="7"/>
      <c r="I3075" s="7"/>
      <c r="J3075" s="7"/>
      <c r="K3075" s="7"/>
    </row>
    <row r="3076" spans="1:11">
      <c r="A3076" s="7">
        <v>242</v>
      </c>
      <c r="B3076" s="7" t="s">
        <v>1558</v>
      </c>
      <c r="C3076" s="7" t="s">
        <v>1570</v>
      </c>
      <c r="D3076" s="7" t="s">
        <v>3320</v>
      </c>
      <c r="E3076" s="7">
        <v>385</v>
      </c>
      <c r="F3076" s="7" t="s">
        <v>15463</v>
      </c>
      <c r="G3076" s="7"/>
      <c r="H3076" s="7"/>
      <c r="I3076" s="7"/>
      <c r="J3076" s="7"/>
      <c r="K3076" s="7"/>
    </row>
    <row r="3077" spans="1:11">
      <c r="A3077" s="7">
        <v>242</v>
      </c>
      <c r="B3077" s="7" t="s">
        <v>1558</v>
      </c>
      <c r="C3077" s="7" t="s">
        <v>1570</v>
      </c>
      <c r="D3077" s="7" t="s">
        <v>3396</v>
      </c>
      <c r="E3077" s="7">
        <v>431</v>
      </c>
      <c r="F3077" s="7" t="s">
        <v>15463</v>
      </c>
      <c r="G3077" s="7"/>
      <c r="H3077" s="7"/>
      <c r="I3077" s="7"/>
      <c r="J3077" s="7"/>
      <c r="K3077" s="7"/>
    </row>
    <row r="3078" spans="1:11">
      <c r="A3078" s="7">
        <v>242</v>
      </c>
      <c r="B3078" s="7" t="s">
        <v>1558</v>
      </c>
      <c r="C3078" s="7" t="s">
        <v>1570</v>
      </c>
      <c r="D3078" s="7" t="s">
        <v>3439</v>
      </c>
      <c r="E3078" s="7">
        <v>456</v>
      </c>
      <c r="F3078" s="7" t="s">
        <v>15463</v>
      </c>
      <c r="G3078" s="7"/>
      <c r="H3078" s="7"/>
      <c r="I3078" s="7"/>
      <c r="J3078" s="7"/>
      <c r="K3078" s="7"/>
    </row>
    <row r="3079" spans="1:11">
      <c r="A3079" s="7">
        <v>242</v>
      </c>
      <c r="B3079" s="7" t="s">
        <v>1558</v>
      </c>
      <c r="C3079" s="7" t="s">
        <v>1570</v>
      </c>
      <c r="D3079" s="7" t="s">
        <v>3729</v>
      </c>
      <c r="E3079" s="7">
        <v>629</v>
      </c>
      <c r="F3079" s="7" t="s">
        <v>15463</v>
      </c>
      <c r="G3079" s="7"/>
      <c r="H3079" s="7"/>
      <c r="I3079" s="7"/>
      <c r="J3079" s="7"/>
      <c r="K3079" s="7"/>
    </row>
    <row r="3080" spans="1:11">
      <c r="A3080" s="7">
        <v>242</v>
      </c>
      <c r="B3080" s="7" t="s">
        <v>1558</v>
      </c>
      <c r="C3080" s="7" t="s">
        <v>1570</v>
      </c>
      <c r="D3080" s="7" t="s">
        <v>4081</v>
      </c>
      <c r="E3080" s="7">
        <v>851</v>
      </c>
      <c r="F3080" s="7" t="s">
        <v>15463</v>
      </c>
      <c r="G3080" s="7"/>
      <c r="H3080" s="7"/>
      <c r="I3080" s="7"/>
      <c r="J3080" s="7"/>
      <c r="K3080" s="7"/>
    </row>
    <row r="3081" spans="1:11">
      <c r="A3081" s="7">
        <v>242</v>
      </c>
      <c r="B3081" s="7" t="s">
        <v>1558</v>
      </c>
      <c r="C3081" s="7" t="s">
        <v>1570</v>
      </c>
      <c r="D3081" s="7" t="s">
        <v>4154</v>
      </c>
      <c r="E3081" s="7">
        <v>900</v>
      </c>
      <c r="F3081" s="7" t="s">
        <v>15463</v>
      </c>
      <c r="G3081" s="7"/>
      <c r="H3081" s="7"/>
      <c r="I3081" s="7"/>
      <c r="J3081" s="7"/>
      <c r="K3081" s="7"/>
    </row>
    <row r="3082" spans="1:11">
      <c r="A3082" s="7">
        <v>242</v>
      </c>
      <c r="B3082" s="7" t="s">
        <v>1558</v>
      </c>
      <c r="C3082" s="7" t="s">
        <v>1570</v>
      </c>
      <c r="D3082" s="7" t="s">
        <v>5472</v>
      </c>
      <c r="E3082" s="7">
        <v>975</v>
      </c>
      <c r="F3082" s="7" t="s">
        <v>15463</v>
      </c>
      <c r="G3082" s="7"/>
      <c r="H3082" s="7"/>
      <c r="I3082" s="7"/>
      <c r="J3082" s="7"/>
      <c r="K3082" s="7"/>
    </row>
    <row r="3083" spans="1:11">
      <c r="A3083" s="7">
        <v>242</v>
      </c>
      <c r="B3083" s="7" t="s">
        <v>1558</v>
      </c>
      <c r="C3083" s="7" t="s">
        <v>1570</v>
      </c>
      <c r="D3083" s="7" t="s">
        <v>4395</v>
      </c>
      <c r="E3083" s="7">
        <v>1066</v>
      </c>
      <c r="F3083" s="7" t="s">
        <v>15463</v>
      </c>
      <c r="G3083" s="7"/>
      <c r="H3083" s="7"/>
      <c r="I3083" s="7"/>
      <c r="J3083" s="7"/>
      <c r="K3083" s="7"/>
    </row>
    <row r="3084" spans="1:11">
      <c r="A3084" s="7">
        <v>242</v>
      </c>
      <c r="B3084" s="7" t="s">
        <v>1558</v>
      </c>
      <c r="C3084" s="7" t="s">
        <v>1570</v>
      </c>
      <c r="D3084" s="7" t="s">
        <v>4659</v>
      </c>
      <c r="E3084" s="7">
        <v>1251</v>
      </c>
      <c r="F3084" s="7" t="s">
        <v>15463</v>
      </c>
      <c r="G3084" s="7"/>
      <c r="H3084" s="7"/>
      <c r="I3084" s="7"/>
      <c r="J3084" s="7"/>
      <c r="K3084" s="7"/>
    </row>
    <row r="3085" spans="1:11">
      <c r="A3085" s="7">
        <v>242</v>
      </c>
      <c r="B3085" s="7" t="s">
        <v>1558</v>
      </c>
      <c r="C3085" s="7" t="s">
        <v>1570</v>
      </c>
      <c r="D3085" s="7" t="s">
        <v>4673</v>
      </c>
      <c r="E3085" s="7">
        <v>1259</v>
      </c>
      <c r="F3085" s="7" t="s">
        <v>15463</v>
      </c>
      <c r="G3085" s="7"/>
      <c r="H3085" s="7"/>
      <c r="I3085" s="7"/>
      <c r="J3085" s="7"/>
      <c r="K3085" s="7"/>
    </row>
    <row r="3086" spans="1:11">
      <c r="A3086" s="7">
        <v>242</v>
      </c>
      <c r="B3086" s="7" t="s">
        <v>1558</v>
      </c>
      <c r="C3086" s="7" t="s">
        <v>1570</v>
      </c>
      <c r="D3086" s="7" t="s">
        <v>4742</v>
      </c>
      <c r="E3086" s="7">
        <v>1303</v>
      </c>
      <c r="F3086" s="7" t="s">
        <v>15463</v>
      </c>
      <c r="G3086" s="7"/>
      <c r="H3086" s="7"/>
      <c r="I3086" s="7"/>
      <c r="J3086" s="7"/>
      <c r="K3086" s="7"/>
    </row>
    <row r="3087" spans="1:11">
      <c r="A3087" s="7">
        <v>242</v>
      </c>
      <c r="B3087" s="7" t="s">
        <v>1558</v>
      </c>
      <c r="C3087" s="7" t="s">
        <v>1570</v>
      </c>
      <c r="D3087" s="7" t="s">
        <v>4778</v>
      </c>
      <c r="E3087" s="7">
        <v>1326</v>
      </c>
      <c r="F3087" s="7" t="s">
        <v>15463</v>
      </c>
      <c r="G3087" s="7"/>
      <c r="H3087" s="7"/>
      <c r="I3087" s="7"/>
      <c r="J3087" s="7"/>
      <c r="K3087" s="7"/>
    </row>
    <row r="3088" spans="1:11">
      <c r="A3088" s="7">
        <v>242</v>
      </c>
      <c r="B3088" s="7" t="s">
        <v>1558</v>
      </c>
      <c r="C3088" s="7" t="s">
        <v>1570</v>
      </c>
      <c r="D3088" s="7" t="s">
        <v>4828</v>
      </c>
      <c r="E3088" s="7">
        <v>1358</v>
      </c>
      <c r="F3088" s="7" t="s">
        <v>15463</v>
      </c>
      <c r="G3088" s="7"/>
      <c r="H3088" s="7"/>
      <c r="I3088" s="7"/>
      <c r="J3088" s="7"/>
      <c r="K3088" s="7"/>
    </row>
    <row r="3089" spans="1:11">
      <c r="A3089" s="7">
        <v>242</v>
      </c>
      <c r="B3089" s="7" t="s">
        <v>1558</v>
      </c>
      <c r="C3089" s="7" t="s">
        <v>1570</v>
      </c>
      <c r="D3089" s="7" t="s">
        <v>4851</v>
      </c>
      <c r="E3089" s="7">
        <v>1371</v>
      </c>
      <c r="F3089" s="7" t="s">
        <v>15463</v>
      </c>
      <c r="G3089" s="7"/>
      <c r="H3089" s="7"/>
      <c r="I3089" s="7"/>
      <c r="J3089" s="7"/>
      <c r="K3089" s="7"/>
    </row>
    <row r="3090" spans="1:11">
      <c r="A3090" s="7">
        <v>242</v>
      </c>
      <c r="B3090" s="7" t="s">
        <v>1558</v>
      </c>
      <c r="C3090" s="7" t="s">
        <v>1570</v>
      </c>
      <c r="D3090" s="7" t="s">
        <v>5015</v>
      </c>
      <c r="E3090" s="7">
        <v>1486</v>
      </c>
      <c r="F3090" s="7" t="s">
        <v>15463</v>
      </c>
      <c r="G3090" s="7"/>
      <c r="H3090" s="7"/>
      <c r="I3090" s="7"/>
      <c r="J3090" s="7"/>
      <c r="K3090" s="7"/>
    </row>
    <row r="3091" spans="1:11">
      <c r="A3091" s="7">
        <v>242</v>
      </c>
      <c r="B3091" s="7" t="s">
        <v>1558</v>
      </c>
      <c r="C3091" s="7" t="s">
        <v>1570</v>
      </c>
      <c r="D3091" s="7" t="s">
        <v>2228</v>
      </c>
      <c r="E3091" s="7">
        <v>1530</v>
      </c>
      <c r="F3091" s="7" t="s">
        <v>15463</v>
      </c>
      <c r="G3091" s="7"/>
      <c r="H3091" s="7"/>
      <c r="I3091" s="7"/>
      <c r="J3091" s="7"/>
      <c r="K3091" s="7"/>
    </row>
    <row r="3092" spans="1:11">
      <c r="A3092" s="7">
        <v>242</v>
      </c>
      <c r="B3092" s="7" t="s">
        <v>1558</v>
      </c>
      <c r="C3092" s="7" t="s">
        <v>1570</v>
      </c>
      <c r="D3092" s="7" t="s">
        <v>5168</v>
      </c>
      <c r="E3092" s="7">
        <v>1586</v>
      </c>
      <c r="F3092" s="7" t="s">
        <v>15463</v>
      </c>
      <c r="G3092" s="7"/>
      <c r="H3092" s="7"/>
      <c r="I3092" s="7"/>
      <c r="J3092" s="7"/>
      <c r="K3092" s="7"/>
    </row>
    <row r="3093" spans="1:11">
      <c r="A3093" s="7">
        <v>242</v>
      </c>
      <c r="B3093" s="7" t="s">
        <v>1558</v>
      </c>
      <c r="C3093" s="7" t="s">
        <v>1570</v>
      </c>
      <c r="D3093" s="7" t="s">
        <v>5218</v>
      </c>
      <c r="E3093" s="7">
        <v>1622</v>
      </c>
      <c r="F3093" s="7" t="s">
        <v>15463</v>
      </c>
      <c r="G3093" s="7"/>
      <c r="H3093" s="7"/>
      <c r="I3093" s="7"/>
      <c r="J3093" s="7"/>
      <c r="K3093" s="7"/>
    </row>
    <row r="3094" spans="1:11">
      <c r="A3094" s="7">
        <v>242</v>
      </c>
      <c r="B3094" s="7" t="s">
        <v>1558</v>
      </c>
      <c r="C3094" s="7" t="s">
        <v>1570</v>
      </c>
      <c r="D3094" s="7" t="s">
        <v>5358</v>
      </c>
      <c r="E3094" s="7">
        <v>1716</v>
      </c>
      <c r="F3094" s="7" t="s">
        <v>15463</v>
      </c>
      <c r="G3094" s="7"/>
      <c r="H3094" s="7"/>
      <c r="I3094" s="7"/>
      <c r="J3094" s="7"/>
      <c r="K3094" s="7"/>
    </row>
    <row r="3095" spans="1:11">
      <c r="A3095" s="7">
        <v>242</v>
      </c>
      <c r="B3095" s="7" t="s">
        <v>1558</v>
      </c>
      <c r="C3095" s="7" t="s">
        <v>1570</v>
      </c>
      <c r="D3095" s="7" t="s">
        <v>5422</v>
      </c>
      <c r="E3095" s="7">
        <v>1757</v>
      </c>
      <c r="F3095" s="7" t="s">
        <v>15463</v>
      </c>
      <c r="G3095" s="7"/>
      <c r="H3095" s="7"/>
      <c r="I3095" s="7"/>
      <c r="J3095" s="7"/>
      <c r="K3095" s="7"/>
    </row>
    <row r="3096" spans="1:11">
      <c r="A3096" s="7">
        <v>242</v>
      </c>
      <c r="B3096" s="7" t="s">
        <v>1558</v>
      </c>
      <c r="C3096" s="7" t="s">
        <v>1570</v>
      </c>
      <c r="D3096" s="7" t="s">
        <v>5599</v>
      </c>
      <c r="E3096" s="7">
        <v>1860</v>
      </c>
      <c r="F3096" s="7" t="s">
        <v>15463</v>
      </c>
      <c r="G3096" s="7"/>
      <c r="H3096" s="7"/>
      <c r="I3096" s="7"/>
      <c r="J3096" s="7"/>
      <c r="K3096" s="7"/>
    </row>
    <row r="3097" spans="1:11">
      <c r="A3097" s="7">
        <v>242</v>
      </c>
      <c r="B3097" s="7" t="s">
        <v>1558</v>
      </c>
      <c r="C3097" s="7" t="s">
        <v>1570</v>
      </c>
      <c r="D3097" s="7" t="s">
        <v>14228</v>
      </c>
      <c r="E3097" s="7">
        <v>1888</v>
      </c>
      <c r="F3097" s="7" t="s">
        <v>15463</v>
      </c>
      <c r="G3097" s="7"/>
      <c r="H3097" s="7"/>
      <c r="I3097" s="7"/>
      <c r="J3097" s="7"/>
      <c r="K3097" s="7"/>
    </row>
    <row r="3098" spans="1:11">
      <c r="A3098" s="7">
        <v>242</v>
      </c>
      <c r="B3098" s="7" t="s">
        <v>1558</v>
      </c>
      <c r="C3098" s="7" t="s">
        <v>1570</v>
      </c>
      <c r="D3098" s="7" t="s">
        <v>14927</v>
      </c>
      <c r="E3098" s="7">
        <v>1895</v>
      </c>
      <c r="F3098" s="7" t="s">
        <v>15463</v>
      </c>
      <c r="G3098" s="7"/>
      <c r="H3098" s="7"/>
      <c r="I3098" s="7"/>
      <c r="J3098" s="7"/>
      <c r="K3098" s="7"/>
    </row>
    <row r="3099" spans="1:11">
      <c r="A3099" s="7">
        <v>243</v>
      </c>
      <c r="B3099" s="7" t="s">
        <v>1558</v>
      </c>
      <c r="C3099" s="7" t="s">
        <v>1571</v>
      </c>
      <c r="D3099" s="7" t="s">
        <v>2697</v>
      </c>
      <c r="E3099" s="7">
        <v>25</v>
      </c>
      <c r="F3099" s="7" t="s">
        <v>15463</v>
      </c>
      <c r="G3099" s="7"/>
      <c r="H3099" s="7"/>
      <c r="I3099" s="7"/>
      <c r="J3099" s="7"/>
      <c r="K3099" s="7"/>
    </row>
    <row r="3100" spans="1:11">
      <c r="A3100" s="7">
        <v>243</v>
      </c>
      <c r="B3100" s="7" t="s">
        <v>1558</v>
      </c>
      <c r="C3100" s="7" t="s">
        <v>1571</v>
      </c>
      <c r="D3100" s="7" t="s">
        <v>2890</v>
      </c>
      <c r="E3100" s="7">
        <v>138</v>
      </c>
      <c r="F3100" s="7" t="s">
        <v>15463</v>
      </c>
      <c r="G3100" s="7"/>
      <c r="H3100" s="7"/>
      <c r="I3100" s="7"/>
      <c r="J3100" s="7"/>
      <c r="K3100" s="7"/>
    </row>
    <row r="3101" spans="1:11">
      <c r="A3101" s="7">
        <v>243</v>
      </c>
      <c r="B3101" s="7" t="s">
        <v>1558</v>
      </c>
      <c r="C3101" s="7" t="s">
        <v>1571</v>
      </c>
      <c r="D3101" s="7" t="s">
        <v>2920</v>
      </c>
      <c r="E3101" s="7">
        <v>154</v>
      </c>
      <c r="F3101" s="7" t="s">
        <v>15463</v>
      </c>
      <c r="G3101" s="7"/>
      <c r="H3101" s="7"/>
      <c r="I3101" s="7"/>
      <c r="J3101" s="7"/>
      <c r="K3101" s="7"/>
    </row>
    <row r="3102" spans="1:11">
      <c r="A3102" s="7">
        <v>243</v>
      </c>
      <c r="B3102" s="7" t="s">
        <v>1558</v>
      </c>
      <c r="C3102" s="7" t="s">
        <v>1571</v>
      </c>
      <c r="D3102" s="7" t="s">
        <v>3546</v>
      </c>
      <c r="E3102" s="7">
        <v>521</v>
      </c>
      <c r="F3102" s="7" t="s">
        <v>15463</v>
      </c>
      <c r="G3102" s="7"/>
      <c r="H3102" s="7"/>
      <c r="I3102" s="7"/>
      <c r="J3102" s="7"/>
      <c r="K3102" s="7"/>
    </row>
    <row r="3103" spans="1:11">
      <c r="A3103" s="7">
        <v>243</v>
      </c>
      <c r="B3103" s="7" t="s">
        <v>1558</v>
      </c>
      <c r="C3103" s="7" t="s">
        <v>1571</v>
      </c>
      <c r="D3103" s="7" t="s">
        <v>2137</v>
      </c>
      <c r="E3103" s="7">
        <v>1369</v>
      </c>
      <c r="F3103" s="7" t="s">
        <v>15463</v>
      </c>
      <c r="G3103" s="7"/>
      <c r="H3103" s="7"/>
      <c r="I3103" s="7"/>
      <c r="J3103" s="7"/>
      <c r="K3103" s="7"/>
    </row>
    <row r="3104" spans="1:11">
      <c r="A3104" s="7">
        <v>243</v>
      </c>
      <c r="B3104" s="7" t="s">
        <v>1558</v>
      </c>
      <c r="C3104" s="7" t="s">
        <v>1571</v>
      </c>
      <c r="D3104" s="7" t="s">
        <v>5432</v>
      </c>
      <c r="E3104" s="7">
        <v>1763</v>
      </c>
      <c r="F3104" s="7" t="s">
        <v>15463</v>
      </c>
      <c r="G3104" s="7"/>
      <c r="H3104" s="7"/>
      <c r="I3104" s="7"/>
      <c r="J3104" s="7"/>
      <c r="K3104" s="7"/>
    </row>
    <row r="3105" spans="1:11">
      <c r="A3105" s="7">
        <v>244</v>
      </c>
      <c r="B3105" s="7" t="s">
        <v>1558</v>
      </c>
      <c r="C3105" s="7" t="s">
        <v>1572</v>
      </c>
      <c r="D3105" s="7" t="s">
        <v>2661</v>
      </c>
      <c r="E3105" s="7">
        <v>8</v>
      </c>
      <c r="F3105" s="7" t="s">
        <v>15463</v>
      </c>
      <c r="G3105" s="7"/>
      <c r="H3105" s="7"/>
      <c r="I3105" s="7"/>
      <c r="J3105" s="7"/>
      <c r="K3105" s="7"/>
    </row>
    <row r="3106" spans="1:11">
      <c r="A3106" s="7">
        <v>244</v>
      </c>
      <c r="B3106" s="7" t="s">
        <v>1558</v>
      </c>
      <c r="C3106" s="7" t="s">
        <v>1572</v>
      </c>
      <c r="D3106" s="7" t="s">
        <v>2697</v>
      </c>
      <c r="E3106" s="7">
        <v>25</v>
      </c>
      <c r="F3106" s="7" t="s">
        <v>15463</v>
      </c>
      <c r="G3106" s="7"/>
      <c r="H3106" s="7"/>
      <c r="I3106" s="7"/>
      <c r="J3106" s="7"/>
      <c r="K3106" s="7"/>
    </row>
    <row r="3107" spans="1:11">
      <c r="A3107" s="7">
        <v>244</v>
      </c>
      <c r="B3107" s="7" t="s">
        <v>1558</v>
      </c>
      <c r="C3107" s="7" t="s">
        <v>1572</v>
      </c>
      <c r="D3107" s="7" t="s">
        <v>2890</v>
      </c>
      <c r="E3107" s="7">
        <v>138</v>
      </c>
      <c r="F3107" s="7" t="s">
        <v>15463</v>
      </c>
      <c r="G3107" s="7"/>
      <c r="H3107" s="7"/>
      <c r="I3107" s="7"/>
      <c r="J3107" s="7"/>
      <c r="K3107" s="7"/>
    </row>
    <row r="3108" spans="1:11">
      <c r="A3108" s="7">
        <v>244</v>
      </c>
      <c r="B3108" s="7" t="s">
        <v>1558</v>
      </c>
      <c r="C3108" s="7" t="s">
        <v>1572</v>
      </c>
      <c r="D3108" s="7" t="s">
        <v>2920</v>
      </c>
      <c r="E3108" s="7">
        <v>154</v>
      </c>
      <c r="F3108" s="7" t="s">
        <v>15463</v>
      </c>
      <c r="G3108" s="7"/>
      <c r="H3108" s="7"/>
      <c r="I3108" s="7"/>
      <c r="J3108" s="7"/>
      <c r="K3108" s="7"/>
    </row>
    <row r="3109" spans="1:11">
      <c r="A3109" s="7">
        <v>244</v>
      </c>
      <c r="B3109" s="7" t="s">
        <v>1558</v>
      </c>
      <c r="C3109" s="7" t="s">
        <v>1572</v>
      </c>
      <c r="D3109" s="7" t="s">
        <v>3225</v>
      </c>
      <c r="E3109" s="7">
        <v>333</v>
      </c>
      <c r="F3109" s="7" t="s">
        <v>15463</v>
      </c>
      <c r="G3109" s="7"/>
      <c r="H3109" s="7"/>
      <c r="I3109" s="7"/>
      <c r="J3109" s="7"/>
      <c r="K3109" s="7"/>
    </row>
    <row r="3110" spans="1:11">
      <c r="A3110" s="7">
        <v>244</v>
      </c>
      <c r="B3110" s="7" t="s">
        <v>1558</v>
      </c>
      <c r="C3110" s="7" t="s">
        <v>1572</v>
      </c>
      <c r="D3110" s="7" t="s">
        <v>3546</v>
      </c>
      <c r="E3110" s="7">
        <v>521</v>
      </c>
      <c r="F3110" s="7" t="s">
        <v>15463</v>
      </c>
      <c r="G3110" s="7"/>
      <c r="H3110" s="7"/>
      <c r="I3110" s="7"/>
      <c r="J3110" s="7"/>
      <c r="K3110" s="7"/>
    </row>
    <row r="3111" spans="1:11">
      <c r="A3111" s="7">
        <v>244</v>
      </c>
      <c r="B3111" s="7" t="s">
        <v>1558</v>
      </c>
      <c r="C3111" s="7" t="s">
        <v>1572</v>
      </c>
      <c r="D3111" s="7" t="s">
        <v>5432</v>
      </c>
      <c r="E3111" s="7">
        <v>1763</v>
      </c>
      <c r="F3111" s="7" t="s">
        <v>15463</v>
      </c>
      <c r="G3111" s="7"/>
      <c r="H3111" s="7"/>
      <c r="I3111" s="7"/>
      <c r="J3111" s="7"/>
      <c r="K3111" s="7"/>
    </row>
    <row r="3112" spans="1:11">
      <c r="A3112" s="7">
        <v>245</v>
      </c>
      <c r="B3112" s="7" t="s">
        <v>1558</v>
      </c>
      <c r="C3112" s="7" t="s">
        <v>1573</v>
      </c>
      <c r="D3112" s="7" t="s">
        <v>2886</v>
      </c>
      <c r="E3112" s="7">
        <v>136</v>
      </c>
      <c r="F3112" s="7" t="s">
        <v>15463</v>
      </c>
      <c r="G3112" s="7"/>
      <c r="H3112" s="7"/>
      <c r="I3112" s="7"/>
      <c r="J3112" s="7"/>
      <c r="K3112" s="7"/>
    </row>
    <row r="3113" spans="1:11">
      <c r="A3113" s="7">
        <v>245</v>
      </c>
      <c r="B3113" s="7" t="s">
        <v>1558</v>
      </c>
      <c r="C3113" s="7" t="s">
        <v>1573</v>
      </c>
      <c r="D3113" s="7" t="s">
        <v>3084</v>
      </c>
      <c r="E3113" s="7">
        <v>255</v>
      </c>
      <c r="F3113" s="7" t="s">
        <v>15463</v>
      </c>
      <c r="G3113" s="7"/>
      <c r="H3113" s="7"/>
      <c r="I3113" s="7"/>
      <c r="J3113" s="7"/>
      <c r="K3113" s="7"/>
    </row>
    <row r="3114" spans="1:11">
      <c r="A3114" s="7">
        <v>245</v>
      </c>
      <c r="B3114" s="7" t="s">
        <v>1558</v>
      </c>
      <c r="C3114" s="7" t="s">
        <v>1573</v>
      </c>
      <c r="D3114" s="7" t="s">
        <v>1724</v>
      </c>
      <c r="E3114" s="7">
        <v>409</v>
      </c>
      <c r="F3114" s="7" t="s">
        <v>15463</v>
      </c>
      <c r="G3114" s="7"/>
      <c r="H3114" s="7"/>
      <c r="I3114" s="7"/>
      <c r="J3114" s="7"/>
      <c r="K3114" s="7"/>
    </row>
    <row r="3115" spans="1:11">
      <c r="A3115" s="7">
        <v>245</v>
      </c>
      <c r="B3115" s="7" t="s">
        <v>1558</v>
      </c>
      <c r="C3115" s="7" t="s">
        <v>1573</v>
      </c>
      <c r="D3115" s="7" t="s">
        <v>4752</v>
      </c>
      <c r="E3115" s="7">
        <v>1309</v>
      </c>
      <c r="F3115" s="7" t="s">
        <v>15463</v>
      </c>
      <c r="G3115" s="7"/>
      <c r="H3115" s="7"/>
      <c r="I3115" s="7"/>
      <c r="J3115" s="7"/>
      <c r="K3115" s="7"/>
    </row>
    <row r="3116" spans="1:11">
      <c r="A3116" s="7">
        <v>245</v>
      </c>
      <c r="B3116" s="7" t="s">
        <v>1558</v>
      </c>
      <c r="C3116" s="7" t="s">
        <v>1573</v>
      </c>
      <c r="D3116" s="7" t="s">
        <v>4780</v>
      </c>
      <c r="E3116" s="7">
        <v>1327</v>
      </c>
      <c r="F3116" s="7" t="s">
        <v>15463</v>
      </c>
      <c r="G3116" s="7"/>
      <c r="H3116" s="7"/>
      <c r="I3116" s="7"/>
      <c r="J3116" s="7"/>
      <c r="K3116" s="7"/>
    </row>
    <row r="3117" spans="1:11">
      <c r="A3117" s="7">
        <v>245</v>
      </c>
      <c r="B3117" s="7" t="s">
        <v>1558</v>
      </c>
      <c r="C3117" s="7" t="s">
        <v>1573</v>
      </c>
      <c r="D3117" s="7" t="s">
        <v>4854</v>
      </c>
      <c r="E3117" s="7">
        <v>1373</v>
      </c>
      <c r="F3117" s="7" t="s">
        <v>15463</v>
      </c>
      <c r="G3117" s="7"/>
      <c r="H3117" s="7"/>
      <c r="I3117" s="7"/>
      <c r="J3117" s="7"/>
      <c r="K3117" s="7"/>
    </row>
    <row r="3118" spans="1:11">
      <c r="A3118" s="7">
        <v>245</v>
      </c>
      <c r="B3118" s="7" t="s">
        <v>1558</v>
      </c>
      <c r="C3118" s="7" t="s">
        <v>1573</v>
      </c>
      <c r="D3118" s="7" t="s">
        <v>5018</v>
      </c>
      <c r="E3118" s="7">
        <v>1488</v>
      </c>
      <c r="F3118" s="7" t="s">
        <v>15463</v>
      </c>
      <c r="G3118" s="7"/>
      <c r="H3118" s="7"/>
      <c r="I3118" s="7"/>
      <c r="J3118" s="7"/>
      <c r="K3118" s="7"/>
    </row>
    <row r="3119" spans="1:11">
      <c r="A3119" s="7">
        <v>245</v>
      </c>
      <c r="B3119" s="7" t="s">
        <v>1558</v>
      </c>
      <c r="C3119" s="7" t="s">
        <v>1573</v>
      </c>
      <c r="D3119" s="7" t="s">
        <v>5077</v>
      </c>
      <c r="E3119" s="7">
        <v>1528</v>
      </c>
      <c r="F3119" s="7" t="s">
        <v>15463</v>
      </c>
      <c r="G3119" s="7"/>
      <c r="H3119" s="7"/>
      <c r="I3119" s="7"/>
      <c r="J3119" s="7"/>
      <c r="K3119" s="7"/>
    </row>
    <row r="3120" spans="1:11">
      <c r="A3120" s="7">
        <v>245</v>
      </c>
      <c r="B3120" s="7" t="s">
        <v>1558</v>
      </c>
      <c r="C3120" s="7" t="s">
        <v>1573</v>
      </c>
      <c r="D3120" s="7" t="s">
        <v>2228</v>
      </c>
      <c r="E3120" s="7">
        <v>1530</v>
      </c>
      <c r="F3120" s="7" t="s">
        <v>15463</v>
      </c>
      <c r="G3120" s="7"/>
      <c r="H3120" s="7"/>
      <c r="I3120" s="7"/>
      <c r="J3120" s="7"/>
      <c r="K3120" s="7"/>
    </row>
    <row r="3121" spans="1:11">
      <c r="A3121" s="7">
        <v>245</v>
      </c>
      <c r="B3121" s="7" t="s">
        <v>1558</v>
      </c>
      <c r="C3121" s="7" t="s">
        <v>1573</v>
      </c>
      <c r="D3121" s="7" t="s">
        <v>5119</v>
      </c>
      <c r="E3121" s="7">
        <v>1554</v>
      </c>
      <c r="F3121" s="7" t="s">
        <v>15463</v>
      </c>
      <c r="G3121" s="7"/>
      <c r="H3121" s="7"/>
      <c r="I3121" s="7"/>
      <c r="J3121" s="7"/>
      <c r="K3121" s="7"/>
    </row>
    <row r="3122" spans="1:11">
      <c r="A3122" s="7">
        <v>245</v>
      </c>
      <c r="B3122" s="7" t="s">
        <v>1558</v>
      </c>
      <c r="C3122" s="7" t="s">
        <v>1573</v>
      </c>
      <c r="D3122" s="7" t="s">
        <v>5277</v>
      </c>
      <c r="E3122" s="7">
        <v>1659</v>
      </c>
      <c r="F3122" s="7" t="s">
        <v>15463</v>
      </c>
      <c r="G3122" s="7"/>
      <c r="H3122" s="7"/>
      <c r="I3122" s="7"/>
      <c r="J3122" s="7"/>
      <c r="K3122" s="7"/>
    </row>
    <row r="3123" spans="1:11">
      <c r="A3123" s="7">
        <v>246</v>
      </c>
      <c r="B3123" s="7" t="s">
        <v>1558</v>
      </c>
      <c r="C3123" s="7" t="s">
        <v>1574</v>
      </c>
      <c r="D3123" s="7" t="s">
        <v>2843</v>
      </c>
      <c r="E3123" s="7">
        <v>110</v>
      </c>
      <c r="F3123" s="7" t="s">
        <v>15463</v>
      </c>
      <c r="G3123" s="7"/>
      <c r="H3123" s="7"/>
      <c r="I3123" s="7"/>
      <c r="J3123" s="7"/>
      <c r="K3123" s="7"/>
    </row>
    <row r="3124" spans="1:11">
      <c r="A3124" s="7">
        <v>246</v>
      </c>
      <c r="B3124" s="7" t="s">
        <v>1558</v>
      </c>
      <c r="C3124" s="7" t="s">
        <v>1574</v>
      </c>
      <c r="D3124" s="7" t="s">
        <v>2848</v>
      </c>
      <c r="E3124" s="7">
        <v>113</v>
      </c>
      <c r="F3124" s="7" t="s">
        <v>15463</v>
      </c>
      <c r="G3124" s="7"/>
      <c r="H3124" s="7"/>
      <c r="I3124" s="7"/>
      <c r="J3124" s="7"/>
      <c r="K3124" s="7"/>
    </row>
    <row r="3125" spans="1:11">
      <c r="A3125" s="7">
        <v>246</v>
      </c>
      <c r="B3125" s="7" t="s">
        <v>1558</v>
      </c>
      <c r="C3125" s="7" t="s">
        <v>1574</v>
      </c>
      <c r="D3125" s="7" t="s">
        <v>2878</v>
      </c>
      <c r="E3125" s="7">
        <v>130</v>
      </c>
      <c r="F3125" s="7" t="s">
        <v>15463</v>
      </c>
      <c r="G3125" s="7"/>
      <c r="H3125" s="7"/>
      <c r="I3125" s="7"/>
      <c r="J3125" s="7"/>
      <c r="K3125" s="7"/>
    </row>
    <row r="3126" spans="1:11">
      <c r="A3126" s="7">
        <v>246</v>
      </c>
      <c r="B3126" s="7" t="s">
        <v>1558</v>
      </c>
      <c r="C3126" s="7" t="s">
        <v>1574</v>
      </c>
      <c r="D3126" s="7" t="s">
        <v>2888</v>
      </c>
      <c r="E3126" s="7">
        <v>137</v>
      </c>
      <c r="F3126" s="7" t="s">
        <v>15463</v>
      </c>
      <c r="G3126" s="7"/>
      <c r="H3126" s="7"/>
      <c r="I3126" s="7"/>
      <c r="J3126" s="7"/>
      <c r="K3126" s="7"/>
    </row>
    <row r="3127" spans="1:11">
      <c r="A3127" s="7">
        <v>246</v>
      </c>
      <c r="B3127" s="7" t="s">
        <v>1558</v>
      </c>
      <c r="C3127" s="7" t="s">
        <v>1574</v>
      </c>
      <c r="D3127" s="7" t="s">
        <v>4573</v>
      </c>
      <c r="E3127" s="7">
        <v>1195</v>
      </c>
      <c r="F3127" s="7" t="s">
        <v>15463</v>
      </c>
      <c r="G3127" s="7"/>
      <c r="H3127" s="7"/>
      <c r="I3127" s="7"/>
      <c r="J3127" s="7"/>
      <c r="K3127" s="7"/>
    </row>
    <row r="3128" spans="1:11">
      <c r="A3128" s="7">
        <v>246</v>
      </c>
      <c r="B3128" s="7" t="s">
        <v>1558</v>
      </c>
      <c r="C3128" s="7" t="s">
        <v>1574</v>
      </c>
      <c r="D3128" s="7" t="s">
        <v>5307</v>
      </c>
      <c r="E3128" s="7">
        <v>1676</v>
      </c>
      <c r="F3128" s="7" t="s">
        <v>15463</v>
      </c>
      <c r="G3128" s="7"/>
      <c r="H3128" s="7"/>
      <c r="I3128" s="7"/>
      <c r="J3128" s="7"/>
      <c r="K3128" s="7"/>
    </row>
    <row r="3129" spans="1:11">
      <c r="A3129" s="7">
        <v>246</v>
      </c>
      <c r="B3129" s="7" t="s">
        <v>1558</v>
      </c>
      <c r="C3129" s="7" t="s">
        <v>1574</v>
      </c>
      <c r="D3129" s="7" t="s">
        <v>5375</v>
      </c>
      <c r="E3129" s="7">
        <v>1727</v>
      </c>
      <c r="F3129" s="7" t="s">
        <v>15463</v>
      </c>
      <c r="G3129" s="7"/>
      <c r="H3129" s="7"/>
      <c r="I3129" s="7"/>
      <c r="J3129" s="7"/>
      <c r="K3129" s="7"/>
    </row>
    <row r="3130" spans="1:11">
      <c r="A3130" s="7">
        <v>247</v>
      </c>
      <c r="B3130" s="7" t="s">
        <v>1558</v>
      </c>
      <c r="C3130" s="7" t="s">
        <v>1467</v>
      </c>
      <c r="D3130" s="7" t="s">
        <v>2886</v>
      </c>
      <c r="E3130" s="7">
        <v>136</v>
      </c>
      <c r="F3130" s="7" t="s">
        <v>15463</v>
      </c>
      <c r="G3130" s="7"/>
      <c r="H3130" s="7"/>
      <c r="I3130" s="7"/>
      <c r="J3130" s="7"/>
      <c r="K3130" s="7"/>
    </row>
    <row r="3131" spans="1:11">
      <c r="A3131" s="7">
        <v>247</v>
      </c>
      <c r="B3131" s="7" t="s">
        <v>1558</v>
      </c>
      <c r="C3131" s="7" t="s">
        <v>1467</v>
      </c>
      <c r="D3131" s="7" t="s">
        <v>1855</v>
      </c>
      <c r="E3131" s="7">
        <v>791</v>
      </c>
      <c r="F3131" s="7" t="s">
        <v>15463</v>
      </c>
      <c r="G3131" s="7"/>
      <c r="H3131" s="7"/>
      <c r="I3131" s="7"/>
      <c r="J3131" s="7"/>
      <c r="K3131" s="7"/>
    </row>
    <row r="3132" spans="1:11">
      <c r="A3132" s="7">
        <v>248</v>
      </c>
      <c r="B3132" s="7" t="s">
        <v>1558</v>
      </c>
      <c r="C3132" s="7" t="s">
        <v>1575</v>
      </c>
      <c r="D3132" s="7" t="s">
        <v>3155</v>
      </c>
      <c r="E3132" s="7">
        <v>295</v>
      </c>
      <c r="F3132" s="7" t="s">
        <v>15463</v>
      </c>
      <c r="G3132" s="7"/>
      <c r="H3132" s="7"/>
      <c r="I3132" s="7"/>
      <c r="J3132" s="7"/>
      <c r="K3132" s="7"/>
    </row>
    <row r="3133" spans="1:11">
      <c r="A3133" s="7">
        <v>248</v>
      </c>
      <c r="B3133" s="7" t="s">
        <v>1558</v>
      </c>
      <c r="C3133" s="7" t="s">
        <v>1575</v>
      </c>
      <c r="D3133" s="7" t="s">
        <v>3201</v>
      </c>
      <c r="E3133" s="7">
        <v>319</v>
      </c>
      <c r="F3133" s="7" t="s">
        <v>15463</v>
      </c>
      <c r="G3133" s="7"/>
      <c r="H3133" s="7"/>
      <c r="I3133" s="7"/>
      <c r="J3133" s="7"/>
      <c r="K3133" s="7"/>
    </row>
    <row r="3134" spans="1:11">
      <c r="A3134" s="7">
        <v>248</v>
      </c>
      <c r="B3134" s="7" t="s">
        <v>1558</v>
      </c>
      <c r="C3134" s="7" t="s">
        <v>1575</v>
      </c>
      <c r="D3134" s="7" t="s">
        <v>3523</v>
      </c>
      <c r="E3134" s="7">
        <v>508</v>
      </c>
      <c r="F3134" s="7" t="s">
        <v>15463</v>
      </c>
      <c r="G3134" s="7"/>
      <c r="H3134" s="7"/>
      <c r="I3134" s="7"/>
      <c r="J3134" s="7"/>
      <c r="K3134" s="7"/>
    </row>
    <row r="3135" spans="1:11">
      <c r="A3135" s="7">
        <v>248</v>
      </c>
      <c r="B3135" s="7" t="s">
        <v>1558</v>
      </c>
      <c r="C3135" s="7" t="s">
        <v>1575</v>
      </c>
      <c r="D3135" s="7" t="s">
        <v>3729</v>
      </c>
      <c r="E3135" s="7">
        <v>629</v>
      </c>
      <c r="F3135" s="7" t="s">
        <v>15463</v>
      </c>
      <c r="G3135" s="7"/>
      <c r="H3135" s="7"/>
      <c r="I3135" s="7"/>
      <c r="J3135" s="7"/>
      <c r="K3135" s="7"/>
    </row>
    <row r="3136" spans="1:11">
      <c r="A3136" s="7">
        <v>248</v>
      </c>
      <c r="B3136" s="7" t="s">
        <v>1558</v>
      </c>
      <c r="C3136" s="7" t="s">
        <v>1575</v>
      </c>
      <c r="D3136" s="7" t="s">
        <v>1813</v>
      </c>
      <c r="E3136" s="7">
        <v>685</v>
      </c>
      <c r="F3136" s="7" t="s">
        <v>15463</v>
      </c>
      <c r="G3136" s="7"/>
      <c r="H3136" s="7"/>
      <c r="I3136" s="7"/>
      <c r="J3136" s="7"/>
      <c r="K3136" s="7"/>
    </row>
    <row r="3137" spans="1:11">
      <c r="A3137" s="7">
        <v>248</v>
      </c>
      <c r="B3137" s="7" t="s">
        <v>1558</v>
      </c>
      <c r="C3137" s="7" t="s">
        <v>1575</v>
      </c>
      <c r="D3137" s="7" t="s">
        <v>4059</v>
      </c>
      <c r="E3137" s="7">
        <v>836</v>
      </c>
      <c r="F3137" s="7" t="s">
        <v>15463</v>
      </c>
      <c r="G3137" s="7"/>
      <c r="H3137" s="7"/>
      <c r="I3137" s="7"/>
      <c r="J3137" s="7"/>
      <c r="K3137" s="7"/>
    </row>
    <row r="3138" spans="1:11">
      <c r="A3138" s="7">
        <v>248</v>
      </c>
      <c r="B3138" s="7" t="s">
        <v>1558</v>
      </c>
      <c r="C3138" s="7" t="s">
        <v>1575</v>
      </c>
      <c r="D3138" s="7" t="s">
        <v>5472</v>
      </c>
      <c r="E3138" s="7">
        <v>975</v>
      </c>
      <c r="F3138" s="7" t="s">
        <v>15463</v>
      </c>
      <c r="G3138" s="7"/>
      <c r="H3138" s="7"/>
      <c r="I3138" s="7"/>
      <c r="J3138" s="7"/>
      <c r="K3138" s="7"/>
    </row>
    <row r="3139" spans="1:11">
      <c r="A3139" s="7">
        <v>248</v>
      </c>
      <c r="B3139" s="7" t="s">
        <v>1558</v>
      </c>
      <c r="C3139" s="7" t="s">
        <v>1575</v>
      </c>
      <c r="D3139" s="7" t="s">
        <v>4742</v>
      </c>
      <c r="E3139" s="7">
        <v>1303</v>
      </c>
      <c r="F3139" s="7" t="s">
        <v>15463</v>
      </c>
      <c r="G3139" s="7"/>
      <c r="H3139" s="7"/>
      <c r="I3139" s="7"/>
      <c r="J3139" s="7"/>
      <c r="K3139" s="7"/>
    </row>
    <row r="3140" spans="1:11">
      <c r="A3140" s="7">
        <v>248</v>
      </c>
      <c r="B3140" s="7" t="s">
        <v>1558</v>
      </c>
      <c r="C3140" s="7" t="s">
        <v>1575</v>
      </c>
      <c r="D3140" s="7" t="s">
        <v>4935</v>
      </c>
      <c r="E3140" s="7">
        <v>1432</v>
      </c>
      <c r="F3140" s="7" t="s">
        <v>15463</v>
      </c>
      <c r="G3140" s="7"/>
      <c r="H3140" s="7"/>
      <c r="I3140" s="7"/>
      <c r="J3140" s="7"/>
      <c r="K3140" s="7"/>
    </row>
    <row r="3141" spans="1:11">
      <c r="A3141" s="7">
        <v>248</v>
      </c>
      <c r="B3141" s="7" t="s">
        <v>1558</v>
      </c>
      <c r="C3141" s="7" t="s">
        <v>1575</v>
      </c>
      <c r="D3141" s="7" t="s">
        <v>2228</v>
      </c>
      <c r="E3141" s="7">
        <v>1530</v>
      </c>
      <c r="F3141" s="7" t="s">
        <v>15463</v>
      </c>
      <c r="G3141" s="7"/>
      <c r="H3141" s="7"/>
      <c r="I3141" s="7"/>
      <c r="J3141" s="7"/>
      <c r="K3141" s="7"/>
    </row>
    <row r="3142" spans="1:11">
      <c r="A3142" s="7">
        <v>248</v>
      </c>
      <c r="B3142" s="7" t="s">
        <v>1558</v>
      </c>
      <c r="C3142" s="7" t="s">
        <v>1575</v>
      </c>
      <c r="D3142" s="7" t="s">
        <v>5375</v>
      </c>
      <c r="E3142" s="7">
        <v>1727</v>
      </c>
      <c r="F3142" s="7" t="s">
        <v>15463</v>
      </c>
      <c r="G3142" s="7"/>
      <c r="H3142" s="7"/>
      <c r="I3142" s="7"/>
      <c r="J3142" s="7"/>
      <c r="K3142" s="7"/>
    </row>
    <row r="3143" spans="1:11">
      <c r="A3143" s="7">
        <v>248</v>
      </c>
      <c r="B3143" s="7" t="s">
        <v>1558</v>
      </c>
      <c r="C3143" s="7" t="s">
        <v>1575</v>
      </c>
      <c r="D3143" s="7" t="s">
        <v>5419</v>
      </c>
      <c r="E3143" s="7">
        <v>1755</v>
      </c>
      <c r="F3143" s="7" t="s">
        <v>15463</v>
      </c>
      <c r="G3143" s="7"/>
      <c r="H3143" s="7"/>
      <c r="I3143" s="7"/>
      <c r="J3143" s="7"/>
      <c r="K3143" s="7"/>
    </row>
    <row r="3144" spans="1:11">
      <c r="A3144" s="7">
        <v>248</v>
      </c>
      <c r="B3144" s="7" t="s">
        <v>1558</v>
      </c>
      <c r="C3144" s="7" t="s">
        <v>1575</v>
      </c>
      <c r="D3144" s="7" t="s">
        <v>5514</v>
      </c>
      <c r="E3144" s="7">
        <v>1808</v>
      </c>
      <c r="F3144" s="7" t="s">
        <v>15463</v>
      </c>
      <c r="G3144" s="7"/>
      <c r="H3144" s="7"/>
      <c r="I3144" s="7"/>
      <c r="J3144" s="7"/>
      <c r="K3144" s="7"/>
    </row>
    <row r="3145" spans="1:11">
      <c r="A3145" s="7">
        <v>248</v>
      </c>
      <c r="B3145" s="7" t="s">
        <v>1558</v>
      </c>
      <c r="C3145" s="7" t="s">
        <v>1575</v>
      </c>
      <c r="D3145" s="7" t="s">
        <v>5619</v>
      </c>
      <c r="E3145" s="7">
        <v>1872</v>
      </c>
      <c r="F3145" s="7" t="s">
        <v>15463</v>
      </c>
      <c r="G3145" s="7"/>
      <c r="H3145" s="7"/>
      <c r="I3145" s="7"/>
      <c r="J3145" s="7"/>
      <c r="K3145" s="7"/>
    </row>
    <row r="3146" spans="1:11">
      <c r="A3146" s="7">
        <v>249</v>
      </c>
      <c r="B3146" s="7" t="s">
        <v>1558</v>
      </c>
      <c r="C3146" s="7" t="s">
        <v>1576</v>
      </c>
      <c r="D3146" s="7" t="s">
        <v>2701</v>
      </c>
      <c r="E3146" s="7">
        <v>27</v>
      </c>
      <c r="F3146" s="7" t="s">
        <v>15463</v>
      </c>
      <c r="G3146" s="7"/>
      <c r="H3146" s="7"/>
      <c r="I3146" s="7"/>
      <c r="J3146" s="7"/>
      <c r="K3146" s="7"/>
    </row>
    <row r="3147" spans="1:11">
      <c r="A3147" s="7">
        <v>249</v>
      </c>
      <c r="B3147" s="7" t="s">
        <v>1558</v>
      </c>
      <c r="C3147" s="7" t="s">
        <v>1576</v>
      </c>
      <c r="D3147" s="7" t="s">
        <v>2848</v>
      </c>
      <c r="E3147" s="7">
        <v>113</v>
      </c>
      <c r="F3147" s="7" t="s">
        <v>15463</v>
      </c>
      <c r="G3147" s="7"/>
      <c r="H3147" s="7"/>
      <c r="I3147" s="7"/>
      <c r="J3147" s="7"/>
      <c r="K3147" s="7"/>
    </row>
    <row r="3148" spans="1:11">
      <c r="A3148" s="7">
        <v>249</v>
      </c>
      <c r="B3148" s="7" t="s">
        <v>1558</v>
      </c>
      <c r="C3148" s="7" t="s">
        <v>1576</v>
      </c>
      <c r="D3148" s="7" t="s">
        <v>2859</v>
      </c>
      <c r="E3148" s="7">
        <v>121</v>
      </c>
      <c r="F3148" s="7" t="s">
        <v>15463</v>
      </c>
      <c r="G3148" s="7"/>
      <c r="H3148" s="7"/>
      <c r="I3148" s="7"/>
      <c r="J3148" s="7"/>
      <c r="K3148" s="7"/>
    </row>
    <row r="3149" spans="1:11">
      <c r="A3149" s="7">
        <v>249</v>
      </c>
      <c r="B3149" s="7" t="s">
        <v>1558</v>
      </c>
      <c r="C3149" s="7" t="s">
        <v>1576</v>
      </c>
      <c r="D3149" s="7" t="s">
        <v>1651</v>
      </c>
      <c r="E3149" s="7">
        <v>152</v>
      </c>
      <c r="F3149" s="7" t="s">
        <v>15463</v>
      </c>
      <c r="G3149" s="7"/>
      <c r="H3149" s="7"/>
      <c r="I3149" s="7"/>
      <c r="J3149" s="7"/>
      <c r="K3149" s="7"/>
    </row>
    <row r="3150" spans="1:11">
      <c r="A3150" s="7">
        <v>249</v>
      </c>
      <c r="B3150" s="7" t="s">
        <v>1558</v>
      </c>
      <c r="C3150" s="7" t="s">
        <v>1576</v>
      </c>
      <c r="D3150" s="7" t="s">
        <v>3086</v>
      </c>
      <c r="E3150" s="7">
        <v>256</v>
      </c>
      <c r="F3150" s="7" t="s">
        <v>15463</v>
      </c>
      <c r="G3150" s="7"/>
      <c r="H3150" s="7"/>
      <c r="I3150" s="7"/>
      <c r="J3150" s="7"/>
      <c r="K3150" s="7"/>
    </row>
    <row r="3151" spans="1:11">
      <c r="A3151" s="7">
        <v>249</v>
      </c>
      <c r="B3151" s="7" t="s">
        <v>1558</v>
      </c>
      <c r="C3151" s="7" t="s">
        <v>1576</v>
      </c>
      <c r="D3151" s="7" t="s">
        <v>3155</v>
      </c>
      <c r="E3151" s="7">
        <v>295</v>
      </c>
      <c r="F3151" s="7" t="s">
        <v>15463</v>
      </c>
      <c r="G3151" s="7"/>
      <c r="H3151" s="7"/>
      <c r="I3151" s="7"/>
      <c r="J3151" s="7"/>
      <c r="K3151" s="7"/>
    </row>
    <row r="3152" spans="1:11">
      <c r="A3152" s="7">
        <v>249</v>
      </c>
      <c r="B3152" s="7" t="s">
        <v>1558</v>
      </c>
      <c r="C3152" s="7" t="s">
        <v>1576</v>
      </c>
      <c r="D3152" s="7" t="s">
        <v>3320</v>
      </c>
      <c r="E3152" s="7">
        <v>385</v>
      </c>
      <c r="F3152" s="7" t="s">
        <v>15463</v>
      </c>
      <c r="G3152" s="7"/>
      <c r="H3152" s="7"/>
      <c r="I3152" s="7"/>
      <c r="J3152" s="7"/>
      <c r="K3152" s="7"/>
    </row>
    <row r="3153" spans="1:11">
      <c r="A3153" s="7">
        <v>249</v>
      </c>
      <c r="B3153" s="7" t="s">
        <v>1558</v>
      </c>
      <c r="C3153" s="7" t="s">
        <v>1576</v>
      </c>
      <c r="D3153" s="7" t="s">
        <v>3396</v>
      </c>
      <c r="E3153" s="7">
        <v>431</v>
      </c>
      <c r="F3153" s="7" t="s">
        <v>15463</v>
      </c>
      <c r="G3153" s="7"/>
      <c r="H3153" s="7"/>
      <c r="I3153" s="7"/>
      <c r="J3153" s="7"/>
      <c r="K3153" s="7"/>
    </row>
    <row r="3154" spans="1:11">
      <c r="A3154" s="7">
        <v>249</v>
      </c>
      <c r="B3154" s="7" t="s">
        <v>1558</v>
      </c>
      <c r="C3154" s="7" t="s">
        <v>1576</v>
      </c>
      <c r="D3154" s="7" t="s">
        <v>3561</v>
      </c>
      <c r="E3154" s="7">
        <v>531</v>
      </c>
      <c r="F3154" s="7" t="s">
        <v>15463</v>
      </c>
      <c r="G3154" s="7"/>
      <c r="H3154" s="7"/>
      <c r="I3154" s="7"/>
      <c r="J3154" s="7"/>
      <c r="K3154" s="7"/>
    </row>
    <row r="3155" spans="1:11">
      <c r="A3155" s="7">
        <v>249</v>
      </c>
      <c r="B3155" s="7" t="s">
        <v>1558</v>
      </c>
      <c r="C3155" s="7" t="s">
        <v>1576</v>
      </c>
      <c r="D3155" s="7" t="s">
        <v>3978</v>
      </c>
      <c r="E3155" s="7">
        <v>785</v>
      </c>
      <c r="F3155" s="7" t="s">
        <v>15463</v>
      </c>
      <c r="G3155" s="7"/>
      <c r="H3155" s="7"/>
      <c r="I3155" s="7"/>
      <c r="J3155" s="7"/>
      <c r="K3155" s="7"/>
    </row>
    <row r="3156" spans="1:11">
      <c r="A3156" s="7">
        <v>249</v>
      </c>
      <c r="B3156" s="7" t="s">
        <v>1558</v>
      </c>
      <c r="C3156" s="7" t="s">
        <v>1576</v>
      </c>
      <c r="D3156" s="7" t="s">
        <v>4255</v>
      </c>
      <c r="E3156" s="7">
        <v>966</v>
      </c>
      <c r="F3156" s="7" t="s">
        <v>15463</v>
      </c>
      <c r="G3156" s="7"/>
      <c r="H3156" s="7"/>
      <c r="I3156" s="7"/>
      <c r="J3156" s="7"/>
      <c r="K3156" s="7"/>
    </row>
    <row r="3157" spans="1:11">
      <c r="A3157" s="7">
        <v>249</v>
      </c>
      <c r="B3157" s="7" t="s">
        <v>1558</v>
      </c>
      <c r="C3157" s="7" t="s">
        <v>1576</v>
      </c>
      <c r="D3157" s="7" t="s">
        <v>4262</v>
      </c>
      <c r="E3157" s="7">
        <v>970</v>
      </c>
      <c r="F3157" s="7" t="s">
        <v>15463</v>
      </c>
      <c r="G3157" s="7"/>
      <c r="H3157" s="7"/>
      <c r="I3157" s="7"/>
      <c r="J3157" s="7"/>
      <c r="K3157" s="7"/>
    </row>
    <row r="3158" spans="1:11">
      <c r="A3158" s="7">
        <v>249</v>
      </c>
      <c r="B3158" s="7" t="s">
        <v>1558</v>
      </c>
      <c r="C3158" s="7" t="s">
        <v>1576</v>
      </c>
      <c r="D3158" s="7" t="s">
        <v>4395</v>
      </c>
      <c r="E3158" s="7">
        <v>1066</v>
      </c>
      <c r="F3158" s="7" t="s">
        <v>15463</v>
      </c>
      <c r="G3158" s="7"/>
      <c r="H3158" s="7"/>
      <c r="I3158" s="7"/>
      <c r="J3158" s="7"/>
      <c r="K3158" s="7"/>
    </row>
    <row r="3159" spans="1:11">
      <c r="A3159" s="7">
        <v>249</v>
      </c>
      <c r="B3159" s="7" t="s">
        <v>1558</v>
      </c>
      <c r="C3159" s="7" t="s">
        <v>1576</v>
      </c>
      <c r="D3159" s="7" t="s">
        <v>4492</v>
      </c>
      <c r="E3159" s="7">
        <v>1140</v>
      </c>
      <c r="F3159" s="7" t="s">
        <v>15463</v>
      </c>
      <c r="G3159" s="7"/>
      <c r="H3159" s="7"/>
      <c r="I3159" s="7"/>
      <c r="J3159" s="7"/>
      <c r="K3159" s="7"/>
    </row>
    <row r="3160" spans="1:11">
      <c r="A3160" s="7">
        <v>249</v>
      </c>
      <c r="B3160" s="7" t="s">
        <v>1558</v>
      </c>
      <c r="C3160" s="7" t="s">
        <v>1576</v>
      </c>
      <c r="D3160" s="7" t="s">
        <v>4670</v>
      </c>
      <c r="E3160" s="7">
        <v>1257</v>
      </c>
      <c r="F3160" s="7" t="s">
        <v>15463</v>
      </c>
      <c r="G3160" s="7"/>
      <c r="H3160" s="7"/>
      <c r="I3160" s="7"/>
      <c r="J3160" s="7"/>
      <c r="K3160" s="7"/>
    </row>
    <row r="3161" spans="1:11">
      <c r="A3161" s="7">
        <v>249</v>
      </c>
      <c r="B3161" s="7" t="s">
        <v>1558</v>
      </c>
      <c r="C3161" s="7" t="s">
        <v>1576</v>
      </c>
      <c r="D3161" s="7" t="s">
        <v>4673</v>
      </c>
      <c r="E3161" s="7">
        <v>1259</v>
      </c>
      <c r="F3161" s="7" t="s">
        <v>15463</v>
      </c>
      <c r="G3161" s="7"/>
      <c r="H3161" s="7"/>
      <c r="I3161" s="7"/>
      <c r="J3161" s="7"/>
      <c r="K3161" s="7"/>
    </row>
    <row r="3162" spans="1:11">
      <c r="A3162" s="7">
        <v>249</v>
      </c>
      <c r="B3162" s="7" t="s">
        <v>1558</v>
      </c>
      <c r="C3162" s="7" t="s">
        <v>1576</v>
      </c>
      <c r="D3162" s="7" t="s">
        <v>4778</v>
      </c>
      <c r="E3162" s="7">
        <v>1326</v>
      </c>
      <c r="F3162" s="7" t="s">
        <v>15463</v>
      </c>
      <c r="G3162" s="7"/>
      <c r="H3162" s="7"/>
      <c r="I3162" s="7"/>
      <c r="J3162" s="7"/>
      <c r="K3162" s="7"/>
    </row>
    <row r="3163" spans="1:11">
      <c r="A3163" s="7">
        <v>249</v>
      </c>
      <c r="B3163" s="7" t="s">
        <v>1558</v>
      </c>
      <c r="C3163" s="7" t="s">
        <v>1576</v>
      </c>
      <c r="D3163" s="7" t="s">
        <v>4828</v>
      </c>
      <c r="E3163" s="7">
        <v>1358</v>
      </c>
      <c r="F3163" s="7" t="s">
        <v>15463</v>
      </c>
      <c r="G3163" s="7"/>
      <c r="H3163" s="7"/>
      <c r="I3163" s="7"/>
      <c r="J3163" s="7"/>
      <c r="K3163" s="7"/>
    </row>
    <row r="3164" spans="1:11">
      <c r="A3164" s="7">
        <v>249</v>
      </c>
      <c r="B3164" s="7" t="s">
        <v>1558</v>
      </c>
      <c r="C3164" s="7" t="s">
        <v>1576</v>
      </c>
      <c r="D3164" s="7" t="s">
        <v>4895</v>
      </c>
      <c r="E3164" s="7">
        <v>1404</v>
      </c>
      <c r="F3164" s="7" t="s">
        <v>15463</v>
      </c>
      <c r="G3164" s="7"/>
      <c r="H3164" s="7"/>
      <c r="I3164" s="7"/>
      <c r="J3164" s="7"/>
      <c r="K3164" s="7"/>
    </row>
    <row r="3165" spans="1:11">
      <c r="A3165" s="7">
        <v>249</v>
      </c>
      <c r="B3165" s="7" t="s">
        <v>1558</v>
      </c>
      <c r="C3165" s="7" t="s">
        <v>1576</v>
      </c>
      <c r="D3165" s="7" t="s">
        <v>4938</v>
      </c>
      <c r="E3165" s="7">
        <v>1434</v>
      </c>
      <c r="F3165" s="7" t="s">
        <v>15463</v>
      </c>
      <c r="G3165" s="7"/>
      <c r="H3165" s="7"/>
      <c r="I3165" s="7"/>
      <c r="J3165" s="7"/>
      <c r="K3165" s="7"/>
    </row>
    <row r="3166" spans="1:11">
      <c r="A3166" s="7">
        <v>249</v>
      </c>
      <c r="B3166" s="7" t="s">
        <v>1558</v>
      </c>
      <c r="C3166" s="7" t="s">
        <v>1576</v>
      </c>
      <c r="D3166" s="7" t="s">
        <v>2235</v>
      </c>
      <c r="E3166" s="7">
        <v>1546</v>
      </c>
      <c r="F3166" s="7" t="s">
        <v>15463</v>
      </c>
      <c r="G3166" s="7"/>
      <c r="H3166" s="7"/>
      <c r="I3166" s="7"/>
      <c r="J3166" s="7"/>
      <c r="K3166" s="7"/>
    </row>
    <row r="3167" spans="1:11">
      <c r="A3167" s="7">
        <v>249</v>
      </c>
      <c r="B3167" s="7" t="s">
        <v>1558</v>
      </c>
      <c r="C3167" s="7" t="s">
        <v>1576</v>
      </c>
      <c r="D3167" s="7" t="s">
        <v>5307</v>
      </c>
      <c r="E3167" s="7">
        <v>1676</v>
      </c>
      <c r="F3167" s="7" t="s">
        <v>15463</v>
      </c>
      <c r="G3167" s="7"/>
      <c r="H3167" s="7"/>
      <c r="I3167" s="7"/>
      <c r="J3167" s="7"/>
      <c r="K3167" s="7"/>
    </row>
    <row r="3168" spans="1:11">
      <c r="A3168" s="7">
        <v>249</v>
      </c>
      <c r="B3168" s="7" t="s">
        <v>1558</v>
      </c>
      <c r="C3168" s="7" t="s">
        <v>1576</v>
      </c>
      <c r="D3168" s="7" t="s">
        <v>5599</v>
      </c>
      <c r="E3168" s="7">
        <v>1860</v>
      </c>
      <c r="F3168" s="7" t="s">
        <v>15463</v>
      </c>
      <c r="G3168" s="7"/>
      <c r="H3168" s="7"/>
      <c r="I3168" s="7"/>
      <c r="J3168" s="7"/>
      <c r="K3168" s="7"/>
    </row>
    <row r="3169" spans="1:11">
      <c r="A3169" s="7">
        <v>250</v>
      </c>
      <c r="B3169" s="7" t="s">
        <v>1558</v>
      </c>
      <c r="C3169" s="7" t="s">
        <v>1577</v>
      </c>
      <c r="D3169" s="7" t="s">
        <v>3004</v>
      </c>
      <c r="E3169" s="7">
        <v>204</v>
      </c>
      <c r="F3169" s="7" t="s">
        <v>15463</v>
      </c>
      <c r="G3169" s="7"/>
      <c r="H3169" s="7"/>
      <c r="I3169" s="7"/>
      <c r="J3169" s="7"/>
      <c r="K3169" s="7"/>
    </row>
    <row r="3170" spans="1:11">
      <c r="A3170" s="7">
        <v>250</v>
      </c>
      <c r="B3170" s="7" t="s">
        <v>1558</v>
      </c>
      <c r="C3170" s="7" t="s">
        <v>1577</v>
      </c>
      <c r="D3170" s="7" t="s">
        <v>3084</v>
      </c>
      <c r="E3170" s="7">
        <v>255</v>
      </c>
      <c r="F3170" s="7" t="s">
        <v>15463</v>
      </c>
      <c r="G3170" s="7"/>
      <c r="H3170" s="7"/>
      <c r="I3170" s="7"/>
      <c r="J3170" s="7"/>
      <c r="K3170" s="7"/>
    </row>
    <row r="3171" spans="1:11">
      <c r="A3171" s="7">
        <v>250</v>
      </c>
      <c r="B3171" s="7" t="s">
        <v>1558</v>
      </c>
      <c r="C3171" s="7" t="s">
        <v>1577</v>
      </c>
      <c r="D3171" s="7" t="s">
        <v>4752</v>
      </c>
      <c r="E3171" s="7">
        <v>1309</v>
      </c>
      <c r="F3171" s="7" t="s">
        <v>15463</v>
      </c>
      <c r="G3171" s="7"/>
      <c r="H3171" s="7"/>
      <c r="I3171" s="7"/>
      <c r="J3171" s="7"/>
      <c r="K3171" s="7"/>
    </row>
    <row r="3172" spans="1:11">
      <c r="A3172" s="7">
        <v>250</v>
      </c>
      <c r="B3172" s="7" t="s">
        <v>1558</v>
      </c>
      <c r="C3172" s="7" t="s">
        <v>1577</v>
      </c>
      <c r="D3172" s="7" t="s">
        <v>4854</v>
      </c>
      <c r="E3172" s="7">
        <v>1373</v>
      </c>
      <c r="F3172" s="7" t="s">
        <v>15463</v>
      </c>
      <c r="G3172" s="7"/>
      <c r="H3172" s="7"/>
      <c r="I3172" s="7"/>
      <c r="J3172" s="7"/>
      <c r="K3172" s="7"/>
    </row>
    <row r="3173" spans="1:11">
      <c r="A3173" s="7">
        <v>250</v>
      </c>
      <c r="B3173" s="7" t="s">
        <v>1558</v>
      </c>
      <c r="C3173" s="7" t="s">
        <v>1577</v>
      </c>
      <c r="D3173" s="7" t="s">
        <v>5077</v>
      </c>
      <c r="E3173" s="7">
        <v>1528</v>
      </c>
      <c r="F3173" s="7" t="s">
        <v>15463</v>
      </c>
      <c r="G3173" s="7"/>
      <c r="H3173" s="7"/>
      <c r="I3173" s="7"/>
      <c r="J3173" s="7"/>
      <c r="K3173" s="7"/>
    </row>
    <row r="3174" spans="1:11">
      <c r="A3174" s="7">
        <v>251</v>
      </c>
      <c r="B3174" s="7" t="s">
        <v>1558</v>
      </c>
      <c r="C3174" s="7" t="s">
        <v>1578</v>
      </c>
      <c r="D3174" s="7" t="s">
        <v>2685</v>
      </c>
      <c r="E3174" s="7">
        <v>20</v>
      </c>
      <c r="F3174" s="7" t="s">
        <v>15463</v>
      </c>
      <c r="G3174" s="7"/>
      <c r="H3174" s="7"/>
      <c r="I3174" s="7"/>
      <c r="J3174" s="7"/>
      <c r="K3174" s="7"/>
    </row>
    <row r="3175" spans="1:11">
      <c r="A3175" s="7">
        <v>251</v>
      </c>
      <c r="B3175" s="7" t="s">
        <v>1558</v>
      </c>
      <c r="C3175" s="7" t="s">
        <v>1578</v>
      </c>
      <c r="D3175" s="7" t="s">
        <v>2886</v>
      </c>
      <c r="E3175" s="7">
        <v>136</v>
      </c>
      <c r="F3175" s="7" t="s">
        <v>15463</v>
      </c>
      <c r="G3175" s="7"/>
      <c r="H3175" s="7"/>
      <c r="I3175" s="7"/>
      <c r="J3175" s="7"/>
      <c r="K3175" s="7"/>
    </row>
    <row r="3176" spans="1:11">
      <c r="A3176" s="7">
        <v>251</v>
      </c>
      <c r="B3176" s="7" t="s">
        <v>1558</v>
      </c>
      <c r="C3176" s="7" t="s">
        <v>1578</v>
      </c>
      <c r="D3176" s="7" t="s">
        <v>3312</v>
      </c>
      <c r="E3176" s="7">
        <v>381</v>
      </c>
      <c r="F3176" s="7" t="s">
        <v>15463</v>
      </c>
      <c r="G3176" s="7"/>
      <c r="H3176" s="7"/>
      <c r="I3176" s="7"/>
      <c r="J3176" s="7"/>
      <c r="K3176" s="7"/>
    </row>
    <row r="3177" spans="1:11">
      <c r="A3177" s="7">
        <v>251</v>
      </c>
      <c r="B3177" s="7" t="s">
        <v>1558</v>
      </c>
      <c r="C3177" s="7" t="s">
        <v>1578</v>
      </c>
      <c r="D3177" s="7" t="s">
        <v>3690</v>
      </c>
      <c r="E3177" s="7">
        <v>603</v>
      </c>
      <c r="F3177" s="7" t="s">
        <v>15463</v>
      </c>
      <c r="G3177" s="7"/>
      <c r="H3177" s="7"/>
      <c r="I3177" s="7"/>
      <c r="J3177" s="7"/>
      <c r="K3177" s="7"/>
    </row>
    <row r="3178" spans="1:11">
      <c r="A3178" s="7">
        <v>251</v>
      </c>
      <c r="B3178" s="7" t="s">
        <v>1558</v>
      </c>
      <c r="C3178" s="7" t="s">
        <v>1578</v>
      </c>
      <c r="D3178" s="7" t="s">
        <v>5075</v>
      </c>
      <c r="E3178" s="7">
        <v>1527</v>
      </c>
      <c r="F3178" s="7" t="s">
        <v>15463</v>
      </c>
      <c r="G3178" s="7"/>
      <c r="H3178" s="7"/>
      <c r="I3178" s="7"/>
      <c r="J3178" s="7"/>
      <c r="K3178" s="7"/>
    </row>
    <row r="3179" spans="1:11">
      <c r="A3179" s="7">
        <v>252</v>
      </c>
      <c r="B3179" s="7" t="s">
        <v>1558</v>
      </c>
      <c r="C3179" s="7" t="s">
        <v>1540</v>
      </c>
      <c r="D3179" s="7" t="s">
        <v>2649</v>
      </c>
      <c r="E3179" s="7">
        <v>2</v>
      </c>
      <c r="F3179" s="7" t="s">
        <v>15463</v>
      </c>
      <c r="G3179" s="7"/>
      <c r="H3179" s="7"/>
      <c r="I3179" s="7"/>
      <c r="J3179" s="7"/>
      <c r="K3179" s="7"/>
    </row>
    <row r="3180" spans="1:11">
      <c r="A3180" s="7">
        <v>252</v>
      </c>
      <c r="B3180" s="7" t="s">
        <v>1558</v>
      </c>
      <c r="C3180" s="7" t="s">
        <v>1540</v>
      </c>
      <c r="D3180" s="7" t="s">
        <v>3004</v>
      </c>
      <c r="E3180" s="7">
        <v>204</v>
      </c>
      <c r="F3180" s="7" t="s">
        <v>15463</v>
      </c>
      <c r="G3180" s="7"/>
      <c r="H3180" s="7"/>
      <c r="I3180" s="7"/>
      <c r="J3180" s="7"/>
      <c r="K3180" s="7"/>
    </row>
    <row r="3181" spans="1:11">
      <c r="A3181" s="7">
        <v>252</v>
      </c>
      <c r="B3181" s="7" t="s">
        <v>1558</v>
      </c>
      <c r="C3181" s="7" t="s">
        <v>1540</v>
      </c>
      <c r="D3181" s="7" t="s">
        <v>3084</v>
      </c>
      <c r="E3181" s="7">
        <v>255</v>
      </c>
      <c r="F3181" s="7" t="s">
        <v>15463</v>
      </c>
      <c r="G3181" s="7"/>
      <c r="H3181" s="7"/>
      <c r="I3181" s="7"/>
      <c r="J3181" s="7"/>
      <c r="K3181" s="7"/>
    </row>
    <row r="3182" spans="1:11">
      <c r="A3182" s="7">
        <v>252</v>
      </c>
      <c r="B3182" s="7" t="s">
        <v>1558</v>
      </c>
      <c r="C3182" s="7" t="s">
        <v>1540</v>
      </c>
      <c r="D3182" s="7" t="s">
        <v>3102</v>
      </c>
      <c r="E3182" s="7">
        <v>265</v>
      </c>
      <c r="F3182" s="7" t="s">
        <v>15463</v>
      </c>
      <c r="G3182" s="7"/>
      <c r="H3182" s="7"/>
      <c r="I3182" s="7"/>
      <c r="J3182" s="7"/>
      <c r="K3182" s="7"/>
    </row>
    <row r="3183" spans="1:11">
      <c r="A3183" s="7">
        <v>252</v>
      </c>
      <c r="B3183" s="7" t="s">
        <v>1558</v>
      </c>
      <c r="C3183" s="7" t="s">
        <v>1540</v>
      </c>
      <c r="D3183" s="7" t="s">
        <v>3155</v>
      </c>
      <c r="E3183" s="7">
        <v>295</v>
      </c>
      <c r="F3183" s="7" t="s">
        <v>15463</v>
      </c>
      <c r="G3183" s="7"/>
      <c r="H3183" s="7"/>
      <c r="I3183" s="7"/>
      <c r="J3183" s="7"/>
      <c r="K3183" s="7"/>
    </row>
    <row r="3184" spans="1:11">
      <c r="A3184" s="7">
        <v>252</v>
      </c>
      <c r="B3184" s="7" t="s">
        <v>1558</v>
      </c>
      <c r="C3184" s="7" t="s">
        <v>1540</v>
      </c>
      <c r="D3184" s="7" t="s">
        <v>3729</v>
      </c>
      <c r="E3184" s="7">
        <v>629</v>
      </c>
      <c r="F3184" s="7" t="s">
        <v>15463</v>
      </c>
      <c r="G3184" s="7"/>
      <c r="H3184" s="7"/>
      <c r="I3184" s="7"/>
      <c r="J3184" s="7"/>
      <c r="K3184" s="7"/>
    </row>
    <row r="3185" spans="1:11">
      <c r="A3185" s="7">
        <v>252</v>
      </c>
      <c r="B3185" s="7" t="s">
        <v>1558</v>
      </c>
      <c r="C3185" s="7" t="s">
        <v>1540</v>
      </c>
      <c r="D3185" s="7" t="s">
        <v>3956</v>
      </c>
      <c r="E3185" s="7">
        <v>772</v>
      </c>
      <c r="F3185" s="7" t="s">
        <v>15463</v>
      </c>
      <c r="G3185" s="7"/>
      <c r="H3185" s="7"/>
      <c r="I3185" s="7"/>
      <c r="J3185" s="7"/>
      <c r="K3185" s="7"/>
    </row>
    <row r="3186" spans="1:11">
      <c r="A3186" s="7">
        <v>252</v>
      </c>
      <c r="B3186" s="7" t="s">
        <v>1558</v>
      </c>
      <c r="C3186" s="7" t="s">
        <v>1540</v>
      </c>
      <c r="D3186" s="7" t="s">
        <v>3978</v>
      </c>
      <c r="E3186" s="7">
        <v>785</v>
      </c>
      <c r="F3186" s="7" t="s">
        <v>15463</v>
      </c>
      <c r="G3186" s="7"/>
      <c r="H3186" s="7"/>
      <c r="I3186" s="7"/>
      <c r="J3186" s="7"/>
      <c r="K3186" s="7"/>
    </row>
    <row r="3187" spans="1:11">
      <c r="A3187" s="7">
        <v>252</v>
      </c>
      <c r="B3187" s="7" t="s">
        <v>1558</v>
      </c>
      <c r="C3187" s="7" t="s">
        <v>1540</v>
      </c>
      <c r="D3187" s="7" t="s">
        <v>4670</v>
      </c>
      <c r="E3187" s="7">
        <v>1257</v>
      </c>
      <c r="F3187" s="7" t="s">
        <v>15463</v>
      </c>
      <c r="G3187" s="7"/>
      <c r="H3187" s="7"/>
      <c r="I3187" s="7"/>
      <c r="J3187" s="7"/>
      <c r="K3187" s="7"/>
    </row>
    <row r="3188" spans="1:11">
      <c r="A3188" s="7">
        <v>252</v>
      </c>
      <c r="B3188" s="7" t="s">
        <v>1558</v>
      </c>
      <c r="C3188" s="7" t="s">
        <v>1540</v>
      </c>
      <c r="D3188" s="7" t="s">
        <v>4742</v>
      </c>
      <c r="E3188" s="7">
        <v>1303</v>
      </c>
      <c r="F3188" s="7" t="s">
        <v>15463</v>
      </c>
      <c r="G3188" s="7"/>
      <c r="H3188" s="7"/>
      <c r="I3188" s="7"/>
      <c r="J3188" s="7"/>
      <c r="K3188" s="7"/>
    </row>
    <row r="3189" spans="1:11">
      <c r="A3189" s="7">
        <v>252</v>
      </c>
      <c r="B3189" s="7" t="s">
        <v>1558</v>
      </c>
      <c r="C3189" s="7" t="s">
        <v>1540</v>
      </c>
      <c r="D3189" s="7" t="s">
        <v>5266</v>
      </c>
      <c r="E3189" s="7">
        <v>1653</v>
      </c>
      <c r="F3189" s="7" t="s">
        <v>15463</v>
      </c>
      <c r="G3189" s="7"/>
      <c r="H3189" s="7"/>
      <c r="I3189" s="7"/>
      <c r="J3189" s="7"/>
      <c r="K3189" s="7"/>
    </row>
    <row r="3190" spans="1:11">
      <c r="A3190" s="7">
        <v>252</v>
      </c>
      <c r="B3190" s="7" t="s">
        <v>1558</v>
      </c>
      <c r="C3190" s="7" t="s">
        <v>1540</v>
      </c>
      <c r="D3190" s="7" t="s">
        <v>5422</v>
      </c>
      <c r="E3190" s="7">
        <v>1757</v>
      </c>
      <c r="F3190" s="7" t="s">
        <v>15463</v>
      </c>
      <c r="G3190" s="7"/>
      <c r="H3190" s="7"/>
      <c r="I3190" s="7"/>
      <c r="J3190" s="7"/>
      <c r="K3190" s="7"/>
    </row>
    <row r="3191" spans="1:11">
      <c r="A3191" s="7">
        <v>252</v>
      </c>
      <c r="B3191" s="7" t="s">
        <v>1558</v>
      </c>
      <c r="C3191" s="7" t="s">
        <v>1540</v>
      </c>
      <c r="D3191" s="7" t="s">
        <v>5594</v>
      </c>
      <c r="E3191" s="7">
        <v>1857</v>
      </c>
      <c r="F3191" s="7" t="s">
        <v>15463</v>
      </c>
      <c r="G3191" s="7"/>
      <c r="H3191" s="7"/>
      <c r="I3191" s="7"/>
      <c r="J3191" s="7"/>
      <c r="K3191" s="7"/>
    </row>
    <row r="3192" spans="1:11">
      <c r="A3192" s="7">
        <v>253</v>
      </c>
      <c r="B3192" s="7" t="s">
        <v>1558</v>
      </c>
      <c r="C3192" s="7" t="s">
        <v>1579</v>
      </c>
      <c r="D3192" s="7" t="s">
        <v>2649</v>
      </c>
      <c r="E3192" s="7">
        <v>2</v>
      </c>
      <c r="F3192" s="7" t="s">
        <v>15463</v>
      </c>
      <c r="G3192" s="7"/>
      <c r="H3192" s="7"/>
      <c r="I3192" s="7"/>
      <c r="J3192" s="7"/>
      <c r="K3192" s="7"/>
    </row>
    <row r="3193" spans="1:11">
      <c r="A3193" s="7">
        <v>253</v>
      </c>
      <c r="B3193" s="7" t="s">
        <v>1558</v>
      </c>
      <c r="C3193" s="7" t="s">
        <v>1579</v>
      </c>
      <c r="D3193" s="7" t="s">
        <v>3155</v>
      </c>
      <c r="E3193" s="7">
        <v>295</v>
      </c>
      <c r="F3193" s="7" t="s">
        <v>15463</v>
      </c>
      <c r="G3193" s="7"/>
      <c r="H3193" s="7"/>
      <c r="I3193" s="7"/>
      <c r="J3193" s="7"/>
      <c r="K3193" s="7"/>
    </row>
    <row r="3194" spans="1:11">
      <c r="A3194" s="7">
        <v>253</v>
      </c>
      <c r="B3194" s="7" t="s">
        <v>1558</v>
      </c>
      <c r="C3194" s="7" t="s">
        <v>1579</v>
      </c>
      <c r="D3194" s="7" t="s">
        <v>3439</v>
      </c>
      <c r="E3194" s="7">
        <v>456</v>
      </c>
      <c r="F3194" s="7" t="s">
        <v>15463</v>
      </c>
      <c r="G3194" s="7"/>
      <c r="H3194" s="7"/>
      <c r="I3194" s="7"/>
      <c r="J3194" s="7"/>
      <c r="K3194" s="7"/>
    </row>
    <row r="3195" spans="1:11">
      <c r="A3195" s="7">
        <v>253</v>
      </c>
      <c r="B3195" s="7" t="s">
        <v>1558</v>
      </c>
      <c r="C3195" s="7" t="s">
        <v>1579</v>
      </c>
      <c r="D3195" s="7" t="s">
        <v>4262</v>
      </c>
      <c r="E3195" s="7">
        <v>970</v>
      </c>
      <c r="F3195" s="7" t="s">
        <v>15463</v>
      </c>
      <c r="G3195" s="7"/>
      <c r="H3195" s="7"/>
      <c r="I3195" s="7"/>
      <c r="J3195" s="7"/>
      <c r="K3195" s="7"/>
    </row>
    <row r="3196" spans="1:11">
      <c r="A3196" s="7">
        <v>253</v>
      </c>
      <c r="B3196" s="7" t="s">
        <v>1558</v>
      </c>
      <c r="C3196" s="7" t="s">
        <v>1579</v>
      </c>
      <c r="D3196" s="7" t="s">
        <v>4395</v>
      </c>
      <c r="E3196" s="7">
        <v>1066</v>
      </c>
      <c r="F3196" s="7" t="s">
        <v>15463</v>
      </c>
      <c r="G3196" s="7"/>
      <c r="H3196" s="7"/>
      <c r="I3196" s="7"/>
      <c r="J3196" s="7"/>
      <c r="K3196" s="7"/>
    </row>
    <row r="3197" spans="1:11">
      <c r="A3197" s="7">
        <v>253</v>
      </c>
      <c r="B3197" s="7" t="s">
        <v>1558</v>
      </c>
      <c r="C3197" s="7" t="s">
        <v>1579</v>
      </c>
      <c r="D3197" s="7" t="s">
        <v>4778</v>
      </c>
      <c r="E3197" s="7">
        <v>1326</v>
      </c>
      <c r="F3197" s="7" t="s">
        <v>15463</v>
      </c>
      <c r="G3197" s="7"/>
      <c r="H3197" s="7"/>
      <c r="I3197" s="7"/>
      <c r="J3197" s="7"/>
      <c r="K3197" s="7"/>
    </row>
    <row r="3198" spans="1:11">
      <c r="A3198" s="7">
        <v>253</v>
      </c>
      <c r="B3198" s="7" t="s">
        <v>1558</v>
      </c>
      <c r="C3198" s="7" t="s">
        <v>1579</v>
      </c>
      <c r="D3198" s="7" t="s">
        <v>4828</v>
      </c>
      <c r="E3198" s="7">
        <v>1358</v>
      </c>
      <c r="F3198" s="7" t="s">
        <v>15463</v>
      </c>
      <c r="G3198" s="7"/>
      <c r="H3198" s="7"/>
      <c r="I3198" s="7"/>
      <c r="J3198" s="7"/>
      <c r="K3198" s="7"/>
    </row>
    <row r="3199" spans="1:11">
      <c r="A3199" s="7">
        <v>253</v>
      </c>
      <c r="B3199" s="7" t="s">
        <v>1558</v>
      </c>
      <c r="C3199" s="7" t="s">
        <v>1579</v>
      </c>
      <c r="D3199" s="7" t="s">
        <v>4883</v>
      </c>
      <c r="E3199" s="7">
        <v>1396</v>
      </c>
      <c r="F3199" s="7" t="s">
        <v>15463</v>
      </c>
      <c r="G3199" s="7"/>
      <c r="H3199" s="7"/>
      <c r="I3199" s="7"/>
      <c r="J3199" s="7"/>
      <c r="K3199" s="7"/>
    </row>
    <row r="3200" spans="1:11">
      <c r="A3200" s="7">
        <v>253</v>
      </c>
      <c r="B3200" s="7" t="s">
        <v>1558</v>
      </c>
      <c r="C3200" s="7" t="s">
        <v>1579</v>
      </c>
      <c r="D3200" s="7" t="s">
        <v>5218</v>
      </c>
      <c r="E3200" s="7">
        <v>1622</v>
      </c>
      <c r="F3200" s="7" t="s">
        <v>15463</v>
      </c>
      <c r="G3200" s="7"/>
      <c r="H3200" s="7"/>
      <c r="I3200" s="7"/>
      <c r="J3200" s="7"/>
      <c r="K3200" s="7"/>
    </row>
    <row r="3201" spans="1:11">
      <c r="A3201" s="7">
        <v>253</v>
      </c>
      <c r="B3201" s="7" t="s">
        <v>1558</v>
      </c>
      <c r="C3201" s="7" t="s">
        <v>1579</v>
      </c>
      <c r="D3201" s="7" t="s">
        <v>5307</v>
      </c>
      <c r="E3201" s="7">
        <v>1676</v>
      </c>
      <c r="F3201" s="7" t="s">
        <v>15463</v>
      </c>
      <c r="G3201" s="7"/>
      <c r="H3201" s="7"/>
      <c r="I3201" s="7"/>
      <c r="J3201" s="7"/>
      <c r="K3201" s="7"/>
    </row>
    <row r="3202" spans="1:11">
      <c r="A3202" s="7">
        <v>254</v>
      </c>
      <c r="B3202" s="7" t="s">
        <v>1558</v>
      </c>
      <c r="C3202" s="7" t="s">
        <v>1580</v>
      </c>
      <c r="D3202" s="7" t="s">
        <v>2697</v>
      </c>
      <c r="E3202" s="7">
        <v>25</v>
      </c>
      <c r="F3202" s="7" t="s">
        <v>15463</v>
      </c>
      <c r="G3202" s="7"/>
      <c r="H3202" s="7"/>
      <c r="I3202" s="7"/>
      <c r="J3202" s="7"/>
      <c r="K3202" s="7"/>
    </row>
    <row r="3203" spans="1:11">
      <c r="A3203" s="7">
        <v>254</v>
      </c>
      <c r="B3203" s="7" t="s">
        <v>1558</v>
      </c>
      <c r="C3203" s="7" t="s">
        <v>1580</v>
      </c>
      <c r="D3203" s="7" t="s">
        <v>2890</v>
      </c>
      <c r="E3203" s="7">
        <v>138</v>
      </c>
      <c r="F3203" s="7" t="s">
        <v>15463</v>
      </c>
      <c r="G3203" s="7"/>
      <c r="H3203" s="7"/>
      <c r="I3203" s="7"/>
      <c r="J3203" s="7"/>
      <c r="K3203" s="7"/>
    </row>
    <row r="3204" spans="1:11">
      <c r="A3204" s="7">
        <v>254</v>
      </c>
      <c r="B3204" s="7" t="s">
        <v>1558</v>
      </c>
      <c r="C3204" s="7" t="s">
        <v>1580</v>
      </c>
      <c r="D3204" s="7" t="s">
        <v>3262</v>
      </c>
      <c r="E3204" s="7">
        <v>352</v>
      </c>
      <c r="F3204" s="7" t="s">
        <v>15463</v>
      </c>
      <c r="G3204" s="7"/>
      <c r="H3204" s="7"/>
      <c r="I3204" s="7"/>
      <c r="J3204" s="7"/>
      <c r="K3204" s="7"/>
    </row>
    <row r="3205" spans="1:11">
      <c r="A3205" s="7">
        <v>254</v>
      </c>
      <c r="B3205" s="7" t="s">
        <v>1558</v>
      </c>
      <c r="C3205" s="7" t="s">
        <v>1580</v>
      </c>
      <c r="D3205" s="7" t="s">
        <v>3546</v>
      </c>
      <c r="E3205" s="7">
        <v>521</v>
      </c>
      <c r="F3205" s="7" t="s">
        <v>15463</v>
      </c>
      <c r="G3205" s="7"/>
      <c r="H3205" s="7"/>
      <c r="I3205" s="7"/>
      <c r="J3205" s="7"/>
      <c r="K3205" s="7"/>
    </row>
    <row r="3206" spans="1:11">
      <c r="A3206" s="7">
        <v>254</v>
      </c>
      <c r="B3206" s="7" t="s">
        <v>1558</v>
      </c>
      <c r="C3206" s="7" t="s">
        <v>1580</v>
      </c>
      <c r="D3206" s="7" t="s">
        <v>5432</v>
      </c>
      <c r="E3206" s="7">
        <v>1763</v>
      </c>
      <c r="F3206" s="7" t="s">
        <v>15463</v>
      </c>
      <c r="G3206" s="7"/>
      <c r="H3206" s="7"/>
      <c r="I3206" s="7"/>
      <c r="J3206" s="7"/>
      <c r="K3206" s="7"/>
    </row>
    <row r="3207" spans="1:11">
      <c r="A3207" s="7">
        <v>254</v>
      </c>
      <c r="B3207" s="7" t="s">
        <v>1558</v>
      </c>
      <c r="C3207" s="7" t="s">
        <v>1580</v>
      </c>
      <c r="D3207" s="7" t="s">
        <v>12178</v>
      </c>
      <c r="E3207" s="7">
        <v>1890</v>
      </c>
      <c r="F3207" s="7" t="s">
        <v>15463</v>
      </c>
      <c r="G3207" s="7"/>
      <c r="H3207" s="7"/>
      <c r="I3207" s="7"/>
      <c r="J3207" s="7"/>
      <c r="K3207" s="7"/>
    </row>
    <row r="3208" spans="1:11">
      <c r="A3208" s="7">
        <v>255</v>
      </c>
      <c r="B3208" s="7" t="s">
        <v>1558</v>
      </c>
      <c r="C3208" s="7" t="s">
        <v>1541</v>
      </c>
      <c r="D3208" s="7" t="s">
        <v>2886</v>
      </c>
      <c r="E3208" s="7">
        <v>136</v>
      </c>
      <c r="F3208" s="7" t="s">
        <v>15463</v>
      </c>
      <c r="G3208" s="7"/>
      <c r="H3208" s="7"/>
      <c r="I3208" s="7"/>
      <c r="J3208" s="7"/>
      <c r="K3208" s="7"/>
    </row>
    <row r="3209" spans="1:11">
      <c r="A3209" s="7">
        <v>255</v>
      </c>
      <c r="B3209" s="7" t="s">
        <v>1558</v>
      </c>
      <c r="C3209" s="7" t="s">
        <v>1541</v>
      </c>
      <c r="D3209" s="7" t="s">
        <v>3004</v>
      </c>
      <c r="E3209" s="7">
        <v>204</v>
      </c>
      <c r="F3209" s="7" t="s">
        <v>15463</v>
      </c>
      <c r="G3209" s="7"/>
      <c r="H3209" s="7"/>
      <c r="I3209" s="7"/>
      <c r="J3209" s="7"/>
      <c r="K3209" s="7"/>
    </row>
    <row r="3210" spans="1:11">
      <c r="A3210" s="7">
        <v>255</v>
      </c>
      <c r="B3210" s="7" t="s">
        <v>1558</v>
      </c>
      <c r="C3210" s="7" t="s">
        <v>1541</v>
      </c>
      <c r="D3210" s="7" t="s">
        <v>3155</v>
      </c>
      <c r="E3210" s="7">
        <v>295</v>
      </c>
      <c r="F3210" s="7" t="s">
        <v>15463</v>
      </c>
      <c r="G3210" s="7"/>
      <c r="H3210" s="7"/>
      <c r="I3210" s="7"/>
      <c r="J3210" s="7"/>
      <c r="K3210" s="7"/>
    </row>
    <row r="3211" spans="1:11">
      <c r="A3211" s="7">
        <v>255</v>
      </c>
      <c r="B3211" s="7" t="s">
        <v>1558</v>
      </c>
      <c r="C3211" s="7" t="s">
        <v>1541</v>
      </c>
      <c r="D3211" s="7" t="s">
        <v>3956</v>
      </c>
      <c r="E3211" s="7">
        <v>772</v>
      </c>
      <c r="F3211" s="7" t="s">
        <v>15463</v>
      </c>
      <c r="G3211" s="7"/>
      <c r="H3211" s="7"/>
      <c r="I3211" s="7"/>
      <c r="J3211" s="7"/>
      <c r="K3211" s="7"/>
    </row>
    <row r="3212" spans="1:11">
      <c r="A3212" s="7">
        <v>255</v>
      </c>
      <c r="B3212" s="7" t="s">
        <v>1558</v>
      </c>
      <c r="C3212" s="7" t="s">
        <v>1541</v>
      </c>
      <c r="D3212" s="7" t="s">
        <v>3978</v>
      </c>
      <c r="E3212" s="7">
        <v>785</v>
      </c>
      <c r="F3212" s="7" t="s">
        <v>15463</v>
      </c>
      <c r="G3212" s="7"/>
      <c r="H3212" s="7"/>
      <c r="I3212" s="7"/>
      <c r="J3212" s="7"/>
      <c r="K3212" s="7"/>
    </row>
    <row r="3213" spans="1:11">
      <c r="A3213" s="7">
        <v>255</v>
      </c>
      <c r="B3213" s="7" t="s">
        <v>1558</v>
      </c>
      <c r="C3213" s="7" t="s">
        <v>1541</v>
      </c>
      <c r="D3213" s="7" t="s">
        <v>4154</v>
      </c>
      <c r="E3213" s="7">
        <v>900</v>
      </c>
      <c r="F3213" s="7" t="s">
        <v>15463</v>
      </c>
      <c r="G3213" s="7"/>
      <c r="H3213" s="7"/>
      <c r="I3213" s="7"/>
      <c r="J3213" s="7"/>
      <c r="K3213" s="7"/>
    </row>
    <row r="3214" spans="1:11">
      <c r="A3214" s="7">
        <v>255</v>
      </c>
      <c r="B3214" s="7" t="s">
        <v>1558</v>
      </c>
      <c r="C3214" s="7" t="s">
        <v>1541</v>
      </c>
      <c r="D3214" s="7" t="s">
        <v>4188</v>
      </c>
      <c r="E3214" s="7">
        <v>922</v>
      </c>
      <c r="F3214" s="7" t="s">
        <v>15463</v>
      </c>
      <c r="G3214" s="7"/>
      <c r="H3214" s="7"/>
      <c r="I3214" s="7"/>
      <c r="J3214" s="7"/>
      <c r="K3214" s="7"/>
    </row>
    <row r="3215" spans="1:11">
      <c r="A3215" s="7">
        <v>255</v>
      </c>
      <c r="B3215" s="7" t="s">
        <v>1558</v>
      </c>
      <c r="C3215" s="7" t="s">
        <v>1541</v>
      </c>
      <c r="D3215" s="7" t="s">
        <v>4828</v>
      </c>
      <c r="E3215" s="7">
        <v>1358</v>
      </c>
      <c r="F3215" s="7" t="s">
        <v>15463</v>
      </c>
      <c r="G3215" s="7"/>
      <c r="H3215" s="7"/>
      <c r="I3215" s="7"/>
      <c r="J3215" s="7"/>
      <c r="K3215" s="7"/>
    </row>
    <row r="3216" spans="1:11">
      <c r="A3216" s="7">
        <v>255</v>
      </c>
      <c r="B3216" s="7" t="s">
        <v>1558</v>
      </c>
      <c r="C3216" s="7" t="s">
        <v>1541</v>
      </c>
      <c r="D3216" s="7" t="s">
        <v>4938</v>
      </c>
      <c r="E3216" s="7">
        <v>1434</v>
      </c>
      <c r="F3216" s="7" t="s">
        <v>15463</v>
      </c>
      <c r="G3216" s="7"/>
      <c r="H3216" s="7"/>
      <c r="I3216" s="7"/>
      <c r="J3216" s="7"/>
      <c r="K3216" s="7"/>
    </row>
    <row r="3217" spans="1:11">
      <c r="A3217" s="7">
        <v>255</v>
      </c>
      <c r="B3217" s="7" t="s">
        <v>1558</v>
      </c>
      <c r="C3217" s="7" t="s">
        <v>1541</v>
      </c>
      <c r="D3217" s="7" t="s">
        <v>5077</v>
      </c>
      <c r="E3217" s="7">
        <v>1528</v>
      </c>
      <c r="F3217" s="7" t="s">
        <v>15463</v>
      </c>
      <c r="G3217" s="7"/>
      <c r="H3217" s="7"/>
      <c r="I3217" s="7"/>
      <c r="J3217" s="7"/>
      <c r="K3217" s="7"/>
    </row>
    <row r="3218" spans="1:11">
      <c r="A3218" s="7">
        <v>255</v>
      </c>
      <c r="B3218" s="7" t="s">
        <v>1558</v>
      </c>
      <c r="C3218" s="7" t="s">
        <v>1541</v>
      </c>
      <c r="D3218" s="7" t="s">
        <v>5358</v>
      </c>
      <c r="E3218" s="7">
        <v>1716</v>
      </c>
      <c r="F3218" s="7" t="s">
        <v>15463</v>
      </c>
      <c r="G3218" s="7"/>
      <c r="H3218" s="7"/>
      <c r="I3218" s="7"/>
      <c r="J3218" s="7"/>
      <c r="K3218" s="7"/>
    </row>
    <row r="3219" spans="1:11">
      <c r="A3219" s="7">
        <v>255</v>
      </c>
      <c r="B3219" s="7" t="s">
        <v>1558</v>
      </c>
      <c r="C3219" s="7" t="s">
        <v>1541</v>
      </c>
      <c r="D3219" s="7" t="s">
        <v>5594</v>
      </c>
      <c r="E3219" s="7">
        <v>1857</v>
      </c>
      <c r="F3219" s="7" t="s">
        <v>15463</v>
      </c>
      <c r="G3219" s="7"/>
      <c r="H3219" s="7"/>
      <c r="I3219" s="7"/>
      <c r="J3219" s="7"/>
      <c r="K3219" s="7"/>
    </row>
    <row r="3220" spans="1:11">
      <c r="A3220" s="7">
        <v>256</v>
      </c>
      <c r="B3220" s="7" t="s">
        <v>1558</v>
      </c>
      <c r="C3220" s="7" t="s">
        <v>1581</v>
      </c>
      <c r="D3220" s="7" t="s">
        <v>2886</v>
      </c>
      <c r="E3220" s="7">
        <v>136</v>
      </c>
      <c r="F3220" s="7" t="s">
        <v>15463</v>
      </c>
      <c r="G3220" s="7"/>
      <c r="H3220" s="7"/>
      <c r="I3220" s="7"/>
      <c r="J3220" s="7"/>
      <c r="K3220" s="7"/>
    </row>
    <row r="3221" spans="1:11">
      <c r="A3221" s="7">
        <v>256</v>
      </c>
      <c r="B3221" s="7" t="s">
        <v>1558</v>
      </c>
      <c r="C3221" s="7" t="s">
        <v>1581</v>
      </c>
      <c r="D3221" s="7" t="s">
        <v>3084</v>
      </c>
      <c r="E3221" s="7">
        <v>255</v>
      </c>
      <c r="F3221" s="7" t="s">
        <v>15463</v>
      </c>
      <c r="G3221" s="7"/>
      <c r="H3221" s="7"/>
      <c r="I3221" s="7"/>
      <c r="J3221" s="7"/>
      <c r="K3221" s="7"/>
    </row>
    <row r="3222" spans="1:11">
      <c r="A3222" s="7">
        <v>256</v>
      </c>
      <c r="B3222" s="7" t="s">
        <v>1558</v>
      </c>
      <c r="C3222" s="7" t="s">
        <v>1581</v>
      </c>
      <c r="D3222" s="7" t="s">
        <v>3141</v>
      </c>
      <c r="E3222" s="7">
        <v>287</v>
      </c>
      <c r="F3222" s="7" t="s">
        <v>15463</v>
      </c>
      <c r="G3222" s="7"/>
      <c r="H3222" s="7"/>
      <c r="I3222" s="7"/>
      <c r="J3222" s="7"/>
      <c r="K3222" s="7"/>
    </row>
    <row r="3223" spans="1:11">
      <c r="A3223" s="7">
        <v>256</v>
      </c>
      <c r="B3223" s="7" t="s">
        <v>1558</v>
      </c>
      <c r="C3223" s="7" t="s">
        <v>1581</v>
      </c>
      <c r="D3223" s="7" t="s">
        <v>4895</v>
      </c>
      <c r="E3223" s="7">
        <v>1404</v>
      </c>
      <c r="F3223" s="7" t="s">
        <v>15463</v>
      </c>
      <c r="G3223" s="7"/>
      <c r="H3223" s="7"/>
      <c r="I3223" s="7"/>
      <c r="J3223" s="7"/>
      <c r="K3223" s="7"/>
    </row>
    <row r="3224" spans="1:11">
      <c r="A3224" s="7">
        <v>256</v>
      </c>
      <c r="B3224" s="7" t="s">
        <v>1558</v>
      </c>
      <c r="C3224" s="7" t="s">
        <v>1581</v>
      </c>
      <c r="D3224" s="7" t="s">
        <v>5018</v>
      </c>
      <c r="E3224" s="7">
        <v>1488</v>
      </c>
      <c r="F3224" s="7" t="s">
        <v>15463</v>
      </c>
      <c r="G3224" s="7"/>
      <c r="H3224" s="7"/>
      <c r="I3224" s="7"/>
      <c r="J3224" s="7"/>
      <c r="K3224" s="7"/>
    </row>
    <row r="3225" spans="1:11">
      <c r="A3225" s="7">
        <v>256</v>
      </c>
      <c r="B3225" s="7" t="s">
        <v>1558</v>
      </c>
      <c r="C3225" s="7" t="s">
        <v>1581</v>
      </c>
      <c r="D3225" s="7" t="s">
        <v>5077</v>
      </c>
      <c r="E3225" s="7">
        <v>1528</v>
      </c>
      <c r="F3225" s="7" t="s">
        <v>15463</v>
      </c>
      <c r="G3225" s="7"/>
      <c r="H3225" s="7"/>
      <c r="I3225" s="7"/>
      <c r="J3225" s="7"/>
      <c r="K3225" s="7"/>
    </row>
    <row r="3226" spans="1:11">
      <c r="A3226" s="7">
        <v>256</v>
      </c>
      <c r="B3226" s="7" t="s">
        <v>1558</v>
      </c>
      <c r="C3226" s="7" t="s">
        <v>1581</v>
      </c>
      <c r="D3226" s="7" t="s">
        <v>2228</v>
      </c>
      <c r="E3226" s="7">
        <v>1530</v>
      </c>
      <c r="F3226" s="7" t="s">
        <v>15463</v>
      </c>
      <c r="G3226" s="7"/>
      <c r="H3226" s="7"/>
      <c r="I3226" s="7"/>
      <c r="J3226" s="7"/>
      <c r="K3226" s="7"/>
    </row>
    <row r="3227" spans="1:11">
      <c r="A3227" s="7">
        <v>257</v>
      </c>
      <c r="B3227" s="7" t="s">
        <v>1558</v>
      </c>
      <c r="C3227" s="7" t="s">
        <v>1582</v>
      </c>
      <c r="D3227" s="7" t="s">
        <v>1651</v>
      </c>
      <c r="E3227" s="7">
        <v>152</v>
      </c>
      <c r="F3227" s="7" t="s">
        <v>15463</v>
      </c>
      <c r="G3227" s="7"/>
      <c r="H3227" s="7"/>
      <c r="I3227" s="7"/>
      <c r="J3227" s="7"/>
      <c r="K3227" s="7"/>
    </row>
    <row r="3228" spans="1:11">
      <c r="A3228" s="7">
        <v>257</v>
      </c>
      <c r="B3228" s="7" t="s">
        <v>1558</v>
      </c>
      <c r="C3228" s="7" t="s">
        <v>1582</v>
      </c>
      <c r="D3228" s="7" t="s">
        <v>3086</v>
      </c>
      <c r="E3228" s="7">
        <v>256</v>
      </c>
      <c r="F3228" s="7" t="s">
        <v>15463</v>
      </c>
      <c r="G3228" s="7"/>
      <c r="H3228" s="7"/>
      <c r="I3228" s="7"/>
      <c r="J3228" s="7"/>
      <c r="K3228" s="7"/>
    </row>
    <row r="3229" spans="1:11">
      <c r="A3229" s="7">
        <v>257</v>
      </c>
      <c r="B3229" s="7" t="s">
        <v>1558</v>
      </c>
      <c r="C3229" s="7" t="s">
        <v>1582</v>
      </c>
      <c r="D3229" s="7" t="s">
        <v>3155</v>
      </c>
      <c r="E3229" s="7">
        <v>295</v>
      </c>
      <c r="F3229" s="7" t="s">
        <v>15463</v>
      </c>
      <c r="G3229" s="7"/>
      <c r="H3229" s="7"/>
      <c r="I3229" s="7"/>
      <c r="J3229" s="7"/>
      <c r="K3229" s="7"/>
    </row>
    <row r="3230" spans="1:11">
      <c r="A3230" s="7">
        <v>257</v>
      </c>
      <c r="B3230" s="7" t="s">
        <v>1558</v>
      </c>
      <c r="C3230" s="7" t="s">
        <v>1582</v>
      </c>
      <c r="D3230" s="7" t="s">
        <v>3561</v>
      </c>
      <c r="E3230" s="7">
        <v>531</v>
      </c>
      <c r="F3230" s="7" t="s">
        <v>15463</v>
      </c>
      <c r="G3230" s="7"/>
      <c r="H3230" s="7"/>
      <c r="I3230" s="7"/>
      <c r="J3230" s="7"/>
      <c r="K3230" s="7"/>
    </row>
    <row r="3231" spans="1:11">
      <c r="A3231" s="7">
        <v>257</v>
      </c>
      <c r="B3231" s="7" t="s">
        <v>1558</v>
      </c>
      <c r="C3231" s="7" t="s">
        <v>1582</v>
      </c>
      <c r="D3231" s="7" t="s">
        <v>3621</v>
      </c>
      <c r="E3231" s="7">
        <v>565</v>
      </c>
      <c r="F3231" s="7" t="s">
        <v>15463</v>
      </c>
      <c r="G3231" s="7"/>
      <c r="H3231" s="7"/>
      <c r="I3231" s="7"/>
      <c r="J3231" s="7"/>
      <c r="K3231" s="7"/>
    </row>
    <row r="3232" spans="1:11">
      <c r="A3232" s="7">
        <v>257</v>
      </c>
      <c r="B3232" s="7" t="s">
        <v>1558</v>
      </c>
      <c r="C3232" s="7" t="s">
        <v>1582</v>
      </c>
      <c r="D3232" s="7" t="s">
        <v>4262</v>
      </c>
      <c r="E3232" s="7">
        <v>970</v>
      </c>
      <c r="F3232" s="7" t="s">
        <v>15463</v>
      </c>
      <c r="G3232" s="7"/>
      <c r="H3232" s="7"/>
      <c r="I3232" s="7"/>
      <c r="J3232" s="7"/>
      <c r="K3232" s="7"/>
    </row>
    <row r="3233" spans="1:11">
      <c r="A3233" s="7">
        <v>257</v>
      </c>
      <c r="B3233" s="7" t="s">
        <v>1558</v>
      </c>
      <c r="C3233" s="7" t="s">
        <v>1582</v>
      </c>
      <c r="D3233" s="7" t="s">
        <v>4395</v>
      </c>
      <c r="E3233" s="7">
        <v>1066</v>
      </c>
      <c r="F3233" s="7" t="s">
        <v>15463</v>
      </c>
      <c r="G3233" s="7"/>
      <c r="H3233" s="7"/>
      <c r="I3233" s="7"/>
      <c r="J3233" s="7"/>
      <c r="K3233" s="7"/>
    </row>
    <row r="3234" spans="1:11">
      <c r="A3234" s="7">
        <v>257</v>
      </c>
      <c r="B3234" s="7" t="s">
        <v>1558</v>
      </c>
      <c r="C3234" s="7" t="s">
        <v>1582</v>
      </c>
      <c r="D3234" s="7" t="s">
        <v>4729</v>
      </c>
      <c r="E3234" s="7">
        <v>1294</v>
      </c>
      <c r="F3234" s="7" t="s">
        <v>15463</v>
      </c>
      <c r="G3234" s="7"/>
      <c r="H3234" s="7"/>
      <c r="I3234" s="7"/>
      <c r="J3234" s="7"/>
      <c r="K3234" s="7"/>
    </row>
    <row r="3235" spans="1:11">
      <c r="A3235" s="7">
        <v>257</v>
      </c>
      <c r="B3235" s="7" t="s">
        <v>1558</v>
      </c>
      <c r="C3235" s="7" t="s">
        <v>1582</v>
      </c>
      <c r="D3235" s="7" t="s">
        <v>4778</v>
      </c>
      <c r="E3235" s="7">
        <v>1326</v>
      </c>
      <c r="F3235" s="7" t="s">
        <v>15463</v>
      </c>
      <c r="G3235" s="7"/>
      <c r="H3235" s="7"/>
      <c r="I3235" s="7"/>
      <c r="J3235" s="7"/>
      <c r="K3235" s="7"/>
    </row>
    <row r="3236" spans="1:11">
      <c r="A3236" s="7">
        <v>257</v>
      </c>
      <c r="B3236" s="7" t="s">
        <v>1558</v>
      </c>
      <c r="C3236" s="7" t="s">
        <v>1582</v>
      </c>
      <c r="D3236" s="7" t="s">
        <v>4828</v>
      </c>
      <c r="E3236" s="7">
        <v>1358</v>
      </c>
      <c r="F3236" s="7" t="s">
        <v>15463</v>
      </c>
      <c r="G3236" s="7"/>
      <c r="H3236" s="7"/>
      <c r="I3236" s="7"/>
      <c r="J3236" s="7"/>
      <c r="K3236" s="7"/>
    </row>
    <row r="3237" spans="1:11">
      <c r="A3237" s="7">
        <v>257</v>
      </c>
      <c r="B3237" s="7" t="s">
        <v>1558</v>
      </c>
      <c r="C3237" s="7" t="s">
        <v>1582</v>
      </c>
      <c r="D3237" s="7" t="s">
        <v>4938</v>
      </c>
      <c r="E3237" s="7">
        <v>1434</v>
      </c>
      <c r="F3237" s="7" t="s">
        <v>15463</v>
      </c>
      <c r="G3237" s="7"/>
      <c r="H3237" s="7"/>
      <c r="I3237" s="7"/>
      <c r="J3237" s="7"/>
      <c r="K3237" s="7"/>
    </row>
    <row r="3238" spans="1:11">
      <c r="A3238" s="7">
        <v>257</v>
      </c>
      <c r="B3238" s="7" t="s">
        <v>1558</v>
      </c>
      <c r="C3238" s="7" t="s">
        <v>1582</v>
      </c>
      <c r="D3238" s="7" t="s">
        <v>5168</v>
      </c>
      <c r="E3238" s="7">
        <v>1586</v>
      </c>
      <c r="F3238" s="7" t="s">
        <v>15463</v>
      </c>
      <c r="G3238" s="7"/>
      <c r="H3238" s="7"/>
      <c r="I3238" s="7"/>
      <c r="J3238" s="7"/>
      <c r="K3238" s="7"/>
    </row>
    <row r="3239" spans="1:11">
      <c r="A3239" s="7">
        <v>257</v>
      </c>
      <c r="B3239" s="7" t="s">
        <v>1558</v>
      </c>
      <c r="C3239" s="7" t="s">
        <v>1582</v>
      </c>
      <c r="D3239" s="7" t="s">
        <v>5218</v>
      </c>
      <c r="E3239" s="7">
        <v>1622</v>
      </c>
      <c r="F3239" s="7" t="s">
        <v>15463</v>
      </c>
      <c r="G3239" s="7"/>
      <c r="H3239" s="7"/>
      <c r="I3239" s="7"/>
      <c r="J3239" s="7"/>
      <c r="K3239" s="7"/>
    </row>
    <row r="3240" spans="1:11">
      <c r="A3240" s="7">
        <v>257</v>
      </c>
      <c r="B3240" s="7" t="s">
        <v>1558</v>
      </c>
      <c r="C3240" s="7" t="s">
        <v>1582</v>
      </c>
      <c r="D3240" s="7" t="s">
        <v>5566</v>
      </c>
      <c r="E3240" s="7">
        <v>1840</v>
      </c>
      <c r="F3240" s="7" t="s">
        <v>15463</v>
      </c>
      <c r="G3240" s="7"/>
      <c r="H3240" s="7"/>
      <c r="I3240" s="7"/>
      <c r="J3240" s="7"/>
      <c r="K3240" s="7"/>
    </row>
    <row r="3241" spans="1:11">
      <c r="A3241" s="7">
        <v>258</v>
      </c>
      <c r="B3241" s="7" t="s">
        <v>1558</v>
      </c>
      <c r="C3241" s="7" t="s">
        <v>1543</v>
      </c>
      <c r="D3241" s="7" t="s">
        <v>3102</v>
      </c>
      <c r="E3241" s="7">
        <v>265</v>
      </c>
      <c r="F3241" s="7" t="s">
        <v>15463</v>
      </c>
      <c r="G3241" s="7"/>
      <c r="H3241" s="7"/>
      <c r="I3241" s="7"/>
      <c r="J3241" s="7"/>
      <c r="K3241" s="7"/>
    </row>
    <row r="3242" spans="1:11">
      <c r="A3242" s="7">
        <v>258</v>
      </c>
      <c r="B3242" s="7" t="s">
        <v>1558</v>
      </c>
      <c r="C3242" s="7" t="s">
        <v>1543</v>
      </c>
      <c r="D3242" s="7" t="s">
        <v>3155</v>
      </c>
      <c r="E3242" s="7">
        <v>295</v>
      </c>
      <c r="F3242" s="7" t="s">
        <v>15463</v>
      </c>
      <c r="G3242" s="7"/>
      <c r="H3242" s="7"/>
      <c r="I3242" s="7"/>
      <c r="J3242" s="7"/>
      <c r="K3242" s="7"/>
    </row>
    <row r="3243" spans="1:11">
      <c r="A3243" s="7">
        <v>258</v>
      </c>
      <c r="B3243" s="7" t="s">
        <v>1558</v>
      </c>
      <c r="C3243" s="7" t="s">
        <v>1543</v>
      </c>
      <c r="D3243" s="7" t="s">
        <v>3185</v>
      </c>
      <c r="E3243" s="7">
        <v>311</v>
      </c>
      <c r="F3243" s="7" t="s">
        <v>15463</v>
      </c>
      <c r="G3243" s="7"/>
      <c r="H3243" s="7"/>
      <c r="I3243" s="7"/>
      <c r="J3243" s="7"/>
      <c r="K3243" s="7"/>
    </row>
    <row r="3244" spans="1:11">
      <c r="A3244" s="7">
        <v>258</v>
      </c>
      <c r="B3244" s="7" t="s">
        <v>1558</v>
      </c>
      <c r="C3244" s="7" t="s">
        <v>1543</v>
      </c>
      <c r="D3244" s="7" t="s">
        <v>3447</v>
      </c>
      <c r="E3244" s="7">
        <v>462</v>
      </c>
      <c r="F3244" s="7" t="s">
        <v>15463</v>
      </c>
      <c r="G3244" s="7"/>
      <c r="H3244" s="7"/>
      <c r="I3244" s="7"/>
      <c r="J3244" s="7"/>
      <c r="K3244" s="7"/>
    </row>
    <row r="3245" spans="1:11">
      <c r="A3245" s="7">
        <v>258</v>
      </c>
      <c r="B3245" s="7" t="s">
        <v>1558</v>
      </c>
      <c r="C3245" s="7" t="s">
        <v>1543</v>
      </c>
      <c r="D3245" s="7" t="s">
        <v>3511</v>
      </c>
      <c r="E3245" s="7">
        <v>501</v>
      </c>
      <c r="F3245" s="7" t="s">
        <v>15463</v>
      </c>
      <c r="G3245" s="7"/>
      <c r="H3245" s="7"/>
      <c r="I3245" s="7"/>
      <c r="J3245" s="7"/>
      <c r="K3245" s="7"/>
    </row>
    <row r="3246" spans="1:11">
      <c r="A3246" s="7">
        <v>258</v>
      </c>
      <c r="B3246" s="7" t="s">
        <v>1558</v>
      </c>
      <c r="C3246" s="7" t="s">
        <v>1543</v>
      </c>
      <c r="D3246" s="7" t="s">
        <v>3919</v>
      </c>
      <c r="E3246" s="7">
        <v>746</v>
      </c>
      <c r="F3246" s="7" t="s">
        <v>15463</v>
      </c>
      <c r="G3246" s="7"/>
      <c r="H3246" s="7"/>
      <c r="I3246" s="7"/>
      <c r="J3246" s="7"/>
      <c r="K3246" s="7"/>
    </row>
    <row r="3247" spans="1:11">
      <c r="A3247" s="7">
        <v>258</v>
      </c>
      <c r="B3247" s="7" t="s">
        <v>1558</v>
      </c>
      <c r="C3247" s="7" t="s">
        <v>1543</v>
      </c>
      <c r="D3247" s="7" t="s">
        <v>3978</v>
      </c>
      <c r="E3247" s="7">
        <v>785</v>
      </c>
      <c r="F3247" s="7" t="s">
        <v>15463</v>
      </c>
      <c r="G3247" s="7"/>
      <c r="H3247" s="7"/>
      <c r="I3247" s="7"/>
      <c r="J3247" s="7"/>
      <c r="K3247" s="7"/>
    </row>
    <row r="3248" spans="1:11">
      <c r="A3248" s="7">
        <v>258</v>
      </c>
      <c r="B3248" s="7" t="s">
        <v>1558</v>
      </c>
      <c r="C3248" s="7" t="s">
        <v>1543</v>
      </c>
      <c r="D3248" s="7" t="s">
        <v>4154</v>
      </c>
      <c r="E3248" s="7">
        <v>900</v>
      </c>
      <c r="F3248" s="7" t="s">
        <v>15463</v>
      </c>
      <c r="G3248" s="7"/>
      <c r="H3248" s="7"/>
      <c r="I3248" s="7"/>
      <c r="J3248" s="7"/>
      <c r="K3248" s="7"/>
    </row>
    <row r="3249" spans="1:11">
      <c r="A3249" s="7">
        <v>258</v>
      </c>
      <c r="B3249" s="7" t="s">
        <v>1558</v>
      </c>
      <c r="C3249" s="7" t="s">
        <v>1543</v>
      </c>
      <c r="D3249" s="7" t="s">
        <v>4188</v>
      </c>
      <c r="E3249" s="7">
        <v>922</v>
      </c>
      <c r="F3249" s="7" t="s">
        <v>15463</v>
      </c>
      <c r="G3249" s="7"/>
      <c r="H3249" s="7"/>
      <c r="I3249" s="7"/>
      <c r="J3249" s="7"/>
      <c r="K3249" s="7"/>
    </row>
    <row r="3250" spans="1:11">
      <c r="A3250" s="7">
        <v>258</v>
      </c>
      <c r="B3250" s="7" t="s">
        <v>1558</v>
      </c>
      <c r="C3250" s="7" t="s">
        <v>1543</v>
      </c>
      <c r="D3250" s="7" t="s">
        <v>5472</v>
      </c>
      <c r="E3250" s="7">
        <v>975</v>
      </c>
      <c r="F3250" s="7" t="s">
        <v>15463</v>
      </c>
      <c r="G3250" s="7"/>
      <c r="H3250" s="7"/>
      <c r="I3250" s="7"/>
      <c r="J3250" s="7"/>
      <c r="K3250" s="7"/>
    </row>
    <row r="3251" spans="1:11">
      <c r="A3251" s="7">
        <v>258</v>
      </c>
      <c r="B3251" s="7" t="s">
        <v>1558</v>
      </c>
      <c r="C3251" s="7" t="s">
        <v>1543</v>
      </c>
      <c r="D3251" s="7" t="s">
        <v>4349</v>
      </c>
      <c r="E3251" s="7">
        <v>1033</v>
      </c>
      <c r="F3251" s="7" t="s">
        <v>15463</v>
      </c>
      <c r="G3251" s="7"/>
      <c r="H3251" s="7"/>
      <c r="I3251" s="7"/>
      <c r="J3251" s="7"/>
      <c r="K3251" s="7"/>
    </row>
    <row r="3252" spans="1:11">
      <c r="A3252" s="7">
        <v>258</v>
      </c>
      <c r="B3252" s="7" t="s">
        <v>1558</v>
      </c>
      <c r="C3252" s="7" t="s">
        <v>1543</v>
      </c>
      <c r="D3252" s="7" t="s">
        <v>5052</v>
      </c>
      <c r="E3252" s="7">
        <v>1514</v>
      </c>
      <c r="F3252" s="7" t="s">
        <v>15463</v>
      </c>
      <c r="G3252" s="7"/>
      <c r="H3252" s="7"/>
      <c r="I3252" s="7"/>
      <c r="J3252" s="7"/>
      <c r="K3252" s="7"/>
    </row>
    <row r="3253" spans="1:11">
      <c r="A3253" s="7">
        <v>258</v>
      </c>
      <c r="B3253" s="7" t="s">
        <v>1558</v>
      </c>
      <c r="C3253" s="7" t="s">
        <v>1543</v>
      </c>
      <c r="D3253" s="7" t="s">
        <v>5358</v>
      </c>
      <c r="E3253" s="7">
        <v>1716</v>
      </c>
      <c r="F3253" s="7" t="s">
        <v>15463</v>
      </c>
      <c r="G3253" s="7"/>
      <c r="H3253" s="7"/>
      <c r="I3253" s="7"/>
      <c r="J3253" s="7"/>
      <c r="K3253" s="7"/>
    </row>
    <row r="3254" spans="1:11">
      <c r="A3254" s="7">
        <v>258</v>
      </c>
      <c r="B3254" s="7" t="s">
        <v>1558</v>
      </c>
      <c r="C3254" s="7" t="s">
        <v>1543</v>
      </c>
      <c r="D3254" s="7" t="s">
        <v>5375</v>
      </c>
      <c r="E3254" s="7">
        <v>1727</v>
      </c>
      <c r="F3254" s="7" t="s">
        <v>15463</v>
      </c>
      <c r="G3254" s="7"/>
      <c r="H3254" s="7"/>
      <c r="I3254" s="7"/>
      <c r="J3254" s="7"/>
      <c r="K3254" s="7"/>
    </row>
    <row r="3255" spans="1:11">
      <c r="A3255" s="7">
        <v>258</v>
      </c>
      <c r="B3255" s="7" t="s">
        <v>1558</v>
      </c>
      <c r="C3255" s="7" t="s">
        <v>1543</v>
      </c>
      <c r="D3255" s="7" t="s">
        <v>5419</v>
      </c>
      <c r="E3255" s="7">
        <v>1755</v>
      </c>
      <c r="F3255" s="7" t="s">
        <v>15463</v>
      </c>
      <c r="G3255" s="7"/>
      <c r="H3255" s="7"/>
      <c r="I3255" s="7"/>
      <c r="J3255" s="7"/>
      <c r="K3255" s="7"/>
    </row>
    <row r="3256" spans="1:11">
      <c r="A3256" s="7">
        <v>259</v>
      </c>
      <c r="B3256" s="7" t="s">
        <v>1558</v>
      </c>
      <c r="C3256" s="7" t="s">
        <v>5912</v>
      </c>
      <c r="D3256" s="7" t="s">
        <v>2886</v>
      </c>
      <c r="E3256" s="7">
        <v>136</v>
      </c>
      <c r="F3256" s="7" t="s">
        <v>15463</v>
      </c>
      <c r="G3256" s="7"/>
      <c r="H3256" s="7"/>
      <c r="I3256" s="7"/>
      <c r="J3256" s="7"/>
      <c r="K3256" s="7"/>
    </row>
    <row r="3257" spans="1:11">
      <c r="A3257" s="7">
        <v>259</v>
      </c>
      <c r="B3257" s="7" t="s">
        <v>1558</v>
      </c>
      <c r="C3257" s="7" t="s">
        <v>5912</v>
      </c>
      <c r="D3257" s="7" t="s">
        <v>3312</v>
      </c>
      <c r="E3257" s="7">
        <v>381</v>
      </c>
      <c r="F3257" s="7" t="s">
        <v>15463</v>
      </c>
      <c r="G3257" s="7"/>
      <c r="H3257" s="7"/>
      <c r="I3257" s="7"/>
      <c r="J3257" s="7"/>
      <c r="K3257" s="7"/>
    </row>
    <row r="3258" spans="1:11">
      <c r="A3258" s="7">
        <v>260</v>
      </c>
      <c r="B3258" s="7" t="s">
        <v>1558</v>
      </c>
      <c r="C3258" s="7" t="s">
        <v>1553</v>
      </c>
      <c r="D3258" s="7" t="s">
        <v>3262</v>
      </c>
      <c r="E3258" s="7">
        <v>352</v>
      </c>
      <c r="F3258" s="7" t="s">
        <v>15463</v>
      </c>
      <c r="G3258" s="7"/>
      <c r="H3258" s="7"/>
      <c r="I3258" s="7"/>
      <c r="J3258" s="7"/>
      <c r="K3258" s="7"/>
    </row>
    <row r="3259" spans="1:11">
      <c r="A3259" s="7">
        <v>260</v>
      </c>
      <c r="B3259" s="7" t="s">
        <v>1558</v>
      </c>
      <c r="C3259" s="7" t="s">
        <v>1553</v>
      </c>
      <c r="D3259" s="7" t="s">
        <v>1710</v>
      </c>
      <c r="E3259" s="7">
        <v>369</v>
      </c>
      <c r="F3259" s="7" t="s">
        <v>15463</v>
      </c>
      <c r="G3259" s="7"/>
      <c r="H3259" s="7"/>
      <c r="I3259" s="7"/>
      <c r="J3259" s="7"/>
      <c r="K3259" s="7"/>
    </row>
    <row r="3260" spans="1:11">
      <c r="A3260" s="7">
        <v>260</v>
      </c>
      <c r="B3260" s="7" t="s">
        <v>1558</v>
      </c>
      <c r="C3260" s="7" t="s">
        <v>1553</v>
      </c>
      <c r="D3260" s="7" t="s">
        <v>3690</v>
      </c>
      <c r="E3260" s="7">
        <v>603</v>
      </c>
      <c r="F3260" s="7" t="s">
        <v>15463</v>
      </c>
      <c r="G3260" s="7"/>
      <c r="H3260" s="7"/>
      <c r="I3260" s="7"/>
      <c r="J3260" s="7"/>
      <c r="K3260" s="7"/>
    </row>
    <row r="3261" spans="1:11">
      <c r="A3261" s="7">
        <v>260</v>
      </c>
      <c r="B3261" s="7" t="s">
        <v>1558</v>
      </c>
      <c r="C3261" s="7" t="s">
        <v>1553</v>
      </c>
      <c r="D3261" s="7" t="s">
        <v>4081</v>
      </c>
      <c r="E3261" s="7">
        <v>851</v>
      </c>
      <c r="F3261" s="7" t="s">
        <v>15463</v>
      </c>
      <c r="G3261" s="7"/>
      <c r="H3261" s="7"/>
      <c r="I3261" s="7"/>
      <c r="J3261" s="7"/>
      <c r="K3261" s="7"/>
    </row>
    <row r="3262" spans="1:11">
      <c r="A3262" s="7">
        <v>260</v>
      </c>
      <c r="B3262" s="7" t="s">
        <v>1558</v>
      </c>
      <c r="C3262" s="7" t="s">
        <v>1553</v>
      </c>
      <c r="D3262" s="7" t="s">
        <v>2687</v>
      </c>
      <c r="E3262" s="7">
        <v>1045</v>
      </c>
      <c r="F3262" s="7" t="s">
        <v>15463</v>
      </c>
      <c r="G3262" s="7"/>
      <c r="H3262" s="7"/>
      <c r="I3262" s="7"/>
      <c r="J3262" s="7"/>
      <c r="K3262" s="7"/>
    </row>
    <row r="3263" spans="1:11">
      <c r="A3263" s="7">
        <v>260</v>
      </c>
      <c r="B3263" s="7" t="s">
        <v>1558</v>
      </c>
      <c r="C3263" s="7" t="s">
        <v>1553</v>
      </c>
      <c r="D3263" s="7" t="s">
        <v>4467</v>
      </c>
      <c r="E3263" s="7">
        <v>1122</v>
      </c>
      <c r="F3263" s="7" t="s">
        <v>15463</v>
      </c>
      <c r="G3263" s="7"/>
      <c r="H3263" s="7"/>
      <c r="I3263" s="7"/>
      <c r="J3263" s="7"/>
      <c r="K3263" s="7"/>
    </row>
    <row r="3264" spans="1:11">
      <c r="A3264" s="7">
        <v>260</v>
      </c>
      <c r="B3264" s="7" t="s">
        <v>1558</v>
      </c>
      <c r="C3264" s="7" t="s">
        <v>1553</v>
      </c>
      <c r="D3264" s="7" t="s">
        <v>4895</v>
      </c>
      <c r="E3264" s="7">
        <v>1404</v>
      </c>
      <c r="F3264" s="7" t="s">
        <v>15463</v>
      </c>
      <c r="G3264" s="7"/>
      <c r="H3264" s="7"/>
      <c r="I3264" s="7"/>
      <c r="J3264" s="7"/>
      <c r="K3264" s="7"/>
    </row>
    <row r="3265" spans="1:11">
      <c r="A3265" s="7">
        <v>260</v>
      </c>
      <c r="B3265" s="7" t="s">
        <v>1558</v>
      </c>
      <c r="C3265" s="7" t="s">
        <v>1553</v>
      </c>
      <c r="D3265" s="7" t="s">
        <v>5075</v>
      </c>
      <c r="E3265" s="7">
        <v>1527</v>
      </c>
      <c r="F3265" s="7" t="s">
        <v>15463</v>
      </c>
      <c r="G3265" s="7"/>
      <c r="H3265" s="7"/>
      <c r="I3265" s="7"/>
      <c r="J3265" s="7"/>
      <c r="K3265" s="7"/>
    </row>
    <row r="3266" spans="1:11">
      <c r="A3266" s="7">
        <v>260</v>
      </c>
      <c r="B3266" s="7" t="s">
        <v>1558</v>
      </c>
      <c r="C3266" s="7" t="s">
        <v>1553</v>
      </c>
      <c r="D3266" s="7" t="s">
        <v>5168</v>
      </c>
      <c r="E3266" s="7">
        <v>1586</v>
      </c>
      <c r="F3266" s="7" t="s">
        <v>15463</v>
      </c>
      <c r="G3266" s="7"/>
      <c r="H3266" s="7"/>
      <c r="I3266" s="7"/>
      <c r="J3266" s="7"/>
      <c r="K3266" s="7"/>
    </row>
    <row r="3267" spans="1:11">
      <c r="A3267" s="7">
        <v>261</v>
      </c>
      <c r="B3267" s="7" t="s">
        <v>1558</v>
      </c>
      <c r="C3267" s="7" t="s">
        <v>1583</v>
      </c>
      <c r="D3267" s="7" t="s">
        <v>2900</v>
      </c>
      <c r="E3267" s="7">
        <v>142</v>
      </c>
      <c r="F3267" s="7" t="s">
        <v>15463</v>
      </c>
      <c r="G3267" s="7"/>
      <c r="H3267" s="7"/>
      <c r="I3267" s="7"/>
      <c r="J3267" s="7"/>
      <c r="K3267" s="7"/>
    </row>
    <row r="3268" spans="1:11">
      <c r="A3268" s="7">
        <v>261</v>
      </c>
      <c r="B3268" s="7" t="s">
        <v>1558</v>
      </c>
      <c r="C3268" s="7" t="s">
        <v>1583</v>
      </c>
      <c r="D3268" s="7" t="s">
        <v>3046</v>
      </c>
      <c r="E3268" s="7">
        <v>234</v>
      </c>
      <c r="F3268" s="7" t="s">
        <v>15463</v>
      </c>
      <c r="G3268" s="7"/>
      <c r="H3268" s="7"/>
      <c r="I3268" s="7"/>
      <c r="J3268" s="7"/>
      <c r="K3268" s="7"/>
    </row>
    <row r="3269" spans="1:11">
      <c r="A3269" s="7">
        <v>261</v>
      </c>
      <c r="B3269" s="7" t="s">
        <v>1558</v>
      </c>
      <c r="C3269" s="7" t="s">
        <v>1583</v>
      </c>
      <c r="D3269" s="7" t="s">
        <v>3086</v>
      </c>
      <c r="E3269" s="7">
        <v>256</v>
      </c>
      <c r="F3269" s="7" t="s">
        <v>15463</v>
      </c>
      <c r="G3269" s="7"/>
      <c r="H3269" s="7"/>
      <c r="I3269" s="7"/>
      <c r="J3269" s="7"/>
      <c r="K3269" s="7"/>
    </row>
    <row r="3270" spans="1:11">
      <c r="A3270" s="7">
        <v>261</v>
      </c>
      <c r="B3270" s="7" t="s">
        <v>1558</v>
      </c>
      <c r="C3270" s="7" t="s">
        <v>1583</v>
      </c>
      <c r="D3270" s="7" t="s">
        <v>3155</v>
      </c>
      <c r="E3270" s="7">
        <v>295</v>
      </c>
      <c r="F3270" s="7" t="s">
        <v>15463</v>
      </c>
      <c r="G3270" s="7"/>
      <c r="H3270" s="7"/>
      <c r="I3270" s="7"/>
      <c r="J3270" s="7"/>
      <c r="K3270" s="7"/>
    </row>
    <row r="3271" spans="1:11">
      <c r="A3271" s="7">
        <v>261</v>
      </c>
      <c r="B3271" s="7" t="s">
        <v>1558</v>
      </c>
      <c r="C3271" s="7" t="s">
        <v>1583</v>
      </c>
      <c r="D3271" s="7" t="s">
        <v>3561</v>
      </c>
      <c r="E3271" s="7">
        <v>531</v>
      </c>
      <c r="F3271" s="7" t="s">
        <v>15463</v>
      </c>
      <c r="G3271" s="7"/>
      <c r="H3271" s="7"/>
      <c r="I3271" s="7"/>
      <c r="J3271" s="7"/>
      <c r="K3271" s="7"/>
    </row>
    <row r="3272" spans="1:11">
      <c r="A3272" s="7">
        <v>261</v>
      </c>
      <c r="B3272" s="7" t="s">
        <v>1558</v>
      </c>
      <c r="C3272" s="7" t="s">
        <v>1583</v>
      </c>
      <c r="D3272" s="7" t="s">
        <v>4262</v>
      </c>
      <c r="E3272" s="7">
        <v>970</v>
      </c>
      <c r="F3272" s="7" t="s">
        <v>15463</v>
      </c>
      <c r="G3272" s="7"/>
      <c r="H3272" s="7"/>
      <c r="I3272" s="7"/>
      <c r="J3272" s="7"/>
      <c r="K3272" s="7"/>
    </row>
    <row r="3273" spans="1:11">
      <c r="A3273" s="7">
        <v>261</v>
      </c>
      <c r="B3273" s="7" t="s">
        <v>1558</v>
      </c>
      <c r="C3273" s="7" t="s">
        <v>1583</v>
      </c>
      <c r="D3273" s="7" t="s">
        <v>4395</v>
      </c>
      <c r="E3273" s="7">
        <v>1066</v>
      </c>
      <c r="F3273" s="7" t="s">
        <v>15463</v>
      </c>
      <c r="G3273" s="7"/>
      <c r="H3273" s="7"/>
      <c r="I3273" s="7"/>
      <c r="J3273" s="7"/>
      <c r="K3273" s="7"/>
    </row>
    <row r="3274" spans="1:11">
      <c r="A3274" s="7">
        <v>261</v>
      </c>
      <c r="B3274" s="7" t="s">
        <v>1558</v>
      </c>
      <c r="C3274" s="7" t="s">
        <v>1583</v>
      </c>
      <c r="D3274" s="7" t="s">
        <v>4670</v>
      </c>
      <c r="E3274" s="7">
        <v>1257</v>
      </c>
      <c r="F3274" s="7" t="s">
        <v>15463</v>
      </c>
      <c r="G3274" s="7"/>
      <c r="H3274" s="7"/>
      <c r="I3274" s="7"/>
      <c r="J3274" s="7"/>
      <c r="K3274" s="7"/>
    </row>
    <row r="3275" spans="1:11">
      <c r="A3275" s="7">
        <v>261</v>
      </c>
      <c r="B3275" s="7" t="s">
        <v>1558</v>
      </c>
      <c r="C3275" s="7" t="s">
        <v>1583</v>
      </c>
      <c r="D3275" s="7" t="s">
        <v>4673</v>
      </c>
      <c r="E3275" s="7">
        <v>1259</v>
      </c>
      <c r="F3275" s="7" t="s">
        <v>15463</v>
      </c>
      <c r="G3275" s="7"/>
      <c r="H3275" s="7"/>
      <c r="I3275" s="7"/>
      <c r="J3275" s="7"/>
      <c r="K3275" s="7"/>
    </row>
    <row r="3276" spans="1:11">
      <c r="A3276" s="7">
        <v>261</v>
      </c>
      <c r="B3276" s="7" t="s">
        <v>1558</v>
      </c>
      <c r="C3276" s="7" t="s">
        <v>1583</v>
      </c>
      <c r="D3276" s="7" t="s">
        <v>4778</v>
      </c>
      <c r="E3276" s="7">
        <v>1326</v>
      </c>
      <c r="F3276" s="7" t="s">
        <v>15463</v>
      </c>
      <c r="G3276" s="7"/>
      <c r="H3276" s="7"/>
      <c r="I3276" s="7"/>
      <c r="J3276" s="7"/>
      <c r="K3276" s="7"/>
    </row>
    <row r="3277" spans="1:11">
      <c r="A3277" s="7">
        <v>261</v>
      </c>
      <c r="B3277" s="7" t="s">
        <v>1558</v>
      </c>
      <c r="C3277" s="7" t="s">
        <v>1583</v>
      </c>
      <c r="D3277" s="7" t="s">
        <v>4828</v>
      </c>
      <c r="E3277" s="7">
        <v>1358</v>
      </c>
      <c r="F3277" s="7" t="s">
        <v>15463</v>
      </c>
      <c r="G3277" s="7"/>
      <c r="H3277" s="7"/>
      <c r="I3277" s="7"/>
      <c r="J3277" s="7"/>
      <c r="K3277" s="7"/>
    </row>
    <row r="3278" spans="1:11">
      <c r="A3278" s="7">
        <v>261</v>
      </c>
      <c r="B3278" s="7" t="s">
        <v>1558</v>
      </c>
      <c r="C3278" s="7" t="s">
        <v>1583</v>
      </c>
      <c r="D3278" s="7" t="s">
        <v>4895</v>
      </c>
      <c r="E3278" s="7">
        <v>1404</v>
      </c>
      <c r="F3278" s="7" t="s">
        <v>15463</v>
      </c>
      <c r="G3278" s="7"/>
      <c r="H3278" s="7"/>
      <c r="I3278" s="7"/>
      <c r="J3278" s="7"/>
      <c r="K3278" s="7"/>
    </row>
    <row r="3279" spans="1:11">
      <c r="A3279" s="7">
        <v>261</v>
      </c>
      <c r="B3279" s="7" t="s">
        <v>1558</v>
      </c>
      <c r="C3279" s="7" t="s">
        <v>1583</v>
      </c>
      <c r="D3279" s="7" t="s">
        <v>4938</v>
      </c>
      <c r="E3279" s="7">
        <v>1434</v>
      </c>
      <c r="F3279" s="7" t="s">
        <v>15463</v>
      </c>
      <c r="G3279" s="7"/>
      <c r="H3279" s="7"/>
      <c r="I3279" s="7"/>
      <c r="J3279" s="7"/>
      <c r="K3279" s="7"/>
    </row>
    <row r="3280" spans="1:11">
      <c r="A3280" s="7">
        <v>261</v>
      </c>
      <c r="B3280" s="7" t="s">
        <v>1558</v>
      </c>
      <c r="C3280" s="7" t="s">
        <v>1583</v>
      </c>
      <c r="D3280" s="7" t="s">
        <v>5307</v>
      </c>
      <c r="E3280" s="7">
        <v>1676</v>
      </c>
      <c r="F3280" s="7" t="s">
        <v>15463</v>
      </c>
      <c r="G3280" s="7"/>
      <c r="H3280" s="7"/>
      <c r="I3280" s="7"/>
      <c r="J3280" s="7"/>
      <c r="K3280" s="7"/>
    </row>
    <row r="3281" spans="1:11">
      <c r="A3281" s="7">
        <v>261</v>
      </c>
      <c r="B3281" s="7" t="s">
        <v>1558</v>
      </c>
      <c r="C3281" s="7" t="s">
        <v>1583</v>
      </c>
      <c r="D3281" s="7" t="s">
        <v>5358</v>
      </c>
      <c r="E3281" s="7">
        <v>1716</v>
      </c>
      <c r="F3281" s="7" t="s">
        <v>15463</v>
      </c>
      <c r="G3281" s="7"/>
      <c r="H3281" s="7"/>
      <c r="I3281" s="7"/>
      <c r="J3281" s="7"/>
      <c r="K3281" s="7"/>
    </row>
    <row r="3282" spans="1:11">
      <c r="A3282" s="7">
        <v>262</v>
      </c>
      <c r="B3282" s="7" t="s">
        <v>1558</v>
      </c>
      <c r="C3282" s="7" t="s">
        <v>1584</v>
      </c>
      <c r="D3282" s="7" t="s">
        <v>3004</v>
      </c>
      <c r="E3282" s="7">
        <v>204</v>
      </c>
      <c r="F3282" s="7" t="s">
        <v>15463</v>
      </c>
      <c r="G3282" s="7"/>
      <c r="H3282" s="7"/>
      <c r="I3282" s="7"/>
      <c r="J3282" s="7"/>
      <c r="K3282" s="7"/>
    </row>
    <row r="3283" spans="1:11">
      <c r="A3283" s="7">
        <v>262</v>
      </c>
      <c r="B3283" s="7" t="s">
        <v>1558</v>
      </c>
      <c r="C3283" s="7" t="s">
        <v>1584</v>
      </c>
      <c r="D3283" s="7" t="s">
        <v>3033</v>
      </c>
      <c r="E3283" s="7">
        <v>224</v>
      </c>
      <c r="F3283" s="7" t="s">
        <v>15463</v>
      </c>
      <c r="G3283" s="7"/>
      <c r="H3283" s="7"/>
      <c r="I3283" s="7"/>
      <c r="J3283" s="7"/>
      <c r="K3283" s="7"/>
    </row>
    <row r="3284" spans="1:11">
      <c r="A3284" s="7">
        <v>262</v>
      </c>
      <c r="B3284" s="7" t="s">
        <v>1558</v>
      </c>
      <c r="C3284" s="7" t="s">
        <v>1584</v>
      </c>
      <c r="D3284" s="7" t="s">
        <v>3084</v>
      </c>
      <c r="E3284" s="7">
        <v>255</v>
      </c>
      <c r="F3284" s="7" t="s">
        <v>15463</v>
      </c>
      <c r="G3284" s="7"/>
      <c r="H3284" s="7"/>
      <c r="I3284" s="7"/>
      <c r="J3284" s="7"/>
      <c r="K3284" s="7"/>
    </row>
    <row r="3285" spans="1:11">
      <c r="A3285" s="7">
        <v>262</v>
      </c>
      <c r="B3285" s="7" t="s">
        <v>1558</v>
      </c>
      <c r="C3285" s="7" t="s">
        <v>1584</v>
      </c>
      <c r="D3285" s="7" t="s">
        <v>3660</v>
      </c>
      <c r="E3285" s="7">
        <v>586</v>
      </c>
      <c r="F3285" s="7" t="s">
        <v>15463</v>
      </c>
      <c r="G3285" s="7"/>
      <c r="H3285" s="7"/>
      <c r="I3285" s="7"/>
      <c r="J3285" s="7"/>
      <c r="K3285" s="7"/>
    </row>
    <row r="3286" spans="1:11">
      <c r="A3286" s="7">
        <v>262</v>
      </c>
      <c r="B3286" s="7" t="s">
        <v>1558</v>
      </c>
      <c r="C3286" s="7" t="s">
        <v>1584</v>
      </c>
      <c r="D3286" s="7" t="s">
        <v>4752</v>
      </c>
      <c r="E3286" s="7">
        <v>1309</v>
      </c>
      <c r="F3286" s="7" t="s">
        <v>15463</v>
      </c>
      <c r="G3286" s="7"/>
      <c r="H3286" s="7"/>
      <c r="I3286" s="7"/>
      <c r="J3286" s="7"/>
      <c r="K3286" s="7"/>
    </row>
    <row r="3287" spans="1:11">
      <c r="A3287" s="7">
        <v>262</v>
      </c>
      <c r="B3287" s="7" t="s">
        <v>1558</v>
      </c>
      <c r="C3287" s="7" t="s">
        <v>1584</v>
      </c>
      <c r="D3287" s="7" t="s">
        <v>4883</v>
      </c>
      <c r="E3287" s="7">
        <v>1396</v>
      </c>
      <c r="F3287" s="7" t="s">
        <v>15463</v>
      </c>
      <c r="G3287" s="7"/>
      <c r="H3287" s="7"/>
      <c r="I3287" s="7"/>
      <c r="J3287" s="7"/>
      <c r="K3287" s="7"/>
    </row>
    <row r="3288" spans="1:11">
      <c r="A3288" s="7">
        <v>262</v>
      </c>
      <c r="B3288" s="7" t="s">
        <v>1558</v>
      </c>
      <c r="C3288" s="7" t="s">
        <v>1584</v>
      </c>
      <c r="D3288" s="7" t="s">
        <v>4938</v>
      </c>
      <c r="E3288" s="7">
        <v>1434</v>
      </c>
      <c r="F3288" s="7" t="s">
        <v>15463</v>
      </c>
      <c r="G3288" s="7"/>
      <c r="H3288" s="7"/>
      <c r="I3288" s="7"/>
      <c r="J3288" s="7"/>
      <c r="K3288" s="7"/>
    </row>
    <row r="3289" spans="1:11">
      <c r="A3289" s="7">
        <v>262</v>
      </c>
      <c r="B3289" s="7" t="s">
        <v>1558</v>
      </c>
      <c r="C3289" s="7" t="s">
        <v>1584</v>
      </c>
      <c r="D3289" s="7" t="s">
        <v>5018</v>
      </c>
      <c r="E3289" s="7">
        <v>1488</v>
      </c>
      <c r="F3289" s="7" t="s">
        <v>15463</v>
      </c>
      <c r="G3289" s="7"/>
      <c r="H3289" s="7"/>
      <c r="I3289" s="7"/>
      <c r="J3289" s="7"/>
      <c r="K3289" s="7"/>
    </row>
    <row r="3290" spans="1:11">
      <c r="A3290" s="7">
        <v>263</v>
      </c>
      <c r="B3290" s="7" t="s">
        <v>1558</v>
      </c>
      <c r="C3290" s="7" t="s">
        <v>1544</v>
      </c>
      <c r="D3290" s="7" t="s">
        <v>3102</v>
      </c>
      <c r="E3290" s="7">
        <v>265</v>
      </c>
      <c r="F3290" s="7" t="s">
        <v>15463</v>
      </c>
      <c r="G3290" s="7"/>
      <c r="H3290" s="7"/>
      <c r="I3290" s="7"/>
      <c r="J3290" s="7"/>
      <c r="K3290" s="7"/>
    </row>
    <row r="3291" spans="1:11">
      <c r="A3291" s="7">
        <v>263</v>
      </c>
      <c r="B3291" s="7" t="s">
        <v>1558</v>
      </c>
      <c r="C3291" s="7" t="s">
        <v>1544</v>
      </c>
      <c r="D3291" s="7" t="s">
        <v>3141</v>
      </c>
      <c r="E3291" s="7">
        <v>287</v>
      </c>
      <c r="F3291" s="7" t="s">
        <v>15463</v>
      </c>
      <c r="G3291" s="7"/>
      <c r="H3291" s="7"/>
      <c r="I3291" s="7"/>
      <c r="J3291" s="7"/>
      <c r="K3291" s="7"/>
    </row>
    <row r="3292" spans="1:11">
      <c r="A3292" s="7">
        <v>263</v>
      </c>
      <c r="B3292" s="7" t="s">
        <v>1558</v>
      </c>
      <c r="C3292" s="7" t="s">
        <v>1544</v>
      </c>
      <c r="D3292" s="7" t="s">
        <v>3447</v>
      </c>
      <c r="E3292" s="7">
        <v>462</v>
      </c>
      <c r="F3292" s="7" t="s">
        <v>15463</v>
      </c>
      <c r="G3292" s="7"/>
      <c r="H3292" s="7"/>
      <c r="I3292" s="7"/>
      <c r="J3292" s="7"/>
      <c r="K3292" s="7"/>
    </row>
    <row r="3293" spans="1:11">
      <c r="A3293" s="7">
        <v>263</v>
      </c>
      <c r="B3293" s="7" t="s">
        <v>1558</v>
      </c>
      <c r="C3293" s="7" t="s">
        <v>1544</v>
      </c>
      <c r="D3293" s="7" t="s">
        <v>3511</v>
      </c>
      <c r="E3293" s="7">
        <v>501</v>
      </c>
      <c r="F3293" s="7" t="s">
        <v>15463</v>
      </c>
      <c r="G3293" s="7"/>
      <c r="H3293" s="7"/>
      <c r="I3293" s="7"/>
      <c r="J3293" s="7"/>
      <c r="K3293" s="7"/>
    </row>
    <row r="3294" spans="1:11">
      <c r="A3294" s="7">
        <v>263</v>
      </c>
      <c r="B3294" s="7" t="s">
        <v>1558</v>
      </c>
      <c r="C3294" s="7" t="s">
        <v>1544</v>
      </c>
      <c r="D3294" s="7" t="s">
        <v>3956</v>
      </c>
      <c r="E3294" s="7">
        <v>772</v>
      </c>
      <c r="F3294" s="7" t="s">
        <v>15463</v>
      </c>
      <c r="G3294" s="7"/>
      <c r="H3294" s="7"/>
      <c r="I3294" s="7"/>
      <c r="J3294" s="7"/>
      <c r="K3294" s="7"/>
    </row>
    <row r="3295" spans="1:11">
      <c r="A3295" s="7">
        <v>263</v>
      </c>
      <c r="B3295" s="7" t="s">
        <v>1558</v>
      </c>
      <c r="C3295" s="7" t="s">
        <v>1544</v>
      </c>
      <c r="D3295" s="7" t="s">
        <v>3978</v>
      </c>
      <c r="E3295" s="7">
        <v>785</v>
      </c>
      <c r="F3295" s="7" t="s">
        <v>15463</v>
      </c>
      <c r="G3295" s="7"/>
      <c r="H3295" s="7"/>
      <c r="I3295" s="7"/>
      <c r="J3295" s="7"/>
      <c r="K3295" s="7"/>
    </row>
    <row r="3296" spans="1:11">
      <c r="A3296" s="7">
        <v>263</v>
      </c>
      <c r="B3296" s="7" t="s">
        <v>1558</v>
      </c>
      <c r="C3296" s="7" t="s">
        <v>1544</v>
      </c>
      <c r="D3296" s="7" t="s">
        <v>5472</v>
      </c>
      <c r="E3296" s="7">
        <v>975</v>
      </c>
      <c r="F3296" s="7" t="s">
        <v>15463</v>
      </c>
      <c r="G3296" s="7"/>
      <c r="H3296" s="7"/>
      <c r="I3296" s="7"/>
      <c r="J3296" s="7"/>
      <c r="K3296" s="7"/>
    </row>
    <row r="3297" spans="1:11">
      <c r="A3297" s="7">
        <v>263</v>
      </c>
      <c r="B3297" s="7" t="s">
        <v>1558</v>
      </c>
      <c r="C3297" s="7" t="s">
        <v>1544</v>
      </c>
      <c r="D3297" s="7" t="s">
        <v>5052</v>
      </c>
      <c r="E3297" s="7">
        <v>1514</v>
      </c>
      <c r="F3297" s="7" t="s">
        <v>15463</v>
      </c>
      <c r="G3297" s="7"/>
      <c r="H3297" s="7"/>
      <c r="I3297" s="7"/>
      <c r="J3297" s="7"/>
      <c r="K3297" s="7"/>
    </row>
    <row r="3298" spans="1:11">
      <c r="A3298" s="7">
        <v>263</v>
      </c>
      <c r="B3298" s="7" t="s">
        <v>1558</v>
      </c>
      <c r="C3298" s="7" t="s">
        <v>1544</v>
      </c>
      <c r="D3298" s="7" t="s">
        <v>5375</v>
      </c>
      <c r="E3298" s="7">
        <v>1727</v>
      </c>
      <c r="F3298" s="7" t="s">
        <v>15463</v>
      </c>
      <c r="G3298" s="7"/>
      <c r="H3298" s="7"/>
      <c r="I3298" s="7"/>
      <c r="J3298" s="7"/>
      <c r="K3298" s="7"/>
    </row>
    <row r="3299" spans="1:11">
      <c r="A3299" s="7">
        <v>264</v>
      </c>
      <c r="B3299" s="7" t="s">
        <v>1558</v>
      </c>
      <c r="C3299" s="7" t="s">
        <v>5918</v>
      </c>
      <c r="D3299" s="7" t="s">
        <v>3155</v>
      </c>
      <c r="E3299" s="7">
        <v>295</v>
      </c>
      <c r="F3299" s="7" t="s">
        <v>15463</v>
      </c>
      <c r="G3299" s="7"/>
      <c r="H3299" s="7"/>
      <c r="I3299" s="7"/>
      <c r="J3299" s="7"/>
      <c r="K3299" s="7"/>
    </row>
    <row r="3300" spans="1:11">
      <c r="A3300" s="7">
        <v>264</v>
      </c>
      <c r="B3300" s="7" t="s">
        <v>1558</v>
      </c>
      <c r="C3300" s="7" t="s">
        <v>5918</v>
      </c>
      <c r="D3300" s="7" t="s">
        <v>4395</v>
      </c>
      <c r="E3300" s="7">
        <v>1066</v>
      </c>
      <c r="F3300" s="7" t="s">
        <v>15463</v>
      </c>
      <c r="G3300" s="7"/>
      <c r="H3300" s="7"/>
      <c r="I3300" s="7"/>
      <c r="J3300" s="7"/>
      <c r="K3300" s="7"/>
    </row>
    <row r="3301" spans="1:11">
      <c r="A3301" s="7">
        <v>264</v>
      </c>
      <c r="B3301" s="7" t="s">
        <v>1558</v>
      </c>
      <c r="C3301" s="7" t="s">
        <v>5918</v>
      </c>
      <c r="D3301" s="7" t="s">
        <v>4659</v>
      </c>
      <c r="E3301" s="7">
        <v>1251</v>
      </c>
      <c r="F3301" s="7" t="s">
        <v>15463</v>
      </c>
      <c r="G3301" s="7"/>
      <c r="H3301" s="7"/>
      <c r="I3301" s="7"/>
      <c r="J3301" s="7"/>
      <c r="K3301" s="7"/>
    </row>
    <row r="3302" spans="1:11">
      <c r="A3302" s="7">
        <v>264</v>
      </c>
      <c r="B3302" s="7" t="s">
        <v>1558</v>
      </c>
      <c r="C3302" s="7" t="s">
        <v>5918</v>
      </c>
      <c r="D3302" s="7" t="s">
        <v>4673</v>
      </c>
      <c r="E3302" s="7">
        <v>1259</v>
      </c>
      <c r="F3302" s="7" t="s">
        <v>15463</v>
      </c>
      <c r="G3302" s="7"/>
      <c r="H3302" s="7"/>
      <c r="I3302" s="7"/>
      <c r="J3302" s="7"/>
      <c r="K3302" s="7"/>
    </row>
    <row r="3303" spans="1:11">
      <c r="A3303" s="7">
        <v>264</v>
      </c>
      <c r="B3303" s="7" t="s">
        <v>1558</v>
      </c>
      <c r="C3303" s="7" t="s">
        <v>5918</v>
      </c>
      <c r="D3303" s="7" t="s">
        <v>4778</v>
      </c>
      <c r="E3303" s="7">
        <v>1326</v>
      </c>
      <c r="F3303" s="7" t="s">
        <v>15463</v>
      </c>
      <c r="G3303" s="7"/>
      <c r="H3303" s="7"/>
      <c r="I3303" s="7"/>
      <c r="J3303" s="7"/>
      <c r="K3303" s="7"/>
    </row>
    <row r="3304" spans="1:11">
      <c r="A3304" s="7">
        <v>264</v>
      </c>
      <c r="B3304" s="7" t="s">
        <v>1558</v>
      </c>
      <c r="C3304" s="7" t="s">
        <v>5918</v>
      </c>
      <c r="D3304" s="7" t="s">
        <v>4828</v>
      </c>
      <c r="E3304" s="7">
        <v>1358</v>
      </c>
      <c r="F3304" s="7" t="s">
        <v>15463</v>
      </c>
      <c r="G3304" s="7"/>
      <c r="H3304" s="7"/>
      <c r="I3304" s="7"/>
      <c r="J3304" s="7"/>
      <c r="K3304" s="7"/>
    </row>
    <row r="3305" spans="1:11">
      <c r="A3305" s="7">
        <v>264</v>
      </c>
      <c r="B3305" s="7" t="s">
        <v>1558</v>
      </c>
      <c r="C3305" s="7" t="s">
        <v>5918</v>
      </c>
      <c r="D3305" s="7" t="s">
        <v>5218</v>
      </c>
      <c r="E3305" s="7">
        <v>1622</v>
      </c>
      <c r="F3305" s="7" t="s">
        <v>15463</v>
      </c>
      <c r="G3305" s="7"/>
      <c r="H3305" s="7"/>
      <c r="I3305" s="7"/>
      <c r="J3305" s="7"/>
      <c r="K3305" s="7"/>
    </row>
    <row r="3306" spans="1:11">
      <c r="A3306" s="7">
        <v>264</v>
      </c>
      <c r="B3306" s="7" t="s">
        <v>1558</v>
      </c>
      <c r="C3306" s="7" t="s">
        <v>5918</v>
      </c>
      <c r="D3306" s="7" t="s">
        <v>5307</v>
      </c>
      <c r="E3306" s="7">
        <v>1676</v>
      </c>
      <c r="F3306" s="7" t="s">
        <v>15463</v>
      </c>
      <c r="G3306" s="7"/>
      <c r="H3306" s="7"/>
      <c r="I3306" s="7"/>
      <c r="J3306" s="7"/>
      <c r="K3306" s="7"/>
    </row>
    <row r="3307" spans="1:11">
      <c r="A3307" s="7">
        <v>265</v>
      </c>
      <c r="B3307" s="7" t="s">
        <v>1558</v>
      </c>
      <c r="C3307" s="7" t="s">
        <v>1585</v>
      </c>
      <c r="D3307" s="7" t="s">
        <v>2843</v>
      </c>
      <c r="E3307" s="7">
        <v>110</v>
      </c>
      <c r="F3307" s="7" t="s">
        <v>15463</v>
      </c>
      <c r="G3307" s="7"/>
      <c r="H3307" s="7"/>
      <c r="I3307" s="7"/>
      <c r="J3307" s="7"/>
      <c r="K3307" s="7"/>
    </row>
    <row r="3308" spans="1:11">
      <c r="A3308" s="7">
        <v>265</v>
      </c>
      <c r="B3308" s="7" t="s">
        <v>1558</v>
      </c>
      <c r="C3308" s="7" t="s">
        <v>1585</v>
      </c>
      <c r="D3308" s="7" t="s">
        <v>2848</v>
      </c>
      <c r="E3308" s="7">
        <v>113</v>
      </c>
      <c r="F3308" s="7" t="s">
        <v>15463</v>
      </c>
      <c r="G3308" s="7"/>
      <c r="H3308" s="7"/>
      <c r="I3308" s="7"/>
      <c r="J3308" s="7"/>
      <c r="K3308" s="7"/>
    </row>
    <row r="3309" spans="1:11">
      <c r="A3309" s="7">
        <v>265</v>
      </c>
      <c r="B3309" s="7" t="s">
        <v>1558</v>
      </c>
      <c r="C3309" s="7" t="s">
        <v>1585</v>
      </c>
      <c r="D3309" s="7" t="s">
        <v>2888</v>
      </c>
      <c r="E3309" s="7">
        <v>137</v>
      </c>
      <c r="F3309" s="7" t="s">
        <v>15463</v>
      </c>
      <c r="G3309" s="7"/>
      <c r="H3309" s="7"/>
      <c r="I3309" s="7"/>
      <c r="J3309" s="7"/>
      <c r="K3309" s="7"/>
    </row>
    <row r="3310" spans="1:11">
      <c r="A3310" s="7">
        <v>265</v>
      </c>
      <c r="B3310" s="7" t="s">
        <v>1558</v>
      </c>
      <c r="C3310" s="7" t="s">
        <v>1585</v>
      </c>
      <c r="D3310" s="7" t="s">
        <v>2922</v>
      </c>
      <c r="E3310" s="7">
        <v>155</v>
      </c>
      <c r="F3310" s="7" t="s">
        <v>15463</v>
      </c>
      <c r="G3310" s="7"/>
      <c r="H3310" s="7"/>
      <c r="I3310" s="7"/>
      <c r="J3310" s="7"/>
      <c r="K3310" s="7"/>
    </row>
    <row r="3311" spans="1:11">
      <c r="A3311" s="7">
        <v>265</v>
      </c>
      <c r="B3311" s="7" t="s">
        <v>1558</v>
      </c>
      <c r="C3311" s="7" t="s">
        <v>1585</v>
      </c>
      <c r="D3311" s="7" t="s">
        <v>3396</v>
      </c>
      <c r="E3311" s="7">
        <v>431</v>
      </c>
      <c r="F3311" s="7" t="s">
        <v>15463</v>
      </c>
      <c r="G3311" s="7"/>
      <c r="H3311" s="7"/>
      <c r="I3311" s="7"/>
      <c r="J3311" s="7"/>
      <c r="K3311" s="7"/>
    </row>
    <row r="3312" spans="1:11">
      <c r="A3312" s="7">
        <v>265</v>
      </c>
      <c r="B3312" s="7" t="s">
        <v>1558</v>
      </c>
      <c r="C3312" s="7" t="s">
        <v>1585</v>
      </c>
      <c r="D3312" s="7" t="s">
        <v>3485</v>
      </c>
      <c r="E3312" s="7">
        <v>483</v>
      </c>
      <c r="F3312" s="7" t="s">
        <v>15463</v>
      </c>
      <c r="G3312" s="7"/>
      <c r="H3312" s="7"/>
      <c r="I3312" s="7"/>
      <c r="J3312" s="7"/>
      <c r="K3312" s="7"/>
    </row>
    <row r="3313" spans="1:11">
      <c r="A3313" s="7">
        <v>265</v>
      </c>
      <c r="B3313" s="7" t="s">
        <v>1558</v>
      </c>
      <c r="C3313" s="7" t="s">
        <v>1585</v>
      </c>
      <c r="D3313" s="7" t="s">
        <v>4573</v>
      </c>
      <c r="E3313" s="7">
        <v>1195</v>
      </c>
      <c r="F3313" s="7" t="s">
        <v>15463</v>
      </c>
      <c r="G3313" s="7"/>
      <c r="H3313" s="7"/>
      <c r="I3313" s="7"/>
      <c r="J3313" s="7"/>
      <c r="K3313" s="7"/>
    </row>
    <row r="3314" spans="1:11">
      <c r="A3314" s="7">
        <v>265</v>
      </c>
      <c r="B3314" s="7" t="s">
        <v>1558</v>
      </c>
      <c r="C3314" s="7" t="s">
        <v>1585</v>
      </c>
      <c r="D3314" s="7" t="s">
        <v>4816</v>
      </c>
      <c r="E3314" s="7">
        <v>1351</v>
      </c>
      <c r="F3314" s="7" t="s">
        <v>15463</v>
      </c>
      <c r="G3314" s="7"/>
      <c r="H3314" s="7"/>
      <c r="I3314" s="7"/>
      <c r="J3314" s="7"/>
      <c r="K3314" s="7"/>
    </row>
    <row r="3315" spans="1:11">
      <c r="A3315" s="7">
        <v>265</v>
      </c>
      <c r="B3315" s="7" t="s">
        <v>1558</v>
      </c>
      <c r="C3315" s="7" t="s">
        <v>1585</v>
      </c>
      <c r="D3315" s="7" t="s">
        <v>5375</v>
      </c>
      <c r="E3315" s="7">
        <v>1727</v>
      </c>
      <c r="F3315" s="7" t="s">
        <v>15463</v>
      </c>
      <c r="G3315" s="7"/>
      <c r="H3315" s="7"/>
      <c r="I3315" s="7"/>
      <c r="J3315" s="7"/>
      <c r="K3315" s="7"/>
    </row>
    <row r="3316" spans="1:11">
      <c r="A3316" s="7">
        <v>265</v>
      </c>
      <c r="B3316" s="7" t="s">
        <v>1558</v>
      </c>
      <c r="C3316" s="7" t="s">
        <v>1585</v>
      </c>
      <c r="D3316" s="7" t="s">
        <v>5439</v>
      </c>
      <c r="E3316" s="7">
        <v>1770</v>
      </c>
      <c r="F3316" s="7" t="s">
        <v>15463</v>
      </c>
      <c r="G3316" s="7"/>
      <c r="H3316" s="7"/>
      <c r="I3316" s="7"/>
      <c r="J3316" s="7"/>
      <c r="K3316" s="7"/>
    </row>
    <row r="3317" spans="1:11">
      <c r="A3317" s="7">
        <v>266</v>
      </c>
      <c r="B3317" s="7" t="s">
        <v>1558</v>
      </c>
      <c r="C3317" s="7" t="s">
        <v>1586</v>
      </c>
      <c r="D3317" s="7" t="s">
        <v>3155</v>
      </c>
      <c r="E3317" s="7">
        <v>295</v>
      </c>
      <c r="F3317" s="7" t="s">
        <v>15463</v>
      </c>
      <c r="G3317" s="7"/>
      <c r="H3317" s="7"/>
      <c r="I3317" s="7"/>
      <c r="J3317" s="7"/>
      <c r="K3317" s="7"/>
    </row>
    <row r="3318" spans="1:11">
      <c r="A3318" s="7">
        <v>266</v>
      </c>
      <c r="B3318" s="7" t="s">
        <v>1558</v>
      </c>
      <c r="C3318" s="7" t="s">
        <v>1586</v>
      </c>
      <c r="D3318" s="7" t="s">
        <v>3201</v>
      </c>
      <c r="E3318" s="7">
        <v>319</v>
      </c>
      <c r="F3318" s="7" t="s">
        <v>15463</v>
      </c>
      <c r="G3318" s="7"/>
      <c r="H3318" s="7"/>
      <c r="I3318" s="7"/>
      <c r="J3318" s="7"/>
      <c r="K3318" s="7"/>
    </row>
    <row r="3319" spans="1:11">
      <c r="A3319" s="7">
        <v>266</v>
      </c>
      <c r="B3319" s="7" t="s">
        <v>1558</v>
      </c>
      <c r="C3319" s="7" t="s">
        <v>1586</v>
      </c>
      <c r="D3319" s="7" t="s">
        <v>3439</v>
      </c>
      <c r="E3319" s="7">
        <v>456</v>
      </c>
      <c r="F3319" s="7" t="s">
        <v>15463</v>
      </c>
      <c r="G3319" s="7"/>
      <c r="H3319" s="7"/>
      <c r="I3319" s="7"/>
      <c r="J3319" s="7"/>
      <c r="K3319" s="7"/>
    </row>
    <row r="3320" spans="1:11">
      <c r="A3320" s="7">
        <v>266</v>
      </c>
      <c r="B3320" s="7" t="s">
        <v>1558</v>
      </c>
      <c r="C3320" s="7" t="s">
        <v>1586</v>
      </c>
      <c r="D3320" s="7" t="s">
        <v>4059</v>
      </c>
      <c r="E3320" s="7">
        <v>836</v>
      </c>
      <c r="F3320" s="7" t="s">
        <v>15463</v>
      </c>
      <c r="G3320" s="7"/>
      <c r="H3320" s="7"/>
      <c r="I3320" s="7"/>
      <c r="J3320" s="7"/>
      <c r="K3320" s="7"/>
    </row>
    <row r="3321" spans="1:11">
      <c r="A3321" s="7">
        <v>266</v>
      </c>
      <c r="B3321" s="7" t="s">
        <v>1558</v>
      </c>
      <c r="C3321" s="7" t="s">
        <v>1586</v>
      </c>
      <c r="D3321" s="7" t="s">
        <v>4282</v>
      </c>
      <c r="E3321" s="7">
        <v>987</v>
      </c>
      <c r="F3321" s="7" t="s">
        <v>15463</v>
      </c>
      <c r="G3321" s="7"/>
      <c r="H3321" s="7"/>
      <c r="I3321" s="7"/>
      <c r="J3321" s="7"/>
      <c r="K3321" s="7"/>
    </row>
    <row r="3322" spans="1:11">
      <c r="A3322" s="7">
        <v>266</v>
      </c>
      <c r="B3322" s="7" t="s">
        <v>1558</v>
      </c>
      <c r="C3322" s="7" t="s">
        <v>1586</v>
      </c>
      <c r="D3322" s="7" t="s">
        <v>4742</v>
      </c>
      <c r="E3322" s="7">
        <v>1303</v>
      </c>
      <c r="F3322" s="7" t="s">
        <v>15463</v>
      </c>
      <c r="G3322" s="7"/>
      <c r="H3322" s="7"/>
      <c r="I3322" s="7"/>
      <c r="J3322" s="7"/>
      <c r="K3322" s="7"/>
    </row>
    <row r="3323" spans="1:11">
      <c r="A3323" s="7">
        <v>266</v>
      </c>
      <c r="B3323" s="7" t="s">
        <v>1558</v>
      </c>
      <c r="C3323" s="7" t="s">
        <v>1586</v>
      </c>
      <c r="D3323" s="7" t="s">
        <v>4935</v>
      </c>
      <c r="E3323" s="7">
        <v>1432</v>
      </c>
      <c r="F3323" s="7" t="s">
        <v>15463</v>
      </c>
      <c r="G3323" s="7"/>
      <c r="H3323" s="7"/>
      <c r="I3323" s="7"/>
      <c r="J3323" s="7"/>
      <c r="K3323" s="7"/>
    </row>
    <row r="3324" spans="1:11">
      <c r="A3324" s="7">
        <v>266</v>
      </c>
      <c r="B3324" s="7" t="s">
        <v>1558</v>
      </c>
      <c r="C3324" s="7" t="s">
        <v>1586</v>
      </c>
      <c r="D3324" s="7" t="s">
        <v>4938</v>
      </c>
      <c r="E3324" s="7">
        <v>1434</v>
      </c>
      <c r="F3324" s="7" t="s">
        <v>15463</v>
      </c>
      <c r="G3324" s="7"/>
      <c r="H3324" s="7"/>
      <c r="I3324" s="7"/>
      <c r="J3324" s="7"/>
      <c r="K3324" s="7"/>
    </row>
    <row r="3325" spans="1:11">
      <c r="A3325" s="7">
        <v>266</v>
      </c>
      <c r="B3325" s="7" t="s">
        <v>1558</v>
      </c>
      <c r="C3325" s="7" t="s">
        <v>1586</v>
      </c>
      <c r="D3325" s="7" t="s">
        <v>2228</v>
      </c>
      <c r="E3325" s="7">
        <v>1530</v>
      </c>
      <c r="F3325" s="7" t="s">
        <v>15463</v>
      </c>
      <c r="G3325" s="7"/>
      <c r="H3325" s="7"/>
      <c r="I3325" s="7"/>
      <c r="J3325" s="7"/>
      <c r="K3325" s="7"/>
    </row>
    <row r="3326" spans="1:11">
      <c r="A3326" s="7">
        <v>266</v>
      </c>
      <c r="B3326" s="7" t="s">
        <v>1558</v>
      </c>
      <c r="C3326" s="7" t="s">
        <v>1586</v>
      </c>
      <c r="D3326" s="7" t="s">
        <v>5358</v>
      </c>
      <c r="E3326" s="7">
        <v>1716</v>
      </c>
      <c r="F3326" s="7" t="s">
        <v>15463</v>
      </c>
      <c r="G3326" s="7"/>
      <c r="H3326" s="7"/>
      <c r="I3326" s="7"/>
      <c r="J3326" s="7"/>
      <c r="K3326" s="7"/>
    </row>
    <row r="3327" spans="1:11">
      <c r="A3327" s="7">
        <v>266</v>
      </c>
      <c r="B3327" s="7" t="s">
        <v>1558</v>
      </c>
      <c r="C3327" s="7" t="s">
        <v>1586</v>
      </c>
      <c r="D3327" s="7" t="s">
        <v>5619</v>
      </c>
      <c r="E3327" s="7">
        <v>1872</v>
      </c>
      <c r="F3327" s="7" t="s">
        <v>15463</v>
      </c>
      <c r="G3327" s="7"/>
      <c r="H3327" s="7"/>
      <c r="I3327" s="7"/>
      <c r="J3327" s="7"/>
      <c r="K3327" s="7"/>
    </row>
    <row r="3328" spans="1:11">
      <c r="A3328" s="7">
        <v>267</v>
      </c>
      <c r="B3328" s="7" t="s">
        <v>1558</v>
      </c>
      <c r="C3328" s="7" t="s">
        <v>5922</v>
      </c>
      <c r="D3328" s="7" t="s">
        <v>3004</v>
      </c>
      <c r="E3328" s="7">
        <v>204</v>
      </c>
      <c r="F3328" s="7" t="s">
        <v>15463</v>
      </c>
      <c r="G3328" s="7"/>
      <c r="H3328" s="7"/>
      <c r="I3328" s="7"/>
      <c r="J3328" s="7"/>
      <c r="K3328" s="7"/>
    </row>
    <row r="3329" spans="1:11">
      <c r="A3329" s="7">
        <v>267</v>
      </c>
      <c r="B3329" s="7" t="s">
        <v>1558</v>
      </c>
      <c r="C3329" s="7" t="s">
        <v>5922</v>
      </c>
      <c r="D3329" s="7" t="s">
        <v>3033</v>
      </c>
      <c r="E3329" s="7">
        <v>224</v>
      </c>
      <c r="F3329" s="7" t="s">
        <v>15463</v>
      </c>
      <c r="G3329" s="7"/>
      <c r="H3329" s="7"/>
      <c r="I3329" s="7"/>
      <c r="J3329" s="7"/>
      <c r="K3329" s="7"/>
    </row>
    <row r="3330" spans="1:11">
      <c r="A3330" s="7">
        <v>267</v>
      </c>
      <c r="B3330" s="7" t="s">
        <v>1558</v>
      </c>
      <c r="C3330" s="7" t="s">
        <v>5922</v>
      </c>
      <c r="D3330" s="7" t="s">
        <v>3084</v>
      </c>
      <c r="E3330" s="7">
        <v>255</v>
      </c>
      <c r="F3330" s="7" t="s">
        <v>15463</v>
      </c>
      <c r="G3330" s="7"/>
      <c r="H3330" s="7"/>
      <c r="I3330" s="7"/>
      <c r="J3330" s="7"/>
      <c r="K3330" s="7"/>
    </row>
    <row r="3331" spans="1:11">
      <c r="A3331" s="7">
        <v>267</v>
      </c>
      <c r="B3331" s="7" t="s">
        <v>1558</v>
      </c>
      <c r="C3331" s="7" t="s">
        <v>5922</v>
      </c>
      <c r="D3331" s="7" t="s">
        <v>3141</v>
      </c>
      <c r="E3331" s="7">
        <v>287</v>
      </c>
      <c r="F3331" s="7" t="s">
        <v>15463</v>
      </c>
      <c r="G3331" s="7"/>
      <c r="H3331" s="7"/>
      <c r="I3331" s="7"/>
      <c r="J3331" s="7"/>
      <c r="K3331" s="7"/>
    </row>
    <row r="3332" spans="1:11">
      <c r="A3332" s="7">
        <v>267</v>
      </c>
      <c r="B3332" s="7" t="s">
        <v>1558</v>
      </c>
      <c r="C3332" s="7" t="s">
        <v>5922</v>
      </c>
      <c r="D3332" s="7" t="s">
        <v>3660</v>
      </c>
      <c r="E3332" s="7">
        <v>586</v>
      </c>
      <c r="F3332" s="7" t="s">
        <v>15463</v>
      </c>
      <c r="G3332" s="7"/>
      <c r="H3332" s="7"/>
      <c r="I3332" s="7"/>
      <c r="J3332" s="7"/>
      <c r="K3332" s="7"/>
    </row>
    <row r="3333" spans="1:11">
      <c r="A3333" s="7">
        <v>267</v>
      </c>
      <c r="B3333" s="7" t="s">
        <v>1558</v>
      </c>
      <c r="C3333" s="7" t="s">
        <v>5922</v>
      </c>
      <c r="D3333" s="7" t="s">
        <v>3857</v>
      </c>
      <c r="E3333" s="7">
        <v>708</v>
      </c>
      <c r="F3333" s="7" t="s">
        <v>15463</v>
      </c>
      <c r="G3333" s="7"/>
      <c r="H3333" s="7"/>
      <c r="I3333" s="7"/>
      <c r="J3333" s="7"/>
      <c r="K3333" s="7"/>
    </row>
    <row r="3334" spans="1:11">
      <c r="A3334" s="7">
        <v>267</v>
      </c>
      <c r="B3334" s="7" t="s">
        <v>1558</v>
      </c>
      <c r="C3334" s="7" t="s">
        <v>5922</v>
      </c>
      <c r="D3334" s="7" t="s">
        <v>3978</v>
      </c>
      <c r="E3334" s="7">
        <v>785</v>
      </c>
      <c r="F3334" s="7" t="s">
        <v>15463</v>
      </c>
      <c r="G3334" s="7"/>
      <c r="H3334" s="7"/>
      <c r="I3334" s="7"/>
      <c r="J3334" s="7"/>
      <c r="K3334" s="7"/>
    </row>
    <row r="3335" spans="1:11">
      <c r="A3335" s="7">
        <v>267</v>
      </c>
      <c r="B3335" s="7" t="s">
        <v>1558</v>
      </c>
      <c r="C3335" s="7" t="s">
        <v>5922</v>
      </c>
      <c r="D3335" s="7" t="s">
        <v>4752</v>
      </c>
      <c r="E3335" s="7">
        <v>1309</v>
      </c>
      <c r="F3335" s="7" t="s">
        <v>15463</v>
      </c>
      <c r="G3335" s="7"/>
      <c r="H3335" s="7"/>
      <c r="I3335" s="7"/>
      <c r="J3335" s="7"/>
      <c r="K3335" s="7"/>
    </row>
    <row r="3336" spans="1:11">
      <c r="A3336" s="7">
        <v>267</v>
      </c>
      <c r="B3336" s="7" t="s">
        <v>1558</v>
      </c>
      <c r="C3336" s="7" t="s">
        <v>5922</v>
      </c>
      <c r="D3336" s="7" t="s">
        <v>5077</v>
      </c>
      <c r="E3336" s="7">
        <v>1528</v>
      </c>
      <c r="F3336" s="7" t="s">
        <v>15463</v>
      </c>
      <c r="G3336" s="7"/>
      <c r="H3336" s="7"/>
      <c r="I3336" s="7"/>
      <c r="J3336" s="7"/>
      <c r="K3336" s="7"/>
    </row>
    <row r="3337" spans="1:11">
      <c r="A3337" s="7">
        <v>267</v>
      </c>
      <c r="B3337" s="7" t="s">
        <v>1558</v>
      </c>
      <c r="C3337" s="7" t="s">
        <v>5922</v>
      </c>
      <c r="D3337" s="7" t="s">
        <v>5266</v>
      </c>
      <c r="E3337" s="7">
        <v>1653</v>
      </c>
      <c r="F3337" s="7" t="s">
        <v>15463</v>
      </c>
      <c r="G3337" s="7"/>
      <c r="H3337" s="7"/>
      <c r="I3337" s="7"/>
      <c r="J3337" s="7"/>
      <c r="K3337" s="7"/>
    </row>
    <row r="3338" spans="1:11">
      <c r="A3338" s="7">
        <v>267</v>
      </c>
      <c r="B3338" s="7" t="s">
        <v>1558</v>
      </c>
      <c r="C3338" s="7" t="s">
        <v>5922</v>
      </c>
      <c r="D3338" s="7" t="s">
        <v>5307</v>
      </c>
      <c r="E3338" s="7">
        <v>1676</v>
      </c>
      <c r="F3338" s="7" t="s">
        <v>15463</v>
      </c>
      <c r="G3338" s="7"/>
      <c r="H3338" s="7"/>
      <c r="I3338" s="7"/>
      <c r="J3338" s="7"/>
      <c r="K3338" s="7"/>
    </row>
    <row r="3339" spans="1:11">
      <c r="A3339" s="7">
        <v>268</v>
      </c>
      <c r="B3339" s="7" t="s">
        <v>1558</v>
      </c>
      <c r="C3339" s="7" t="s">
        <v>1587</v>
      </c>
      <c r="D3339" s="7" t="s">
        <v>2900</v>
      </c>
      <c r="E3339" s="7">
        <v>142</v>
      </c>
      <c r="F3339" s="7" t="s">
        <v>15463</v>
      </c>
      <c r="G3339" s="7"/>
      <c r="H3339" s="7"/>
      <c r="I3339" s="7"/>
      <c r="J3339" s="7"/>
      <c r="K3339" s="7"/>
    </row>
    <row r="3340" spans="1:11">
      <c r="A3340" s="7">
        <v>268</v>
      </c>
      <c r="B3340" s="7" t="s">
        <v>1558</v>
      </c>
      <c r="C3340" s="7" t="s">
        <v>1587</v>
      </c>
      <c r="D3340" s="7" t="s">
        <v>3046</v>
      </c>
      <c r="E3340" s="7">
        <v>234</v>
      </c>
      <c r="F3340" s="7" t="s">
        <v>15463</v>
      </c>
      <c r="G3340" s="7"/>
      <c r="H3340" s="7"/>
      <c r="I3340" s="7"/>
      <c r="J3340" s="7"/>
      <c r="K3340" s="7"/>
    </row>
    <row r="3341" spans="1:11">
      <c r="A3341" s="7">
        <v>268</v>
      </c>
      <c r="B3341" s="7" t="s">
        <v>1558</v>
      </c>
      <c r="C3341" s="7" t="s">
        <v>1587</v>
      </c>
      <c r="D3341" s="7" t="s">
        <v>3155</v>
      </c>
      <c r="E3341" s="7">
        <v>295</v>
      </c>
      <c r="F3341" s="7" t="s">
        <v>15463</v>
      </c>
      <c r="G3341" s="7"/>
      <c r="H3341" s="7"/>
      <c r="I3341" s="7"/>
      <c r="J3341" s="7"/>
      <c r="K3341" s="7"/>
    </row>
    <row r="3342" spans="1:11">
      <c r="A3342" s="7">
        <v>268</v>
      </c>
      <c r="B3342" s="7" t="s">
        <v>1558</v>
      </c>
      <c r="C3342" s="7" t="s">
        <v>1587</v>
      </c>
      <c r="D3342" s="7" t="s">
        <v>3621</v>
      </c>
      <c r="E3342" s="7">
        <v>565</v>
      </c>
      <c r="F3342" s="7" t="s">
        <v>15463</v>
      </c>
      <c r="G3342" s="7"/>
      <c r="H3342" s="7"/>
      <c r="I3342" s="7"/>
      <c r="J3342" s="7"/>
      <c r="K3342" s="7"/>
    </row>
    <row r="3343" spans="1:11">
      <c r="A3343" s="7">
        <v>268</v>
      </c>
      <c r="B3343" s="7" t="s">
        <v>1558</v>
      </c>
      <c r="C3343" s="7" t="s">
        <v>1587</v>
      </c>
      <c r="D3343" s="7" t="s">
        <v>4154</v>
      </c>
      <c r="E3343" s="7">
        <v>900</v>
      </c>
      <c r="F3343" s="7" t="s">
        <v>15463</v>
      </c>
      <c r="G3343" s="7"/>
      <c r="H3343" s="7"/>
      <c r="I3343" s="7"/>
      <c r="J3343" s="7"/>
      <c r="K3343" s="7"/>
    </row>
    <row r="3344" spans="1:11">
      <c r="A3344" s="7">
        <v>268</v>
      </c>
      <c r="B3344" s="7" t="s">
        <v>1558</v>
      </c>
      <c r="C3344" s="7" t="s">
        <v>1587</v>
      </c>
      <c r="D3344" s="7" t="s">
        <v>4262</v>
      </c>
      <c r="E3344" s="7">
        <v>970</v>
      </c>
      <c r="F3344" s="7" t="s">
        <v>15463</v>
      </c>
      <c r="G3344" s="7"/>
      <c r="H3344" s="7"/>
      <c r="I3344" s="7"/>
      <c r="J3344" s="7"/>
      <c r="K3344" s="7"/>
    </row>
    <row r="3345" spans="1:11">
      <c r="A3345" s="7">
        <v>268</v>
      </c>
      <c r="B3345" s="7" t="s">
        <v>1558</v>
      </c>
      <c r="C3345" s="7" t="s">
        <v>1587</v>
      </c>
      <c r="D3345" s="7" t="s">
        <v>1972</v>
      </c>
      <c r="E3345" s="7">
        <v>1035</v>
      </c>
      <c r="F3345" s="7" t="s">
        <v>15463</v>
      </c>
      <c r="G3345" s="7"/>
      <c r="H3345" s="7"/>
      <c r="I3345" s="7"/>
      <c r="J3345" s="7"/>
      <c r="K3345" s="7"/>
    </row>
    <row r="3346" spans="1:11">
      <c r="A3346" s="7">
        <v>268</v>
      </c>
      <c r="B3346" s="7" t="s">
        <v>1558</v>
      </c>
      <c r="C3346" s="7" t="s">
        <v>1587</v>
      </c>
      <c r="D3346" s="7" t="s">
        <v>4395</v>
      </c>
      <c r="E3346" s="7">
        <v>1066</v>
      </c>
      <c r="F3346" s="7" t="s">
        <v>15463</v>
      </c>
      <c r="G3346" s="7"/>
      <c r="H3346" s="7"/>
      <c r="I3346" s="7"/>
      <c r="J3346" s="7"/>
      <c r="K3346" s="7"/>
    </row>
    <row r="3347" spans="1:11">
      <c r="A3347" s="7">
        <v>268</v>
      </c>
      <c r="B3347" s="7" t="s">
        <v>1558</v>
      </c>
      <c r="C3347" s="7" t="s">
        <v>1587</v>
      </c>
      <c r="D3347" s="7" t="s">
        <v>4492</v>
      </c>
      <c r="E3347" s="7">
        <v>1140</v>
      </c>
      <c r="F3347" s="7" t="s">
        <v>15463</v>
      </c>
      <c r="G3347" s="7"/>
      <c r="H3347" s="7"/>
      <c r="I3347" s="7"/>
      <c r="J3347" s="7"/>
      <c r="K3347" s="7"/>
    </row>
    <row r="3348" spans="1:11">
      <c r="A3348" s="7">
        <v>268</v>
      </c>
      <c r="B3348" s="7" t="s">
        <v>1558</v>
      </c>
      <c r="C3348" s="7" t="s">
        <v>1587</v>
      </c>
      <c r="D3348" s="7" t="s">
        <v>4659</v>
      </c>
      <c r="E3348" s="7">
        <v>1251</v>
      </c>
      <c r="F3348" s="7" t="s">
        <v>15463</v>
      </c>
      <c r="G3348" s="7"/>
      <c r="H3348" s="7"/>
      <c r="I3348" s="7"/>
      <c r="J3348" s="7"/>
      <c r="K3348" s="7"/>
    </row>
    <row r="3349" spans="1:11">
      <c r="A3349" s="7">
        <v>268</v>
      </c>
      <c r="B3349" s="7" t="s">
        <v>1558</v>
      </c>
      <c r="C3349" s="7" t="s">
        <v>1587</v>
      </c>
      <c r="D3349" s="7" t="s">
        <v>4670</v>
      </c>
      <c r="E3349" s="7">
        <v>1257</v>
      </c>
      <c r="F3349" s="7" t="s">
        <v>15463</v>
      </c>
      <c r="G3349" s="7"/>
      <c r="H3349" s="7"/>
      <c r="I3349" s="7"/>
      <c r="J3349" s="7"/>
      <c r="K3349" s="7"/>
    </row>
    <row r="3350" spans="1:11">
      <c r="A3350" s="7">
        <v>268</v>
      </c>
      <c r="B3350" s="7" t="s">
        <v>1558</v>
      </c>
      <c r="C3350" s="7" t="s">
        <v>1587</v>
      </c>
      <c r="D3350" s="7" t="s">
        <v>4778</v>
      </c>
      <c r="E3350" s="7">
        <v>1326</v>
      </c>
      <c r="F3350" s="7" t="s">
        <v>15463</v>
      </c>
      <c r="G3350" s="7"/>
      <c r="H3350" s="7"/>
      <c r="I3350" s="7"/>
      <c r="J3350" s="7"/>
      <c r="K3350" s="7"/>
    </row>
    <row r="3351" spans="1:11">
      <c r="A3351" s="7">
        <v>268</v>
      </c>
      <c r="B3351" s="7" t="s">
        <v>1558</v>
      </c>
      <c r="C3351" s="7" t="s">
        <v>1587</v>
      </c>
      <c r="D3351" s="7" t="s">
        <v>4828</v>
      </c>
      <c r="E3351" s="7">
        <v>1358</v>
      </c>
      <c r="F3351" s="7" t="s">
        <v>15463</v>
      </c>
      <c r="G3351" s="7"/>
      <c r="H3351" s="7"/>
      <c r="I3351" s="7"/>
      <c r="J3351" s="7"/>
      <c r="K3351" s="7"/>
    </row>
    <row r="3352" spans="1:11">
      <c r="A3352" s="7">
        <v>268</v>
      </c>
      <c r="B3352" s="7" t="s">
        <v>1558</v>
      </c>
      <c r="C3352" s="7" t="s">
        <v>1587</v>
      </c>
      <c r="D3352" s="7" t="s">
        <v>4854</v>
      </c>
      <c r="E3352" s="7">
        <v>1373</v>
      </c>
      <c r="F3352" s="7" t="s">
        <v>15463</v>
      </c>
      <c r="G3352" s="7"/>
      <c r="H3352" s="7"/>
      <c r="I3352" s="7"/>
      <c r="J3352" s="7"/>
      <c r="K3352" s="7"/>
    </row>
    <row r="3353" spans="1:11">
      <c r="A3353" s="7">
        <v>268</v>
      </c>
      <c r="B3353" s="7" t="s">
        <v>1558</v>
      </c>
      <c r="C3353" s="7" t="s">
        <v>1587</v>
      </c>
      <c r="D3353" s="7" t="s">
        <v>5168</v>
      </c>
      <c r="E3353" s="7">
        <v>1586</v>
      </c>
      <c r="F3353" s="7" t="s">
        <v>15463</v>
      </c>
      <c r="G3353" s="7"/>
      <c r="H3353" s="7"/>
      <c r="I3353" s="7"/>
      <c r="J3353" s="7"/>
      <c r="K3353" s="7"/>
    </row>
    <row r="3354" spans="1:11">
      <c r="A3354" s="7">
        <v>268</v>
      </c>
      <c r="B3354" s="7" t="s">
        <v>1558</v>
      </c>
      <c r="C3354" s="7" t="s">
        <v>1587</v>
      </c>
      <c r="D3354" s="7" t="s">
        <v>5218</v>
      </c>
      <c r="E3354" s="7">
        <v>1622</v>
      </c>
      <c r="F3354" s="7" t="s">
        <v>15463</v>
      </c>
      <c r="G3354" s="7"/>
      <c r="H3354" s="7"/>
      <c r="I3354" s="7"/>
      <c r="J3354" s="7"/>
      <c r="K3354" s="7"/>
    </row>
    <row r="3355" spans="1:11">
      <c r="A3355" s="7">
        <v>268</v>
      </c>
      <c r="B3355" s="7" t="s">
        <v>1558</v>
      </c>
      <c r="C3355" s="7" t="s">
        <v>1587</v>
      </c>
      <c r="D3355" s="7" t="s">
        <v>5307</v>
      </c>
      <c r="E3355" s="7">
        <v>1676</v>
      </c>
      <c r="F3355" s="7" t="s">
        <v>15463</v>
      </c>
      <c r="G3355" s="7"/>
      <c r="H3355" s="7"/>
      <c r="I3355" s="7"/>
      <c r="J3355" s="7"/>
      <c r="K3355" s="7"/>
    </row>
    <row r="3356" spans="1:11">
      <c r="A3356" s="7">
        <v>268</v>
      </c>
      <c r="B3356" s="7" t="s">
        <v>1558</v>
      </c>
      <c r="C3356" s="7" t="s">
        <v>1587</v>
      </c>
      <c r="D3356" s="7" t="s">
        <v>5422</v>
      </c>
      <c r="E3356" s="7">
        <v>1757</v>
      </c>
      <c r="F3356" s="7" t="s">
        <v>15463</v>
      </c>
      <c r="G3356" s="7"/>
      <c r="H3356" s="7"/>
      <c r="I3356" s="7"/>
      <c r="J3356" s="7"/>
      <c r="K3356" s="7"/>
    </row>
    <row r="3357" spans="1:11">
      <c r="A3357" s="7">
        <v>269</v>
      </c>
      <c r="B3357" s="7" t="s">
        <v>1558</v>
      </c>
      <c r="C3357" s="7" t="s">
        <v>1546</v>
      </c>
      <c r="D3357" s="7" t="s">
        <v>3102</v>
      </c>
      <c r="E3357" s="7">
        <v>265</v>
      </c>
      <c r="F3357" s="7" t="s">
        <v>15463</v>
      </c>
      <c r="G3357" s="7"/>
      <c r="H3357" s="7"/>
      <c r="I3357" s="7"/>
      <c r="J3357" s="7"/>
      <c r="K3357" s="7"/>
    </row>
    <row r="3358" spans="1:11">
      <c r="A3358" s="7">
        <v>269</v>
      </c>
      <c r="B3358" s="7" t="s">
        <v>1558</v>
      </c>
      <c r="C3358" s="7" t="s">
        <v>1546</v>
      </c>
      <c r="D3358" s="7" t="s">
        <v>3141</v>
      </c>
      <c r="E3358" s="7">
        <v>287</v>
      </c>
      <c r="F3358" s="7" t="s">
        <v>15463</v>
      </c>
      <c r="G3358" s="7"/>
      <c r="H3358" s="7"/>
      <c r="I3358" s="7"/>
      <c r="J3358" s="7"/>
      <c r="K3358" s="7"/>
    </row>
    <row r="3359" spans="1:11">
      <c r="A3359" s="7">
        <v>269</v>
      </c>
      <c r="B3359" s="7" t="s">
        <v>1558</v>
      </c>
      <c r="C3359" s="7" t="s">
        <v>1546</v>
      </c>
      <c r="D3359" s="7" t="s">
        <v>3155</v>
      </c>
      <c r="E3359" s="7">
        <v>295</v>
      </c>
      <c r="F3359" s="7" t="s">
        <v>15463</v>
      </c>
      <c r="G3359" s="7"/>
      <c r="H3359" s="7"/>
      <c r="I3359" s="7"/>
      <c r="J3359" s="7"/>
      <c r="K3359" s="7"/>
    </row>
    <row r="3360" spans="1:11">
      <c r="A3360" s="7">
        <v>269</v>
      </c>
      <c r="B3360" s="7" t="s">
        <v>1558</v>
      </c>
      <c r="C3360" s="7" t="s">
        <v>1546</v>
      </c>
      <c r="D3360" s="7" t="s">
        <v>3447</v>
      </c>
      <c r="E3360" s="7">
        <v>462</v>
      </c>
      <c r="F3360" s="7" t="s">
        <v>15463</v>
      </c>
      <c r="G3360" s="7"/>
      <c r="H3360" s="7"/>
      <c r="I3360" s="7"/>
      <c r="J3360" s="7"/>
      <c r="K3360" s="7"/>
    </row>
    <row r="3361" spans="1:11">
      <c r="A3361" s="7">
        <v>269</v>
      </c>
      <c r="B3361" s="7" t="s">
        <v>1558</v>
      </c>
      <c r="C3361" s="7" t="s">
        <v>1546</v>
      </c>
      <c r="D3361" s="7" t="s">
        <v>3511</v>
      </c>
      <c r="E3361" s="7">
        <v>501</v>
      </c>
      <c r="F3361" s="7" t="s">
        <v>15463</v>
      </c>
      <c r="G3361" s="7"/>
      <c r="H3361" s="7"/>
      <c r="I3361" s="7"/>
      <c r="J3361" s="7"/>
      <c r="K3361" s="7"/>
    </row>
    <row r="3362" spans="1:11">
      <c r="A3362" s="7">
        <v>269</v>
      </c>
      <c r="B3362" s="7" t="s">
        <v>1558</v>
      </c>
      <c r="C3362" s="7" t="s">
        <v>1546</v>
      </c>
      <c r="D3362" s="7" t="s">
        <v>3919</v>
      </c>
      <c r="E3362" s="7">
        <v>746</v>
      </c>
      <c r="F3362" s="7" t="s">
        <v>15463</v>
      </c>
      <c r="G3362" s="7"/>
      <c r="H3362" s="7"/>
      <c r="I3362" s="7"/>
      <c r="J3362" s="7"/>
      <c r="K3362" s="7"/>
    </row>
    <row r="3363" spans="1:11">
      <c r="A3363" s="7">
        <v>269</v>
      </c>
      <c r="B3363" s="7" t="s">
        <v>1558</v>
      </c>
      <c r="C3363" s="7" t="s">
        <v>1546</v>
      </c>
      <c r="D3363" s="7" t="s">
        <v>3978</v>
      </c>
      <c r="E3363" s="7">
        <v>785</v>
      </c>
      <c r="F3363" s="7" t="s">
        <v>15463</v>
      </c>
      <c r="G3363" s="7"/>
      <c r="H3363" s="7"/>
      <c r="I3363" s="7"/>
      <c r="J3363" s="7"/>
      <c r="K3363" s="7"/>
    </row>
    <row r="3364" spans="1:11">
      <c r="A3364" s="7">
        <v>269</v>
      </c>
      <c r="B3364" s="7" t="s">
        <v>1558</v>
      </c>
      <c r="C3364" s="7" t="s">
        <v>1546</v>
      </c>
      <c r="D3364" s="7" t="s">
        <v>4037</v>
      </c>
      <c r="E3364" s="7">
        <v>822</v>
      </c>
      <c r="F3364" s="7" t="s">
        <v>15463</v>
      </c>
      <c r="G3364" s="7"/>
      <c r="H3364" s="7"/>
      <c r="I3364" s="7"/>
      <c r="J3364" s="7"/>
      <c r="K3364" s="7"/>
    </row>
    <row r="3365" spans="1:11">
      <c r="A3365" s="7">
        <v>269</v>
      </c>
      <c r="B3365" s="7" t="s">
        <v>1558</v>
      </c>
      <c r="C3365" s="7" t="s">
        <v>1546</v>
      </c>
      <c r="D3365" s="7" t="s">
        <v>4828</v>
      </c>
      <c r="E3365" s="7">
        <v>1358</v>
      </c>
      <c r="F3365" s="7" t="s">
        <v>15463</v>
      </c>
      <c r="G3365" s="7"/>
      <c r="H3365" s="7"/>
      <c r="I3365" s="7"/>
      <c r="J3365" s="7"/>
      <c r="K3365" s="7"/>
    </row>
    <row r="3366" spans="1:11">
      <c r="A3366" s="7">
        <v>269</v>
      </c>
      <c r="B3366" s="7" t="s">
        <v>1558</v>
      </c>
      <c r="C3366" s="7" t="s">
        <v>1546</v>
      </c>
      <c r="D3366" s="7" t="s">
        <v>4833</v>
      </c>
      <c r="E3366" s="7">
        <v>1361</v>
      </c>
      <c r="F3366" s="7" t="s">
        <v>15463</v>
      </c>
      <c r="G3366" s="7"/>
      <c r="H3366" s="7"/>
      <c r="I3366" s="7"/>
      <c r="J3366" s="7"/>
      <c r="K3366" s="7"/>
    </row>
    <row r="3367" spans="1:11">
      <c r="A3367" s="7">
        <v>269</v>
      </c>
      <c r="B3367" s="7" t="s">
        <v>1558</v>
      </c>
      <c r="C3367" s="7" t="s">
        <v>1546</v>
      </c>
      <c r="D3367" s="7" t="s">
        <v>4933</v>
      </c>
      <c r="E3367" s="7">
        <v>1431</v>
      </c>
      <c r="F3367" s="7" t="s">
        <v>15463</v>
      </c>
      <c r="G3367" s="7"/>
      <c r="H3367" s="7"/>
      <c r="I3367" s="7"/>
      <c r="J3367" s="7"/>
      <c r="K3367" s="7"/>
    </row>
    <row r="3368" spans="1:11">
      <c r="A3368" s="7">
        <v>269</v>
      </c>
      <c r="B3368" s="7" t="s">
        <v>1558</v>
      </c>
      <c r="C3368" s="7" t="s">
        <v>1546</v>
      </c>
      <c r="D3368" s="7" t="s">
        <v>5052</v>
      </c>
      <c r="E3368" s="7">
        <v>1514</v>
      </c>
      <c r="F3368" s="7" t="s">
        <v>15463</v>
      </c>
      <c r="G3368" s="7"/>
      <c r="H3368" s="7"/>
      <c r="I3368" s="7"/>
      <c r="J3368" s="7"/>
      <c r="K3368" s="7"/>
    </row>
    <row r="3369" spans="1:11">
      <c r="A3369" s="7">
        <v>269</v>
      </c>
      <c r="B3369" s="7" t="s">
        <v>1558</v>
      </c>
      <c r="C3369" s="7" t="s">
        <v>1546</v>
      </c>
      <c r="D3369" s="7" t="s">
        <v>5300</v>
      </c>
      <c r="E3369" s="7">
        <v>1673</v>
      </c>
      <c r="F3369" s="7" t="s">
        <v>15463</v>
      </c>
      <c r="G3369" s="7"/>
      <c r="H3369" s="7"/>
      <c r="I3369" s="7"/>
      <c r="J3369" s="7"/>
      <c r="K3369" s="7"/>
    </row>
    <row r="3370" spans="1:11">
      <c r="A3370" s="7">
        <v>269</v>
      </c>
      <c r="B3370" s="7" t="s">
        <v>1558</v>
      </c>
      <c r="C3370" s="7" t="s">
        <v>1546</v>
      </c>
      <c r="D3370" s="7" t="s">
        <v>5375</v>
      </c>
      <c r="E3370" s="7">
        <v>1727</v>
      </c>
      <c r="F3370" s="7" t="s">
        <v>15463</v>
      </c>
      <c r="G3370" s="7"/>
      <c r="H3370" s="7"/>
      <c r="I3370" s="7"/>
      <c r="J3370" s="7"/>
      <c r="K3370" s="7"/>
    </row>
    <row r="3371" spans="1:11">
      <c r="A3371" s="7">
        <v>270</v>
      </c>
      <c r="B3371" s="7" t="s">
        <v>1558</v>
      </c>
      <c r="C3371" s="7" t="s">
        <v>1555</v>
      </c>
      <c r="D3371" s="7" t="s">
        <v>3262</v>
      </c>
      <c r="E3371" s="7">
        <v>352</v>
      </c>
      <c r="F3371" s="7" t="s">
        <v>15463</v>
      </c>
      <c r="G3371" s="7"/>
      <c r="H3371" s="7"/>
      <c r="I3371" s="7"/>
      <c r="J3371" s="7"/>
      <c r="K3371" s="7"/>
    </row>
    <row r="3372" spans="1:11">
      <c r="A3372" s="7">
        <v>270</v>
      </c>
      <c r="B3372" s="7" t="s">
        <v>1558</v>
      </c>
      <c r="C3372" s="7" t="s">
        <v>1555</v>
      </c>
      <c r="D3372" s="7" t="s">
        <v>3690</v>
      </c>
      <c r="E3372" s="7">
        <v>603</v>
      </c>
      <c r="F3372" s="7" t="s">
        <v>15463</v>
      </c>
      <c r="G3372" s="7"/>
      <c r="H3372" s="7"/>
      <c r="I3372" s="7"/>
      <c r="J3372" s="7"/>
      <c r="K3372" s="7"/>
    </row>
    <row r="3373" spans="1:11">
      <c r="A3373" s="7">
        <v>270</v>
      </c>
      <c r="B3373" s="7" t="s">
        <v>1558</v>
      </c>
      <c r="C3373" s="7" t="s">
        <v>1555</v>
      </c>
      <c r="D3373" s="7" t="s">
        <v>1855</v>
      </c>
      <c r="E3373" s="7">
        <v>791</v>
      </c>
      <c r="F3373" s="7" t="s">
        <v>15463</v>
      </c>
      <c r="G3373" s="7"/>
      <c r="H3373" s="7"/>
      <c r="I3373" s="7"/>
      <c r="J3373" s="7"/>
      <c r="K3373" s="7"/>
    </row>
    <row r="3374" spans="1:11">
      <c r="A3374" s="7">
        <v>270</v>
      </c>
      <c r="B3374" s="7" t="s">
        <v>1558</v>
      </c>
      <c r="C3374" s="7" t="s">
        <v>1555</v>
      </c>
      <c r="D3374" s="7" t="s">
        <v>2687</v>
      </c>
      <c r="E3374" s="7">
        <v>1045</v>
      </c>
      <c r="F3374" s="7" t="s">
        <v>15463</v>
      </c>
      <c r="G3374" s="7"/>
      <c r="H3374" s="7"/>
      <c r="I3374" s="7"/>
      <c r="J3374" s="7"/>
      <c r="K3374" s="7"/>
    </row>
    <row r="3375" spans="1:11">
      <c r="A3375" s="7">
        <v>270</v>
      </c>
      <c r="B3375" s="7" t="s">
        <v>1558</v>
      </c>
      <c r="C3375" s="7" t="s">
        <v>1555</v>
      </c>
      <c r="D3375" s="7" t="s">
        <v>4729</v>
      </c>
      <c r="E3375" s="7">
        <v>1294</v>
      </c>
      <c r="F3375" s="7" t="s">
        <v>15463</v>
      </c>
      <c r="G3375" s="7"/>
      <c r="H3375" s="7"/>
      <c r="I3375" s="7"/>
      <c r="J3375" s="7"/>
      <c r="K3375" s="7"/>
    </row>
    <row r="3376" spans="1:11">
      <c r="A3376" s="7">
        <v>270</v>
      </c>
      <c r="B3376" s="7" t="s">
        <v>1558</v>
      </c>
      <c r="C3376" s="7" t="s">
        <v>1555</v>
      </c>
      <c r="D3376" s="7" t="s">
        <v>4895</v>
      </c>
      <c r="E3376" s="7">
        <v>1404</v>
      </c>
      <c r="F3376" s="7" t="s">
        <v>15463</v>
      </c>
      <c r="G3376" s="7"/>
      <c r="H3376" s="7"/>
      <c r="I3376" s="7"/>
      <c r="J3376" s="7"/>
      <c r="K3376" s="7"/>
    </row>
    <row r="3377" spans="1:11">
      <c r="A3377" s="7">
        <v>270</v>
      </c>
      <c r="B3377" s="7" t="s">
        <v>1558</v>
      </c>
      <c r="C3377" s="7" t="s">
        <v>1555</v>
      </c>
      <c r="D3377" s="7" t="s">
        <v>5075</v>
      </c>
      <c r="E3377" s="7">
        <v>1527</v>
      </c>
      <c r="F3377" s="7" t="s">
        <v>15463</v>
      </c>
      <c r="G3377" s="7"/>
      <c r="H3377" s="7"/>
      <c r="I3377" s="7"/>
      <c r="J3377" s="7"/>
      <c r="K3377" s="7"/>
    </row>
    <row r="3378" spans="1:11">
      <c r="A3378" s="7">
        <v>270</v>
      </c>
      <c r="B3378" s="7" t="s">
        <v>1558</v>
      </c>
      <c r="C3378" s="7" t="s">
        <v>1555</v>
      </c>
      <c r="D3378" s="7" t="s">
        <v>5168</v>
      </c>
      <c r="E3378" s="7">
        <v>1586</v>
      </c>
      <c r="F3378" s="7" t="s">
        <v>15463</v>
      </c>
      <c r="G3378" s="7"/>
      <c r="H3378" s="7"/>
      <c r="I3378" s="7"/>
      <c r="J3378" s="7"/>
      <c r="K3378" s="7"/>
    </row>
    <row r="3379" spans="1:11">
      <c r="A3379" s="7">
        <v>271</v>
      </c>
      <c r="B3379" s="7" t="s">
        <v>1588</v>
      </c>
      <c r="C3379" s="7" t="s">
        <v>1446</v>
      </c>
      <c r="D3379" s="7" t="s">
        <v>4081</v>
      </c>
      <c r="E3379" s="7">
        <v>851</v>
      </c>
      <c r="F3379" s="7" t="s">
        <v>15463</v>
      </c>
      <c r="G3379" s="7"/>
      <c r="H3379" s="7"/>
      <c r="I3379" s="7"/>
      <c r="J3379" s="7"/>
      <c r="K3379" s="7"/>
    </row>
    <row r="3380" spans="1:11">
      <c r="A3380" s="7">
        <v>271</v>
      </c>
      <c r="B3380" s="7" t="s">
        <v>1588</v>
      </c>
      <c r="C3380" s="7" t="s">
        <v>1446</v>
      </c>
      <c r="D3380" s="7" t="s">
        <v>4382</v>
      </c>
      <c r="E3380" s="7">
        <v>1057</v>
      </c>
      <c r="F3380" s="7" t="s">
        <v>15463</v>
      </c>
      <c r="G3380" s="7"/>
      <c r="H3380" s="7"/>
      <c r="I3380" s="7"/>
      <c r="J3380" s="7"/>
      <c r="K3380" s="7"/>
    </row>
    <row r="3381" spans="1:11">
      <c r="A3381" s="7">
        <v>271</v>
      </c>
      <c r="B3381" s="7" t="s">
        <v>1588</v>
      </c>
      <c r="C3381" s="7" t="s">
        <v>1446</v>
      </c>
      <c r="D3381" s="7" t="s">
        <v>5312</v>
      </c>
      <c r="E3381" s="7">
        <v>1681</v>
      </c>
      <c r="F3381" s="7" t="s">
        <v>15463</v>
      </c>
      <c r="G3381" s="7"/>
      <c r="H3381" s="7"/>
      <c r="I3381" s="7"/>
      <c r="J3381" s="7"/>
      <c r="K3381" s="7"/>
    </row>
    <row r="3382" spans="1:11">
      <c r="A3382" s="7">
        <v>271</v>
      </c>
      <c r="B3382" s="7" t="s">
        <v>1588</v>
      </c>
      <c r="C3382" s="7" t="s">
        <v>1446</v>
      </c>
      <c r="D3382" s="7" t="s">
        <v>5518</v>
      </c>
      <c r="E3382" s="7">
        <v>1811</v>
      </c>
      <c r="F3382" s="7" t="s">
        <v>15463</v>
      </c>
      <c r="G3382" s="7"/>
      <c r="H3382" s="7"/>
      <c r="I3382" s="7"/>
      <c r="J3382" s="7"/>
      <c r="K3382" s="7"/>
    </row>
    <row r="3383" spans="1:11">
      <c r="A3383" s="7">
        <v>272</v>
      </c>
      <c r="B3383" s="7" t="s">
        <v>1588</v>
      </c>
      <c r="C3383" s="7" t="s">
        <v>1455</v>
      </c>
      <c r="D3383" s="7" t="s">
        <v>3954</v>
      </c>
      <c r="E3383" s="7">
        <v>771</v>
      </c>
      <c r="F3383" s="7" t="s">
        <v>15463</v>
      </c>
      <c r="G3383" s="7"/>
      <c r="H3383" s="7"/>
      <c r="I3383" s="7"/>
      <c r="J3383" s="7"/>
      <c r="K3383" s="7"/>
    </row>
    <row r="3384" spans="1:11">
      <c r="A3384" s="7">
        <v>272</v>
      </c>
      <c r="B3384" s="7" t="s">
        <v>1588</v>
      </c>
      <c r="C3384" s="7" t="s">
        <v>1455</v>
      </c>
      <c r="D3384" s="7" t="s">
        <v>4573</v>
      </c>
      <c r="E3384" s="7">
        <v>1195</v>
      </c>
      <c r="F3384" s="7" t="s">
        <v>15463</v>
      </c>
      <c r="G3384" s="7"/>
      <c r="H3384" s="7"/>
      <c r="I3384" s="7"/>
      <c r="J3384" s="7"/>
      <c r="K3384" s="7"/>
    </row>
    <row r="3385" spans="1:11">
      <c r="A3385" s="7">
        <v>272</v>
      </c>
      <c r="B3385" s="7" t="s">
        <v>1588</v>
      </c>
      <c r="C3385" s="7" t="s">
        <v>1455</v>
      </c>
      <c r="D3385" s="7" t="s">
        <v>5168</v>
      </c>
      <c r="E3385" s="7">
        <v>1586</v>
      </c>
      <c r="F3385" s="7" t="s">
        <v>15463</v>
      </c>
      <c r="G3385" s="7"/>
      <c r="H3385" s="7"/>
      <c r="I3385" s="7"/>
      <c r="J3385" s="7"/>
      <c r="K3385" s="7"/>
    </row>
    <row r="3386" spans="1:11">
      <c r="A3386" s="7">
        <v>272</v>
      </c>
      <c r="B3386" s="7" t="s">
        <v>1588</v>
      </c>
      <c r="C3386" s="7" t="s">
        <v>1455</v>
      </c>
      <c r="D3386" s="7" t="s">
        <v>5358</v>
      </c>
      <c r="E3386" s="7">
        <v>1716</v>
      </c>
      <c r="F3386" s="7" t="s">
        <v>15463</v>
      </c>
      <c r="G3386" s="7"/>
      <c r="H3386" s="7"/>
      <c r="I3386" s="7"/>
      <c r="J3386" s="7"/>
      <c r="K3386" s="7"/>
    </row>
    <row r="3387" spans="1:11">
      <c r="A3387" s="7">
        <v>272</v>
      </c>
      <c r="B3387" s="7" t="s">
        <v>1588</v>
      </c>
      <c r="C3387" s="7" t="s">
        <v>1455</v>
      </c>
      <c r="D3387" s="7" t="s">
        <v>5363</v>
      </c>
      <c r="E3387" s="7">
        <v>1719</v>
      </c>
      <c r="F3387" s="7" t="s">
        <v>15463</v>
      </c>
      <c r="G3387" s="7"/>
      <c r="H3387" s="7"/>
      <c r="I3387" s="7"/>
      <c r="J3387" s="7"/>
      <c r="K3387" s="7"/>
    </row>
    <row r="3388" spans="1:11">
      <c r="A3388" s="7">
        <v>272</v>
      </c>
      <c r="B3388" s="7" t="s">
        <v>1588</v>
      </c>
      <c r="C3388" s="7" t="s">
        <v>1455</v>
      </c>
      <c r="D3388" s="7" t="s">
        <v>5375</v>
      </c>
      <c r="E3388" s="7">
        <v>1727</v>
      </c>
      <c r="F3388" s="7" t="s">
        <v>15463</v>
      </c>
      <c r="G3388" s="7"/>
      <c r="H3388" s="7"/>
      <c r="I3388" s="7"/>
      <c r="J3388" s="7"/>
      <c r="K3388" s="7"/>
    </row>
    <row r="3389" spans="1:11">
      <c r="A3389" s="7">
        <v>272</v>
      </c>
      <c r="B3389" s="7" t="s">
        <v>1588</v>
      </c>
      <c r="C3389" s="7" t="s">
        <v>1455</v>
      </c>
      <c r="D3389" s="7" t="s">
        <v>5422</v>
      </c>
      <c r="E3389" s="7">
        <v>1757</v>
      </c>
      <c r="F3389" s="7" t="s">
        <v>15463</v>
      </c>
      <c r="G3389" s="7"/>
      <c r="H3389" s="7"/>
      <c r="I3389" s="7"/>
      <c r="J3389" s="7"/>
      <c r="K3389" s="7"/>
    </row>
    <row r="3390" spans="1:11">
      <c r="A3390" s="7">
        <v>273</v>
      </c>
      <c r="B3390" s="7" t="s">
        <v>1588</v>
      </c>
      <c r="C3390" s="7" t="s">
        <v>1449</v>
      </c>
      <c r="D3390" s="7" t="s">
        <v>2936</v>
      </c>
      <c r="E3390" s="7">
        <v>163</v>
      </c>
      <c r="F3390" s="7" t="s">
        <v>15463</v>
      </c>
      <c r="G3390" s="7"/>
      <c r="H3390" s="7"/>
      <c r="I3390" s="7"/>
      <c r="J3390" s="7"/>
      <c r="K3390" s="7"/>
    </row>
    <row r="3391" spans="1:11">
      <c r="A3391" s="7">
        <v>273</v>
      </c>
      <c r="B3391" s="7" t="s">
        <v>1588</v>
      </c>
      <c r="C3391" s="7" t="s">
        <v>1449</v>
      </c>
      <c r="D3391" s="7" t="s">
        <v>3244</v>
      </c>
      <c r="E3391" s="7">
        <v>344</v>
      </c>
      <c r="F3391" s="7" t="s">
        <v>15463</v>
      </c>
      <c r="G3391" s="7"/>
      <c r="H3391" s="7"/>
      <c r="I3391" s="7"/>
      <c r="J3391" s="7"/>
      <c r="K3391" s="7"/>
    </row>
    <row r="3392" spans="1:11">
      <c r="A3392" s="7">
        <v>273</v>
      </c>
      <c r="B3392" s="7" t="s">
        <v>1588</v>
      </c>
      <c r="C3392" s="7" t="s">
        <v>1449</v>
      </c>
      <c r="D3392" s="7" t="s">
        <v>3262</v>
      </c>
      <c r="E3392" s="7">
        <v>352</v>
      </c>
      <c r="F3392" s="7" t="s">
        <v>15463</v>
      </c>
      <c r="G3392" s="7"/>
      <c r="H3392" s="7"/>
      <c r="I3392" s="7"/>
      <c r="J3392" s="7"/>
      <c r="K3392" s="7"/>
    </row>
    <row r="3393" spans="1:11">
      <c r="A3393" s="7">
        <v>273</v>
      </c>
      <c r="B3393" s="7" t="s">
        <v>1588</v>
      </c>
      <c r="C3393" s="7" t="s">
        <v>1449</v>
      </c>
      <c r="D3393" s="7" t="s">
        <v>3893</v>
      </c>
      <c r="E3393" s="7">
        <v>731</v>
      </c>
      <c r="F3393" s="7" t="s">
        <v>15463</v>
      </c>
      <c r="G3393" s="7"/>
      <c r="H3393" s="7"/>
      <c r="I3393" s="7"/>
      <c r="J3393" s="7"/>
      <c r="K3393" s="7"/>
    </row>
    <row r="3394" spans="1:11">
      <c r="A3394" s="7">
        <v>273</v>
      </c>
      <c r="B3394" s="7" t="s">
        <v>1588</v>
      </c>
      <c r="C3394" s="7" t="s">
        <v>1449</v>
      </c>
      <c r="D3394" s="7" t="s">
        <v>4890</v>
      </c>
      <c r="E3394" s="7">
        <v>1401</v>
      </c>
      <c r="F3394" s="7" t="s">
        <v>15463</v>
      </c>
      <c r="G3394" s="7"/>
      <c r="H3394" s="7"/>
      <c r="I3394" s="7"/>
      <c r="J3394" s="7"/>
      <c r="K3394" s="7"/>
    </row>
    <row r="3395" spans="1:11">
      <c r="A3395" s="7">
        <v>273</v>
      </c>
      <c r="B3395" s="7" t="s">
        <v>1588</v>
      </c>
      <c r="C3395" s="7" t="s">
        <v>1449</v>
      </c>
      <c r="D3395" s="7" t="s">
        <v>5148</v>
      </c>
      <c r="E3395" s="7">
        <v>1573</v>
      </c>
      <c r="F3395" s="7" t="s">
        <v>15463</v>
      </c>
      <c r="G3395" s="7"/>
      <c r="H3395" s="7"/>
      <c r="I3395" s="7"/>
      <c r="J3395" s="7"/>
      <c r="K3395" s="7"/>
    </row>
    <row r="3396" spans="1:11">
      <c r="A3396" s="7">
        <v>274</v>
      </c>
      <c r="B3396" s="7" t="s">
        <v>1588</v>
      </c>
      <c r="C3396" s="7" t="s">
        <v>1451</v>
      </c>
      <c r="D3396" s="7" t="s">
        <v>3063</v>
      </c>
      <c r="E3396" s="7">
        <v>240</v>
      </c>
      <c r="F3396" s="7" t="s">
        <v>15463</v>
      </c>
      <c r="G3396" s="7"/>
      <c r="H3396" s="7"/>
      <c r="I3396" s="7"/>
      <c r="J3396" s="7"/>
      <c r="K3396" s="7"/>
    </row>
    <row r="3397" spans="1:11">
      <c r="A3397" s="7">
        <v>274</v>
      </c>
      <c r="B3397" s="7" t="s">
        <v>1588</v>
      </c>
      <c r="C3397" s="7" t="s">
        <v>1451</v>
      </c>
      <c r="D3397" s="7" t="s">
        <v>3690</v>
      </c>
      <c r="E3397" s="7">
        <v>603</v>
      </c>
      <c r="F3397" s="7" t="s">
        <v>15463</v>
      </c>
      <c r="G3397" s="7"/>
      <c r="H3397" s="7"/>
      <c r="I3397" s="7"/>
      <c r="J3397" s="7"/>
      <c r="K3397" s="7"/>
    </row>
    <row r="3398" spans="1:11">
      <c r="A3398" s="7">
        <v>274</v>
      </c>
      <c r="B3398" s="7" t="s">
        <v>1588</v>
      </c>
      <c r="C3398" s="7" t="s">
        <v>1451</v>
      </c>
      <c r="D3398" s="7" t="s">
        <v>4015</v>
      </c>
      <c r="E3398" s="7">
        <v>808</v>
      </c>
      <c r="F3398" s="7" t="s">
        <v>15463</v>
      </c>
      <c r="G3398" s="7"/>
      <c r="H3398" s="7"/>
      <c r="I3398" s="7"/>
      <c r="J3398" s="7"/>
      <c r="K3398" s="7"/>
    </row>
    <row r="3399" spans="1:11">
      <c r="A3399" s="7">
        <v>274</v>
      </c>
      <c r="B3399" s="7" t="s">
        <v>1588</v>
      </c>
      <c r="C3399" s="7" t="s">
        <v>1451</v>
      </c>
      <c r="D3399" s="7" t="s">
        <v>4081</v>
      </c>
      <c r="E3399" s="7">
        <v>851</v>
      </c>
      <c r="F3399" s="7" t="s">
        <v>15463</v>
      </c>
      <c r="G3399" s="7"/>
      <c r="H3399" s="7"/>
      <c r="I3399" s="7"/>
      <c r="J3399" s="7"/>
      <c r="K3399" s="7"/>
    </row>
    <row r="3400" spans="1:11">
      <c r="A3400" s="7">
        <v>274</v>
      </c>
      <c r="B3400" s="7" t="s">
        <v>1588</v>
      </c>
      <c r="C3400" s="7" t="s">
        <v>1451</v>
      </c>
      <c r="D3400" s="7" t="s">
        <v>4382</v>
      </c>
      <c r="E3400" s="7">
        <v>1057</v>
      </c>
      <c r="F3400" s="7" t="s">
        <v>15463</v>
      </c>
      <c r="G3400" s="7"/>
      <c r="H3400" s="7"/>
      <c r="I3400" s="7"/>
      <c r="J3400" s="7"/>
      <c r="K3400" s="7"/>
    </row>
    <row r="3401" spans="1:11">
      <c r="A3401" s="7">
        <v>274</v>
      </c>
      <c r="B3401" s="7" t="s">
        <v>1588</v>
      </c>
      <c r="C3401" s="7" t="s">
        <v>1451</v>
      </c>
      <c r="D3401" s="7" t="s">
        <v>4467</v>
      </c>
      <c r="E3401" s="7">
        <v>1122</v>
      </c>
      <c r="F3401" s="7" t="s">
        <v>15463</v>
      </c>
      <c r="G3401" s="7"/>
      <c r="H3401" s="7"/>
      <c r="I3401" s="7"/>
      <c r="J3401" s="7"/>
      <c r="K3401" s="7"/>
    </row>
    <row r="3402" spans="1:11">
      <c r="A3402" s="7">
        <v>274</v>
      </c>
      <c r="B3402" s="7" t="s">
        <v>1588</v>
      </c>
      <c r="C3402" s="7" t="s">
        <v>1451</v>
      </c>
      <c r="D3402" s="7" t="s">
        <v>4609</v>
      </c>
      <c r="E3402" s="7">
        <v>1219</v>
      </c>
      <c r="F3402" s="7" t="s">
        <v>15463</v>
      </c>
      <c r="G3402" s="7"/>
      <c r="H3402" s="7"/>
      <c r="I3402" s="7"/>
      <c r="J3402" s="7"/>
      <c r="K3402" s="7"/>
    </row>
    <row r="3403" spans="1:11">
      <c r="A3403" s="7">
        <v>274</v>
      </c>
      <c r="B3403" s="7" t="s">
        <v>1588</v>
      </c>
      <c r="C3403" s="7" t="s">
        <v>1451</v>
      </c>
      <c r="D3403" s="7" t="s">
        <v>4927</v>
      </c>
      <c r="E3403" s="7">
        <v>1426</v>
      </c>
      <c r="F3403" s="7" t="s">
        <v>15463</v>
      </c>
      <c r="G3403" s="7"/>
      <c r="H3403" s="7"/>
      <c r="I3403" s="7"/>
      <c r="J3403" s="7"/>
      <c r="K3403" s="7"/>
    </row>
    <row r="3404" spans="1:11">
      <c r="A3404" s="7">
        <v>274</v>
      </c>
      <c r="B3404" s="7" t="s">
        <v>1588</v>
      </c>
      <c r="C3404" s="7" t="s">
        <v>1451</v>
      </c>
      <c r="D3404" s="7" t="s">
        <v>5064</v>
      </c>
      <c r="E3404" s="7">
        <v>1520</v>
      </c>
      <c r="F3404" s="7" t="s">
        <v>15463</v>
      </c>
      <c r="G3404" s="7"/>
      <c r="H3404" s="7"/>
      <c r="I3404" s="7"/>
      <c r="J3404" s="7"/>
      <c r="K3404" s="7"/>
    </row>
    <row r="3405" spans="1:11">
      <c r="A3405" s="7">
        <v>274</v>
      </c>
      <c r="B3405" s="7" t="s">
        <v>1588</v>
      </c>
      <c r="C3405" s="7" t="s">
        <v>1451</v>
      </c>
      <c r="D3405" s="7" t="s">
        <v>5075</v>
      </c>
      <c r="E3405" s="7">
        <v>1527</v>
      </c>
      <c r="F3405" s="7" t="s">
        <v>15463</v>
      </c>
      <c r="G3405" s="7"/>
      <c r="H3405" s="7"/>
      <c r="I3405" s="7"/>
      <c r="J3405" s="7"/>
      <c r="K3405" s="7"/>
    </row>
    <row r="3406" spans="1:11">
      <c r="A3406" s="7">
        <v>274</v>
      </c>
      <c r="B3406" s="7" t="s">
        <v>1588</v>
      </c>
      <c r="C3406" s="7" t="s">
        <v>1451</v>
      </c>
      <c r="D3406" s="7" t="s">
        <v>5168</v>
      </c>
      <c r="E3406" s="7">
        <v>1586</v>
      </c>
      <c r="F3406" s="7" t="s">
        <v>15463</v>
      </c>
      <c r="G3406" s="7"/>
      <c r="H3406" s="7"/>
      <c r="I3406" s="7"/>
      <c r="J3406" s="7"/>
      <c r="K3406" s="7"/>
    </row>
    <row r="3407" spans="1:11">
      <c r="A3407" s="7">
        <v>274</v>
      </c>
      <c r="B3407" s="7" t="s">
        <v>1588</v>
      </c>
      <c r="C3407" s="7" t="s">
        <v>1451</v>
      </c>
      <c r="D3407" s="7" t="s">
        <v>2335</v>
      </c>
      <c r="E3407" s="7">
        <v>1751</v>
      </c>
      <c r="F3407" s="7" t="s">
        <v>15463</v>
      </c>
      <c r="G3407" s="7"/>
      <c r="H3407" s="7"/>
      <c r="I3407" s="7"/>
      <c r="J3407" s="7"/>
      <c r="K3407" s="7"/>
    </row>
    <row r="3408" spans="1:11">
      <c r="A3408" s="7">
        <v>274</v>
      </c>
      <c r="B3408" s="7" t="s">
        <v>1588</v>
      </c>
      <c r="C3408" s="7" t="s">
        <v>1451</v>
      </c>
      <c r="D3408" s="7" t="s">
        <v>5599</v>
      </c>
      <c r="E3408" s="7">
        <v>1860</v>
      </c>
      <c r="F3408" s="7" t="s">
        <v>15463</v>
      </c>
      <c r="G3408" s="7"/>
      <c r="H3408" s="7"/>
      <c r="I3408" s="7"/>
      <c r="J3408" s="7"/>
      <c r="K3408" s="7"/>
    </row>
    <row r="3409" spans="1:11">
      <c r="A3409" s="7">
        <v>275</v>
      </c>
      <c r="B3409" s="7" t="s">
        <v>1588</v>
      </c>
      <c r="C3409" s="7" t="s">
        <v>1447</v>
      </c>
      <c r="D3409" s="7" t="s">
        <v>3063</v>
      </c>
      <c r="E3409" s="7">
        <v>240</v>
      </c>
      <c r="F3409" s="7" t="s">
        <v>15463</v>
      </c>
      <c r="G3409" s="7"/>
      <c r="H3409" s="7"/>
      <c r="I3409" s="7"/>
      <c r="J3409" s="7"/>
      <c r="K3409" s="7"/>
    </row>
    <row r="3410" spans="1:11">
      <c r="A3410" s="7">
        <v>275</v>
      </c>
      <c r="B3410" s="7" t="s">
        <v>1588</v>
      </c>
      <c r="C3410" s="7" t="s">
        <v>1447</v>
      </c>
      <c r="D3410" s="7" t="s">
        <v>3367</v>
      </c>
      <c r="E3410" s="7">
        <v>414</v>
      </c>
      <c r="F3410" s="7" t="s">
        <v>15463</v>
      </c>
      <c r="G3410" s="7"/>
      <c r="H3410" s="7"/>
      <c r="I3410" s="7"/>
      <c r="J3410" s="7"/>
      <c r="K3410" s="7"/>
    </row>
    <row r="3411" spans="1:11">
      <c r="A3411" s="7">
        <v>275</v>
      </c>
      <c r="B3411" s="7" t="s">
        <v>1588</v>
      </c>
      <c r="C3411" s="7" t="s">
        <v>1447</v>
      </c>
      <c r="D3411" s="7" t="s">
        <v>3902</v>
      </c>
      <c r="E3411" s="7">
        <v>736</v>
      </c>
      <c r="F3411" s="7" t="s">
        <v>15463</v>
      </c>
      <c r="G3411" s="7"/>
      <c r="H3411" s="7"/>
      <c r="I3411" s="7"/>
      <c r="J3411" s="7"/>
      <c r="K3411" s="7"/>
    </row>
    <row r="3412" spans="1:11">
      <c r="A3412" s="7">
        <v>275</v>
      </c>
      <c r="B3412" s="7" t="s">
        <v>1588</v>
      </c>
      <c r="C3412" s="7" t="s">
        <v>1447</v>
      </c>
      <c r="D3412" s="7" t="s">
        <v>4447</v>
      </c>
      <c r="E3412" s="7">
        <v>1108</v>
      </c>
      <c r="F3412" s="7" t="s">
        <v>15463</v>
      </c>
      <c r="G3412" s="7"/>
      <c r="H3412" s="7"/>
      <c r="I3412" s="7"/>
      <c r="J3412" s="7"/>
      <c r="K3412" s="7"/>
    </row>
    <row r="3413" spans="1:11">
      <c r="A3413" s="7">
        <v>275</v>
      </c>
      <c r="B3413" s="7" t="s">
        <v>1588</v>
      </c>
      <c r="C3413" s="7" t="s">
        <v>1447</v>
      </c>
      <c r="D3413" s="7" t="s">
        <v>2083</v>
      </c>
      <c r="E3413" s="7">
        <v>1234</v>
      </c>
      <c r="F3413" s="7" t="s">
        <v>15463</v>
      </c>
      <c r="G3413" s="7"/>
      <c r="H3413" s="7"/>
      <c r="I3413" s="7"/>
      <c r="J3413" s="7"/>
      <c r="K3413" s="7"/>
    </row>
    <row r="3414" spans="1:11">
      <c r="A3414" s="7">
        <v>276</v>
      </c>
      <c r="B3414" s="7" t="s">
        <v>1588</v>
      </c>
      <c r="C3414" s="7" t="s">
        <v>1459</v>
      </c>
      <c r="D3414" s="7" t="s">
        <v>2701</v>
      </c>
      <c r="E3414" s="7">
        <v>27</v>
      </c>
      <c r="F3414" s="7" t="s">
        <v>15463</v>
      </c>
      <c r="G3414" s="7"/>
      <c r="H3414" s="7"/>
      <c r="I3414" s="7"/>
      <c r="J3414" s="7"/>
      <c r="K3414" s="7"/>
    </row>
    <row r="3415" spans="1:11">
      <c r="A3415" s="7">
        <v>276</v>
      </c>
      <c r="B3415" s="7" t="s">
        <v>1588</v>
      </c>
      <c r="C3415" s="7" t="s">
        <v>1459</v>
      </c>
      <c r="D3415" s="7" t="s">
        <v>3262</v>
      </c>
      <c r="E3415" s="7">
        <v>352</v>
      </c>
      <c r="F3415" s="7" t="s">
        <v>15463</v>
      </c>
      <c r="G3415" s="7"/>
      <c r="H3415" s="7"/>
      <c r="I3415" s="7"/>
      <c r="J3415" s="7"/>
      <c r="K3415" s="7"/>
    </row>
    <row r="3416" spans="1:11">
      <c r="A3416" s="7">
        <v>276</v>
      </c>
      <c r="B3416" s="7" t="s">
        <v>1588</v>
      </c>
      <c r="C3416" s="7" t="s">
        <v>1459</v>
      </c>
      <c r="D3416" s="7" t="s">
        <v>3954</v>
      </c>
      <c r="E3416" s="7">
        <v>771</v>
      </c>
      <c r="F3416" s="7" t="s">
        <v>15463</v>
      </c>
      <c r="G3416" s="7"/>
      <c r="H3416" s="7"/>
      <c r="I3416" s="7"/>
      <c r="J3416" s="7"/>
      <c r="K3416" s="7"/>
    </row>
    <row r="3417" spans="1:11">
      <c r="A3417" s="7">
        <v>276</v>
      </c>
      <c r="B3417" s="7" t="s">
        <v>1588</v>
      </c>
      <c r="C3417" s="7" t="s">
        <v>1459</v>
      </c>
      <c r="D3417" s="7" t="s">
        <v>5115</v>
      </c>
      <c r="E3417" s="7">
        <v>1552</v>
      </c>
      <c r="F3417" s="7" t="s">
        <v>15463</v>
      </c>
      <c r="G3417" s="7"/>
      <c r="H3417" s="7"/>
      <c r="I3417" s="7"/>
      <c r="J3417" s="7"/>
      <c r="K3417" s="7"/>
    </row>
    <row r="3418" spans="1:11">
      <c r="A3418" s="7">
        <v>276</v>
      </c>
      <c r="B3418" s="7" t="s">
        <v>1588</v>
      </c>
      <c r="C3418" s="7" t="s">
        <v>1459</v>
      </c>
      <c r="D3418" s="7" t="s">
        <v>5358</v>
      </c>
      <c r="E3418" s="7">
        <v>1716</v>
      </c>
      <c r="F3418" s="7" t="s">
        <v>15463</v>
      </c>
      <c r="G3418" s="7"/>
      <c r="H3418" s="7"/>
      <c r="I3418" s="7"/>
      <c r="J3418" s="7"/>
      <c r="K3418" s="7"/>
    </row>
    <row r="3419" spans="1:11">
      <c r="A3419" s="7">
        <v>276</v>
      </c>
      <c r="B3419" s="7" t="s">
        <v>1588</v>
      </c>
      <c r="C3419" s="7" t="s">
        <v>1459</v>
      </c>
      <c r="D3419" s="7" t="s">
        <v>5363</v>
      </c>
      <c r="E3419" s="7">
        <v>1719</v>
      </c>
      <c r="F3419" s="7" t="s">
        <v>15463</v>
      </c>
      <c r="G3419" s="7"/>
      <c r="H3419" s="7"/>
      <c r="I3419" s="7"/>
      <c r="J3419" s="7"/>
      <c r="K3419" s="7"/>
    </row>
    <row r="3420" spans="1:11">
      <c r="A3420" s="7">
        <v>276</v>
      </c>
      <c r="B3420" s="7" t="s">
        <v>1588</v>
      </c>
      <c r="C3420" s="7" t="s">
        <v>1459</v>
      </c>
      <c r="D3420" s="7" t="s">
        <v>5422</v>
      </c>
      <c r="E3420" s="7">
        <v>1757</v>
      </c>
      <c r="F3420" s="7" t="s">
        <v>15463</v>
      </c>
      <c r="G3420" s="7"/>
      <c r="H3420" s="7"/>
      <c r="I3420" s="7"/>
      <c r="J3420" s="7"/>
      <c r="K3420" s="7"/>
    </row>
    <row r="3421" spans="1:11">
      <c r="A3421" s="7">
        <v>276</v>
      </c>
      <c r="B3421" s="7" t="s">
        <v>1588</v>
      </c>
      <c r="C3421" s="7" t="s">
        <v>1459</v>
      </c>
      <c r="D3421" s="7" t="s">
        <v>5439</v>
      </c>
      <c r="E3421" s="7">
        <v>1770</v>
      </c>
      <c r="F3421" s="7" t="s">
        <v>15463</v>
      </c>
      <c r="G3421" s="7"/>
      <c r="H3421" s="7"/>
      <c r="I3421" s="7"/>
      <c r="J3421" s="7"/>
      <c r="K3421" s="7"/>
    </row>
    <row r="3422" spans="1:11">
      <c r="A3422" s="7">
        <v>277</v>
      </c>
      <c r="B3422" s="7" t="s">
        <v>1588</v>
      </c>
      <c r="C3422" s="7" t="s">
        <v>1589</v>
      </c>
      <c r="D3422" s="7" t="s">
        <v>3679</v>
      </c>
      <c r="E3422" s="7">
        <v>597</v>
      </c>
      <c r="F3422" s="7" t="s">
        <v>15463</v>
      </c>
      <c r="G3422" s="7"/>
      <c r="H3422" s="7"/>
      <c r="I3422" s="7"/>
      <c r="J3422" s="7"/>
      <c r="K3422" s="7"/>
    </row>
    <row r="3423" spans="1:11">
      <c r="A3423" s="7">
        <v>277</v>
      </c>
      <c r="B3423" s="7" t="s">
        <v>1588</v>
      </c>
      <c r="C3423" s="7" t="s">
        <v>1589</v>
      </c>
      <c r="D3423" s="7" t="s">
        <v>4816</v>
      </c>
      <c r="E3423" s="7">
        <v>1351</v>
      </c>
      <c r="F3423" s="7" t="s">
        <v>15463</v>
      </c>
      <c r="G3423" s="7"/>
      <c r="H3423" s="7"/>
      <c r="I3423" s="7"/>
      <c r="J3423" s="7"/>
      <c r="K3423" s="7"/>
    </row>
    <row r="3424" spans="1:11">
      <c r="A3424" s="7">
        <v>278</v>
      </c>
      <c r="B3424" s="7" t="s">
        <v>1588</v>
      </c>
      <c r="C3424" s="7" t="s">
        <v>1456</v>
      </c>
      <c r="D3424" s="7" t="s">
        <v>3429</v>
      </c>
      <c r="E3424" s="7">
        <v>450</v>
      </c>
      <c r="F3424" s="7" t="s">
        <v>15463</v>
      </c>
      <c r="G3424" s="7"/>
      <c r="H3424" s="7"/>
      <c r="I3424" s="7"/>
      <c r="J3424" s="7"/>
      <c r="K3424" s="7"/>
    </row>
    <row r="3425" spans="1:11">
      <c r="A3425" s="7">
        <v>278</v>
      </c>
      <c r="B3425" s="7" t="s">
        <v>1588</v>
      </c>
      <c r="C3425" s="7" t="s">
        <v>1456</v>
      </c>
      <c r="D3425" s="7" t="s">
        <v>3442</v>
      </c>
      <c r="E3425" s="7">
        <v>458</v>
      </c>
      <c r="F3425" s="7" t="s">
        <v>15463</v>
      </c>
      <c r="G3425" s="7"/>
      <c r="H3425" s="7"/>
      <c r="I3425" s="7"/>
      <c r="J3425" s="7"/>
      <c r="K3425" s="7"/>
    </row>
    <row r="3426" spans="1:11">
      <c r="A3426" s="7">
        <v>278</v>
      </c>
      <c r="B3426" s="7" t="s">
        <v>1588</v>
      </c>
      <c r="C3426" s="7" t="s">
        <v>1456</v>
      </c>
      <c r="D3426" s="7" t="s">
        <v>3985</v>
      </c>
      <c r="E3426" s="7">
        <v>790</v>
      </c>
      <c r="F3426" s="7" t="s">
        <v>15463</v>
      </c>
      <c r="G3426" s="7"/>
      <c r="H3426" s="7"/>
      <c r="I3426" s="7"/>
      <c r="J3426" s="7"/>
      <c r="K3426" s="7"/>
    </row>
    <row r="3427" spans="1:11">
      <c r="A3427" s="7">
        <v>278</v>
      </c>
      <c r="B3427" s="7" t="s">
        <v>1588</v>
      </c>
      <c r="C3427" s="7" t="s">
        <v>1456</v>
      </c>
      <c r="D3427" s="7" t="s">
        <v>4081</v>
      </c>
      <c r="E3427" s="7">
        <v>851</v>
      </c>
      <c r="F3427" s="7" t="s">
        <v>15463</v>
      </c>
      <c r="G3427" s="7"/>
      <c r="H3427" s="7"/>
      <c r="I3427" s="7"/>
      <c r="J3427" s="7"/>
      <c r="K3427" s="7"/>
    </row>
    <row r="3428" spans="1:11">
      <c r="A3428" s="7">
        <v>278</v>
      </c>
      <c r="B3428" s="7" t="s">
        <v>1588</v>
      </c>
      <c r="C3428" s="7" t="s">
        <v>1456</v>
      </c>
      <c r="D3428" s="7" t="s">
        <v>2687</v>
      </c>
      <c r="E3428" s="7">
        <v>1045</v>
      </c>
      <c r="F3428" s="7" t="s">
        <v>15463</v>
      </c>
      <c r="G3428" s="7"/>
      <c r="H3428" s="7"/>
      <c r="I3428" s="7"/>
      <c r="J3428" s="7"/>
      <c r="K3428" s="7"/>
    </row>
    <row r="3429" spans="1:11">
      <c r="A3429" s="7">
        <v>278</v>
      </c>
      <c r="B3429" s="7" t="s">
        <v>1588</v>
      </c>
      <c r="C3429" s="7" t="s">
        <v>1456</v>
      </c>
      <c r="D3429" s="7" t="s">
        <v>4382</v>
      </c>
      <c r="E3429" s="7">
        <v>1057</v>
      </c>
      <c r="F3429" s="7" t="s">
        <v>15463</v>
      </c>
      <c r="G3429" s="7"/>
      <c r="H3429" s="7"/>
      <c r="I3429" s="7"/>
      <c r="J3429" s="7"/>
      <c r="K3429" s="7"/>
    </row>
    <row r="3430" spans="1:11">
      <c r="A3430" s="7">
        <v>278</v>
      </c>
      <c r="B3430" s="7" t="s">
        <v>1588</v>
      </c>
      <c r="C3430" s="7" t="s">
        <v>1456</v>
      </c>
      <c r="D3430" s="7" t="s">
        <v>4467</v>
      </c>
      <c r="E3430" s="7">
        <v>1122</v>
      </c>
      <c r="F3430" s="7" t="s">
        <v>15463</v>
      </c>
      <c r="G3430" s="7"/>
      <c r="H3430" s="7"/>
      <c r="I3430" s="7"/>
      <c r="J3430" s="7"/>
      <c r="K3430" s="7"/>
    </row>
    <row r="3431" spans="1:11">
      <c r="A3431" s="7">
        <v>278</v>
      </c>
      <c r="B3431" s="7" t="s">
        <v>1588</v>
      </c>
      <c r="C3431" s="7" t="s">
        <v>1456</v>
      </c>
      <c r="D3431" s="7" t="s">
        <v>5075</v>
      </c>
      <c r="E3431" s="7">
        <v>1527</v>
      </c>
      <c r="F3431" s="7" t="s">
        <v>15463</v>
      </c>
      <c r="G3431" s="7"/>
      <c r="H3431" s="7"/>
      <c r="I3431" s="7"/>
      <c r="J3431" s="7"/>
      <c r="K3431" s="7"/>
    </row>
    <row r="3432" spans="1:11">
      <c r="A3432" s="7">
        <v>279</v>
      </c>
      <c r="B3432" s="7" t="s">
        <v>1588</v>
      </c>
      <c r="C3432" s="7" t="s">
        <v>1512</v>
      </c>
      <c r="D3432" s="7" t="s">
        <v>2671</v>
      </c>
      <c r="E3432" s="7">
        <v>12</v>
      </c>
      <c r="F3432" s="7" t="s">
        <v>15463</v>
      </c>
      <c r="G3432" s="7"/>
      <c r="H3432" s="7"/>
      <c r="I3432" s="7"/>
      <c r="J3432" s="7"/>
      <c r="K3432" s="7"/>
    </row>
    <row r="3433" spans="1:11">
      <c r="A3433" s="7">
        <v>279</v>
      </c>
      <c r="B3433" s="7" t="s">
        <v>1588</v>
      </c>
      <c r="C3433" s="7" t="s">
        <v>1512</v>
      </c>
      <c r="D3433" s="7" t="s">
        <v>3803</v>
      </c>
      <c r="E3433" s="7">
        <v>673</v>
      </c>
      <c r="F3433" s="7" t="s">
        <v>15463</v>
      </c>
      <c r="G3433" s="7"/>
      <c r="H3433" s="7"/>
      <c r="I3433" s="7"/>
      <c r="J3433" s="7"/>
      <c r="K3433" s="7"/>
    </row>
    <row r="3434" spans="1:11">
      <c r="A3434" s="7">
        <v>279</v>
      </c>
      <c r="B3434" s="7" t="s">
        <v>1588</v>
      </c>
      <c r="C3434" s="7" t="s">
        <v>1512</v>
      </c>
      <c r="D3434" s="7" t="s">
        <v>5358</v>
      </c>
      <c r="E3434" s="7">
        <v>1716</v>
      </c>
      <c r="F3434" s="7" t="s">
        <v>15463</v>
      </c>
      <c r="G3434" s="7"/>
      <c r="H3434" s="7"/>
      <c r="I3434" s="7"/>
      <c r="J3434" s="7"/>
      <c r="K3434" s="7"/>
    </row>
    <row r="3435" spans="1:11">
      <c r="A3435" s="7">
        <v>280</v>
      </c>
      <c r="B3435" s="7" t="s">
        <v>1588</v>
      </c>
      <c r="C3435" s="7" t="s">
        <v>1510</v>
      </c>
      <c r="D3435" s="7" t="s">
        <v>2701</v>
      </c>
      <c r="E3435" s="7">
        <v>27</v>
      </c>
      <c r="F3435" s="7" t="s">
        <v>15463</v>
      </c>
      <c r="G3435" s="7"/>
      <c r="H3435" s="7"/>
      <c r="I3435" s="7"/>
      <c r="J3435" s="7"/>
      <c r="K3435" s="7"/>
    </row>
    <row r="3436" spans="1:11">
      <c r="A3436" s="7">
        <v>280</v>
      </c>
      <c r="B3436" s="7" t="s">
        <v>1588</v>
      </c>
      <c r="C3436" s="7" t="s">
        <v>1510</v>
      </c>
      <c r="D3436" s="7" t="s">
        <v>3320</v>
      </c>
      <c r="E3436" s="7">
        <v>385</v>
      </c>
      <c r="F3436" s="7" t="s">
        <v>15463</v>
      </c>
      <c r="G3436" s="7"/>
      <c r="H3436" s="7"/>
      <c r="I3436" s="7"/>
      <c r="J3436" s="7"/>
      <c r="K3436" s="7"/>
    </row>
    <row r="3437" spans="1:11">
      <c r="A3437" s="7">
        <v>280</v>
      </c>
      <c r="B3437" s="7" t="s">
        <v>1588</v>
      </c>
      <c r="C3437" s="7" t="s">
        <v>1510</v>
      </c>
      <c r="D3437" s="7" t="s">
        <v>3439</v>
      </c>
      <c r="E3437" s="7">
        <v>456</v>
      </c>
      <c r="F3437" s="7" t="s">
        <v>15463</v>
      </c>
      <c r="G3437" s="7"/>
      <c r="H3437" s="7"/>
      <c r="I3437" s="7"/>
      <c r="J3437" s="7"/>
      <c r="K3437" s="7"/>
    </row>
    <row r="3438" spans="1:11">
      <c r="A3438" s="7">
        <v>280</v>
      </c>
      <c r="B3438" s="7" t="s">
        <v>1588</v>
      </c>
      <c r="C3438" s="7" t="s">
        <v>1510</v>
      </c>
      <c r="D3438" s="7" t="s">
        <v>4081</v>
      </c>
      <c r="E3438" s="7">
        <v>851</v>
      </c>
      <c r="F3438" s="7" t="s">
        <v>15463</v>
      </c>
      <c r="G3438" s="7"/>
      <c r="H3438" s="7"/>
      <c r="I3438" s="7"/>
      <c r="J3438" s="7"/>
      <c r="K3438" s="7"/>
    </row>
    <row r="3439" spans="1:11">
      <c r="A3439" s="7">
        <v>280</v>
      </c>
      <c r="B3439" s="7" t="s">
        <v>1588</v>
      </c>
      <c r="C3439" s="7" t="s">
        <v>1510</v>
      </c>
      <c r="D3439" s="7" t="s">
        <v>5064</v>
      </c>
      <c r="E3439" s="7">
        <v>1520</v>
      </c>
      <c r="F3439" s="7" t="s">
        <v>15463</v>
      </c>
      <c r="G3439" s="7"/>
      <c r="H3439" s="7"/>
      <c r="I3439" s="7"/>
      <c r="J3439" s="7"/>
      <c r="K3439" s="7"/>
    </row>
    <row r="3440" spans="1:11">
      <c r="A3440" s="7">
        <v>280</v>
      </c>
      <c r="B3440" s="7" t="s">
        <v>1588</v>
      </c>
      <c r="C3440" s="7" t="s">
        <v>1510</v>
      </c>
      <c r="D3440" s="7" t="s">
        <v>5168</v>
      </c>
      <c r="E3440" s="7">
        <v>1586</v>
      </c>
      <c r="F3440" s="7" t="s">
        <v>15463</v>
      </c>
      <c r="G3440" s="7"/>
      <c r="H3440" s="7"/>
      <c r="I3440" s="7"/>
      <c r="J3440" s="7"/>
      <c r="K3440" s="7"/>
    </row>
    <row r="3441" spans="1:11">
      <c r="A3441" s="7">
        <v>280</v>
      </c>
      <c r="B3441" s="7" t="s">
        <v>1588</v>
      </c>
      <c r="C3441" s="7" t="s">
        <v>1510</v>
      </c>
      <c r="D3441" s="7" t="s">
        <v>5307</v>
      </c>
      <c r="E3441" s="7">
        <v>1676</v>
      </c>
      <c r="F3441" s="7" t="s">
        <v>15463</v>
      </c>
      <c r="G3441" s="7"/>
      <c r="H3441" s="7"/>
      <c r="I3441" s="7"/>
      <c r="J3441" s="7"/>
      <c r="K3441" s="7"/>
    </row>
    <row r="3442" spans="1:11">
      <c r="A3442" s="7">
        <v>280</v>
      </c>
      <c r="B3442" s="7" t="s">
        <v>1588</v>
      </c>
      <c r="C3442" s="7" t="s">
        <v>1510</v>
      </c>
      <c r="D3442" s="7" t="s">
        <v>5358</v>
      </c>
      <c r="E3442" s="7">
        <v>1716</v>
      </c>
      <c r="F3442" s="7" t="s">
        <v>15463</v>
      </c>
      <c r="G3442" s="7"/>
      <c r="H3442" s="7"/>
      <c r="I3442" s="7"/>
      <c r="J3442" s="7"/>
      <c r="K3442" s="7"/>
    </row>
    <row r="3443" spans="1:11">
      <c r="A3443" s="7">
        <v>280</v>
      </c>
      <c r="B3443" s="7" t="s">
        <v>1588</v>
      </c>
      <c r="C3443" s="7" t="s">
        <v>1510</v>
      </c>
      <c r="D3443" s="7" t="s">
        <v>5375</v>
      </c>
      <c r="E3443" s="7">
        <v>1727</v>
      </c>
      <c r="F3443" s="7" t="s">
        <v>15463</v>
      </c>
      <c r="G3443" s="7"/>
      <c r="H3443" s="7"/>
      <c r="I3443" s="7"/>
      <c r="J3443" s="7"/>
      <c r="K3443" s="7"/>
    </row>
    <row r="3444" spans="1:11">
      <c r="A3444" s="7">
        <v>280</v>
      </c>
      <c r="B3444" s="7" t="s">
        <v>1588</v>
      </c>
      <c r="C3444" s="7" t="s">
        <v>1510</v>
      </c>
      <c r="D3444" s="7" t="s">
        <v>5599</v>
      </c>
      <c r="E3444" s="7">
        <v>1860</v>
      </c>
      <c r="F3444" s="7" t="s">
        <v>15463</v>
      </c>
      <c r="G3444" s="7"/>
      <c r="H3444" s="7"/>
      <c r="I3444" s="7"/>
      <c r="J3444" s="7"/>
      <c r="K3444" s="7"/>
    </row>
    <row r="3445" spans="1:11">
      <c r="A3445" s="7">
        <v>281</v>
      </c>
      <c r="B3445" s="7" t="s">
        <v>1588</v>
      </c>
      <c r="C3445" s="7" t="s">
        <v>1465</v>
      </c>
      <c r="D3445" s="7" t="s">
        <v>3052</v>
      </c>
      <c r="E3445" s="7">
        <v>237</v>
      </c>
      <c r="F3445" s="7" t="s">
        <v>15463</v>
      </c>
      <c r="G3445" s="7"/>
      <c r="H3445" s="7"/>
      <c r="I3445" s="7"/>
      <c r="J3445" s="7"/>
      <c r="K3445" s="7"/>
    </row>
    <row r="3446" spans="1:11">
      <c r="A3446" s="7">
        <v>281</v>
      </c>
      <c r="B3446" s="7" t="s">
        <v>1588</v>
      </c>
      <c r="C3446" s="7" t="s">
        <v>1465</v>
      </c>
      <c r="D3446" s="7" t="s">
        <v>4081</v>
      </c>
      <c r="E3446" s="7">
        <v>851</v>
      </c>
      <c r="F3446" s="7" t="s">
        <v>15463</v>
      </c>
      <c r="G3446" s="7"/>
      <c r="H3446" s="7"/>
      <c r="I3446" s="7"/>
      <c r="J3446" s="7"/>
      <c r="K3446" s="7"/>
    </row>
    <row r="3447" spans="1:11">
      <c r="A3447" s="7">
        <v>281</v>
      </c>
      <c r="B3447" s="7" t="s">
        <v>1588</v>
      </c>
      <c r="C3447" s="7" t="s">
        <v>1465</v>
      </c>
      <c r="D3447" s="7" t="s">
        <v>2687</v>
      </c>
      <c r="E3447" s="7">
        <v>1045</v>
      </c>
      <c r="F3447" s="7" t="s">
        <v>15463</v>
      </c>
      <c r="G3447" s="7"/>
      <c r="H3447" s="7"/>
      <c r="I3447" s="7"/>
      <c r="J3447" s="7"/>
      <c r="K3447" s="7"/>
    </row>
    <row r="3448" spans="1:11">
      <c r="A3448" s="7">
        <v>281</v>
      </c>
      <c r="B3448" s="7" t="s">
        <v>1588</v>
      </c>
      <c r="C3448" s="7" t="s">
        <v>1465</v>
      </c>
      <c r="D3448" s="7" t="s">
        <v>4382</v>
      </c>
      <c r="E3448" s="7">
        <v>1057</v>
      </c>
      <c r="F3448" s="7" t="s">
        <v>15463</v>
      </c>
      <c r="G3448" s="7"/>
      <c r="H3448" s="7"/>
      <c r="I3448" s="7"/>
      <c r="J3448" s="7"/>
      <c r="K3448" s="7"/>
    </row>
    <row r="3449" spans="1:11">
      <c r="A3449" s="7">
        <v>281</v>
      </c>
      <c r="B3449" s="7" t="s">
        <v>1588</v>
      </c>
      <c r="C3449" s="7" t="s">
        <v>1465</v>
      </c>
      <c r="D3449" s="7" t="s">
        <v>4467</v>
      </c>
      <c r="E3449" s="7">
        <v>1122</v>
      </c>
      <c r="F3449" s="7" t="s">
        <v>15463</v>
      </c>
      <c r="G3449" s="7"/>
      <c r="H3449" s="7"/>
      <c r="I3449" s="7"/>
      <c r="J3449" s="7"/>
      <c r="K3449" s="7"/>
    </row>
    <row r="3450" spans="1:11">
      <c r="A3450" s="7">
        <v>281</v>
      </c>
      <c r="B3450" s="7" t="s">
        <v>1588</v>
      </c>
      <c r="C3450" s="7" t="s">
        <v>1465</v>
      </c>
      <c r="D3450" s="7" t="s">
        <v>5168</v>
      </c>
      <c r="E3450" s="7">
        <v>1586</v>
      </c>
      <c r="F3450" s="7" t="s">
        <v>15463</v>
      </c>
      <c r="G3450" s="7"/>
      <c r="H3450" s="7"/>
      <c r="I3450" s="7"/>
      <c r="J3450" s="7"/>
      <c r="K3450" s="7"/>
    </row>
    <row r="3451" spans="1:11">
      <c r="A3451" s="7">
        <v>281</v>
      </c>
      <c r="B3451" s="7" t="s">
        <v>1588</v>
      </c>
      <c r="C3451" s="7" t="s">
        <v>1465</v>
      </c>
      <c r="D3451" s="7" t="s">
        <v>5375</v>
      </c>
      <c r="E3451" s="7">
        <v>1727</v>
      </c>
      <c r="F3451" s="7" t="s">
        <v>15463</v>
      </c>
      <c r="G3451" s="7"/>
      <c r="H3451" s="7"/>
      <c r="I3451" s="7"/>
      <c r="J3451" s="7"/>
      <c r="K3451" s="7"/>
    </row>
    <row r="3452" spans="1:11">
      <c r="A3452" s="7">
        <v>282</v>
      </c>
      <c r="B3452" s="7" t="s">
        <v>1588</v>
      </c>
      <c r="C3452" s="7" t="s">
        <v>1457</v>
      </c>
      <c r="D3452" s="7" t="s">
        <v>2936</v>
      </c>
      <c r="E3452" s="7">
        <v>163</v>
      </c>
      <c r="F3452" s="7" t="s">
        <v>15463</v>
      </c>
      <c r="G3452" s="7"/>
      <c r="H3452" s="7"/>
      <c r="I3452" s="7"/>
      <c r="J3452" s="7"/>
      <c r="K3452" s="7"/>
    </row>
    <row r="3453" spans="1:11">
      <c r="A3453" s="7">
        <v>282</v>
      </c>
      <c r="B3453" s="7" t="s">
        <v>1588</v>
      </c>
      <c r="C3453" s="7" t="s">
        <v>1457</v>
      </c>
      <c r="D3453" s="7" t="s">
        <v>3244</v>
      </c>
      <c r="E3453" s="7">
        <v>344</v>
      </c>
      <c r="F3453" s="7" t="s">
        <v>15463</v>
      </c>
      <c r="G3453" s="7"/>
      <c r="H3453" s="7"/>
      <c r="I3453" s="7"/>
      <c r="J3453" s="7"/>
      <c r="K3453" s="7"/>
    </row>
    <row r="3454" spans="1:11">
      <c r="A3454" s="7">
        <v>282</v>
      </c>
      <c r="B3454" s="7" t="s">
        <v>1588</v>
      </c>
      <c r="C3454" s="7" t="s">
        <v>1457</v>
      </c>
      <c r="D3454" s="7" t="s">
        <v>3262</v>
      </c>
      <c r="E3454" s="7">
        <v>352</v>
      </c>
      <c r="F3454" s="7" t="s">
        <v>15463</v>
      </c>
      <c r="G3454" s="7"/>
      <c r="H3454" s="7"/>
      <c r="I3454" s="7"/>
      <c r="J3454" s="7"/>
      <c r="K3454" s="7"/>
    </row>
    <row r="3455" spans="1:11">
      <c r="A3455" s="7">
        <v>282</v>
      </c>
      <c r="B3455" s="7" t="s">
        <v>1588</v>
      </c>
      <c r="C3455" s="7" t="s">
        <v>1457</v>
      </c>
      <c r="D3455" s="7" t="s">
        <v>3439</v>
      </c>
      <c r="E3455" s="7">
        <v>456</v>
      </c>
      <c r="F3455" s="7" t="s">
        <v>15463</v>
      </c>
      <c r="G3455" s="7"/>
      <c r="H3455" s="7"/>
      <c r="I3455" s="7"/>
      <c r="J3455" s="7"/>
      <c r="K3455" s="7"/>
    </row>
    <row r="3456" spans="1:11">
      <c r="A3456" s="7">
        <v>282</v>
      </c>
      <c r="B3456" s="7" t="s">
        <v>1588</v>
      </c>
      <c r="C3456" s="7" t="s">
        <v>1457</v>
      </c>
      <c r="D3456" s="7" t="s">
        <v>3546</v>
      </c>
      <c r="E3456" s="7">
        <v>521</v>
      </c>
      <c r="F3456" s="7" t="s">
        <v>15463</v>
      </c>
      <c r="G3456" s="7"/>
      <c r="H3456" s="7"/>
      <c r="I3456" s="7"/>
      <c r="J3456" s="7"/>
      <c r="K3456" s="7"/>
    </row>
    <row r="3457" spans="1:11">
      <c r="A3457" s="7">
        <v>282</v>
      </c>
      <c r="B3457" s="7" t="s">
        <v>1588</v>
      </c>
      <c r="C3457" s="7" t="s">
        <v>1457</v>
      </c>
      <c r="D3457" s="7" t="s">
        <v>3893</v>
      </c>
      <c r="E3457" s="7">
        <v>731</v>
      </c>
      <c r="F3457" s="7" t="s">
        <v>15463</v>
      </c>
      <c r="G3457" s="7"/>
      <c r="H3457" s="7"/>
      <c r="I3457" s="7"/>
      <c r="J3457" s="7"/>
      <c r="K3457" s="7"/>
    </row>
    <row r="3458" spans="1:11">
      <c r="A3458" s="7">
        <v>282</v>
      </c>
      <c r="B3458" s="7" t="s">
        <v>1588</v>
      </c>
      <c r="C3458" s="7" t="s">
        <v>1457</v>
      </c>
      <c r="D3458" s="7" t="s">
        <v>4050</v>
      </c>
      <c r="E3458" s="7">
        <v>831</v>
      </c>
      <c r="F3458" s="7" t="s">
        <v>15463</v>
      </c>
      <c r="G3458" s="7"/>
      <c r="H3458" s="7"/>
      <c r="I3458" s="7"/>
      <c r="J3458" s="7"/>
      <c r="K3458" s="7"/>
    </row>
    <row r="3459" spans="1:11">
      <c r="A3459" s="7">
        <v>282</v>
      </c>
      <c r="B3459" s="7" t="s">
        <v>1588</v>
      </c>
      <c r="C3459" s="7" t="s">
        <v>1457</v>
      </c>
      <c r="D3459" s="7" t="s">
        <v>4064</v>
      </c>
      <c r="E3459" s="7">
        <v>840</v>
      </c>
      <c r="F3459" s="7" t="s">
        <v>15463</v>
      </c>
      <c r="G3459" s="7"/>
      <c r="H3459" s="7"/>
      <c r="I3459" s="7"/>
      <c r="J3459" s="7"/>
      <c r="K3459" s="7"/>
    </row>
    <row r="3460" spans="1:11">
      <c r="A3460" s="7">
        <v>282</v>
      </c>
      <c r="B3460" s="7" t="s">
        <v>1588</v>
      </c>
      <c r="C3460" s="7" t="s">
        <v>1457</v>
      </c>
      <c r="D3460" s="7" t="s">
        <v>4503</v>
      </c>
      <c r="E3460" s="7">
        <v>1146</v>
      </c>
      <c r="F3460" s="7" t="s">
        <v>15463</v>
      </c>
      <c r="G3460" s="7"/>
      <c r="H3460" s="7"/>
      <c r="I3460" s="7"/>
      <c r="J3460" s="7"/>
      <c r="K3460" s="7"/>
    </row>
    <row r="3461" spans="1:11">
      <c r="A3461" s="7">
        <v>282</v>
      </c>
      <c r="B3461" s="7" t="s">
        <v>1588</v>
      </c>
      <c r="C3461" s="7" t="s">
        <v>1457</v>
      </c>
      <c r="D3461" s="7" t="s">
        <v>4798</v>
      </c>
      <c r="E3461" s="7">
        <v>1338</v>
      </c>
      <c r="F3461" s="7" t="s">
        <v>15463</v>
      </c>
      <c r="G3461" s="7"/>
      <c r="H3461" s="7"/>
      <c r="I3461" s="7"/>
      <c r="J3461" s="7"/>
      <c r="K3461" s="7"/>
    </row>
    <row r="3462" spans="1:11">
      <c r="A3462" s="7">
        <v>282</v>
      </c>
      <c r="B3462" s="7" t="s">
        <v>1588</v>
      </c>
      <c r="C3462" s="7" t="s">
        <v>1457</v>
      </c>
      <c r="D3462" s="7" t="s">
        <v>4816</v>
      </c>
      <c r="E3462" s="7">
        <v>1351</v>
      </c>
      <c r="F3462" s="7" t="s">
        <v>15463</v>
      </c>
      <c r="G3462" s="7"/>
      <c r="H3462" s="7"/>
      <c r="I3462" s="7"/>
      <c r="J3462" s="7"/>
      <c r="K3462" s="7"/>
    </row>
    <row r="3463" spans="1:11">
      <c r="A3463" s="7">
        <v>282</v>
      </c>
      <c r="B3463" s="7" t="s">
        <v>1588</v>
      </c>
      <c r="C3463" s="7" t="s">
        <v>1457</v>
      </c>
      <c r="D3463" s="7" t="s">
        <v>4890</v>
      </c>
      <c r="E3463" s="7">
        <v>1401</v>
      </c>
      <c r="F3463" s="7" t="s">
        <v>15463</v>
      </c>
      <c r="G3463" s="7"/>
      <c r="H3463" s="7"/>
      <c r="I3463" s="7"/>
      <c r="J3463" s="7"/>
      <c r="K3463" s="7"/>
    </row>
    <row r="3464" spans="1:11">
      <c r="A3464" s="7">
        <v>282</v>
      </c>
      <c r="B3464" s="7" t="s">
        <v>1588</v>
      </c>
      <c r="C3464" s="7" t="s">
        <v>1457</v>
      </c>
      <c r="D3464" s="7" t="s">
        <v>5148</v>
      </c>
      <c r="E3464" s="7">
        <v>1573</v>
      </c>
      <c r="F3464" s="7" t="s">
        <v>15463</v>
      </c>
      <c r="G3464" s="7"/>
      <c r="H3464" s="7"/>
      <c r="I3464" s="7"/>
      <c r="J3464" s="7"/>
      <c r="K3464" s="7"/>
    </row>
    <row r="3465" spans="1:11">
      <c r="A3465" s="7">
        <v>282</v>
      </c>
      <c r="B3465" s="7" t="s">
        <v>1588</v>
      </c>
      <c r="C3465" s="7" t="s">
        <v>1457</v>
      </c>
      <c r="D3465" s="7" t="s">
        <v>5358</v>
      </c>
      <c r="E3465" s="7">
        <v>1716</v>
      </c>
      <c r="F3465" s="7" t="s">
        <v>15463</v>
      </c>
      <c r="G3465" s="7"/>
      <c r="H3465" s="7"/>
      <c r="I3465" s="7"/>
      <c r="J3465" s="7"/>
      <c r="K3465" s="7"/>
    </row>
    <row r="3466" spans="1:11">
      <c r="A3466" s="7">
        <v>282</v>
      </c>
      <c r="B3466" s="7" t="s">
        <v>1588</v>
      </c>
      <c r="C3466" s="7" t="s">
        <v>1457</v>
      </c>
      <c r="D3466" s="7" t="s">
        <v>5432</v>
      </c>
      <c r="E3466" s="7">
        <v>1763</v>
      </c>
      <c r="F3466" s="7" t="s">
        <v>15463</v>
      </c>
      <c r="G3466" s="7"/>
      <c r="H3466" s="7"/>
      <c r="I3466" s="7"/>
      <c r="J3466" s="7"/>
      <c r="K3466" s="7"/>
    </row>
    <row r="3467" spans="1:11">
      <c r="A3467" s="7">
        <v>283</v>
      </c>
      <c r="B3467" s="7" t="s">
        <v>1588</v>
      </c>
      <c r="C3467" s="7" t="s">
        <v>1590</v>
      </c>
      <c r="D3467" s="7" t="s">
        <v>4179</v>
      </c>
      <c r="E3467" s="7">
        <v>917</v>
      </c>
      <c r="F3467" s="7" t="s">
        <v>15463</v>
      </c>
      <c r="G3467" s="7"/>
      <c r="H3467" s="7"/>
      <c r="I3467" s="7"/>
      <c r="J3467" s="7"/>
      <c r="K3467" s="7"/>
    </row>
    <row r="3468" spans="1:11">
      <c r="A3468" s="7">
        <v>283</v>
      </c>
      <c r="B3468" s="7" t="s">
        <v>1588</v>
      </c>
      <c r="C3468" s="7" t="s">
        <v>1590</v>
      </c>
      <c r="D3468" s="7" t="s">
        <v>4851</v>
      </c>
      <c r="E3468" s="7">
        <v>1371</v>
      </c>
      <c r="F3468" s="7" t="s">
        <v>15463</v>
      </c>
      <c r="G3468" s="7"/>
      <c r="H3468" s="7"/>
      <c r="I3468" s="7"/>
      <c r="J3468" s="7"/>
      <c r="K3468" s="7"/>
    </row>
    <row r="3469" spans="1:11">
      <c r="A3469" s="7">
        <v>283</v>
      </c>
      <c r="B3469" s="7" t="s">
        <v>1588</v>
      </c>
      <c r="C3469" s="7" t="s">
        <v>1590</v>
      </c>
      <c r="D3469" s="7" t="s">
        <v>5259</v>
      </c>
      <c r="E3469" s="7">
        <v>1648</v>
      </c>
      <c r="F3469" s="7" t="s">
        <v>15463</v>
      </c>
      <c r="G3469" s="7"/>
      <c r="H3469" s="7"/>
      <c r="I3469" s="7"/>
      <c r="J3469" s="7"/>
      <c r="K3469" s="7"/>
    </row>
    <row r="3470" spans="1:11">
      <c r="A3470" s="7">
        <v>283</v>
      </c>
      <c r="B3470" s="7" t="s">
        <v>1588</v>
      </c>
      <c r="C3470" s="7" t="s">
        <v>1590</v>
      </c>
      <c r="D3470" s="7" t="s">
        <v>5468</v>
      </c>
      <c r="E3470" s="7">
        <v>1782</v>
      </c>
      <c r="F3470" s="7" t="s">
        <v>15463</v>
      </c>
      <c r="G3470" s="7"/>
      <c r="H3470" s="7"/>
      <c r="I3470" s="7"/>
      <c r="J3470" s="7"/>
      <c r="K3470" s="7"/>
    </row>
    <row r="3471" spans="1:11">
      <c r="A3471" s="7">
        <v>284</v>
      </c>
      <c r="B3471" s="7" t="s">
        <v>1588</v>
      </c>
      <c r="C3471" s="7" t="s">
        <v>1454</v>
      </c>
      <c r="D3471" s="7" t="s">
        <v>3063</v>
      </c>
      <c r="E3471" s="7">
        <v>240</v>
      </c>
      <c r="F3471" s="7" t="s">
        <v>15463</v>
      </c>
      <c r="G3471" s="7"/>
      <c r="H3471" s="7"/>
      <c r="I3471" s="7"/>
      <c r="J3471" s="7"/>
      <c r="K3471" s="7"/>
    </row>
    <row r="3472" spans="1:11">
      <c r="A3472" s="7">
        <v>284</v>
      </c>
      <c r="B3472" s="7" t="s">
        <v>1588</v>
      </c>
      <c r="C3472" s="7" t="s">
        <v>1454</v>
      </c>
      <c r="D3472" s="7" t="s">
        <v>3902</v>
      </c>
      <c r="E3472" s="7">
        <v>736</v>
      </c>
      <c r="F3472" s="7" t="s">
        <v>15463</v>
      </c>
      <c r="G3472" s="7"/>
      <c r="H3472" s="7"/>
      <c r="I3472" s="7"/>
      <c r="J3472" s="7"/>
      <c r="K3472" s="7"/>
    </row>
    <row r="3473" spans="1:11">
      <c r="A3473" s="7">
        <v>284</v>
      </c>
      <c r="B3473" s="7" t="s">
        <v>1588</v>
      </c>
      <c r="C3473" s="7" t="s">
        <v>1454</v>
      </c>
      <c r="D3473" s="7" t="s">
        <v>4052</v>
      </c>
      <c r="E3473" s="7">
        <v>832</v>
      </c>
      <c r="F3473" s="7" t="s">
        <v>15463</v>
      </c>
      <c r="G3473" s="7"/>
      <c r="H3473" s="7"/>
      <c r="I3473" s="7"/>
      <c r="J3473" s="7"/>
      <c r="K3473" s="7"/>
    </row>
    <row r="3474" spans="1:11">
      <c r="A3474" s="7">
        <v>284</v>
      </c>
      <c r="B3474" s="7" t="s">
        <v>1588</v>
      </c>
      <c r="C3474" s="7" t="s">
        <v>1454</v>
      </c>
      <c r="D3474" s="7" t="s">
        <v>4447</v>
      </c>
      <c r="E3474" s="7">
        <v>1108</v>
      </c>
      <c r="F3474" s="7" t="s">
        <v>15463</v>
      </c>
      <c r="G3474" s="7"/>
      <c r="H3474" s="7"/>
      <c r="I3474" s="7"/>
      <c r="J3474" s="7"/>
      <c r="K3474" s="7"/>
    </row>
    <row r="3475" spans="1:11">
      <c r="A3475" s="7">
        <v>285</v>
      </c>
      <c r="B3475" s="7" t="s">
        <v>1588</v>
      </c>
      <c r="C3475" s="7" t="s">
        <v>1474</v>
      </c>
      <c r="D3475" s="7" t="s">
        <v>3803</v>
      </c>
      <c r="E3475" s="7">
        <v>673</v>
      </c>
      <c r="F3475" s="7" t="s">
        <v>15463</v>
      </c>
      <c r="G3475" s="7"/>
      <c r="H3475" s="7"/>
      <c r="I3475" s="7"/>
      <c r="J3475" s="7"/>
      <c r="K3475" s="7"/>
    </row>
    <row r="3476" spans="1:11">
      <c r="A3476" s="7">
        <v>285</v>
      </c>
      <c r="B3476" s="7" t="s">
        <v>1588</v>
      </c>
      <c r="C3476" s="7" t="s">
        <v>1474</v>
      </c>
      <c r="D3476" s="7" t="s">
        <v>5358</v>
      </c>
      <c r="E3476" s="7">
        <v>1716</v>
      </c>
      <c r="F3476" s="7" t="s">
        <v>15463</v>
      </c>
      <c r="G3476" s="7"/>
      <c r="H3476" s="7"/>
      <c r="I3476" s="7"/>
      <c r="J3476" s="7"/>
      <c r="K3476" s="7"/>
    </row>
    <row r="3477" spans="1:11">
      <c r="A3477" s="7">
        <v>286</v>
      </c>
      <c r="B3477" s="7" t="s">
        <v>1588</v>
      </c>
      <c r="C3477" s="7" t="s">
        <v>1519</v>
      </c>
      <c r="D3477" s="7" t="s">
        <v>3262</v>
      </c>
      <c r="E3477" s="7">
        <v>352</v>
      </c>
      <c r="F3477" s="7" t="s">
        <v>15463</v>
      </c>
      <c r="G3477" s="7"/>
      <c r="H3477" s="7"/>
      <c r="I3477" s="7"/>
      <c r="J3477" s="7"/>
      <c r="K3477" s="7"/>
    </row>
    <row r="3478" spans="1:11">
      <c r="A3478" s="7">
        <v>286</v>
      </c>
      <c r="B3478" s="7" t="s">
        <v>1588</v>
      </c>
      <c r="C3478" s="7" t="s">
        <v>1519</v>
      </c>
      <c r="D3478" s="7" t="s">
        <v>3320</v>
      </c>
      <c r="E3478" s="7">
        <v>385</v>
      </c>
      <c r="F3478" s="7" t="s">
        <v>15463</v>
      </c>
      <c r="G3478" s="7"/>
      <c r="H3478" s="7"/>
      <c r="I3478" s="7"/>
      <c r="J3478" s="7"/>
      <c r="K3478" s="7"/>
    </row>
    <row r="3479" spans="1:11">
      <c r="A3479" s="7">
        <v>286</v>
      </c>
      <c r="B3479" s="7" t="s">
        <v>1588</v>
      </c>
      <c r="C3479" s="7" t="s">
        <v>1519</v>
      </c>
      <c r="D3479" s="7" t="s">
        <v>5168</v>
      </c>
      <c r="E3479" s="7">
        <v>1586</v>
      </c>
      <c r="F3479" s="7" t="s">
        <v>15463</v>
      </c>
      <c r="G3479" s="7"/>
      <c r="H3479" s="7"/>
      <c r="I3479" s="7"/>
      <c r="J3479" s="7"/>
      <c r="K3479" s="7"/>
    </row>
    <row r="3480" spans="1:11">
      <c r="A3480" s="7">
        <v>286</v>
      </c>
      <c r="B3480" s="7" t="s">
        <v>1588</v>
      </c>
      <c r="C3480" s="7" t="s">
        <v>1519</v>
      </c>
      <c r="D3480" s="7" t="s">
        <v>5307</v>
      </c>
      <c r="E3480" s="7">
        <v>1676</v>
      </c>
      <c r="F3480" s="7" t="s">
        <v>15463</v>
      </c>
      <c r="G3480" s="7"/>
      <c r="H3480" s="7"/>
      <c r="I3480" s="7"/>
      <c r="J3480" s="7"/>
      <c r="K3480" s="7"/>
    </row>
    <row r="3481" spans="1:11">
      <c r="A3481" s="7">
        <v>286</v>
      </c>
      <c r="B3481" s="7" t="s">
        <v>1588</v>
      </c>
      <c r="C3481" s="7" t="s">
        <v>1519</v>
      </c>
      <c r="D3481" s="7" t="s">
        <v>5594</v>
      </c>
      <c r="E3481" s="7">
        <v>1857</v>
      </c>
      <c r="F3481" s="7" t="s">
        <v>15463</v>
      </c>
      <c r="G3481" s="7"/>
      <c r="H3481" s="7"/>
      <c r="I3481" s="7"/>
      <c r="J3481" s="7"/>
      <c r="K3481" s="7"/>
    </row>
    <row r="3482" spans="1:11">
      <c r="A3482" s="7">
        <v>286</v>
      </c>
      <c r="B3482" s="7" t="s">
        <v>1588</v>
      </c>
      <c r="C3482" s="7" t="s">
        <v>1519</v>
      </c>
      <c r="D3482" s="7" t="s">
        <v>5599</v>
      </c>
      <c r="E3482" s="7">
        <v>1860</v>
      </c>
      <c r="F3482" s="7" t="s">
        <v>15463</v>
      </c>
      <c r="G3482" s="7"/>
      <c r="H3482" s="7"/>
      <c r="I3482" s="7"/>
      <c r="J3482" s="7"/>
      <c r="K3482" s="7"/>
    </row>
    <row r="3483" spans="1:11">
      <c r="A3483" s="7">
        <v>287</v>
      </c>
      <c r="B3483" s="7" t="s">
        <v>1588</v>
      </c>
      <c r="C3483" s="7" t="s">
        <v>1468</v>
      </c>
      <c r="D3483" s="7" t="s">
        <v>3262</v>
      </c>
      <c r="E3483" s="7">
        <v>352</v>
      </c>
      <c r="F3483" s="7" t="s">
        <v>15463</v>
      </c>
      <c r="G3483" s="7"/>
      <c r="H3483" s="7"/>
      <c r="I3483" s="7"/>
      <c r="J3483" s="7"/>
      <c r="K3483" s="7"/>
    </row>
    <row r="3484" spans="1:11">
      <c r="A3484" s="7">
        <v>287</v>
      </c>
      <c r="B3484" s="7" t="s">
        <v>1588</v>
      </c>
      <c r="C3484" s="7" t="s">
        <v>1468</v>
      </c>
      <c r="D3484" s="7" t="s">
        <v>3745</v>
      </c>
      <c r="E3484" s="7">
        <v>639</v>
      </c>
      <c r="F3484" s="7" t="s">
        <v>15463</v>
      </c>
      <c r="G3484" s="7"/>
      <c r="H3484" s="7"/>
      <c r="I3484" s="7"/>
      <c r="J3484" s="7"/>
      <c r="K3484" s="7"/>
    </row>
    <row r="3485" spans="1:11">
      <c r="A3485" s="7">
        <v>288</v>
      </c>
      <c r="B3485" s="7" t="s">
        <v>1588</v>
      </c>
      <c r="C3485" s="7" t="s">
        <v>1471</v>
      </c>
      <c r="D3485" s="7" t="s">
        <v>1644</v>
      </c>
      <c r="E3485" s="7">
        <v>120</v>
      </c>
      <c r="F3485" s="7" t="s">
        <v>15463</v>
      </c>
      <c r="G3485" s="7"/>
      <c r="H3485" s="7"/>
      <c r="I3485" s="7"/>
      <c r="J3485" s="7"/>
      <c r="K3485" s="7"/>
    </row>
    <row r="3486" spans="1:11">
      <c r="A3486" s="7">
        <v>288</v>
      </c>
      <c r="B3486" s="7" t="s">
        <v>1588</v>
      </c>
      <c r="C3486" s="7" t="s">
        <v>1471</v>
      </c>
      <c r="D3486" s="7" t="s">
        <v>3052</v>
      </c>
      <c r="E3486" s="7">
        <v>237</v>
      </c>
      <c r="F3486" s="7" t="s">
        <v>15463</v>
      </c>
      <c r="G3486" s="7"/>
      <c r="H3486" s="7"/>
      <c r="I3486" s="7"/>
      <c r="J3486" s="7"/>
      <c r="K3486" s="7"/>
    </row>
    <row r="3487" spans="1:11">
      <c r="A3487" s="7">
        <v>288</v>
      </c>
      <c r="B3487" s="7" t="s">
        <v>1588</v>
      </c>
      <c r="C3487" s="7" t="s">
        <v>1471</v>
      </c>
      <c r="D3487" s="7" t="s">
        <v>4081</v>
      </c>
      <c r="E3487" s="7">
        <v>851</v>
      </c>
      <c r="F3487" s="7" t="s">
        <v>15463</v>
      </c>
      <c r="G3487" s="7"/>
      <c r="H3487" s="7"/>
      <c r="I3487" s="7"/>
      <c r="J3487" s="7"/>
      <c r="K3487" s="7"/>
    </row>
    <row r="3488" spans="1:11">
      <c r="A3488" s="7">
        <v>288</v>
      </c>
      <c r="B3488" s="7" t="s">
        <v>1588</v>
      </c>
      <c r="C3488" s="7" t="s">
        <v>1471</v>
      </c>
      <c r="D3488" s="7" t="s">
        <v>4858</v>
      </c>
      <c r="E3488" s="7">
        <v>1376</v>
      </c>
      <c r="F3488" s="7" t="s">
        <v>15463</v>
      </c>
      <c r="G3488" s="7"/>
      <c r="H3488" s="7"/>
      <c r="I3488" s="7"/>
      <c r="J3488" s="7"/>
      <c r="K3488" s="7"/>
    </row>
    <row r="3489" spans="1:11">
      <c r="A3489" s="7">
        <v>288</v>
      </c>
      <c r="B3489" s="7" t="s">
        <v>1588</v>
      </c>
      <c r="C3489" s="7" t="s">
        <v>1471</v>
      </c>
      <c r="D3489" s="7" t="s">
        <v>5168</v>
      </c>
      <c r="E3489" s="7">
        <v>1586</v>
      </c>
      <c r="F3489" s="7" t="s">
        <v>15463</v>
      </c>
      <c r="G3489" s="7"/>
      <c r="H3489" s="7"/>
      <c r="I3489" s="7"/>
      <c r="J3489" s="7"/>
      <c r="K3489" s="7"/>
    </row>
    <row r="3490" spans="1:11">
      <c r="A3490" s="7">
        <v>289</v>
      </c>
      <c r="B3490" s="7" t="s">
        <v>1588</v>
      </c>
      <c r="C3490" s="7" t="s">
        <v>1480</v>
      </c>
      <c r="D3490" s="7" t="s">
        <v>2671</v>
      </c>
      <c r="E3490" s="7">
        <v>12</v>
      </c>
      <c r="F3490" s="7" t="s">
        <v>15463</v>
      </c>
      <c r="G3490" s="7"/>
      <c r="H3490" s="7"/>
      <c r="I3490" s="7"/>
      <c r="J3490" s="7"/>
      <c r="K3490" s="7"/>
    </row>
    <row r="3491" spans="1:11">
      <c r="A3491" s="7">
        <v>289</v>
      </c>
      <c r="B3491" s="7" t="s">
        <v>1588</v>
      </c>
      <c r="C3491" s="7" t="s">
        <v>1480</v>
      </c>
      <c r="D3491" s="7" t="s">
        <v>3803</v>
      </c>
      <c r="E3491" s="7">
        <v>673</v>
      </c>
      <c r="F3491" s="7" t="s">
        <v>15463</v>
      </c>
      <c r="G3491" s="7"/>
      <c r="H3491" s="7"/>
      <c r="I3491" s="7"/>
      <c r="J3491" s="7"/>
      <c r="K3491" s="7"/>
    </row>
    <row r="3492" spans="1:11">
      <c r="A3492" s="7">
        <v>289</v>
      </c>
      <c r="B3492" s="7" t="s">
        <v>1588</v>
      </c>
      <c r="C3492" s="7" t="s">
        <v>1480</v>
      </c>
      <c r="D3492" s="7" t="s">
        <v>4064</v>
      </c>
      <c r="E3492" s="7">
        <v>840</v>
      </c>
      <c r="F3492" s="7" t="s">
        <v>15463</v>
      </c>
      <c r="G3492" s="7"/>
      <c r="H3492" s="7"/>
      <c r="I3492" s="7"/>
      <c r="J3492" s="7"/>
      <c r="K3492" s="7"/>
    </row>
    <row r="3493" spans="1:11">
      <c r="A3493" s="7">
        <v>289</v>
      </c>
      <c r="B3493" s="7" t="s">
        <v>1588</v>
      </c>
      <c r="C3493" s="7" t="s">
        <v>1480</v>
      </c>
      <c r="D3493" s="7" t="s">
        <v>4895</v>
      </c>
      <c r="E3493" s="7">
        <v>1404</v>
      </c>
      <c r="F3493" s="7" t="s">
        <v>15463</v>
      </c>
      <c r="G3493" s="7"/>
      <c r="H3493" s="7"/>
      <c r="I3493" s="7"/>
      <c r="J3493" s="7"/>
      <c r="K3493" s="7"/>
    </row>
    <row r="3494" spans="1:11">
      <c r="A3494" s="7">
        <v>289</v>
      </c>
      <c r="B3494" s="7" t="s">
        <v>1588</v>
      </c>
      <c r="C3494" s="7" t="s">
        <v>1480</v>
      </c>
      <c r="D3494" s="7" t="s">
        <v>5358</v>
      </c>
      <c r="E3494" s="7">
        <v>1716</v>
      </c>
      <c r="F3494" s="7" t="s">
        <v>15463</v>
      </c>
      <c r="G3494" s="7"/>
      <c r="H3494" s="7"/>
      <c r="I3494" s="7"/>
      <c r="J3494" s="7"/>
      <c r="K3494" s="7"/>
    </row>
    <row r="3495" spans="1:11">
      <c r="A3495" s="7">
        <v>289</v>
      </c>
      <c r="B3495" s="7" t="s">
        <v>1588</v>
      </c>
      <c r="C3495" s="7" t="s">
        <v>1480</v>
      </c>
      <c r="D3495" s="7" t="s">
        <v>5363</v>
      </c>
      <c r="E3495" s="7">
        <v>1719</v>
      </c>
      <c r="F3495" s="7" t="s">
        <v>15463</v>
      </c>
      <c r="G3495" s="7"/>
      <c r="H3495" s="7"/>
      <c r="I3495" s="7"/>
      <c r="J3495" s="7"/>
      <c r="K3495" s="7"/>
    </row>
    <row r="3496" spans="1:11">
      <c r="A3496" s="7">
        <v>290</v>
      </c>
      <c r="B3496" s="7" t="s">
        <v>1588</v>
      </c>
      <c r="C3496" s="7" t="s">
        <v>1528</v>
      </c>
      <c r="D3496" s="7" t="s">
        <v>3320</v>
      </c>
      <c r="E3496" s="7">
        <v>385</v>
      </c>
      <c r="F3496" s="7" t="s">
        <v>15463</v>
      </c>
      <c r="G3496" s="7"/>
      <c r="H3496" s="7"/>
      <c r="I3496" s="7"/>
      <c r="J3496" s="7"/>
      <c r="K3496" s="7"/>
    </row>
    <row r="3497" spans="1:11">
      <c r="A3497" s="7">
        <v>290</v>
      </c>
      <c r="B3497" s="7" t="s">
        <v>1588</v>
      </c>
      <c r="C3497" s="7" t="s">
        <v>1528</v>
      </c>
      <c r="D3497" s="7" t="s">
        <v>1856</v>
      </c>
      <c r="E3497" s="7">
        <v>792</v>
      </c>
      <c r="F3497" s="7" t="s">
        <v>15463</v>
      </c>
      <c r="G3497" s="7"/>
      <c r="H3497" s="7"/>
      <c r="I3497" s="7"/>
      <c r="J3497" s="7"/>
      <c r="K3497" s="7"/>
    </row>
    <row r="3498" spans="1:11">
      <c r="A3498" s="7">
        <v>290</v>
      </c>
      <c r="B3498" s="7" t="s">
        <v>1588</v>
      </c>
      <c r="C3498" s="7" t="s">
        <v>1528</v>
      </c>
      <c r="D3498" s="7" t="s">
        <v>2158</v>
      </c>
      <c r="E3498" s="7">
        <v>1403</v>
      </c>
      <c r="F3498" s="7" t="s">
        <v>15463</v>
      </c>
      <c r="G3498" s="7"/>
      <c r="H3498" s="7"/>
      <c r="I3498" s="7"/>
      <c r="J3498" s="7"/>
      <c r="K3498" s="7"/>
    </row>
    <row r="3499" spans="1:11">
      <c r="A3499" s="7">
        <v>290</v>
      </c>
      <c r="B3499" s="7" t="s">
        <v>1588</v>
      </c>
      <c r="C3499" s="7" t="s">
        <v>1528</v>
      </c>
      <c r="D3499" s="7" t="s">
        <v>5168</v>
      </c>
      <c r="E3499" s="7">
        <v>1586</v>
      </c>
      <c r="F3499" s="7" t="s">
        <v>15463</v>
      </c>
      <c r="G3499" s="7"/>
      <c r="H3499" s="7"/>
      <c r="I3499" s="7"/>
      <c r="J3499" s="7"/>
      <c r="K3499" s="7"/>
    </row>
    <row r="3500" spans="1:11">
      <c r="A3500" s="7">
        <v>290</v>
      </c>
      <c r="B3500" s="7" t="s">
        <v>1588</v>
      </c>
      <c r="C3500" s="7" t="s">
        <v>1528</v>
      </c>
      <c r="D3500" s="7" t="s">
        <v>2270</v>
      </c>
      <c r="E3500" s="7">
        <v>1619</v>
      </c>
      <c r="F3500" s="7" t="s">
        <v>15463</v>
      </c>
      <c r="G3500" s="7"/>
      <c r="H3500" s="7"/>
      <c r="I3500" s="7"/>
      <c r="J3500" s="7"/>
      <c r="K3500" s="7"/>
    </row>
    <row r="3501" spans="1:11">
      <c r="A3501" s="7">
        <v>290</v>
      </c>
      <c r="B3501" s="7" t="s">
        <v>1588</v>
      </c>
      <c r="C3501" s="7" t="s">
        <v>1528</v>
      </c>
      <c r="D3501" s="7" t="s">
        <v>5599</v>
      </c>
      <c r="E3501" s="7">
        <v>1860</v>
      </c>
      <c r="F3501" s="7" t="s">
        <v>15463</v>
      </c>
      <c r="G3501" s="7"/>
      <c r="H3501" s="7"/>
      <c r="I3501" s="7"/>
      <c r="J3501" s="7"/>
      <c r="K3501" s="7"/>
    </row>
    <row r="3502" spans="1:11">
      <c r="A3502" s="7">
        <v>291</v>
      </c>
      <c r="B3502" s="7" t="s">
        <v>1588</v>
      </c>
      <c r="C3502" s="7" t="s">
        <v>1591</v>
      </c>
      <c r="D3502" s="7" t="s">
        <v>2886</v>
      </c>
      <c r="E3502" s="7">
        <v>136</v>
      </c>
      <c r="F3502" s="7" t="s">
        <v>15463</v>
      </c>
      <c r="G3502" s="7"/>
      <c r="H3502" s="7"/>
      <c r="I3502" s="7"/>
      <c r="J3502" s="7"/>
      <c r="K3502" s="7"/>
    </row>
    <row r="3503" spans="1:11">
      <c r="A3503" s="7">
        <v>291</v>
      </c>
      <c r="B3503" s="7" t="s">
        <v>1588</v>
      </c>
      <c r="C3503" s="7" t="s">
        <v>1591</v>
      </c>
      <c r="D3503" s="7" t="s">
        <v>3916</v>
      </c>
      <c r="E3503" s="7">
        <v>744</v>
      </c>
      <c r="F3503" s="7" t="s">
        <v>15463</v>
      </c>
      <c r="G3503" s="7"/>
      <c r="H3503" s="7"/>
      <c r="I3503" s="7"/>
      <c r="J3503" s="7"/>
      <c r="K3503" s="7"/>
    </row>
    <row r="3504" spans="1:11">
      <c r="A3504" s="7">
        <v>291</v>
      </c>
      <c r="B3504" s="7" t="s">
        <v>1588</v>
      </c>
      <c r="C3504" s="7" t="s">
        <v>1591</v>
      </c>
      <c r="D3504" s="7" t="s">
        <v>4030</v>
      </c>
      <c r="E3504" s="7">
        <v>818</v>
      </c>
      <c r="F3504" s="7" t="s">
        <v>15463</v>
      </c>
      <c r="G3504" s="7"/>
      <c r="H3504" s="7"/>
      <c r="I3504" s="7"/>
      <c r="J3504" s="7"/>
      <c r="K3504" s="7"/>
    </row>
    <row r="3505" spans="1:11">
      <c r="A3505" s="7">
        <v>291</v>
      </c>
      <c r="B3505" s="7" t="s">
        <v>1588</v>
      </c>
      <c r="C3505" s="7" t="s">
        <v>1591</v>
      </c>
      <c r="D3505" s="7" t="s">
        <v>2137</v>
      </c>
      <c r="E3505" s="7">
        <v>1369</v>
      </c>
      <c r="F3505" s="7" t="s">
        <v>15463</v>
      </c>
      <c r="G3505" s="7"/>
      <c r="H3505" s="7"/>
      <c r="I3505" s="7"/>
      <c r="J3505" s="7"/>
      <c r="K3505" s="7"/>
    </row>
    <row r="3506" spans="1:11">
      <c r="A3506" s="7">
        <v>291</v>
      </c>
      <c r="B3506" s="7" t="s">
        <v>1588</v>
      </c>
      <c r="C3506" s="7" t="s">
        <v>1591</v>
      </c>
      <c r="D3506" s="7" t="s">
        <v>4851</v>
      </c>
      <c r="E3506" s="7">
        <v>1371</v>
      </c>
      <c r="F3506" s="7" t="s">
        <v>15463</v>
      </c>
      <c r="G3506" s="7"/>
      <c r="H3506" s="7"/>
      <c r="I3506" s="7"/>
      <c r="J3506" s="7"/>
      <c r="K3506" s="7"/>
    </row>
    <row r="3507" spans="1:11">
      <c r="A3507" s="7">
        <v>291</v>
      </c>
      <c r="B3507" s="7" t="s">
        <v>1588</v>
      </c>
      <c r="C3507" s="7" t="s">
        <v>1591</v>
      </c>
      <c r="D3507" s="7" t="s">
        <v>4933</v>
      </c>
      <c r="E3507" s="7">
        <v>1431</v>
      </c>
      <c r="F3507" s="7" t="s">
        <v>15463</v>
      </c>
      <c r="G3507" s="7"/>
      <c r="H3507" s="7"/>
      <c r="I3507" s="7"/>
      <c r="J3507" s="7"/>
      <c r="K3507" s="7"/>
    </row>
    <row r="3508" spans="1:11">
      <c r="A3508" s="7">
        <v>291</v>
      </c>
      <c r="B3508" s="7" t="s">
        <v>1588</v>
      </c>
      <c r="C3508" s="7" t="s">
        <v>1591</v>
      </c>
      <c r="D3508" s="7" t="s">
        <v>5015</v>
      </c>
      <c r="E3508" s="7">
        <v>1486</v>
      </c>
      <c r="F3508" s="7" t="s">
        <v>15463</v>
      </c>
      <c r="G3508" s="7"/>
      <c r="H3508" s="7"/>
      <c r="I3508" s="7"/>
      <c r="J3508" s="7"/>
      <c r="K3508" s="7"/>
    </row>
    <row r="3509" spans="1:11">
      <c r="A3509" s="7">
        <v>291</v>
      </c>
      <c r="B3509" s="7" t="s">
        <v>1588</v>
      </c>
      <c r="C3509" s="7" t="s">
        <v>1591</v>
      </c>
      <c r="D3509" s="7" t="s">
        <v>2228</v>
      </c>
      <c r="E3509" s="7">
        <v>1530</v>
      </c>
      <c r="F3509" s="7" t="s">
        <v>15463</v>
      </c>
      <c r="G3509" s="7"/>
      <c r="H3509" s="7"/>
      <c r="I3509" s="7"/>
      <c r="J3509" s="7"/>
      <c r="K3509" s="7"/>
    </row>
    <row r="3510" spans="1:11">
      <c r="A3510" s="7">
        <v>291</v>
      </c>
      <c r="B3510" s="7" t="s">
        <v>1588</v>
      </c>
      <c r="C3510" s="7" t="s">
        <v>1591</v>
      </c>
      <c r="D3510" s="7" t="s">
        <v>5259</v>
      </c>
      <c r="E3510" s="7">
        <v>1648</v>
      </c>
      <c r="F3510" s="7" t="s">
        <v>15463</v>
      </c>
      <c r="G3510" s="7"/>
      <c r="H3510" s="7"/>
      <c r="I3510" s="7"/>
      <c r="J3510" s="7"/>
      <c r="K3510" s="7"/>
    </row>
    <row r="3511" spans="1:11">
      <c r="A3511" s="7">
        <v>291</v>
      </c>
      <c r="B3511" s="7" t="s">
        <v>1588</v>
      </c>
      <c r="C3511" s="7" t="s">
        <v>1591</v>
      </c>
      <c r="D3511" s="7" t="s">
        <v>5432</v>
      </c>
      <c r="E3511" s="7">
        <v>1763</v>
      </c>
      <c r="F3511" s="7" t="s">
        <v>15463</v>
      </c>
      <c r="G3511" s="7"/>
      <c r="H3511" s="7"/>
      <c r="I3511" s="7"/>
      <c r="J3511" s="7"/>
      <c r="K3511" s="7"/>
    </row>
    <row r="3512" spans="1:11">
      <c r="A3512" s="7">
        <v>291</v>
      </c>
      <c r="B3512" s="7" t="s">
        <v>1588</v>
      </c>
      <c r="C3512" s="7" t="s">
        <v>1591</v>
      </c>
      <c r="D3512" s="7" t="s">
        <v>14920</v>
      </c>
      <c r="E3512" s="7">
        <v>1893</v>
      </c>
      <c r="F3512" s="7" t="s">
        <v>15463</v>
      </c>
      <c r="G3512" s="7"/>
      <c r="H3512" s="7"/>
      <c r="I3512" s="7"/>
      <c r="J3512" s="7"/>
      <c r="K3512" s="7"/>
    </row>
    <row r="3513" spans="1:11">
      <c r="A3513" s="7">
        <v>291</v>
      </c>
      <c r="B3513" s="7" t="s">
        <v>1588</v>
      </c>
      <c r="C3513" s="7" t="s">
        <v>1591</v>
      </c>
      <c r="D3513" s="7" t="s">
        <v>14921</v>
      </c>
      <c r="E3513" s="7">
        <v>1894</v>
      </c>
      <c r="F3513" s="7" t="s">
        <v>15463</v>
      </c>
      <c r="G3513" s="7"/>
      <c r="H3513" s="7"/>
      <c r="I3513" s="7"/>
      <c r="J3513" s="7"/>
      <c r="K3513" s="7"/>
    </row>
    <row r="3514" spans="1:11">
      <c r="A3514" s="7">
        <v>292</v>
      </c>
      <c r="B3514" s="7" t="s">
        <v>1588</v>
      </c>
      <c r="C3514" s="7" t="s">
        <v>1520</v>
      </c>
      <c r="D3514" s="7" t="s">
        <v>4081</v>
      </c>
      <c r="E3514" s="7">
        <v>851</v>
      </c>
      <c r="F3514" s="7" t="s">
        <v>15463</v>
      </c>
      <c r="G3514" s="7"/>
      <c r="H3514" s="7"/>
      <c r="I3514" s="7"/>
      <c r="J3514" s="7"/>
      <c r="K3514" s="7"/>
    </row>
    <row r="3515" spans="1:11">
      <c r="A3515" s="7">
        <v>293</v>
      </c>
      <c r="B3515" s="7" t="s">
        <v>1588</v>
      </c>
      <c r="C3515" s="7" t="s">
        <v>1483</v>
      </c>
      <c r="D3515" s="7" t="s">
        <v>2671</v>
      </c>
      <c r="E3515" s="7">
        <v>12</v>
      </c>
      <c r="F3515" s="7" t="s">
        <v>15463</v>
      </c>
      <c r="G3515" s="7"/>
      <c r="H3515" s="7"/>
      <c r="I3515" s="7"/>
      <c r="J3515" s="7"/>
      <c r="K3515" s="7"/>
    </row>
    <row r="3516" spans="1:11">
      <c r="A3516" s="7">
        <v>293</v>
      </c>
      <c r="B3516" s="7" t="s">
        <v>1588</v>
      </c>
      <c r="C3516" s="7" t="s">
        <v>1483</v>
      </c>
      <c r="D3516" s="7" t="s">
        <v>3262</v>
      </c>
      <c r="E3516" s="7">
        <v>352</v>
      </c>
      <c r="F3516" s="7" t="s">
        <v>15463</v>
      </c>
      <c r="G3516" s="7"/>
      <c r="H3516" s="7"/>
      <c r="I3516" s="7"/>
      <c r="J3516" s="7"/>
      <c r="K3516" s="7"/>
    </row>
    <row r="3517" spans="1:11">
      <c r="A3517" s="7">
        <v>293</v>
      </c>
      <c r="B3517" s="7" t="s">
        <v>1588</v>
      </c>
      <c r="C3517" s="7" t="s">
        <v>1483</v>
      </c>
      <c r="D3517" s="7" t="s">
        <v>3803</v>
      </c>
      <c r="E3517" s="7">
        <v>673</v>
      </c>
      <c r="F3517" s="7" t="s">
        <v>15463</v>
      </c>
      <c r="G3517" s="7"/>
      <c r="H3517" s="7"/>
      <c r="I3517" s="7"/>
      <c r="J3517" s="7"/>
      <c r="K3517" s="7"/>
    </row>
    <row r="3518" spans="1:11">
      <c r="A3518" s="7">
        <v>293</v>
      </c>
      <c r="B3518" s="7" t="s">
        <v>1588</v>
      </c>
      <c r="C3518" s="7" t="s">
        <v>1483</v>
      </c>
      <c r="D3518" s="7" t="s">
        <v>4064</v>
      </c>
      <c r="E3518" s="7">
        <v>840</v>
      </c>
      <c r="F3518" s="7" t="s">
        <v>15463</v>
      </c>
      <c r="G3518" s="7"/>
      <c r="H3518" s="7"/>
      <c r="I3518" s="7"/>
      <c r="J3518" s="7"/>
      <c r="K3518" s="7"/>
    </row>
    <row r="3519" spans="1:11">
      <c r="A3519" s="7">
        <v>293</v>
      </c>
      <c r="B3519" s="7" t="s">
        <v>1588</v>
      </c>
      <c r="C3519" s="7" t="s">
        <v>1483</v>
      </c>
      <c r="D3519" s="7" t="s">
        <v>4098</v>
      </c>
      <c r="E3519" s="7">
        <v>862</v>
      </c>
      <c r="F3519" s="7" t="s">
        <v>15463</v>
      </c>
      <c r="G3519" s="7"/>
      <c r="H3519" s="7"/>
      <c r="I3519" s="7"/>
      <c r="J3519" s="7"/>
      <c r="K3519" s="7"/>
    </row>
    <row r="3520" spans="1:11">
      <c r="A3520" s="7">
        <v>293</v>
      </c>
      <c r="B3520" s="7" t="s">
        <v>1588</v>
      </c>
      <c r="C3520" s="7" t="s">
        <v>1483</v>
      </c>
      <c r="D3520" s="7" t="s">
        <v>5358</v>
      </c>
      <c r="E3520" s="7">
        <v>1716</v>
      </c>
      <c r="F3520" s="7" t="s">
        <v>15463</v>
      </c>
      <c r="G3520" s="7"/>
      <c r="H3520" s="7"/>
      <c r="I3520" s="7"/>
      <c r="J3520" s="7"/>
      <c r="K3520" s="7"/>
    </row>
    <row r="3521" spans="1:11">
      <c r="A3521" s="7">
        <v>293</v>
      </c>
      <c r="B3521" s="7" t="s">
        <v>1588</v>
      </c>
      <c r="C3521" s="7" t="s">
        <v>1483</v>
      </c>
      <c r="D3521" s="7" t="s">
        <v>5363</v>
      </c>
      <c r="E3521" s="7">
        <v>1719</v>
      </c>
      <c r="F3521" s="7" t="s">
        <v>15463</v>
      </c>
      <c r="G3521" s="7"/>
      <c r="H3521" s="7"/>
      <c r="I3521" s="7"/>
      <c r="J3521" s="7"/>
      <c r="K3521" s="7"/>
    </row>
    <row r="3522" spans="1:11">
      <c r="A3522" s="7">
        <v>293</v>
      </c>
      <c r="B3522" s="7" t="s">
        <v>1588</v>
      </c>
      <c r="C3522" s="7" t="s">
        <v>1483</v>
      </c>
      <c r="D3522" s="7" t="s">
        <v>5422</v>
      </c>
      <c r="E3522" s="7">
        <v>1757</v>
      </c>
      <c r="F3522" s="7" t="s">
        <v>15463</v>
      </c>
      <c r="G3522" s="7"/>
      <c r="H3522" s="7"/>
      <c r="I3522" s="7"/>
      <c r="J3522" s="7"/>
      <c r="K3522" s="7"/>
    </row>
    <row r="3523" spans="1:11">
      <c r="A3523" s="7">
        <v>294</v>
      </c>
      <c r="B3523" s="7" t="s">
        <v>1588</v>
      </c>
      <c r="C3523" s="7" t="s">
        <v>1523</v>
      </c>
      <c r="D3523" s="7" t="s">
        <v>3262</v>
      </c>
      <c r="E3523" s="7">
        <v>352</v>
      </c>
      <c r="F3523" s="7" t="s">
        <v>15463</v>
      </c>
      <c r="G3523" s="7"/>
      <c r="H3523" s="7"/>
      <c r="I3523" s="7"/>
      <c r="J3523" s="7"/>
      <c r="K3523" s="7"/>
    </row>
    <row r="3524" spans="1:11">
      <c r="A3524" s="7">
        <v>294</v>
      </c>
      <c r="B3524" s="7" t="s">
        <v>1588</v>
      </c>
      <c r="C3524" s="7" t="s">
        <v>1523</v>
      </c>
      <c r="D3524" s="7" t="s">
        <v>3893</v>
      </c>
      <c r="E3524" s="7">
        <v>731</v>
      </c>
      <c r="F3524" s="7" t="s">
        <v>15463</v>
      </c>
      <c r="G3524" s="7"/>
      <c r="H3524" s="7"/>
      <c r="I3524" s="7"/>
      <c r="J3524" s="7"/>
      <c r="K3524" s="7"/>
    </row>
    <row r="3525" spans="1:11">
      <c r="A3525" s="7">
        <v>295</v>
      </c>
      <c r="B3525" s="7" t="s">
        <v>1588</v>
      </c>
      <c r="C3525" s="7" t="s">
        <v>1592</v>
      </c>
      <c r="D3525" s="7" t="s">
        <v>2671</v>
      </c>
      <c r="E3525" s="7">
        <v>12</v>
      </c>
      <c r="F3525" s="7" t="s">
        <v>15463</v>
      </c>
      <c r="G3525" s="7"/>
      <c r="H3525" s="7"/>
      <c r="I3525" s="7"/>
      <c r="J3525" s="7"/>
      <c r="K3525" s="7"/>
    </row>
    <row r="3526" spans="1:11">
      <c r="A3526" s="7">
        <v>295</v>
      </c>
      <c r="B3526" s="7" t="s">
        <v>1588</v>
      </c>
      <c r="C3526" s="7" t="s">
        <v>1592</v>
      </c>
      <c r="D3526" s="7" t="s">
        <v>3262</v>
      </c>
      <c r="E3526" s="7">
        <v>352</v>
      </c>
      <c r="F3526" s="7" t="s">
        <v>15463</v>
      </c>
      <c r="G3526" s="7"/>
      <c r="H3526" s="7"/>
      <c r="I3526" s="7"/>
      <c r="J3526" s="7"/>
      <c r="K3526" s="7"/>
    </row>
    <row r="3527" spans="1:11">
      <c r="A3527" s="7">
        <v>295</v>
      </c>
      <c r="B3527" s="7" t="s">
        <v>1588</v>
      </c>
      <c r="C3527" s="7" t="s">
        <v>1592</v>
      </c>
      <c r="D3527" s="7" t="s">
        <v>3803</v>
      </c>
      <c r="E3527" s="7">
        <v>673</v>
      </c>
      <c r="F3527" s="7" t="s">
        <v>15463</v>
      </c>
      <c r="G3527" s="7"/>
      <c r="H3527" s="7"/>
      <c r="I3527" s="7"/>
      <c r="J3527" s="7"/>
      <c r="K3527" s="7"/>
    </row>
    <row r="3528" spans="1:11">
      <c r="A3528" s="7">
        <v>295</v>
      </c>
      <c r="B3528" s="7" t="s">
        <v>1588</v>
      </c>
      <c r="C3528" s="7" t="s">
        <v>1592</v>
      </c>
      <c r="D3528" s="7" t="s">
        <v>3954</v>
      </c>
      <c r="E3528" s="7">
        <v>771</v>
      </c>
      <c r="F3528" s="7" t="s">
        <v>15463</v>
      </c>
      <c r="G3528" s="7"/>
      <c r="H3528" s="7"/>
      <c r="I3528" s="7"/>
      <c r="J3528" s="7"/>
      <c r="K3528" s="7"/>
    </row>
    <row r="3529" spans="1:11">
      <c r="A3529" s="7">
        <v>295</v>
      </c>
      <c r="B3529" s="7" t="s">
        <v>1588</v>
      </c>
      <c r="C3529" s="7" t="s">
        <v>1592</v>
      </c>
      <c r="D3529" s="7" t="s">
        <v>4064</v>
      </c>
      <c r="E3529" s="7">
        <v>840</v>
      </c>
      <c r="F3529" s="7" t="s">
        <v>15463</v>
      </c>
      <c r="G3529" s="7"/>
      <c r="H3529" s="7"/>
      <c r="I3529" s="7"/>
      <c r="J3529" s="7"/>
      <c r="K3529" s="7"/>
    </row>
    <row r="3530" spans="1:11">
      <c r="A3530" s="7">
        <v>295</v>
      </c>
      <c r="B3530" s="7" t="s">
        <v>1588</v>
      </c>
      <c r="C3530" s="7" t="s">
        <v>1592</v>
      </c>
      <c r="D3530" s="7" t="s">
        <v>4895</v>
      </c>
      <c r="E3530" s="7">
        <v>1404</v>
      </c>
      <c r="F3530" s="7" t="s">
        <v>15463</v>
      </c>
      <c r="G3530" s="7"/>
      <c r="H3530" s="7"/>
      <c r="I3530" s="7"/>
      <c r="J3530" s="7"/>
      <c r="K3530" s="7"/>
    </row>
    <row r="3531" spans="1:11">
      <c r="A3531" s="7">
        <v>295</v>
      </c>
      <c r="B3531" s="7" t="s">
        <v>1588</v>
      </c>
      <c r="C3531" s="7" t="s">
        <v>1592</v>
      </c>
      <c r="D3531" s="7" t="s">
        <v>4938</v>
      </c>
      <c r="E3531" s="7">
        <v>1434</v>
      </c>
      <c r="F3531" s="7" t="s">
        <v>15463</v>
      </c>
      <c r="G3531" s="7"/>
      <c r="H3531" s="7"/>
      <c r="I3531" s="7"/>
      <c r="J3531" s="7"/>
      <c r="K3531" s="7"/>
    </row>
    <row r="3532" spans="1:11">
      <c r="A3532" s="7">
        <v>295</v>
      </c>
      <c r="B3532" s="7" t="s">
        <v>1588</v>
      </c>
      <c r="C3532" s="7" t="s">
        <v>1592</v>
      </c>
      <c r="D3532" s="7" t="s">
        <v>5358</v>
      </c>
      <c r="E3532" s="7">
        <v>1716</v>
      </c>
      <c r="F3532" s="7" t="s">
        <v>15463</v>
      </c>
      <c r="G3532" s="7"/>
      <c r="H3532" s="7"/>
      <c r="I3532" s="7"/>
      <c r="J3532" s="7"/>
      <c r="K3532" s="7"/>
    </row>
    <row r="3533" spans="1:11">
      <c r="A3533" s="7">
        <v>295</v>
      </c>
      <c r="B3533" s="7" t="s">
        <v>1588</v>
      </c>
      <c r="C3533" s="7" t="s">
        <v>1592</v>
      </c>
      <c r="D3533" s="7" t="s">
        <v>5422</v>
      </c>
      <c r="E3533" s="7">
        <v>1757</v>
      </c>
      <c r="F3533" s="7" t="s">
        <v>15463</v>
      </c>
      <c r="G3533" s="7"/>
      <c r="H3533" s="7"/>
      <c r="I3533" s="7"/>
      <c r="J3533" s="7"/>
      <c r="K3533" s="7"/>
    </row>
    <row r="3534" spans="1:11">
      <c r="A3534" s="7">
        <v>296</v>
      </c>
      <c r="B3534" s="7" t="s">
        <v>1588</v>
      </c>
      <c r="C3534" s="7" t="s">
        <v>1593</v>
      </c>
      <c r="D3534" s="7" t="s">
        <v>3262</v>
      </c>
      <c r="E3534" s="7">
        <v>352</v>
      </c>
      <c r="F3534" s="7" t="s">
        <v>15463</v>
      </c>
      <c r="G3534" s="7"/>
      <c r="H3534" s="7"/>
      <c r="I3534" s="7"/>
      <c r="J3534" s="7"/>
      <c r="K3534" s="7"/>
    </row>
    <row r="3535" spans="1:11">
      <c r="A3535" s="7">
        <v>296</v>
      </c>
      <c r="B3535" s="7" t="s">
        <v>1588</v>
      </c>
      <c r="C3535" s="7" t="s">
        <v>1593</v>
      </c>
      <c r="D3535" s="7" t="s">
        <v>3679</v>
      </c>
      <c r="E3535" s="7">
        <v>597</v>
      </c>
      <c r="F3535" s="7" t="s">
        <v>15463</v>
      </c>
      <c r="G3535" s="7"/>
      <c r="H3535" s="7"/>
      <c r="I3535" s="7"/>
      <c r="J3535" s="7"/>
      <c r="K3535" s="7"/>
    </row>
    <row r="3536" spans="1:11">
      <c r="A3536" s="7">
        <v>296</v>
      </c>
      <c r="B3536" s="7" t="s">
        <v>1588</v>
      </c>
      <c r="C3536" s="7" t="s">
        <v>1593</v>
      </c>
      <c r="D3536" s="7" t="s">
        <v>4816</v>
      </c>
      <c r="E3536" s="7">
        <v>1351</v>
      </c>
      <c r="F3536" s="7" t="s">
        <v>15463</v>
      </c>
      <c r="G3536" s="7"/>
      <c r="H3536" s="7"/>
      <c r="I3536" s="7"/>
      <c r="J3536" s="7"/>
      <c r="K3536" s="7"/>
    </row>
    <row r="3537" spans="1:11">
      <c r="A3537" s="7">
        <v>297</v>
      </c>
      <c r="B3537" s="7" t="s">
        <v>1588</v>
      </c>
      <c r="C3537" s="7" t="s">
        <v>1594</v>
      </c>
      <c r="D3537" s="7" t="s">
        <v>2890</v>
      </c>
      <c r="E3537" s="7">
        <v>138</v>
      </c>
      <c r="F3537" s="7" t="s">
        <v>15463</v>
      </c>
      <c r="G3537" s="7"/>
      <c r="H3537" s="7"/>
      <c r="I3537" s="7"/>
      <c r="J3537" s="7"/>
      <c r="K3537" s="7"/>
    </row>
    <row r="3538" spans="1:11">
      <c r="A3538" s="7">
        <v>297</v>
      </c>
      <c r="B3538" s="7" t="s">
        <v>1588</v>
      </c>
      <c r="C3538" s="7" t="s">
        <v>1594</v>
      </c>
      <c r="D3538" s="7" t="s">
        <v>3546</v>
      </c>
      <c r="E3538" s="7">
        <v>521</v>
      </c>
      <c r="F3538" s="7" t="s">
        <v>15463</v>
      </c>
      <c r="G3538" s="7"/>
      <c r="H3538" s="7"/>
      <c r="I3538" s="7"/>
      <c r="J3538" s="7"/>
      <c r="K3538" s="7"/>
    </row>
    <row r="3539" spans="1:11">
      <c r="A3539" s="7">
        <v>297</v>
      </c>
      <c r="B3539" s="7" t="s">
        <v>1588</v>
      </c>
      <c r="C3539" s="7" t="s">
        <v>1594</v>
      </c>
      <c r="D3539" s="7" t="s">
        <v>4081</v>
      </c>
      <c r="E3539" s="7">
        <v>851</v>
      </c>
      <c r="F3539" s="7" t="s">
        <v>15463</v>
      </c>
      <c r="G3539" s="7"/>
      <c r="H3539" s="7"/>
      <c r="I3539" s="7"/>
      <c r="J3539" s="7"/>
      <c r="K3539" s="7"/>
    </row>
    <row r="3540" spans="1:11">
      <c r="A3540" s="7">
        <v>297</v>
      </c>
      <c r="B3540" s="7" t="s">
        <v>1588</v>
      </c>
      <c r="C3540" s="7" t="s">
        <v>1594</v>
      </c>
      <c r="D3540" s="7" t="s">
        <v>4851</v>
      </c>
      <c r="E3540" s="7">
        <v>1371</v>
      </c>
      <c r="F3540" s="7" t="s">
        <v>15463</v>
      </c>
      <c r="G3540" s="7"/>
      <c r="H3540" s="7"/>
      <c r="I3540" s="7"/>
      <c r="J3540" s="7"/>
      <c r="K3540" s="7"/>
    </row>
    <row r="3541" spans="1:11">
      <c r="A3541" s="7">
        <v>297</v>
      </c>
      <c r="B3541" s="7" t="s">
        <v>1588</v>
      </c>
      <c r="C3541" s="7" t="s">
        <v>1594</v>
      </c>
      <c r="D3541" s="7" t="s">
        <v>5168</v>
      </c>
      <c r="E3541" s="7">
        <v>1586</v>
      </c>
      <c r="F3541" s="7" t="s">
        <v>15463</v>
      </c>
      <c r="G3541" s="7"/>
      <c r="H3541" s="7"/>
      <c r="I3541" s="7"/>
      <c r="J3541" s="7"/>
      <c r="K3541" s="7"/>
    </row>
    <row r="3542" spans="1:11">
      <c r="A3542" s="7">
        <v>297</v>
      </c>
      <c r="B3542" s="7" t="s">
        <v>1588</v>
      </c>
      <c r="C3542" s="7" t="s">
        <v>1594</v>
      </c>
      <c r="D3542" s="7" t="s">
        <v>5259</v>
      </c>
      <c r="E3542" s="7">
        <v>1648</v>
      </c>
      <c r="F3542" s="7" t="s">
        <v>15463</v>
      </c>
      <c r="G3542" s="7"/>
      <c r="H3542" s="7"/>
      <c r="I3542" s="7"/>
      <c r="J3542" s="7"/>
      <c r="K3542" s="7"/>
    </row>
    <row r="3543" spans="1:11">
      <c r="A3543" s="7">
        <v>298</v>
      </c>
      <c r="B3543" s="7" t="s">
        <v>1588</v>
      </c>
      <c r="C3543" s="7" t="s">
        <v>1495</v>
      </c>
      <c r="D3543" s="7" t="s">
        <v>2671</v>
      </c>
      <c r="E3543" s="7">
        <v>12</v>
      </c>
      <c r="F3543" s="7" t="s">
        <v>15463</v>
      </c>
      <c r="G3543" s="7"/>
      <c r="H3543" s="7"/>
      <c r="I3543" s="7"/>
      <c r="J3543" s="7"/>
      <c r="K3543" s="7"/>
    </row>
    <row r="3544" spans="1:11">
      <c r="A3544" s="7">
        <v>298</v>
      </c>
      <c r="B3544" s="7" t="s">
        <v>1588</v>
      </c>
      <c r="C3544" s="7" t="s">
        <v>1495</v>
      </c>
      <c r="D3544" s="7" t="s">
        <v>3262</v>
      </c>
      <c r="E3544" s="7">
        <v>352</v>
      </c>
      <c r="F3544" s="7" t="s">
        <v>15463</v>
      </c>
      <c r="G3544" s="7"/>
      <c r="H3544" s="7"/>
      <c r="I3544" s="7"/>
      <c r="J3544" s="7"/>
      <c r="K3544" s="7"/>
    </row>
    <row r="3545" spans="1:11">
      <c r="A3545" s="7">
        <v>298</v>
      </c>
      <c r="B3545" s="7" t="s">
        <v>1588</v>
      </c>
      <c r="C3545" s="7" t="s">
        <v>1495</v>
      </c>
      <c r="D3545" s="7" t="s">
        <v>4050</v>
      </c>
      <c r="E3545" s="7">
        <v>831</v>
      </c>
      <c r="F3545" s="7" t="s">
        <v>15463</v>
      </c>
      <c r="G3545" s="7"/>
      <c r="H3545" s="7"/>
      <c r="I3545" s="7"/>
      <c r="J3545" s="7"/>
      <c r="K3545" s="7"/>
    </row>
    <row r="3546" spans="1:11">
      <c r="A3546" s="7">
        <v>298</v>
      </c>
      <c r="B3546" s="7" t="s">
        <v>1588</v>
      </c>
      <c r="C3546" s="7" t="s">
        <v>1495</v>
      </c>
      <c r="D3546" s="7" t="s">
        <v>4064</v>
      </c>
      <c r="E3546" s="7">
        <v>840</v>
      </c>
      <c r="F3546" s="7" t="s">
        <v>15463</v>
      </c>
      <c r="G3546" s="7"/>
      <c r="H3546" s="7"/>
      <c r="I3546" s="7"/>
      <c r="J3546" s="7"/>
      <c r="K3546" s="7"/>
    </row>
    <row r="3547" spans="1:11">
      <c r="A3547" s="7">
        <v>298</v>
      </c>
      <c r="B3547" s="7" t="s">
        <v>1588</v>
      </c>
      <c r="C3547" s="7" t="s">
        <v>1495</v>
      </c>
      <c r="D3547" s="7" t="s">
        <v>4098</v>
      </c>
      <c r="E3547" s="7">
        <v>862</v>
      </c>
      <c r="F3547" s="7" t="s">
        <v>15463</v>
      </c>
      <c r="G3547" s="7"/>
      <c r="H3547" s="7"/>
      <c r="I3547" s="7"/>
      <c r="J3547" s="7"/>
      <c r="K3547" s="7"/>
    </row>
    <row r="3548" spans="1:11">
      <c r="A3548" s="7">
        <v>298</v>
      </c>
      <c r="B3548" s="7" t="s">
        <v>1588</v>
      </c>
      <c r="C3548" s="7" t="s">
        <v>1495</v>
      </c>
      <c r="D3548" s="7" t="s">
        <v>4732</v>
      </c>
      <c r="E3548" s="7">
        <v>1296</v>
      </c>
      <c r="F3548" s="7" t="s">
        <v>15463</v>
      </c>
      <c r="G3548" s="7"/>
      <c r="H3548" s="7"/>
      <c r="I3548" s="7"/>
      <c r="J3548" s="7"/>
      <c r="K3548" s="7"/>
    </row>
    <row r="3549" spans="1:11">
      <c r="A3549" s="7">
        <v>298</v>
      </c>
      <c r="B3549" s="7" t="s">
        <v>1588</v>
      </c>
      <c r="C3549" s="7" t="s">
        <v>1495</v>
      </c>
      <c r="D3549" s="7" t="s">
        <v>5358</v>
      </c>
      <c r="E3549" s="7">
        <v>1716</v>
      </c>
      <c r="F3549" s="7" t="s">
        <v>15463</v>
      </c>
      <c r="G3549" s="7"/>
      <c r="H3549" s="7"/>
      <c r="I3549" s="7"/>
      <c r="J3549" s="7"/>
      <c r="K3549" s="7"/>
    </row>
    <row r="3550" spans="1:11">
      <c r="A3550" s="7">
        <v>298</v>
      </c>
      <c r="B3550" s="7" t="s">
        <v>1588</v>
      </c>
      <c r="C3550" s="7" t="s">
        <v>1495</v>
      </c>
      <c r="D3550" s="7" t="s">
        <v>14927</v>
      </c>
      <c r="E3550" s="7">
        <v>1895</v>
      </c>
      <c r="F3550" s="7" t="s">
        <v>15463</v>
      </c>
      <c r="G3550" s="7"/>
      <c r="H3550" s="7"/>
      <c r="I3550" s="7"/>
      <c r="J3550" s="7"/>
      <c r="K3550" s="7"/>
    </row>
    <row r="3551" spans="1:11">
      <c r="A3551" s="7">
        <v>299</v>
      </c>
      <c r="B3551" s="7" t="s">
        <v>1588</v>
      </c>
      <c r="C3551" s="7" t="s">
        <v>1488</v>
      </c>
      <c r="D3551" s="7" t="s">
        <v>2886</v>
      </c>
      <c r="E3551" s="7">
        <v>136</v>
      </c>
      <c r="F3551" s="7" t="s">
        <v>15463</v>
      </c>
      <c r="G3551" s="7"/>
      <c r="H3551" s="7"/>
      <c r="I3551" s="7"/>
      <c r="J3551" s="7"/>
      <c r="K3551" s="7"/>
    </row>
    <row r="3552" spans="1:11">
      <c r="A3552" s="7">
        <v>299</v>
      </c>
      <c r="B3552" s="7" t="s">
        <v>1588</v>
      </c>
      <c r="C3552" s="7" t="s">
        <v>1488</v>
      </c>
      <c r="D3552" s="7" t="s">
        <v>2890</v>
      </c>
      <c r="E3552" s="7">
        <v>138</v>
      </c>
      <c r="F3552" s="7" t="s">
        <v>15463</v>
      </c>
      <c r="G3552" s="7"/>
      <c r="H3552" s="7"/>
      <c r="I3552" s="7"/>
      <c r="J3552" s="7"/>
      <c r="K3552" s="7"/>
    </row>
    <row r="3553" spans="1:11">
      <c r="A3553" s="7">
        <v>299</v>
      </c>
      <c r="B3553" s="7" t="s">
        <v>1588</v>
      </c>
      <c r="C3553" s="7" t="s">
        <v>1488</v>
      </c>
      <c r="D3553" s="7" t="s">
        <v>3429</v>
      </c>
      <c r="E3553" s="7">
        <v>450</v>
      </c>
      <c r="F3553" s="7" t="s">
        <v>15463</v>
      </c>
      <c r="G3553" s="7"/>
      <c r="H3553" s="7"/>
      <c r="I3553" s="7"/>
      <c r="J3553" s="7"/>
      <c r="K3553" s="7"/>
    </row>
    <row r="3554" spans="1:11">
      <c r="A3554" s="7">
        <v>299</v>
      </c>
      <c r="B3554" s="7" t="s">
        <v>1588</v>
      </c>
      <c r="C3554" s="7" t="s">
        <v>1488</v>
      </c>
      <c r="D3554" s="7" t="s">
        <v>3442</v>
      </c>
      <c r="E3554" s="7">
        <v>458</v>
      </c>
      <c r="F3554" s="7" t="s">
        <v>15463</v>
      </c>
      <c r="G3554" s="7"/>
      <c r="H3554" s="7"/>
      <c r="I3554" s="7"/>
      <c r="J3554" s="7"/>
      <c r="K3554" s="7"/>
    </row>
    <row r="3555" spans="1:11">
      <c r="A3555" s="7">
        <v>299</v>
      </c>
      <c r="B3555" s="7" t="s">
        <v>1588</v>
      </c>
      <c r="C3555" s="7" t="s">
        <v>1488</v>
      </c>
      <c r="D3555" s="7" t="s">
        <v>1850</v>
      </c>
      <c r="E3555" s="7">
        <v>777</v>
      </c>
      <c r="F3555" s="7" t="s">
        <v>15463</v>
      </c>
      <c r="G3555" s="7"/>
      <c r="H3555" s="7"/>
      <c r="I3555" s="7"/>
      <c r="J3555" s="7"/>
      <c r="K3555" s="7"/>
    </row>
    <row r="3556" spans="1:11">
      <c r="A3556" s="7">
        <v>299</v>
      </c>
      <c r="B3556" s="7" t="s">
        <v>1588</v>
      </c>
      <c r="C3556" s="7" t="s">
        <v>1488</v>
      </c>
      <c r="D3556" s="7" t="s">
        <v>3985</v>
      </c>
      <c r="E3556" s="7">
        <v>790</v>
      </c>
      <c r="F3556" s="7" t="s">
        <v>15463</v>
      </c>
      <c r="G3556" s="7"/>
      <c r="H3556" s="7"/>
      <c r="I3556" s="7"/>
      <c r="J3556" s="7"/>
      <c r="K3556" s="7"/>
    </row>
    <row r="3557" spans="1:11">
      <c r="A3557" s="7">
        <v>299</v>
      </c>
      <c r="B3557" s="7" t="s">
        <v>1588</v>
      </c>
      <c r="C3557" s="7" t="s">
        <v>1488</v>
      </c>
      <c r="D3557" s="7" t="s">
        <v>4081</v>
      </c>
      <c r="E3557" s="7">
        <v>851</v>
      </c>
      <c r="F3557" s="7" t="s">
        <v>15463</v>
      </c>
      <c r="G3557" s="7"/>
      <c r="H3557" s="7"/>
      <c r="I3557" s="7"/>
      <c r="J3557" s="7"/>
      <c r="K3557" s="7"/>
    </row>
    <row r="3558" spans="1:11">
      <c r="A3558" s="7">
        <v>299</v>
      </c>
      <c r="B3558" s="7" t="s">
        <v>1588</v>
      </c>
      <c r="C3558" s="7" t="s">
        <v>1488</v>
      </c>
      <c r="D3558" s="7" t="s">
        <v>4467</v>
      </c>
      <c r="E3558" s="7">
        <v>1122</v>
      </c>
      <c r="F3558" s="7" t="s">
        <v>15463</v>
      </c>
      <c r="G3558" s="7"/>
      <c r="H3558" s="7"/>
      <c r="I3558" s="7"/>
      <c r="J3558" s="7"/>
      <c r="K3558" s="7"/>
    </row>
    <row r="3559" spans="1:11">
      <c r="A3559" s="7">
        <v>299</v>
      </c>
      <c r="B3559" s="7" t="s">
        <v>1588</v>
      </c>
      <c r="C3559" s="7" t="s">
        <v>1488</v>
      </c>
      <c r="D3559" s="7" t="s">
        <v>4858</v>
      </c>
      <c r="E3559" s="7">
        <v>1376</v>
      </c>
      <c r="F3559" s="7" t="s">
        <v>15463</v>
      </c>
      <c r="G3559" s="7"/>
      <c r="H3559" s="7"/>
      <c r="I3559" s="7"/>
      <c r="J3559" s="7"/>
      <c r="K3559" s="7"/>
    </row>
    <row r="3560" spans="1:11">
      <c r="A3560" s="7">
        <v>299</v>
      </c>
      <c r="B3560" s="7" t="s">
        <v>1588</v>
      </c>
      <c r="C3560" s="7" t="s">
        <v>1488</v>
      </c>
      <c r="D3560" s="7" t="s">
        <v>5614</v>
      </c>
      <c r="E3560" s="7">
        <v>1869</v>
      </c>
      <c r="F3560" s="7" t="s">
        <v>15463</v>
      </c>
      <c r="G3560" s="7"/>
      <c r="H3560" s="7"/>
      <c r="I3560" s="7"/>
      <c r="J3560" s="7"/>
      <c r="K3560" s="7"/>
    </row>
    <row r="3561" spans="1:11">
      <c r="A3561" s="7">
        <v>300</v>
      </c>
      <c r="B3561" s="7" t="s">
        <v>1588</v>
      </c>
      <c r="C3561" s="7" t="s">
        <v>1542</v>
      </c>
      <c r="D3561" s="7" t="s">
        <v>2886</v>
      </c>
      <c r="E3561" s="7">
        <v>136</v>
      </c>
      <c r="F3561" s="7" t="s">
        <v>15463</v>
      </c>
      <c r="G3561" s="7"/>
      <c r="H3561" s="7"/>
      <c r="I3561" s="7"/>
      <c r="J3561" s="7"/>
      <c r="K3561" s="7"/>
    </row>
    <row r="3562" spans="1:11">
      <c r="A3562" s="7">
        <v>300</v>
      </c>
      <c r="B3562" s="7" t="s">
        <v>1588</v>
      </c>
      <c r="C3562" s="7" t="s">
        <v>1542</v>
      </c>
      <c r="D3562" s="7" t="s">
        <v>3320</v>
      </c>
      <c r="E3562" s="7">
        <v>385</v>
      </c>
      <c r="F3562" s="7" t="s">
        <v>15463</v>
      </c>
      <c r="G3562" s="7"/>
      <c r="H3562" s="7"/>
      <c r="I3562" s="7"/>
      <c r="J3562" s="7"/>
      <c r="K3562" s="7"/>
    </row>
    <row r="3563" spans="1:11">
      <c r="A3563" s="7">
        <v>300</v>
      </c>
      <c r="B3563" s="7" t="s">
        <v>1588</v>
      </c>
      <c r="C3563" s="7" t="s">
        <v>1542</v>
      </c>
      <c r="D3563" s="7" t="s">
        <v>4927</v>
      </c>
      <c r="E3563" s="7">
        <v>1426</v>
      </c>
      <c r="F3563" s="7" t="s">
        <v>15463</v>
      </c>
      <c r="G3563" s="7"/>
      <c r="H3563" s="7"/>
      <c r="I3563" s="7"/>
      <c r="J3563" s="7"/>
      <c r="K3563" s="7"/>
    </row>
    <row r="3564" spans="1:11">
      <c r="A3564" s="7">
        <v>300</v>
      </c>
      <c r="B3564" s="7" t="s">
        <v>1588</v>
      </c>
      <c r="C3564" s="7" t="s">
        <v>1542</v>
      </c>
      <c r="D3564" s="7" t="s">
        <v>2178</v>
      </c>
      <c r="E3564" s="7">
        <v>1441</v>
      </c>
      <c r="F3564" s="7" t="s">
        <v>15463</v>
      </c>
      <c r="G3564" s="7"/>
      <c r="H3564" s="7"/>
      <c r="I3564" s="7"/>
      <c r="J3564" s="7"/>
      <c r="K3564" s="7"/>
    </row>
    <row r="3565" spans="1:11">
      <c r="A3565" s="7">
        <v>300</v>
      </c>
      <c r="B3565" s="7" t="s">
        <v>1588</v>
      </c>
      <c r="C3565" s="7" t="s">
        <v>1542</v>
      </c>
      <c r="D3565" s="7" t="s">
        <v>4964</v>
      </c>
      <c r="E3565" s="7">
        <v>1451</v>
      </c>
      <c r="F3565" s="7" t="s">
        <v>15463</v>
      </c>
      <c r="G3565" s="7"/>
      <c r="H3565" s="7"/>
      <c r="I3565" s="7"/>
      <c r="J3565" s="7"/>
      <c r="K3565" s="7"/>
    </row>
    <row r="3566" spans="1:11">
      <c r="A3566" s="7">
        <v>300</v>
      </c>
      <c r="B3566" s="7" t="s">
        <v>1588</v>
      </c>
      <c r="C3566" s="7" t="s">
        <v>1542</v>
      </c>
      <c r="D3566" s="7" t="s">
        <v>5015</v>
      </c>
      <c r="E3566" s="7">
        <v>1486</v>
      </c>
      <c r="F3566" s="7" t="s">
        <v>15463</v>
      </c>
      <c r="G3566" s="7"/>
      <c r="H3566" s="7"/>
      <c r="I3566" s="7"/>
      <c r="J3566" s="7"/>
      <c r="K3566" s="7"/>
    </row>
    <row r="3567" spans="1:11">
      <c r="A3567" s="7">
        <v>300</v>
      </c>
      <c r="B3567" s="7" t="s">
        <v>1588</v>
      </c>
      <c r="C3567" s="7" t="s">
        <v>1542</v>
      </c>
      <c r="D3567" s="7" t="s">
        <v>5168</v>
      </c>
      <c r="E3567" s="7">
        <v>1586</v>
      </c>
      <c r="F3567" s="7" t="s">
        <v>15463</v>
      </c>
      <c r="G3567" s="7"/>
      <c r="H3567" s="7"/>
      <c r="I3567" s="7"/>
      <c r="J3567" s="7"/>
      <c r="K3567" s="7"/>
    </row>
    <row r="3568" spans="1:11">
      <c r="A3568" s="7">
        <v>300</v>
      </c>
      <c r="B3568" s="7" t="s">
        <v>1588</v>
      </c>
      <c r="C3568" s="7" t="s">
        <v>1542</v>
      </c>
      <c r="D3568" s="7" t="s">
        <v>5259</v>
      </c>
      <c r="E3568" s="7">
        <v>1648</v>
      </c>
      <c r="F3568" s="7" t="s">
        <v>15463</v>
      </c>
      <c r="G3568" s="7"/>
      <c r="H3568" s="7"/>
      <c r="I3568" s="7"/>
      <c r="J3568" s="7"/>
      <c r="K3568" s="7"/>
    </row>
    <row r="3569" spans="1:11">
      <c r="A3569" s="7">
        <v>300</v>
      </c>
      <c r="B3569" s="7" t="s">
        <v>1588</v>
      </c>
      <c r="C3569" s="7" t="s">
        <v>1542</v>
      </c>
      <c r="D3569" s="7" t="s">
        <v>5375</v>
      </c>
      <c r="E3569" s="7">
        <v>1727</v>
      </c>
      <c r="F3569" s="7" t="s">
        <v>15463</v>
      </c>
      <c r="G3569" s="7"/>
      <c r="H3569" s="7"/>
      <c r="I3569" s="7"/>
      <c r="J3569" s="7"/>
      <c r="K3569" s="7"/>
    </row>
    <row r="3570" spans="1:11">
      <c r="A3570" s="7">
        <v>300</v>
      </c>
      <c r="B3570" s="7" t="s">
        <v>1588</v>
      </c>
      <c r="C3570" s="7" t="s">
        <v>1542</v>
      </c>
      <c r="D3570" s="7" t="s">
        <v>5594</v>
      </c>
      <c r="E3570" s="7">
        <v>1857</v>
      </c>
      <c r="F3570" s="7" t="s">
        <v>15463</v>
      </c>
      <c r="G3570" s="7"/>
      <c r="H3570" s="7"/>
      <c r="I3570" s="7"/>
      <c r="J3570" s="7"/>
      <c r="K3570" s="7"/>
    </row>
    <row r="3571" spans="1:11">
      <c r="A3571" s="7">
        <v>300</v>
      </c>
      <c r="B3571" s="7" t="s">
        <v>1588</v>
      </c>
      <c r="C3571" s="7" t="s">
        <v>1542</v>
      </c>
      <c r="D3571" s="7" t="s">
        <v>5599</v>
      </c>
      <c r="E3571" s="7">
        <v>1860</v>
      </c>
      <c r="F3571" s="7" t="s">
        <v>15463</v>
      </c>
      <c r="G3571" s="7"/>
      <c r="H3571" s="7"/>
      <c r="I3571" s="7"/>
      <c r="J3571" s="7"/>
      <c r="K3571" s="7"/>
    </row>
    <row r="3572" spans="1:11">
      <c r="A3572" s="7">
        <v>301</v>
      </c>
      <c r="B3572" s="7" t="s">
        <v>1588</v>
      </c>
      <c r="C3572" s="7" t="s">
        <v>1533</v>
      </c>
      <c r="D3572" s="7" t="s">
        <v>2936</v>
      </c>
      <c r="E3572" s="7">
        <v>163</v>
      </c>
      <c r="F3572" s="7" t="s">
        <v>15463</v>
      </c>
      <c r="G3572" s="7"/>
      <c r="H3572" s="7"/>
      <c r="I3572" s="7"/>
      <c r="J3572" s="7"/>
      <c r="K3572" s="7"/>
    </row>
    <row r="3573" spans="1:11">
      <c r="A3573" s="7">
        <v>301</v>
      </c>
      <c r="B3573" s="7" t="s">
        <v>1588</v>
      </c>
      <c r="C3573" s="7" t="s">
        <v>1533</v>
      </c>
      <c r="D3573" s="7" t="s">
        <v>3262</v>
      </c>
      <c r="E3573" s="7">
        <v>352</v>
      </c>
      <c r="F3573" s="7" t="s">
        <v>15463</v>
      </c>
      <c r="G3573" s="7"/>
      <c r="H3573" s="7"/>
      <c r="I3573" s="7"/>
      <c r="J3573" s="7"/>
      <c r="K3573" s="7"/>
    </row>
    <row r="3574" spans="1:11">
      <c r="A3574" s="7">
        <v>301</v>
      </c>
      <c r="B3574" s="7" t="s">
        <v>1588</v>
      </c>
      <c r="C3574" s="7" t="s">
        <v>1533</v>
      </c>
      <c r="D3574" s="7" t="s">
        <v>3745</v>
      </c>
      <c r="E3574" s="7">
        <v>639</v>
      </c>
      <c r="F3574" s="7" t="s">
        <v>15463</v>
      </c>
      <c r="G3574" s="7"/>
      <c r="H3574" s="7"/>
      <c r="I3574" s="7"/>
      <c r="J3574" s="7"/>
      <c r="K3574" s="7"/>
    </row>
    <row r="3575" spans="1:11">
      <c r="A3575" s="7">
        <v>301</v>
      </c>
      <c r="B3575" s="7" t="s">
        <v>1588</v>
      </c>
      <c r="C3575" s="7" t="s">
        <v>1533</v>
      </c>
      <c r="D3575" s="7" t="s">
        <v>3893</v>
      </c>
      <c r="E3575" s="7">
        <v>731</v>
      </c>
      <c r="F3575" s="7" t="s">
        <v>15463</v>
      </c>
      <c r="G3575" s="7"/>
      <c r="H3575" s="7"/>
      <c r="I3575" s="7"/>
      <c r="J3575" s="7"/>
      <c r="K3575" s="7"/>
    </row>
    <row r="3576" spans="1:11">
      <c r="A3576" s="7">
        <v>301</v>
      </c>
      <c r="B3576" s="7" t="s">
        <v>1588</v>
      </c>
      <c r="C3576" s="7" t="s">
        <v>1533</v>
      </c>
      <c r="D3576" s="7" t="s">
        <v>4798</v>
      </c>
      <c r="E3576" s="7">
        <v>1338</v>
      </c>
      <c r="F3576" s="7" t="s">
        <v>15463</v>
      </c>
      <c r="G3576" s="7"/>
      <c r="H3576" s="7"/>
      <c r="I3576" s="7"/>
      <c r="J3576" s="7"/>
      <c r="K3576" s="7"/>
    </row>
    <row r="3577" spans="1:11">
      <c r="A3577" s="7">
        <v>301</v>
      </c>
      <c r="B3577" s="7" t="s">
        <v>1588</v>
      </c>
      <c r="C3577" s="7" t="s">
        <v>1533</v>
      </c>
      <c r="D3577" s="7" t="s">
        <v>5148</v>
      </c>
      <c r="E3577" s="7">
        <v>1573</v>
      </c>
      <c r="F3577" s="7" t="s">
        <v>15463</v>
      </c>
      <c r="G3577" s="7"/>
      <c r="H3577" s="3"/>
      <c r="I3577" s="7"/>
      <c r="J3577" s="7"/>
      <c r="K3577" s="7"/>
    </row>
    <row r="3578" spans="1:11">
      <c r="A3578" s="7">
        <v>302</v>
      </c>
      <c r="B3578" s="7" t="s">
        <v>1588</v>
      </c>
      <c r="C3578" s="7" t="s">
        <v>1595</v>
      </c>
      <c r="D3578" s="7" t="s">
        <v>2886</v>
      </c>
      <c r="E3578" s="7">
        <v>136</v>
      </c>
      <c r="F3578" s="7" t="s">
        <v>15463</v>
      </c>
      <c r="G3578" s="7"/>
      <c r="H3578" s="3"/>
      <c r="I3578" s="7"/>
      <c r="J3578" s="7"/>
      <c r="K3578" s="7"/>
    </row>
    <row r="3579" spans="1:11">
      <c r="A3579" s="7">
        <v>302</v>
      </c>
      <c r="B3579" s="7" t="s">
        <v>1588</v>
      </c>
      <c r="C3579" s="7" t="s">
        <v>1595</v>
      </c>
      <c r="D3579" s="7" t="s">
        <v>3320</v>
      </c>
      <c r="E3579" s="7">
        <v>385</v>
      </c>
      <c r="F3579" s="7" t="s">
        <v>15463</v>
      </c>
      <c r="G3579" s="7"/>
      <c r="H3579" s="3"/>
      <c r="I3579" s="7"/>
      <c r="J3579" s="7"/>
      <c r="K3579" s="7"/>
    </row>
    <row r="3580" spans="1:11">
      <c r="A3580" s="7">
        <v>302</v>
      </c>
      <c r="B3580" s="7" t="s">
        <v>1588</v>
      </c>
      <c r="C3580" s="7" t="s">
        <v>1595</v>
      </c>
      <c r="D3580" s="7" t="s">
        <v>3640</v>
      </c>
      <c r="E3580" s="7">
        <v>575</v>
      </c>
      <c r="F3580" s="7" t="s">
        <v>15463</v>
      </c>
      <c r="G3580" s="7"/>
      <c r="H3580" s="7"/>
      <c r="I3580" s="7"/>
      <c r="J3580" s="7"/>
      <c r="K3580" s="7"/>
    </row>
    <row r="3581" spans="1:11">
      <c r="A3581" s="7">
        <v>302</v>
      </c>
      <c r="B3581" s="7" t="s">
        <v>1588</v>
      </c>
      <c r="C3581" s="7" t="s">
        <v>1595</v>
      </c>
      <c r="D3581" s="7" t="s">
        <v>3797</v>
      </c>
      <c r="E3581" s="7">
        <v>670</v>
      </c>
      <c r="F3581" s="7" t="s">
        <v>15463</v>
      </c>
      <c r="G3581" s="7"/>
      <c r="H3581" s="7"/>
      <c r="I3581" s="7"/>
      <c r="J3581" s="7"/>
      <c r="K3581" s="7"/>
    </row>
    <row r="3582" spans="1:11">
      <c r="A3582" s="7">
        <v>302</v>
      </c>
      <c r="B3582" s="7" t="s">
        <v>1588</v>
      </c>
      <c r="C3582" s="7" t="s">
        <v>1595</v>
      </c>
      <c r="D3582" s="7" t="s">
        <v>1850</v>
      </c>
      <c r="E3582" s="7">
        <v>777</v>
      </c>
      <c r="F3582" s="7" t="s">
        <v>15463</v>
      </c>
      <c r="G3582" s="7"/>
      <c r="H3582" s="7"/>
      <c r="I3582" s="7"/>
      <c r="J3582" s="7"/>
      <c r="K3582" s="7"/>
    </row>
    <row r="3583" spans="1:11">
      <c r="A3583" s="7">
        <v>302</v>
      </c>
      <c r="B3583" s="7" t="s">
        <v>1588</v>
      </c>
      <c r="C3583" s="7" t="s">
        <v>1595</v>
      </c>
      <c r="D3583" s="7" t="s">
        <v>4081</v>
      </c>
      <c r="E3583" s="7">
        <v>851</v>
      </c>
      <c r="F3583" s="7" t="s">
        <v>15463</v>
      </c>
      <c r="G3583" s="7"/>
      <c r="H3583" s="7"/>
      <c r="I3583" s="7"/>
      <c r="J3583" s="7"/>
      <c r="K3583" s="7"/>
    </row>
    <row r="3584" spans="1:11">
      <c r="A3584" s="7">
        <v>302</v>
      </c>
      <c r="B3584" s="7" t="s">
        <v>1588</v>
      </c>
      <c r="C3584" s="7" t="s">
        <v>1595</v>
      </c>
      <c r="D3584" s="7" t="s">
        <v>4382</v>
      </c>
      <c r="E3584" s="7">
        <v>1057</v>
      </c>
      <c r="F3584" s="7" t="s">
        <v>15463</v>
      </c>
      <c r="G3584" s="7"/>
      <c r="H3584" s="7"/>
      <c r="I3584" s="7"/>
      <c r="J3584" s="7"/>
      <c r="K3584" s="7"/>
    </row>
    <row r="3585" spans="1:11">
      <c r="A3585" s="7">
        <v>302</v>
      </c>
      <c r="B3585" s="7" t="s">
        <v>1588</v>
      </c>
      <c r="C3585" s="7" t="s">
        <v>1595</v>
      </c>
      <c r="D3585" s="7" t="s">
        <v>4467</v>
      </c>
      <c r="E3585" s="7">
        <v>1122</v>
      </c>
      <c r="F3585" s="7" t="s">
        <v>15463</v>
      </c>
      <c r="G3585" s="7"/>
      <c r="H3585" s="7"/>
      <c r="I3585" s="7"/>
      <c r="J3585" s="7"/>
      <c r="K3585" s="7"/>
    </row>
    <row r="3586" spans="1:11">
      <c r="A3586" s="7">
        <v>302</v>
      </c>
      <c r="B3586" s="7" t="s">
        <v>1588</v>
      </c>
      <c r="C3586" s="7" t="s">
        <v>1595</v>
      </c>
      <c r="D3586" s="7" t="s">
        <v>4858</v>
      </c>
      <c r="E3586" s="7">
        <v>1376</v>
      </c>
      <c r="F3586" s="7" t="s">
        <v>15463</v>
      </c>
      <c r="G3586" s="7"/>
      <c r="H3586" s="7"/>
      <c r="I3586" s="7"/>
      <c r="J3586" s="7"/>
      <c r="K3586" s="7"/>
    </row>
    <row r="3587" spans="1:11">
      <c r="A3587" s="7">
        <v>302</v>
      </c>
      <c r="B3587" s="7" t="s">
        <v>1588</v>
      </c>
      <c r="C3587" s="7" t="s">
        <v>1595</v>
      </c>
      <c r="D3587" s="7" t="s">
        <v>5168</v>
      </c>
      <c r="E3587" s="7">
        <v>1586</v>
      </c>
      <c r="F3587" s="7" t="s">
        <v>15463</v>
      </c>
      <c r="G3587" s="7"/>
      <c r="H3587" s="7"/>
      <c r="I3587" s="7"/>
      <c r="J3587" s="7"/>
      <c r="K3587" s="7"/>
    </row>
    <row r="3588" spans="1:11">
      <c r="A3588" s="7">
        <v>303</v>
      </c>
      <c r="B3588" s="7" t="s">
        <v>1588</v>
      </c>
      <c r="C3588" s="7" t="s">
        <v>1596</v>
      </c>
      <c r="D3588" s="7" t="s">
        <v>3916</v>
      </c>
      <c r="E3588" s="7">
        <v>744</v>
      </c>
      <c r="F3588" s="7" t="s">
        <v>15463</v>
      </c>
      <c r="G3588" s="7"/>
      <c r="H3588" s="7"/>
      <c r="I3588" s="7"/>
      <c r="J3588" s="7"/>
      <c r="K3588" s="7"/>
    </row>
    <row r="3589" spans="1:11">
      <c r="A3589" s="7">
        <v>303</v>
      </c>
      <c r="B3589" s="7" t="s">
        <v>1588</v>
      </c>
      <c r="C3589" s="7" t="s">
        <v>1596</v>
      </c>
      <c r="D3589" s="7" t="s">
        <v>1856</v>
      </c>
      <c r="E3589" s="7">
        <v>792</v>
      </c>
      <c r="F3589" s="7" t="s">
        <v>15463</v>
      </c>
      <c r="G3589" s="7"/>
      <c r="H3589" s="7"/>
      <c r="I3589" s="7"/>
      <c r="J3589" s="7"/>
      <c r="K3589" s="7"/>
    </row>
    <row r="3590" spans="1:11">
      <c r="A3590" s="7">
        <v>303</v>
      </c>
      <c r="B3590" s="7" t="s">
        <v>1588</v>
      </c>
      <c r="C3590" s="7" t="s">
        <v>1596</v>
      </c>
      <c r="D3590" s="7" t="s">
        <v>4030</v>
      </c>
      <c r="E3590" s="7">
        <v>818</v>
      </c>
      <c r="F3590" s="7" t="s">
        <v>15463</v>
      </c>
      <c r="G3590" s="7"/>
      <c r="H3590" s="7"/>
      <c r="I3590" s="7"/>
      <c r="J3590" s="7"/>
      <c r="K3590" s="7"/>
    </row>
    <row r="3591" spans="1:11">
      <c r="A3591" s="7">
        <v>303</v>
      </c>
      <c r="B3591" s="7" t="s">
        <v>1588</v>
      </c>
      <c r="C3591" s="7" t="s">
        <v>1596</v>
      </c>
      <c r="D3591" s="7" t="s">
        <v>4179</v>
      </c>
      <c r="E3591" s="7">
        <v>917</v>
      </c>
      <c r="F3591" s="7" t="s">
        <v>15463</v>
      </c>
      <c r="G3591" s="7"/>
      <c r="H3591" s="7"/>
      <c r="I3591" s="7"/>
      <c r="J3591" s="7"/>
      <c r="K3591" s="7"/>
    </row>
    <row r="3592" spans="1:11">
      <c r="A3592" s="7">
        <v>303</v>
      </c>
      <c r="B3592" s="7" t="s">
        <v>1588</v>
      </c>
      <c r="C3592" s="7" t="s">
        <v>1596</v>
      </c>
      <c r="D3592" s="7" t="s">
        <v>4878</v>
      </c>
      <c r="E3592" s="7">
        <v>1393</v>
      </c>
      <c r="F3592" s="7" t="s">
        <v>15463</v>
      </c>
      <c r="G3592" s="7"/>
      <c r="H3592" s="7"/>
      <c r="I3592" s="7"/>
      <c r="J3592" s="7"/>
      <c r="K3592" s="7"/>
    </row>
    <row r="3593" spans="1:11">
      <c r="A3593" s="7">
        <v>303</v>
      </c>
      <c r="B3593" s="7" t="s">
        <v>1588</v>
      </c>
      <c r="C3593" s="7" t="s">
        <v>1596</v>
      </c>
      <c r="D3593" s="7" t="s">
        <v>2158</v>
      </c>
      <c r="E3593" s="7">
        <v>1403</v>
      </c>
      <c r="F3593" s="7" t="s">
        <v>15463</v>
      </c>
      <c r="G3593" s="7"/>
      <c r="H3593" s="7"/>
      <c r="I3593" s="7"/>
      <c r="J3593" s="7"/>
      <c r="K3593" s="7"/>
    </row>
    <row r="3594" spans="1:11">
      <c r="A3594" s="7">
        <v>303</v>
      </c>
      <c r="B3594" s="7" t="s">
        <v>1588</v>
      </c>
      <c r="C3594" s="7" t="s">
        <v>1596</v>
      </c>
      <c r="D3594" s="7" t="s">
        <v>5015</v>
      </c>
      <c r="E3594" s="7">
        <v>1486</v>
      </c>
      <c r="F3594" s="7" t="s">
        <v>15463</v>
      </c>
      <c r="G3594" s="7"/>
      <c r="H3594" s="7"/>
      <c r="I3594" s="7"/>
      <c r="J3594" s="7"/>
      <c r="K3594" s="7"/>
    </row>
    <row r="3595" spans="1:11">
      <c r="A3595" s="7">
        <v>303</v>
      </c>
      <c r="B3595" s="7" t="s">
        <v>1588</v>
      </c>
      <c r="C3595" s="7" t="s">
        <v>1596</v>
      </c>
      <c r="D3595" s="7" t="s">
        <v>5168</v>
      </c>
      <c r="E3595" s="7">
        <v>1586</v>
      </c>
      <c r="F3595" s="7" t="s">
        <v>15463</v>
      </c>
      <c r="G3595" s="7"/>
      <c r="H3595" s="7"/>
      <c r="I3595" s="7"/>
      <c r="J3595" s="7"/>
      <c r="K3595" s="7"/>
    </row>
    <row r="3596" spans="1:11">
      <c r="A3596" s="7">
        <v>303</v>
      </c>
      <c r="B3596" s="7" t="s">
        <v>1588</v>
      </c>
      <c r="C3596" s="7" t="s">
        <v>1596</v>
      </c>
      <c r="D3596" s="7" t="s">
        <v>2270</v>
      </c>
      <c r="E3596" s="7">
        <v>1619</v>
      </c>
      <c r="F3596" s="7" t="s">
        <v>15463</v>
      </c>
      <c r="G3596" s="7"/>
      <c r="H3596" s="7"/>
      <c r="I3596" s="7"/>
      <c r="J3596" s="7"/>
      <c r="K3596" s="7"/>
    </row>
    <row r="3597" spans="1:11">
      <c r="A3597" s="7">
        <v>303</v>
      </c>
      <c r="B3597" s="7" t="s">
        <v>1588</v>
      </c>
      <c r="C3597" s="7" t="s">
        <v>1596</v>
      </c>
      <c r="D3597" s="7" t="s">
        <v>5259</v>
      </c>
      <c r="E3597" s="7">
        <v>1648</v>
      </c>
      <c r="F3597" s="7" t="s">
        <v>15463</v>
      </c>
      <c r="G3597" s="7"/>
      <c r="H3597" s="7"/>
      <c r="I3597" s="7"/>
      <c r="J3597" s="7"/>
      <c r="K3597" s="7"/>
    </row>
    <row r="3598" spans="1:11">
      <c r="A3598" s="7">
        <v>304</v>
      </c>
      <c r="B3598" s="7" t="s">
        <v>1588</v>
      </c>
      <c r="C3598" s="7" t="s">
        <v>1500</v>
      </c>
      <c r="D3598" s="7" t="s">
        <v>3155</v>
      </c>
      <c r="E3598" s="7">
        <v>295</v>
      </c>
      <c r="F3598" s="7" t="s">
        <v>15463</v>
      </c>
      <c r="G3598" s="7"/>
      <c r="H3598" s="7"/>
      <c r="I3598" s="7"/>
      <c r="J3598" s="7"/>
      <c r="K3598" s="7"/>
    </row>
    <row r="3599" spans="1:11">
      <c r="A3599" s="7">
        <v>304</v>
      </c>
      <c r="B3599" s="7" t="s">
        <v>1588</v>
      </c>
      <c r="C3599" s="7" t="s">
        <v>1500</v>
      </c>
      <c r="D3599" s="7" t="s">
        <v>3262</v>
      </c>
      <c r="E3599" s="7">
        <v>352</v>
      </c>
      <c r="F3599" s="7" t="s">
        <v>15463</v>
      </c>
      <c r="G3599" s="7"/>
      <c r="H3599" s="7"/>
      <c r="I3599" s="7"/>
      <c r="J3599" s="7"/>
      <c r="K3599" s="7"/>
    </row>
    <row r="3600" spans="1:11">
      <c r="A3600" s="7">
        <v>304</v>
      </c>
      <c r="B3600" s="7" t="s">
        <v>1588</v>
      </c>
      <c r="C3600" s="7" t="s">
        <v>1500</v>
      </c>
      <c r="D3600" s="7" t="s">
        <v>4732</v>
      </c>
      <c r="E3600" s="7">
        <v>1296</v>
      </c>
      <c r="F3600" s="7" t="s">
        <v>15463</v>
      </c>
      <c r="G3600" s="7"/>
      <c r="H3600" s="7"/>
      <c r="I3600" s="7"/>
      <c r="J3600" s="7"/>
      <c r="K3600" s="7"/>
    </row>
    <row r="3601" spans="1:11">
      <c r="A3601" s="7">
        <v>304</v>
      </c>
      <c r="B3601" s="7" t="s">
        <v>1588</v>
      </c>
      <c r="C3601" s="7" t="s">
        <v>1500</v>
      </c>
      <c r="D3601" s="7" t="s">
        <v>5358</v>
      </c>
      <c r="E3601" s="7">
        <v>1716</v>
      </c>
      <c r="F3601" s="7" t="s">
        <v>15463</v>
      </c>
      <c r="G3601" s="7"/>
      <c r="H3601" s="7"/>
      <c r="I3601" s="7"/>
      <c r="J3601" s="7"/>
      <c r="K3601" s="7"/>
    </row>
    <row r="3602" spans="1:11">
      <c r="A3602" s="7">
        <v>304</v>
      </c>
      <c r="B3602" s="7" t="s">
        <v>1588</v>
      </c>
      <c r="C3602" s="7" t="s">
        <v>1500</v>
      </c>
      <c r="D3602" s="7" t="s">
        <v>14927</v>
      </c>
      <c r="E3602" s="7">
        <v>1895</v>
      </c>
      <c r="F3602" s="7" t="s">
        <v>15463</v>
      </c>
      <c r="G3602" s="7"/>
      <c r="H3602" s="7"/>
      <c r="I3602" s="7"/>
      <c r="J3602" s="7"/>
      <c r="K3602" s="7"/>
    </row>
    <row r="3603" spans="1:11">
      <c r="A3603" s="7">
        <v>305</v>
      </c>
      <c r="B3603" s="7" t="s">
        <v>1588</v>
      </c>
      <c r="C3603" s="7" t="s">
        <v>1463</v>
      </c>
      <c r="D3603" s="7" t="s">
        <v>2886</v>
      </c>
      <c r="E3603" s="7">
        <v>136</v>
      </c>
      <c r="F3603" s="7" t="s">
        <v>15463</v>
      </c>
      <c r="G3603" s="7"/>
      <c r="H3603" s="7"/>
      <c r="I3603" s="7"/>
      <c r="J3603" s="7"/>
      <c r="K3603" s="7"/>
    </row>
    <row r="3604" spans="1:11">
      <c r="A3604" s="7">
        <v>305</v>
      </c>
      <c r="B3604" s="7" t="s">
        <v>1588</v>
      </c>
      <c r="C3604" s="7" t="s">
        <v>1463</v>
      </c>
      <c r="D3604" s="7" t="s">
        <v>2984</v>
      </c>
      <c r="E3604" s="7">
        <v>194</v>
      </c>
      <c r="F3604" s="7" t="s">
        <v>15463</v>
      </c>
      <c r="G3604" s="7"/>
      <c r="H3604" s="7"/>
      <c r="I3604" s="7"/>
      <c r="J3604" s="7"/>
      <c r="K3604" s="7"/>
    </row>
    <row r="3605" spans="1:11">
      <c r="A3605" s="7">
        <v>305</v>
      </c>
      <c r="B3605" s="7" t="s">
        <v>1588</v>
      </c>
      <c r="C3605" s="7" t="s">
        <v>1463</v>
      </c>
      <c r="D3605" s="7" t="s">
        <v>3063</v>
      </c>
      <c r="E3605" s="7">
        <v>240</v>
      </c>
      <c r="F3605" s="7" t="s">
        <v>15463</v>
      </c>
      <c r="G3605" s="7"/>
      <c r="H3605" s="7"/>
      <c r="I3605" s="7"/>
      <c r="J3605" s="7"/>
      <c r="K3605" s="7"/>
    </row>
    <row r="3606" spans="1:11">
      <c r="A3606" s="7">
        <v>305</v>
      </c>
      <c r="B3606" s="7" t="s">
        <v>1588</v>
      </c>
      <c r="C3606" s="7" t="s">
        <v>1463</v>
      </c>
      <c r="D3606" s="7" t="s">
        <v>3439</v>
      </c>
      <c r="E3606" s="7">
        <v>456</v>
      </c>
      <c r="F3606" s="7" t="s">
        <v>15463</v>
      </c>
      <c r="G3606" s="7"/>
      <c r="H3606" s="7"/>
      <c r="I3606" s="7"/>
      <c r="J3606" s="7"/>
      <c r="K3606" s="7"/>
    </row>
    <row r="3607" spans="1:11">
      <c r="A3607" s="7">
        <v>305</v>
      </c>
      <c r="B3607" s="7" t="s">
        <v>1588</v>
      </c>
      <c r="C3607" s="7" t="s">
        <v>1463</v>
      </c>
      <c r="D3607" s="7" t="s">
        <v>3902</v>
      </c>
      <c r="E3607" s="7">
        <v>736</v>
      </c>
      <c r="F3607" s="7" t="s">
        <v>15463</v>
      </c>
      <c r="G3607" s="7"/>
      <c r="H3607" s="7"/>
      <c r="I3607" s="7"/>
      <c r="J3607" s="7"/>
      <c r="K3607" s="7"/>
    </row>
    <row r="3608" spans="1:11">
      <c r="A3608" s="7">
        <v>305</v>
      </c>
      <c r="B3608" s="7" t="s">
        <v>1588</v>
      </c>
      <c r="C3608" s="7" t="s">
        <v>1463</v>
      </c>
      <c r="D3608" s="7" t="s">
        <v>4052</v>
      </c>
      <c r="E3608" s="7">
        <v>832</v>
      </c>
      <c r="F3608" s="7" t="s">
        <v>15463</v>
      </c>
      <c r="G3608" s="7"/>
      <c r="H3608" s="7"/>
      <c r="I3608" s="7"/>
      <c r="J3608" s="7"/>
      <c r="K3608" s="7"/>
    </row>
    <row r="3609" spans="1:11">
      <c r="A3609" s="7">
        <v>305</v>
      </c>
      <c r="B3609" s="7" t="s">
        <v>1588</v>
      </c>
      <c r="C3609" s="7" t="s">
        <v>1463</v>
      </c>
      <c r="D3609" s="7" t="s">
        <v>4323</v>
      </c>
      <c r="E3609" s="7">
        <v>1015</v>
      </c>
      <c r="F3609" s="7" t="s">
        <v>15463</v>
      </c>
      <c r="G3609" s="7"/>
      <c r="H3609" s="7"/>
      <c r="I3609" s="7"/>
      <c r="J3609" s="7"/>
      <c r="K3609" s="7"/>
    </row>
    <row r="3610" spans="1:11">
      <c r="A3610" s="7">
        <v>305</v>
      </c>
      <c r="B3610" s="7" t="s">
        <v>1588</v>
      </c>
      <c r="C3610" s="7" t="s">
        <v>1463</v>
      </c>
      <c r="D3610" s="7" t="s">
        <v>4447</v>
      </c>
      <c r="E3610" s="7">
        <v>1108</v>
      </c>
      <c r="F3610" s="7" t="s">
        <v>15463</v>
      </c>
      <c r="G3610" s="7"/>
      <c r="H3610" s="7"/>
      <c r="I3610" s="7"/>
      <c r="J3610" s="7"/>
      <c r="K3610" s="7"/>
    </row>
    <row r="3611" spans="1:11">
      <c r="A3611" s="7">
        <v>306</v>
      </c>
      <c r="B3611" s="7" t="s">
        <v>1588</v>
      </c>
      <c r="C3611" s="7" t="s">
        <v>1492</v>
      </c>
      <c r="D3611" s="7" t="s">
        <v>1644</v>
      </c>
      <c r="E3611" s="7">
        <v>120</v>
      </c>
      <c r="F3611" s="7" t="s">
        <v>15463</v>
      </c>
      <c r="G3611" s="7"/>
      <c r="H3611" s="7"/>
      <c r="I3611" s="7"/>
      <c r="J3611" s="7"/>
      <c r="K3611" s="7"/>
    </row>
    <row r="3612" spans="1:11">
      <c r="A3612" s="7">
        <v>306</v>
      </c>
      <c r="B3612" s="7" t="s">
        <v>1588</v>
      </c>
      <c r="C3612" s="7" t="s">
        <v>1492</v>
      </c>
      <c r="D3612" s="7" t="s">
        <v>2886</v>
      </c>
      <c r="E3612" s="7">
        <v>136</v>
      </c>
      <c r="F3612" s="7" t="s">
        <v>15463</v>
      </c>
      <c r="G3612" s="7"/>
      <c r="H3612" s="7"/>
      <c r="I3612" s="7"/>
      <c r="J3612" s="7"/>
      <c r="K3612" s="7"/>
    </row>
    <row r="3613" spans="1:11">
      <c r="A3613" s="7">
        <v>306</v>
      </c>
      <c r="B3613" s="7" t="s">
        <v>1588</v>
      </c>
      <c r="C3613" s="7" t="s">
        <v>1492</v>
      </c>
      <c r="D3613" s="7" t="s">
        <v>2984</v>
      </c>
      <c r="E3613" s="7">
        <v>194</v>
      </c>
      <c r="F3613" s="7" t="s">
        <v>15463</v>
      </c>
      <c r="G3613" s="7"/>
      <c r="H3613" s="7"/>
      <c r="I3613" s="7"/>
      <c r="J3613" s="7"/>
      <c r="K3613" s="7"/>
    </row>
    <row r="3614" spans="1:11">
      <c r="A3614" s="7">
        <v>306</v>
      </c>
      <c r="B3614" s="7" t="s">
        <v>1588</v>
      </c>
      <c r="C3614" s="7" t="s">
        <v>1492</v>
      </c>
      <c r="D3614" s="7" t="s">
        <v>3052</v>
      </c>
      <c r="E3614" s="7">
        <v>237</v>
      </c>
      <c r="F3614" s="7" t="s">
        <v>15463</v>
      </c>
      <c r="G3614" s="7"/>
      <c r="H3614" s="7"/>
      <c r="I3614" s="7"/>
      <c r="J3614" s="7"/>
      <c r="K3614" s="7"/>
    </row>
    <row r="3615" spans="1:11">
      <c r="A3615" s="7">
        <v>306</v>
      </c>
      <c r="B3615" s="7" t="s">
        <v>1588</v>
      </c>
      <c r="C3615" s="7" t="s">
        <v>1492</v>
      </c>
      <c r="D3615" s="7" t="s">
        <v>3374</v>
      </c>
      <c r="E3615" s="7">
        <v>418</v>
      </c>
      <c r="F3615" s="7" t="s">
        <v>15463</v>
      </c>
      <c r="G3615" s="7"/>
      <c r="H3615" s="7"/>
      <c r="I3615" s="7"/>
      <c r="J3615" s="7"/>
      <c r="K3615" s="7"/>
    </row>
    <row r="3616" spans="1:11">
      <c r="A3616" s="7">
        <v>306</v>
      </c>
      <c r="B3616" s="7" t="s">
        <v>1588</v>
      </c>
      <c r="C3616" s="7" t="s">
        <v>1492</v>
      </c>
      <c r="D3616" s="7" t="s">
        <v>3439</v>
      </c>
      <c r="E3616" s="7">
        <v>456</v>
      </c>
      <c r="F3616" s="7" t="s">
        <v>15463</v>
      </c>
      <c r="G3616" s="7"/>
      <c r="H3616" s="7"/>
      <c r="I3616" s="7"/>
      <c r="J3616" s="7"/>
      <c r="K3616" s="7"/>
    </row>
    <row r="3617" spans="1:11">
      <c r="A3617" s="7">
        <v>306</v>
      </c>
      <c r="B3617" s="7" t="s">
        <v>1588</v>
      </c>
      <c r="C3617" s="7" t="s">
        <v>1492</v>
      </c>
      <c r="D3617" s="3" t="s">
        <v>3442</v>
      </c>
      <c r="E3617" s="7">
        <v>458</v>
      </c>
      <c r="F3617" s="7" t="s">
        <v>15463</v>
      </c>
      <c r="G3617" s="7"/>
      <c r="H3617" s="7"/>
      <c r="I3617" s="7"/>
      <c r="J3617" s="7"/>
      <c r="K3617" s="7"/>
    </row>
    <row r="3618" spans="1:11">
      <c r="A3618" s="7">
        <v>306</v>
      </c>
      <c r="B3618" s="7" t="s">
        <v>1588</v>
      </c>
      <c r="C3618" s="7" t="s">
        <v>1492</v>
      </c>
      <c r="D3618" s="7" t="s">
        <v>1850</v>
      </c>
      <c r="E3618" s="7">
        <v>777</v>
      </c>
      <c r="F3618" s="7" t="s">
        <v>15463</v>
      </c>
      <c r="G3618" s="7"/>
      <c r="H3618" s="7"/>
      <c r="I3618" s="7"/>
      <c r="J3618" s="7"/>
      <c r="K3618" s="7"/>
    </row>
    <row r="3619" spans="1:11">
      <c r="A3619" s="7">
        <v>306</v>
      </c>
      <c r="B3619" s="7" t="s">
        <v>1588</v>
      </c>
      <c r="C3619" s="7" t="s">
        <v>1492</v>
      </c>
      <c r="D3619" s="7" t="s">
        <v>4081</v>
      </c>
      <c r="E3619" s="7">
        <v>851</v>
      </c>
      <c r="F3619" s="7" t="s">
        <v>15463</v>
      </c>
      <c r="G3619" s="7"/>
      <c r="H3619" s="7"/>
      <c r="I3619" s="7"/>
      <c r="J3619" s="7"/>
      <c r="K3619" s="7"/>
    </row>
    <row r="3620" spans="1:11">
      <c r="A3620" s="7">
        <v>306</v>
      </c>
      <c r="B3620" s="7" t="s">
        <v>1588</v>
      </c>
      <c r="C3620" s="7" t="s">
        <v>1492</v>
      </c>
      <c r="D3620" s="7" t="s">
        <v>4382</v>
      </c>
      <c r="E3620" s="7">
        <v>1057</v>
      </c>
      <c r="F3620" s="7" t="s">
        <v>15463</v>
      </c>
      <c r="G3620" s="7"/>
      <c r="H3620" s="7"/>
      <c r="I3620" s="7"/>
      <c r="J3620" s="7"/>
      <c r="K3620" s="7"/>
    </row>
    <row r="3621" spans="1:11">
      <c r="A3621" s="7">
        <v>306</v>
      </c>
      <c r="B3621" s="7" t="s">
        <v>1588</v>
      </c>
      <c r="C3621" s="7" t="s">
        <v>1492</v>
      </c>
      <c r="D3621" s="7" t="s">
        <v>4467</v>
      </c>
      <c r="E3621" s="7">
        <v>1122</v>
      </c>
      <c r="F3621" s="7" t="s">
        <v>15463</v>
      </c>
      <c r="G3621" s="7"/>
      <c r="H3621" s="7"/>
      <c r="I3621" s="7"/>
      <c r="J3621" s="7"/>
      <c r="K3621" s="7"/>
    </row>
    <row r="3622" spans="1:11">
      <c r="A3622" s="7">
        <v>306</v>
      </c>
      <c r="B3622" s="7" t="s">
        <v>1588</v>
      </c>
      <c r="C3622" s="7" t="s">
        <v>1492</v>
      </c>
      <c r="D3622" s="7" t="s">
        <v>4582</v>
      </c>
      <c r="E3622" s="7">
        <v>1201</v>
      </c>
      <c r="F3622" s="7" t="s">
        <v>15463</v>
      </c>
      <c r="G3622" s="7"/>
      <c r="H3622" s="7"/>
      <c r="I3622" s="7"/>
      <c r="J3622" s="7"/>
      <c r="K3622" s="7"/>
    </row>
    <row r="3623" spans="1:11">
      <c r="A3623" s="7">
        <v>306</v>
      </c>
      <c r="B3623" s="7" t="s">
        <v>1588</v>
      </c>
      <c r="C3623" s="7" t="s">
        <v>1492</v>
      </c>
      <c r="D3623" s="7" t="s">
        <v>4851</v>
      </c>
      <c r="E3623" s="7">
        <v>1371</v>
      </c>
      <c r="F3623" s="7" t="s">
        <v>15463</v>
      </c>
      <c r="G3623" s="7"/>
      <c r="H3623" s="7"/>
      <c r="I3623" s="7"/>
      <c r="J3623" s="7"/>
      <c r="K3623" s="7"/>
    </row>
    <row r="3624" spans="1:11">
      <c r="A3624" s="7">
        <v>306</v>
      </c>
      <c r="B3624" s="7" t="s">
        <v>1588</v>
      </c>
      <c r="C3624" s="7" t="s">
        <v>1492</v>
      </c>
      <c r="D3624" s="7" t="s">
        <v>4933</v>
      </c>
      <c r="E3624" s="7">
        <v>1431</v>
      </c>
      <c r="F3624" s="7" t="s">
        <v>15463</v>
      </c>
      <c r="G3624" s="7"/>
      <c r="H3624" s="7"/>
      <c r="I3624" s="7"/>
      <c r="J3624" s="7"/>
      <c r="K3624" s="7"/>
    </row>
    <row r="3625" spans="1:11">
      <c r="A3625" s="7">
        <v>306</v>
      </c>
      <c r="B3625" s="7" t="s">
        <v>1588</v>
      </c>
      <c r="C3625" s="7" t="s">
        <v>1492</v>
      </c>
      <c r="D3625" s="7" t="s">
        <v>4938</v>
      </c>
      <c r="E3625" s="7">
        <v>1434</v>
      </c>
      <c r="F3625" s="7" t="s">
        <v>15463</v>
      </c>
      <c r="G3625" s="7"/>
      <c r="H3625" s="7"/>
      <c r="I3625" s="7"/>
      <c r="J3625" s="7"/>
      <c r="K3625" s="7"/>
    </row>
    <row r="3626" spans="1:11">
      <c r="A3626" s="7">
        <v>306</v>
      </c>
      <c r="B3626" s="7" t="s">
        <v>1588</v>
      </c>
      <c r="C3626" s="7" t="s">
        <v>1492</v>
      </c>
      <c r="D3626" s="7" t="s">
        <v>5015</v>
      </c>
      <c r="E3626" s="7">
        <v>1486</v>
      </c>
      <c r="F3626" s="7" t="s">
        <v>15463</v>
      </c>
      <c r="G3626" s="7"/>
      <c r="H3626" s="7"/>
      <c r="I3626" s="7"/>
      <c r="J3626" s="7"/>
      <c r="K3626" s="7"/>
    </row>
    <row r="3627" spans="1:11">
      <c r="A3627" s="7">
        <v>306</v>
      </c>
      <c r="B3627" s="7" t="s">
        <v>1588</v>
      </c>
      <c r="C3627" s="7" t="s">
        <v>1492</v>
      </c>
      <c r="D3627" s="7" t="s">
        <v>5087</v>
      </c>
      <c r="E3627" s="7">
        <v>1535</v>
      </c>
      <c r="F3627" s="7" t="s">
        <v>15463</v>
      </c>
      <c r="G3627" s="7"/>
      <c r="H3627" s="7"/>
      <c r="I3627" s="7"/>
      <c r="J3627" s="7"/>
      <c r="K3627" s="7"/>
    </row>
    <row r="3628" spans="1:11">
      <c r="A3628" s="7">
        <v>306</v>
      </c>
      <c r="B3628" s="7" t="s">
        <v>1588</v>
      </c>
      <c r="C3628" s="7" t="s">
        <v>1492</v>
      </c>
      <c r="D3628" s="7" t="s">
        <v>5168</v>
      </c>
      <c r="E3628" s="7">
        <v>1586</v>
      </c>
      <c r="F3628" s="7" t="s">
        <v>15463</v>
      </c>
      <c r="G3628" s="7"/>
      <c r="H3628" s="7"/>
      <c r="I3628" s="7"/>
      <c r="J3628" s="7"/>
      <c r="K3628" s="7"/>
    </row>
    <row r="3629" spans="1:11">
      <c r="A3629" s="7">
        <v>306</v>
      </c>
      <c r="B3629" s="7" t="s">
        <v>1588</v>
      </c>
      <c r="C3629" s="7" t="s">
        <v>1492</v>
      </c>
      <c r="D3629" s="7" t="s">
        <v>5193</v>
      </c>
      <c r="E3629" s="7">
        <v>1604</v>
      </c>
      <c r="F3629" s="7" t="s">
        <v>15463</v>
      </c>
      <c r="G3629" s="7"/>
      <c r="H3629" s="7"/>
      <c r="I3629" s="7"/>
      <c r="J3629" s="7"/>
      <c r="K3629" s="7"/>
    </row>
    <row r="3630" spans="1:11">
      <c r="A3630" s="7">
        <v>306</v>
      </c>
      <c r="B3630" s="7" t="s">
        <v>1588</v>
      </c>
      <c r="C3630" s="7" t="s">
        <v>1492</v>
      </c>
      <c r="D3630" s="7" t="s">
        <v>5518</v>
      </c>
      <c r="E3630" s="7">
        <v>1811</v>
      </c>
      <c r="F3630" s="7" t="s">
        <v>15463</v>
      </c>
      <c r="G3630" s="7"/>
      <c r="H3630" s="7"/>
      <c r="I3630" s="7"/>
      <c r="J3630" s="7"/>
      <c r="K3630" s="7"/>
    </row>
    <row r="3631" spans="1:11">
      <c r="A3631" s="7">
        <v>306</v>
      </c>
      <c r="B3631" s="7" t="s">
        <v>1588</v>
      </c>
      <c r="C3631" s="7" t="s">
        <v>1492</v>
      </c>
      <c r="D3631" s="7" t="s">
        <v>5614</v>
      </c>
      <c r="E3631" s="7">
        <v>1869</v>
      </c>
      <c r="F3631" s="7" t="s">
        <v>15463</v>
      </c>
      <c r="G3631" s="7"/>
      <c r="H3631" s="7"/>
      <c r="I3631" s="7"/>
      <c r="J3631" s="7"/>
      <c r="K3631" s="7"/>
    </row>
    <row r="3632" spans="1:11">
      <c r="A3632" s="7">
        <v>307</v>
      </c>
      <c r="B3632" s="7" t="s">
        <v>1588</v>
      </c>
      <c r="C3632" s="7" t="s">
        <v>1550</v>
      </c>
      <c r="D3632" s="7" t="s">
        <v>2936</v>
      </c>
      <c r="E3632" s="7">
        <v>163</v>
      </c>
      <c r="F3632" s="7" t="s">
        <v>15463</v>
      </c>
      <c r="G3632" s="7"/>
      <c r="H3632" s="7"/>
      <c r="I3632" s="7"/>
      <c r="J3632" s="7"/>
      <c r="K3632" s="7"/>
    </row>
    <row r="3633" spans="1:11">
      <c r="A3633" s="7">
        <v>307</v>
      </c>
      <c r="B3633" s="7" t="s">
        <v>1588</v>
      </c>
      <c r="C3633" s="7" t="s">
        <v>1550</v>
      </c>
      <c r="D3633" s="7" t="s">
        <v>1664</v>
      </c>
      <c r="E3633" s="7">
        <v>188</v>
      </c>
      <c r="F3633" s="7" t="s">
        <v>15463</v>
      </c>
      <c r="G3633" s="7"/>
      <c r="H3633" s="7"/>
      <c r="I3633" s="7"/>
      <c r="J3633" s="7"/>
      <c r="K3633" s="7"/>
    </row>
    <row r="3634" spans="1:11">
      <c r="A3634" s="7">
        <v>307</v>
      </c>
      <c r="B3634" s="7" t="s">
        <v>1588</v>
      </c>
      <c r="C3634" s="7" t="s">
        <v>1550</v>
      </c>
      <c r="D3634" s="7" t="s">
        <v>3244</v>
      </c>
      <c r="E3634" s="7">
        <v>344</v>
      </c>
      <c r="F3634" s="7" t="s">
        <v>15463</v>
      </c>
      <c r="G3634" s="7"/>
      <c r="H3634" s="7"/>
      <c r="I3634" s="7"/>
      <c r="J3634" s="7"/>
      <c r="K3634" s="7"/>
    </row>
    <row r="3635" spans="1:11">
      <c r="A3635" s="7">
        <v>307</v>
      </c>
      <c r="B3635" s="7" t="s">
        <v>1588</v>
      </c>
      <c r="C3635" s="7" t="s">
        <v>1550</v>
      </c>
      <c r="D3635" s="7" t="s">
        <v>3262</v>
      </c>
      <c r="E3635" s="7">
        <v>352</v>
      </c>
      <c r="F3635" s="7" t="s">
        <v>15463</v>
      </c>
      <c r="G3635" s="7"/>
      <c r="H3635" s="7"/>
      <c r="I3635" s="7"/>
      <c r="J3635" s="7"/>
      <c r="K3635" s="7"/>
    </row>
    <row r="3636" spans="1:11">
      <c r="A3636" s="7">
        <v>307</v>
      </c>
      <c r="B3636" s="7" t="s">
        <v>1588</v>
      </c>
      <c r="C3636" s="7" t="s">
        <v>1550</v>
      </c>
      <c r="D3636" s="7" t="s">
        <v>3893</v>
      </c>
      <c r="E3636" s="7">
        <v>731</v>
      </c>
      <c r="F3636" s="7" t="s">
        <v>15463</v>
      </c>
      <c r="G3636" s="7"/>
      <c r="H3636" s="7"/>
      <c r="I3636" s="7"/>
      <c r="J3636" s="7"/>
      <c r="K3636" s="7"/>
    </row>
    <row r="3637" spans="1:11">
      <c r="A3637" s="7">
        <v>307</v>
      </c>
      <c r="B3637" s="7" t="s">
        <v>1588</v>
      </c>
      <c r="C3637" s="7" t="s">
        <v>1550</v>
      </c>
      <c r="D3637" s="7" t="s">
        <v>3961</v>
      </c>
      <c r="E3637" s="7">
        <v>775</v>
      </c>
      <c r="F3637" s="7" t="s">
        <v>15463</v>
      </c>
      <c r="G3637" s="7"/>
      <c r="H3637" s="7"/>
      <c r="I3637" s="7"/>
      <c r="J3637" s="7"/>
      <c r="K3637" s="7"/>
    </row>
    <row r="3638" spans="1:11">
      <c r="A3638" s="7">
        <v>307</v>
      </c>
      <c r="B3638" s="7" t="s">
        <v>1588</v>
      </c>
      <c r="C3638" s="7" t="s">
        <v>1550</v>
      </c>
      <c r="D3638" s="7" t="s">
        <v>4041</v>
      </c>
      <c r="E3638" s="7">
        <v>825</v>
      </c>
      <c r="F3638" s="7" t="s">
        <v>15463</v>
      </c>
      <c r="G3638" s="7"/>
      <c r="H3638" s="7"/>
      <c r="I3638" s="7"/>
      <c r="J3638" s="7"/>
      <c r="K3638" s="7"/>
    </row>
    <row r="3639" spans="1:11">
      <c r="A3639" s="7">
        <v>307</v>
      </c>
      <c r="B3639" s="7" t="s">
        <v>1588</v>
      </c>
      <c r="C3639" s="7" t="s">
        <v>1550</v>
      </c>
      <c r="D3639" s="7" t="s">
        <v>4043</v>
      </c>
      <c r="E3639" s="7">
        <v>826</v>
      </c>
      <c r="F3639" s="7" t="s">
        <v>15463</v>
      </c>
      <c r="G3639" s="7"/>
      <c r="H3639" s="7"/>
      <c r="I3639" s="7"/>
      <c r="J3639" s="7"/>
      <c r="K3639" s="7"/>
    </row>
    <row r="3640" spans="1:11">
      <c r="A3640" s="7">
        <v>307</v>
      </c>
      <c r="B3640" s="7" t="s">
        <v>1588</v>
      </c>
      <c r="C3640" s="7" t="s">
        <v>1550</v>
      </c>
      <c r="D3640" s="7" t="s">
        <v>4503</v>
      </c>
      <c r="E3640" s="7">
        <v>1146</v>
      </c>
      <c r="F3640" s="7" t="s">
        <v>15463</v>
      </c>
      <c r="G3640" s="7"/>
      <c r="H3640" s="7"/>
      <c r="I3640" s="7"/>
      <c r="J3640" s="7"/>
      <c r="K3640" s="7"/>
    </row>
    <row r="3641" spans="1:11">
      <c r="A3641" s="7">
        <v>307</v>
      </c>
      <c r="B3641" s="7" t="s">
        <v>1588</v>
      </c>
      <c r="C3641" s="7" t="s">
        <v>1550</v>
      </c>
      <c r="D3641" s="7" t="s">
        <v>4890</v>
      </c>
      <c r="E3641" s="7">
        <v>1401</v>
      </c>
      <c r="F3641" s="7" t="s">
        <v>15463</v>
      </c>
      <c r="G3641" s="7"/>
      <c r="H3641" s="7"/>
      <c r="I3641" s="7"/>
      <c r="J3641" s="7"/>
      <c r="K3641" s="7"/>
    </row>
    <row r="3642" spans="1:11">
      <c r="A3642" s="7">
        <v>307</v>
      </c>
      <c r="B3642" s="7" t="s">
        <v>1588</v>
      </c>
      <c r="C3642" s="7" t="s">
        <v>1550</v>
      </c>
      <c r="D3642" s="7" t="s">
        <v>5148</v>
      </c>
      <c r="E3642" s="7">
        <v>1573</v>
      </c>
      <c r="F3642" s="7" t="s">
        <v>15463</v>
      </c>
      <c r="G3642" s="7"/>
      <c r="H3642" s="7"/>
      <c r="I3642" s="7"/>
      <c r="J3642" s="7"/>
      <c r="K3642" s="7"/>
    </row>
    <row r="3643" spans="1:11">
      <c r="A3643" s="7">
        <v>307</v>
      </c>
      <c r="B3643" s="7" t="s">
        <v>1588</v>
      </c>
      <c r="C3643" s="7" t="s">
        <v>1550</v>
      </c>
      <c r="D3643" s="7" t="s">
        <v>5439</v>
      </c>
      <c r="E3643" s="7">
        <v>1770</v>
      </c>
      <c r="F3643" s="7" t="s">
        <v>15463</v>
      </c>
      <c r="G3643" s="7"/>
      <c r="H3643" s="7"/>
      <c r="I3643" s="7"/>
      <c r="J3643" s="7"/>
      <c r="K3643" s="7"/>
    </row>
    <row r="3644" spans="1:11">
      <c r="A3644" s="7">
        <v>308</v>
      </c>
      <c r="B3644" s="7" t="s">
        <v>1588</v>
      </c>
      <c r="C3644" s="7" t="s">
        <v>1597</v>
      </c>
      <c r="D3644" s="7" t="s">
        <v>1644</v>
      </c>
      <c r="E3644" s="7">
        <v>120</v>
      </c>
      <c r="F3644" s="7" t="s">
        <v>15463</v>
      </c>
      <c r="G3644" s="7"/>
      <c r="H3644" s="7"/>
      <c r="I3644" s="7"/>
      <c r="J3644" s="7"/>
      <c r="K3644" s="7"/>
    </row>
    <row r="3645" spans="1:11">
      <c r="A3645" s="7">
        <v>308</v>
      </c>
      <c r="B3645" s="7" t="s">
        <v>1588</v>
      </c>
      <c r="C3645" s="7" t="s">
        <v>1597</v>
      </c>
      <c r="D3645" s="7" t="s">
        <v>2886</v>
      </c>
      <c r="E3645" s="7">
        <v>136</v>
      </c>
      <c r="F3645" s="7" t="s">
        <v>15463</v>
      </c>
      <c r="G3645" s="7"/>
      <c r="H3645" s="7"/>
      <c r="I3645" s="7"/>
      <c r="J3645" s="7"/>
      <c r="K3645" s="7"/>
    </row>
    <row r="3646" spans="1:11">
      <c r="A3646" s="7">
        <v>308</v>
      </c>
      <c r="B3646" s="7" t="s">
        <v>1588</v>
      </c>
      <c r="C3646" s="7" t="s">
        <v>1597</v>
      </c>
      <c r="D3646" s="7" t="s">
        <v>3063</v>
      </c>
      <c r="E3646" s="7">
        <v>240</v>
      </c>
      <c r="F3646" s="7" t="s">
        <v>15463</v>
      </c>
      <c r="G3646" s="7"/>
      <c r="H3646" s="7"/>
      <c r="I3646" s="7"/>
      <c r="J3646" s="7"/>
      <c r="K3646" s="7"/>
    </row>
    <row r="3647" spans="1:11">
      <c r="A3647" s="7">
        <v>308</v>
      </c>
      <c r="B3647" s="7" t="s">
        <v>1588</v>
      </c>
      <c r="C3647" s="7" t="s">
        <v>1597</v>
      </c>
      <c r="D3647" s="7" t="s">
        <v>3439</v>
      </c>
      <c r="E3647" s="7">
        <v>456</v>
      </c>
      <c r="F3647" s="7" t="s">
        <v>15463</v>
      </c>
      <c r="G3647" s="7"/>
      <c r="H3647" s="7"/>
      <c r="I3647" s="7"/>
      <c r="J3647" s="7"/>
      <c r="K3647" s="7"/>
    </row>
    <row r="3648" spans="1:11">
      <c r="A3648" s="7">
        <v>308</v>
      </c>
      <c r="B3648" s="7" t="s">
        <v>1588</v>
      </c>
      <c r="C3648" s="7" t="s">
        <v>1597</v>
      </c>
      <c r="D3648" s="7" t="s">
        <v>3916</v>
      </c>
      <c r="E3648" s="7">
        <v>744</v>
      </c>
      <c r="F3648" s="7" t="s">
        <v>15463</v>
      </c>
      <c r="G3648" s="7"/>
      <c r="H3648" s="7"/>
      <c r="I3648" s="7"/>
      <c r="J3648" s="7"/>
      <c r="K3648" s="7"/>
    </row>
    <row r="3649" spans="1:11">
      <c r="A3649" s="7">
        <v>308</v>
      </c>
      <c r="B3649" s="7" t="s">
        <v>1588</v>
      </c>
      <c r="C3649" s="7" t="s">
        <v>1597</v>
      </c>
      <c r="D3649" s="7" t="s">
        <v>3978</v>
      </c>
      <c r="E3649" s="7">
        <v>785</v>
      </c>
      <c r="F3649" s="7" t="s">
        <v>15463</v>
      </c>
      <c r="G3649" s="7"/>
      <c r="H3649" s="7"/>
      <c r="I3649" s="7"/>
      <c r="J3649" s="7"/>
      <c r="K3649" s="7"/>
    </row>
    <row r="3650" spans="1:11">
      <c r="A3650" s="7">
        <v>308</v>
      </c>
      <c r="B3650" s="7" t="s">
        <v>1588</v>
      </c>
      <c r="C3650" s="7" t="s">
        <v>1597</v>
      </c>
      <c r="D3650" s="7" t="s">
        <v>4030</v>
      </c>
      <c r="E3650" s="7">
        <v>818</v>
      </c>
      <c r="F3650" s="7" t="s">
        <v>15463</v>
      </c>
      <c r="G3650" s="7"/>
      <c r="H3650" s="7"/>
      <c r="I3650" s="7"/>
      <c r="J3650" s="7"/>
      <c r="K3650" s="7"/>
    </row>
    <row r="3651" spans="1:11">
      <c r="A3651" s="7">
        <v>308</v>
      </c>
      <c r="B3651" s="7" t="s">
        <v>1588</v>
      </c>
      <c r="C3651" s="7" t="s">
        <v>1597</v>
      </c>
      <c r="D3651" s="7" t="s">
        <v>4081</v>
      </c>
      <c r="E3651" s="7">
        <v>851</v>
      </c>
      <c r="F3651" s="7" t="s">
        <v>15463</v>
      </c>
      <c r="G3651" s="7"/>
      <c r="H3651" s="7"/>
      <c r="I3651" s="7"/>
      <c r="J3651" s="7"/>
      <c r="K3651" s="7"/>
    </row>
    <row r="3652" spans="1:11">
      <c r="A3652" s="7">
        <v>308</v>
      </c>
      <c r="B3652" s="7" t="s">
        <v>1588</v>
      </c>
      <c r="C3652" s="7" t="s">
        <v>1597</v>
      </c>
      <c r="D3652" s="7" t="s">
        <v>4107</v>
      </c>
      <c r="E3652" s="7">
        <v>868</v>
      </c>
      <c r="F3652" s="7" t="s">
        <v>15463</v>
      </c>
      <c r="G3652" s="7"/>
      <c r="H3652" s="7"/>
      <c r="I3652" s="7"/>
      <c r="J3652" s="7"/>
      <c r="K3652" s="7"/>
    </row>
    <row r="3653" spans="1:11">
      <c r="A3653" s="7">
        <v>308</v>
      </c>
      <c r="B3653" s="7" t="s">
        <v>1588</v>
      </c>
      <c r="C3653" s="7" t="s">
        <v>1597</v>
      </c>
      <c r="D3653" s="7" t="s">
        <v>4179</v>
      </c>
      <c r="E3653" s="7">
        <v>917</v>
      </c>
      <c r="F3653" s="7" t="s">
        <v>15463</v>
      </c>
      <c r="G3653" s="7"/>
      <c r="H3653" s="7"/>
      <c r="I3653" s="7"/>
      <c r="J3653" s="7"/>
      <c r="K3653" s="7"/>
    </row>
    <row r="3654" spans="1:11">
      <c r="A3654" s="7">
        <v>308</v>
      </c>
      <c r="B3654" s="7" t="s">
        <v>1588</v>
      </c>
      <c r="C3654" s="7" t="s">
        <v>1597</v>
      </c>
      <c r="D3654" s="7" t="s">
        <v>4319</v>
      </c>
      <c r="E3654" s="7">
        <v>1013</v>
      </c>
      <c r="F3654" s="7" t="s">
        <v>15463</v>
      </c>
      <c r="G3654" s="7"/>
      <c r="H3654" s="7"/>
      <c r="I3654" s="7"/>
      <c r="J3654" s="7"/>
      <c r="K3654" s="7"/>
    </row>
    <row r="3655" spans="1:11">
      <c r="A3655" s="7">
        <v>308</v>
      </c>
      <c r="B3655" s="7" t="s">
        <v>1588</v>
      </c>
      <c r="C3655" s="7" t="s">
        <v>1597</v>
      </c>
      <c r="D3655" s="7" t="s">
        <v>4382</v>
      </c>
      <c r="E3655" s="7">
        <v>1057</v>
      </c>
      <c r="F3655" s="7" t="s">
        <v>15463</v>
      </c>
      <c r="G3655" s="7"/>
      <c r="H3655" s="7"/>
      <c r="I3655" s="7"/>
      <c r="J3655" s="7"/>
      <c r="K3655" s="7"/>
    </row>
    <row r="3656" spans="1:11">
      <c r="A3656" s="7">
        <v>308</v>
      </c>
      <c r="B3656" s="7" t="s">
        <v>1588</v>
      </c>
      <c r="C3656" s="7" t="s">
        <v>1597</v>
      </c>
      <c r="D3656" s="7" t="s">
        <v>4851</v>
      </c>
      <c r="E3656" s="7">
        <v>1371</v>
      </c>
      <c r="F3656" s="7" t="s">
        <v>15463</v>
      </c>
      <c r="G3656" s="7"/>
      <c r="H3656" s="7"/>
      <c r="I3656" s="7"/>
      <c r="J3656" s="7"/>
      <c r="K3656" s="7"/>
    </row>
    <row r="3657" spans="1:11">
      <c r="A3657" s="7">
        <v>308</v>
      </c>
      <c r="B3657" s="7" t="s">
        <v>1588</v>
      </c>
      <c r="C3657" s="7" t="s">
        <v>1597</v>
      </c>
      <c r="D3657" s="7" t="s">
        <v>4923</v>
      </c>
      <c r="E3657" s="7">
        <v>1422</v>
      </c>
      <c r="F3657" s="7" t="s">
        <v>15463</v>
      </c>
      <c r="G3657" s="7"/>
      <c r="H3657" s="7"/>
      <c r="I3657" s="7"/>
      <c r="J3657" s="7"/>
      <c r="K3657" s="7"/>
    </row>
    <row r="3658" spans="1:11">
      <c r="A3658" s="7">
        <v>308</v>
      </c>
      <c r="B3658" s="7" t="s">
        <v>1588</v>
      </c>
      <c r="C3658" s="7" t="s">
        <v>1597</v>
      </c>
      <c r="D3658" s="7" t="s">
        <v>4927</v>
      </c>
      <c r="E3658" s="7">
        <v>1426</v>
      </c>
      <c r="F3658" s="7" t="s">
        <v>15463</v>
      </c>
      <c r="G3658" s="7"/>
      <c r="H3658" s="7"/>
      <c r="I3658" s="7"/>
      <c r="J3658" s="7"/>
      <c r="K3658" s="7"/>
    </row>
    <row r="3659" spans="1:11">
      <c r="A3659" s="7">
        <v>308</v>
      </c>
      <c r="B3659" s="7" t="s">
        <v>1588</v>
      </c>
      <c r="C3659" s="7" t="s">
        <v>1597</v>
      </c>
      <c r="D3659" s="7" t="s">
        <v>4933</v>
      </c>
      <c r="E3659" s="7">
        <v>1431</v>
      </c>
      <c r="F3659" s="7" t="s">
        <v>15463</v>
      </c>
      <c r="G3659" s="7"/>
      <c r="H3659" s="7"/>
      <c r="I3659" s="7"/>
      <c r="J3659" s="7"/>
      <c r="K3659" s="7"/>
    </row>
    <row r="3660" spans="1:11">
      <c r="A3660" s="7">
        <v>308</v>
      </c>
      <c r="B3660" s="7" t="s">
        <v>1588</v>
      </c>
      <c r="C3660" s="7" t="s">
        <v>1597</v>
      </c>
      <c r="D3660" s="7" t="s">
        <v>4964</v>
      </c>
      <c r="E3660" s="7">
        <v>1451</v>
      </c>
      <c r="F3660" s="7" t="s">
        <v>15463</v>
      </c>
      <c r="G3660" s="7"/>
      <c r="H3660" s="7"/>
      <c r="I3660" s="7"/>
      <c r="J3660" s="7"/>
      <c r="K3660" s="7"/>
    </row>
    <row r="3661" spans="1:11">
      <c r="A3661" s="7">
        <v>308</v>
      </c>
      <c r="B3661" s="7" t="s">
        <v>1588</v>
      </c>
      <c r="C3661" s="7" t="s">
        <v>1597</v>
      </c>
      <c r="D3661" s="7" t="s">
        <v>5015</v>
      </c>
      <c r="E3661" s="7">
        <v>1486</v>
      </c>
      <c r="F3661" s="7" t="s">
        <v>15463</v>
      </c>
      <c r="G3661" s="7"/>
      <c r="H3661" s="7"/>
      <c r="I3661" s="7"/>
      <c r="J3661" s="7"/>
      <c r="K3661" s="7"/>
    </row>
    <row r="3662" spans="1:11">
      <c r="A3662" s="7">
        <v>308</v>
      </c>
      <c r="B3662" s="7" t="s">
        <v>1588</v>
      </c>
      <c r="C3662" s="7" t="s">
        <v>1597</v>
      </c>
      <c r="D3662" s="7" t="s">
        <v>2228</v>
      </c>
      <c r="E3662" s="7">
        <v>1530</v>
      </c>
      <c r="F3662" s="7" t="s">
        <v>15463</v>
      </c>
      <c r="G3662" s="7"/>
      <c r="H3662" s="7"/>
      <c r="I3662" s="7"/>
      <c r="J3662" s="7"/>
      <c r="K3662" s="7"/>
    </row>
    <row r="3663" spans="1:11">
      <c r="A3663" s="7">
        <v>308</v>
      </c>
      <c r="B3663" s="7" t="s">
        <v>1588</v>
      </c>
      <c r="C3663" s="7" t="s">
        <v>1597</v>
      </c>
      <c r="D3663" s="7" t="s">
        <v>5168</v>
      </c>
      <c r="E3663" s="7">
        <v>1586</v>
      </c>
      <c r="F3663" s="7" t="s">
        <v>15463</v>
      </c>
      <c r="G3663" s="7"/>
      <c r="H3663" s="7"/>
      <c r="I3663" s="7"/>
      <c r="J3663" s="7"/>
      <c r="K3663" s="7"/>
    </row>
    <row r="3664" spans="1:11">
      <c r="A3664" s="7">
        <v>308</v>
      </c>
      <c r="B3664" s="7" t="s">
        <v>1588</v>
      </c>
      <c r="C3664" s="7" t="s">
        <v>1597</v>
      </c>
      <c r="D3664" s="7" t="s">
        <v>5259</v>
      </c>
      <c r="E3664" s="7">
        <v>1648</v>
      </c>
      <c r="F3664" s="7" t="s">
        <v>15463</v>
      </c>
      <c r="G3664" s="7"/>
      <c r="H3664" s="7"/>
      <c r="I3664" s="7"/>
      <c r="J3664" s="7"/>
      <c r="K3664" s="7"/>
    </row>
    <row r="3665" spans="1:11">
      <c r="A3665" s="7">
        <v>308</v>
      </c>
      <c r="B3665" s="7" t="s">
        <v>1588</v>
      </c>
      <c r="C3665" s="7" t="s">
        <v>1597</v>
      </c>
      <c r="D3665" s="7" t="s">
        <v>5307</v>
      </c>
      <c r="E3665" s="7">
        <v>1676</v>
      </c>
      <c r="F3665" s="7" t="s">
        <v>15463</v>
      </c>
      <c r="G3665" s="7"/>
      <c r="H3665" s="7"/>
      <c r="I3665" s="7"/>
      <c r="J3665" s="7"/>
      <c r="K3665" s="7"/>
    </row>
    <row r="3666" spans="1:11">
      <c r="A3666" s="7">
        <v>308</v>
      </c>
      <c r="B3666" s="7" t="s">
        <v>1588</v>
      </c>
      <c r="C3666" s="7" t="s">
        <v>1597</v>
      </c>
      <c r="D3666" s="7" t="s">
        <v>5358</v>
      </c>
      <c r="E3666" s="7">
        <v>1716</v>
      </c>
      <c r="F3666" s="7" t="s">
        <v>15463</v>
      </c>
      <c r="G3666" s="7"/>
      <c r="H3666" s="7"/>
      <c r="I3666" s="7"/>
      <c r="J3666" s="7"/>
      <c r="K3666" s="7"/>
    </row>
    <row r="3667" spans="1:11">
      <c r="A3667" s="7">
        <v>308</v>
      </c>
      <c r="B3667" s="7" t="s">
        <v>1588</v>
      </c>
      <c r="C3667" s="7" t="s">
        <v>1597</v>
      </c>
      <c r="D3667" s="7" t="s">
        <v>5375</v>
      </c>
      <c r="E3667" s="7">
        <v>1727</v>
      </c>
      <c r="F3667" s="7" t="s">
        <v>15463</v>
      </c>
      <c r="G3667" s="7"/>
      <c r="H3667" s="7"/>
      <c r="I3667" s="7"/>
      <c r="J3667" s="7"/>
      <c r="K3667" s="7"/>
    </row>
    <row r="3668" spans="1:11">
      <c r="A3668" s="7">
        <v>308</v>
      </c>
      <c r="B3668" s="7" t="s">
        <v>1588</v>
      </c>
      <c r="C3668" s="7" t="s">
        <v>1597</v>
      </c>
      <c r="D3668" s="7" t="s">
        <v>5468</v>
      </c>
      <c r="E3668" s="7">
        <v>1782</v>
      </c>
      <c r="F3668" s="7" t="s">
        <v>15463</v>
      </c>
      <c r="G3668" s="7"/>
      <c r="H3668" s="7"/>
      <c r="I3668" s="7"/>
      <c r="J3668" s="7"/>
      <c r="K3668" s="7"/>
    </row>
    <row r="3669" spans="1:11">
      <c r="A3669" s="7">
        <v>308</v>
      </c>
      <c r="B3669" s="7" t="s">
        <v>1588</v>
      </c>
      <c r="C3669" s="7" t="s">
        <v>1597</v>
      </c>
      <c r="D3669" s="7" t="s">
        <v>5599</v>
      </c>
      <c r="E3669" s="7">
        <v>1860</v>
      </c>
      <c r="F3669" s="7" t="s">
        <v>15463</v>
      </c>
      <c r="G3669" s="7"/>
      <c r="H3669" s="7"/>
      <c r="I3669" s="7"/>
      <c r="J3669" s="7"/>
      <c r="K3669" s="7"/>
    </row>
    <row r="3670" spans="1:11">
      <c r="A3670" s="7">
        <v>308</v>
      </c>
      <c r="B3670" s="7" t="s">
        <v>1588</v>
      </c>
      <c r="C3670" s="7" t="s">
        <v>1597</v>
      </c>
      <c r="D3670" s="7" t="s">
        <v>5611</v>
      </c>
      <c r="E3670" s="7">
        <v>1867</v>
      </c>
      <c r="F3670" s="7" t="s">
        <v>15463</v>
      </c>
      <c r="G3670" s="7"/>
      <c r="H3670" s="7"/>
      <c r="I3670" s="7"/>
      <c r="J3670" s="7"/>
      <c r="K3670" s="7"/>
    </row>
    <row r="3671" spans="1:11">
      <c r="A3671" s="7">
        <v>309</v>
      </c>
      <c r="B3671" s="7" t="s">
        <v>1588</v>
      </c>
      <c r="C3671" s="7" t="s">
        <v>1598</v>
      </c>
      <c r="D3671" s="7" t="s">
        <v>2671</v>
      </c>
      <c r="E3671" s="7">
        <v>12</v>
      </c>
      <c r="F3671" s="7" t="s">
        <v>15463</v>
      </c>
      <c r="G3671" s="7"/>
      <c r="H3671" s="7"/>
      <c r="I3671" s="7"/>
      <c r="J3671" s="7"/>
      <c r="K3671" s="7"/>
    </row>
    <row r="3672" spans="1:11">
      <c r="A3672" s="7">
        <v>309</v>
      </c>
      <c r="B3672" s="7" t="s">
        <v>1588</v>
      </c>
      <c r="C3672" s="7" t="s">
        <v>1598</v>
      </c>
      <c r="D3672" s="7" t="s">
        <v>2811</v>
      </c>
      <c r="E3672" s="7">
        <v>93</v>
      </c>
      <c r="F3672" s="7" t="s">
        <v>15463</v>
      </c>
      <c r="G3672" s="7"/>
      <c r="H3672" s="7"/>
      <c r="I3672" s="7"/>
      <c r="J3672" s="7"/>
      <c r="K3672" s="7"/>
    </row>
    <row r="3673" spans="1:11">
      <c r="A3673" s="7">
        <v>309</v>
      </c>
      <c r="B3673" s="7" t="s">
        <v>1588</v>
      </c>
      <c r="C3673" s="7" t="s">
        <v>1598</v>
      </c>
      <c r="D3673" s="7" t="s">
        <v>2843</v>
      </c>
      <c r="E3673" s="7">
        <v>110</v>
      </c>
      <c r="F3673" s="7" t="s">
        <v>15463</v>
      </c>
      <c r="G3673" s="7"/>
      <c r="H3673" s="7"/>
      <c r="I3673" s="7"/>
      <c r="J3673" s="7"/>
      <c r="K3673" s="7"/>
    </row>
    <row r="3674" spans="1:11">
      <c r="A3674" s="7">
        <v>309</v>
      </c>
      <c r="B3674" s="7" t="s">
        <v>1588</v>
      </c>
      <c r="C3674" s="7" t="s">
        <v>1598</v>
      </c>
      <c r="D3674" s="7" t="s">
        <v>2848</v>
      </c>
      <c r="E3674" s="7">
        <v>113</v>
      </c>
      <c r="F3674" s="7" t="s">
        <v>15463</v>
      </c>
      <c r="G3674" s="7"/>
      <c r="H3674" s="7"/>
      <c r="I3674" s="7"/>
      <c r="J3674" s="7"/>
      <c r="K3674" s="7"/>
    </row>
    <row r="3675" spans="1:11">
      <c r="A3675" s="7">
        <v>309</v>
      </c>
      <c r="B3675" s="7" t="s">
        <v>1588</v>
      </c>
      <c r="C3675" s="7" t="s">
        <v>1598</v>
      </c>
      <c r="D3675" s="7" t="s">
        <v>2888</v>
      </c>
      <c r="E3675" s="7">
        <v>137</v>
      </c>
      <c r="F3675" s="7" t="s">
        <v>15463</v>
      </c>
      <c r="G3675" s="7"/>
      <c r="H3675" s="7"/>
      <c r="I3675" s="7"/>
      <c r="J3675" s="7"/>
      <c r="K3675" s="7"/>
    </row>
    <row r="3676" spans="1:11">
      <c r="A3676" s="7">
        <v>309</v>
      </c>
      <c r="B3676" s="7" t="s">
        <v>1588</v>
      </c>
      <c r="C3676" s="7" t="s">
        <v>1598</v>
      </c>
      <c r="D3676" s="7" t="s">
        <v>2922</v>
      </c>
      <c r="E3676" s="7">
        <v>155</v>
      </c>
      <c r="F3676" s="7" t="s">
        <v>15463</v>
      </c>
      <c r="G3676" s="7"/>
      <c r="H3676" s="7"/>
      <c r="I3676" s="7"/>
      <c r="J3676" s="7"/>
      <c r="K3676" s="7"/>
    </row>
    <row r="3677" spans="1:11">
      <c r="A3677" s="7">
        <v>309</v>
      </c>
      <c r="B3677" s="7" t="s">
        <v>1588</v>
      </c>
      <c r="C3677" s="7" t="s">
        <v>1598</v>
      </c>
      <c r="D3677" s="7" t="s">
        <v>3155</v>
      </c>
      <c r="E3677" s="7">
        <v>295</v>
      </c>
      <c r="F3677" s="7" t="s">
        <v>15463</v>
      </c>
      <c r="G3677" s="7"/>
      <c r="H3677" s="7"/>
      <c r="I3677" s="7"/>
      <c r="J3677" s="7"/>
      <c r="K3677" s="7"/>
    </row>
    <row r="3678" spans="1:11">
      <c r="A3678" s="7">
        <v>309</v>
      </c>
      <c r="B3678" s="7" t="s">
        <v>1588</v>
      </c>
      <c r="C3678" s="7" t="s">
        <v>1598</v>
      </c>
      <c r="D3678" s="7" t="s">
        <v>3262</v>
      </c>
      <c r="E3678" s="7">
        <v>352</v>
      </c>
      <c r="F3678" s="7" t="s">
        <v>15463</v>
      </c>
      <c r="G3678" s="7"/>
      <c r="H3678" s="7"/>
      <c r="I3678" s="7"/>
      <c r="J3678" s="7"/>
      <c r="K3678" s="7"/>
    </row>
    <row r="3679" spans="1:11">
      <c r="A3679" s="7">
        <v>309</v>
      </c>
      <c r="B3679" s="7" t="s">
        <v>1588</v>
      </c>
      <c r="C3679" s="7" t="s">
        <v>1598</v>
      </c>
      <c r="D3679" s="7" t="s">
        <v>3396</v>
      </c>
      <c r="E3679" s="7">
        <v>431</v>
      </c>
      <c r="F3679" s="7" t="s">
        <v>15463</v>
      </c>
      <c r="G3679" s="7"/>
      <c r="H3679" s="7"/>
      <c r="I3679" s="7"/>
      <c r="J3679" s="7"/>
      <c r="K3679" s="7"/>
    </row>
    <row r="3680" spans="1:11">
      <c r="A3680" s="7">
        <v>309</v>
      </c>
      <c r="B3680" s="7" t="s">
        <v>1588</v>
      </c>
      <c r="C3680" s="7" t="s">
        <v>1598</v>
      </c>
      <c r="D3680" s="7" t="s">
        <v>3485</v>
      </c>
      <c r="E3680" s="7">
        <v>483</v>
      </c>
      <c r="F3680" s="7" t="s">
        <v>15463</v>
      </c>
      <c r="G3680" s="7"/>
      <c r="H3680" s="7"/>
      <c r="I3680" s="7"/>
      <c r="J3680" s="7"/>
      <c r="K3680" s="7"/>
    </row>
    <row r="3681" spans="1:11">
      <c r="A3681" s="7">
        <v>309</v>
      </c>
      <c r="B3681" s="7" t="s">
        <v>1588</v>
      </c>
      <c r="C3681" s="7" t="s">
        <v>1598</v>
      </c>
      <c r="D3681" s="7" t="s">
        <v>3729</v>
      </c>
      <c r="E3681" s="7">
        <v>629</v>
      </c>
      <c r="F3681" s="7" t="s">
        <v>15463</v>
      </c>
      <c r="G3681" s="7"/>
      <c r="H3681" s="7"/>
      <c r="I3681" s="7"/>
      <c r="J3681" s="7"/>
      <c r="K3681" s="7"/>
    </row>
    <row r="3682" spans="1:11">
      <c r="A3682" s="7">
        <v>309</v>
      </c>
      <c r="B3682" s="7" t="s">
        <v>1588</v>
      </c>
      <c r="C3682" s="7" t="s">
        <v>1598</v>
      </c>
      <c r="D3682" s="7" t="s">
        <v>4050</v>
      </c>
      <c r="E3682" s="7">
        <v>831</v>
      </c>
      <c r="F3682" s="7" t="s">
        <v>15463</v>
      </c>
      <c r="G3682" s="7"/>
      <c r="H3682" s="7"/>
      <c r="I3682" s="7"/>
      <c r="J3682" s="7"/>
      <c r="K3682" s="7"/>
    </row>
    <row r="3683" spans="1:11">
      <c r="A3683" s="7">
        <v>309</v>
      </c>
      <c r="B3683" s="7" t="s">
        <v>1588</v>
      </c>
      <c r="C3683" s="7" t="s">
        <v>1598</v>
      </c>
      <c r="D3683" s="7" t="s">
        <v>4573</v>
      </c>
      <c r="E3683" s="7">
        <v>1195</v>
      </c>
      <c r="F3683" s="7" t="s">
        <v>15463</v>
      </c>
      <c r="G3683" s="7"/>
      <c r="H3683" s="7"/>
      <c r="I3683" s="7"/>
      <c r="J3683" s="7"/>
      <c r="K3683" s="7"/>
    </row>
    <row r="3684" spans="1:11">
      <c r="A3684" s="7">
        <v>309</v>
      </c>
      <c r="B3684" s="7" t="s">
        <v>1588</v>
      </c>
      <c r="C3684" s="7" t="s">
        <v>1598</v>
      </c>
      <c r="D3684" s="7" t="s">
        <v>4620</v>
      </c>
      <c r="E3684" s="7">
        <v>1225</v>
      </c>
      <c r="F3684" s="7" t="s">
        <v>15463</v>
      </c>
      <c r="G3684" s="7"/>
      <c r="H3684" s="7"/>
      <c r="I3684" s="7"/>
      <c r="J3684" s="7"/>
      <c r="K3684" s="7"/>
    </row>
    <row r="3685" spans="1:11">
      <c r="A3685" s="7">
        <v>309</v>
      </c>
      <c r="B3685" s="7" t="s">
        <v>1588</v>
      </c>
      <c r="C3685" s="7" t="s">
        <v>1598</v>
      </c>
      <c r="D3685" s="7" t="s">
        <v>4816</v>
      </c>
      <c r="E3685" s="7">
        <v>1351</v>
      </c>
      <c r="F3685" s="7" t="s">
        <v>15463</v>
      </c>
      <c r="G3685" s="7"/>
      <c r="H3685" s="7"/>
      <c r="I3685" s="7"/>
      <c r="J3685" s="7"/>
      <c r="K3685" s="7"/>
    </row>
    <row r="3686" spans="1:11">
      <c r="A3686" s="7">
        <v>309</v>
      </c>
      <c r="B3686" s="7" t="s">
        <v>1588</v>
      </c>
      <c r="C3686" s="7" t="s">
        <v>1598</v>
      </c>
      <c r="D3686" s="7" t="s">
        <v>4904</v>
      </c>
      <c r="E3686" s="7">
        <v>1411</v>
      </c>
      <c r="F3686" s="7" t="s">
        <v>15463</v>
      </c>
      <c r="G3686" s="7"/>
      <c r="H3686" s="7"/>
      <c r="I3686" s="7"/>
      <c r="J3686" s="7"/>
      <c r="K3686" s="7"/>
    </row>
    <row r="3687" spans="1:11">
      <c r="A3687" s="7">
        <v>309</v>
      </c>
      <c r="B3687" s="7" t="s">
        <v>1588</v>
      </c>
      <c r="C3687" s="7" t="s">
        <v>1598</v>
      </c>
      <c r="D3687" s="7" t="s">
        <v>4938</v>
      </c>
      <c r="E3687" s="7">
        <v>1434</v>
      </c>
      <c r="F3687" s="7" t="s">
        <v>15463</v>
      </c>
      <c r="G3687" s="7"/>
      <c r="H3687" s="7"/>
      <c r="I3687" s="7"/>
      <c r="J3687" s="7"/>
      <c r="K3687" s="7"/>
    </row>
    <row r="3688" spans="1:11">
      <c r="A3688" s="7">
        <v>309</v>
      </c>
      <c r="B3688" s="7" t="s">
        <v>1588</v>
      </c>
      <c r="C3688" s="7" t="s">
        <v>1598</v>
      </c>
      <c r="D3688" s="7" t="s">
        <v>5168</v>
      </c>
      <c r="E3688" s="7">
        <v>1586</v>
      </c>
      <c r="F3688" s="7" t="s">
        <v>15463</v>
      </c>
      <c r="G3688" s="7"/>
      <c r="H3688" s="7"/>
      <c r="I3688" s="7"/>
      <c r="J3688" s="7"/>
      <c r="K3688" s="7"/>
    </row>
    <row r="3689" spans="1:11">
      <c r="A3689" s="7">
        <v>309</v>
      </c>
      <c r="B3689" s="7" t="s">
        <v>1588</v>
      </c>
      <c r="C3689" s="7" t="s">
        <v>1598</v>
      </c>
      <c r="D3689" s="7" t="s">
        <v>5307</v>
      </c>
      <c r="E3689" s="7">
        <v>1676</v>
      </c>
      <c r="F3689" s="7" t="s">
        <v>15463</v>
      </c>
      <c r="G3689" s="7"/>
      <c r="H3689" s="7"/>
      <c r="I3689" s="7"/>
      <c r="J3689" s="7"/>
      <c r="K3689" s="7"/>
    </row>
    <row r="3690" spans="1:11">
      <c r="A3690" s="7">
        <v>309</v>
      </c>
      <c r="B3690" s="7" t="s">
        <v>1588</v>
      </c>
      <c r="C3690" s="7" t="s">
        <v>1598</v>
      </c>
      <c r="D3690" s="7" t="s">
        <v>5375</v>
      </c>
      <c r="E3690" s="7">
        <v>1727</v>
      </c>
      <c r="F3690" s="7" t="s">
        <v>15463</v>
      </c>
      <c r="G3690" s="7"/>
      <c r="H3690" s="7"/>
      <c r="I3690" s="7"/>
      <c r="J3690" s="7"/>
      <c r="K3690" s="7"/>
    </row>
    <row r="3691" spans="1:11">
      <c r="A3691" s="7">
        <v>310</v>
      </c>
      <c r="B3691" s="7" t="s">
        <v>1588</v>
      </c>
      <c r="C3691" s="7" t="s">
        <v>1499</v>
      </c>
      <c r="D3691" s="7" t="s">
        <v>2886</v>
      </c>
      <c r="E3691" s="7">
        <v>136</v>
      </c>
      <c r="F3691" s="7" t="s">
        <v>15463</v>
      </c>
      <c r="G3691" s="7"/>
      <c r="H3691" s="7"/>
      <c r="I3691" s="7"/>
      <c r="J3691" s="7"/>
      <c r="K3691" s="7"/>
    </row>
    <row r="3692" spans="1:11">
      <c r="A3692" s="7">
        <v>310</v>
      </c>
      <c r="B3692" s="7" t="s">
        <v>1588</v>
      </c>
      <c r="C3692" s="7" t="s">
        <v>1499</v>
      </c>
      <c r="D3692" s="7" t="s">
        <v>1648</v>
      </c>
      <c r="E3692" s="7">
        <v>143</v>
      </c>
      <c r="F3692" s="7" t="s">
        <v>15463</v>
      </c>
      <c r="G3692" s="7"/>
      <c r="H3692" s="7"/>
      <c r="I3692" s="7"/>
      <c r="J3692" s="7"/>
      <c r="K3692" s="7"/>
    </row>
    <row r="3693" spans="1:11">
      <c r="A3693" s="7">
        <v>310</v>
      </c>
      <c r="B3693" s="7" t="s">
        <v>1588</v>
      </c>
      <c r="C3693" s="7" t="s">
        <v>1499</v>
      </c>
      <c r="D3693" s="7" t="s">
        <v>3052</v>
      </c>
      <c r="E3693" s="7">
        <v>237</v>
      </c>
      <c r="F3693" s="7" t="s">
        <v>15463</v>
      </c>
      <c r="G3693" s="7"/>
      <c r="H3693" s="7"/>
      <c r="I3693" s="7"/>
      <c r="J3693" s="7"/>
      <c r="K3693" s="7"/>
    </row>
    <row r="3694" spans="1:11">
      <c r="A3694" s="7">
        <v>310</v>
      </c>
      <c r="B3694" s="7" t="s">
        <v>1588</v>
      </c>
      <c r="C3694" s="7" t="s">
        <v>1499</v>
      </c>
      <c r="D3694" s="7" t="s">
        <v>3221</v>
      </c>
      <c r="E3694" s="7">
        <v>331</v>
      </c>
      <c r="F3694" s="7" t="s">
        <v>15463</v>
      </c>
      <c r="G3694" s="7"/>
      <c r="H3694" s="7"/>
      <c r="I3694" s="7"/>
      <c r="J3694" s="7"/>
      <c r="K3694" s="7"/>
    </row>
    <row r="3695" spans="1:11">
      <c r="A3695" s="7">
        <v>310</v>
      </c>
      <c r="B3695" s="7" t="s">
        <v>1588</v>
      </c>
      <c r="C3695" s="7" t="s">
        <v>1499</v>
      </c>
      <c r="D3695" s="7" t="s">
        <v>3227</v>
      </c>
      <c r="E3695" s="7">
        <v>334</v>
      </c>
      <c r="F3695" s="7" t="s">
        <v>15463</v>
      </c>
      <c r="G3695" s="7"/>
      <c r="H3695" s="7"/>
      <c r="I3695" s="7"/>
      <c r="J3695" s="7"/>
      <c r="K3695" s="7"/>
    </row>
    <row r="3696" spans="1:11">
      <c r="A3696" s="7">
        <v>310</v>
      </c>
      <c r="B3696" s="7" t="s">
        <v>1588</v>
      </c>
      <c r="C3696" s="7" t="s">
        <v>1499</v>
      </c>
      <c r="D3696" s="7" t="s">
        <v>1710</v>
      </c>
      <c r="E3696" s="7">
        <v>369</v>
      </c>
      <c r="F3696" s="7" t="s">
        <v>15463</v>
      </c>
      <c r="G3696" s="7"/>
      <c r="H3696" s="7"/>
      <c r="I3696" s="7"/>
      <c r="J3696" s="7"/>
      <c r="K3696" s="7"/>
    </row>
    <row r="3697" spans="1:11">
      <c r="A3697" s="7">
        <v>310</v>
      </c>
      <c r="B3697" s="7" t="s">
        <v>1588</v>
      </c>
      <c r="C3697" s="7" t="s">
        <v>1499</v>
      </c>
      <c r="D3697" s="3" t="s">
        <v>3442</v>
      </c>
      <c r="E3697" s="7">
        <v>458</v>
      </c>
      <c r="F3697" s="7" t="s">
        <v>15463</v>
      </c>
      <c r="G3697" s="7"/>
      <c r="H3697" s="7"/>
      <c r="I3697" s="7"/>
      <c r="J3697" s="7"/>
      <c r="K3697" s="7"/>
    </row>
    <row r="3698" spans="1:11">
      <c r="A3698" s="7">
        <v>310</v>
      </c>
      <c r="B3698" s="7" t="s">
        <v>1588</v>
      </c>
      <c r="C3698" s="7" t="s">
        <v>1499</v>
      </c>
      <c r="D3698" s="7" t="s">
        <v>3902</v>
      </c>
      <c r="E3698" s="7">
        <v>736</v>
      </c>
      <c r="F3698" s="7" t="s">
        <v>15463</v>
      </c>
      <c r="G3698" s="7"/>
      <c r="H3698" s="7"/>
      <c r="I3698" s="7"/>
      <c r="J3698" s="7"/>
      <c r="K3698" s="7"/>
    </row>
    <row r="3699" spans="1:11">
      <c r="A3699" s="7">
        <v>310</v>
      </c>
      <c r="B3699" s="7" t="s">
        <v>1588</v>
      </c>
      <c r="C3699" s="7" t="s">
        <v>1499</v>
      </c>
      <c r="D3699" s="7" t="s">
        <v>1850</v>
      </c>
      <c r="E3699" s="7">
        <v>777</v>
      </c>
      <c r="F3699" s="7" t="s">
        <v>15463</v>
      </c>
      <c r="G3699" s="7"/>
      <c r="H3699" s="7"/>
      <c r="I3699" s="7"/>
      <c r="J3699" s="7"/>
      <c r="K3699" s="7"/>
    </row>
    <row r="3700" spans="1:11">
      <c r="A3700" s="7">
        <v>310</v>
      </c>
      <c r="B3700" s="7" t="s">
        <v>1588</v>
      </c>
      <c r="C3700" s="7" t="s">
        <v>1499</v>
      </c>
      <c r="D3700" s="7" t="s">
        <v>4015</v>
      </c>
      <c r="E3700" s="7">
        <v>808</v>
      </c>
      <c r="F3700" s="7" t="s">
        <v>15463</v>
      </c>
      <c r="G3700" s="7"/>
      <c r="H3700" s="7"/>
      <c r="I3700" s="7"/>
      <c r="J3700" s="7"/>
      <c r="K3700" s="7"/>
    </row>
    <row r="3701" spans="1:11">
      <c r="A3701" s="7">
        <v>310</v>
      </c>
      <c r="B3701" s="7" t="s">
        <v>1588</v>
      </c>
      <c r="C3701" s="7" t="s">
        <v>1499</v>
      </c>
      <c r="D3701" s="7" t="s">
        <v>4081</v>
      </c>
      <c r="E3701" s="7">
        <v>851</v>
      </c>
      <c r="F3701" s="7" t="s">
        <v>15463</v>
      </c>
      <c r="G3701" s="7"/>
      <c r="H3701" s="7"/>
      <c r="I3701" s="7"/>
      <c r="J3701" s="7"/>
      <c r="K3701" s="7"/>
    </row>
    <row r="3702" spans="1:11">
      <c r="A3702" s="7">
        <v>310</v>
      </c>
      <c r="B3702" s="7" t="s">
        <v>1588</v>
      </c>
      <c r="C3702" s="7" t="s">
        <v>1499</v>
      </c>
      <c r="D3702" s="7" t="s">
        <v>2687</v>
      </c>
      <c r="E3702" s="7">
        <v>1045</v>
      </c>
      <c r="F3702" s="7" t="s">
        <v>15463</v>
      </c>
      <c r="G3702" s="7"/>
      <c r="H3702" s="7"/>
      <c r="I3702" s="7"/>
      <c r="J3702" s="7"/>
      <c r="K3702" s="7"/>
    </row>
    <row r="3703" spans="1:11">
      <c r="A3703" s="7">
        <v>310</v>
      </c>
      <c r="B3703" s="7" t="s">
        <v>1588</v>
      </c>
      <c r="C3703" s="7" t="s">
        <v>1499</v>
      </c>
      <c r="D3703" s="7" t="s">
        <v>4382</v>
      </c>
      <c r="E3703" s="7">
        <v>1057</v>
      </c>
      <c r="F3703" s="7" t="s">
        <v>15463</v>
      </c>
      <c r="G3703" s="7"/>
      <c r="H3703" s="7"/>
      <c r="I3703" s="7"/>
      <c r="J3703" s="7"/>
      <c r="K3703" s="7"/>
    </row>
    <row r="3704" spans="1:11">
      <c r="A3704" s="7">
        <v>310</v>
      </c>
      <c r="B3704" s="7" t="s">
        <v>1588</v>
      </c>
      <c r="C3704" s="7" t="s">
        <v>1499</v>
      </c>
      <c r="D3704" s="7" t="s">
        <v>4467</v>
      </c>
      <c r="E3704" s="7">
        <v>1122</v>
      </c>
      <c r="F3704" s="7" t="s">
        <v>15463</v>
      </c>
      <c r="G3704" s="7"/>
      <c r="H3704" s="7"/>
      <c r="I3704" s="7"/>
      <c r="J3704" s="7"/>
      <c r="K3704" s="7"/>
    </row>
    <row r="3705" spans="1:11">
      <c r="A3705" s="7">
        <v>310</v>
      </c>
      <c r="B3705" s="7" t="s">
        <v>1588</v>
      </c>
      <c r="C3705" s="7" t="s">
        <v>1499</v>
      </c>
      <c r="D3705" s="7" t="s">
        <v>4582</v>
      </c>
      <c r="E3705" s="7">
        <v>1201</v>
      </c>
      <c r="F3705" s="7" t="s">
        <v>15463</v>
      </c>
      <c r="G3705" s="7"/>
      <c r="H3705" s="7"/>
      <c r="I3705" s="7"/>
      <c r="J3705" s="7"/>
      <c r="K3705" s="7"/>
    </row>
    <row r="3706" spans="1:11">
      <c r="A3706" s="7">
        <v>310</v>
      </c>
      <c r="B3706" s="7" t="s">
        <v>1588</v>
      </c>
      <c r="C3706" s="7" t="s">
        <v>1499</v>
      </c>
      <c r="D3706" s="7" t="s">
        <v>5075</v>
      </c>
      <c r="E3706" s="7">
        <v>1527</v>
      </c>
      <c r="F3706" s="7" t="s">
        <v>15463</v>
      </c>
      <c r="G3706" s="7"/>
      <c r="H3706" s="7"/>
      <c r="I3706" s="7"/>
      <c r="J3706" s="7"/>
      <c r="K3706" s="7"/>
    </row>
    <row r="3707" spans="1:11">
      <c r="A3707" s="7">
        <v>310</v>
      </c>
      <c r="B3707" s="7" t="s">
        <v>1588</v>
      </c>
      <c r="C3707" s="7" t="s">
        <v>1499</v>
      </c>
      <c r="D3707" s="7" t="s">
        <v>5087</v>
      </c>
      <c r="E3707" s="7">
        <v>1535</v>
      </c>
      <c r="F3707" s="7" t="s">
        <v>15463</v>
      </c>
      <c r="G3707" s="7"/>
      <c r="H3707" s="7"/>
      <c r="I3707" s="7"/>
      <c r="J3707" s="7"/>
      <c r="K3707" s="7"/>
    </row>
    <row r="3708" spans="1:11">
      <c r="A3708" s="7">
        <v>310</v>
      </c>
      <c r="B3708" s="7" t="s">
        <v>1588</v>
      </c>
      <c r="C3708" s="7" t="s">
        <v>1499</v>
      </c>
      <c r="D3708" s="3" t="s">
        <v>5103</v>
      </c>
      <c r="E3708" s="7">
        <v>1545</v>
      </c>
      <c r="F3708" s="7" t="s">
        <v>15463</v>
      </c>
      <c r="G3708" s="7"/>
      <c r="H3708" s="7"/>
      <c r="I3708" s="7"/>
      <c r="J3708" s="7"/>
      <c r="K3708" s="7"/>
    </row>
    <row r="3709" spans="1:11">
      <c r="A3709" s="7">
        <v>310</v>
      </c>
      <c r="B3709" s="7" t="s">
        <v>1588</v>
      </c>
      <c r="C3709" s="7" t="s">
        <v>1499</v>
      </c>
      <c r="D3709" s="7" t="s">
        <v>5168</v>
      </c>
      <c r="E3709" s="7">
        <v>1586</v>
      </c>
      <c r="F3709" s="7" t="s">
        <v>15463</v>
      </c>
      <c r="G3709" s="7"/>
      <c r="H3709" s="7"/>
      <c r="I3709" s="7"/>
      <c r="J3709" s="7"/>
      <c r="K3709" s="7"/>
    </row>
    <row r="3710" spans="1:11">
      <c r="A3710" s="7">
        <v>310</v>
      </c>
      <c r="B3710" s="7" t="s">
        <v>1588</v>
      </c>
      <c r="C3710" s="7" t="s">
        <v>1499</v>
      </c>
      <c r="D3710" s="7" t="s">
        <v>5312</v>
      </c>
      <c r="E3710" s="7">
        <v>1681</v>
      </c>
      <c r="F3710" s="7" t="s">
        <v>15463</v>
      </c>
      <c r="G3710" s="7"/>
      <c r="H3710" s="7"/>
      <c r="I3710" s="7"/>
      <c r="J3710" s="7"/>
      <c r="K3710" s="7"/>
    </row>
    <row r="3711" spans="1:11">
      <c r="A3711" s="7">
        <v>310</v>
      </c>
      <c r="B3711" s="7" t="s">
        <v>1588</v>
      </c>
      <c r="C3711" s="7" t="s">
        <v>1499</v>
      </c>
      <c r="D3711" s="7" t="s">
        <v>2335</v>
      </c>
      <c r="E3711" s="7">
        <v>1751</v>
      </c>
      <c r="F3711" s="7" t="s">
        <v>15463</v>
      </c>
      <c r="G3711" s="7"/>
      <c r="H3711" s="7"/>
      <c r="I3711" s="7"/>
      <c r="J3711" s="7"/>
      <c r="K3711" s="7"/>
    </row>
    <row r="3712" spans="1:11">
      <c r="A3712" s="7">
        <v>310</v>
      </c>
      <c r="B3712" s="7" t="s">
        <v>1588</v>
      </c>
      <c r="C3712" s="7" t="s">
        <v>1499</v>
      </c>
      <c r="D3712" s="7" t="s">
        <v>5614</v>
      </c>
      <c r="E3712" s="7">
        <v>1869</v>
      </c>
      <c r="F3712" s="7" t="s">
        <v>15463</v>
      </c>
      <c r="G3712" s="7"/>
      <c r="H3712" s="7"/>
      <c r="I3712" s="7"/>
      <c r="J3712" s="7"/>
      <c r="K3712" s="7"/>
    </row>
    <row r="3713" spans="1:11">
      <c r="A3713" s="7">
        <v>311</v>
      </c>
      <c r="B3713" s="7" t="s">
        <v>1588</v>
      </c>
      <c r="C3713" s="7" t="s">
        <v>1505</v>
      </c>
      <c r="D3713" s="7" t="s">
        <v>3262</v>
      </c>
      <c r="E3713" s="7">
        <v>352</v>
      </c>
      <c r="F3713" s="7" t="s">
        <v>15463</v>
      </c>
      <c r="G3713" s="7"/>
      <c r="H3713" s="7"/>
      <c r="I3713" s="7"/>
      <c r="J3713" s="7"/>
      <c r="K3713" s="7"/>
    </row>
    <row r="3714" spans="1:11">
      <c r="A3714" s="7">
        <v>311</v>
      </c>
      <c r="B3714" s="7" t="s">
        <v>1588</v>
      </c>
      <c r="C3714" s="7" t="s">
        <v>1505</v>
      </c>
      <c r="D3714" s="7" t="s">
        <v>3978</v>
      </c>
      <c r="E3714" s="7">
        <v>785</v>
      </c>
      <c r="F3714" s="7" t="s">
        <v>15463</v>
      </c>
      <c r="G3714" s="7"/>
      <c r="H3714" s="7"/>
      <c r="I3714" s="7"/>
      <c r="J3714" s="7"/>
      <c r="K3714" s="7"/>
    </row>
    <row r="3715" spans="1:11">
      <c r="A3715" s="7">
        <v>311</v>
      </c>
      <c r="B3715" s="7" t="s">
        <v>1588</v>
      </c>
      <c r="C3715" s="7" t="s">
        <v>1505</v>
      </c>
      <c r="D3715" s="7" t="s">
        <v>4050</v>
      </c>
      <c r="E3715" s="7">
        <v>831</v>
      </c>
      <c r="F3715" s="7" t="s">
        <v>15463</v>
      </c>
      <c r="G3715" s="7"/>
      <c r="H3715" s="7"/>
      <c r="I3715" s="7"/>
      <c r="J3715" s="7"/>
      <c r="K3715" s="7"/>
    </row>
    <row r="3716" spans="1:11">
      <c r="A3716" s="7">
        <v>311</v>
      </c>
      <c r="B3716" s="7" t="s">
        <v>1588</v>
      </c>
      <c r="C3716" s="7" t="s">
        <v>1505</v>
      </c>
      <c r="D3716" s="7" t="s">
        <v>4098</v>
      </c>
      <c r="E3716" s="7">
        <v>862</v>
      </c>
      <c r="F3716" s="7" t="s">
        <v>15463</v>
      </c>
      <c r="G3716" s="7"/>
      <c r="H3716" s="7"/>
      <c r="I3716" s="7"/>
      <c r="J3716" s="7"/>
      <c r="K3716" s="7"/>
    </row>
    <row r="3717" spans="1:11">
      <c r="A3717" s="7">
        <v>311</v>
      </c>
      <c r="B3717" s="7" t="s">
        <v>1588</v>
      </c>
      <c r="C3717" s="7" t="s">
        <v>1505</v>
      </c>
      <c r="D3717" s="7" t="s">
        <v>4732</v>
      </c>
      <c r="E3717" s="7">
        <v>1296</v>
      </c>
      <c r="F3717" s="7" t="s">
        <v>15463</v>
      </c>
      <c r="G3717" s="7"/>
      <c r="H3717" s="7"/>
      <c r="I3717" s="7"/>
      <c r="J3717" s="7"/>
      <c r="K3717" s="7"/>
    </row>
    <row r="3718" spans="1:11">
      <c r="A3718" s="7">
        <v>311</v>
      </c>
      <c r="B3718" s="7" t="s">
        <v>1588</v>
      </c>
      <c r="C3718" s="7" t="s">
        <v>1505</v>
      </c>
      <c r="D3718" s="7" t="s">
        <v>4933</v>
      </c>
      <c r="E3718" s="7">
        <v>1431</v>
      </c>
      <c r="F3718" s="7" t="s">
        <v>15463</v>
      </c>
      <c r="G3718" s="7"/>
      <c r="H3718" s="7"/>
      <c r="I3718" s="7"/>
      <c r="J3718" s="7"/>
      <c r="K3718" s="7"/>
    </row>
    <row r="3719" spans="1:11">
      <c r="A3719" s="7">
        <v>311</v>
      </c>
      <c r="B3719" s="7" t="s">
        <v>1588</v>
      </c>
      <c r="C3719" s="7" t="s">
        <v>1505</v>
      </c>
      <c r="D3719" s="7" t="s">
        <v>2228</v>
      </c>
      <c r="E3719" s="7">
        <v>1530</v>
      </c>
      <c r="F3719" s="7" t="s">
        <v>15463</v>
      </c>
      <c r="G3719" s="7"/>
      <c r="H3719" s="7"/>
      <c r="I3719" s="7"/>
      <c r="J3719" s="7"/>
      <c r="K3719" s="7"/>
    </row>
    <row r="3720" spans="1:11">
      <c r="A3720" s="7">
        <v>311</v>
      </c>
      <c r="B3720" s="7" t="s">
        <v>1588</v>
      </c>
      <c r="C3720" s="7" t="s">
        <v>1505</v>
      </c>
      <c r="D3720" s="7" t="s">
        <v>5115</v>
      </c>
      <c r="E3720" s="7">
        <v>1552</v>
      </c>
      <c r="F3720" s="7" t="s">
        <v>15463</v>
      </c>
      <c r="G3720" s="7"/>
      <c r="H3720" s="7"/>
      <c r="I3720" s="7"/>
      <c r="J3720" s="7"/>
      <c r="K3720" s="7"/>
    </row>
    <row r="3721" spans="1:11">
      <c r="A3721" s="7">
        <v>311</v>
      </c>
      <c r="B3721" s="7" t="s">
        <v>1588</v>
      </c>
      <c r="C3721" s="7" t="s">
        <v>1505</v>
      </c>
      <c r="D3721" s="7" t="s">
        <v>5168</v>
      </c>
      <c r="E3721" s="7">
        <v>1586</v>
      </c>
      <c r="F3721" s="7" t="s">
        <v>15463</v>
      </c>
      <c r="G3721" s="7"/>
      <c r="H3721" s="7"/>
      <c r="I3721" s="7"/>
      <c r="J3721" s="7"/>
      <c r="K3721" s="7"/>
    </row>
    <row r="3722" spans="1:11">
      <c r="A3722" s="7">
        <v>311</v>
      </c>
      <c r="B3722" s="7" t="s">
        <v>1588</v>
      </c>
      <c r="C3722" s="7" t="s">
        <v>1505</v>
      </c>
      <c r="D3722" s="7" t="s">
        <v>5358</v>
      </c>
      <c r="E3722" s="7">
        <v>1716</v>
      </c>
      <c r="F3722" s="7" t="s">
        <v>15463</v>
      </c>
      <c r="G3722" s="7"/>
      <c r="H3722" s="7"/>
      <c r="I3722" s="7"/>
      <c r="J3722" s="7"/>
      <c r="K3722" s="7"/>
    </row>
    <row r="3723" spans="1:11">
      <c r="A3723" s="7">
        <v>311</v>
      </c>
      <c r="B3723" s="7" t="s">
        <v>1588</v>
      </c>
      <c r="C3723" s="7" t="s">
        <v>1505</v>
      </c>
      <c r="D3723" s="7" t="s">
        <v>5363</v>
      </c>
      <c r="E3723" s="7">
        <v>1719</v>
      </c>
      <c r="F3723" s="7" t="s">
        <v>15463</v>
      </c>
      <c r="G3723" s="7"/>
      <c r="H3723" s="7"/>
      <c r="I3723" s="7"/>
      <c r="J3723" s="7"/>
      <c r="K3723" s="7"/>
    </row>
    <row r="3724" spans="1:11">
      <c r="A3724" s="7">
        <v>311</v>
      </c>
      <c r="B3724" s="7" t="s">
        <v>1588</v>
      </c>
      <c r="C3724" s="7" t="s">
        <v>1505</v>
      </c>
      <c r="D3724" s="7" t="s">
        <v>5375</v>
      </c>
      <c r="E3724" s="7">
        <v>1727</v>
      </c>
      <c r="F3724" s="7" t="s">
        <v>15463</v>
      </c>
      <c r="G3724" s="7"/>
      <c r="H3724" s="7"/>
      <c r="I3724" s="7"/>
      <c r="J3724" s="7"/>
      <c r="K3724" s="7"/>
    </row>
    <row r="3725" spans="1:11">
      <c r="A3725" s="7">
        <v>311</v>
      </c>
      <c r="B3725" s="7" t="s">
        <v>1588</v>
      </c>
      <c r="C3725" s="7" t="s">
        <v>1505</v>
      </c>
      <c r="D3725" s="7" t="s">
        <v>14927</v>
      </c>
      <c r="E3725" s="7">
        <v>1895</v>
      </c>
      <c r="F3725" s="7" t="s">
        <v>15463</v>
      </c>
      <c r="G3725" s="7"/>
      <c r="H3725" s="7"/>
      <c r="I3725" s="7"/>
      <c r="J3725" s="7"/>
      <c r="K3725" s="7"/>
    </row>
    <row r="3726" spans="1:11">
      <c r="A3726" s="7">
        <v>312</v>
      </c>
      <c r="B3726" s="7" t="s">
        <v>1588</v>
      </c>
      <c r="C3726" s="7" t="s">
        <v>1599</v>
      </c>
      <c r="D3726" s="7" t="s">
        <v>3063</v>
      </c>
      <c r="E3726" s="7">
        <v>240</v>
      </c>
      <c r="F3726" s="7" t="s">
        <v>15463</v>
      </c>
      <c r="G3726" s="7"/>
      <c r="H3726" s="7"/>
      <c r="I3726" s="7"/>
      <c r="J3726" s="7"/>
      <c r="K3726" s="7"/>
    </row>
    <row r="3727" spans="1:11">
      <c r="A3727" s="7">
        <v>312</v>
      </c>
      <c r="B3727" s="7" t="s">
        <v>1588</v>
      </c>
      <c r="C3727" s="7" t="s">
        <v>1599</v>
      </c>
      <c r="D3727" s="7" t="s">
        <v>3141</v>
      </c>
      <c r="E3727" s="7">
        <v>287</v>
      </c>
      <c r="F3727" s="7" t="s">
        <v>15463</v>
      </c>
      <c r="G3727" s="7"/>
      <c r="H3727" s="7"/>
      <c r="I3727" s="7"/>
      <c r="J3727" s="7"/>
      <c r="K3727" s="7"/>
    </row>
    <row r="3728" spans="1:11">
      <c r="A3728" s="7">
        <v>312</v>
      </c>
      <c r="B3728" s="7" t="s">
        <v>1588</v>
      </c>
      <c r="C3728" s="7" t="s">
        <v>1599</v>
      </c>
      <c r="D3728" s="7" t="s">
        <v>3439</v>
      </c>
      <c r="E3728" s="7">
        <v>456</v>
      </c>
      <c r="F3728" s="7" t="s">
        <v>15463</v>
      </c>
      <c r="G3728" s="7"/>
      <c r="H3728" s="7"/>
      <c r="I3728" s="7"/>
      <c r="J3728" s="7"/>
      <c r="K3728" s="7"/>
    </row>
    <row r="3729" spans="1:11">
      <c r="A3729" s="7">
        <v>312</v>
      </c>
      <c r="B3729" s="7" t="s">
        <v>1588</v>
      </c>
      <c r="C3729" s="7" t="s">
        <v>1599</v>
      </c>
      <c r="D3729" s="7" t="s">
        <v>3916</v>
      </c>
      <c r="E3729" s="7">
        <v>744</v>
      </c>
      <c r="F3729" s="7" t="s">
        <v>15463</v>
      </c>
      <c r="G3729" s="7"/>
      <c r="H3729" s="7"/>
      <c r="I3729" s="7"/>
      <c r="J3729" s="7"/>
      <c r="K3729" s="7"/>
    </row>
    <row r="3730" spans="1:11">
      <c r="A3730" s="7">
        <v>312</v>
      </c>
      <c r="B3730" s="7" t="s">
        <v>1588</v>
      </c>
      <c r="C3730" s="7" t="s">
        <v>1599</v>
      </c>
      <c r="D3730" s="7" t="s">
        <v>4030</v>
      </c>
      <c r="E3730" s="7">
        <v>818</v>
      </c>
      <c r="F3730" s="7" t="s">
        <v>15463</v>
      </c>
      <c r="G3730" s="7"/>
      <c r="H3730" s="7"/>
      <c r="I3730" s="7"/>
      <c r="J3730" s="7"/>
      <c r="K3730" s="7"/>
    </row>
    <row r="3731" spans="1:11">
      <c r="A3731" s="7">
        <v>312</v>
      </c>
      <c r="B3731" s="7" t="s">
        <v>1588</v>
      </c>
      <c r="C3731" s="7" t="s">
        <v>1599</v>
      </c>
      <c r="D3731" s="7" t="s">
        <v>4179</v>
      </c>
      <c r="E3731" s="7">
        <v>917</v>
      </c>
      <c r="F3731" s="7" t="s">
        <v>15463</v>
      </c>
      <c r="G3731" s="7"/>
      <c r="H3731" s="7"/>
      <c r="I3731" s="7"/>
      <c r="J3731" s="7"/>
      <c r="K3731" s="7"/>
    </row>
    <row r="3732" spans="1:11">
      <c r="A3732" s="7">
        <v>312</v>
      </c>
      <c r="B3732" s="7" t="s">
        <v>1588</v>
      </c>
      <c r="C3732" s="7" t="s">
        <v>1599</v>
      </c>
      <c r="D3732" s="7" t="s">
        <v>4319</v>
      </c>
      <c r="E3732" s="7">
        <v>1013</v>
      </c>
      <c r="F3732" s="7" t="s">
        <v>15463</v>
      </c>
      <c r="G3732" s="7"/>
      <c r="H3732" s="7"/>
      <c r="I3732" s="7"/>
      <c r="J3732" s="7"/>
      <c r="K3732" s="7"/>
    </row>
    <row r="3733" spans="1:11">
      <c r="A3733" s="7">
        <v>312</v>
      </c>
      <c r="B3733" s="7" t="s">
        <v>1588</v>
      </c>
      <c r="C3733" s="7" t="s">
        <v>1599</v>
      </c>
      <c r="D3733" s="7" t="s">
        <v>4382</v>
      </c>
      <c r="E3733" s="7">
        <v>1057</v>
      </c>
      <c r="F3733" s="7" t="s">
        <v>15463</v>
      </c>
      <c r="G3733" s="7"/>
      <c r="H3733" s="7"/>
      <c r="I3733" s="7"/>
      <c r="J3733" s="7"/>
      <c r="K3733" s="7"/>
    </row>
    <row r="3734" spans="1:11">
      <c r="A3734" s="7">
        <v>312</v>
      </c>
      <c r="B3734" s="7" t="s">
        <v>1588</v>
      </c>
      <c r="C3734" s="7" t="s">
        <v>1599</v>
      </c>
      <c r="D3734" s="7" t="s">
        <v>4496</v>
      </c>
      <c r="E3734" s="7">
        <v>1142</v>
      </c>
      <c r="F3734" s="7" t="s">
        <v>15463</v>
      </c>
      <c r="G3734" s="7"/>
      <c r="H3734" s="7"/>
      <c r="I3734" s="7"/>
      <c r="J3734" s="7"/>
      <c r="K3734" s="7"/>
    </row>
    <row r="3735" spans="1:11">
      <c r="A3735" s="7">
        <v>312</v>
      </c>
      <c r="B3735" s="7" t="s">
        <v>1588</v>
      </c>
      <c r="C3735" s="7" t="s">
        <v>1599</v>
      </c>
      <c r="D3735" s="7" t="s">
        <v>4851</v>
      </c>
      <c r="E3735" s="7">
        <v>1371</v>
      </c>
      <c r="F3735" s="7" t="s">
        <v>15463</v>
      </c>
      <c r="G3735" s="7"/>
      <c r="H3735" s="7"/>
      <c r="I3735" s="7"/>
      <c r="J3735" s="7"/>
      <c r="K3735" s="7"/>
    </row>
    <row r="3736" spans="1:11">
      <c r="A3736" s="7">
        <v>312</v>
      </c>
      <c r="B3736" s="7" t="s">
        <v>1588</v>
      </c>
      <c r="C3736" s="7" t="s">
        <v>1599</v>
      </c>
      <c r="D3736" s="7" t="s">
        <v>4923</v>
      </c>
      <c r="E3736" s="7">
        <v>1422</v>
      </c>
      <c r="F3736" s="7" t="s">
        <v>15463</v>
      </c>
      <c r="G3736" s="7"/>
      <c r="H3736" s="7"/>
      <c r="I3736" s="7"/>
      <c r="J3736" s="7"/>
      <c r="K3736" s="7"/>
    </row>
    <row r="3737" spans="1:11">
      <c r="A3737" s="7">
        <v>312</v>
      </c>
      <c r="B3737" s="7" t="s">
        <v>1588</v>
      </c>
      <c r="C3737" s="7" t="s">
        <v>1599</v>
      </c>
      <c r="D3737" s="7" t="s">
        <v>4927</v>
      </c>
      <c r="E3737" s="7">
        <v>1426</v>
      </c>
      <c r="F3737" s="7" t="s">
        <v>15463</v>
      </c>
      <c r="G3737" s="7"/>
      <c r="H3737" s="7"/>
      <c r="I3737" s="7"/>
      <c r="J3737" s="7"/>
      <c r="K3737" s="7"/>
    </row>
    <row r="3738" spans="1:11">
      <c r="A3738" s="7">
        <v>312</v>
      </c>
      <c r="B3738" s="7" t="s">
        <v>1588</v>
      </c>
      <c r="C3738" s="7" t="s">
        <v>1599</v>
      </c>
      <c r="D3738" s="7" t="s">
        <v>4933</v>
      </c>
      <c r="E3738" s="7">
        <v>1431</v>
      </c>
      <c r="F3738" s="7" t="s">
        <v>15463</v>
      </c>
      <c r="G3738" s="7"/>
      <c r="H3738" s="7"/>
      <c r="I3738" s="7"/>
      <c r="J3738" s="7"/>
      <c r="K3738" s="7"/>
    </row>
    <row r="3739" spans="1:11">
      <c r="A3739" s="7">
        <v>312</v>
      </c>
      <c r="B3739" s="7" t="s">
        <v>1588</v>
      </c>
      <c r="C3739" s="7" t="s">
        <v>1599</v>
      </c>
      <c r="D3739" s="7" t="s">
        <v>4938</v>
      </c>
      <c r="E3739" s="7">
        <v>1434</v>
      </c>
      <c r="F3739" s="7" t="s">
        <v>15463</v>
      </c>
      <c r="G3739" s="7"/>
      <c r="H3739" s="7"/>
      <c r="I3739" s="7"/>
      <c r="J3739" s="7"/>
      <c r="K3739" s="7"/>
    </row>
    <row r="3740" spans="1:11">
      <c r="A3740" s="7">
        <v>312</v>
      </c>
      <c r="B3740" s="7" t="s">
        <v>1588</v>
      </c>
      <c r="C3740" s="7" t="s">
        <v>1599</v>
      </c>
      <c r="D3740" s="7" t="s">
        <v>5015</v>
      </c>
      <c r="E3740" s="7">
        <v>1486</v>
      </c>
      <c r="F3740" s="7" t="s">
        <v>15463</v>
      </c>
      <c r="G3740" s="7"/>
      <c r="H3740" s="7"/>
      <c r="I3740" s="7"/>
      <c r="J3740" s="7"/>
      <c r="K3740" s="7"/>
    </row>
    <row r="3741" spans="1:11">
      <c r="A3741" s="7">
        <v>312</v>
      </c>
      <c r="B3741" s="7" t="s">
        <v>1588</v>
      </c>
      <c r="C3741" s="7" t="s">
        <v>1599</v>
      </c>
      <c r="D3741" s="7" t="s">
        <v>2228</v>
      </c>
      <c r="E3741" s="7">
        <v>1530</v>
      </c>
      <c r="F3741" s="7" t="s">
        <v>15463</v>
      </c>
      <c r="G3741" s="7"/>
      <c r="H3741" s="7"/>
      <c r="I3741" s="7"/>
      <c r="J3741" s="7"/>
      <c r="K3741" s="7"/>
    </row>
    <row r="3742" spans="1:11">
      <c r="A3742" s="7">
        <v>312</v>
      </c>
      <c r="B3742" s="7" t="s">
        <v>1588</v>
      </c>
      <c r="C3742" s="7" t="s">
        <v>1599</v>
      </c>
      <c r="D3742" s="7" t="s">
        <v>5168</v>
      </c>
      <c r="E3742" s="7">
        <v>1586</v>
      </c>
      <c r="F3742" s="7" t="s">
        <v>15463</v>
      </c>
      <c r="G3742" s="7"/>
      <c r="H3742" s="7"/>
      <c r="I3742" s="7"/>
      <c r="J3742" s="7"/>
      <c r="K3742" s="7"/>
    </row>
    <row r="3743" spans="1:11">
      <c r="A3743" s="7">
        <v>312</v>
      </c>
      <c r="B3743" s="7" t="s">
        <v>1588</v>
      </c>
      <c r="C3743" s="7" t="s">
        <v>1599</v>
      </c>
      <c r="D3743" s="7" t="s">
        <v>5259</v>
      </c>
      <c r="E3743" s="7">
        <v>1648</v>
      </c>
      <c r="F3743" s="7" t="s">
        <v>15463</v>
      </c>
      <c r="G3743" s="7"/>
      <c r="H3743" s="7"/>
      <c r="I3743" s="7"/>
      <c r="J3743" s="7"/>
      <c r="K3743" s="7"/>
    </row>
    <row r="3744" spans="1:11">
      <c r="A3744" s="7">
        <v>312</v>
      </c>
      <c r="B3744" s="7" t="s">
        <v>1588</v>
      </c>
      <c r="C3744" s="7" t="s">
        <v>1599</v>
      </c>
      <c r="D3744" s="7" t="s">
        <v>5468</v>
      </c>
      <c r="E3744" s="7">
        <v>1782</v>
      </c>
      <c r="F3744" s="7" t="s">
        <v>15463</v>
      </c>
      <c r="G3744" s="7"/>
      <c r="H3744" s="7"/>
      <c r="I3744" s="7"/>
      <c r="J3744" s="7"/>
      <c r="K3744" s="7"/>
    </row>
    <row r="3745" spans="1:11">
      <c r="A3745" s="7">
        <v>312</v>
      </c>
      <c r="B3745" s="7" t="s">
        <v>1588</v>
      </c>
      <c r="C3745" s="7" t="s">
        <v>1599</v>
      </c>
      <c r="D3745" s="7" t="s">
        <v>5599</v>
      </c>
      <c r="E3745" s="7">
        <v>1860</v>
      </c>
      <c r="F3745" s="7" t="s">
        <v>15463</v>
      </c>
      <c r="G3745" s="7"/>
      <c r="H3745" s="7"/>
      <c r="I3745" s="7"/>
      <c r="J3745" s="7"/>
      <c r="K3745" s="7"/>
    </row>
    <row r="3746" spans="1:11">
      <c r="A3746" s="7">
        <v>312</v>
      </c>
      <c r="B3746" s="7" t="s">
        <v>1588</v>
      </c>
      <c r="C3746" s="7" t="s">
        <v>1599</v>
      </c>
      <c r="D3746" s="7" t="s">
        <v>5611</v>
      </c>
      <c r="E3746" s="7">
        <v>1867</v>
      </c>
      <c r="F3746" s="7" t="s">
        <v>15463</v>
      </c>
      <c r="G3746" s="7"/>
      <c r="H3746" s="7"/>
      <c r="I3746" s="7"/>
      <c r="J3746" s="7"/>
      <c r="K3746" s="7"/>
    </row>
    <row r="3747" spans="1:11">
      <c r="A3747" s="7">
        <v>313</v>
      </c>
      <c r="B3747" s="7" t="s">
        <v>1588</v>
      </c>
      <c r="C3747" s="7"/>
      <c r="D3747" s="7" t="s">
        <v>2697</v>
      </c>
      <c r="E3747" s="7">
        <v>25</v>
      </c>
      <c r="F3747" s="7" t="s">
        <v>15463</v>
      </c>
      <c r="G3747" s="7"/>
      <c r="H3747" s="7"/>
      <c r="I3747" s="7"/>
      <c r="J3747" s="7"/>
      <c r="K3747" s="7"/>
    </row>
    <row r="3748" spans="1:11">
      <c r="A3748" s="7">
        <v>313</v>
      </c>
      <c r="B3748" s="7" t="s">
        <v>1588</v>
      </c>
      <c r="C3748" s="7"/>
      <c r="D3748" s="7" t="s">
        <v>1644</v>
      </c>
      <c r="E3748" s="7">
        <v>120</v>
      </c>
      <c r="F3748" s="7" t="s">
        <v>15463</v>
      </c>
      <c r="G3748" s="7"/>
      <c r="H3748" s="7"/>
      <c r="I3748" s="7"/>
      <c r="J3748" s="7"/>
      <c r="K3748" s="7"/>
    </row>
    <row r="3749" spans="1:11">
      <c r="A3749" s="7">
        <v>313</v>
      </c>
      <c r="B3749" s="7" t="s">
        <v>1588</v>
      </c>
      <c r="C3749" s="7" t="s">
        <v>1600</v>
      </c>
      <c r="D3749" s="7" t="s">
        <v>2890</v>
      </c>
      <c r="E3749" s="7">
        <v>138</v>
      </c>
      <c r="F3749" s="7" t="s">
        <v>15463</v>
      </c>
      <c r="G3749" s="7"/>
      <c r="H3749" s="7"/>
      <c r="I3749" s="7"/>
      <c r="J3749" s="7"/>
      <c r="K3749" s="7"/>
    </row>
    <row r="3750" spans="1:11">
      <c r="A3750" s="7">
        <v>313</v>
      </c>
      <c r="B3750" s="7" t="s">
        <v>1588</v>
      </c>
      <c r="C3750" s="7" t="s">
        <v>1600</v>
      </c>
      <c r="D3750" s="7" t="s">
        <v>2920</v>
      </c>
      <c r="E3750" s="7">
        <v>154</v>
      </c>
      <c r="F3750" s="7" t="s">
        <v>15463</v>
      </c>
      <c r="G3750" s="7"/>
      <c r="H3750" s="7"/>
      <c r="I3750" s="7"/>
      <c r="J3750" s="7"/>
      <c r="K3750" s="7"/>
    </row>
    <row r="3751" spans="1:11">
      <c r="A3751" s="7">
        <v>313</v>
      </c>
      <c r="B3751" s="7" t="s">
        <v>1588</v>
      </c>
      <c r="C3751" s="7"/>
      <c r="D3751" s="7" t="s">
        <v>3246</v>
      </c>
      <c r="E3751" s="7">
        <v>345</v>
      </c>
      <c r="F3751" s="7" t="s">
        <v>15463</v>
      </c>
      <c r="G3751" s="7"/>
      <c r="H3751" s="7"/>
      <c r="I3751" s="7"/>
      <c r="J3751" s="7"/>
      <c r="K3751" s="7"/>
    </row>
    <row r="3752" spans="1:11">
      <c r="A3752" s="7">
        <v>313</v>
      </c>
      <c r="B3752" s="7" t="s">
        <v>1588</v>
      </c>
      <c r="C3752" s="7"/>
      <c r="D3752" s="7" t="s">
        <v>3439</v>
      </c>
      <c r="E3752" s="7">
        <v>456</v>
      </c>
      <c r="F3752" s="7" t="s">
        <v>15463</v>
      </c>
      <c r="G3752" s="7"/>
      <c r="H3752" s="7"/>
      <c r="I3752" s="7"/>
      <c r="J3752" s="7"/>
      <c r="K3752" s="7"/>
    </row>
    <row r="3753" spans="1:11">
      <c r="A3753" s="7">
        <v>313</v>
      </c>
      <c r="B3753" s="7" t="s">
        <v>1588</v>
      </c>
      <c r="C3753" s="7"/>
      <c r="D3753" s="3" t="s">
        <v>3546</v>
      </c>
      <c r="E3753" s="7">
        <v>521</v>
      </c>
      <c r="F3753" s="7" t="s">
        <v>15463</v>
      </c>
      <c r="G3753" s="7"/>
      <c r="H3753" s="7"/>
      <c r="I3753" s="7"/>
      <c r="J3753" s="7"/>
      <c r="K3753" s="7"/>
    </row>
    <row r="3754" spans="1:11">
      <c r="A3754" s="7">
        <v>313</v>
      </c>
      <c r="B3754" s="7" t="s">
        <v>1588</v>
      </c>
      <c r="C3754" s="7"/>
      <c r="D3754" s="7" t="s">
        <v>4382</v>
      </c>
      <c r="E3754" s="7">
        <v>1057</v>
      </c>
      <c r="F3754" s="7" t="s">
        <v>15463</v>
      </c>
      <c r="G3754" s="7"/>
      <c r="H3754" s="7"/>
      <c r="I3754" s="7"/>
      <c r="J3754" s="7"/>
      <c r="K3754" s="7"/>
    </row>
    <row r="3755" spans="1:11">
      <c r="A3755" s="7">
        <v>313</v>
      </c>
      <c r="B3755" s="7" t="s">
        <v>1588</v>
      </c>
      <c r="C3755" s="7"/>
      <c r="D3755" s="7" t="s">
        <v>4467</v>
      </c>
      <c r="E3755" s="7">
        <v>1122</v>
      </c>
      <c r="F3755" s="7" t="s">
        <v>15463</v>
      </c>
      <c r="G3755" s="7"/>
      <c r="H3755" s="7"/>
      <c r="I3755" s="7"/>
      <c r="J3755" s="7"/>
      <c r="K3755" s="7"/>
    </row>
    <row r="3756" spans="1:11">
      <c r="A3756" s="7">
        <v>313</v>
      </c>
      <c r="B3756" s="7" t="s">
        <v>1588</v>
      </c>
      <c r="C3756" s="7"/>
      <c r="D3756" s="7" t="s">
        <v>4883</v>
      </c>
      <c r="E3756" s="7">
        <v>1396</v>
      </c>
      <c r="F3756" s="7" t="s">
        <v>15463</v>
      </c>
      <c r="G3756" s="7"/>
      <c r="H3756" s="7"/>
      <c r="I3756" s="7"/>
      <c r="J3756" s="7"/>
      <c r="K3756" s="7"/>
    </row>
    <row r="3757" spans="1:11">
      <c r="A3757" s="7">
        <v>313</v>
      </c>
      <c r="B3757" s="7" t="s">
        <v>1588</v>
      </c>
      <c r="C3757" s="7" t="s">
        <v>1600</v>
      </c>
      <c r="D3757" s="7" t="s">
        <v>4938</v>
      </c>
      <c r="E3757" s="7">
        <v>1434</v>
      </c>
      <c r="F3757" s="7" t="s">
        <v>15463</v>
      </c>
      <c r="G3757" s="7"/>
      <c r="H3757" s="7"/>
      <c r="I3757" s="7"/>
      <c r="J3757" s="7"/>
      <c r="K3757" s="7"/>
    </row>
    <row r="3758" spans="1:11">
      <c r="A3758" s="7">
        <v>313</v>
      </c>
      <c r="B3758" s="7" t="s">
        <v>1588</v>
      </c>
      <c r="C3758" s="7"/>
      <c r="D3758" s="7" t="s">
        <v>5015</v>
      </c>
      <c r="E3758" s="7">
        <v>1486</v>
      </c>
      <c r="F3758" s="7" t="s">
        <v>15463</v>
      </c>
      <c r="G3758" s="7"/>
      <c r="H3758" s="7"/>
      <c r="I3758" s="7"/>
      <c r="J3758" s="7"/>
      <c r="K3758" s="7"/>
    </row>
    <row r="3759" spans="1:11">
      <c r="A3759" s="7">
        <v>313</v>
      </c>
      <c r="B3759" s="7" t="s">
        <v>1588</v>
      </c>
      <c r="C3759" s="7" t="s">
        <v>1600</v>
      </c>
      <c r="D3759" s="7" t="s">
        <v>5168</v>
      </c>
      <c r="E3759" s="7">
        <v>1586</v>
      </c>
      <c r="F3759" s="7" t="s">
        <v>15463</v>
      </c>
      <c r="G3759" s="7"/>
      <c r="H3759" s="7"/>
      <c r="I3759" s="7"/>
      <c r="J3759" s="7"/>
      <c r="K3759" s="7"/>
    </row>
    <row r="3760" spans="1:11">
      <c r="A3760" s="7">
        <v>313</v>
      </c>
      <c r="B3760" s="7" t="s">
        <v>1588</v>
      </c>
      <c r="C3760" s="7"/>
      <c r="D3760" s="7" t="s">
        <v>5259</v>
      </c>
      <c r="E3760" s="7">
        <v>1648</v>
      </c>
      <c r="F3760" s="7" t="s">
        <v>15463</v>
      </c>
      <c r="G3760" s="7"/>
      <c r="H3760" s="7"/>
      <c r="I3760" s="7"/>
      <c r="J3760" s="7"/>
      <c r="K3760" s="7"/>
    </row>
    <row r="3761" spans="1:11">
      <c r="A3761" s="7">
        <v>314</v>
      </c>
      <c r="B3761" s="7" t="s">
        <v>1588</v>
      </c>
      <c r="C3761" s="7" t="s">
        <v>1601</v>
      </c>
      <c r="D3761" s="7" t="s">
        <v>2701</v>
      </c>
      <c r="E3761" s="7">
        <v>27</v>
      </c>
      <c r="F3761" s="7" t="s">
        <v>15463</v>
      </c>
      <c r="G3761" s="7"/>
      <c r="H3761" s="7"/>
      <c r="I3761" s="7"/>
      <c r="J3761" s="7"/>
      <c r="K3761" s="7"/>
    </row>
    <row r="3762" spans="1:11">
      <c r="A3762" s="7">
        <v>314</v>
      </c>
      <c r="B3762" s="7" t="s">
        <v>1588</v>
      </c>
      <c r="C3762" s="7" t="s">
        <v>1601</v>
      </c>
      <c r="D3762" s="7" t="s">
        <v>2848</v>
      </c>
      <c r="E3762" s="7">
        <v>113</v>
      </c>
      <c r="F3762" s="7" t="s">
        <v>15463</v>
      </c>
      <c r="G3762" s="7"/>
      <c r="H3762" s="7"/>
      <c r="I3762" s="7"/>
      <c r="J3762" s="7"/>
      <c r="K3762" s="7"/>
    </row>
    <row r="3763" spans="1:11">
      <c r="A3763" s="7">
        <v>314</v>
      </c>
      <c r="B3763" s="7" t="s">
        <v>1588</v>
      </c>
      <c r="C3763" s="7" t="s">
        <v>1601</v>
      </c>
      <c r="D3763" s="7" t="s">
        <v>2936</v>
      </c>
      <c r="E3763" s="7">
        <v>163</v>
      </c>
      <c r="F3763" s="7" t="s">
        <v>15463</v>
      </c>
      <c r="G3763" s="7"/>
      <c r="H3763" s="7"/>
      <c r="I3763" s="7"/>
      <c r="J3763" s="7"/>
      <c r="K3763" s="7"/>
    </row>
    <row r="3764" spans="1:11">
      <c r="A3764" s="7">
        <v>314</v>
      </c>
      <c r="B3764" s="7" t="s">
        <v>1588</v>
      </c>
      <c r="C3764" s="7" t="s">
        <v>1601</v>
      </c>
      <c r="D3764" s="7" t="s">
        <v>2965</v>
      </c>
      <c r="E3764" s="7">
        <v>183</v>
      </c>
      <c r="F3764" s="7" t="s">
        <v>15463</v>
      </c>
      <c r="G3764" s="7"/>
      <c r="H3764" s="7"/>
      <c r="I3764" s="7"/>
      <c r="J3764" s="7"/>
      <c r="K3764" s="7"/>
    </row>
    <row r="3765" spans="1:11">
      <c r="A3765" s="7">
        <v>314</v>
      </c>
      <c r="B3765" s="7" t="s">
        <v>1588</v>
      </c>
      <c r="C3765" s="7" t="s">
        <v>1601</v>
      </c>
      <c r="D3765" s="7" t="s">
        <v>1664</v>
      </c>
      <c r="E3765" s="7">
        <v>188</v>
      </c>
      <c r="F3765" s="7" t="s">
        <v>15463</v>
      </c>
      <c r="G3765" s="7"/>
      <c r="H3765" s="7"/>
      <c r="I3765" s="7"/>
      <c r="J3765" s="7"/>
      <c r="K3765" s="7"/>
    </row>
    <row r="3766" spans="1:11">
      <c r="A3766" s="7">
        <v>314</v>
      </c>
      <c r="B3766" s="7" t="s">
        <v>1588</v>
      </c>
      <c r="C3766" s="7" t="s">
        <v>1601</v>
      </c>
      <c r="D3766" s="7" t="s">
        <v>3244</v>
      </c>
      <c r="E3766" s="7">
        <v>344</v>
      </c>
      <c r="F3766" s="7" t="s">
        <v>15463</v>
      </c>
      <c r="G3766" s="7"/>
      <c r="H3766" s="7"/>
      <c r="I3766" s="7"/>
      <c r="J3766" s="7"/>
      <c r="K3766" s="7"/>
    </row>
    <row r="3767" spans="1:11">
      <c r="A3767" s="7">
        <v>314</v>
      </c>
      <c r="B3767" s="7" t="s">
        <v>1588</v>
      </c>
      <c r="C3767" s="7" t="s">
        <v>1601</v>
      </c>
      <c r="D3767" s="7" t="s">
        <v>3262</v>
      </c>
      <c r="E3767" s="7">
        <v>352</v>
      </c>
      <c r="F3767" s="7" t="s">
        <v>15463</v>
      </c>
      <c r="G3767" s="7"/>
      <c r="H3767" s="7"/>
      <c r="I3767" s="7"/>
      <c r="J3767" s="7"/>
      <c r="K3767" s="7"/>
    </row>
    <row r="3768" spans="1:11">
      <c r="A3768" s="7">
        <v>314</v>
      </c>
      <c r="B3768" s="7" t="s">
        <v>1588</v>
      </c>
      <c r="C3768" s="7" t="s">
        <v>1601</v>
      </c>
      <c r="D3768" s="7" t="s">
        <v>3396</v>
      </c>
      <c r="E3768" s="7">
        <v>431</v>
      </c>
      <c r="F3768" s="7" t="s">
        <v>15463</v>
      </c>
      <c r="G3768" s="7"/>
      <c r="H3768" s="7"/>
      <c r="I3768" s="7"/>
      <c r="J3768" s="7"/>
      <c r="K3768" s="7"/>
    </row>
    <row r="3769" spans="1:11">
      <c r="A3769" s="7">
        <v>314</v>
      </c>
      <c r="B3769" s="7" t="s">
        <v>1588</v>
      </c>
      <c r="C3769" s="7" t="s">
        <v>1601</v>
      </c>
      <c r="D3769" s="7" t="s">
        <v>3408</v>
      </c>
      <c r="E3769" s="7">
        <v>438</v>
      </c>
      <c r="F3769" s="7" t="s">
        <v>15463</v>
      </c>
      <c r="G3769" s="7"/>
      <c r="H3769" s="7"/>
      <c r="I3769" s="7"/>
      <c r="J3769" s="7"/>
      <c r="K3769" s="7"/>
    </row>
    <row r="3770" spans="1:11">
      <c r="A3770" s="7">
        <v>314</v>
      </c>
      <c r="B3770" s="7" t="s">
        <v>1588</v>
      </c>
      <c r="C3770" s="7" t="s">
        <v>1601</v>
      </c>
      <c r="D3770" s="7" t="s">
        <v>3679</v>
      </c>
      <c r="E3770" s="7">
        <v>597</v>
      </c>
      <c r="F3770" s="7" t="s">
        <v>15463</v>
      </c>
      <c r="G3770" s="7"/>
      <c r="H3770" s="7"/>
      <c r="I3770" s="7"/>
      <c r="J3770" s="7"/>
      <c r="K3770" s="7"/>
    </row>
    <row r="3771" spans="1:11">
      <c r="A3771" s="7">
        <v>314</v>
      </c>
      <c r="B3771" s="7" t="s">
        <v>1588</v>
      </c>
      <c r="C3771" s="7" t="s">
        <v>1601</v>
      </c>
      <c r="D3771" s="7" t="s">
        <v>3893</v>
      </c>
      <c r="E3771" s="7">
        <v>731</v>
      </c>
      <c r="F3771" s="7" t="s">
        <v>15463</v>
      </c>
      <c r="G3771" s="7"/>
      <c r="H3771" s="7"/>
      <c r="I3771" s="7"/>
      <c r="J3771" s="7"/>
      <c r="K3771" s="7"/>
    </row>
    <row r="3772" spans="1:11">
      <c r="A3772" s="7">
        <v>314</v>
      </c>
      <c r="B3772" s="7" t="s">
        <v>1588</v>
      </c>
      <c r="C3772" s="7" t="s">
        <v>1601</v>
      </c>
      <c r="D3772" s="7" t="s">
        <v>3961</v>
      </c>
      <c r="E3772" s="7">
        <v>775</v>
      </c>
      <c r="F3772" s="7" t="s">
        <v>15463</v>
      </c>
      <c r="G3772" s="7"/>
      <c r="H3772" s="7"/>
      <c r="I3772" s="7"/>
      <c r="J3772" s="7"/>
      <c r="K3772" s="7"/>
    </row>
    <row r="3773" spans="1:11">
      <c r="A3773" s="7">
        <v>314</v>
      </c>
      <c r="B3773" s="7" t="s">
        <v>1588</v>
      </c>
      <c r="C3773" s="7" t="s">
        <v>1601</v>
      </c>
      <c r="D3773" s="7" t="s">
        <v>4041</v>
      </c>
      <c r="E3773" s="7">
        <v>825</v>
      </c>
      <c r="F3773" s="7" t="s">
        <v>15463</v>
      </c>
      <c r="G3773" s="7"/>
      <c r="H3773" s="7"/>
      <c r="I3773" s="7"/>
      <c r="J3773" s="7"/>
      <c r="K3773" s="7"/>
    </row>
    <row r="3774" spans="1:11">
      <c r="A3774" s="7">
        <v>314</v>
      </c>
      <c r="B3774" s="7" t="s">
        <v>1588</v>
      </c>
      <c r="C3774" s="7" t="s">
        <v>1601</v>
      </c>
      <c r="D3774" s="7" t="s">
        <v>4503</v>
      </c>
      <c r="E3774" s="7">
        <v>1146</v>
      </c>
      <c r="F3774" s="7" t="s">
        <v>15463</v>
      </c>
      <c r="G3774" s="7"/>
      <c r="H3774" s="7"/>
      <c r="I3774" s="7"/>
      <c r="J3774" s="7"/>
      <c r="K3774" s="7"/>
    </row>
    <row r="3775" spans="1:11">
      <c r="A3775" s="7">
        <v>314</v>
      </c>
      <c r="B3775" s="7" t="s">
        <v>1588</v>
      </c>
      <c r="C3775" s="7" t="s">
        <v>1601</v>
      </c>
      <c r="D3775" s="7" t="s">
        <v>4620</v>
      </c>
      <c r="E3775" s="7">
        <v>1225</v>
      </c>
      <c r="F3775" s="7" t="s">
        <v>15463</v>
      </c>
      <c r="G3775" s="7"/>
      <c r="H3775" s="7"/>
      <c r="I3775" s="7"/>
      <c r="J3775" s="7"/>
      <c r="K3775" s="7"/>
    </row>
    <row r="3776" spans="1:11">
      <c r="A3776" s="7">
        <v>314</v>
      </c>
      <c r="B3776" s="7" t="s">
        <v>1588</v>
      </c>
      <c r="C3776" s="7" t="s">
        <v>1601</v>
      </c>
      <c r="D3776" s="7" t="s">
        <v>4798</v>
      </c>
      <c r="E3776" s="7">
        <v>1338</v>
      </c>
      <c r="F3776" s="7" t="s">
        <v>15463</v>
      </c>
      <c r="G3776" s="7"/>
      <c r="H3776" s="7"/>
      <c r="I3776" s="7"/>
      <c r="J3776" s="7"/>
      <c r="K3776" s="7"/>
    </row>
    <row r="3777" spans="1:11">
      <c r="A3777" s="7">
        <v>314</v>
      </c>
      <c r="B3777" s="7" t="s">
        <v>1588</v>
      </c>
      <c r="C3777" s="7" t="s">
        <v>1601</v>
      </c>
      <c r="D3777" s="7" t="s">
        <v>4816</v>
      </c>
      <c r="E3777" s="7">
        <v>1351</v>
      </c>
      <c r="F3777" s="7" t="s">
        <v>15463</v>
      </c>
      <c r="G3777" s="7"/>
      <c r="H3777" s="7"/>
      <c r="I3777" s="7"/>
      <c r="J3777" s="7"/>
      <c r="K3777" s="7"/>
    </row>
    <row r="3778" spans="1:11">
      <c r="A3778" s="7">
        <v>314</v>
      </c>
      <c r="B3778" s="7" t="s">
        <v>1588</v>
      </c>
      <c r="C3778" s="7" t="s">
        <v>1601</v>
      </c>
      <c r="D3778" s="7" t="s">
        <v>4890</v>
      </c>
      <c r="E3778" s="7">
        <v>1401</v>
      </c>
      <c r="F3778" s="7" t="s">
        <v>15463</v>
      </c>
      <c r="G3778" s="7"/>
      <c r="H3778" s="7"/>
      <c r="I3778" s="7"/>
      <c r="J3778" s="7"/>
      <c r="K3778" s="7"/>
    </row>
    <row r="3779" spans="1:11">
      <c r="A3779" s="7">
        <v>314</v>
      </c>
      <c r="B3779" s="7" t="s">
        <v>1588</v>
      </c>
      <c r="C3779" s="7" t="s">
        <v>1601</v>
      </c>
      <c r="D3779" s="7" t="s">
        <v>4904</v>
      </c>
      <c r="E3779" s="7">
        <v>1411</v>
      </c>
      <c r="F3779" s="7" t="s">
        <v>15463</v>
      </c>
      <c r="G3779" s="7"/>
      <c r="H3779" s="7"/>
      <c r="I3779" s="7"/>
      <c r="J3779" s="7"/>
      <c r="K3779" s="7"/>
    </row>
    <row r="3780" spans="1:11">
      <c r="A3780" s="7">
        <v>314</v>
      </c>
      <c r="B3780" s="7" t="s">
        <v>1588</v>
      </c>
      <c r="C3780" s="7" t="s">
        <v>1601</v>
      </c>
      <c r="D3780" s="7" t="s">
        <v>4938</v>
      </c>
      <c r="E3780" s="7">
        <v>1434</v>
      </c>
      <c r="F3780" s="7" t="s">
        <v>15463</v>
      </c>
      <c r="G3780" s="7"/>
      <c r="H3780" s="7"/>
      <c r="I3780" s="7"/>
      <c r="J3780" s="7"/>
      <c r="K3780" s="7"/>
    </row>
    <row r="3781" spans="1:11">
      <c r="A3781" s="7">
        <v>314</v>
      </c>
      <c r="B3781" s="7" t="s">
        <v>1588</v>
      </c>
      <c r="C3781" s="7" t="s">
        <v>1601</v>
      </c>
      <c r="D3781" s="7" t="s">
        <v>5148</v>
      </c>
      <c r="E3781" s="7">
        <v>1573</v>
      </c>
      <c r="F3781" s="7" t="s">
        <v>15463</v>
      </c>
      <c r="G3781" s="7"/>
      <c r="H3781" s="7"/>
      <c r="I3781" s="7"/>
      <c r="J3781" s="7"/>
      <c r="K3781" s="7"/>
    </row>
    <row r="3782" spans="1:11">
      <c r="A3782" s="7">
        <v>314</v>
      </c>
      <c r="B3782" s="7" t="s">
        <v>1588</v>
      </c>
      <c r="C3782" s="7" t="s">
        <v>1601</v>
      </c>
      <c r="D3782" s="7" t="s">
        <v>5375</v>
      </c>
      <c r="E3782" s="7">
        <v>1727</v>
      </c>
      <c r="F3782" s="7" t="s">
        <v>15463</v>
      </c>
      <c r="G3782" s="7"/>
      <c r="H3782" s="7"/>
      <c r="I3782" s="7"/>
      <c r="J3782" s="7"/>
      <c r="K3782" s="7"/>
    </row>
    <row r="3783" spans="1:11">
      <c r="A3783" s="7">
        <v>314</v>
      </c>
      <c r="B3783" s="7" t="s">
        <v>1588</v>
      </c>
      <c r="C3783" s="7" t="s">
        <v>1601</v>
      </c>
      <c r="D3783" s="7" t="s">
        <v>5439</v>
      </c>
      <c r="E3783" s="7">
        <v>1770</v>
      </c>
      <c r="F3783" s="7" t="s">
        <v>15463</v>
      </c>
      <c r="G3783" s="7"/>
      <c r="H3783" s="7"/>
      <c r="I3783" s="7"/>
      <c r="J3783" s="7"/>
      <c r="K3783" s="7"/>
    </row>
    <row r="3784" spans="1:11">
      <c r="A3784" s="7">
        <v>315</v>
      </c>
      <c r="B3784" s="7" t="s">
        <v>1588</v>
      </c>
      <c r="C3784" s="7" t="s">
        <v>1506</v>
      </c>
      <c r="D3784" s="7" t="s">
        <v>1644</v>
      </c>
      <c r="E3784" s="7">
        <v>120</v>
      </c>
      <c r="F3784" s="7" t="s">
        <v>15463</v>
      </c>
      <c r="G3784" s="7"/>
      <c r="H3784" s="7"/>
      <c r="I3784" s="7"/>
      <c r="J3784" s="7"/>
      <c r="K3784" s="7"/>
    </row>
    <row r="3785" spans="1:11">
      <c r="A3785" s="7">
        <v>315</v>
      </c>
      <c r="B3785" s="7" t="s">
        <v>1588</v>
      </c>
      <c r="C3785" s="7" t="s">
        <v>1506</v>
      </c>
      <c r="D3785" s="7" t="s">
        <v>2886</v>
      </c>
      <c r="E3785" s="7">
        <v>136</v>
      </c>
      <c r="F3785" s="7" t="s">
        <v>15463</v>
      </c>
      <c r="G3785" s="7"/>
      <c r="H3785" s="7"/>
      <c r="I3785" s="7"/>
      <c r="J3785" s="7"/>
      <c r="K3785" s="7"/>
    </row>
    <row r="3786" spans="1:11">
      <c r="A3786" s="7">
        <v>315</v>
      </c>
      <c r="B3786" s="7" t="s">
        <v>1588</v>
      </c>
      <c r="C3786" s="7" t="s">
        <v>1506</v>
      </c>
      <c r="D3786" s="7" t="s">
        <v>1648</v>
      </c>
      <c r="E3786" s="7">
        <v>143</v>
      </c>
      <c r="F3786" s="7" t="s">
        <v>15463</v>
      </c>
      <c r="G3786" s="7"/>
      <c r="H3786" s="7"/>
      <c r="I3786" s="7"/>
      <c r="J3786" s="7"/>
      <c r="K3786" s="7"/>
    </row>
    <row r="3787" spans="1:11">
      <c r="A3787" s="7">
        <v>315</v>
      </c>
      <c r="B3787" s="7" t="s">
        <v>1588</v>
      </c>
      <c r="C3787" s="7" t="s">
        <v>1506</v>
      </c>
      <c r="D3787" s="7" t="s">
        <v>3052</v>
      </c>
      <c r="E3787" s="7">
        <v>237</v>
      </c>
      <c r="F3787" s="7" t="s">
        <v>15463</v>
      </c>
      <c r="G3787" s="7"/>
      <c r="H3787" s="7"/>
      <c r="I3787" s="7"/>
      <c r="J3787" s="7"/>
      <c r="K3787" s="7"/>
    </row>
    <row r="3788" spans="1:11">
      <c r="A3788" s="7">
        <v>315</v>
      </c>
      <c r="B3788" s="7" t="s">
        <v>1588</v>
      </c>
      <c r="C3788" s="7" t="s">
        <v>1506</v>
      </c>
      <c r="D3788" s="7" t="s">
        <v>3221</v>
      </c>
      <c r="E3788" s="7">
        <v>331</v>
      </c>
      <c r="F3788" s="7" t="s">
        <v>15463</v>
      </c>
      <c r="G3788" s="7"/>
      <c r="H3788" s="7"/>
      <c r="I3788" s="7"/>
      <c r="J3788" s="7"/>
      <c r="K3788" s="7"/>
    </row>
    <row r="3789" spans="1:11">
      <c r="A3789" s="7">
        <v>315</v>
      </c>
      <c r="B3789" s="7" t="s">
        <v>1588</v>
      </c>
      <c r="C3789" s="7" t="s">
        <v>1506</v>
      </c>
      <c r="D3789" s="7" t="s">
        <v>1710</v>
      </c>
      <c r="E3789" s="7">
        <v>369</v>
      </c>
      <c r="F3789" s="7" t="s">
        <v>15463</v>
      </c>
      <c r="G3789" s="7"/>
      <c r="H3789" s="7"/>
      <c r="I3789" s="7"/>
      <c r="J3789" s="7"/>
      <c r="K3789" s="7"/>
    </row>
    <row r="3790" spans="1:11">
      <c r="A3790" s="7">
        <v>315</v>
      </c>
      <c r="B3790" s="7" t="s">
        <v>1588</v>
      </c>
      <c r="C3790" s="7" t="s">
        <v>1506</v>
      </c>
      <c r="D3790" s="7" t="s">
        <v>3312</v>
      </c>
      <c r="E3790" s="7">
        <v>381</v>
      </c>
      <c r="F3790" s="7" t="s">
        <v>15463</v>
      </c>
      <c r="G3790" s="7"/>
      <c r="H3790" s="7"/>
      <c r="I3790" s="7"/>
      <c r="J3790" s="7"/>
      <c r="K3790" s="7"/>
    </row>
    <row r="3791" spans="1:11">
      <c r="A3791" s="7">
        <v>315</v>
      </c>
      <c r="B3791" s="7" t="s">
        <v>1588</v>
      </c>
      <c r="C3791" s="7" t="s">
        <v>1506</v>
      </c>
      <c r="D3791" s="7" t="s">
        <v>3314</v>
      </c>
      <c r="E3791" s="7">
        <v>382</v>
      </c>
      <c r="F3791" s="7" t="s">
        <v>15463</v>
      </c>
      <c r="G3791" s="7"/>
      <c r="H3791" s="7"/>
      <c r="I3791" s="7"/>
      <c r="J3791" s="7"/>
      <c r="K3791" s="7"/>
    </row>
    <row r="3792" spans="1:11">
      <c r="A3792" s="7">
        <v>315</v>
      </c>
      <c r="B3792" s="7" t="s">
        <v>1588</v>
      </c>
      <c r="C3792" s="7" t="s">
        <v>1506</v>
      </c>
      <c r="D3792" s="3" t="s">
        <v>3437</v>
      </c>
      <c r="E3792" s="7">
        <v>455</v>
      </c>
      <c r="F3792" s="7" t="s">
        <v>15463</v>
      </c>
      <c r="G3792" s="7"/>
      <c r="H3792" s="7"/>
      <c r="I3792" s="7"/>
      <c r="J3792" s="7"/>
      <c r="K3792" s="7"/>
    </row>
    <row r="3793" spans="1:11">
      <c r="A3793" s="7">
        <v>315</v>
      </c>
      <c r="B3793" s="7" t="s">
        <v>1588</v>
      </c>
      <c r="C3793" s="7" t="s">
        <v>1506</v>
      </c>
      <c r="D3793" s="7" t="s">
        <v>3439</v>
      </c>
      <c r="E3793" s="7">
        <v>456</v>
      </c>
      <c r="F3793" s="7" t="s">
        <v>15463</v>
      </c>
      <c r="G3793" s="7"/>
      <c r="H3793" s="7"/>
      <c r="I3793" s="7"/>
      <c r="J3793" s="7"/>
      <c r="K3793" s="7"/>
    </row>
    <row r="3794" spans="1:11">
      <c r="A3794" s="7">
        <v>315</v>
      </c>
      <c r="B3794" s="7" t="s">
        <v>1588</v>
      </c>
      <c r="C3794" s="7" t="s">
        <v>1506</v>
      </c>
      <c r="D3794" s="7" t="s">
        <v>3442</v>
      </c>
      <c r="E3794" s="7">
        <v>458</v>
      </c>
      <c r="F3794" s="7" t="s">
        <v>15463</v>
      </c>
      <c r="G3794" s="7"/>
      <c r="H3794" s="7"/>
      <c r="I3794" s="7"/>
      <c r="J3794" s="7"/>
      <c r="K3794" s="7"/>
    </row>
    <row r="3795" spans="1:11">
      <c r="A3795" s="7">
        <v>315</v>
      </c>
      <c r="B3795" s="7" t="s">
        <v>1588</v>
      </c>
      <c r="C3795" s="7" t="s">
        <v>1506</v>
      </c>
      <c r="D3795" s="7" t="s">
        <v>3978</v>
      </c>
      <c r="E3795" s="7">
        <v>785</v>
      </c>
      <c r="F3795" s="7" t="s">
        <v>15463</v>
      </c>
      <c r="G3795" s="7"/>
      <c r="H3795" s="7"/>
      <c r="I3795" s="7"/>
      <c r="J3795" s="7"/>
      <c r="K3795" s="7"/>
    </row>
    <row r="3796" spans="1:11">
      <c r="A3796" s="7">
        <v>315</v>
      </c>
      <c r="B3796" s="7" t="s">
        <v>1588</v>
      </c>
      <c r="C3796" s="7" t="s">
        <v>1506</v>
      </c>
      <c r="D3796" s="7" t="s">
        <v>4015</v>
      </c>
      <c r="E3796" s="7">
        <v>808</v>
      </c>
      <c r="F3796" s="7" t="s">
        <v>15463</v>
      </c>
      <c r="G3796" s="7"/>
      <c r="H3796" s="7"/>
      <c r="I3796" s="7"/>
      <c r="J3796" s="7"/>
      <c r="K3796" s="7"/>
    </row>
    <row r="3797" spans="1:11">
      <c r="A3797" s="7">
        <v>315</v>
      </c>
      <c r="B3797" s="7" t="s">
        <v>1588</v>
      </c>
      <c r="C3797" s="7" t="s">
        <v>1506</v>
      </c>
      <c r="D3797" s="7" t="s">
        <v>4081</v>
      </c>
      <c r="E3797" s="7">
        <v>851</v>
      </c>
      <c r="F3797" s="7" t="s">
        <v>15463</v>
      </c>
      <c r="G3797" s="7"/>
      <c r="H3797" s="7"/>
      <c r="I3797" s="7"/>
      <c r="J3797" s="7"/>
      <c r="K3797" s="7"/>
    </row>
    <row r="3798" spans="1:11">
      <c r="A3798" s="7">
        <v>315</v>
      </c>
      <c r="B3798" s="7" t="s">
        <v>1588</v>
      </c>
      <c r="C3798" s="7" t="s">
        <v>1506</v>
      </c>
      <c r="D3798" s="7" t="s">
        <v>4083</v>
      </c>
      <c r="E3798" s="7">
        <v>852</v>
      </c>
      <c r="F3798" s="7" t="s">
        <v>15463</v>
      </c>
      <c r="G3798" s="7"/>
      <c r="H3798" s="7"/>
      <c r="I3798" s="7"/>
      <c r="J3798" s="7"/>
      <c r="K3798" s="7"/>
    </row>
    <row r="3799" spans="1:11">
      <c r="A3799" s="7">
        <v>315</v>
      </c>
      <c r="B3799" s="7" t="s">
        <v>1588</v>
      </c>
      <c r="C3799" s="7" t="s">
        <v>1506</v>
      </c>
      <c r="D3799" s="7" t="s">
        <v>2687</v>
      </c>
      <c r="E3799" s="7">
        <v>1045</v>
      </c>
      <c r="F3799" s="7" t="s">
        <v>15463</v>
      </c>
      <c r="G3799" s="7"/>
      <c r="H3799" s="7"/>
      <c r="I3799" s="7"/>
      <c r="J3799" s="7"/>
      <c r="K3799" s="7"/>
    </row>
    <row r="3800" spans="1:11">
      <c r="A3800" s="7">
        <v>315</v>
      </c>
      <c r="B3800" s="7" t="s">
        <v>1588</v>
      </c>
      <c r="C3800" s="7" t="s">
        <v>1506</v>
      </c>
      <c r="D3800" s="7" t="s">
        <v>4382</v>
      </c>
      <c r="E3800" s="7">
        <v>1057</v>
      </c>
      <c r="F3800" s="7" t="s">
        <v>15463</v>
      </c>
      <c r="G3800" s="7"/>
      <c r="H3800" s="7"/>
      <c r="I3800" s="7"/>
      <c r="J3800" s="7"/>
      <c r="K3800" s="7"/>
    </row>
    <row r="3801" spans="1:11">
      <c r="A3801" s="7">
        <v>315</v>
      </c>
      <c r="B3801" s="7" t="s">
        <v>1588</v>
      </c>
      <c r="C3801" s="7" t="s">
        <v>1506</v>
      </c>
      <c r="D3801" s="7" t="s">
        <v>4467</v>
      </c>
      <c r="E3801" s="7">
        <v>1122</v>
      </c>
      <c r="F3801" s="7" t="s">
        <v>15463</v>
      </c>
      <c r="G3801" s="7"/>
      <c r="H3801" s="7"/>
      <c r="I3801" s="7"/>
      <c r="J3801" s="7"/>
      <c r="K3801" s="7"/>
    </row>
    <row r="3802" spans="1:11">
      <c r="A3802" s="7">
        <v>315</v>
      </c>
      <c r="B3802" s="7" t="s">
        <v>1588</v>
      </c>
      <c r="C3802" s="7" t="s">
        <v>1506</v>
      </c>
      <c r="D3802" s="3" t="s">
        <v>4729</v>
      </c>
      <c r="E3802" s="7">
        <v>1294</v>
      </c>
      <c r="F3802" s="7" t="s">
        <v>15463</v>
      </c>
      <c r="G3802" s="7"/>
      <c r="H3802" s="7"/>
      <c r="I3802" s="7"/>
      <c r="J3802" s="7"/>
      <c r="K3802" s="7"/>
    </row>
    <row r="3803" spans="1:11">
      <c r="A3803" s="7">
        <v>315</v>
      </c>
      <c r="B3803" s="7" t="s">
        <v>1588</v>
      </c>
      <c r="C3803" s="7" t="s">
        <v>1506</v>
      </c>
      <c r="D3803" s="7" t="s">
        <v>4933</v>
      </c>
      <c r="E3803" s="7">
        <v>1431</v>
      </c>
      <c r="F3803" s="7" t="s">
        <v>15463</v>
      </c>
      <c r="G3803" s="7"/>
      <c r="H3803" s="7"/>
      <c r="I3803" s="7"/>
      <c r="J3803" s="7"/>
      <c r="K3803" s="7"/>
    </row>
    <row r="3804" spans="1:11">
      <c r="A3804" s="7">
        <v>315</v>
      </c>
      <c r="B3804" s="7" t="s">
        <v>1588</v>
      </c>
      <c r="C3804" s="7" t="s">
        <v>1506</v>
      </c>
      <c r="D3804" s="7" t="s">
        <v>4938</v>
      </c>
      <c r="E3804" s="7">
        <v>1434</v>
      </c>
      <c r="F3804" s="7" t="s">
        <v>15463</v>
      </c>
      <c r="G3804" s="7"/>
      <c r="H3804" s="7"/>
      <c r="I3804" s="7"/>
      <c r="J3804" s="7"/>
      <c r="K3804" s="7"/>
    </row>
    <row r="3805" spans="1:11">
      <c r="A3805" s="7">
        <v>315</v>
      </c>
      <c r="B3805" s="7" t="s">
        <v>1588</v>
      </c>
      <c r="C3805" s="7" t="s">
        <v>1506</v>
      </c>
      <c r="D3805" s="7" t="s">
        <v>5015</v>
      </c>
      <c r="E3805" s="7">
        <v>1486</v>
      </c>
      <c r="F3805" s="7" t="s">
        <v>15463</v>
      </c>
      <c r="G3805" s="7"/>
      <c r="H3805" s="7"/>
      <c r="I3805" s="7"/>
      <c r="J3805" s="7"/>
      <c r="K3805" s="7"/>
    </row>
    <row r="3806" spans="1:11">
      <c r="A3806" s="7">
        <v>315</v>
      </c>
      <c r="B3806" s="7" t="s">
        <v>1588</v>
      </c>
      <c r="C3806" s="7" t="s">
        <v>1506</v>
      </c>
      <c r="D3806" s="7" t="s">
        <v>5064</v>
      </c>
      <c r="E3806" s="7">
        <v>1520</v>
      </c>
      <c r="F3806" s="7" t="s">
        <v>15463</v>
      </c>
      <c r="G3806" s="7"/>
      <c r="H3806" s="7"/>
      <c r="I3806" s="7"/>
      <c r="J3806" s="7"/>
      <c r="K3806" s="7"/>
    </row>
    <row r="3807" spans="1:11">
      <c r="A3807" s="7">
        <v>315</v>
      </c>
      <c r="B3807" s="7" t="s">
        <v>1588</v>
      </c>
      <c r="C3807" s="7" t="s">
        <v>1506</v>
      </c>
      <c r="D3807" s="7" t="s">
        <v>5075</v>
      </c>
      <c r="E3807" s="7">
        <v>1527</v>
      </c>
      <c r="F3807" s="7" t="s">
        <v>15463</v>
      </c>
      <c r="G3807" s="7"/>
      <c r="H3807" s="7"/>
      <c r="I3807" s="7"/>
      <c r="J3807" s="7"/>
      <c r="K3807" s="7"/>
    </row>
    <row r="3808" spans="1:11">
      <c r="A3808" s="7">
        <v>315</v>
      </c>
      <c r="B3808" s="7" t="s">
        <v>1588</v>
      </c>
      <c r="C3808" s="7" t="s">
        <v>1506</v>
      </c>
      <c r="D3808" s="7" t="s">
        <v>5087</v>
      </c>
      <c r="E3808" s="7">
        <v>1535</v>
      </c>
      <c r="F3808" s="7" t="s">
        <v>15463</v>
      </c>
      <c r="G3808" s="7"/>
      <c r="H3808" s="7"/>
      <c r="I3808" s="7"/>
      <c r="J3808" s="7"/>
      <c r="K3808" s="7"/>
    </row>
    <row r="3809" spans="1:11">
      <c r="A3809" s="7">
        <v>315</v>
      </c>
      <c r="B3809" s="7" t="s">
        <v>1588</v>
      </c>
      <c r="C3809" s="7" t="s">
        <v>1506</v>
      </c>
      <c r="D3809" s="7" t="s">
        <v>5103</v>
      </c>
      <c r="E3809" s="7">
        <v>1545</v>
      </c>
      <c r="F3809" s="7" t="s">
        <v>15463</v>
      </c>
      <c r="G3809" s="7"/>
      <c r="H3809" s="7"/>
      <c r="I3809" s="7"/>
      <c r="J3809" s="7"/>
      <c r="K3809" s="7"/>
    </row>
    <row r="3810" spans="1:11">
      <c r="A3810" s="7">
        <v>315</v>
      </c>
      <c r="B3810" s="7" t="s">
        <v>1588</v>
      </c>
      <c r="C3810" s="7" t="s">
        <v>1506</v>
      </c>
      <c r="D3810" s="7" t="s">
        <v>5132</v>
      </c>
      <c r="E3810" s="7">
        <v>1562</v>
      </c>
      <c r="F3810" s="7" t="s">
        <v>15463</v>
      </c>
      <c r="G3810" s="7"/>
      <c r="H3810" s="7"/>
      <c r="I3810" s="7"/>
      <c r="J3810" s="7"/>
      <c r="K3810" s="7"/>
    </row>
    <row r="3811" spans="1:11">
      <c r="A3811" s="7">
        <v>315</v>
      </c>
      <c r="B3811" s="7" t="s">
        <v>1588</v>
      </c>
      <c r="C3811" s="7" t="s">
        <v>1506</v>
      </c>
      <c r="D3811" s="7" t="s">
        <v>5168</v>
      </c>
      <c r="E3811" s="7">
        <v>1586</v>
      </c>
      <c r="F3811" s="7" t="s">
        <v>15463</v>
      </c>
      <c r="G3811" s="7"/>
      <c r="H3811" s="7"/>
      <c r="I3811" s="7"/>
      <c r="J3811" s="7"/>
      <c r="K3811" s="7"/>
    </row>
    <row r="3812" spans="1:11">
      <c r="A3812" s="7">
        <v>315</v>
      </c>
      <c r="B3812" s="7" t="s">
        <v>1588</v>
      </c>
      <c r="C3812" s="7" t="s">
        <v>1506</v>
      </c>
      <c r="D3812" s="7" t="s">
        <v>5307</v>
      </c>
      <c r="E3812" s="7">
        <v>1676</v>
      </c>
      <c r="F3812" s="7" t="s">
        <v>15463</v>
      </c>
      <c r="G3812" s="7"/>
      <c r="H3812" s="7"/>
      <c r="I3812" s="7"/>
      <c r="J3812" s="7"/>
      <c r="K3812" s="7"/>
    </row>
    <row r="3813" spans="1:11">
      <c r="A3813" s="7">
        <v>315</v>
      </c>
      <c r="B3813" s="7" t="s">
        <v>1588</v>
      </c>
      <c r="C3813" s="7" t="s">
        <v>1506</v>
      </c>
      <c r="D3813" s="3" t="s">
        <v>2297</v>
      </c>
      <c r="E3813" s="7">
        <v>1684</v>
      </c>
      <c r="F3813" s="7" t="s">
        <v>15463</v>
      </c>
      <c r="G3813" s="7"/>
      <c r="H3813" s="7"/>
      <c r="I3813" s="7"/>
      <c r="J3813" s="7"/>
      <c r="K3813" s="7"/>
    </row>
    <row r="3814" spans="1:11">
      <c r="A3814" s="7">
        <v>315</v>
      </c>
      <c r="B3814" s="7" t="s">
        <v>1588</v>
      </c>
      <c r="C3814" s="7" t="s">
        <v>1506</v>
      </c>
      <c r="D3814" s="7" t="s">
        <v>2335</v>
      </c>
      <c r="E3814" s="7">
        <v>1751</v>
      </c>
      <c r="F3814" s="7" t="s">
        <v>15463</v>
      </c>
      <c r="G3814" s="7"/>
      <c r="H3814" s="7"/>
      <c r="I3814" s="7"/>
      <c r="J3814" s="7"/>
      <c r="K3814" s="7"/>
    </row>
    <row r="3815" spans="1:11">
      <c r="A3815" s="7">
        <v>316</v>
      </c>
      <c r="B3815" s="7" t="s">
        <v>1588</v>
      </c>
      <c r="C3815" s="7" t="s">
        <v>1602</v>
      </c>
      <c r="D3815" s="7" t="s">
        <v>2886</v>
      </c>
      <c r="E3815" s="7">
        <v>136</v>
      </c>
      <c r="F3815" s="7" t="s">
        <v>15463</v>
      </c>
      <c r="G3815" s="7"/>
      <c r="H3815" s="7"/>
      <c r="I3815" s="7"/>
      <c r="J3815" s="7"/>
      <c r="K3815" s="7"/>
    </row>
    <row r="3816" spans="1:11">
      <c r="A3816" s="7">
        <v>316</v>
      </c>
      <c r="B3816" s="7" t="s">
        <v>1588</v>
      </c>
      <c r="C3816" s="7" t="s">
        <v>1602</v>
      </c>
      <c r="D3816" s="7" t="s">
        <v>3155</v>
      </c>
      <c r="E3816" s="7">
        <v>295</v>
      </c>
      <c r="F3816" s="7" t="s">
        <v>15463</v>
      </c>
      <c r="G3816" s="7"/>
      <c r="H3816" s="7"/>
      <c r="I3816" s="7"/>
      <c r="J3816" s="7"/>
      <c r="K3816" s="7"/>
    </row>
    <row r="3817" spans="1:11">
      <c r="A3817" s="7">
        <v>316</v>
      </c>
      <c r="B3817" s="7" t="s">
        <v>1588</v>
      </c>
      <c r="C3817" s="7" t="s">
        <v>1602</v>
      </c>
      <c r="D3817" s="7" t="s">
        <v>3312</v>
      </c>
      <c r="E3817" s="7">
        <v>381</v>
      </c>
      <c r="F3817" s="7" t="s">
        <v>15463</v>
      </c>
      <c r="G3817" s="7"/>
      <c r="H3817" s="7"/>
      <c r="I3817" s="7"/>
      <c r="J3817" s="7"/>
      <c r="K3817" s="7"/>
    </row>
    <row r="3818" spans="1:11">
      <c r="A3818" s="7">
        <v>316</v>
      </c>
      <c r="B3818" s="7" t="s">
        <v>1588</v>
      </c>
      <c r="C3818" s="7" t="s">
        <v>1602</v>
      </c>
      <c r="D3818" s="7" t="s">
        <v>3439</v>
      </c>
      <c r="E3818" s="7">
        <v>456</v>
      </c>
      <c r="F3818" s="7" t="s">
        <v>15463</v>
      </c>
      <c r="G3818" s="7"/>
      <c r="H3818" s="7"/>
      <c r="I3818" s="7"/>
      <c r="J3818" s="7"/>
      <c r="K3818" s="7"/>
    </row>
    <row r="3819" spans="1:11">
      <c r="A3819" s="7">
        <v>316</v>
      </c>
      <c r="B3819" s="7" t="s">
        <v>1588</v>
      </c>
      <c r="C3819" s="7" t="s">
        <v>1602</v>
      </c>
      <c r="D3819" s="7" t="s">
        <v>3729</v>
      </c>
      <c r="E3819" s="7">
        <v>629</v>
      </c>
      <c r="F3819" s="7" t="s">
        <v>15463</v>
      </c>
      <c r="G3819" s="7"/>
      <c r="H3819" s="7"/>
      <c r="I3819" s="7"/>
      <c r="J3819" s="7"/>
      <c r="K3819" s="7"/>
    </row>
    <row r="3820" spans="1:11">
      <c r="A3820" s="7">
        <v>316</v>
      </c>
      <c r="B3820" s="7" t="s">
        <v>1588</v>
      </c>
      <c r="C3820" s="7" t="s">
        <v>1602</v>
      </c>
      <c r="D3820" s="7" t="s">
        <v>3956</v>
      </c>
      <c r="E3820" s="7">
        <v>772</v>
      </c>
      <c r="F3820" s="7" t="s">
        <v>15463</v>
      </c>
      <c r="G3820" s="7"/>
      <c r="H3820" s="7"/>
      <c r="I3820" s="7"/>
      <c r="J3820" s="7"/>
      <c r="K3820" s="7"/>
    </row>
    <row r="3821" spans="1:11">
      <c r="A3821" s="7">
        <v>316</v>
      </c>
      <c r="B3821" s="7" t="s">
        <v>1588</v>
      </c>
      <c r="C3821" s="7" t="s">
        <v>1602</v>
      </c>
      <c r="D3821" s="7" t="s">
        <v>4081</v>
      </c>
      <c r="E3821" s="7">
        <v>851</v>
      </c>
      <c r="F3821" s="7" t="s">
        <v>15463</v>
      </c>
      <c r="G3821" s="7"/>
      <c r="H3821" s="7"/>
      <c r="I3821" s="7"/>
      <c r="J3821" s="7"/>
      <c r="K3821" s="7"/>
    </row>
    <row r="3822" spans="1:11">
      <c r="A3822" s="7">
        <v>316</v>
      </c>
      <c r="B3822" s="7" t="s">
        <v>1588</v>
      </c>
      <c r="C3822" s="7" t="s">
        <v>1602</v>
      </c>
      <c r="D3822" s="7" t="s">
        <v>4382</v>
      </c>
      <c r="E3822" s="7">
        <v>1057</v>
      </c>
      <c r="F3822" s="7" t="s">
        <v>15463</v>
      </c>
      <c r="G3822" s="7"/>
      <c r="H3822" s="7"/>
      <c r="I3822" s="7"/>
      <c r="J3822" s="7"/>
      <c r="K3822" s="7"/>
    </row>
    <row r="3823" spans="1:11">
      <c r="A3823" s="7">
        <v>316</v>
      </c>
      <c r="B3823" s="7" t="s">
        <v>1588</v>
      </c>
      <c r="C3823" s="7" t="s">
        <v>1602</v>
      </c>
      <c r="D3823" s="7" t="s">
        <v>4492</v>
      </c>
      <c r="E3823" s="7">
        <v>1140</v>
      </c>
      <c r="F3823" s="7" t="s">
        <v>15463</v>
      </c>
      <c r="G3823" s="7"/>
      <c r="H3823" s="7"/>
      <c r="I3823" s="7"/>
      <c r="J3823" s="7"/>
      <c r="K3823" s="7"/>
    </row>
    <row r="3824" spans="1:11">
      <c r="A3824" s="7">
        <v>316</v>
      </c>
      <c r="B3824" s="7" t="s">
        <v>1588</v>
      </c>
      <c r="C3824" s="7" t="s">
        <v>1602</v>
      </c>
      <c r="D3824" s="7" t="s">
        <v>4582</v>
      </c>
      <c r="E3824" s="7">
        <v>1201</v>
      </c>
      <c r="F3824" s="7" t="s">
        <v>15463</v>
      </c>
      <c r="G3824" s="7"/>
      <c r="H3824" s="7"/>
      <c r="I3824" s="7"/>
      <c r="J3824" s="7"/>
      <c r="K3824" s="7"/>
    </row>
    <row r="3825" spans="1:11">
      <c r="A3825" s="7">
        <v>316</v>
      </c>
      <c r="B3825" s="7" t="s">
        <v>1588</v>
      </c>
      <c r="C3825" s="7" t="s">
        <v>1602</v>
      </c>
      <c r="D3825" s="7" t="s">
        <v>4609</v>
      </c>
      <c r="E3825" s="7">
        <v>1219</v>
      </c>
      <c r="F3825" s="7" t="s">
        <v>15463</v>
      </c>
      <c r="G3825" s="7"/>
      <c r="H3825" s="7"/>
      <c r="I3825" s="7"/>
      <c r="J3825" s="7"/>
      <c r="K3825" s="7"/>
    </row>
    <row r="3826" spans="1:11">
      <c r="A3826" s="7">
        <v>316</v>
      </c>
      <c r="B3826" s="7" t="s">
        <v>1588</v>
      </c>
      <c r="C3826" s="7" t="s">
        <v>1602</v>
      </c>
      <c r="D3826" s="7" t="s">
        <v>4833</v>
      </c>
      <c r="E3826" s="7">
        <v>1361</v>
      </c>
      <c r="F3826" s="7" t="s">
        <v>15463</v>
      </c>
      <c r="G3826" s="7"/>
      <c r="H3826" s="7"/>
      <c r="I3826" s="7"/>
      <c r="J3826" s="7"/>
      <c r="K3826" s="7"/>
    </row>
    <row r="3827" spans="1:11">
      <c r="A3827" s="7">
        <v>316</v>
      </c>
      <c r="B3827" s="7" t="s">
        <v>1588</v>
      </c>
      <c r="C3827" s="7" t="s">
        <v>1602</v>
      </c>
      <c r="D3827" s="7" t="s">
        <v>2228</v>
      </c>
      <c r="E3827" s="7">
        <v>1530</v>
      </c>
      <c r="F3827" s="7" t="s">
        <v>15463</v>
      </c>
      <c r="G3827" s="7"/>
      <c r="H3827" s="7"/>
      <c r="I3827" s="7"/>
      <c r="J3827" s="7"/>
      <c r="K3827" s="7"/>
    </row>
    <row r="3828" spans="1:11">
      <c r="A3828" s="7">
        <v>316</v>
      </c>
      <c r="B3828" s="7" t="s">
        <v>1588</v>
      </c>
      <c r="C3828" s="7" t="s">
        <v>1602</v>
      </c>
      <c r="D3828" s="7" t="s">
        <v>5216</v>
      </c>
      <c r="E3828" s="7">
        <v>1621</v>
      </c>
      <c r="F3828" s="7" t="s">
        <v>15463</v>
      </c>
      <c r="G3828" s="7"/>
      <c r="H3828" s="7"/>
      <c r="I3828" s="7"/>
      <c r="J3828" s="7"/>
      <c r="K3828" s="7"/>
    </row>
    <row r="3829" spans="1:11">
      <c r="A3829" s="7">
        <v>317</v>
      </c>
      <c r="B3829" s="7" t="s">
        <v>1588</v>
      </c>
      <c r="C3829" s="7" t="s">
        <v>1603</v>
      </c>
      <c r="D3829" s="7" t="s">
        <v>3063</v>
      </c>
      <c r="E3829" s="7">
        <v>240</v>
      </c>
      <c r="F3829" s="7" t="s">
        <v>15463</v>
      </c>
      <c r="G3829" s="7"/>
      <c r="H3829" s="7"/>
      <c r="I3829" s="7"/>
      <c r="J3829" s="7"/>
      <c r="K3829" s="7"/>
    </row>
    <row r="3830" spans="1:11">
      <c r="A3830" s="7">
        <v>317</v>
      </c>
      <c r="B3830" s="7" t="s">
        <v>1588</v>
      </c>
      <c r="C3830" s="7" t="s">
        <v>1603</v>
      </c>
      <c r="D3830" s="7" t="s">
        <v>3141</v>
      </c>
      <c r="E3830" s="7">
        <v>287</v>
      </c>
      <c r="F3830" s="7" t="s">
        <v>15463</v>
      </c>
      <c r="G3830" s="7"/>
      <c r="H3830" s="7"/>
      <c r="I3830" s="7"/>
      <c r="J3830" s="7"/>
      <c r="K3830" s="7"/>
    </row>
    <row r="3831" spans="1:11">
      <c r="A3831" s="7">
        <v>317</v>
      </c>
      <c r="B3831" s="7" t="s">
        <v>1588</v>
      </c>
      <c r="C3831" s="7" t="s">
        <v>1603</v>
      </c>
      <c r="D3831" s="7" t="s">
        <v>3439</v>
      </c>
      <c r="E3831" s="7">
        <v>456</v>
      </c>
      <c r="F3831" s="7" t="s">
        <v>15463</v>
      </c>
      <c r="G3831" s="7"/>
      <c r="H3831" s="7"/>
      <c r="I3831" s="7"/>
      <c r="J3831" s="7"/>
      <c r="K3831" s="7"/>
    </row>
    <row r="3832" spans="1:11">
      <c r="A3832" s="7">
        <v>317</v>
      </c>
      <c r="B3832" s="7" t="s">
        <v>1588</v>
      </c>
      <c r="C3832" s="7" t="s">
        <v>1603</v>
      </c>
      <c r="D3832" s="7" t="s">
        <v>3916</v>
      </c>
      <c r="E3832" s="7">
        <v>744</v>
      </c>
      <c r="F3832" s="7" t="s">
        <v>15463</v>
      </c>
      <c r="G3832" s="7"/>
      <c r="H3832" s="7"/>
      <c r="I3832" s="7"/>
      <c r="J3832" s="7"/>
      <c r="K3832" s="7"/>
    </row>
    <row r="3833" spans="1:11">
      <c r="A3833" s="7">
        <v>317</v>
      </c>
      <c r="B3833" s="7" t="s">
        <v>1588</v>
      </c>
      <c r="C3833" s="7" t="s">
        <v>1603</v>
      </c>
      <c r="D3833" s="7" t="s">
        <v>1856</v>
      </c>
      <c r="E3833" s="7">
        <v>792</v>
      </c>
      <c r="F3833" s="7" t="s">
        <v>15463</v>
      </c>
      <c r="G3833" s="7"/>
      <c r="H3833" s="7"/>
      <c r="I3833" s="7"/>
      <c r="J3833" s="7"/>
      <c r="K3833" s="7"/>
    </row>
    <row r="3834" spans="1:11">
      <c r="A3834" s="7">
        <v>317</v>
      </c>
      <c r="B3834" s="7" t="s">
        <v>1588</v>
      </c>
      <c r="C3834" s="7" t="s">
        <v>1603</v>
      </c>
      <c r="D3834" s="7" t="s">
        <v>4083</v>
      </c>
      <c r="E3834" s="7">
        <v>852</v>
      </c>
      <c r="F3834" s="7" t="s">
        <v>15463</v>
      </c>
      <c r="G3834" s="7"/>
      <c r="H3834" s="7"/>
      <c r="I3834" s="7"/>
      <c r="J3834" s="7"/>
      <c r="K3834" s="7"/>
    </row>
    <row r="3835" spans="1:11">
      <c r="A3835" s="7">
        <v>317</v>
      </c>
      <c r="B3835" s="7" t="s">
        <v>1588</v>
      </c>
      <c r="C3835" s="7" t="s">
        <v>1603</v>
      </c>
      <c r="D3835" s="7" t="s">
        <v>4317</v>
      </c>
      <c r="E3835" s="7">
        <v>1012</v>
      </c>
      <c r="F3835" s="7" t="s">
        <v>15463</v>
      </c>
      <c r="G3835" s="7"/>
      <c r="H3835" s="7"/>
      <c r="I3835" s="7"/>
      <c r="J3835" s="7"/>
      <c r="K3835" s="7"/>
    </row>
    <row r="3836" spans="1:11">
      <c r="A3836" s="7">
        <v>317</v>
      </c>
      <c r="B3836" s="7" t="s">
        <v>1588</v>
      </c>
      <c r="C3836" s="7" t="s">
        <v>1603</v>
      </c>
      <c r="D3836" s="7" t="s">
        <v>4382</v>
      </c>
      <c r="E3836" s="7">
        <v>1057</v>
      </c>
      <c r="F3836" s="7" t="s">
        <v>15463</v>
      </c>
      <c r="G3836" s="7"/>
      <c r="H3836" s="7"/>
      <c r="I3836" s="7"/>
      <c r="J3836" s="7"/>
      <c r="K3836" s="7"/>
    </row>
    <row r="3837" spans="1:11">
      <c r="A3837" s="7">
        <v>317</v>
      </c>
      <c r="B3837" s="7" t="s">
        <v>1588</v>
      </c>
      <c r="C3837" s="7" t="s">
        <v>1603</v>
      </c>
      <c r="D3837" s="7" t="s">
        <v>4496</v>
      </c>
      <c r="E3837" s="7">
        <v>1142</v>
      </c>
      <c r="F3837" s="7" t="s">
        <v>15463</v>
      </c>
      <c r="G3837" s="7"/>
      <c r="H3837" s="7"/>
      <c r="I3837" s="7"/>
      <c r="J3837" s="7"/>
      <c r="K3837" s="7"/>
    </row>
    <row r="3838" spans="1:11">
      <c r="A3838" s="7">
        <v>317</v>
      </c>
      <c r="B3838" s="7" t="s">
        <v>1588</v>
      </c>
      <c r="C3838" s="7" t="s">
        <v>1603</v>
      </c>
      <c r="D3838" s="7" t="s">
        <v>4851</v>
      </c>
      <c r="E3838" s="7">
        <v>1371</v>
      </c>
      <c r="F3838" s="7" t="s">
        <v>15463</v>
      </c>
      <c r="G3838" s="7"/>
      <c r="H3838" s="7"/>
      <c r="I3838" s="7"/>
      <c r="J3838" s="7"/>
      <c r="K3838" s="7"/>
    </row>
    <row r="3839" spans="1:11">
      <c r="A3839" s="7">
        <v>317</v>
      </c>
      <c r="B3839" s="7" t="s">
        <v>1588</v>
      </c>
      <c r="C3839" s="7" t="s">
        <v>1603</v>
      </c>
      <c r="D3839" s="7" t="s">
        <v>2158</v>
      </c>
      <c r="E3839" s="7">
        <v>1403</v>
      </c>
      <c r="F3839" s="7" t="s">
        <v>15463</v>
      </c>
      <c r="G3839" s="7"/>
      <c r="H3839" s="7"/>
      <c r="I3839" s="7"/>
      <c r="J3839" s="7"/>
      <c r="K3839" s="7"/>
    </row>
    <row r="3840" spans="1:11">
      <c r="A3840" s="7">
        <v>317</v>
      </c>
      <c r="B3840" s="7" t="s">
        <v>1588</v>
      </c>
      <c r="C3840" s="7" t="s">
        <v>1603</v>
      </c>
      <c r="D3840" s="7" t="s">
        <v>5015</v>
      </c>
      <c r="E3840" s="7">
        <v>1486</v>
      </c>
      <c r="F3840" s="7" t="s">
        <v>15463</v>
      </c>
      <c r="G3840" s="7"/>
      <c r="H3840" s="7"/>
      <c r="I3840" s="7"/>
      <c r="J3840" s="7"/>
      <c r="K3840" s="7"/>
    </row>
    <row r="3841" spans="1:11">
      <c r="A3841" s="7">
        <v>317</v>
      </c>
      <c r="B3841" s="7" t="s">
        <v>1588</v>
      </c>
      <c r="C3841" s="7" t="s">
        <v>1603</v>
      </c>
      <c r="D3841" s="7" t="s">
        <v>5168</v>
      </c>
      <c r="E3841" s="7">
        <v>1586</v>
      </c>
      <c r="F3841" s="7" t="s">
        <v>15463</v>
      </c>
      <c r="G3841" s="7"/>
      <c r="H3841" s="7"/>
      <c r="I3841" s="7"/>
      <c r="J3841" s="7"/>
      <c r="K3841" s="7"/>
    </row>
    <row r="3842" spans="1:11">
      <c r="A3842" s="7">
        <v>317</v>
      </c>
      <c r="B3842" s="7" t="s">
        <v>1588</v>
      </c>
      <c r="C3842" s="7" t="s">
        <v>1603</v>
      </c>
      <c r="D3842" s="7" t="s">
        <v>2270</v>
      </c>
      <c r="E3842" s="7">
        <v>1619</v>
      </c>
      <c r="F3842" s="7" t="s">
        <v>15463</v>
      </c>
      <c r="G3842" s="7"/>
      <c r="H3842" s="7"/>
      <c r="I3842" s="7"/>
      <c r="J3842" s="7"/>
      <c r="K3842" s="7"/>
    </row>
    <row r="3843" spans="1:11">
      <c r="A3843" s="7">
        <v>317</v>
      </c>
      <c r="B3843" s="7" t="s">
        <v>1588</v>
      </c>
      <c r="C3843" s="7" t="s">
        <v>1603</v>
      </c>
      <c r="D3843" s="7" t="s">
        <v>5259</v>
      </c>
      <c r="E3843" s="7">
        <v>1648</v>
      </c>
      <c r="F3843" s="7" t="s">
        <v>15463</v>
      </c>
      <c r="G3843" s="7"/>
      <c r="H3843" s="7"/>
      <c r="I3843" s="7"/>
      <c r="J3843" s="7"/>
      <c r="K3843" s="7"/>
    </row>
    <row r="3844" spans="1:11">
      <c r="A3844" s="7">
        <v>317</v>
      </c>
      <c r="B3844" s="7" t="s">
        <v>1588</v>
      </c>
      <c r="C3844" s="7" t="s">
        <v>1603</v>
      </c>
      <c r="D3844" s="7" t="s">
        <v>5375</v>
      </c>
      <c r="E3844" s="7">
        <v>1727</v>
      </c>
      <c r="F3844" s="7" t="s">
        <v>15463</v>
      </c>
      <c r="G3844" s="7"/>
      <c r="H3844" s="7"/>
      <c r="I3844" s="7"/>
      <c r="J3844" s="7"/>
      <c r="K3844" s="7"/>
    </row>
    <row r="3845" spans="1:11">
      <c r="A3845" s="7">
        <v>317</v>
      </c>
      <c r="B3845" s="7" t="s">
        <v>1588</v>
      </c>
      <c r="C3845" s="7" t="s">
        <v>1603</v>
      </c>
      <c r="D3845" s="7" t="s">
        <v>5468</v>
      </c>
      <c r="E3845" s="7">
        <v>1782</v>
      </c>
      <c r="F3845" s="7" t="s">
        <v>15463</v>
      </c>
      <c r="G3845" s="7"/>
      <c r="H3845" s="7"/>
      <c r="I3845" s="7"/>
      <c r="J3845" s="7"/>
      <c r="K3845" s="7"/>
    </row>
    <row r="3846" spans="1:11">
      <c r="A3846" s="7">
        <v>317</v>
      </c>
      <c r="B3846" s="7" t="s">
        <v>1588</v>
      </c>
      <c r="C3846" s="7" t="s">
        <v>1603</v>
      </c>
      <c r="D3846" s="7" t="s">
        <v>5594</v>
      </c>
      <c r="E3846" s="7">
        <v>1857</v>
      </c>
      <c r="F3846" s="7" t="s">
        <v>15463</v>
      </c>
      <c r="G3846" s="7"/>
      <c r="H3846" s="7"/>
      <c r="I3846" s="7"/>
      <c r="J3846" s="7"/>
      <c r="K3846" s="7"/>
    </row>
    <row r="3847" spans="1:11">
      <c r="A3847" s="7">
        <v>317</v>
      </c>
      <c r="B3847" s="7" t="s">
        <v>1588</v>
      </c>
      <c r="C3847" s="7" t="s">
        <v>1603</v>
      </c>
      <c r="D3847" s="7" t="s">
        <v>5599</v>
      </c>
      <c r="E3847" s="7">
        <v>1860</v>
      </c>
      <c r="F3847" s="7" t="s">
        <v>15463</v>
      </c>
      <c r="G3847" s="7"/>
      <c r="H3847" s="7"/>
      <c r="I3847" s="7"/>
      <c r="J3847" s="7"/>
      <c r="K3847" s="7"/>
    </row>
    <row r="3848" spans="1:11">
      <c r="A3848" s="7">
        <v>317</v>
      </c>
      <c r="B3848" s="7" t="s">
        <v>1588</v>
      </c>
      <c r="C3848" s="7" t="s">
        <v>1603</v>
      </c>
      <c r="D3848" s="7" t="s">
        <v>5611</v>
      </c>
      <c r="E3848" s="7">
        <v>1867</v>
      </c>
      <c r="F3848" s="7" t="s">
        <v>15463</v>
      </c>
      <c r="G3848" s="7"/>
      <c r="H3848" s="7"/>
      <c r="I3848" s="7"/>
      <c r="J3848" s="7"/>
      <c r="K3848" s="7"/>
    </row>
    <row r="3849" spans="1:11">
      <c r="A3849" s="7">
        <v>318</v>
      </c>
      <c r="B3849" s="7" t="s">
        <v>1588</v>
      </c>
      <c r="C3849" s="7" t="s">
        <v>1521</v>
      </c>
      <c r="D3849" s="7" t="s">
        <v>1664</v>
      </c>
      <c r="E3849" s="7">
        <v>188</v>
      </c>
      <c r="F3849" s="7" t="s">
        <v>15463</v>
      </c>
      <c r="G3849" s="7"/>
      <c r="H3849" s="7"/>
      <c r="I3849" s="7"/>
      <c r="J3849" s="7"/>
      <c r="K3849" s="7"/>
    </row>
    <row r="3850" spans="1:11">
      <c r="A3850" s="7">
        <v>318</v>
      </c>
      <c r="B3850" s="7" t="s">
        <v>1588</v>
      </c>
      <c r="C3850" s="7" t="s">
        <v>1521</v>
      </c>
      <c r="D3850" s="7" t="s">
        <v>3086</v>
      </c>
      <c r="E3850" s="7">
        <v>256</v>
      </c>
      <c r="F3850" s="7" t="s">
        <v>15463</v>
      </c>
      <c r="G3850" s="7"/>
      <c r="H3850" s="7"/>
      <c r="I3850" s="7"/>
      <c r="J3850" s="7"/>
      <c r="K3850" s="7"/>
    </row>
    <row r="3851" spans="1:11">
      <c r="A3851" s="7">
        <v>318</v>
      </c>
      <c r="B3851" s="7" t="s">
        <v>1588</v>
      </c>
      <c r="C3851" s="7" t="s">
        <v>1521</v>
      </c>
      <c r="D3851" s="7" t="s">
        <v>3155</v>
      </c>
      <c r="E3851" s="7">
        <v>295</v>
      </c>
      <c r="F3851" s="7" t="s">
        <v>15463</v>
      </c>
      <c r="G3851" s="7"/>
      <c r="H3851" s="7"/>
      <c r="I3851" s="7"/>
      <c r="J3851" s="7"/>
      <c r="K3851" s="7"/>
    </row>
    <row r="3852" spans="1:11">
      <c r="A3852" s="7">
        <v>318</v>
      </c>
      <c r="B3852" s="7" t="s">
        <v>1588</v>
      </c>
      <c r="C3852" s="7" t="s">
        <v>1521</v>
      </c>
      <c r="D3852" s="7" t="s">
        <v>3262</v>
      </c>
      <c r="E3852" s="7">
        <v>352</v>
      </c>
      <c r="F3852" s="7" t="s">
        <v>15463</v>
      </c>
      <c r="G3852" s="7"/>
      <c r="H3852" s="7"/>
      <c r="I3852" s="7"/>
      <c r="J3852" s="7"/>
      <c r="K3852" s="7"/>
    </row>
    <row r="3853" spans="1:11">
      <c r="A3853" s="7">
        <v>318</v>
      </c>
      <c r="B3853" s="7" t="s">
        <v>1588</v>
      </c>
      <c r="C3853" s="7" t="s">
        <v>1521</v>
      </c>
      <c r="D3853" s="7" t="s">
        <v>3893</v>
      </c>
      <c r="E3853" s="7">
        <v>731</v>
      </c>
      <c r="F3853" s="7" t="s">
        <v>15463</v>
      </c>
      <c r="G3853" s="7"/>
      <c r="H3853" s="7"/>
      <c r="I3853" s="7"/>
      <c r="J3853" s="7"/>
      <c r="K3853" s="7"/>
    </row>
    <row r="3854" spans="1:11">
      <c r="A3854" s="7">
        <v>318</v>
      </c>
      <c r="B3854" s="7" t="s">
        <v>1588</v>
      </c>
      <c r="C3854" s="7" t="s">
        <v>1521</v>
      </c>
      <c r="D3854" s="7" t="s">
        <v>3954</v>
      </c>
      <c r="E3854" s="7">
        <v>771</v>
      </c>
      <c r="F3854" s="7" t="s">
        <v>15463</v>
      </c>
      <c r="G3854" s="7"/>
      <c r="H3854" s="7"/>
      <c r="I3854" s="7"/>
      <c r="J3854" s="7"/>
      <c r="K3854" s="7"/>
    </row>
    <row r="3855" spans="1:11">
      <c r="A3855" s="7">
        <v>318</v>
      </c>
      <c r="B3855" s="7" t="s">
        <v>1588</v>
      </c>
      <c r="C3855" s="7" t="s">
        <v>1521</v>
      </c>
      <c r="D3855" s="7" t="s">
        <v>4098</v>
      </c>
      <c r="E3855" s="7">
        <v>862</v>
      </c>
      <c r="F3855" s="7" t="s">
        <v>15463</v>
      </c>
      <c r="G3855" s="7"/>
      <c r="H3855" s="7"/>
      <c r="I3855" s="7"/>
      <c r="J3855" s="7"/>
      <c r="K3855" s="7"/>
    </row>
    <row r="3856" spans="1:11">
      <c r="A3856" s="7">
        <v>318</v>
      </c>
      <c r="B3856" s="7" t="s">
        <v>1588</v>
      </c>
      <c r="C3856" s="7" t="s">
        <v>1521</v>
      </c>
      <c r="D3856" s="7" t="s">
        <v>4732</v>
      </c>
      <c r="E3856" s="7">
        <v>1296</v>
      </c>
      <c r="F3856" s="7" t="s">
        <v>15463</v>
      </c>
      <c r="G3856" s="7"/>
      <c r="H3856" s="7"/>
      <c r="I3856" s="7"/>
      <c r="J3856" s="7"/>
      <c r="K3856" s="7"/>
    </row>
    <row r="3857" spans="1:11">
      <c r="A3857" s="7">
        <v>318</v>
      </c>
      <c r="B3857" s="7" t="s">
        <v>1588</v>
      </c>
      <c r="C3857" s="7" t="s">
        <v>1521</v>
      </c>
      <c r="D3857" s="7" t="s">
        <v>5358</v>
      </c>
      <c r="E3857" s="7">
        <v>1716</v>
      </c>
      <c r="F3857" s="7" t="s">
        <v>15463</v>
      </c>
      <c r="G3857" s="7"/>
      <c r="H3857" s="7"/>
      <c r="I3857" s="7"/>
      <c r="J3857" s="7"/>
      <c r="K3857" s="7"/>
    </row>
    <row r="3858" spans="1:11">
      <c r="A3858" s="7">
        <v>318</v>
      </c>
      <c r="B3858" s="7" t="s">
        <v>1588</v>
      </c>
      <c r="C3858" s="7" t="s">
        <v>1521</v>
      </c>
      <c r="D3858" s="7" t="s">
        <v>5375</v>
      </c>
      <c r="E3858" s="7">
        <v>1727</v>
      </c>
      <c r="F3858" s="7" t="s">
        <v>15463</v>
      </c>
      <c r="G3858" s="7"/>
      <c r="H3858" s="7"/>
      <c r="I3858" s="7"/>
      <c r="J3858" s="7"/>
      <c r="K3858" s="7"/>
    </row>
    <row r="3859" spans="1:11">
      <c r="A3859" s="7">
        <v>318</v>
      </c>
      <c r="B3859" s="7" t="s">
        <v>1588</v>
      </c>
      <c r="C3859" s="7" t="s">
        <v>1521</v>
      </c>
      <c r="D3859" s="7" t="s">
        <v>14978</v>
      </c>
      <c r="E3859" s="7">
        <v>2037</v>
      </c>
      <c r="F3859" s="7" t="s">
        <v>15463</v>
      </c>
      <c r="G3859" s="7"/>
      <c r="H3859" s="7"/>
      <c r="I3859" s="7"/>
      <c r="J3859" s="7"/>
      <c r="K3859" s="7"/>
    </row>
    <row r="3860" spans="1:11">
      <c r="A3860" s="7">
        <v>319</v>
      </c>
      <c r="B3860" s="7" t="s">
        <v>1588</v>
      </c>
      <c r="C3860" s="7" t="s">
        <v>1538</v>
      </c>
      <c r="D3860" s="7" t="s">
        <v>3004</v>
      </c>
      <c r="E3860" s="7">
        <v>204</v>
      </c>
      <c r="F3860" s="7" t="s">
        <v>15463</v>
      </c>
      <c r="G3860" s="7"/>
      <c r="H3860" s="7"/>
      <c r="I3860" s="7"/>
      <c r="J3860" s="7"/>
      <c r="K3860" s="7"/>
    </row>
    <row r="3861" spans="1:11">
      <c r="A3861" s="7">
        <v>319</v>
      </c>
      <c r="B3861" s="7" t="s">
        <v>1588</v>
      </c>
      <c r="C3861" s="7" t="s">
        <v>1538</v>
      </c>
      <c r="D3861" s="7" t="s">
        <v>3084</v>
      </c>
      <c r="E3861" s="7">
        <v>255</v>
      </c>
      <c r="F3861" s="7" t="s">
        <v>15463</v>
      </c>
      <c r="G3861" s="7"/>
      <c r="H3861" s="7"/>
      <c r="I3861" s="7"/>
      <c r="J3861" s="7"/>
      <c r="K3861" s="7"/>
    </row>
    <row r="3862" spans="1:11">
      <c r="A3862" s="7">
        <v>319</v>
      </c>
      <c r="B3862" s="7" t="s">
        <v>1588</v>
      </c>
      <c r="C3862" s="7" t="s">
        <v>1538</v>
      </c>
      <c r="D3862" s="7" t="s">
        <v>3141</v>
      </c>
      <c r="E3862" s="7">
        <v>287</v>
      </c>
      <c r="F3862" s="7" t="s">
        <v>15463</v>
      </c>
      <c r="G3862" s="7"/>
      <c r="H3862" s="7"/>
      <c r="I3862" s="7"/>
      <c r="J3862" s="7"/>
      <c r="K3862" s="7"/>
    </row>
    <row r="3863" spans="1:11">
      <c r="A3863" s="7">
        <v>319</v>
      </c>
      <c r="B3863" s="7" t="s">
        <v>1588</v>
      </c>
      <c r="C3863" s="7" t="s">
        <v>1538</v>
      </c>
      <c r="D3863" s="7" t="s">
        <v>3155</v>
      </c>
      <c r="E3863" s="7">
        <v>295</v>
      </c>
      <c r="F3863" s="7" t="s">
        <v>15463</v>
      </c>
      <c r="G3863" s="7"/>
      <c r="H3863" s="7"/>
      <c r="I3863" s="7"/>
      <c r="J3863" s="7"/>
      <c r="K3863" s="7"/>
    </row>
    <row r="3864" spans="1:11">
      <c r="A3864" s="7">
        <v>319</v>
      </c>
      <c r="B3864" s="7" t="s">
        <v>1588</v>
      </c>
      <c r="C3864" s="7" t="s">
        <v>1538</v>
      </c>
      <c r="D3864" s="7" t="s">
        <v>3396</v>
      </c>
      <c r="E3864" s="7">
        <v>431</v>
      </c>
      <c r="F3864" s="7" t="s">
        <v>15463</v>
      </c>
      <c r="G3864" s="7"/>
      <c r="H3864" s="7"/>
      <c r="I3864" s="7"/>
      <c r="J3864" s="7"/>
      <c r="K3864" s="7"/>
    </row>
    <row r="3865" spans="1:11">
      <c r="A3865" s="7">
        <v>319</v>
      </c>
      <c r="B3865" s="7" t="s">
        <v>1588</v>
      </c>
      <c r="C3865" s="7" t="s">
        <v>1538</v>
      </c>
      <c r="D3865" s="7" t="s">
        <v>3439</v>
      </c>
      <c r="E3865" s="7">
        <v>456</v>
      </c>
      <c r="F3865" s="7" t="s">
        <v>15463</v>
      </c>
      <c r="G3865" s="7"/>
      <c r="H3865" s="7"/>
      <c r="I3865" s="7"/>
      <c r="J3865" s="7"/>
      <c r="K3865" s="7"/>
    </row>
    <row r="3866" spans="1:11">
      <c r="A3866" s="7">
        <v>319</v>
      </c>
      <c r="B3866" s="7" t="s">
        <v>1588</v>
      </c>
      <c r="C3866" s="7" t="s">
        <v>1538</v>
      </c>
      <c r="D3866" s="7" t="s">
        <v>3447</v>
      </c>
      <c r="E3866" s="7">
        <v>462</v>
      </c>
      <c r="F3866" s="7" t="s">
        <v>15463</v>
      </c>
      <c r="G3866" s="7"/>
      <c r="H3866" s="7"/>
      <c r="I3866" s="7"/>
      <c r="J3866" s="7"/>
      <c r="K3866" s="7"/>
    </row>
    <row r="3867" spans="1:11">
      <c r="A3867" s="7">
        <v>319</v>
      </c>
      <c r="B3867" s="7" t="s">
        <v>1588</v>
      </c>
      <c r="C3867" s="7" t="s">
        <v>1538</v>
      </c>
      <c r="D3867" s="7" t="s">
        <v>3729</v>
      </c>
      <c r="E3867" s="7">
        <v>629</v>
      </c>
      <c r="F3867" s="7" t="s">
        <v>15463</v>
      </c>
      <c r="G3867" s="7"/>
      <c r="H3867" s="7"/>
      <c r="I3867" s="7"/>
      <c r="J3867" s="7"/>
      <c r="K3867" s="7"/>
    </row>
    <row r="3868" spans="1:11">
      <c r="A3868" s="7">
        <v>319</v>
      </c>
      <c r="B3868" s="7" t="s">
        <v>1588</v>
      </c>
      <c r="C3868" s="7" t="s">
        <v>1538</v>
      </c>
      <c r="D3868" s="7" t="s">
        <v>3978</v>
      </c>
      <c r="E3868" s="7">
        <v>785</v>
      </c>
      <c r="F3868" s="7" t="s">
        <v>15463</v>
      </c>
      <c r="G3868" s="7"/>
      <c r="H3868" s="7"/>
      <c r="I3868" s="7"/>
      <c r="J3868" s="7"/>
      <c r="K3868" s="7"/>
    </row>
    <row r="3869" spans="1:11">
      <c r="A3869" s="7">
        <v>319</v>
      </c>
      <c r="B3869" s="7" t="s">
        <v>1588</v>
      </c>
      <c r="C3869" s="7" t="s">
        <v>1538</v>
      </c>
      <c r="D3869" s="7" t="s">
        <v>4188</v>
      </c>
      <c r="E3869" s="7">
        <v>922</v>
      </c>
      <c r="F3869" s="7" t="s">
        <v>15463</v>
      </c>
      <c r="G3869" s="7"/>
      <c r="H3869" s="7"/>
      <c r="I3869" s="7"/>
      <c r="J3869" s="7"/>
      <c r="K3869" s="7"/>
    </row>
    <row r="3870" spans="1:11">
      <c r="A3870" s="7">
        <v>319</v>
      </c>
      <c r="B3870" s="7" t="s">
        <v>1588</v>
      </c>
      <c r="C3870" s="7" t="s">
        <v>1538</v>
      </c>
      <c r="D3870" s="7" t="s">
        <v>5472</v>
      </c>
      <c r="E3870" s="7">
        <v>975</v>
      </c>
      <c r="F3870" s="7" t="s">
        <v>15463</v>
      </c>
      <c r="G3870" s="7"/>
      <c r="H3870" s="7"/>
      <c r="I3870" s="7"/>
      <c r="J3870" s="7"/>
      <c r="K3870" s="7"/>
    </row>
    <row r="3871" spans="1:11">
      <c r="A3871" s="7">
        <v>319</v>
      </c>
      <c r="B3871" s="7" t="s">
        <v>1588</v>
      </c>
      <c r="C3871" s="7" t="s">
        <v>1538</v>
      </c>
      <c r="D3871" s="7" t="s">
        <v>4288</v>
      </c>
      <c r="E3871" s="7">
        <v>991</v>
      </c>
      <c r="F3871" s="7" t="s">
        <v>15463</v>
      </c>
      <c r="G3871" s="7"/>
      <c r="H3871" s="7"/>
      <c r="I3871" s="7"/>
      <c r="J3871" s="7"/>
      <c r="K3871" s="7"/>
    </row>
    <row r="3872" spans="1:11">
      <c r="A3872" s="7">
        <v>319</v>
      </c>
      <c r="B3872" s="7" t="s">
        <v>1588</v>
      </c>
      <c r="C3872" s="7" t="s">
        <v>1538</v>
      </c>
      <c r="D3872" s="7" t="s">
        <v>4573</v>
      </c>
      <c r="E3872" s="7">
        <v>1195</v>
      </c>
      <c r="F3872" s="7" t="s">
        <v>15463</v>
      </c>
      <c r="G3872" s="7"/>
      <c r="H3872" s="7"/>
      <c r="I3872" s="7"/>
      <c r="J3872" s="7"/>
      <c r="K3872" s="7"/>
    </row>
    <row r="3873" spans="1:11">
      <c r="A3873" s="7">
        <v>319</v>
      </c>
      <c r="B3873" s="7" t="s">
        <v>1588</v>
      </c>
      <c r="C3873" s="7" t="s">
        <v>1538</v>
      </c>
      <c r="D3873" s="7" t="s">
        <v>4670</v>
      </c>
      <c r="E3873" s="7">
        <v>1257</v>
      </c>
      <c r="F3873" s="7" t="s">
        <v>15463</v>
      </c>
      <c r="G3873" s="7"/>
      <c r="H3873" s="7"/>
      <c r="I3873" s="7"/>
      <c r="J3873" s="7"/>
      <c r="K3873" s="7"/>
    </row>
    <row r="3874" spans="1:11">
      <c r="A3874" s="7">
        <v>319</v>
      </c>
      <c r="B3874" s="7" t="s">
        <v>1588</v>
      </c>
      <c r="C3874" s="7" t="s">
        <v>1538</v>
      </c>
      <c r="D3874" s="7" t="s">
        <v>4938</v>
      </c>
      <c r="E3874" s="7">
        <v>1434</v>
      </c>
      <c r="F3874" s="7" t="s">
        <v>15463</v>
      </c>
      <c r="G3874" s="7"/>
      <c r="H3874" s="7"/>
      <c r="I3874" s="7"/>
      <c r="J3874" s="7"/>
      <c r="K3874" s="7"/>
    </row>
    <row r="3875" spans="1:11">
      <c r="A3875" s="7">
        <v>319</v>
      </c>
      <c r="B3875" s="7" t="s">
        <v>1588</v>
      </c>
      <c r="C3875" s="7" t="s">
        <v>1538</v>
      </c>
      <c r="D3875" s="7" t="s">
        <v>5052</v>
      </c>
      <c r="E3875" s="7">
        <v>1514</v>
      </c>
      <c r="F3875" s="7" t="s">
        <v>15463</v>
      </c>
      <c r="G3875" s="7"/>
      <c r="H3875" s="7"/>
      <c r="I3875" s="7"/>
      <c r="J3875" s="7"/>
      <c r="K3875" s="7"/>
    </row>
    <row r="3876" spans="1:11">
      <c r="A3876" s="7">
        <v>319</v>
      </c>
      <c r="B3876" s="7" t="s">
        <v>1588</v>
      </c>
      <c r="C3876" s="7" t="s">
        <v>1538</v>
      </c>
      <c r="D3876" s="7" t="s">
        <v>5077</v>
      </c>
      <c r="E3876" s="7">
        <v>1528</v>
      </c>
      <c r="F3876" s="7" t="s">
        <v>15463</v>
      </c>
      <c r="G3876" s="7"/>
      <c r="H3876" s="7"/>
      <c r="I3876" s="7"/>
      <c r="J3876" s="7"/>
      <c r="K3876" s="7"/>
    </row>
    <row r="3877" spans="1:11">
      <c r="A3877" s="7">
        <v>319</v>
      </c>
      <c r="B3877" s="7" t="s">
        <v>1588</v>
      </c>
      <c r="C3877" s="7" t="s">
        <v>1538</v>
      </c>
      <c r="D3877" s="7" t="s">
        <v>2228</v>
      </c>
      <c r="E3877" s="7">
        <v>1530</v>
      </c>
      <c r="F3877" s="7" t="s">
        <v>15463</v>
      </c>
      <c r="G3877" s="7"/>
      <c r="H3877" s="7"/>
      <c r="I3877" s="7"/>
      <c r="J3877" s="7"/>
      <c r="K3877" s="7"/>
    </row>
    <row r="3878" spans="1:11">
      <c r="A3878" s="7">
        <v>319</v>
      </c>
      <c r="B3878" s="7" t="s">
        <v>1588</v>
      </c>
      <c r="C3878" s="7" t="s">
        <v>1538</v>
      </c>
      <c r="D3878" s="7" t="s">
        <v>5266</v>
      </c>
      <c r="E3878" s="7">
        <v>1653</v>
      </c>
      <c r="F3878" s="7" t="s">
        <v>15463</v>
      </c>
      <c r="G3878" s="7"/>
      <c r="H3878" s="7"/>
      <c r="I3878" s="7"/>
      <c r="J3878" s="7"/>
      <c r="K3878" s="7"/>
    </row>
    <row r="3879" spans="1:11">
      <c r="A3879" s="7">
        <v>319</v>
      </c>
      <c r="B3879" s="7" t="s">
        <v>1588</v>
      </c>
      <c r="C3879" s="7" t="s">
        <v>1538</v>
      </c>
      <c r="D3879" s="7" t="s">
        <v>5307</v>
      </c>
      <c r="E3879" s="7">
        <v>1676</v>
      </c>
      <c r="F3879" s="7" t="s">
        <v>15463</v>
      </c>
      <c r="G3879" s="7"/>
      <c r="H3879" s="7"/>
      <c r="I3879" s="7"/>
      <c r="J3879" s="7"/>
      <c r="K3879" s="7"/>
    </row>
    <row r="3880" spans="1:11">
      <c r="A3880" s="7">
        <v>319</v>
      </c>
      <c r="B3880" s="7" t="s">
        <v>1588</v>
      </c>
      <c r="C3880" s="7" t="s">
        <v>1538</v>
      </c>
      <c r="D3880" s="7" t="s">
        <v>5358</v>
      </c>
      <c r="E3880" s="7">
        <v>1716</v>
      </c>
      <c r="F3880" s="7" t="s">
        <v>15463</v>
      </c>
      <c r="G3880" s="7"/>
      <c r="H3880" s="7"/>
      <c r="I3880" s="7"/>
      <c r="J3880" s="7"/>
      <c r="K3880" s="7"/>
    </row>
    <row r="3881" spans="1:11">
      <c r="A3881" s="7">
        <v>319</v>
      </c>
      <c r="B3881" s="7" t="s">
        <v>1588</v>
      </c>
      <c r="C3881" s="7" t="s">
        <v>1538</v>
      </c>
      <c r="D3881" s="7" t="s">
        <v>5375</v>
      </c>
      <c r="E3881" s="7">
        <v>1727</v>
      </c>
      <c r="F3881" s="7" t="s">
        <v>15463</v>
      </c>
      <c r="G3881" s="7"/>
      <c r="H3881" s="7"/>
      <c r="I3881" s="7"/>
      <c r="J3881" s="7"/>
      <c r="K3881" s="7"/>
    </row>
    <row r="3882" spans="1:11">
      <c r="A3882" s="7">
        <v>320</v>
      </c>
      <c r="B3882" s="7" t="s">
        <v>1588</v>
      </c>
      <c r="C3882" s="7" t="s">
        <v>1604</v>
      </c>
      <c r="D3882" s="7" t="s">
        <v>1644</v>
      </c>
      <c r="E3882" s="7">
        <v>120</v>
      </c>
      <c r="F3882" s="7" t="s">
        <v>15463</v>
      </c>
      <c r="G3882" s="7"/>
      <c r="H3882" s="7"/>
      <c r="I3882" s="7"/>
      <c r="J3882" s="7"/>
      <c r="K3882" s="7"/>
    </row>
    <row r="3883" spans="1:11">
      <c r="A3883" s="7">
        <v>320</v>
      </c>
      <c r="B3883" s="7" t="s">
        <v>1588</v>
      </c>
      <c r="C3883" s="7" t="s">
        <v>1604</v>
      </c>
      <c r="D3883" s="7" t="s">
        <v>1648</v>
      </c>
      <c r="E3883" s="7">
        <v>143</v>
      </c>
      <c r="F3883" s="7" t="s">
        <v>15463</v>
      </c>
      <c r="G3883" s="7"/>
      <c r="H3883" s="7"/>
      <c r="I3883" s="7"/>
      <c r="J3883" s="7"/>
      <c r="K3883" s="7"/>
    </row>
    <row r="3884" spans="1:11">
      <c r="A3884" s="7">
        <v>320</v>
      </c>
      <c r="B3884" s="7" t="s">
        <v>1588</v>
      </c>
      <c r="C3884" s="7" t="s">
        <v>1604</v>
      </c>
      <c r="D3884" s="7" t="s">
        <v>2984</v>
      </c>
      <c r="E3884" s="7">
        <v>194</v>
      </c>
      <c r="F3884" s="7" t="s">
        <v>15463</v>
      </c>
      <c r="G3884" s="7"/>
      <c r="H3884" s="7"/>
      <c r="I3884" s="7"/>
      <c r="J3884" s="7"/>
      <c r="K3884" s="7"/>
    </row>
    <row r="3885" spans="1:11">
      <c r="A3885" s="7">
        <v>320</v>
      </c>
      <c r="B3885" s="7" t="s">
        <v>1588</v>
      </c>
      <c r="C3885" s="7" t="s">
        <v>1604</v>
      </c>
      <c r="D3885" s="7" t="s">
        <v>3052</v>
      </c>
      <c r="E3885" s="7">
        <v>237</v>
      </c>
      <c r="F3885" s="7" t="s">
        <v>15463</v>
      </c>
      <c r="G3885" s="7"/>
      <c r="H3885" s="7"/>
      <c r="I3885" s="7"/>
      <c r="J3885" s="7"/>
      <c r="K3885" s="7"/>
    </row>
    <row r="3886" spans="1:11">
      <c r="A3886" s="7">
        <v>320</v>
      </c>
      <c r="B3886" s="7" t="s">
        <v>1588</v>
      </c>
      <c r="C3886" s="7" t="s">
        <v>1604</v>
      </c>
      <c r="D3886" s="7" t="s">
        <v>3161</v>
      </c>
      <c r="E3886" s="7">
        <v>298</v>
      </c>
      <c r="F3886" s="7" t="s">
        <v>15463</v>
      </c>
      <c r="G3886" s="7"/>
      <c r="H3886" s="7"/>
      <c r="I3886" s="7"/>
      <c r="J3886" s="7"/>
      <c r="K3886" s="7"/>
    </row>
    <row r="3887" spans="1:11">
      <c r="A3887" s="7">
        <v>320</v>
      </c>
      <c r="B3887" s="7" t="s">
        <v>1588</v>
      </c>
      <c r="C3887" s="7" t="s">
        <v>1604</v>
      </c>
      <c r="D3887" s="7" t="s">
        <v>3221</v>
      </c>
      <c r="E3887" s="7">
        <v>331</v>
      </c>
      <c r="F3887" s="7" t="s">
        <v>15463</v>
      </c>
      <c r="G3887" s="7"/>
      <c r="H3887" s="7"/>
      <c r="I3887" s="7"/>
      <c r="J3887" s="7"/>
      <c r="K3887" s="7"/>
    </row>
    <row r="3888" spans="1:11">
      <c r="A3888" s="7">
        <v>320</v>
      </c>
      <c r="B3888" s="7" t="s">
        <v>1588</v>
      </c>
      <c r="C3888" s="7" t="s">
        <v>1604</v>
      </c>
      <c r="D3888" s="7" t="s">
        <v>3439</v>
      </c>
      <c r="E3888" s="7">
        <v>456</v>
      </c>
      <c r="F3888" s="7" t="s">
        <v>15463</v>
      </c>
      <c r="G3888" s="7"/>
      <c r="H3888" s="7"/>
      <c r="I3888" s="7"/>
      <c r="J3888" s="7"/>
      <c r="K3888" s="7"/>
    </row>
    <row r="3889" spans="1:11">
      <c r="A3889" s="7">
        <v>320</v>
      </c>
      <c r="B3889" s="7" t="s">
        <v>1588</v>
      </c>
      <c r="C3889" s="7" t="s">
        <v>1604</v>
      </c>
      <c r="D3889" s="7" t="s">
        <v>3985</v>
      </c>
      <c r="E3889" s="7">
        <v>790</v>
      </c>
      <c r="F3889" s="7" t="s">
        <v>15463</v>
      </c>
      <c r="G3889" s="7"/>
      <c r="H3889" s="7"/>
      <c r="I3889" s="7"/>
      <c r="J3889" s="7"/>
      <c r="K3889" s="7"/>
    </row>
    <row r="3890" spans="1:11">
      <c r="A3890" s="7">
        <v>320</v>
      </c>
      <c r="B3890" s="7" t="s">
        <v>1588</v>
      </c>
      <c r="C3890" s="7" t="s">
        <v>1604</v>
      </c>
      <c r="D3890" s="7" t="s">
        <v>4081</v>
      </c>
      <c r="E3890" s="7">
        <v>851</v>
      </c>
      <c r="F3890" s="7" t="s">
        <v>15463</v>
      </c>
      <c r="G3890" s="7"/>
      <c r="H3890" s="7"/>
      <c r="I3890" s="7"/>
      <c r="J3890" s="7"/>
      <c r="K3890" s="7"/>
    </row>
    <row r="3891" spans="1:11">
      <c r="A3891" s="7">
        <v>320</v>
      </c>
      <c r="B3891" s="7" t="s">
        <v>1588</v>
      </c>
      <c r="C3891" s="7" t="s">
        <v>1604</v>
      </c>
      <c r="D3891" s="7" t="s">
        <v>4382</v>
      </c>
      <c r="E3891" s="7">
        <v>1057</v>
      </c>
      <c r="F3891" s="7" t="s">
        <v>15463</v>
      </c>
      <c r="G3891" s="7"/>
      <c r="H3891" s="7"/>
      <c r="I3891" s="7"/>
      <c r="J3891" s="7"/>
      <c r="K3891" s="7"/>
    </row>
    <row r="3892" spans="1:11">
      <c r="A3892" s="7">
        <v>320</v>
      </c>
      <c r="B3892" s="7" t="s">
        <v>1588</v>
      </c>
      <c r="C3892" s="7" t="s">
        <v>1604</v>
      </c>
      <c r="D3892" s="7" t="s">
        <v>4467</v>
      </c>
      <c r="E3892" s="7">
        <v>1122</v>
      </c>
      <c r="F3892" s="7" t="s">
        <v>15463</v>
      </c>
      <c r="G3892" s="7"/>
      <c r="H3892" s="7"/>
      <c r="I3892" s="7"/>
      <c r="J3892" s="7"/>
      <c r="K3892" s="7"/>
    </row>
    <row r="3893" spans="1:11">
      <c r="A3893" s="7">
        <v>320</v>
      </c>
      <c r="B3893" s="7" t="s">
        <v>1588</v>
      </c>
      <c r="C3893" s="7" t="s">
        <v>1604</v>
      </c>
      <c r="D3893" s="7" t="s">
        <v>4582</v>
      </c>
      <c r="E3893" s="7">
        <v>1201</v>
      </c>
      <c r="F3893" s="7" t="s">
        <v>15463</v>
      </c>
      <c r="G3893" s="7"/>
      <c r="H3893" s="7"/>
      <c r="I3893" s="7"/>
      <c r="J3893" s="7"/>
      <c r="K3893" s="7"/>
    </row>
    <row r="3894" spans="1:11">
      <c r="A3894" s="7">
        <v>320</v>
      </c>
      <c r="B3894" s="7" t="s">
        <v>1588</v>
      </c>
      <c r="C3894" s="7" t="s">
        <v>1604</v>
      </c>
      <c r="D3894" s="7" t="s">
        <v>4851</v>
      </c>
      <c r="E3894" s="7">
        <v>1371</v>
      </c>
      <c r="F3894" s="7" t="s">
        <v>15463</v>
      </c>
      <c r="G3894" s="7"/>
      <c r="H3894" s="7"/>
      <c r="I3894" s="7"/>
      <c r="J3894" s="7"/>
      <c r="K3894" s="7"/>
    </row>
    <row r="3895" spans="1:11">
      <c r="A3895" s="7">
        <v>320</v>
      </c>
      <c r="B3895" s="7" t="s">
        <v>1588</v>
      </c>
      <c r="C3895" s="7" t="s">
        <v>1604</v>
      </c>
      <c r="D3895" s="7" t="s">
        <v>4933</v>
      </c>
      <c r="E3895" s="7">
        <v>1431</v>
      </c>
      <c r="F3895" s="7" t="s">
        <v>15463</v>
      </c>
      <c r="G3895" s="7"/>
      <c r="H3895" s="7"/>
      <c r="I3895" s="7"/>
      <c r="J3895" s="7"/>
      <c r="K3895" s="7"/>
    </row>
    <row r="3896" spans="1:11">
      <c r="A3896" s="7">
        <v>320</v>
      </c>
      <c r="B3896" s="7" t="s">
        <v>1588</v>
      </c>
      <c r="C3896" s="7" t="s">
        <v>1604</v>
      </c>
      <c r="D3896" s="7" t="s">
        <v>5015</v>
      </c>
      <c r="E3896" s="7">
        <v>1486</v>
      </c>
      <c r="F3896" s="7" t="s">
        <v>15463</v>
      </c>
      <c r="G3896" s="7"/>
      <c r="H3896" s="7"/>
      <c r="I3896" s="7"/>
      <c r="J3896" s="7"/>
      <c r="K3896" s="7"/>
    </row>
    <row r="3897" spans="1:11">
      <c r="A3897" s="7">
        <v>320</v>
      </c>
      <c r="B3897" s="7" t="s">
        <v>1588</v>
      </c>
      <c r="C3897" s="7" t="s">
        <v>1604</v>
      </c>
      <c r="D3897" s="7" t="s">
        <v>5087</v>
      </c>
      <c r="E3897" s="7">
        <v>1535</v>
      </c>
      <c r="F3897" s="7" t="s">
        <v>15463</v>
      </c>
      <c r="G3897" s="7"/>
      <c r="H3897" s="7"/>
      <c r="I3897" s="7"/>
      <c r="J3897" s="7"/>
      <c r="K3897" s="7"/>
    </row>
    <row r="3898" spans="1:11">
      <c r="A3898" s="7">
        <v>320</v>
      </c>
      <c r="B3898" s="7" t="s">
        <v>1588</v>
      </c>
      <c r="C3898" s="7" t="s">
        <v>1604</v>
      </c>
      <c r="D3898" s="7" t="s">
        <v>5103</v>
      </c>
      <c r="E3898" s="7">
        <v>1545</v>
      </c>
      <c r="F3898" s="7" t="s">
        <v>15463</v>
      </c>
      <c r="G3898" s="7"/>
      <c r="H3898" s="7"/>
      <c r="I3898" s="7"/>
      <c r="J3898" s="7"/>
      <c r="K3898" s="7"/>
    </row>
    <row r="3899" spans="1:11">
      <c r="A3899" s="7">
        <v>320</v>
      </c>
      <c r="B3899" s="7" t="s">
        <v>1588</v>
      </c>
      <c r="C3899" s="7" t="s">
        <v>1604</v>
      </c>
      <c r="D3899" s="7" t="s">
        <v>5132</v>
      </c>
      <c r="E3899" s="7">
        <v>1562</v>
      </c>
      <c r="F3899" s="7" t="s">
        <v>15463</v>
      </c>
      <c r="G3899" s="7"/>
      <c r="H3899" s="7"/>
      <c r="I3899" s="7"/>
      <c r="J3899" s="7"/>
      <c r="K3899" s="7"/>
    </row>
    <row r="3900" spans="1:11">
      <c r="A3900" s="7">
        <v>320</v>
      </c>
      <c r="B3900" s="7" t="s">
        <v>1588</v>
      </c>
      <c r="C3900" s="7" t="s">
        <v>1604</v>
      </c>
      <c r="D3900" s="7" t="s">
        <v>5168</v>
      </c>
      <c r="E3900" s="7">
        <v>1586</v>
      </c>
      <c r="F3900" s="7" t="s">
        <v>15463</v>
      </c>
      <c r="G3900" s="7"/>
      <c r="H3900" s="7"/>
      <c r="I3900" s="7"/>
      <c r="J3900" s="7"/>
      <c r="K3900" s="7"/>
    </row>
    <row r="3901" spans="1:11">
      <c r="A3901" s="7">
        <v>320</v>
      </c>
      <c r="B3901" s="7" t="s">
        <v>1588</v>
      </c>
      <c r="C3901" s="7" t="s">
        <v>1604</v>
      </c>
      <c r="D3901" s="7" t="s">
        <v>5193</v>
      </c>
      <c r="E3901" s="7">
        <v>1604</v>
      </c>
      <c r="F3901" s="7" t="s">
        <v>15463</v>
      </c>
      <c r="G3901" s="7"/>
      <c r="H3901" s="7"/>
      <c r="I3901" s="7"/>
      <c r="J3901" s="7"/>
      <c r="K3901" s="7"/>
    </row>
    <row r="3902" spans="1:11">
      <c r="A3902" s="7">
        <v>320</v>
      </c>
      <c r="B3902" s="7" t="s">
        <v>1588</v>
      </c>
      <c r="C3902" s="7" t="s">
        <v>1604</v>
      </c>
      <c r="D3902" s="7" t="s">
        <v>5312</v>
      </c>
      <c r="E3902" s="7">
        <v>1681</v>
      </c>
      <c r="F3902" s="7" t="s">
        <v>15463</v>
      </c>
      <c r="G3902" s="7"/>
      <c r="H3902" s="7"/>
      <c r="I3902" s="7"/>
      <c r="J3902" s="7"/>
      <c r="K3902" s="7"/>
    </row>
    <row r="3903" spans="1:11">
      <c r="A3903" s="7">
        <v>320</v>
      </c>
      <c r="B3903" s="7" t="s">
        <v>1588</v>
      </c>
      <c r="C3903" s="7" t="s">
        <v>1604</v>
      </c>
      <c r="D3903" s="7" t="s">
        <v>2335</v>
      </c>
      <c r="E3903" s="7">
        <v>1751</v>
      </c>
      <c r="F3903" s="7" t="s">
        <v>15463</v>
      </c>
      <c r="G3903" s="7"/>
      <c r="H3903" s="7"/>
      <c r="I3903" s="7"/>
      <c r="J3903" s="7"/>
      <c r="K3903" s="7"/>
    </row>
    <row r="3904" spans="1:11">
      <c r="A3904" s="7">
        <v>320</v>
      </c>
      <c r="B3904" s="7" t="s">
        <v>1588</v>
      </c>
      <c r="C3904" s="7" t="s">
        <v>1604</v>
      </c>
      <c r="D3904" s="7" t="s">
        <v>5614</v>
      </c>
      <c r="E3904" s="7">
        <v>1869</v>
      </c>
      <c r="F3904" s="7" t="s">
        <v>15463</v>
      </c>
      <c r="G3904" s="7"/>
      <c r="H3904" s="7"/>
      <c r="I3904" s="7"/>
      <c r="J3904" s="7"/>
      <c r="K3904" s="7"/>
    </row>
    <row r="3905" spans="1:11">
      <c r="A3905" s="7">
        <v>321</v>
      </c>
      <c r="B3905" s="7" t="s">
        <v>1588</v>
      </c>
      <c r="C3905" s="7" t="s">
        <v>1502</v>
      </c>
      <c r="D3905" s="7" t="s">
        <v>2661</v>
      </c>
      <c r="E3905" s="7">
        <v>8</v>
      </c>
      <c r="F3905" s="7" t="s">
        <v>15463</v>
      </c>
      <c r="G3905" s="7"/>
      <c r="H3905" s="7"/>
      <c r="I3905" s="7"/>
      <c r="J3905" s="7"/>
      <c r="K3905" s="7"/>
    </row>
    <row r="3906" spans="1:11">
      <c r="A3906" s="7">
        <v>321</v>
      </c>
      <c r="B3906" s="7" t="s">
        <v>1588</v>
      </c>
      <c r="C3906" s="7" t="s">
        <v>1502</v>
      </c>
      <c r="D3906" s="7" t="s">
        <v>2936</v>
      </c>
      <c r="E3906" s="7">
        <v>163</v>
      </c>
      <c r="F3906" s="7" t="s">
        <v>15463</v>
      </c>
      <c r="G3906" s="7"/>
      <c r="H3906" s="7"/>
      <c r="I3906" s="7"/>
      <c r="J3906" s="7"/>
      <c r="K3906" s="7"/>
    </row>
    <row r="3907" spans="1:11">
      <c r="A3907" s="7">
        <v>321</v>
      </c>
      <c r="B3907" s="7" t="s">
        <v>1588</v>
      </c>
      <c r="C3907" s="7" t="s">
        <v>1502</v>
      </c>
      <c r="D3907" s="7" t="s">
        <v>1664</v>
      </c>
      <c r="E3907" s="7">
        <v>188</v>
      </c>
      <c r="F3907" s="7" t="s">
        <v>15463</v>
      </c>
      <c r="G3907" s="7"/>
      <c r="H3907" s="7"/>
      <c r="I3907" s="7"/>
      <c r="J3907" s="7"/>
      <c r="K3907" s="7"/>
    </row>
    <row r="3908" spans="1:11">
      <c r="A3908" s="7">
        <v>321</v>
      </c>
      <c r="B3908" s="7" t="s">
        <v>1588</v>
      </c>
      <c r="C3908" s="7" t="s">
        <v>1502</v>
      </c>
      <c r="D3908" s="7" t="s">
        <v>3244</v>
      </c>
      <c r="E3908" s="7">
        <v>344</v>
      </c>
      <c r="F3908" s="7" t="s">
        <v>15463</v>
      </c>
      <c r="G3908" s="7"/>
      <c r="H3908" s="7"/>
      <c r="I3908" s="7"/>
      <c r="J3908" s="7"/>
      <c r="K3908" s="7"/>
    </row>
    <row r="3909" spans="1:11">
      <c r="A3909" s="7">
        <v>321</v>
      </c>
      <c r="B3909" s="7" t="s">
        <v>1588</v>
      </c>
      <c r="C3909" s="7" t="s">
        <v>1502</v>
      </c>
      <c r="D3909" s="7" t="s">
        <v>3262</v>
      </c>
      <c r="E3909" s="7">
        <v>352</v>
      </c>
      <c r="F3909" s="7" t="s">
        <v>15463</v>
      </c>
      <c r="G3909" s="7"/>
      <c r="H3909" s="7"/>
      <c r="I3909" s="7"/>
      <c r="J3909" s="7"/>
      <c r="K3909" s="7"/>
    </row>
    <row r="3910" spans="1:11">
      <c r="A3910" s="7">
        <v>321</v>
      </c>
      <c r="B3910" s="7" t="s">
        <v>1588</v>
      </c>
      <c r="C3910" s="7" t="s">
        <v>1502</v>
      </c>
      <c r="D3910" s="7" t="s">
        <v>3745</v>
      </c>
      <c r="E3910" s="7">
        <v>639</v>
      </c>
      <c r="F3910" s="7" t="s">
        <v>15463</v>
      </c>
      <c r="G3910" s="7"/>
      <c r="H3910" s="7"/>
      <c r="I3910" s="7"/>
      <c r="J3910" s="7"/>
      <c r="K3910" s="7"/>
    </row>
    <row r="3911" spans="1:11">
      <c r="A3911" s="7">
        <v>321</v>
      </c>
      <c r="B3911" s="7" t="s">
        <v>1588</v>
      </c>
      <c r="C3911" s="7" t="s">
        <v>1502</v>
      </c>
      <c r="D3911" s="7" t="s">
        <v>3893</v>
      </c>
      <c r="E3911" s="7">
        <v>731</v>
      </c>
      <c r="F3911" s="7" t="s">
        <v>15463</v>
      </c>
      <c r="G3911" s="7"/>
      <c r="H3911" s="7"/>
      <c r="I3911" s="7"/>
      <c r="J3911" s="7"/>
      <c r="K3911" s="7"/>
    </row>
    <row r="3912" spans="1:11">
      <c r="A3912" s="7">
        <v>321</v>
      </c>
      <c r="B3912" s="7" t="s">
        <v>1588</v>
      </c>
      <c r="C3912" s="7" t="s">
        <v>1502</v>
      </c>
      <c r="D3912" s="7" t="s">
        <v>3961</v>
      </c>
      <c r="E3912" s="7">
        <v>775</v>
      </c>
      <c r="F3912" s="7" t="s">
        <v>15463</v>
      </c>
      <c r="G3912" s="7"/>
      <c r="H3912" s="7"/>
      <c r="I3912" s="7"/>
      <c r="J3912" s="7"/>
      <c r="K3912" s="7"/>
    </row>
    <row r="3913" spans="1:11">
      <c r="A3913" s="7">
        <v>321</v>
      </c>
      <c r="B3913" s="7" t="s">
        <v>1588</v>
      </c>
      <c r="C3913" s="7" t="s">
        <v>1502</v>
      </c>
      <c r="D3913" s="7" t="s">
        <v>4041</v>
      </c>
      <c r="E3913" s="7">
        <v>825</v>
      </c>
      <c r="F3913" s="7" t="s">
        <v>15463</v>
      </c>
      <c r="G3913" s="7"/>
      <c r="H3913" s="7"/>
      <c r="I3913" s="7"/>
      <c r="J3913" s="7"/>
      <c r="K3913" s="7"/>
    </row>
    <row r="3914" spans="1:11">
      <c r="A3914" s="7">
        <v>321</v>
      </c>
      <c r="B3914" s="7" t="s">
        <v>1588</v>
      </c>
      <c r="C3914" s="7" t="s">
        <v>1502</v>
      </c>
      <c r="D3914" s="7" t="s">
        <v>4043</v>
      </c>
      <c r="E3914" s="7">
        <v>826</v>
      </c>
      <c r="F3914" s="7" t="s">
        <v>15463</v>
      </c>
      <c r="G3914" s="7"/>
      <c r="H3914" s="7"/>
      <c r="I3914" s="7"/>
      <c r="J3914" s="7"/>
      <c r="K3914" s="7"/>
    </row>
    <row r="3915" spans="1:11">
      <c r="A3915" s="7">
        <v>321</v>
      </c>
      <c r="B3915" s="7" t="s">
        <v>1588</v>
      </c>
      <c r="C3915" s="7" t="s">
        <v>1502</v>
      </c>
      <c r="D3915" s="7" t="s">
        <v>4501</v>
      </c>
      <c r="E3915" s="7">
        <v>1145</v>
      </c>
      <c r="F3915" s="7" t="s">
        <v>15463</v>
      </c>
      <c r="G3915" s="7"/>
      <c r="H3915" s="7"/>
      <c r="I3915" s="7"/>
      <c r="J3915" s="7"/>
      <c r="K3915" s="7"/>
    </row>
    <row r="3916" spans="1:11">
      <c r="A3916" s="7">
        <v>321</v>
      </c>
      <c r="B3916" s="7" t="s">
        <v>1588</v>
      </c>
      <c r="C3916" s="7" t="s">
        <v>1502</v>
      </c>
      <c r="D3916" s="7" t="s">
        <v>4503</v>
      </c>
      <c r="E3916" s="7">
        <v>1146</v>
      </c>
      <c r="F3916" s="7" t="s">
        <v>15463</v>
      </c>
      <c r="G3916" s="7"/>
      <c r="H3916" s="7"/>
      <c r="I3916" s="7"/>
      <c r="J3916" s="7"/>
      <c r="K3916" s="7"/>
    </row>
    <row r="3917" spans="1:11">
      <c r="A3917" s="7">
        <v>321</v>
      </c>
      <c r="B3917" s="7" t="s">
        <v>1588</v>
      </c>
      <c r="C3917" s="7" t="s">
        <v>1502</v>
      </c>
      <c r="D3917" s="7" t="s">
        <v>4609</v>
      </c>
      <c r="E3917" s="7">
        <v>1219</v>
      </c>
      <c r="F3917" s="7" t="s">
        <v>15463</v>
      </c>
      <c r="G3917" s="7"/>
      <c r="H3917" s="7"/>
      <c r="I3917" s="7"/>
      <c r="J3917" s="7"/>
      <c r="K3917" s="7"/>
    </row>
    <row r="3918" spans="1:11">
      <c r="A3918" s="7">
        <v>321</v>
      </c>
      <c r="B3918" s="7" t="s">
        <v>1588</v>
      </c>
      <c r="C3918" s="7" t="s">
        <v>1502</v>
      </c>
      <c r="D3918" s="7" t="s">
        <v>4742</v>
      </c>
      <c r="E3918" s="7">
        <v>1303</v>
      </c>
      <c r="F3918" s="7" t="s">
        <v>15463</v>
      </c>
      <c r="G3918" s="7"/>
      <c r="H3918" s="7"/>
      <c r="I3918" s="7"/>
      <c r="J3918" s="7"/>
      <c r="K3918" s="7"/>
    </row>
    <row r="3919" spans="1:11">
      <c r="A3919" s="7">
        <v>321</v>
      </c>
      <c r="B3919" s="7" t="s">
        <v>1588</v>
      </c>
      <c r="C3919" s="7" t="s">
        <v>1502</v>
      </c>
      <c r="D3919" s="7" t="s">
        <v>4798</v>
      </c>
      <c r="E3919" s="7">
        <v>1338</v>
      </c>
      <c r="F3919" s="7" t="s">
        <v>15463</v>
      </c>
      <c r="G3919" s="7"/>
      <c r="H3919" s="7"/>
      <c r="I3919" s="7"/>
      <c r="J3919" s="7"/>
      <c r="K3919" s="7"/>
    </row>
    <row r="3920" spans="1:11">
      <c r="A3920" s="7">
        <v>321</v>
      </c>
      <c r="B3920" s="7" t="s">
        <v>1588</v>
      </c>
      <c r="C3920" s="7" t="s">
        <v>1502</v>
      </c>
      <c r="D3920" s="7" t="s">
        <v>4800</v>
      </c>
      <c r="E3920" s="7">
        <v>1339</v>
      </c>
      <c r="F3920" s="7" t="s">
        <v>15463</v>
      </c>
      <c r="G3920" s="7"/>
      <c r="H3920" s="7"/>
      <c r="I3920" s="7"/>
      <c r="J3920" s="7"/>
      <c r="K3920" s="7"/>
    </row>
    <row r="3921" spans="1:11">
      <c r="A3921" s="7">
        <v>321</v>
      </c>
      <c r="B3921" s="7" t="s">
        <v>1588</v>
      </c>
      <c r="C3921" s="7" t="s">
        <v>1502</v>
      </c>
      <c r="D3921" s="7" t="s">
        <v>4816</v>
      </c>
      <c r="E3921" s="7">
        <v>1351</v>
      </c>
      <c r="F3921" s="7" t="s">
        <v>15463</v>
      </c>
      <c r="G3921" s="7"/>
      <c r="H3921" s="7"/>
      <c r="I3921" s="7"/>
      <c r="J3921" s="7"/>
      <c r="K3921" s="7"/>
    </row>
    <row r="3922" spans="1:11">
      <c r="A3922" s="7">
        <v>321</v>
      </c>
      <c r="B3922" s="7" t="s">
        <v>1588</v>
      </c>
      <c r="C3922" s="7" t="s">
        <v>1502</v>
      </c>
      <c r="D3922" s="7" t="s">
        <v>5148</v>
      </c>
      <c r="E3922" s="7">
        <v>1573</v>
      </c>
      <c r="F3922" s="7" t="s">
        <v>15463</v>
      </c>
      <c r="G3922" s="7"/>
      <c r="H3922" s="7"/>
      <c r="I3922" s="7"/>
      <c r="J3922" s="7"/>
      <c r="K3922" s="7"/>
    </row>
    <row r="3923" spans="1:11">
      <c r="A3923" s="7">
        <v>321</v>
      </c>
      <c r="B3923" s="7" t="s">
        <v>1588</v>
      </c>
      <c r="C3923" s="7" t="s">
        <v>1502</v>
      </c>
      <c r="D3923" s="7" t="s">
        <v>5422</v>
      </c>
      <c r="E3923" s="7">
        <v>1757</v>
      </c>
      <c r="F3923" s="7" t="s">
        <v>15463</v>
      </c>
      <c r="G3923" s="7"/>
      <c r="H3923" s="7"/>
      <c r="I3923" s="7"/>
      <c r="J3923" s="7"/>
      <c r="K3923" s="7"/>
    </row>
    <row r="3924" spans="1:11">
      <c r="A3924" s="7">
        <v>321</v>
      </c>
      <c r="B3924" s="7" t="s">
        <v>1588</v>
      </c>
      <c r="C3924" s="7" t="s">
        <v>1502</v>
      </c>
      <c r="D3924" s="7" t="s">
        <v>14988</v>
      </c>
      <c r="E3924" s="7">
        <v>1965</v>
      </c>
      <c r="F3924" s="7" t="s">
        <v>15463</v>
      </c>
      <c r="G3924" s="7"/>
      <c r="H3924" s="7"/>
      <c r="I3924" s="7"/>
      <c r="J3924" s="7"/>
      <c r="K3924" s="7"/>
    </row>
    <row r="3925" spans="1:11">
      <c r="A3925" s="7">
        <v>321</v>
      </c>
      <c r="B3925" s="7" t="s">
        <v>1588</v>
      </c>
      <c r="C3925" s="7" t="s">
        <v>1502</v>
      </c>
      <c r="D3925" s="7" t="s">
        <v>14978</v>
      </c>
      <c r="E3925" s="7">
        <v>2037</v>
      </c>
      <c r="F3925" s="7" t="s">
        <v>15463</v>
      </c>
      <c r="G3925" s="7"/>
      <c r="H3925" s="7"/>
      <c r="I3925" s="7"/>
      <c r="J3925" s="7"/>
      <c r="K3925" s="7"/>
    </row>
    <row r="3926" spans="1:11">
      <c r="A3926" s="7">
        <v>322</v>
      </c>
      <c r="B3926" s="7" t="s">
        <v>1588</v>
      </c>
      <c r="C3926" s="7" t="s">
        <v>1511</v>
      </c>
      <c r="D3926" s="7" t="s">
        <v>3916</v>
      </c>
      <c r="E3926" s="7">
        <v>744</v>
      </c>
      <c r="F3926" s="7" t="s">
        <v>15463</v>
      </c>
      <c r="G3926" s="7"/>
      <c r="H3926" s="7"/>
      <c r="I3926" s="7"/>
      <c r="J3926" s="7"/>
      <c r="K3926" s="7"/>
    </row>
    <row r="3927" spans="1:11">
      <c r="A3927" s="7">
        <v>322</v>
      </c>
      <c r="B3927" s="7" t="s">
        <v>1588</v>
      </c>
      <c r="C3927" s="7" t="s">
        <v>1511</v>
      </c>
      <c r="D3927" s="7" t="s">
        <v>4030</v>
      </c>
      <c r="E3927" s="7">
        <v>818</v>
      </c>
      <c r="F3927" s="7" t="s">
        <v>15463</v>
      </c>
      <c r="G3927" s="7"/>
      <c r="H3927" s="7"/>
      <c r="I3927" s="7"/>
      <c r="J3927" s="7"/>
      <c r="K3927" s="7"/>
    </row>
    <row r="3928" spans="1:11">
      <c r="A3928" s="7">
        <v>322</v>
      </c>
      <c r="B3928" s="7" t="s">
        <v>1588</v>
      </c>
      <c r="C3928" s="7" t="s">
        <v>1511</v>
      </c>
      <c r="D3928" s="7" t="s">
        <v>4317</v>
      </c>
      <c r="E3928" s="7">
        <v>1012</v>
      </c>
      <c r="F3928" s="7" t="s">
        <v>15463</v>
      </c>
      <c r="G3928" s="7"/>
      <c r="H3928" s="7"/>
      <c r="I3928" s="7"/>
      <c r="J3928" s="7"/>
      <c r="K3928" s="7"/>
    </row>
    <row r="3929" spans="1:11">
      <c r="A3929" s="7">
        <v>322</v>
      </c>
      <c r="B3929" s="7" t="s">
        <v>1588</v>
      </c>
      <c r="C3929" s="7" t="s">
        <v>1511</v>
      </c>
      <c r="D3929" s="7" t="s">
        <v>4382</v>
      </c>
      <c r="E3929" s="7">
        <v>1057</v>
      </c>
      <c r="F3929" s="7" t="s">
        <v>15463</v>
      </c>
      <c r="G3929" s="7"/>
      <c r="H3929" s="7"/>
      <c r="I3929" s="7"/>
      <c r="J3929" s="7"/>
      <c r="K3929" s="7"/>
    </row>
    <row r="3930" spans="1:11">
      <c r="A3930" s="7">
        <v>322</v>
      </c>
      <c r="B3930" s="7" t="s">
        <v>1588</v>
      </c>
      <c r="C3930" s="7" t="s">
        <v>1511</v>
      </c>
      <c r="D3930" s="7" t="s">
        <v>4488</v>
      </c>
      <c r="E3930" s="7">
        <v>1137</v>
      </c>
      <c r="F3930" s="7" t="s">
        <v>15463</v>
      </c>
      <c r="G3930" s="7"/>
      <c r="H3930" s="7"/>
      <c r="I3930" s="7"/>
      <c r="J3930" s="7"/>
      <c r="K3930" s="7"/>
    </row>
    <row r="3931" spans="1:11">
      <c r="A3931" s="7">
        <v>322</v>
      </c>
      <c r="B3931" s="7" t="s">
        <v>1588</v>
      </c>
      <c r="C3931" s="7" t="s">
        <v>1511</v>
      </c>
      <c r="D3931" s="7" t="s">
        <v>4582</v>
      </c>
      <c r="E3931" s="7">
        <v>1201</v>
      </c>
      <c r="F3931" s="7" t="s">
        <v>15463</v>
      </c>
      <c r="G3931" s="7"/>
      <c r="H3931" s="7"/>
      <c r="I3931" s="7"/>
      <c r="J3931" s="7"/>
      <c r="K3931" s="7"/>
    </row>
    <row r="3932" spans="1:11">
      <c r="A3932" s="7">
        <v>322</v>
      </c>
      <c r="B3932" s="7" t="s">
        <v>1588</v>
      </c>
      <c r="C3932" s="7" t="s">
        <v>1511</v>
      </c>
      <c r="D3932" s="7" t="s">
        <v>5015</v>
      </c>
      <c r="E3932" s="7">
        <v>1486</v>
      </c>
      <c r="F3932" s="7" t="s">
        <v>15463</v>
      </c>
      <c r="G3932" s="7"/>
      <c r="H3932" s="7"/>
      <c r="I3932" s="7"/>
      <c r="J3932" s="7"/>
      <c r="K3932" s="7"/>
    </row>
    <row r="3933" spans="1:11">
      <c r="A3933" s="7">
        <v>322</v>
      </c>
      <c r="B3933" s="7" t="s">
        <v>1588</v>
      </c>
      <c r="C3933" s="7" t="s">
        <v>1511</v>
      </c>
      <c r="D3933" s="7" t="s">
        <v>5168</v>
      </c>
      <c r="E3933" s="7">
        <v>1586</v>
      </c>
      <c r="F3933" s="7" t="s">
        <v>15463</v>
      </c>
      <c r="G3933" s="7"/>
      <c r="H3933" s="7"/>
      <c r="I3933" s="7"/>
      <c r="J3933" s="7"/>
      <c r="K3933" s="7"/>
    </row>
    <row r="3934" spans="1:11">
      <c r="A3934" s="7">
        <v>322</v>
      </c>
      <c r="B3934" s="7" t="s">
        <v>1588</v>
      </c>
      <c r="C3934" s="7" t="s">
        <v>1511</v>
      </c>
      <c r="D3934" s="7" t="s">
        <v>5259</v>
      </c>
      <c r="E3934" s="7">
        <v>1648</v>
      </c>
      <c r="F3934" s="7" t="s">
        <v>15463</v>
      </c>
      <c r="G3934" s="7"/>
      <c r="H3934" s="7"/>
      <c r="I3934" s="7"/>
      <c r="J3934" s="7"/>
      <c r="K3934" s="7"/>
    </row>
    <row r="3935" spans="1:11">
      <c r="A3935" s="7">
        <v>322</v>
      </c>
      <c r="B3935" s="7" t="s">
        <v>1588</v>
      </c>
      <c r="C3935" s="7" t="s">
        <v>1511</v>
      </c>
      <c r="D3935" s="7" t="s">
        <v>5468</v>
      </c>
      <c r="E3935" s="7">
        <v>1782</v>
      </c>
      <c r="F3935" s="7" t="s">
        <v>15463</v>
      </c>
      <c r="G3935" s="7"/>
      <c r="H3935" s="7"/>
      <c r="I3935" s="7"/>
      <c r="J3935" s="7"/>
      <c r="K3935" s="7"/>
    </row>
    <row r="3936" spans="1:11">
      <c r="A3936" s="7">
        <v>322</v>
      </c>
      <c r="B3936" s="7" t="s">
        <v>1588</v>
      </c>
      <c r="C3936" s="7" t="s">
        <v>1511</v>
      </c>
      <c r="D3936" s="7" t="s">
        <v>5599</v>
      </c>
      <c r="E3936" s="7">
        <v>1860</v>
      </c>
      <c r="F3936" s="7" t="s">
        <v>15463</v>
      </c>
      <c r="G3936" s="7"/>
      <c r="H3936" s="7"/>
      <c r="I3936" s="7"/>
      <c r="J3936" s="7"/>
      <c r="K3936" s="7"/>
    </row>
    <row r="3937" spans="1:11">
      <c r="A3937" s="7">
        <v>323</v>
      </c>
      <c r="B3937" s="7" t="s">
        <v>1588</v>
      </c>
      <c r="C3937" s="7" t="s">
        <v>1605</v>
      </c>
      <c r="D3937" s="7" t="s">
        <v>2936</v>
      </c>
      <c r="E3937" s="7">
        <v>163</v>
      </c>
      <c r="F3937" s="7" t="s">
        <v>15463</v>
      </c>
      <c r="G3937" s="7"/>
      <c r="H3937" s="7"/>
      <c r="I3937" s="7"/>
      <c r="J3937" s="7"/>
      <c r="K3937" s="7"/>
    </row>
    <row r="3938" spans="1:11">
      <c r="A3938" s="7">
        <v>323</v>
      </c>
      <c r="B3938" s="7" t="s">
        <v>1588</v>
      </c>
      <c r="C3938" s="7" t="s">
        <v>1605</v>
      </c>
      <c r="D3938" s="7" t="s">
        <v>2965</v>
      </c>
      <c r="E3938" s="7">
        <v>183</v>
      </c>
      <c r="F3938" s="7" t="s">
        <v>15463</v>
      </c>
      <c r="G3938" s="7"/>
      <c r="H3938" s="7"/>
      <c r="I3938" s="7"/>
      <c r="J3938" s="7"/>
      <c r="K3938" s="7"/>
    </row>
    <row r="3939" spans="1:11">
      <c r="A3939" s="7">
        <v>323</v>
      </c>
      <c r="B3939" s="7" t="s">
        <v>1588</v>
      </c>
      <c r="C3939" s="7" t="s">
        <v>1605</v>
      </c>
      <c r="D3939" s="7" t="s">
        <v>3262</v>
      </c>
      <c r="E3939" s="7">
        <v>352</v>
      </c>
      <c r="F3939" s="7" t="s">
        <v>15463</v>
      </c>
      <c r="G3939" s="7"/>
      <c r="H3939" s="7"/>
      <c r="I3939" s="7"/>
      <c r="J3939" s="7"/>
      <c r="K3939" s="7"/>
    </row>
    <row r="3940" spans="1:11">
      <c r="A3940" s="7">
        <v>323</v>
      </c>
      <c r="B3940" s="7" t="s">
        <v>1588</v>
      </c>
      <c r="C3940" s="7" t="s">
        <v>1605</v>
      </c>
      <c r="D3940" s="7" t="s">
        <v>3893</v>
      </c>
      <c r="E3940" s="7">
        <v>731</v>
      </c>
      <c r="F3940" s="7" t="s">
        <v>15463</v>
      </c>
      <c r="G3940" s="7"/>
      <c r="H3940" s="7"/>
      <c r="I3940" s="7"/>
      <c r="J3940" s="7"/>
      <c r="K3940" s="7"/>
    </row>
    <row r="3941" spans="1:11">
      <c r="A3941" s="7">
        <v>323</v>
      </c>
      <c r="B3941" s="7" t="s">
        <v>1588</v>
      </c>
      <c r="C3941" s="7" t="s">
        <v>1605</v>
      </c>
      <c r="D3941" s="7" t="s">
        <v>3954</v>
      </c>
      <c r="E3941" s="7">
        <v>771</v>
      </c>
      <c r="F3941" s="7" t="s">
        <v>15463</v>
      </c>
      <c r="G3941" s="7"/>
      <c r="H3941" s="7"/>
      <c r="I3941" s="7"/>
      <c r="J3941" s="7"/>
      <c r="K3941" s="7"/>
    </row>
    <row r="3942" spans="1:11">
      <c r="A3942" s="7">
        <v>323</v>
      </c>
      <c r="B3942" s="7" t="s">
        <v>1588</v>
      </c>
      <c r="C3942" s="7" t="s">
        <v>1605</v>
      </c>
      <c r="D3942" s="7" t="s">
        <v>4732</v>
      </c>
      <c r="E3942" s="7">
        <v>1296</v>
      </c>
      <c r="F3942" s="7" t="s">
        <v>15463</v>
      </c>
      <c r="G3942" s="7"/>
      <c r="H3942" s="7"/>
      <c r="I3942" s="7"/>
      <c r="J3942" s="7"/>
      <c r="K3942" s="7"/>
    </row>
    <row r="3943" spans="1:11">
      <c r="A3943" s="7">
        <v>323</v>
      </c>
      <c r="B3943" s="7" t="s">
        <v>1588</v>
      </c>
      <c r="C3943" s="7" t="s">
        <v>1605</v>
      </c>
      <c r="D3943" s="7" t="s">
        <v>5358</v>
      </c>
      <c r="E3943" s="7">
        <v>1716</v>
      </c>
      <c r="F3943" s="7" t="s">
        <v>15463</v>
      </c>
      <c r="G3943" s="7"/>
      <c r="H3943" s="7"/>
      <c r="I3943" s="7"/>
      <c r="J3943" s="7"/>
      <c r="K3943" s="7"/>
    </row>
    <row r="3944" spans="1:11">
      <c r="A3944" s="7">
        <v>324</v>
      </c>
      <c r="B3944" s="7" t="s">
        <v>1588</v>
      </c>
      <c r="C3944" s="7" t="s">
        <v>1554</v>
      </c>
      <c r="D3944" s="7" t="s">
        <v>2886</v>
      </c>
      <c r="E3944" s="7">
        <v>136</v>
      </c>
      <c r="F3944" s="7" t="s">
        <v>15463</v>
      </c>
      <c r="G3944" s="7"/>
      <c r="H3944" s="7"/>
      <c r="I3944" s="7"/>
      <c r="J3944" s="7"/>
      <c r="K3944" s="7"/>
    </row>
    <row r="3945" spans="1:11">
      <c r="A3945" s="7">
        <v>324</v>
      </c>
      <c r="B3945" s="7" t="s">
        <v>1588</v>
      </c>
      <c r="C3945" s="7" t="s">
        <v>1554</v>
      </c>
      <c r="D3945" s="7" t="s">
        <v>3052</v>
      </c>
      <c r="E3945" s="7">
        <v>237</v>
      </c>
      <c r="F3945" s="7" t="s">
        <v>15463</v>
      </c>
      <c r="G3945" s="7"/>
      <c r="H3945" s="7"/>
      <c r="I3945" s="7"/>
      <c r="J3945" s="7"/>
      <c r="K3945" s="7"/>
    </row>
    <row r="3946" spans="1:11">
      <c r="A3946" s="7">
        <v>324</v>
      </c>
      <c r="B3946" s="7" t="s">
        <v>1588</v>
      </c>
      <c r="C3946" s="7" t="s">
        <v>1554</v>
      </c>
      <c r="D3946" s="7" t="s">
        <v>4081</v>
      </c>
      <c r="E3946" s="7">
        <v>851</v>
      </c>
      <c r="F3946" s="7" t="s">
        <v>15463</v>
      </c>
      <c r="G3946" s="7"/>
      <c r="H3946" s="7"/>
      <c r="I3946" s="7"/>
      <c r="J3946" s="7"/>
      <c r="K3946" s="7"/>
    </row>
    <row r="3947" spans="1:11">
      <c r="A3947" s="7">
        <v>324</v>
      </c>
      <c r="B3947" s="7" t="s">
        <v>1588</v>
      </c>
      <c r="C3947" s="7" t="s">
        <v>1554</v>
      </c>
      <c r="D3947" s="7" t="s">
        <v>4382</v>
      </c>
      <c r="E3947" s="7">
        <v>1057</v>
      </c>
      <c r="F3947" s="7" t="s">
        <v>15463</v>
      </c>
      <c r="G3947" s="7"/>
      <c r="H3947" s="7"/>
      <c r="I3947" s="7"/>
      <c r="J3947" s="7"/>
      <c r="K3947" s="7"/>
    </row>
    <row r="3948" spans="1:11">
      <c r="A3948" s="7">
        <v>324</v>
      </c>
      <c r="B3948" s="7" t="s">
        <v>1588</v>
      </c>
      <c r="C3948" s="7" t="s">
        <v>1554</v>
      </c>
      <c r="D3948" s="7" t="s">
        <v>5103</v>
      </c>
      <c r="E3948" s="7">
        <v>1545</v>
      </c>
      <c r="F3948" s="7" t="s">
        <v>15463</v>
      </c>
      <c r="G3948" s="7"/>
      <c r="H3948" s="7"/>
      <c r="I3948" s="7"/>
      <c r="J3948" s="7"/>
      <c r="K3948" s="7"/>
    </row>
    <row r="3949" spans="1:11">
      <c r="A3949" s="7">
        <v>324</v>
      </c>
      <c r="B3949" s="7" t="s">
        <v>1588</v>
      </c>
      <c r="C3949" s="7" t="s">
        <v>1554</v>
      </c>
      <c r="D3949" s="7" t="s">
        <v>5132</v>
      </c>
      <c r="E3949" s="7">
        <v>1562</v>
      </c>
      <c r="F3949" s="7" t="s">
        <v>15463</v>
      </c>
      <c r="G3949" s="7"/>
      <c r="H3949" s="7"/>
      <c r="I3949" s="7"/>
      <c r="J3949" s="7"/>
      <c r="K3949" s="7"/>
    </row>
    <row r="3950" spans="1:11">
      <c r="A3950" s="7">
        <v>324</v>
      </c>
      <c r="B3950" s="7" t="s">
        <v>1588</v>
      </c>
      <c r="C3950" s="7" t="s">
        <v>1554</v>
      </c>
      <c r="D3950" s="7" t="s">
        <v>2335</v>
      </c>
      <c r="E3950" s="7">
        <v>1751</v>
      </c>
      <c r="F3950" s="7" t="s">
        <v>15463</v>
      </c>
      <c r="G3950" s="7"/>
      <c r="H3950" s="7"/>
      <c r="I3950" s="7"/>
      <c r="J3950" s="7"/>
      <c r="K3950" s="7"/>
    </row>
    <row r="3951" spans="1:11">
      <c r="A3951" s="7">
        <v>325</v>
      </c>
      <c r="B3951" s="7" t="s">
        <v>1588</v>
      </c>
      <c r="C3951" s="7" t="s">
        <v>1606</v>
      </c>
      <c r="D3951" s="7" t="s">
        <v>2888</v>
      </c>
      <c r="E3951" s="7">
        <v>137</v>
      </c>
      <c r="F3951" s="7" t="s">
        <v>15463</v>
      </c>
      <c r="G3951" s="7"/>
      <c r="H3951" s="7"/>
      <c r="I3951" s="7"/>
      <c r="J3951" s="7"/>
      <c r="K3951" s="7"/>
    </row>
    <row r="3952" spans="1:11">
      <c r="A3952" s="7">
        <v>325</v>
      </c>
      <c r="B3952" s="7" t="s">
        <v>1588</v>
      </c>
      <c r="C3952" s="7" t="s">
        <v>1606</v>
      </c>
      <c r="D3952" s="7" t="s">
        <v>2900</v>
      </c>
      <c r="E3952" s="7">
        <v>142</v>
      </c>
      <c r="F3952" s="7" t="s">
        <v>15463</v>
      </c>
      <c r="G3952" s="7"/>
      <c r="H3952" s="7"/>
      <c r="I3952" s="7"/>
      <c r="J3952" s="7"/>
      <c r="K3952" s="7"/>
    </row>
    <row r="3953" spans="1:11">
      <c r="A3953" s="7">
        <v>325</v>
      </c>
      <c r="B3953" s="7" t="s">
        <v>1588</v>
      </c>
      <c r="C3953" s="7" t="s">
        <v>1606</v>
      </c>
      <c r="D3953" s="7" t="s">
        <v>2922</v>
      </c>
      <c r="E3953" s="7">
        <v>155</v>
      </c>
      <c r="F3953" s="7" t="s">
        <v>15463</v>
      </c>
      <c r="G3953" s="7"/>
      <c r="H3953" s="7"/>
      <c r="I3953" s="7"/>
      <c r="J3953" s="7"/>
      <c r="K3953" s="7"/>
    </row>
    <row r="3954" spans="1:11">
      <c r="A3954" s="7">
        <v>325</v>
      </c>
      <c r="B3954" s="7" t="s">
        <v>1588</v>
      </c>
      <c r="C3954" s="7" t="s">
        <v>1606</v>
      </c>
      <c r="D3954" s="7" t="s">
        <v>3084</v>
      </c>
      <c r="E3954" s="7">
        <v>255</v>
      </c>
      <c r="F3954" s="7" t="s">
        <v>15463</v>
      </c>
      <c r="G3954" s="7"/>
      <c r="H3954" s="7"/>
      <c r="I3954" s="7"/>
      <c r="J3954" s="7"/>
      <c r="K3954" s="7"/>
    </row>
    <row r="3955" spans="1:11">
      <c r="A3955" s="7">
        <v>325</v>
      </c>
      <c r="B3955" s="7" t="s">
        <v>1588</v>
      </c>
      <c r="C3955" s="7" t="s">
        <v>1606</v>
      </c>
      <c r="D3955" s="7" t="s">
        <v>3155</v>
      </c>
      <c r="E3955" s="7">
        <v>295</v>
      </c>
      <c r="F3955" s="7" t="s">
        <v>15463</v>
      </c>
      <c r="G3955" s="7"/>
      <c r="H3955" s="7"/>
      <c r="I3955" s="7"/>
      <c r="J3955" s="7"/>
      <c r="K3955" s="7"/>
    </row>
    <row r="3956" spans="1:11">
      <c r="A3956" s="7">
        <v>325</v>
      </c>
      <c r="B3956" s="7" t="s">
        <v>1588</v>
      </c>
      <c r="C3956" s="7" t="s">
        <v>1606</v>
      </c>
      <c r="D3956" s="7" t="s">
        <v>3978</v>
      </c>
      <c r="E3956" s="7">
        <v>785</v>
      </c>
      <c r="F3956" s="7" t="s">
        <v>15463</v>
      </c>
      <c r="G3956" s="7"/>
      <c r="H3956" s="7"/>
      <c r="I3956" s="7"/>
      <c r="J3956" s="7"/>
      <c r="K3956" s="7"/>
    </row>
    <row r="3957" spans="1:11">
      <c r="A3957" s="7">
        <v>325</v>
      </c>
      <c r="B3957" s="7" t="s">
        <v>1588</v>
      </c>
      <c r="C3957" s="7" t="s">
        <v>1606</v>
      </c>
      <c r="D3957" s="7" t="s">
        <v>4154</v>
      </c>
      <c r="E3957" s="7">
        <v>900</v>
      </c>
      <c r="F3957" s="7" t="s">
        <v>15463</v>
      </c>
      <c r="G3957" s="7"/>
      <c r="H3957" s="7"/>
      <c r="I3957" s="7"/>
      <c r="J3957" s="7"/>
      <c r="K3957" s="7"/>
    </row>
    <row r="3958" spans="1:11">
      <c r="A3958" s="7">
        <v>325</v>
      </c>
      <c r="B3958" s="7" t="s">
        <v>1588</v>
      </c>
      <c r="C3958" s="7" t="s">
        <v>1606</v>
      </c>
      <c r="D3958" s="7" t="s">
        <v>4188</v>
      </c>
      <c r="E3958" s="7">
        <v>922</v>
      </c>
      <c r="F3958" s="7" t="s">
        <v>15463</v>
      </c>
      <c r="G3958" s="7"/>
      <c r="H3958" s="7"/>
      <c r="I3958" s="7"/>
      <c r="J3958" s="7"/>
      <c r="K3958" s="7"/>
    </row>
    <row r="3959" spans="1:11">
      <c r="A3959" s="7">
        <v>325</v>
      </c>
      <c r="B3959" s="7" t="s">
        <v>1588</v>
      </c>
      <c r="C3959" s="7" t="s">
        <v>1606</v>
      </c>
      <c r="D3959" s="7" t="s">
        <v>4262</v>
      </c>
      <c r="E3959" s="7">
        <v>970</v>
      </c>
      <c r="F3959" s="7" t="s">
        <v>15463</v>
      </c>
      <c r="G3959" s="7"/>
      <c r="H3959" s="7"/>
      <c r="I3959" s="7"/>
      <c r="J3959" s="7"/>
      <c r="K3959" s="7"/>
    </row>
    <row r="3960" spans="1:11">
      <c r="A3960" s="7">
        <v>325</v>
      </c>
      <c r="B3960" s="7" t="s">
        <v>1588</v>
      </c>
      <c r="C3960" s="7" t="s">
        <v>1606</v>
      </c>
      <c r="D3960" s="7" t="s">
        <v>1972</v>
      </c>
      <c r="E3960" s="7">
        <v>1035</v>
      </c>
      <c r="F3960" s="7" t="s">
        <v>15463</v>
      </c>
      <c r="G3960" s="7"/>
      <c r="H3960" s="7"/>
      <c r="I3960" s="7"/>
      <c r="J3960" s="7"/>
      <c r="K3960" s="7"/>
    </row>
    <row r="3961" spans="1:11">
      <c r="A3961" s="7">
        <v>325</v>
      </c>
      <c r="B3961" s="7" t="s">
        <v>1588</v>
      </c>
      <c r="C3961" s="7" t="s">
        <v>1606</v>
      </c>
      <c r="D3961" s="7" t="s">
        <v>4395</v>
      </c>
      <c r="E3961" s="7">
        <v>1066</v>
      </c>
      <c r="F3961" s="7" t="s">
        <v>15463</v>
      </c>
      <c r="G3961" s="7"/>
      <c r="H3961" s="7"/>
      <c r="I3961" s="7"/>
      <c r="J3961" s="7"/>
      <c r="K3961" s="7"/>
    </row>
    <row r="3962" spans="1:11">
      <c r="A3962" s="7">
        <v>325</v>
      </c>
      <c r="B3962" s="7" t="s">
        <v>1588</v>
      </c>
      <c r="C3962" s="7" t="s">
        <v>1606</v>
      </c>
      <c r="D3962" s="7" t="s">
        <v>4573</v>
      </c>
      <c r="E3962" s="7">
        <v>1195</v>
      </c>
      <c r="F3962" s="7" t="s">
        <v>15463</v>
      </c>
      <c r="G3962" s="7"/>
      <c r="H3962" s="7"/>
      <c r="I3962" s="7"/>
      <c r="J3962" s="7"/>
      <c r="K3962" s="7"/>
    </row>
    <row r="3963" spans="1:11">
      <c r="A3963" s="7">
        <v>325</v>
      </c>
      <c r="B3963" s="7" t="s">
        <v>1588</v>
      </c>
      <c r="C3963" s="7" t="s">
        <v>1606</v>
      </c>
      <c r="D3963" s="7" t="s">
        <v>4659</v>
      </c>
      <c r="E3963" s="7">
        <v>1251</v>
      </c>
      <c r="F3963" s="7" t="s">
        <v>15463</v>
      </c>
      <c r="G3963" s="7"/>
      <c r="H3963" s="7"/>
      <c r="I3963" s="7"/>
      <c r="J3963" s="7"/>
      <c r="K3963" s="7"/>
    </row>
    <row r="3964" spans="1:11">
      <c r="A3964" s="7">
        <v>325</v>
      </c>
      <c r="B3964" s="7" t="s">
        <v>1588</v>
      </c>
      <c r="C3964" s="7" t="s">
        <v>1606</v>
      </c>
      <c r="D3964" s="7" t="s">
        <v>4673</v>
      </c>
      <c r="E3964" s="7">
        <v>1259</v>
      </c>
      <c r="F3964" s="7" t="s">
        <v>15463</v>
      </c>
      <c r="G3964" s="7"/>
      <c r="H3964" s="7"/>
      <c r="I3964" s="7"/>
      <c r="J3964" s="7"/>
      <c r="K3964" s="7"/>
    </row>
    <row r="3965" spans="1:11">
      <c r="A3965" s="7">
        <v>325</v>
      </c>
      <c r="B3965" s="7" t="s">
        <v>1588</v>
      </c>
      <c r="C3965" s="7" t="s">
        <v>1606</v>
      </c>
      <c r="D3965" s="7" t="s">
        <v>4729</v>
      </c>
      <c r="E3965" s="7">
        <v>1294</v>
      </c>
      <c r="F3965" s="7" t="s">
        <v>15463</v>
      </c>
      <c r="G3965" s="7"/>
      <c r="H3965" s="7"/>
      <c r="I3965" s="7"/>
      <c r="J3965" s="7"/>
      <c r="K3965" s="7"/>
    </row>
    <row r="3966" spans="1:11">
      <c r="A3966" s="7">
        <v>325</v>
      </c>
      <c r="B3966" s="7" t="s">
        <v>1588</v>
      </c>
      <c r="C3966" s="7" t="s">
        <v>1606</v>
      </c>
      <c r="D3966" s="7" t="s">
        <v>4828</v>
      </c>
      <c r="E3966" s="7">
        <v>1358</v>
      </c>
      <c r="F3966" s="7" t="s">
        <v>15463</v>
      </c>
      <c r="G3966" s="7"/>
      <c r="H3966" s="7"/>
      <c r="I3966" s="7"/>
      <c r="J3966" s="7"/>
      <c r="K3966" s="7"/>
    </row>
    <row r="3967" spans="1:11">
      <c r="A3967" s="7">
        <v>325</v>
      </c>
      <c r="B3967" s="7" t="s">
        <v>1588</v>
      </c>
      <c r="C3967" s="7" t="s">
        <v>1606</v>
      </c>
      <c r="D3967" s="7" t="s">
        <v>4854</v>
      </c>
      <c r="E3967" s="7">
        <v>1373</v>
      </c>
      <c r="F3967" s="7" t="s">
        <v>15463</v>
      </c>
      <c r="G3967" s="7"/>
      <c r="H3967" s="7"/>
      <c r="I3967" s="7"/>
      <c r="J3967" s="7"/>
      <c r="K3967" s="7"/>
    </row>
    <row r="3968" spans="1:11">
      <c r="A3968" s="7">
        <v>325</v>
      </c>
      <c r="B3968" s="7" t="s">
        <v>1588</v>
      </c>
      <c r="C3968" s="7" t="s">
        <v>1606</v>
      </c>
      <c r="D3968" s="7" t="s">
        <v>4938</v>
      </c>
      <c r="E3968" s="7">
        <v>1434</v>
      </c>
      <c r="F3968" s="7" t="s">
        <v>15463</v>
      </c>
      <c r="G3968" s="7"/>
      <c r="H3968" s="7"/>
      <c r="I3968" s="7"/>
      <c r="J3968" s="7"/>
      <c r="K3968" s="7"/>
    </row>
    <row r="3969" spans="1:11">
      <c r="A3969" s="7">
        <v>325</v>
      </c>
      <c r="B3969" s="7" t="s">
        <v>1588</v>
      </c>
      <c r="C3969" s="7" t="s">
        <v>1606</v>
      </c>
      <c r="D3969" s="7" t="s">
        <v>5358</v>
      </c>
      <c r="E3969" s="7">
        <v>1716</v>
      </c>
      <c r="F3969" s="7" t="s">
        <v>15463</v>
      </c>
      <c r="G3969" s="7"/>
      <c r="H3969" s="7"/>
      <c r="I3969" s="7"/>
      <c r="J3969" s="7"/>
      <c r="K3969" s="7"/>
    </row>
    <row r="3970" spans="1:11">
      <c r="A3970" s="7">
        <v>326</v>
      </c>
      <c r="B3970" s="7" t="s">
        <v>1588</v>
      </c>
      <c r="C3970" s="7" t="s">
        <v>1607</v>
      </c>
      <c r="D3970" s="7" t="s">
        <v>2936</v>
      </c>
      <c r="E3970" s="7">
        <v>163</v>
      </c>
      <c r="F3970" s="7" t="s">
        <v>15463</v>
      </c>
      <c r="G3970" s="7"/>
      <c r="H3970" s="7"/>
      <c r="I3970" s="7"/>
      <c r="J3970" s="7"/>
      <c r="K3970" s="7"/>
    </row>
    <row r="3971" spans="1:11">
      <c r="A3971" s="7">
        <v>326</v>
      </c>
      <c r="B3971" s="7" t="s">
        <v>1588</v>
      </c>
      <c r="C3971" s="7" t="s">
        <v>1607</v>
      </c>
      <c r="D3971" s="7" t="s">
        <v>2965</v>
      </c>
      <c r="E3971" s="7">
        <v>183</v>
      </c>
      <c r="F3971" s="7" t="s">
        <v>15463</v>
      </c>
      <c r="G3971" s="7"/>
      <c r="H3971" s="7"/>
      <c r="I3971" s="7"/>
      <c r="J3971" s="7"/>
      <c r="K3971" s="7"/>
    </row>
    <row r="3972" spans="1:11">
      <c r="A3972" s="7">
        <v>326</v>
      </c>
      <c r="B3972" s="7" t="s">
        <v>1588</v>
      </c>
      <c r="C3972" s="7" t="s">
        <v>1607</v>
      </c>
      <c r="D3972" s="7" t="s">
        <v>3244</v>
      </c>
      <c r="E3972" s="7">
        <v>344</v>
      </c>
      <c r="F3972" s="7" t="s">
        <v>15463</v>
      </c>
      <c r="G3972" s="7"/>
      <c r="H3972" s="7"/>
      <c r="I3972" s="7"/>
      <c r="J3972" s="7"/>
      <c r="K3972" s="7"/>
    </row>
    <row r="3973" spans="1:11">
      <c r="A3973" s="7">
        <v>326</v>
      </c>
      <c r="B3973" s="7" t="s">
        <v>1588</v>
      </c>
      <c r="C3973" s="7" t="s">
        <v>1607</v>
      </c>
      <c r="D3973" s="7" t="s">
        <v>3262</v>
      </c>
      <c r="E3973" s="7">
        <v>352</v>
      </c>
      <c r="F3973" s="7" t="s">
        <v>15463</v>
      </c>
      <c r="G3973" s="7"/>
      <c r="H3973" s="7"/>
      <c r="I3973" s="7"/>
      <c r="J3973" s="7"/>
      <c r="K3973" s="7"/>
    </row>
    <row r="3974" spans="1:11">
      <c r="A3974" s="7">
        <v>326</v>
      </c>
      <c r="B3974" s="7" t="s">
        <v>1588</v>
      </c>
      <c r="C3974" s="7" t="s">
        <v>1607</v>
      </c>
      <c r="D3974" s="7" t="s">
        <v>3745</v>
      </c>
      <c r="E3974" s="7">
        <v>639</v>
      </c>
      <c r="F3974" s="7" t="s">
        <v>15463</v>
      </c>
      <c r="G3974" s="7"/>
      <c r="H3974" s="7"/>
      <c r="I3974" s="7"/>
      <c r="J3974" s="7"/>
      <c r="K3974" s="7"/>
    </row>
    <row r="3975" spans="1:11">
      <c r="A3975" s="7">
        <v>326</v>
      </c>
      <c r="B3975" s="7" t="s">
        <v>1588</v>
      </c>
      <c r="C3975" s="7" t="s">
        <v>1607</v>
      </c>
      <c r="D3975" s="7" t="s">
        <v>3893</v>
      </c>
      <c r="E3975" s="7">
        <v>731</v>
      </c>
      <c r="F3975" s="7" t="s">
        <v>15463</v>
      </c>
      <c r="G3975" s="7"/>
      <c r="H3975" s="7"/>
      <c r="I3975" s="7"/>
      <c r="J3975" s="7"/>
      <c r="K3975" s="7"/>
    </row>
    <row r="3976" spans="1:11">
      <c r="A3976" s="7">
        <v>326</v>
      </c>
      <c r="B3976" s="7" t="s">
        <v>1588</v>
      </c>
      <c r="C3976" s="7" t="s">
        <v>1607</v>
      </c>
      <c r="D3976" s="7" t="s">
        <v>4043</v>
      </c>
      <c r="E3976" s="7">
        <v>826</v>
      </c>
      <c r="F3976" s="7" t="s">
        <v>15463</v>
      </c>
      <c r="G3976" s="7"/>
      <c r="H3976" s="7"/>
      <c r="I3976" s="7"/>
      <c r="J3976" s="7"/>
      <c r="K3976" s="7"/>
    </row>
    <row r="3977" spans="1:11">
      <c r="A3977" s="7">
        <v>326</v>
      </c>
      <c r="B3977" s="7" t="s">
        <v>1588</v>
      </c>
      <c r="C3977" s="7" t="s">
        <v>1607</v>
      </c>
      <c r="D3977" s="7" t="s">
        <v>4503</v>
      </c>
      <c r="E3977" s="7">
        <v>1146</v>
      </c>
      <c r="F3977" s="7" t="s">
        <v>15463</v>
      </c>
      <c r="G3977" s="7"/>
      <c r="H3977" s="7"/>
      <c r="I3977" s="7"/>
      <c r="J3977" s="7"/>
      <c r="K3977" s="7"/>
    </row>
    <row r="3978" spans="1:11">
      <c r="A3978" s="7">
        <v>326</v>
      </c>
      <c r="B3978" s="7" t="s">
        <v>1588</v>
      </c>
      <c r="C3978" s="7" t="s">
        <v>1607</v>
      </c>
      <c r="D3978" s="7" t="s">
        <v>4890</v>
      </c>
      <c r="E3978" s="7">
        <v>1401</v>
      </c>
      <c r="F3978" s="7" t="s">
        <v>15463</v>
      </c>
      <c r="G3978" s="7"/>
      <c r="H3978" s="7"/>
      <c r="I3978" s="7"/>
      <c r="J3978" s="7"/>
      <c r="K3978" s="7"/>
    </row>
    <row r="3979" spans="1:11">
      <c r="A3979" s="7">
        <v>326</v>
      </c>
      <c r="B3979" s="7" t="s">
        <v>1588</v>
      </c>
      <c r="C3979" s="7" t="s">
        <v>1607</v>
      </c>
      <c r="D3979" s="7" t="s">
        <v>4938</v>
      </c>
      <c r="E3979" s="7">
        <v>1434</v>
      </c>
      <c r="F3979" s="7" t="s">
        <v>15463</v>
      </c>
      <c r="G3979" s="7"/>
      <c r="H3979" s="7"/>
      <c r="I3979" s="7"/>
      <c r="J3979" s="7"/>
      <c r="K3979" s="7"/>
    </row>
    <row r="3980" spans="1:11">
      <c r="A3980" s="7">
        <v>326</v>
      </c>
      <c r="B3980" s="7" t="s">
        <v>1588</v>
      </c>
      <c r="C3980" s="7" t="s">
        <v>1607</v>
      </c>
      <c r="D3980" s="7" t="s">
        <v>5148</v>
      </c>
      <c r="E3980" s="7">
        <v>1573</v>
      </c>
      <c r="F3980" s="7" t="s">
        <v>15463</v>
      </c>
      <c r="G3980" s="7"/>
      <c r="H3980" s="7"/>
      <c r="I3980" s="7"/>
      <c r="J3980" s="7"/>
      <c r="K3980" s="7"/>
    </row>
    <row r="3981" spans="1:11">
      <c r="A3981" s="7">
        <v>327</v>
      </c>
      <c r="B3981" s="7" t="s">
        <v>1588</v>
      </c>
      <c r="C3981" s="7" t="s">
        <v>1608</v>
      </c>
      <c r="D3981" s="7" t="s">
        <v>2697</v>
      </c>
      <c r="E3981" s="7">
        <v>25</v>
      </c>
      <c r="F3981" s="7" t="s">
        <v>15463</v>
      </c>
      <c r="G3981" s="7"/>
      <c r="H3981" s="7"/>
      <c r="I3981" s="7"/>
      <c r="J3981" s="7"/>
      <c r="K3981" s="7"/>
    </row>
    <row r="3982" spans="1:11">
      <c r="A3982" s="7">
        <v>327</v>
      </c>
      <c r="B3982" s="7" t="s">
        <v>1588</v>
      </c>
      <c r="C3982" s="7" t="s">
        <v>1608</v>
      </c>
      <c r="D3982" s="7" t="s">
        <v>3262</v>
      </c>
      <c r="E3982" s="7">
        <v>352</v>
      </c>
      <c r="F3982" s="7" t="s">
        <v>15463</v>
      </c>
      <c r="G3982" s="7"/>
      <c r="H3982" s="7"/>
      <c r="I3982" s="7"/>
      <c r="J3982" s="7"/>
      <c r="K3982" s="7"/>
    </row>
    <row r="3983" spans="1:11">
      <c r="A3983" s="7">
        <v>327</v>
      </c>
      <c r="B3983" s="7" t="s">
        <v>1588</v>
      </c>
      <c r="C3983" s="7" t="s">
        <v>1608</v>
      </c>
      <c r="D3983" s="7" t="s">
        <v>3546</v>
      </c>
      <c r="E3983" s="7">
        <v>521</v>
      </c>
      <c r="F3983" s="7" t="s">
        <v>15463</v>
      </c>
      <c r="G3983" s="7"/>
      <c r="H3983" s="7"/>
      <c r="I3983" s="7"/>
      <c r="J3983" s="7"/>
      <c r="K3983" s="7"/>
    </row>
    <row r="3984" spans="1:11">
      <c r="A3984" s="7">
        <v>327</v>
      </c>
      <c r="B3984" s="7" t="s">
        <v>1588</v>
      </c>
      <c r="C3984" s="7" t="s">
        <v>1608</v>
      </c>
      <c r="D3984" s="7" t="s">
        <v>5358</v>
      </c>
      <c r="E3984" s="7">
        <v>1716</v>
      </c>
      <c r="F3984" s="7" t="s">
        <v>15463</v>
      </c>
      <c r="G3984" s="7"/>
      <c r="H3984" s="7"/>
      <c r="I3984" s="7"/>
      <c r="J3984" s="7"/>
      <c r="K3984" s="7"/>
    </row>
    <row r="3985" spans="1:11">
      <c r="A3985" s="7">
        <v>327</v>
      </c>
      <c r="B3985" s="7" t="s">
        <v>1588</v>
      </c>
      <c r="C3985" s="7" t="s">
        <v>1608</v>
      </c>
      <c r="D3985" s="7" t="s">
        <v>5432</v>
      </c>
      <c r="E3985" s="7">
        <v>1763</v>
      </c>
      <c r="F3985" s="7" t="s">
        <v>15463</v>
      </c>
      <c r="G3985" s="7"/>
      <c r="H3985" s="7"/>
      <c r="I3985" s="7"/>
      <c r="J3985" s="7"/>
      <c r="K3985" s="7"/>
    </row>
    <row r="3986" spans="1:11">
      <c r="A3986" s="7">
        <v>327</v>
      </c>
      <c r="B3986" s="7" t="s">
        <v>1588</v>
      </c>
      <c r="C3986" s="7" t="s">
        <v>1608</v>
      </c>
      <c r="D3986" s="7" t="s">
        <v>15074</v>
      </c>
      <c r="E3986" s="7">
        <v>1963</v>
      </c>
      <c r="F3986" s="7" t="s">
        <v>15463</v>
      </c>
      <c r="G3986" s="7"/>
      <c r="H3986" s="7"/>
      <c r="I3986" s="7"/>
      <c r="J3986" s="7"/>
      <c r="K3986" s="7"/>
    </row>
    <row r="3987" spans="1:11">
      <c r="A3987" s="7">
        <v>328</v>
      </c>
      <c r="B3987" s="7" t="s">
        <v>1588</v>
      </c>
      <c r="C3987" s="7" t="s">
        <v>1524</v>
      </c>
      <c r="D3987" s="7" t="s">
        <v>2936</v>
      </c>
      <c r="E3987" s="7">
        <v>163</v>
      </c>
      <c r="F3987" s="7" t="s">
        <v>15463</v>
      </c>
      <c r="G3987" s="7"/>
      <c r="H3987" s="7"/>
      <c r="I3987" s="7"/>
      <c r="J3987" s="7"/>
      <c r="K3987" s="7"/>
    </row>
    <row r="3988" spans="1:11">
      <c r="A3988" s="7">
        <v>328</v>
      </c>
      <c r="B3988" s="7" t="s">
        <v>1588</v>
      </c>
      <c r="C3988" s="7" t="s">
        <v>1524</v>
      </c>
      <c r="D3988" s="7" t="s">
        <v>1664</v>
      </c>
      <c r="E3988" s="7">
        <v>188</v>
      </c>
      <c r="F3988" s="7" t="s">
        <v>15463</v>
      </c>
      <c r="G3988" s="7"/>
      <c r="H3988" s="7"/>
      <c r="I3988" s="7"/>
      <c r="J3988" s="7"/>
      <c r="K3988" s="7"/>
    </row>
    <row r="3989" spans="1:11">
      <c r="A3989" s="7">
        <v>328</v>
      </c>
      <c r="B3989" s="7" t="s">
        <v>1588</v>
      </c>
      <c r="C3989" s="7" t="s">
        <v>1524</v>
      </c>
      <c r="D3989" s="7" t="s">
        <v>3086</v>
      </c>
      <c r="E3989" s="7">
        <v>256</v>
      </c>
      <c r="F3989" s="7" t="s">
        <v>15463</v>
      </c>
      <c r="G3989" s="7"/>
      <c r="H3989" s="7"/>
      <c r="I3989" s="7"/>
      <c r="J3989" s="7"/>
      <c r="K3989" s="7"/>
    </row>
    <row r="3990" spans="1:11">
      <c r="A3990" s="7">
        <v>328</v>
      </c>
      <c r="B3990" s="7" t="s">
        <v>1588</v>
      </c>
      <c r="C3990" s="7" t="s">
        <v>1524</v>
      </c>
      <c r="D3990" s="7" t="s">
        <v>3262</v>
      </c>
      <c r="E3990" s="7">
        <v>352</v>
      </c>
      <c r="F3990" s="7" t="s">
        <v>15463</v>
      </c>
      <c r="G3990" s="7"/>
      <c r="H3990" s="7"/>
      <c r="I3990" s="7"/>
      <c r="J3990" s="7"/>
      <c r="K3990" s="7"/>
    </row>
    <row r="3991" spans="1:11">
      <c r="A3991" s="7">
        <v>328</v>
      </c>
      <c r="B3991" s="7" t="s">
        <v>1588</v>
      </c>
      <c r="C3991" s="7" t="s">
        <v>1524</v>
      </c>
      <c r="D3991" s="7" t="s">
        <v>3803</v>
      </c>
      <c r="E3991" s="7">
        <v>673</v>
      </c>
      <c r="F3991" s="7" t="s">
        <v>15463</v>
      </c>
      <c r="G3991" s="7"/>
      <c r="H3991" s="7"/>
      <c r="I3991" s="7"/>
      <c r="J3991" s="7"/>
      <c r="K3991" s="7"/>
    </row>
    <row r="3992" spans="1:11">
      <c r="A3992" s="7">
        <v>328</v>
      </c>
      <c r="B3992" s="7" t="s">
        <v>1588</v>
      </c>
      <c r="C3992" s="7" t="s">
        <v>1524</v>
      </c>
      <c r="D3992" s="7" t="s">
        <v>3954</v>
      </c>
      <c r="E3992" s="7">
        <v>771</v>
      </c>
      <c r="F3992" s="7" t="s">
        <v>15463</v>
      </c>
      <c r="G3992" s="7"/>
      <c r="H3992" s="7"/>
      <c r="I3992" s="7"/>
      <c r="J3992" s="7"/>
      <c r="K3992" s="7"/>
    </row>
    <row r="3993" spans="1:11">
      <c r="A3993" s="7">
        <v>328</v>
      </c>
      <c r="B3993" s="7" t="s">
        <v>1588</v>
      </c>
      <c r="C3993" s="7" t="s">
        <v>1524</v>
      </c>
      <c r="D3993" s="7" t="s">
        <v>3978</v>
      </c>
      <c r="E3993" s="7">
        <v>785</v>
      </c>
      <c r="F3993" s="7" t="s">
        <v>15463</v>
      </c>
      <c r="G3993" s="7"/>
      <c r="H3993" s="7"/>
      <c r="I3993" s="7"/>
      <c r="J3993" s="7"/>
      <c r="K3993" s="7"/>
    </row>
    <row r="3994" spans="1:11">
      <c r="A3994" s="7">
        <v>328</v>
      </c>
      <c r="B3994" s="7" t="s">
        <v>1588</v>
      </c>
      <c r="C3994" s="7" t="s">
        <v>1524</v>
      </c>
      <c r="D3994" s="7" t="s">
        <v>4064</v>
      </c>
      <c r="E3994" s="7">
        <v>840</v>
      </c>
      <c r="F3994" s="7" t="s">
        <v>15463</v>
      </c>
      <c r="G3994" s="7"/>
      <c r="H3994" s="7"/>
      <c r="I3994" s="7"/>
      <c r="J3994" s="7"/>
      <c r="K3994" s="7"/>
    </row>
    <row r="3995" spans="1:11">
      <c r="A3995" s="7">
        <v>328</v>
      </c>
      <c r="B3995" s="7" t="s">
        <v>1588</v>
      </c>
      <c r="C3995" s="7" t="s">
        <v>1524</v>
      </c>
      <c r="D3995" s="7" t="s">
        <v>4098</v>
      </c>
      <c r="E3995" s="7">
        <v>862</v>
      </c>
      <c r="F3995" s="7" t="s">
        <v>15463</v>
      </c>
      <c r="G3995" s="7"/>
      <c r="H3995" s="7"/>
      <c r="I3995" s="7"/>
      <c r="J3995" s="7"/>
      <c r="K3995" s="7"/>
    </row>
    <row r="3996" spans="1:11">
      <c r="A3996" s="7">
        <v>328</v>
      </c>
      <c r="B3996" s="7" t="s">
        <v>1588</v>
      </c>
      <c r="C3996" s="7" t="s">
        <v>1524</v>
      </c>
      <c r="D3996" s="7" t="s">
        <v>4732</v>
      </c>
      <c r="E3996" s="7">
        <v>1296</v>
      </c>
      <c r="F3996" s="7" t="s">
        <v>15463</v>
      </c>
      <c r="G3996" s="7"/>
      <c r="H3996" s="7"/>
      <c r="I3996" s="7"/>
      <c r="J3996" s="7"/>
      <c r="K3996" s="7"/>
    </row>
    <row r="3997" spans="1:11">
      <c r="A3997" s="7">
        <v>328</v>
      </c>
      <c r="B3997" s="7" t="s">
        <v>1588</v>
      </c>
      <c r="C3997" s="7" t="s">
        <v>1524</v>
      </c>
      <c r="D3997" s="7" t="s">
        <v>2228</v>
      </c>
      <c r="E3997" s="7">
        <v>1530</v>
      </c>
      <c r="F3997" s="7" t="s">
        <v>15463</v>
      </c>
      <c r="G3997" s="7"/>
      <c r="H3997" s="7"/>
      <c r="I3997" s="7"/>
      <c r="J3997" s="7"/>
      <c r="K3997" s="7"/>
    </row>
    <row r="3998" spans="1:11">
      <c r="A3998" s="7">
        <v>328</v>
      </c>
      <c r="B3998" s="7" t="s">
        <v>1588</v>
      </c>
      <c r="C3998" s="7" t="s">
        <v>1524</v>
      </c>
      <c r="D3998" s="7" t="s">
        <v>5117</v>
      </c>
      <c r="E3998" s="7">
        <v>1553</v>
      </c>
      <c r="F3998" s="7" t="s">
        <v>15463</v>
      </c>
      <c r="G3998" s="7"/>
      <c r="H3998" s="7"/>
      <c r="I3998" s="7"/>
      <c r="J3998" s="7"/>
      <c r="K3998" s="7"/>
    </row>
    <row r="3999" spans="1:11">
      <c r="A3999" s="7">
        <v>328</v>
      </c>
      <c r="B3999" s="7" t="s">
        <v>1588</v>
      </c>
      <c r="C3999" s="7" t="s">
        <v>1524</v>
      </c>
      <c r="D3999" s="7" t="s">
        <v>5279</v>
      </c>
      <c r="E3999" s="7">
        <v>1660</v>
      </c>
      <c r="F3999" s="7" t="s">
        <v>15463</v>
      </c>
      <c r="G3999" s="7"/>
      <c r="H3999" s="7"/>
      <c r="I3999" s="7"/>
      <c r="J3999" s="7"/>
      <c r="K3999" s="7"/>
    </row>
    <row r="4000" spans="1:11">
      <c r="A4000" s="7">
        <v>328</v>
      </c>
      <c r="B4000" s="7" t="s">
        <v>1588</v>
      </c>
      <c r="C4000" s="7" t="s">
        <v>1524</v>
      </c>
      <c r="D4000" s="7" t="s">
        <v>5358</v>
      </c>
      <c r="E4000" s="7">
        <v>1716</v>
      </c>
      <c r="F4000" s="7" t="s">
        <v>15463</v>
      </c>
      <c r="G4000" s="7"/>
      <c r="H4000" s="7"/>
      <c r="I4000" s="7"/>
      <c r="J4000" s="7"/>
      <c r="K4000" s="7"/>
    </row>
    <row r="4001" spans="1:11">
      <c r="A4001" s="7">
        <v>329</v>
      </c>
      <c r="B4001" s="7" t="s">
        <v>1588</v>
      </c>
      <c r="C4001" s="7" t="s">
        <v>1556</v>
      </c>
      <c r="D4001" s="7" t="s">
        <v>2886</v>
      </c>
      <c r="E4001" s="7">
        <v>136</v>
      </c>
      <c r="F4001" s="7" t="s">
        <v>15463</v>
      </c>
      <c r="G4001" s="7"/>
      <c r="H4001" s="7"/>
      <c r="I4001" s="7"/>
      <c r="J4001" s="7"/>
      <c r="K4001" s="7"/>
    </row>
    <row r="4002" spans="1:11">
      <c r="A4002" s="7">
        <v>329</v>
      </c>
      <c r="B4002" s="7" t="s">
        <v>1588</v>
      </c>
      <c r="C4002" s="7" t="s">
        <v>1556</v>
      </c>
      <c r="D4002" s="7" t="s">
        <v>2984</v>
      </c>
      <c r="E4002" s="7">
        <v>194</v>
      </c>
      <c r="F4002" s="7" t="s">
        <v>15463</v>
      </c>
      <c r="G4002" s="7"/>
      <c r="H4002" s="7"/>
      <c r="I4002" s="7"/>
      <c r="J4002" s="7"/>
      <c r="K4002" s="7"/>
    </row>
    <row r="4003" spans="1:11">
      <c r="A4003" s="7">
        <v>329</v>
      </c>
      <c r="B4003" s="7" t="s">
        <v>1588</v>
      </c>
      <c r="C4003" s="7" t="s">
        <v>1556</v>
      </c>
      <c r="D4003" s="7" t="s">
        <v>3052</v>
      </c>
      <c r="E4003" s="7">
        <v>237</v>
      </c>
      <c r="F4003" s="7" t="s">
        <v>15463</v>
      </c>
      <c r="G4003" s="7"/>
      <c r="H4003" s="7"/>
      <c r="I4003" s="7"/>
      <c r="J4003" s="7"/>
      <c r="K4003" s="7"/>
    </row>
    <row r="4004" spans="1:11">
      <c r="A4004" s="7">
        <v>329</v>
      </c>
      <c r="B4004" s="7" t="s">
        <v>1588</v>
      </c>
      <c r="C4004" s="7" t="s">
        <v>1556</v>
      </c>
      <c r="D4004" s="7" t="s">
        <v>3063</v>
      </c>
      <c r="E4004" s="7">
        <v>240</v>
      </c>
      <c r="F4004" s="7" t="s">
        <v>15463</v>
      </c>
      <c r="G4004" s="7"/>
      <c r="H4004" s="7"/>
      <c r="I4004" s="7"/>
      <c r="J4004" s="7"/>
      <c r="K4004" s="7"/>
    </row>
    <row r="4005" spans="1:11">
      <c r="A4005" s="7">
        <v>329</v>
      </c>
      <c r="B4005" s="7" t="s">
        <v>1588</v>
      </c>
      <c r="C4005" s="7" t="s">
        <v>1556</v>
      </c>
      <c r="D4005" s="7" t="s">
        <v>3221</v>
      </c>
      <c r="E4005" s="7">
        <v>331</v>
      </c>
      <c r="F4005" s="7" t="s">
        <v>15463</v>
      </c>
      <c r="G4005" s="7"/>
      <c r="H4005" s="7"/>
      <c r="I4005" s="7"/>
      <c r="J4005" s="7"/>
      <c r="K4005" s="7"/>
    </row>
    <row r="4006" spans="1:11">
      <c r="A4006" s="7">
        <v>329</v>
      </c>
      <c r="B4006" s="7" t="s">
        <v>1588</v>
      </c>
      <c r="C4006" s="7" t="s">
        <v>1556</v>
      </c>
      <c r="D4006" s="7" t="s">
        <v>3374</v>
      </c>
      <c r="E4006" s="7">
        <v>418</v>
      </c>
      <c r="F4006" s="7" t="s">
        <v>15463</v>
      </c>
      <c r="G4006" s="7"/>
      <c r="H4006" s="7"/>
      <c r="I4006" s="7"/>
      <c r="J4006" s="7"/>
      <c r="K4006" s="7"/>
    </row>
    <row r="4007" spans="1:11">
      <c r="A4007" s="7">
        <v>329</v>
      </c>
      <c r="B4007" s="7" t="s">
        <v>1588</v>
      </c>
      <c r="C4007" s="7" t="s">
        <v>1556</v>
      </c>
      <c r="D4007" s="7" t="s">
        <v>3442</v>
      </c>
      <c r="E4007" s="7">
        <v>458</v>
      </c>
      <c r="F4007" s="7" t="s">
        <v>15463</v>
      </c>
      <c r="G4007" s="7"/>
      <c r="H4007" s="7"/>
      <c r="I4007" s="7"/>
      <c r="J4007" s="7"/>
      <c r="K4007" s="7"/>
    </row>
    <row r="4008" spans="1:11">
      <c r="A4008" s="7">
        <v>329</v>
      </c>
      <c r="B4008" s="7" t="s">
        <v>1588</v>
      </c>
      <c r="C4008" s="7" t="s">
        <v>1556</v>
      </c>
      <c r="D4008" s="7" t="s">
        <v>3989</v>
      </c>
      <c r="E4008" s="7">
        <v>793</v>
      </c>
      <c r="F4008" s="7" t="s">
        <v>15463</v>
      </c>
      <c r="G4008" s="7"/>
      <c r="H4008" s="7"/>
      <c r="I4008" s="7"/>
      <c r="J4008" s="7"/>
      <c r="K4008" s="7"/>
    </row>
    <row r="4009" spans="1:11">
      <c r="A4009" s="7">
        <v>329</v>
      </c>
      <c r="B4009" s="7" t="s">
        <v>1588</v>
      </c>
      <c r="C4009" s="7" t="s">
        <v>1556</v>
      </c>
      <c r="D4009" s="7" t="s">
        <v>4015</v>
      </c>
      <c r="E4009" s="7">
        <v>808</v>
      </c>
      <c r="F4009" s="7" t="s">
        <v>15463</v>
      </c>
      <c r="G4009" s="7"/>
      <c r="H4009" s="7"/>
      <c r="I4009" s="7"/>
      <c r="J4009" s="7"/>
      <c r="K4009" s="7"/>
    </row>
    <row r="4010" spans="1:11">
      <c r="A4010" s="7">
        <v>329</v>
      </c>
      <c r="B4010" s="7" t="s">
        <v>1588</v>
      </c>
      <c r="C4010" s="7" t="s">
        <v>1556</v>
      </c>
      <c r="D4010" s="7" t="s">
        <v>4081</v>
      </c>
      <c r="E4010" s="7">
        <v>851</v>
      </c>
      <c r="F4010" s="7" t="s">
        <v>15463</v>
      </c>
      <c r="G4010" s="7"/>
      <c r="H4010" s="7"/>
      <c r="I4010" s="7"/>
      <c r="J4010" s="7"/>
      <c r="K4010" s="7"/>
    </row>
    <row r="4011" spans="1:11">
      <c r="A4011" s="7">
        <v>329</v>
      </c>
      <c r="B4011" s="7" t="s">
        <v>1588</v>
      </c>
      <c r="C4011" s="7" t="s">
        <v>1556</v>
      </c>
      <c r="D4011" s="7" t="s">
        <v>4382</v>
      </c>
      <c r="E4011" s="7">
        <v>1057</v>
      </c>
      <c r="F4011" s="7" t="s">
        <v>15463</v>
      </c>
      <c r="G4011" s="7"/>
      <c r="H4011" s="7"/>
      <c r="I4011" s="7"/>
      <c r="J4011" s="7"/>
      <c r="K4011" s="7"/>
    </row>
    <row r="4012" spans="1:11">
      <c r="A4012" s="7">
        <v>329</v>
      </c>
      <c r="B4012" s="7" t="s">
        <v>1588</v>
      </c>
      <c r="C4012" s="7" t="s">
        <v>1556</v>
      </c>
      <c r="D4012" s="7" t="s">
        <v>4467</v>
      </c>
      <c r="E4012" s="7">
        <v>1122</v>
      </c>
      <c r="F4012" s="7" t="s">
        <v>15463</v>
      </c>
      <c r="G4012" s="7"/>
      <c r="H4012" s="7"/>
      <c r="I4012" s="7"/>
      <c r="J4012" s="7"/>
      <c r="K4012" s="7"/>
    </row>
    <row r="4013" spans="1:11">
      <c r="A4013" s="7">
        <v>329</v>
      </c>
      <c r="B4013" s="7" t="s">
        <v>1588</v>
      </c>
      <c r="C4013" s="7" t="s">
        <v>1556</v>
      </c>
      <c r="D4013" s="7" t="s">
        <v>4794</v>
      </c>
      <c r="E4013" s="7">
        <v>1335</v>
      </c>
      <c r="F4013" s="7" t="s">
        <v>15463</v>
      </c>
      <c r="G4013" s="7"/>
      <c r="H4013" s="7"/>
      <c r="I4013" s="7"/>
      <c r="J4013" s="7"/>
      <c r="K4013" s="7"/>
    </row>
    <row r="4014" spans="1:11">
      <c r="A4014" s="7">
        <v>329</v>
      </c>
      <c r="B4014" s="7" t="s">
        <v>1588</v>
      </c>
      <c r="C4014" s="7" t="s">
        <v>1556</v>
      </c>
      <c r="D4014" s="7" t="s">
        <v>4858</v>
      </c>
      <c r="E4014" s="7">
        <v>1376</v>
      </c>
      <c r="F4014" s="7" t="s">
        <v>15463</v>
      </c>
      <c r="G4014" s="7"/>
      <c r="H4014" s="7"/>
      <c r="I4014" s="7"/>
      <c r="J4014" s="7"/>
      <c r="K4014" s="7"/>
    </row>
    <row r="4015" spans="1:11">
      <c r="A4015" s="7">
        <v>329</v>
      </c>
      <c r="B4015" s="7" t="s">
        <v>1588</v>
      </c>
      <c r="C4015" s="7" t="s">
        <v>1556</v>
      </c>
      <c r="D4015" s="7" t="s">
        <v>4933</v>
      </c>
      <c r="E4015" s="7">
        <v>1431</v>
      </c>
      <c r="F4015" s="7" t="s">
        <v>15463</v>
      </c>
      <c r="G4015" s="7"/>
      <c r="H4015" s="7"/>
      <c r="I4015" s="7"/>
      <c r="J4015" s="7"/>
      <c r="K4015" s="7"/>
    </row>
    <row r="4016" spans="1:11">
      <c r="A4016" s="7">
        <v>329</v>
      </c>
      <c r="B4016" s="7" t="s">
        <v>1588</v>
      </c>
      <c r="C4016" s="7" t="s">
        <v>1556</v>
      </c>
      <c r="D4016" s="7" t="s">
        <v>5087</v>
      </c>
      <c r="E4016" s="7">
        <v>1535</v>
      </c>
      <c r="F4016" s="7" t="s">
        <v>15463</v>
      </c>
      <c r="G4016" s="7"/>
      <c r="H4016" s="7"/>
      <c r="I4016" s="7"/>
      <c r="J4016" s="7"/>
      <c r="K4016" s="7"/>
    </row>
    <row r="4017" spans="1:11">
      <c r="A4017" s="7">
        <v>329</v>
      </c>
      <c r="B4017" s="7" t="s">
        <v>1588</v>
      </c>
      <c r="C4017" s="7" t="s">
        <v>1556</v>
      </c>
      <c r="D4017" s="7" t="s">
        <v>5103</v>
      </c>
      <c r="E4017" s="7">
        <v>1545</v>
      </c>
      <c r="F4017" s="7" t="s">
        <v>15463</v>
      </c>
      <c r="G4017" s="7"/>
      <c r="H4017" s="7"/>
      <c r="I4017" s="7"/>
      <c r="J4017" s="7"/>
      <c r="K4017" s="7"/>
    </row>
    <row r="4018" spans="1:11">
      <c r="A4018" s="7">
        <v>329</v>
      </c>
      <c r="B4018" s="7" t="s">
        <v>1588</v>
      </c>
      <c r="C4018" s="7" t="s">
        <v>1556</v>
      </c>
      <c r="D4018" s="7" t="s">
        <v>5259</v>
      </c>
      <c r="E4018" s="7">
        <v>1648</v>
      </c>
      <c r="F4018" s="7" t="s">
        <v>15463</v>
      </c>
      <c r="G4018" s="7"/>
      <c r="H4018" s="7"/>
      <c r="I4018" s="7"/>
      <c r="J4018" s="7"/>
      <c r="K4018" s="7"/>
    </row>
    <row r="4019" spans="1:11">
      <c r="A4019" s="7">
        <v>329</v>
      </c>
      <c r="B4019" s="7" t="s">
        <v>1588</v>
      </c>
      <c r="C4019" s="7" t="s">
        <v>1556</v>
      </c>
      <c r="D4019" s="7" t="s">
        <v>5312</v>
      </c>
      <c r="E4019" s="7">
        <v>1681</v>
      </c>
      <c r="F4019" s="7" t="s">
        <v>15463</v>
      </c>
      <c r="G4019" s="7"/>
      <c r="H4019" s="7"/>
      <c r="I4019" s="7"/>
      <c r="J4019" s="7"/>
      <c r="K4019" s="7"/>
    </row>
    <row r="4020" spans="1:11">
      <c r="A4020" s="7">
        <v>329</v>
      </c>
      <c r="B4020" s="7" t="s">
        <v>1588</v>
      </c>
      <c r="C4020" s="7" t="s">
        <v>1556</v>
      </c>
      <c r="D4020" s="7" t="s">
        <v>5614</v>
      </c>
      <c r="E4020" s="7">
        <v>1869</v>
      </c>
      <c r="F4020" s="7" t="s">
        <v>15463</v>
      </c>
      <c r="G4020" s="7"/>
      <c r="H4020" s="7"/>
      <c r="I4020" s="7"/>
      <c r="J4020" s="7"/>
      <c r="K4020" s="7"/>
    </row>
    <row r="4021" spans="1:11">
      <c r="A4021" s="7">
        <v>330</v>
      </c>
      <c r="B4021" s="7" t="s">
        <v>1588</v>
      </c>
      <c r="C4021" s="7" t="s">
        <v>1609</v>
      </c>
      <c r="D4021" s="7" t="s">
        <v>2936</v>
      </c>
      <c r="E4021" s="7">
        <v>163</v>
      </c>
      <c r="F4021" s="7" t="s">
        <v>15463</v>
      </c>
      <c r="G4021" s="7"/>
      <c r="H4021" s="7"/>
      <c r="I4021" s="7"/>
      <c r="J4021" s="7"/>
      <c r="K4021" s="7"/>
    </row>
    <row r="4022" spans="1:11">
      <c r="A4022" s="7">
        <v>330</v>
      </c>
      <c r="B4022" s="7" t="s">
        <v>1588</v>
      </c>
      <c r="C4022" s="7" t="s">
        <v>1609</v>
      </c>
      <c r="D4022" s="7" t="s">
        <v>2965</v>
      </c>
      <c r="E4022" s="7">
        <v>183</v>
      </c>
      <c r="F4022" s="7" t="s">
        <v>15463</v>
      </c>
      <c r="G4022" s="7"/>
      <c r="H4022" s="7"/>
      <c r="I4022" s="7"/>
      <c r="J4022" s="7"/>
      <c r="K4022" s="7"/>
    </row>
    <row r="4023" spans="1:11">
      <c r="A4023" s="7">
        <v>330</v>
      </c>
      <c r="B4023" s="7" t="s">
        <v>1588</v>
      </c>
      <c r="C4023" s="7" t="s">
        <v>1609</v>
      </c>
      <c r="D4023" s="7" t="s">
        <v>3745</v>
      </c>
      <c r="E4023" s="7">
        <v>639</v>
      </c>
      <c r="F4023" s="7" t="s">
        <v>15463</v>
      </c>
      <c r="G4023" s="7"/>
      <c r="H4023" s="7"/>
      <c r="I4023" s="7"/>
      <c r="J4023" s="7"/>
      <c r="K4023" s="7"/>
    </row>
    <row r="4024" spans="1:11">
      <c r="A4024" s="7">
        <v>330</v>
      </c>
      <c r="B4024" s="7" t="s">
        <v>1588</v>
      </c>
      <c r="C4024" s="7" t="s">
        <v>1609</v>
      </c>
      <c r="D4024" s="7" t="s">
        <v>3893</v>
      </c>
      <c r="E4024" s="7">
        <v>731</v>
      </c>
      <c r="F4024" s="7" t="s">
        <v>15463</v>
      </c>
      <c r="G4024" s="7"/>
      <c r="H4024" s="7"/>
      <c r="I4024" s="7"/>
      <c r="J4024" s="7"/>
      <c r="K4024" s="7"/>
    </row>
    <row r="4025" spans="1:11">
      <c r="A4025" s="7">
        <v>330</v>
      </c>
      <c r="B4025" s="7" t="s">
        <v>1588</v>
      </c>
      <c r="C4025" s="7" t="s">
        <v>1609</v>
      </c>
      <c r="D4025" s="7" t="s">
        <v>4816</v>
      </c>
      <c r="E4025" s="7">
        <v>1351</v>
      </c>
      <c r="F4025" s="7" t="s">
        <v>15463</v>
      </c>
      <c r="G4025" s="7"/>
      <c r="H4025" s="7"/>
      <c r="I4025" s="7"/>
      <c r="J4025" s="7"/>
      <c r="K4025" s="7"/>
    </row>
    <row r="4026" spans="1:11">
      <c r="A4026" s="7">
        <v>330</v>
      </c>
      <c r="B4026" s="7" t="s">
        <v>1588</v>
      </c>
      <c r="C4026" s="7" t="s">
        <v>1609</v>
      </c>
      <c r="D4026" s="7" t="s">
        <v>4890</v>
      </c>
      <c r="E4026" s="7">
        <v>1401</v>
      </c>
      <c r="F4026" s="7" t="s">
        <v>15463</v>
      </c>
      <c r="G4026" s="7"/>
      <c r="H4026" s="7"/>
      <c r="I4026" s="7"/>
      <c r="J4026" s="7"/>
      <c r="K4026" s="7"/>
    </row>
    <row r="4027" spans="1:11">
      <c r="A4027" s="7">
        <v>331</v>
      </c>
      <c r="B4027" s="7" t="s">
        <v>1588</v>
      </c>
      <c r="C4027" s="7" t="s">
        <v>5988</v>
      </c>
      <c r="D4027" s="7" t="s">
        <v>2936</v>
      </c>
      <c r="E4027" s="7">
        <v>163</v>
      </c>
      <c r="F4027" s="7" t="s">
        <v>15463</v>
      </c>
      <c r="G4027" s="7"/>
      <c r="H4027" s="7"/>
      <c r="I4027" s="7"/>
      <c r="J4027" s="7"/>
      <c r="K4027" s="7"/>
    </row>
    <row r="4028" spans="1:11">
      <c r="A4028" s="7">
        <v>331</v>
      </c>
      <c r="B4028" s="7" t="s">
        <v>1588</v>
      </c>
      <c r="C4028" s="7" t="s">
        <v>5988</v>
      </c>
      <c r="D4028" s="7" t="s">
        <v>3262</v>
      </c>
      <c r="E4028" s="7">
        <v>352</v>
      </c>
      <c r="F4028" s="7" t="s">
        <v>15463</v>
      </c>
      <c r="G4028" s="7"/>
      <c r="H4028" s="7"/>
      <c r="I4028" s="7"/>
      <c r="J4028" s="7"/>
      <c r="K4028" s="7"/>
    </row>
    <row r="4029" spans="1:11">
      <c r="A4029" s="7">
        <v>331</v>
      </c>
      <c r="B4029" s="7" t="s">
        <v>1588</v>
      </c>
      <c r="C4029" s="7" t="s">
        <v>5988</v>
      </c>
      <c r="D4029" s="7" t="s">
        <v>3396</v>
      </c>
      <c r="E4029" s="7">
        <v>431</v>
      </c>
      <c r="F4029" s="7" t="s">
        <v>15463</v>
      </c>
      <c r="G4029" s="7"/>
      <c r="H4029" s="7"/>
      <c r="I4029" s="7"/>
      <c r="J4029" s="7"/>
      <c r="K4029" s="7"/>
    </row>
    <row r="4030" spans="1:11">
      <c r="A4030" s="7">
        <v>331</v>
      </c>
      <c r="B4030" s="7" t="s">
        <v>1588</v>
      </c>
      <c r="C4030" s="7" t="s">
        <v>5988</v>
      </c>
      <c r="D4030" s="7" t="s">
        <v>3679</v>
      </c>
      <c r="E4030" s="7">
        <v>597</v>
      </c>
      <c r="F4030" s="7" t="s">
        <v>15463</v>
      </c>
      <c r="G4030" s="7"/>
      <c r="H4030" s="7"/>
      <c r="I4030" s="7"/>
      <c r="J4030" s="7"/>
      <c r="K4030" s="7"/>
    </row>
    <row r="4031" spans="1:11">
      <c r="A4031" s="7">
        <v>331</v>
      </c>
      <c r="B4031" s="7" t="s">
        <v>1588</v>
      </c>
      <c r="C4031" s="7" t="s">
        <v>5988</v>
      </c>
      <c r="D4031" s="7" t="s">
        <v>3893</v>
      </c>
      <c r="E4031" s="7">
        <v>731</v>
      </c>
      <c r="F4031" s="7" t="s">
        <v>15463</v>
      </c>
      <c r="G4031" s="7"/>
      <c r="H4031" s="7"/>
      <c r="I4031" s="7"/>
      <c r="J4031" s="7"/>
      <c r="K4031" s="7"/>
    </row>
    <row r="4032" spans="1:11">
      <c r="A4032" s="7">
        <v>331</v>
      </c>
      <c r="B4032" s="7" t="s">
        <v>1588</v>
      </c>
      <c r="C4032" s="7" t="s">
        <v>5988</v>
      </c>
      <c r="D4032" s="7" t="s">
        <v>4816</v>
      </c>
      <c r="E4032" s="7">
        <v>1351</v>
      </c>
      <c r="F4032" s="7" t="s">
        <v>15463</v>
      </c>
      <c r="G4032" s="7"/>
      <c r="H4032" s="7"/>
      <c r="I4032" s="7"/>
      <c r="J4032" s="7"/>
      <c r="K4032" s="7"/>
    </row>
    <row r="4033" spans="1:11">
      <c r="A4033" s="7">
        <v>331</v>
      </c>
      <c r="B4033" s="7" t="s">
        <v>1588</v>
      </c>
      <c r="C4033" s="7" t="s">
        <v>5988</v>
      </c>
      <c r="D4033" s="7" t="s">
        <v>4938</v>
      </c>
      <c r="E4033" s="7">
        <v>1434</v>
      </c>
      <c r="F4033" s="7" t="s">
        <v>15463</v>
      </c>
      <c r="G4033" s="7"/>
      <c r="H4033" s="7"/>
      <c r="I4033" s="7"/>
      <c r="J4033" s="7"/>
      <c r="K4033" s="7"/>
    </row>
    <row r="4034" spans="1:11">
      <c r="A4034" s="7">
        <v>331</v>
      </c>
      <c r="B4034" s="7" t="s">
        <v>1588</v>
      </c>
      <c r="C4034" s="7" t="s">
        <v>5988</v>
      </c>
      <c r="D4034" s="7" t="s">
        <v>14978</v>
      </c>
      <c r="E4034" s="7">
        <v>2037</v>
      </c>
      <c r="F4034" s="7" t="s">
        <v>15463</v>
      </c>
      <c r="G4034" s="7"/>
      <c r="H4034" s="7"/>
      <c r="I4034" s="7"/>
      <c r="J4034" s="7"/>
      <c r="K4034" s="7"/>
    </row>
    <row r="4035" spans="1:11">
      <c r="A4035" s="7">
        <v>332</v>
      </c>
      <c r="B4035" s="7" t="s">
        <v>1588</v>
      </c>
      <c r="C4035" s="7" t="s">
        <v>1610</v>
      </c>
      <c r="D4035" s="7" t="s">
        <v>2671</v>
      </c>
      <c r="E4035" s="7">
        <v>12</v>
      </c>
      <c r="F4035" s="7" t="s">
        <v>15463</v>
      </c>
      <c r="G4035" s="7"/>
      <c r="H4035" s="7"/>
      <c r="I4035" s="7"/>
      <c r="J4035" s="7"/>
      <c r="K4035" s="7"/>
    </row>
    <row r="4036" spans="1:11">
      <c r="A4036" s="7">
        <v>332</v>
      </c>
      <c r="B4036" s="7" t="s">
        <v>1588</v>
      </c>
      <c r="C4036" s="7" t="s">
        <v>1610</v>
      </c>
      <c r="D4036" s="7" t="s">
        <v>2701</v>
      </c>
      <c r="E4036" s="7">
        <v>27</v>
      </c>
      <c r="F4036" s="7" t="s">
        <v>15463</v>
      </c>
      <c r="G4036" s="7"/>
      <c r="H4036" s="7"/>
      <c r="I4036" s="7"/>
      <c r="J4036" s="7"/>
      <c r="K4036" s="7"/>
    </row>
    <row r="4037" spans="1:11">
      <c r="A4037" s="7">
        <v>332</v>
      </c>
      <c r="B4037" s="7" t="s">
        <v>1588</v>
      </c>
      <c r="C4037" s="7" t="s">
        <v>1610</v>
      </c>
      <c r="D4037" s="7" t="s">
        <v>3155</v>
      </c>
      <c r="E4037" s="7">
        <v>295</v>
      </c>
      <c r="F4037" s="7" t="s">
        <v>15463</v>
      </c>
      <c r="G4037" s="7"/>
      <c r="H4037" s="7"/>
      <c r="I4037" s="7"/>
      <c r="J4037" s="7"/>
      <c r="K4037" s="7"/>
    </row>
    <row r="4038" spans="1:11">
      <c r="A4038" s="7">
        <v>332</v>
      </c>
      <c r="B4038" s="7" t="s">
        <v>1588</v>
      </c>
      <c r="C4038" s="7" t="s">
        <v>1610</v>
      </c>
      <c r="D4038" s="7" t="s">
        <v>3262</v>
      </c>
      <c r="E4038" s="7">
        <v>352</v>
      </c>
      <c r="F4038" s="7" t="s">
        <v>15463</v>
      </c>
      <c r="G4038" s="7"/>
      <c r="H4038" s="7"/>
      <c r="I4038" s="7"/>
      <c r="J4038" s="7"/>
      <c r="K4038" s="7"/>
    </row>
    <row r="4039" spans="1:11">
      <c r="A4039" s="7">
        <v>332</v>
      </c>
      <c r="B4039" s="7" t="s">
        <v>1588</v>
      </c>
      <c r="C4039" s="7" t="s">
        <v>1610</v>
      </c>
      <c r="D4039" s="7" t="s">
        <v>3396</v>
      </c>
      <c r="E4039" s="7">
        <v>431</v>
      </c>
      <c r="F4039" s="7" t="s">
        <v>15463</v>
      </c>
      <c r="G4039" s="7"/>
      <c r="H4039" s="7"/>
      <c r="I4039" s="7"/>
      <c r="J4039" s="7"/>
      <c r="K4039" s="7"/>
    </row>
    <row r="4040" spans="1:11">
      <c r="A4040" s="7">
        <v>332</v>
      </c>
      <c r="B4040" s="7" t="s">
        <v>1588</v>
      </c>
      <c r="C4040" s="7" t="s">
        <v>1610</v>
      </c>
      <c r="D4040" s="7" t="s">
        <v>3439</v>
      </c>
      <c r="E4040" s="7">
        <v>456</v>
      </c>
      <c r="F4040" s="7" t="s">
        <v>15463</v>
      </c>
      <c r="G4040" s="7"/>
      <c r="H4040" s="7"/>
      <c r="I4040" s="7"/>
      <c r="J4040" s="7"/>
      <c r="K4040" s="7"/>
    </row>
    <row r="4041" spans="1:11">
      <c r="A4041" s="7">
        <v>332</v>
      </c>
      <c r="B4041" s="7" t="s">
        <v>1588</v>
      </c>
      <c r="C4041" s="7" t="s">
        <v>1610</v>
      </c>
      <c r="D4041" s="7" t="s">
        <v>3485</v>
      </c>
      <c r="E4041" s="7">
        <v>483</v>
      </c>
      <c r="F4041" s="7" t="s">
        <v>15463</v>
      </c>
      <c r="G4041" s="7"/>
      <c r="H4041" s="7"/>
      <c r="I4041" s="7"/>
      <c r="J4041" s="7"/>
      <c r="K4041" s="7"/>
    </row>
    <row r="4042" spans="1:11">
      <c r="A4042" s="7">
        <v>332</v>
      </c>
      <c r="B4042" s="7" t="s">
        <v>1588</v>
      </c>
      <c r="C4042" s="7" t="s">
        <v>1610</v>
      </c>
      <c r="D4042" s="7" t="s">
        <v>3803</v>
      </c>
      <c r="E4042" s="7">
        <v>673</v>
      </c>
      <c r="F4042" s="7" t="s">
        <v>15463</v>
      </c>
      <c r="G4042" s="7"/>
      <c r="H4042" s="7"/>
      <c r="I4042" s="7"/>
      <c r="J4042" s="7"/>
      <c r="K4042" s="7"/>
    </row>
    <row r="4043" spans="1:11">
      <c r="A4043" s="7">
        <v>332</v>
      </c>
      <c r="B4043" s="7" t="s">
        <v>1588</v>
      </c>
      <c r="C4043" s="7" t="s">
        <v>1610</v>
      </c>
      <c r="D4043" s="7" t="s">
        <v>3919</v>
      </c>
      <c r="E4043" s="7">
        <v>746</v>
      </c>
      <c r="F4043" s="7" t="s">
        <v>15463</v>
      </c>
      <c r="G4043" s="7"/>
      <c r="H4043" s="7"/>
      <c r="I4043" s="7"/>
      <c r="J4043" s="7"/>
      <c r="K4043" s="7"/>
    </row>
    <row r="4044" spans="1:11">
      <c r="A4044" s="7">
        <v>332</v>
      </c>
      <c r="B4044" s="7" t="s">
        <v>1588</v>
      </c>
      <c r="C4044" s="7" t="s">
        <v>1610</v>
      </c>
      <c r="D4044" s="7" t="s">
        <v>3978</v>
      </c>
      <c r="E4044" s="7">
        <v>785</v>
      </c>
      <c r="F4044" s="7" t="s">
        <v>15463</v>
      </c>
      <c r="G4044" s="7"/>
      <c r="H4044" s="7"/>
      <c r="I4044" s="7"/>
      <c r="J4044" s="7"/>
      <c r="K4044" s="7"/>
    </row>
    <row r="4045" spans="1:11">
      <c r="A4045" s="7">
        <v>332</v>
      </c>
      <c r="B4045" s="7" t="s">
        <v>1588</v>
      </c>
      <c r="C4045" s="7" t="s">
        <v>1610</v>
      </c>
      <c r="D4045" s="7" t="s">
        <v>4064</v>
      </c>
      <c r="E4045" s="7">
        <v>840</v>
      </c>
      <c r="F4045" s="7" t="s">
        <v>15463</v>
      </c>
      <c r="G4045" s="7"/>
      <c r="H4045" s="7"/>
      <c r="I4045" s="7"/>
      <c r="J4045" s="7"/>
      <c r="K4045" s="7"/>
    </row>
    <row r="4046" spans="1:11">
      <c r="A4046" s="7">
        <v>332</v>
      </c>
      <c r="B4046" s="7" t="s">
        <v>1588</v>
      </c>
      <c r="C4046" s="7" t="s">
        <v>1610</v>
      </c>
      <c r="D4046" s="7" t="s">
        <v>1972</v>
      </c>
      <c r="E4046" s="7">
        <v>1035</v>
      </c>
      <c r="F4046" s="7" t="s">
        <v>15463</v>
      </c>
      <c r="G4046" s="7"/>
      <c r="H4046" s="7"/>
      <c r="I4046" s="7"/>
      <c r="J4046" s="7"/>
      <c r="K4046" s="7"/>
    </row>
    <row r="4047" spans="1:11">
      <c r="A4047" s="7">
        <v>332</v>
      </c>
      <c r="B4047" s="7" t="s">
        <v>1588</v>
      </c>
      <c r="C4047" s="7" t="s">
        <v>1610</v>
      </c>
      <c r="D4047" s="7" t="s">
        <v>4395</v>
      </c>
      <c r="E4047" s="7">
        <v>1066</v>
      </c>
      <c r="F4047" s="7" t="s">
        <v>15463</v>
      </c>
      <c r="G4047" s="7"/>
      <c r="H4047" s="7"/>
      <c r="I4047" s="7"/>
      <c r="J4047" s="7"/>
      <c r="K4047" s="7"/>
    </row>
    <row r="4048" spans="1:11">
      <c r="A4048" s="7">
        <v>332</v>
      </c>
      <c r="B4048" s="7" t="s">
        <v>1588</v>
      </c>
      <c r="C4048" s="7" t="s">
        <v>1610</v>
      </c>
      <c r="D4048" s="7" t="s">
        <v>4573</v>
      </c>
      <c r="E4048" s="7">
        <v>1195</v>
      </c>
      <c r="F4048" s="7" t="s">
        <v>15463</v>
      </c>
      <c r="G4048" s="7"/>
      <c r="H4048" s="7"/>
      <c r="I4048" s="7"/>
      <c r="J4048" s="7"/>
      <c r="K4048" s="7"/>
    </row>
    <row r="4049" spans="1:11">
      <c r="A4049" s="7">
        <v>332</v>
      </c>
      <c r="B4049" s="7" t="s">
        <v>1588</v>
      </c>
      <c r="C4049" s="7" t="s">
        <v>1610</v>
      </c>
      <c r="D4049" s="7" t="s">
        <v>4883</v>
      </c>
      <c r="E4049" s="7">
        <v>1396</v>
      </c>
      <c r="F4049" s="7" t="s">
        <v>15463</v>
      </c>
      <c r="G4049" s="7"/>
      <c r="H4049" s="7"/>
      <c r="I4049" s="7"/>
      <c r="J4049" s="7"/>
      <c r="K4049" s="7"/>
    </row>
    <row r="4050" spans="1:11">
      <c r="A4050" s="7">
        <v>332</v>
      </c>
      <c r="B4050" s="7" t="s">
        <v>1588</v>
      </c>
      <c r="C4050" s="7" t="s">
        <v>1610</v>
      </c>
      <c r="D4050" s="7" t="s">
        <v>4895</v>
      </c>
      <c r="E4050" s="7">
        <v>1404</v>
      </c>
      <c r="F4050" s="7" t="s">
        <v>15463</v>
      </c>
      <c r="G4050" s="7"/>
      <c r="H4050" s="7"/>
      <c r="I4050" s="7"/>
      <c r="J4050" s="7"/>
      <c r="K4050" s="7"/>
    </row>
    <row r="4051" spans="1:11">
      <c r="A4051" s="7">
        <v>332</v>
      </c>
      <c r="B4051" s="7" t="s">
        <v>1588</v>
      </c>
      <c r="C4051" s="7" t="s">
        <v>1610</v>
      </c>
      <c r="D4051" s="7" t="s">
        <v>4904</v>
      </c>
      <c r="E4051" s="7">
        <v>1411</v>
      </c>
      <c r="F4051" s="7" t="s">
        <v>15463</v>
      </c>
      <c r="G4051" s="7"/>
      <c r="H4051" s="7"/>
      <c r="I4051" s="7"/>
      <c r="J4051" s="7"/>
      <c r="K4051" s="7"/>
    </row>
    <row r="4052" spans="1:11">
      <c r="A4052" s="7">
        <v>332</v>
      </c>
      <c r="B4052" s="7" t="s">
        <v>1588</v>
      </c>
      <c r="C4052" s="7" t="s">
        <v>1610</v>
      </c>
      <c r="D4052" s="7" t="s">
        <v>4938</v>
      </c>
      <c r="E4052" s="7">
        <v>1434</v>
      </c>
      <c r="F4052" s="7" t="s">
        <v>15463</v>
      </c>
      <c r="G4052" s="7"/>
      <c r="H4052" s="7"/>
      <c r="I4052" s="7"/>
      <c r="J4052" s="7"/>
      <c r="K4052" s="7"/>
    </row>
    <row r="4053" spans="1:11">
      <c r="A4053" s="7">
        <v>332</v>
      </c>
      <c r="B4053" s="7" t="s">
        <v>1588</v>
      </c>
      <c r="C4053" s="7" t="s">
        <v>1610</v>
      </c>
      <c r="D4053" s="7" t="s">
        <v>5168</v>
      </c>
      <c r="E4053" s="7">
        <v>1586</v>
      </c>
      <c r="F4053" s="7" t="s">
        <v>15463</v>
      </c>
      <c r="G4053" s="7"/>
      <c r="H4053" s="7"/>
      <c r="I4053" s="7"/>
      <c r="J4053" s="7"/>
      <c r="K4053" s="7"/>
    </row>
    <row r="4054" spans="1:11">
      <c r="A4054" s="7">
        <v>332</v>
      </c>
      <c r="B4054" s="7" t="s">
        <v>1588</v>
      </c>
      <c r="C4054" s="7" t="s">
        <v>1610</v>
      </c>
      <c r="D4054" s="7" t="s">
        <v>5307</v>
      </c>
      <c r="E4054" s="7">
        <v>1676</v>
      </c>
      <c r="F4054" s="7" t="s">
        <v>15463</v>
      </c>
      <c r="G4054" s="7"/>
      <c r="H4054" s="7"/>
      <c r="I4054" s="7"/>
      <c r="J4054" s="7"/>
      <c r="K4054" s="7"/>
    </row>
    <row r="4055" spans="1:11">
      <c r="A4055" s="7">
        <v>332</v>
      </c>
      <c r="B4055" s="7" t="s">
        <v>1588</v>
      </c>
      <c r="C4055" s="7" t="s">
        <v>1610</v>
      </c>
      <c r="D4055" s="7" t="s">
        <v>5375</v>
      </c>
      <c r="E4055" s="7">
        <v>1727</v>
      </c>
      <c r="F4055" s="7" t="s">
        <v>15463</v>
      </c>
      <c r="G4055" s="7"/>
      <c r="H4055" s="7"/>
      <c r="I4055" s="7"/>
      <c r="J4055" s="7"/>
      <c r="K4055" s="7"/>
    </row>
    <row r="4056" spans="1:11">
      <c r="A4056" s="7">
        <v>333</v>
      </c>
      <c r="B4056" s="7" t="s">
        <v>1588</v>
      </c>
      <c r="C4056" s="7" t="s">
        <v>1611</v>
      </c>
      <c r="D4056" s="7" t="s">
        <v>1644</v>
      </c>
      <c r="E4056" s="7">
        <v>120</v>
      </c>
      <c r="F4056" s="7" t="s">
        <v>15463</v>
      </c>
      <c r="G4056" s="7"/>
      <c r="H4056" s="7"/>
      <c r="I4056" s="7"/>
      <c r="J4056" s="7"/>
      <c r="K4056" s="7"/>
    </row>
    <row r="4057" spans="1:11">
      <c r="A4057" s="7">
        <v>333</v>
      </c>
      <c r="B4057" s="7" t="s">
        <v>1588</v>
      </c>
      <c r="C4057" s="7" t="s">
        <v>1611</v>
      </c>
      <c r="D4057" s="7" t="s">
        <v>2886</v>
      </c>
      <c r="E4057" s="7">
        <v>136</v>
      </c>
      <c r="F4057" s="7" t="s">
        <v>15463</v>
      </c>
      <c r="G4057" s="7"/>
      <c r="H4057" s="7"/>
      <c r="I4057" s="7"/>
      <c r="J4057" s="7"/>
      <c r="K4057" s="7"/>
    </row>
    <row r="4058" spans="1:11">
      <c r="A4058" s="7">
        <v>333</v>
      </c>
      <c r="B4058" s="7" t="s">
        <v>1588</v>
      </c>
      <c r="C4058" s="7" t="s">
        <v>1611</v>
      </c>
      <c r="D4058" s="7" t="s">
        <v>2890</v>
      </c>
      <c r="E4058" s="7">
        <v>138</v>
      </c>
      <c r="F4058" s="7" t="s">
        <v>15463</v>
      </c>
      <c r="G4058" s="7"/>
      <c r="H4058" s="7"/>
      <c r="I4058" s="7"/>
      <c r="J4058" s="7"/>
      <c r="K4058" s="7"/>
    </row>
    <row r="4059" spans="1:11">
      <c r="A4059" s="7">
        <v>333</v>
      </c>
      <c r="B4059" s="7" t="s">
        <v>1588</v>
      </c>
      <c r="C4059" s="7" t="s">
        <v>1611</v>
      </c>
      <c r="D4059" s="7" t="s">
        <v>3439</v>
      </c>
      <c r="E4059" s="7">
        <v>456</v>
      </c>
      <c r="F4059" s="7" t="s">
        <v>15463</v>
      </c>
      <c r="G4059" s="7"/>
      <c r="H4059" s="7"/>
      <c r="I4059" s="7"/>
      <c r="J4059" s="7"/>
      <c r="K4059" s="7"/>
    </row>
    <row r="4060" spans="1:11">
      <c r="A4060" s="7">
        <v>333</v>
      </c>
      <c r="B4060" s="7" t="s">
        <v>1588</v>
      </c>
      <c r="C4060" s="7" t="s">
        <v>1611</v>
      </c>
      <c r="D4060" s="7" t="s">
        <v>4030</v>
      </c>
      <c r="E4060" s="7">
        <v>818</v>
      </c>
      <c r="F4060" s="7" t="s">
        <v>15463</v>
      </c>
      <c r="G4060" s="7"/>
      <c r="H4060" s="7"/>
      <c r="I4060" s="7"/>
      <c r="J4060" s="7"/>
      <c r="K4060" s="7"/>
    </row>
    <row r="4061" spans="1:11">
      <c r="A4061" s="7">
        <v>333</v>
      </c>
      <c r="B4061" s="7" t="s">
        <v>1588</v>
      </c>
      <c r="C4061" s="7" t="s">
        <v>1611</v>
      </c>
      <c r="D4061" s="7" t="s">
        <v>4467</v>
      </c>
      <c r="E4061" s="7">
        <v>1122</v>
      </c>
      <c r="F4061" s="7" t="s">
        <v>15463</v>
      </c>
      <c r="G4061" s="7"/>
      <c r="H4061" s="7"/>
      <c r="I4061" s="7"/>
      <c r="J4061" s="7"/>
      <c r="K4061" s="7"/>
    </row>
    <row r="4062" spans="1:11">
      <c r="A4062" s="7">
        <v>333</v>
      </c>
      <c r="B4062" s="7" t="s">
        <v>1588</v>
      </c>
      <c r="C4062" s="7" t="s">
        <v>1611</v>
      </c>
      <c r="D4062" s="7" t="s">
        <v>4933</v>
      </c>
      <c r="E4062" s="7">
        <v>1431</v>
      </c>
      <c r="F4062" s="7" t="s">
        <v>15463</v>
      </c>
      <c r="G4062" s="7"/>
      <c r="H4062" s="7"/>
      <c r="I4062" s="7"/>
      <c r="J4062" s="7"/>
      <c r="K4062" s="7"/>
    </row>
    <row r="4063" spans="1:11">
      <c r="A4063" s="7">
        <v>333</v>
      </c>
      <c r="B4063" s="7" t="s">
        <v>1588</v>
      </c>
      <c r="C4063" s="7" t="s">
        <v>1611</v>
      </c>
      <c r="D4063" s="7" t="s">
        <v>5015</v>
      </c>
      <c r="E4063" s="7">
        <v>1486</v>
      </c>
      <c r="F4063" s="7" t="s">
        <v>15463</v>
      </c>
      <c r="G4063" s="7"/>
      <c r="H4063" s="7"/>
      <c r="I4063" s="7"/>
      <c r="J4063" s="7"/>
      <c r="K4063" s="7"/>
    </row>
    <row r="4064" spans="1:11">
      <c r="A4064" s="7">
        <v>333</v>
      </c>
      <c r="B4064" s="7" t="s">
        <v>1588</v>
      </c>
      <c r="C4064" s="7" t="s">
        <v>1611</v>
      </c>
      <c r="D4064" s="7" t="s">
        <v>5168</v>
      </c>
      <c r="E4064" s="7">
        <v>1586</v>
      </c>
      <c r="F4064" s="7" t="s">
        <v>15463</v>
      </c>
      <c r="G4064" s="7"/>
      <c r="H4064" s="7"/>
      <c r="I4064" s="7"/>
      <c r="J4064" s="7"/>
      <c r="K4064" s="7"/>
    </row>
    <row r="4065" spans="1:11">
      <c r="A4065" s="7">
        <v>333</v>
      </c>
      <c r="B4065" s="7" t="s">
        <v>1588</v>
      </c>
      <c r="C4065" s="7" t="s">
        <v>1611</v>
      </c>
      <c r="D4065" s="7" t="s">
        <v>5259</v>
      </c>
      <c r="E4065" s="7">
        <v>1648</v>
      </c>
      <c r="F4065" s="7" t="s">
        <v>15463</v>
      </c>
      <c r="G4065" s="7"/>
      <c r="H4065" s="7"/>
      <c r="I4065" s="7"/>
      <c r="J4065" s="7"/>
      <c r="K4065" s="7"/>
    </row>
    <row r="4066" spans="1:11">
      <c r="A4066" s="7">
        <v>334</v>
      </c>
      <c r="B4066" s="7" t="s">
        <v>1588</v>
      </c>
      <c r="C4066" s="7" t="s">
        <v>1612</v>
      </c>
      <c r="D4066" s="7" t="s">
        <v>3262</v>
      </c>
      <c r="E4066" s="7">
        <v>352</v>
      </c>
      <c r="F4066" s="7" t="s">
        <v>15463</v>
      </c>
      <c r="G4066" s="7"/>
      <c r="H4066" s="7"/>
      <c r="I4066" s="7"/>
      <c r="J4066" s="7"/>
      <c r="K4066" s="7"/>
    </row>
    <row r="4067" spans="1:11">
      <c r="A4067" s="7">
        <v>334</v>
      </c>
      <c r="B4067" s="7" t="s">
        <v>1588</v>
      </c>
      <c r="C4067" s="7" t="s">
        <v>1612</v>
      </c>
      <c r="D4067" s="7" t="s">
        <v>5432</v>
      </c>
      <c r="E4067" s="7">
        <v>1763</v>
      </c>
      <c r="F4067" s="7" t="s">
        <v>15463</v>
      </c>
      <c r="G4067" s="7"/>
      <c r="H4067" s="7"/>
      <c r="I4067" s="7"/>
      <c r="J4067" s="7"/>
      <c r="K4067" s="7"/>
    </row>
    <row r="4068" spans="1:11">
      <c r="A4068" s="7">
        <v>335</v>
      </c>
      <c r="B4068" s="7" t="s">
        <v>1588</v>
      </c>
      <c r="C4068" s="7" t="s">
        <v>5993</v>
      </c>
      <c r="D4068" s="7" t="s">
        <v>2886</v>
      </c>
      <c r="E4068" s="7">
        <v>136</v>
      </c>
      <c r="F4068" s="7" t="s">
        <v>15463</v>
      </c>
      <c r="G4068" s="7"/>
      <c r="H4068" s="7"/>
      <c r="I4068" s="7"/>
      <c r="J4068" s="7"/>
      <c r="K4068" s="7"/>
    </row>
    <row r="4069" spans="1:11">
      <c r="A4069" s="7">
        <v>336</v>
      </c>
      <c r="B4069" s="7" t="s">
        <v>1588</v>
      </c>
      <c r="C4069" s="7" t="s">
        <v>1563</v>
      </c>
      <c r="D4069" s="7" t="s">
        <v>3155</v>
      </c>
      <c r="E4069" s="7">
        <v>295</v>
      </c>
      <c r="F4069" s="7" t="s">
        <v>15463</v>
      </c>
      <c r="G4069" s="7"/>
      <c r="H4069" s="7"/>
      <c r="I4069" s="7"/>
      <c r="J4069" s="7"/>
      <c r="K4069" s="7"/>
    </row>
    <row r="4070" spans="1:11">
      <c r="A4070" s="7">
        <v>336</v>
      </c>
      <c r="B4070" s="7" t="s">
        <v>1588</v>
      </c>
      <c r="C4070" s="7" t="s">
        <v>1563</v>
      </c>
      <c r="D4070" s="7" t="s">
        <v>3439</v>
      </c>
      <c r="E4070" s="7">
        <v>456</v>
      </c>
      <c r="F4070" s="7" t="s">
        <v>15463</v>
      </c>
      <c r="G4070" s="7"/>
      <c r="H4070" s="7"/>
      <c r="I4070" s="7"/>
      <c r="J4070" s="7"/>
      <c r="K4070" s="7"/>
    </row>
    <row r="4071" spans="1:11">
      <c r="A4071" s="7">
        <v>336</v>
      </c>
      <c r="B4071" s="7" t="s">
        <v>1588</v>
      </c>
      <c r="C4071" s="7" t="s">
        <v>1563</v>
      </c>
      <c r="D4071" s="7" t="s">
        <v>4154</v>
      </c>
      <c r="E4071" s="7">
        <v>900</v>
      </c>
      <c r="F4071" s="7" t="s">
        <v>15463</v>
      </c>
      <c r="G4071" s="7"/>
      <c r="H4071" s="7"/>
      <c r="I4071" s="7"/>
      <c r="J4071" s="7"/>
      <c r="K4071" s="7"/>
    </row>
    <row r="4072" spans="1:11">
      <c r="A4072" s="7">
        <v>336</v>
      </c>
      <c r="B4072" s="7" t="s">
        <v>1588</v>
      </c>
      <c r="C4072" s="7" t="s">
        <v>1563</v>
      </c>
      <c r="D4072" s="7" t="s">
        <v>4188</v>
      </c>
      <c r="E4072" s="7">
        <v>922</v>
      </c>
      <c r="F4072" s="7" t="s">
        <v>15463</v>
      </c>
      <c r="G4072" s="7"/>
      <c r="H4072" s="7"/>
      <c r="I4072" s="7"/>
      <c r="J4072" s="7"/>
      <c r="K4072" s="7"/>
    </row>
    <row r="4073" spans="1:11">
      <c r="A4073" s="7">
        <v>336</v>
      </c>
      <c r="B4073" s="7" t="s">
        <v>1588</v>
      </c>
      <c r="C4073" s="7" t="s">
        <v>1563</v>
      </c>
      <c r="D4073" s="7" t="s">
        <v>4395</v>
      </c>
      <c r="E4073" s="7">
        <v>1066</v>
      </c>
      <c r="F4073" s="7" t="s">
        <v>15463</v>
      </c>
      <c r="G4073" s="7"/>
      <c r="H4073" s="7"/>
      <c r="I4073" s="7"/>
      <c r="J4073" s="7"/>
      <c r="K4073" s="7"/>
    </row>
    <row r="4074" spans="1:11">
      <c r="A4074" s="7">
        <v>336</v>
      </c>
      <c r="B4074" s="7" t="s">
        <v>1588</v>
      </c>
      <c r="C4074" s="7" t="s">
        <v>1563</v>
      </c>
      <c r="D4074" s="7" t="s">
        <v>4828</v>
      </c>
      <c r="E4074" s="7">
        <v>1358</v>
      </c>
      <c r="F4074" s="7" t="s">
        <v>15463</v>
      </c>
      <c r="G4074" s="7"/>
      <c r="H4074" s="7"/>
      <c r="I4074" s="7"/>
      <c r="J4074" s="7"/>
      <c r="K4074" s="7"/>
    </row>
    <row r="4075" spans="1:11">
      <c r="A4075" s="7">
        <v>336</v>
      </c>
      <c r="B4075" s="7" t="s">
        <v>1588</v>
      </c>
      <c r="C4075" s="7" t="s">
        <v>1563</v>
      </c>
      <c r="D4075" s="7" t="s">
        <v>4883</v>
      </c>
      <c r="E4075" s="7">
        <v>1396</v>
      </c>
      <c r="F4075" s="7" t="s">
        <v>15463</v>
      </c>
      <c r="G4075" s="7"/>
      <c r="H4075" s="7"/>
      <c r="I4075" s="7"/>
      <c r="J4075" s="7"/>
      <c r="K4075" s="7"/>
    </row>
    <row r="4076" spans="1:11">
      <c r="A4076" s="7">
        <v>336</v>
      </c>
      <c r="B4076" s="7" t="s">
        <v>1588</v>
      </c>
      <c r="C4076" s="7" t="s">
        <v>1563</v>
      </c>
      <c r="D4076" s="7" t="s">
        <v>4933</v>
      </c>
      <c r="E4076" s="7">
        <v>1431</v>
      </c>
      <c r="F4076" s="7" t="s">
        <v>15463</v>
      </c>
      <c r="G4076" s="7"/>
      <c r="H4076" s="7"/>
      <c r="I4076" s="7"/>
      <c r="J4076" s="7"/>
      <c r="K4076" s="7"/>
    </row>
    <row r="4077" spans="1:11">
      <c r="A4077" s="7">
        <v>336</v>
      </c>
      <c r="B4077" s="7" t="s">
        <v>1588</v>
      </c>
      <c r="C4077" s="7" t="s">
        <v>1563</v>
      </c>
      <c r="D4077" s="7" t="s">
        <v>2228</v>
      </c>
      <c r="E4077" s="7">
        <v>1530</v>
      </c>
      <c r="F4077" s="7" t="s">
        <v>15463</v>
      </c>
      <c r="G4077" s="7"/>
      <c r="H4077" s="7"/>
      <c r="I4077" s="7"/>
      <c r="J4077" s="7"/>
      <c r="K4077" s="7"/>
    </row>
    <row r="4078" spans="1:11">
      <c r="A4078" s="7">
        <v>336</v>
      </c>
      <c r="B4078" s="7" t="s">
        <v>1588</v>
      </c>
      <c r="C4078" s="7" t="s">
        <v>1563</v>
      </c>
      <c r="D4078" s="7" t="s">
        <v>5168</v>
      </c>
      <c r="E4078" s="7">
        <v>1586</v>
      </c>
      <c r="F4078" s="7" t="s">
        <v>15463</v>
      </c>
      <c r="G4078" s="7"/>
      <c r="H4078" s="7"/>
      <c r="I4078" s="7"/>
      <c r="J4078" s="7"/>
      <c r="K4078" s="7"/>
    </row>
    <row r="4079" spans="1:11">
      <c r="A4079" s="7">
        <v>336</v>
      </c>
      <c r="B4079" s="7" t="s">
        <v>1588</v>
      </c>
      <c r="C4079" s="7" t="s">
        <v>1563</v>
      </c>
      <c r="D4079" s="7" t="s">
        <v>5358</v>
      </c>
      <c r="E4079" s="7">
        <v>1716</v>
      </c>
      <c r="F4079" s="7" t="s">
        <v>15463</v>
      </c>
      <c r="G4079" s="7"/>
      <c r="H4079" s="7"/>
      <c r="I4079" s="7"/>
      <c r="J4079" s="7"/>
      <c r="K4079" s="7"/>
    </row>
    <row r="4080" spans="1:11">
      <c r="A4080" s="7">
        <v>336</v>
      </c>
      <c r="B4080" s="7" t="s">
        <v>1588</v>
      </c>
      <c r="C4080" s="7" t="s">
        <v>1563</v>
      </c>
      <c r="D4080" s="7" t="s">
        <v>5375</v>
      </c>
      <c r="E4080" s="7">
        <v>1727</v>
      </c>
      <c r="F4080" s="7" t="s">
        <v>15463</v>
      </c>
      <c r="G4080" s="7"/>
      <c r="H4080" s="7"/>
      <c r="I4080" s="7"/>
      <c r="J4080" s="7"/>
      <c r="K4080" s="7"/>
    </row>
    <row r="4081" spans="1:11">
      <c r="A4081" s="7">
        <v>336</v>
      </c>
      <c r="B4081" s="7" t="s">
        <v>1588</v>
      </c>
      <c r="C4081" s="7" t="s">
        <v>1563</v>
      </c>
      <c r="D4081" s="7" t="s">
        <v>5422</v>
      </c>
      <c r="E4081" s="7">
        <v>1757</v>
      </c>
      <c r="F4081" s="7" t="s">
        <v>15463</v>
      </c>
      <c r="G4081" s="7"/>
      <c r="H4081" s="7"/>
      <c r="I4081" s="7"/>
      <c r="J4081" s="7"/>
      <c r="K4081" s="7"/>
    </row>
    <row r="4082" spans="1:11">
      <c r="A4082" s="7">
        <v>337</v>
      </c>
      <c r="B4082" s="7" t="s">
        <v>1588</v>
      </c>
      <c r="C4082" s="7" t="s">
        <v>1526</v>
      </c>
      <c r="D4082" s="7" t="s">
        <v>1664</v>
      </c>
      <c r="E4082" s="7">
        <v>188</v>
      </c>
      <c r="F4082" s="7" t="s">
        <v>15463</v>
      </c>
      <c r="G4082" s="7"/>
      <c r="H4082" s="7"/>
      <c r="I4082" s="7"/>
      <c r="J4082" s="7"/>
      <c r="K4082" s="7"/>
    </row>
    <row r="4083" spans="1:11">
      <c r="A4083" s="7">
        <v>337</v>
      </c>
      <c r="B4083" s="7" t="s">
        <v>1588</v>
      </c>
      <c r="C4083" s="7" t="s">
        <v>1526</v>
      </c>
      <c r="D4083" s="7" t="s">
        <v>3978</v>
      </c>
      <c r="E4083" s="7">
        <v>785</v>
      </c>
      <c r="F4083" s="7" t="s">
        <v>15463</v>
      </c>
      <c r="G4083" s="7"/>
      <c r="H4083" s="7"/>
      <c r="I4083" s="7"/>
      <c r="J4083" s="7"/>
      <c r="K4083" s="7"/>
    </row>
    <row r="4084" spans="1:11">
      <c r="A4084" s="7">
        <v>337</v>
      </c>
      <c r="B4084" s="7" t="s">
        <v>1588</v>
      </c>
      <c r="C4084" s="7" t="s">
        <v>1526</v>
      </c>
      <c r="D4084" s="7" t="s">
        <v>4098</v>
      </c>
      <c r="E4084" s="7">
        <v>862</v>
      </c>
      <c r="F4084" s="7" t="s">
        <v>15463</v>
      </c>
      <c r="G4084" s="7"/>
      <c r="H4084" s="7"/>
      <c r="I4084" s="7"/>
      <c r="J4084" s="7"/>
      <c r="K4084" s="7"/>
    </row>
    <row r="4085" spans="1:11">
      <c r="A4085" s="7">
        <v>337</v>
      </c>
      <c r="B4085" s="7" t="s">
        <v>1588</v>
      </c>
      <c r="C4085" s="7" t="s">
        <v>1526</v>
      </c>
      <c r="D4085" s="7" t="s">
        <v>4732</v>
      </c>
      <c r="E4085" s="7">
        <v>1296</v>
      </c>
      <c r="F4085" s="7" t="s">
        <v>15463</v>
      </c>
      <c r="G4085" s="7"/>
      <c r="H4085" s="7"/>
      <c r="I4085" s="7"/>
      <c r="J4085" s="7"/>
      <c r="K4085" s="7"/>
    </row>
    <row r="4086" spans="1:11">
      <c r="A4086" s="7">
        <v>337</v>
      </c>
      <c r="B4086" s="7" t="s">
        <v>1588</v>
      </c>
      <c r="C4086" s="7" t="s">
        <v>1526</v>
      </c>
      <c r="D4086" s="7" t="s">
        <v>5115</v>
      </c>
      <c r="E4086" s="7">
        <v>1552</v>
      </c>
      <c r="F4086" s="7" t="s">
        <v>15463</v>
      </c>
      <c r="G4086" s="7"/>
      <c r="H4086" s="7"/>
      <c r="I4086" s="7"/>
      <c r="J4086" s="7"/>
      <c r="K4086" s="7"/>
    </row>
    <row r="4087" spans="1:11">
      <c r="A4087" s="7">
        <v>337</v>
      </c>
      <c r="B4087" s="7" t="s">
        <v>1588</v>
      </c>
      <c r="C4087" s="7" t="s">
        <v>1526</v>
      </c>
      <c r="D4087" s="7" t="s">
        <v>5358</v>
      </c>
      <c r="E4087" s="7">
        <v>1716</v>
      </c>
      <c r="F4087" s="7" t="s">
        <v>15463</v>
      </c>
      <c r="G4087" s="7"/>
      <c r="H4087" s="7"/>
      <c r="I4087" s="7"/>
      <c r="J4087" s="7"/>
      <c r="K4087" s="7"/>
    </row>
    <row r="4088" spans="1:11">
      <c r="A4088" s="7">
        <v>337</v>
      </c>
      <c r="B4088" s="7" t="s">
        <v>1588</v>
      </c>
      <c r="C4088" s="7" t="s">
        <v>1526</v>
      </c>
      <c r="D4088" s="7" t="s">
        <v>5363</v>
      </c>
      <c r="E4088" s="7">
        <v>1719</v>
      </c>
      <c r="F4088" s="7" t="s">
        <v>15463</v>
      </c>
      <c r="G4088" s="7"/>
      <c r="H4088" s="7"/>
      <c r="I4088" s="7"/>
      <c r="J4088" s="7"/>
      <c r="K4088" s="7"/>
    </row>
    <row r="4089" spans="1:11">
      <c r="A4089" s="7">
        <v>337</v>
      </c>
      <c r="B4089" s="7" t="s">
        <v>1588</v>
      </c>
      <c r="C4089" s="7" t="s">
        <v>1526</v>
      </c>
      <c r="D4089" s="7" t="s">
        <v>14927</v>
      </c>
      <c r="E4089" s="7">
        <v>1895</v>
      </c>
      <c r="F4089" s="7" t="s">
        <v>15463</v>
      </c>
      <c r="G4089" s="7"/>
      <c r="H4089" s="7"/>
      <c r="I4089" s="7"/>
      <c r="J4089" s="7"/>
      <c r="K4089" s="7"/>
    </row>
    <row r="4090" spans="1:11">
      <c r="A4090" s="7">
        <v>338</v>
      </c>
      <c r="B4090" s="7" t="s">
        <v>1588</v>
      </c>
      <c r="C4090" s="7" t="s">
        <v>5997</v>
      </c>
      <c r="D4090" s="7" t="s">
        <v>2671</v>
      </c>
      <c r="E4090" s="7">
        <v>12</v>
      </c>
      <c r="F4090" s="7" t="s">
        <v>15463</v>
      </c>
      <c r="G4090" s="7"/>
      <c r="H4090" s="7"/>
      <c r="I4090" s="7"/>
      <c r="J4090" s="7"/>
      <c r="K4090" s="7"/>
    </row>
    <row r="4091" spans="1:11">
      <c r="A4091" s="7">
        <v>338</v>
      </c>
      <c r="B4091" s="7" t="s">
        <v>1588</v>
      </c>
      <c r="C4091" s="7" t="s">
        <v>5997</v>
      </c>
      <c r="D4091" s="7" t="s">
        <v>2701</v>
      </c>
      <c r="E4091" s="7">
        <v>27</v>
      </c>
      <c r="F4091" s="7" t="s">
        <v>15463</v>
      </c>
      <c r="G4091" s="7"/>
      <c r="H4091" s="7"/>
      <c r="I4091" s="7"/>
      <c r="J4091" s="7"/>
      <c r="K4091" s="7"/>
    </row>
    <row r="4092" spans="1:11">
      <c r="A4092" s="7">
        <v>338</v>
      </c>
      <c r="B4092" s="7" t="s">
        <v>1588</v>
      </c>
      <c r="C4092" s="7" t="s">
        <v>5997</v>
      </c>
      <c r="D4092" s="7" t="s">
        <v>2878</v>
      </c>
      <c r="E4092" s="7">
        <v>130</v>
      </c>
      <c r="F4092" s="7" t="s">
        <v>15463</v>
      </c>
      <c r="G4092" s="7"/>
      <c r="H4092" s="7"/>
      <c r="I4092" s="7"/>
      <c r="J4092" s="7"/>
      <c r="K4092" s="7"/>
    </row>
    <row r="4093" spans="1:11">
      <c r="A4093" s="7">
        <v>338</v>
      </c>
      <c r="B4093" s="7" t="s">
        <v>1588</v>
      </c>
      <c r="C4093" s="7" t="s">
        <v>5997</v>
      </c>
      <c r="D4093" s="7" t="s">
        <v>2936</v>
      </c>
      <c r="E4093" s="7">
        <v>163</v>
      </c>
      <c r="F4093" s="7" t="s">
        <v>15463</v>
      </c>
      <c r="G4093" s="7"/>
      <c r="H4093" s="7"/>
      <c r="I4093" s="7"/>
      <c r="J4093" s="7"/>
      <c r="K4093" s="7"/>
    </row>
    <row r="4094" spans="1:11">
      <c r="A4094" s="7">
        <v>338</v>
      </c>
      <c r="B4094" s="7" t="s">
        <v>1588</v>
      </c>
      <c r="C4094" s="7" t="s">
        <v>5997</v>
      </c>
      <c r="D4094" s="7" t="s">
        <v>3244</v>
      </c>
      <c r="E4094" s="7">
        <v>344</v>
      </c>
      <c r="F4094" s="7" t="s">
        <v>15463</v>
      </c>
      <c r="G4094" s="7"/>
      <c r="H4094" s="7"/>
      <c r="I4094" s="7"/>
      <c r="J4094" s="7"/>
      <c r="K4094" s="7"/>
    </row>
    <row r="4095" spans="1:11">
      <c r="A4095" s="7">
        <v>338</v>
      </c>
      <c r="B4095" s="7" t="s">
        <v>1588</v>
      </c>
      <c r="C4095" s="7" t="s">
        <v>5997</v>
      </c>
      <c r="D4095" s="7" t="s">
        <v>3262</v>
      </c>
      <c r="E4095" s="7">
        <v>352</v>
      </c>
      <c r="F4095" s="7" t="s">
        <v>15463</v>
      </c>
      <c r="G4095" s="7"/>
      <c r="H4095" s="7"/>
      <c r="I4095" s="7"/>
      <c r="J4095" s="7"/>
      <c r="K4095" s="7"/>
    </row>
    <row r="4096" spans="1:11">
      <c r="A4096" s="7">
        <v>338</v>
      </c>
      <c r="B4096" s="7" t="s">
        <v>1588</v>
      </c>
      <c r="C4096" s="7" t="s">
        <v>5997</v>
      </c>
      <c r="D4096" s="7" t="s">
        <v>3485</v>
      </c>
      <c r="E4096" s="7">
        <v>483</v>
      </c>
      <c r="F4096" s="7" t="s">
        <v>15463</v>
      </c>
      <c r="G4096" s="7"/>
      <c r="H4096" s="7"/>
      <c r="I4096" s="7"/>
      <c r="J4096" s="7"/>
      <c r="K4096" s="7"/>
    </row>
    <row r="4097" spans="1:11">
      <c r="A4097" s="7">
        <v>338</v>
      </c>
      <c r="B4097" s="7" t="s">
        <v>1588</v>
      </c>
      <c r="C4097" s="7" t="s">
        <v>5997</v>
      </c>
      <c r="D4097" s="7" t="s">
        <v>3745</v>
      </c>
      <c r="E4097" s="7">
        <v>639</v>
      </c>
      <c r="F4097" s="7" t="s">
        <v>15463</v>
      </c>
      <c r="G4097" s="7"/>
      <c r="H4097" s="7"/>
      <c r="I4097" s="7"/>
      <c r="J4097" s="7"/>
      <c r="K4097" s="7"/>
    </row>
    <row r="4098" spans="1:11">
      <c r="A4098" s="7">
        <v>338</v>
      </c>
      <c r="B4098" s="7" t="s">
        <v>1588</v>
      </c>
      <c r="C4098" s="7" t="s">
        <v>5997</v>
      </c>
      <c r="D4098" s="7" t="s">
        <v>3893</v>
      </c>
      <c r="E4098" s="7">
        <v>731</v>
      </c>
      <c r="F4098" s="7" t="s">
        <v>15463</v>
      </c>
      <c r="G4098" s="7"/>
      <c r="H4098" s="7"/>
      <c r="I4098" s="7"/>
      <c r="J4098" s="7"/>
      <c r="K4098" s="7"/>
    </row>
    <row r="4099" spans="1:11">
      <c r="A4099" s="7">
        <v>338</v>
      </c>
      <c r="B4099" s="7" t="s">
        <v>1588</v>
      </c>
      <c r="C4099" s="7" t="s">
        <v>5997</v>
      </c>
      <c r="D4099" s="7" t="s">
        <v>4043</v>
      </c>
      <c r="E4099" s="7">
        <v>826</v>
      </c>
      <c r="F4099" s="7" t="s">
        <v>15463</v>
      </c>
      <c r="G4099" s="7"/>
      <c r="H4099" s="7"/>
      <c r="I4099" s="7"/>
      <c r="J4099" s="7"/>
      <c r="K4099" s="7"/>
    </row>
    <row r="4100" spans="1:11">
      <c r="A4100" s="7">
        <v>338</v>
      </c>
      <c r="B4100" s="7" t="s">
        <v>1588</v>
      </c>
      <c r="C4100" s="7" t="s">
        <v>5997</v>
      </c>
      <c r="D4100" s="7" t="s">
        <v>4323</v>
      </c>
      <c r="E4100" s="7">
        <v>1015</v>
      </c>
      <c r="F4100" s="7" t="s">
        <v>15463</v>
      </c>
      <c r="G4100" s="7"/>
      <c r="H4100" s="7"/>
      <c r="I4100" s="7"/>
      <c r="J4100" s="7"/>
      <c r="K4100" s="7"/>
    </row>
    <row r="4101" spans="1:11">
      <c r="A4101" s="7">
        <v>338</v>
      </c>
      <c r="B4101" s="7" t="s">
        <v>1588</v>
      </c>
      <c r="C4101" s="7" t="s">
        <v>5997</v>
      </c>
      <c r="D4101" s="7" t="s">
        <v>4503</v>
      </c>
      <c r="E4101" s="7">
        <v>1146</v>
      </c>
      <c r="F4101" s="7" t="s">
        <v>15463</v>
      </c>
      <c r="G4101" s="7"/>
      <c r="H4101" s="7"/>
      <c r="I4101" s="7"/>
      <c r="J4101" s="7"/>
      <c r="K4101" s="7"/>
    </row>
    <row r="4102" spans="1:11">
      <c r="A4102" s="7">
        <v>338</v>
      </c>
      <c r="B4102" s="7" t="s">
        <v>1588</v>
      </c>
      <c r="C4102" s="7" t="s">
        <v>5997</v>
      </c>
      <c r="D4102" s="7" t="s">
        <v>4890</v>
      </c>
      <c r="E4102" s="7">
        <v>1401</v>
      </c>
      <c r="F4102" s="7" t="s">
        <v>15463</v>
      </c>
      <c r="G4102" s="7"/>
      <c r="H4102" s="7"/>
      <c r="I4102" s="7"/>
      <c r="J4102" s="7"/>
      <c r="K4102" s="7"/>
    </row>
    <row r="4103" spans="1:11">
      <c r="A4103" s="7">
        <v>338</v>
      </c>
      <c r="B4103" s="7" t="s">
        <v>1588</v>
      </c>
      <c r="C4103" s="7" t="s">
        <v>5997</v>
      </c>
      <c r="D4103" s="7" t="s">
        <v>4895</v>
      </c>
      <c r="E4103" s="7">
        <v>1404</v>
      </c>
      <c r="F4103" s="7" t="s">
        <v>15463</v>
      </c>
      <c r="G4103" s="7"/>
      <c r="H4103" s="7"/>
      <c r="I4103" s="7"/>
      <c r="J4103" s="7"/>
      <c r="K4103" s="7"/>
    </row>
    <row r="4104" spans="1:11">
      <c r="A4104" s="7">
        <v>338</v>
      </c>
      <c r="B4104" s="7" t="s">
        <v>1588</v>
      </c>
      <c r="C4104" s="7" t="s">
        <v>5997</v>
      </c>
      <c r="D4104" s="7" t="s">
        <v>4904</v>
      </c>
      <c r="E4104" s="7">
        <v>1411</v>
      </c>
      <c r="F4104" s="7" t="s">
        <v>15463</v>
      </c>
      <c r="G4104" s="7"/>
      <c r="H4104" s="7"/>
      <c r="I4104" s="7"/>
      <c r="J4104" s="7"/>
      <c r="K4104" s="7"/>
    </row>
    <row r="4105" spans="1:11">
      <c r="A4105" s="7">
        <v>338</v>
      </c>
      <c r="B4105" s="7" t="s">
        <v>1588</v>
      </c>
      <c r="C4105" s="7" t="s">
        <v>5997</v>
      </c>
      <c r="D4105" s="7" t="s">
        <v>4938</v>
      </c>
      <c r="E4105" s="7">
        <v>1434</v>
      </c>
      <c r="F4105" s="7" t="s">
        <v>15463</v>
      </c>
      <c r="G4105" s="7"/>
      <c r="H4105" s="7"/>
      <c r="I4105" s="7"/>
      <c r="J4105" s="7"/>
      <c r="K4105" s="7"/>
    </row>
    <row r="4106" spans="1:11">
      <c r="A4106" s="7">
        <v>338</v>
      </c>
      <c r="B4106" s="7" t="s">
        <v>1588</v>
      </c>
      <c r="C4106" s="7" t="s">
        <v>5997</v>
      </c>
      <c r="D4106" s="7" t="s">
        <v>5148</v>
      </c>
      <c r="E4106" s="7">
        <v>1573</v>
      </c>
      <c r="F4106" s="7" t="s">
        <v>15463</v>
      </c>
      <c r="G4106" s="7"/>
      <c r="H4106" s="7"/>
      <c r="I4106" s="7"/>
      <c r="J4106" s="7"/>
      <c r="K4106" s="7"/>
    </row>
    <row r="4107" spans="1:11">
      <c r="A4107" s="7">
        <v>338</v>
      </c>
      <c r="B4107" s="7" t="s">
        <v>1588</v>
      </c>
      <c r="C4107" s="7" t="s">
        <v>5997</v>
      </c>
      <c r="D4107" s="7" t="s">
        <v>5375</v>
      </c>
      <c r="E4107" s="7">
        <v>1727</v>
      </c>
      <c r="F4107" s="7" t="s">
        <v>15463</v>
      </c>
      <c r="G4107" s="7"/>
      <c r="H4107" s="7"/>
      <c r="I4107" s="7"/>
      <c r="J4107" s="7"/>
      <c r="K4107" s="7"/>
    </row>
    <row r="4108" spans="1:11">
      <c r="A4108" s="7">
        <v>338</v>
      </c>
      <c r="B4108" s="7" t="s">
        <v>1588</v>
      </c>
      <c r="C4108" s="7" t="s">
        <v>5997</v>
      </c>
      <c r="D4108" s="7" t="s">
        <v>5422</v>
      </c>
      <c r="E4108" s="7">
        <v>1757</v>
      </c>
      <c r="F4108" s="7" t="s">
        <v>15463</v>
      </c>
      <c r="G4108" s="7"/>
      <c r="H4108" s="7"/>
      <c r="I4108" s="7"/>
      <c r="J4108" s="7"/>
      <c r="K4108" s="7"/>
    </row>
    <row r="4109" spans="1:11">
      <c r="A4109" s="7">
        <v>338</v>
      </c>
      <c r="B4109" s="7" t="s">
        <v>1588</v>
      </c>
      <c r="C4109" s="7" t="s">
        <v>5997</v>
      </c>
      <c r="D4109" s="7" t="s">
        <v>14988</v>
      </c>
      <c r="E4109" s="7">
        <v>1965</v>
      </c>
      <c r="F4109" s="7" t="s">
        <v>15463</v>
      </c>
      <c r="G4109" s="7"/>
      <c r="H4109" s="7"/>
      <c r="I4109" s="7"/>
      <c r="J4109" s="7"/>
      <c r="K4109" s="7"/>
    </row>
    <row r="4110" spans="1:11">
      <c r="A4110" s="7">
        <v>338</v>
      </c>
      <c r="B4110" s="7" t="s">
        <v>1588</v>
      </c>
      <c r="C4110" s="7" t="s">
        <v>5997</v>
      </c>
      <c r="D4110" s="7" t="s">
        <v>14978</v>
      </c>
      <c r="E4110" s="7">
        <v>2037</v>
      </c>
      <c r="F4110" s="7" t="s">
        <v>15463</v>
      </c>
      <c r="G4110" s="7"/>
      <c r="H4110" s="7"/>
      <c r="I4110" s="7"/>
      <c r="J4110" s="7"/>
      <c r="K4110" s="7"/>
    </row>
    <row r="4111" spans="1:11">
      <c r="A4111" s="7">
        <v>339</v>
      </c>
      <c r="B4111" s="7" t="s">
        <v>1588</v>
      </c>
      <c r="C4111" s="7" t="s">
        <v>5999</v>
      </c>
      <c r="D4111" s="7" t="s">
        <v>3262</v>
      </c>
      <c r="E4111" s="7">
        <v>352</v>
      </c>
      <c r="F4111" s="7" t="s">
        <v>15463</v>
      </c>
      <c r="G4111" s="7"/>
      <c r="H4111" s="7"/>
      <c r="I4111" s="7"/>
      <c r="J4111" s="7"/>
      <c r="K4111" s="7"/>
    </row>
    <row r="4112" spans="1:11">
      <c r="A4112" s="7">
        <v>339</v>
      </c>
      <c r="B4112" s="7" t="s">
        <v>1588</v>
      </c>
      <c r="C4112" s="7" t="s">
        <v>5999</v>
      </c>
      <c r="D4112" s="7" t="s">
        <v>4816</v>
      </c>
      <c r="E4112" s="7">
        <v>1351</v>
      </c>
      <c r="F4112" s="7" t="s">
        <v>15463</v>
      </c>
      <c r="G4112" s="7"/>
      <c r="H4112" s="7"/>
      <c r="I4112" s="7"/>
      <c r="J4112" s="7"/>
      <c r="K4112" s="7"/>
    </row>
    <row r="4113" spans="1:11">
      <c r="A4113" s="7">
        <v>340</v>
      </c>
      <c r="B4113" s="7" t="s">
        <v>1588</v>
      </c>
      <c r="C4113" s="7" t="s">
        <v>1613</v>
      </c>
      <c r="D4113" s="7" t="s">
        <v>3052</v>
      </c>
      <c r="E4113" s="7">
        <v>237</v>
      </c>
      <c r="F4113" s="7" t="s">
        <v>15463</v>
      </c>
      <c r="G4113" s="7"/>
      <c r="H4113" s="7"/>
      <c r="I4113" s="7"/>
      <c r="J4113" s="7"/>
      <c r="K4113" s="7"/>
    </row>
    <row r="4114" spans="1:11">
      <c r="A4114" s="7">
        <v>340</v>
      </c>
      <c r="B4114" s="7" t="s">
        <v>1588</v>
      </c>
      <c r="C4114" s="7" t="s">
        <v>1613</v>
      </c>
      <c r="D4114" s="7" t="s">
        <v>4030</v>
      </c>
      <c r="E4114" s="7">
        <v>818</v>
      </c>
      <c r="F4114" s="7" t="s">
        <v>15463</v>
      </c>
      <c r="G4114" s="7"/>
      <c r="H4114" s="7"/>
      <c r="I4114" s="7"/>
      <c r="J4114" s="7"/>
      <c r="K4114" s="7"/>
    </row>
    <row r="4115" spans="1:11">
      <c r="A4115" s="7">
        <v>340</v>
      </c>
      <c r="B4115" s="7" t="s">
        <v>1588</v>
      </c>
      <c r="C4115" s="7" t="s">
        <v>1613</v>
      </c>
      <c r="D4115" s="7" t="s">
        <v>4081</v>
      </c>
      <c r="E4115" s="7">
        <v>851</v>
      </c>
      <c r="F4115" s="7" t="s">
        <v>15463</v>
      </c>
      <c r="G4115" s="7"/>
      <c r="H4115" s="7"/>
      <c r="I4115" s="7"/>
      <c r="J4115" s="7"/>
      <c r="K4115" s="7"/>
    </row>
    <row r="4116" spans="1:11">
      <c r="A4116" s="7">
        <v>340</v>
      </c>
      <c r="B4116" s="7" t="s">
        <v>1588</v>
      </c>
      <c r="C4116" s="7" t="s">
        <v>1613</v>
      </c>
      <c r="D4116" s="7" t="s">
        <v>4382</v>
      </c>
      <c r="E4116" s="7">
        <v>1057</v>
      </c>
      <c r="F4116" s="7" t="s">
        <v>15463</v>
      </c>
      <c r="G4116" s="7"/>
      <c r="H4116" s="7"/>
      <c r="I4116" s="7"/>
      <c r="J4116" s="7"/>
      <c r="K4116" s="7"/>
    </row>
    <row r="4117" spans="1:11">
      <c r="A4117" s="7">
        <v>340</v>
      </c>
      <c r="B4117" s="7" t="s">
        <v>1588</v>
      </c>
      <c r="C4117" s="7" t="s">
        <v>1613</v>
      </c>
      <c r="D4117" s="7" t="s">
        <v>4467</v>
      </c>
      <c r="E4117" s="7">
        <v>1122</v>
      </c>
      <c r="F4117" s="7" t="s">
        <v>15463</v>
      </c>
      <c r="G4117" s="7"/>
      <c r="H4117" s="7"/>
      <c r="I4117" s="7"/>
      <c r="J4117" s="7"/>
      <c r="K4117" s="7"/>
    </row>
    <row r="4118" spans="1:11">
      <c r="A4118" s="7">
        <v>340</v>
      </c>
      <c r="B4118" s="7" t="s">
        <v>1588</v>
      </c>
      <c r="C4118" s="7" t="s">
        <v>1613</v>
      </c>
      <c r="D4118" s="7" t="s">
        <v>5103</v>
      </c>
      <c r="E4118" s="7">
        <v>1545</v>
      </c>
      <c r="F4118" s="7" t="s">
        <v>15463</v>
      </c>
      <c r="G4118" s="7"/>
      <c r="H4118" s="7"/>
      <c r="I4118" s="7"/>
      <c r="J4118" s="7"/>
      <c r="K4118" s="7"/>
    </row>
    <row r="4119" spans="1:11">
      <c r="A4119" s="7">
        <v>340</v>
      </c>
      <c r="B4119" s="7" t="s">
        <v>1588</v>
      </c>
      <c r="C4119" s="7" t="s">
        <v>1613</v>
      </c>
      <c r="D4119" s="7" t="s">
        <v>5168</v>
      </c>
      <c r="E4119" s="7">
        <v>1586</v>
      </c>
      <c r="F4119" s="7" t="s">
        <v>15463</v>
      </c>
      <c r="G4119" s="7"/>
      <c r="H4119" s="7"/>
      <c r="I4119" s="7"/>
      <c r="J4119" s="7"/>
      <c r="K4119" s="7"/>
    </row>
    <row r="4120" spans="1:11">
      <c r="A4120" s="7">
        <v>340</v>
      </c>
      <c r="B4120" s="7" t="s">
        <v>1588</v>
      </c>
      <c r="C4120" s="7" t="s">
        <v>1613</v>
      </c>
      <c r="D4120" s="7" t="s">
        <v>5259</v>
      </c>
      <c r="E4120" s="7">
        <v>1648</v>
      </c>
      <c r="F4120" s="7" t="s">
        <v>15463</v>
      </c>
      <c r="G4120" s="7"/>
      <c r="H4120" s="7"/>
      <c r="I4120" s="7"/>
      <c r="J4120" s="7"/>
      <c r="K4120" s="7"/>
    </row>
    <row r="4121" spans="1:11">
      <c r="A4121" s="7">
        <v>340</v>
      </c>
      <c r="B4121" s="7" t="s">
        <v>1588</v>
      </c>
      <c r="C4121" s="7" t="s">
        <v>1613</v>
      </c>
      <c r="D4121" s="7" t="s">
        <v>2335</v>
      </c>
      <c r="E4121" s="7">
        <v>1751</v>
      </c>
      <c r="F4121" s="7" t="s">
        <v>15463</v>
      </c>
      <c r="G4121" s="7"/>
      <c r="H4121" s="7"/>
      <c r="I4121" s="7"/>
      <c r="J4121" s="7"/>
      <c r="K4121" s="7"/>
    </row>
    <row r="4122" spans="1:11">
      <c r="A4122" s="7">
        <v>341</v>
      </c>
      <c r="B4122" s="7" t="s">
        <v>1588</v>
      </c>
      <c r="C4122" s="7" t="s">
        <v>6002</v>
      </c>
      <c r="D4122" s="7" t="s">
        <v>2936</v>
      </c>
      <c r="E4122" s="7">
        <v>163</v>
      </c>
      <c r="F4122" s="7" t="s">
        <v>15463</v>
      </c>
      <c r="G4122" s="7"/>
      <c r="H4122" s="7"/>
      <c r="I4122" s="7"/>
      <c r="J4122" s="7"/>
      <c r="K4122" s="7"/>
    </row>
    <row r="4123" spans="1:11">
      <c r="A4123" s="7">
        <v>341</v>
      </c>
      <c r="B4123" s="7" t="s">
        <v>1588</v>
      </c>
      <c r="C4123" s="7" t="s">
        <v>6002</v>
      </c>
      <c r="D4123" s="7" t="s">
        <v>3679</v>
      </c>
      <c r="E4123" s="7">
        <v>597</v>
      </c>
      <c r="F4123" s="7" t="s">
        <v>15463</v>
      </c>
      <c r="G4123" s="7"/>
      <c r="H4123" s="7"/>
      <c r="I4123" s="7"/>
      <c r="J4123" s="7"/>
      <c r="K4123" s="7"/>
    </row>
    <row r="4124" spans="1:11">
      <c r="A4124" s="7">
        <v>341</v>
      </c>
      <c r="B4124" s="7" t="s">
        <v>1588</v>
      </c>
      <c r="C4124" s="7" t="s">
        <v>6002</v>
      </c>
      <c r="D4124" s="7" t="s">
        <v>4816</v>
      </c>
      <c r="E4124" s="7">
        <v>1351</v>
      </c>
      <c r="F4124" s="7" t="s">
        <v>15463</v>
      </c>
      <c r="G4124" s="7"/>
      <c r="H4124" s="7"/>
      <c r="I4124" s="7"/>
      <c r="J4124" s="7"/>
      <c r="K4124" s="7"/>
    </row>
    <row r="4125" spans="1:11">
      <c r="A4125" s="7">
        <v>342</v>
      </c>
      <c r="B4125" s="7" t="s">
        <v>1588</v>
      </c>
      <c r="C4125" s="7" t="s">
        <v>1614</v>
      </c>
      <c r="D4125" s="7" t="s">
        <v>2936</v>
      </c>
      <c r="E4125" s="7">
        <v>163</v>
      </c>
      <c r="F4125" s="7" t="s">
        <v>15463</v>
      </c>
      <c r="G4125" s="7"/>
      <c r="H4125" s="7"/>
      <c r="I4125" s="7"/>
      <c r="J4125" s="7"/>
      <c r="K4125" s="7"/>
    </row>
    <row r="4126" spans="1:11">
      <c r="A4126" s="7">
        <v>342</v>
      </c>
      <c r="B4126" s="7" t="s">
        <v>1588</v>
      </c>
      <c r="C4126" s="7" t="s">
        <v>1614</v>
      </c>
      <c r="D4126" s="7" t="s">
        <v>2965</v>
      </c>
      <c r="E4126" s="7">
        <v>183</v>
      </c>
      <c r="F4126" s="7" t="s">
        <v>15463</v>
      </c>
      <c r="G4126" s="7"/>
      <c r="H4126" s="7"/>
      <c r="I4126" s="7"/>
      <c r="J4126" s="7"/>
      <c r="K4126" s="7"/>
    </row>
    <row r="4127" spans="1:11">
      <c r="A4127" s="7">
        <v>342</v>
      </c>
      <c r="B4127" s="7" t="s">
        <v>1588</v>
      </c>
      <c r="C4127" s="7" t="s">
        <v>1614</v>
      </c>
      <c r="D4127" s="7" t="s">
        <v>3244</v>
      </c>
      <c r="E4127" s="7">
        <v>344</v>
      </c>
      <c r="F4127" s="7" t="s">
        <v>15463</v>
      </c>
      <c r="G4127" s="7"/>
      <c r="H4127" s="7"/>
      <c r="I4127" s="7"/>
      <c r="J4127" s="7"/>
      <c r="K4127" s="7"/>
    </row>
    <row r="4128" spans="1:11">
      <c r="A4128" s="7">
        <v>342</v>
      </c>
      <c r="B4128" s="7" t="s">
        <v>1588</v>
      </c>
      <c r="C4128" s="7" t="s">
        <v>1614</v>
      </c>
      <c r="D4128" s="7" t="s">
        <v>3262</v>
      </c>
      <c r="E4128" s="7">
        <v>352</v>
      </c>
      <c r="F4128" s="7" t="s">
        <v>15463</v>
      </c>
      <c r="G4128" s="7"/>
      <c r="H4128" s="7"/>
      <c r="I4128" s="7"/>
      <c r="J4128" s="7"/>
      <c r="K4128" s="7"/>
    </row>
    <row r="4129" spans="1:11">
      <c r="A4129" s="7">
        <v>342</v>
      </c>
      <c r="B4129" s="7" t="s">
        <v>1588</v>
      </c>
      <c r="C4129" s="7" t="s">
        <v>1614</v>
      </c>
      <c r="D4129" s="7" t="s">
        <v>3408</v>
      </c>
      <c r="E4129" s="7">
        <v>438</v>
      </c>
      <c r="F4129" s="7" t="s">
        <v>15463</v>
      </c>
      <c r="G4129" s="7"/>
      <c r="H4129" s="7"/>
      <c r="I4129" s="7"/>
      <c r="J4129" s="7"/>
      <c r="K4129" s="7"/>
    </row>
    <row r="4130" spans="1:11">
      <c r="A4130" s="7">
        <v>342</v>
      </c>
      <c r="B4130" s="7" t="s">
        <v>1588</v>
      </c>
      <c r="C4130" s="7" t="s">
        <v>1614</v>
      </c>
      <c r="D4130" s="7" t="s">
        <v>3745</v>
      </c>
      <c r="E4130" s="7">
        <v>639</v>
      </c>
      <c r="F4130" s="7" t="s">
        <v>15463</v>
      </c>
      <c r="G4130" s="7"/>
      <c r="H4130" s="7"/>
      <c r="I4130" s="7"/>
      <c r="J4130" s="7"/>
      <c r="K4130" s="7"/>
    </row>
    <row r="4131" spans="1:11">
      <c r="A4131" s="7">
        <v>342</v>
      </c>
      <c r="B4131" s="7" t="s">
        <v>1588</v>
      </c>
      <c r="C4131" s="7" t="s">
        <v>1614</v>
      </c>
      <c r="D4131" s="7" t="s">
        <v>3893</v>
      </c>
      <c r="E4131" s="7">
        <v>731</v>
      </c>
      <c r="F4131" s="7" t="s">
        <v>15463</v>
      </c>
      <c r="G4131" s="7"/>
      <c r="H4131" s="7"/>
      <c r="I4131" s="7"/>
      <c r="J4131" s="7"/>
      <c r="K4131" s="7"/>
    </row>
    <row r="4132" spans="1:11">
      <c r="A4132" s="7">
        <v>342</v>
      </c>
      <c r="B4132" s="7" t="s">
        <v>1588</v>
      </c>
      <c r="C4132" s="7" t="s">
        <v>1614</v>
      </c>
      <c r="D4132" s="7" t="s">
        <v>3954</v>
      </c>
      <c r="E4132" s="7">
        <v>771</v>
      </c>
      <c r="F4132" s="7" t="s">
        <v>15463</v>
      </c>
      <c r="G4132" s="7"/>
      <c r="H4132" s="7"/>
      <c r="I4132" s="7"/>
      <c r="J4132" s="7"/>
      <c r="K4132" s="7"/>
    </row>
    <row r="4133" spans="1:11">
      <c r="A4133" s="7">
        <v>342</v>
      </c>
      <c r="B4133" s="7" t="s">
        <v>1588</v>
      </c>
      <c r="C4133" s="7" t="s">
        <v>1614</v>
      </c>
      <c r="D4133" s="7" t="s">
        <v>3961</v>
      </c>
      <c r="E4133" s="7">
        <v>775</v>
      </c>
      <c r="F4133" s="7" t="s">
        <v>15463</v>
      </c>
      <c r="G4133" s="7"/>
      <c r="H4133" s="7"/>
      <c r="I4133" s="7"/>
      <c r="J4133" s="7"/>
      <c r="K4133" s="7"/>
    </row>
    <row r="4134" spans="1:11">
      <c r="A4134" s="7">
        <v>342</v>
      </c>
      <c r="B4134" s="7" t="s">
        <v>1588</v>
      </c>
      <c r="C4134" s="7" t="s">
        <v>1614</v>
      </c>
      <c r="D4134" s="7" t="s">
        <v>4041</v>
      </c>
      <c r="E4134" s="7">
        <v>825</v>
      </c>
      <c r="F4134" s="7" t="s">
        <v>15463</v>
      </c>
      <c r="G4134" s="7"/>
      <c r="H4134" s="7"/>
      <c r="I4134" s="7"/>
      <c r="J4134" s="7"/>
      <c r="K4134" s="7"/>
    </row>
    <row r="4135" spans="1:11">
      <c r="A4135" s="7">
        <v>342</v>
      </c>
      <c r="B4135" s="7" t="s">
        <v>1588</v>
      </c>
      <c r="C4135" s="7" t="s">
        <v>1614</v>
      </c>
      <c r="D4135" s="7" t="s">
        <v>4043</v>
      </c>
      <c r="E4135" s="7">
        <v>826</v>
      </c>
      <c r="F4135" s="7" t="s">
        <v>15463</v>
      </c>
      <c r="G4135" s="7"/>
      <c r="H4135" s="7"/>
      <c r="I4135" s="7"/>
      <c r="J4135" s="7"/>
      <c r="K4135" s="7"/>
    </row>
    <row r="4136" spans="1:11">
      <c r="A4136" s="7">
        <v>342</v>
      </c>
      <c r="B4136" s="7" t="s">
        <v>1588</v>
      </c>
      <c r="C4136" s="7" t="s">
        <v>1614</v>
      </c>
      <c r="D4136" s="7" t="s">
        <v>4098</v>
      </c>
      <c r="E4136" s="7">
        <v>862</v>
      </c>
      <c r="F4136" s="7" t="s">
        <v>15463</v>
      </c>
      <c r="G4136" s="7"/>
      <c r="H4136" s="7"/>
      <c r="I4136" s="7"/>
      <c r="J4136" s="7"/>
      <c r="K4136" s="7"/>
    </row>
    <row r="4137" spans="1:11">
      <c r="A4137" s="7">
        <v>342</v>
      </c>
      <c r="B4137" s="7" t="s">
        <v>1588</v>
      </c>
      <c r="C4137" s="7" t="s">
        <v>1614</v>
      </c>
      <c r="D4137" s="7" t="s">
        <v>4503</v>
      </c>
      <c r="E4137" s="7">
        <v>1146</v>
      </c>
      <c r="F4137" s="7" t="s">
        <v>15463</v>
      </c>
      <c r="G4137" s="7"/>
      <c r="H4137" s="7"/>
      <c r="I4137" s="7"/>
      <c r="J4137" s="7"/>
      <c r="K4137" s="7"/>
    </row>
    <row r="4138" spans="1:11">
      <c r="A4138" s="7">
        <v>342</v>
      </c>
      <c r="B4138" s="7" t="s">
        <v>1588</v>
      </c>
      <c r="C4138" s="7" t="s">
        <v>1614</v>
      </c>
      <c r="D4138" s="7" t="s">
        <v>4798</v>
      </c>
      <c r="E4138" s="7">
        <v>1338</v>
      </c>
      <c r="F4138" s="7" t="s">
        <v>15463</v>
      </c>
      <c r="G4138" s="7"/>
      <c r="H4138" s="7"/>
      <c r="I4138" s="7"/>
      <c r="J4138" s="7"/>
      <c r="K4138" s="7"/>
    </row>
    <row r="4139" spans="1:11">
      <c r="A4139" s="7">
        <v>342</v>
      </c>
      <c r="B4139" s="7" t="s">
        <v>1588</v>
      </c>
      <c r="C4139" s="7" t="s">
        <v>1614</v>
      </c>
      <c r="D4139" s="7" t="s">
        <v>4890</v>
      </c>
      <c r="E4139" s="7">
        <v>1401</v>
      </c>
      <c r="F4139" s="7" t="s">
        <v>15463</v>
      </c>
      <c r="G4139" s="7"/>
      <c r="H4139" s="7"/>
      <c r="I4139" s="7"/>
      <c r="J4139" s="7"/>
      <c r="K4139" s="7"/>
    </row>
    <row r="4140" spans="1:11">
      <c r="A4140" s="7">
        <v>342</v>
      </c>
      <c r="B4140" s="7" t="s">
        <v>1588</v>
      </c>
      <c r="C4140" s="7" t="s">
        <v>1614</v>
      </c>
      <c r="D4140" s="7" t="s">
        <v>4898</v>
      </c>
      <c r="E4140" s="7">
        <v>1406</v>
      </c>
      <c r="F4140" s="7" t="s">
        <v>15463</v>
      </c>
      <c r="G4140" s="7"/>
      <c r="H4140" s="7"/>
      <c r="I4140" s="7"/>
      <c r="J4140" s="7"/>
      <c r="K4140" s="7"/>
    </row>
    <row r="4141" spans="1:11">
      <c r="A4141" s="7">
        <v>342</v>
      </c>
      <c r="B4141" s="7" t="s">
        <v>1588</v>
      </c>
      <c r="C4141" s="7" t="s">
        <v>1614</v>
      </c>
      <c r="D4141" s="7" t="s">
        <v>5148</v>
      </c>
      <c r="E4141" s="7">
        <v>1573</v>
      </c>
      <c r="F4141" s="7" t="s">
        <v>15463</v>
      </c>
      <c r="G4141" s="7"/>
      <c r="H4141" s="7"/>
      <c r="I4141" s="7"/>
      <c r="J4141" s="7"/>
      <c r="K4141" s="7"/>
    </row>
    <row r="4142" spans="1:11">
      <c r="A4142" s="7">
        <v>342</v>
      </c>
      <c r="B4142" s="7" t="s">
        <v>1588</v>
      </c>
      <c r="C4142" s="7" t="s">
        <v>1614</v>
      </c>
      <c r="D4142" s="7" t="s">
        <v>5439</v>
      </c>
      <c r="E4142" s="7">
        <v>1770</v>
      </c>
      <c r="F4142" s="7" t="s">
        <v>15463</v>
      </c>
      <c r="G4142" s="7"/>
      <c r="H4142" s="7"/>
      <c r="I4142" s="7"/>
      <c r="J4142" s="7"/>
      <c r="K4142" s="7"/>
    </row>
    <row r="4143" spans="1:11">
      <c r="A4143" s="7">
        <v>343</v>
      </c>
      <c r="B4143" s="7" t="s">
        <v>1588</v>
      </c>
      <c r="C4143" s="7" t="s">
        <v>1557</v>
      </c>
      <c r="D4143" s="7" t="s">
        <v>2661</v>
      </c>
      <c r="E4143" s="7">
        <v>8</v>
      </c>
      <c r="F4143" s="7" t="s">
        <v>15463</v>
      </c>
      <c r="G4143" s="7"/>
      <c r="H4143" s="7"/>
      <c r="I4143" s="7"/>
      <c r="J4143" s="7"/>
      <c r="K4143" s="7"/>
    </row>
    <row r="4144" spans="1:11">
      <c r="A4144" s="7">
        <v>343</v>
      </c>
      <c r="B4144" s="7" t="s">
        <v>1588</v>
      </c>
      <c r="C4144" s="7" t="s">
        <v>1557</v>
      </c>
      <c r="D4144" s="7" t="s">
        <v>2671</v>
      </c>
      <c r="E4144" s="7">
        <v>12</v>
      </c>
      <c r="F4144" s="7" t="s">
        <v>15463</v>
      </c>
      <c r="G4144" s="7"/>
      <c r="H4144" s="7"/>
      <c r="I4144" s="7"/>
      <c r="J4144" s="7"/>
      <c r="K4144" s="7"/>
    </row>
    <row r="4145" spans="1:11">
      <c r="A4145" s="7">
        <v>343</v>
      </c>
      <c r="B4145" s="7" t="s">
        <v>1588</v>
      </c>
      <c r="C4145" s="7" t="s">
        <v>1557</v>
      </c>
      <c r="D4145" s="7" t="s">
        <v>2701</v>
      </c>
      <c r="E4145" s="7">
        <v>27</v>
      </c>
      <c r="F4145" s="7" t="s">
        <v>15463</v>
      </c>
      <c r="G4145" s="7"/>
      <c r="H4145" s="7"/>
      <c r="I4145" s="7"/>
      <c r="J4145" s="7"/>
      <c r="K4145" s="7"/>
    </row>
    <row r="4146" spans="1:11">
      <c r="A4146" s="7">
        <v>343</v>
      </c>
      <c r="B4146" s="7" t="s">
        <v>1588</v>
      </c>
      <c r="C4146" s="7" t="s">
        <v>1557</v>
      </c>
      <c r="D4146" s="7" t="s">
        <v>2922</v>
      </c>
      <c r="E4146" s="7">
        <v>155</v>
      </c>
      <c r="F4146" s="7" t="s">
        <v>15463</v>
      </c>
      <c r="G4146" s="7"/>
      <c r="H4146" s="7"/>
      <c r="I4146" s="7"/>
      <c r="J4146" s="7"/>
      <c r="K4146" s="7"/>
    </row>
    <row r="4147" spans="1:11">
      <c r="A4147" s="7">
        <v>343</v>
      </c>
      <c r="B4147" s="7" t="s">
        <v>1588</v>
      </c>
      <c r="C4147" s="7" t="s">
        <v>1557</v>
      </c>
      <c r="D4147" s="7" t="s">
        <v>3046</v>
      </c>
      <c r="E4147" s="7">
        <v>234</v>
      </c>
      <c r="F4147" s="7" t="s">
        <v>15463</v>
      </c>
      <c r="G4147" s="7"/>
      <c r="H4147" s="7"/>
      <c r="I4147" s="7"/>
      <c r="J4147" s="7"/>
      <c r="K4147" s="7"/>
    </row>
    <row r="4148" spans="1:11">
      <c r="A4148" s="7">
        <v>343</v>
      </c>
      <c r="B4148" s="7" t="s">
        <v>1588</v>
      </c>
      <c r="C4148" s="7" t="s">
        <v>1557</v>
      </c>
      <c r="D4148" s="7" t="s">
        <v>3155</v>
      </c>
      <c r="E4148" s="7">
        <v>295</v>
      </c>
      <c r="F4148" s="7" t="s">
        <v>15463</v>
      </c>
      <c r="G4148" s="7"/>
      <c r="H4148" s="7"/>
      <c r="I4148" s="7"/>
      <c r="J4148" s="7"/>
      <c r="K4148" s="7"/>
    </row>
    <row r="4149" spans="1:11">
      <c r="A4149" s="7">
        <v>343</v>
      </c>
      <c r="B4149" s="7" t="s">
        <v>1588</v>
      </c>
      <c r="C4149" s="7" t="s">
        <v>1557</v>
      </c>
      <c r="D4149" s="7" t="s">
        <v>3262</v>
      </c>
      <c r="E4149" s="7">
        <v>352</v>
      </c>
      <c r="F4149" s="7" t="s">
        <v>15463</v>
      </c>
      <c r="G4149" s="7"/>
      <c r="H4149" s="7"/>
      <c r="I4149" s="7"/>
      <c r="J4149" s="7"/>
      <c r="K4149" s="7"/>
    </row>
    <row r="4150" spans="1:11">
      <c r="A4150" s="7">
        <v>343</v>
      </c>
      <c r="B4150" s="7" t="s">
        <v>1588</v>
      </c>
      <c r="C4150" s="7" t="s">
        <v>1557</v>
      </c>
      <c r="D4150" s="7" t="s">
        <v>3396</v>
      </c>
      <c r="E4150" s="7">
        <v>431</v>
      </c>
      <c r="F4150" s="7" t="s">
        <v>15463</v>
      </c>
      <c r="G4150" s="7"/>
      <c r="H4150" s="7"/>
      <c r="I4150" s="7"/>
      <c r="J4150" s="7"/>
      <c r="K4150" s="7"/>
    </row>
    <row r="4151" spans="1:11">
      <c r="A4151" s="7">
        <v>343</v>
      </c>
      <c r="B4151" s="7" t="s">
        <v>1588</v>
      </c>
      <c r="C4151" s="7" t="s">
        <v>1557</v>
      </c>
      <c r="D4151" s="7" t="s">
        <v>3485</v>
      </c>
      <c r="E4151" s="7">
        <v>483</v>
      </c>
      <c r="F4151" s="7" t="s">
        <v>15463</v>
      </c>
      <c r="G4151" s="7"/>
      <c r="H4151" s="7"/>
      <c r="I4151" s="7"/>
      <c r="J4151" s="7"/>
      <c r="K4151" s="7"/>
    </row>
    <row r="4152" spans="1:11">
      <c r="A4152" s="7">
        <v>343</v>
      </c>
      <c r="B4152" s="7" t="s">
        <v>1588</v>
      </c>
      <c r="C4152" s="7" t="s">
        <v>1557</v>
      </c>
      <c r="D4152" s="7" t="s">
        <v>3546</v>
      </c>
      <c r="E4152" s="7">
        <v>521</v>
      </c>
      <c r="F4152" s="7" t="s">
        <v>15463</v>
      </c>
      <c r="G4152" s="7"/>
      <c r="H4152" s="7"/>
      <c r="I4152" s="7"/>
      <c r="J4152" s="7"/>
      <c r="K4152" s="7"/>
    </row>
    <row r="4153" spans="1:11">
      <c r="A4153" s="7">
        <v>343</v>
      </c>
      <c r="B4153" s="7" t="s">
        <v>1588</v>
      </c>
      <c r="C4153" s="7" t="s">
        <v>1557</v>
      </c>
      <c r="D4153" s="7" t="s">
        <v>3729</v>
      </c>
      <c r="E4153" s="7">
        <v>629</v>
      </c>
      <c r="F4153" s="7" t="s">
        <v>15463</v>
      </c>
      <c r="G4153" s="7"/>
      <c r="H4153" s="7"/>
      <c r="I4153" s="7"/>
      <c r="J4153" s="7"/>
      <c r="K4153" s="7"/>
    </row>
    <row r="4154" spans="1:11">
      <c r="A4154" s="7">
        <v>343</v>
      </c>
      <c r="B4154" s="7" t="s">
        <v>1588</v>
      </c>
      <c r="C4154" s="7" t="s">
        <v>1557</v>
      </c>
      <c r="D4154" s="7" t="s">
        <v>3978</v>
      </c>
      <c r="E4154" s="7">
        <v>785</v>
      </c>
      <c r="F4154" s="7" t="s">
        <v>15463</v>
      </c>
      <c r="G4154" s="7"/>
      <c r="H4154" s="7"/>
      <c r="I4154" s="7"/>
      <c r="J4154" s="7"/>
      <c r="K4154" s="7"/>
    </row>
    <row r="4155" spans="1:11">
      <c r="A4155" s="7">
        <v>343</v>
      </c>
      <c r="B4155" s="7" t="s">
        <v>1588</v>
      </c>
      <c r="C4155" s="7" t="s">
        <v>1557</v>
      </c>
      <c r="D4155" s="7" t="s">
        <v>4064</v>
      </c>
      <c r="E4155" s="7">
        <v>840</v>
      </c>
      <c r="F4155" s="7" t="s">
        <v>15463</v>
      </c>
      <c r="G4155" s="7"/>
      <c r="H4155" s="7"/>
      <c r="I4155" s="7"/>
      <c r="J4155" s="7"/>
      <c r="K4155" s="7"/>
    </row>
    <row r="4156" spans="1:11">
      <c r="A4156" s="7">
        <v>343</v>
      </c>
      <c r="B4156" s="7" t="s">
        <v>1588</v>
      </c>
      <c r="C4156" s="7" t="s">
        <v>1557</v>
      </c>
      <c r="D4156" s="7" t="s">
        <v>4154</v>
      </c>
      <c r="E4156" s="7">
        <v>900</v>
      </c>
      <c r="F4156" s="7" t="s">
        <v>15463</v>
      </c>
      <c r="G4156" s="7"/>
      <c r="H4156" s="7"/>
      <c r="I4156" s="7"/>
      <c r="J4156" s="7"/>
      <c r="K4156" s="7"/>
    </row>
    <row r="4157" spans="1:11">
      <c r="A4157" s="7">
        <v>343</v>
      </c>
      <c r="B4157" s="7" t="s">
        <v>1588</v>
      </c>
      <c r="C4157" s="7" t="s">
        <v>1557</v>
      </c>
      <c r="D4157" s="7" t="s">
        <v>4188</v>
      </c>
      <c r="E4157" s="7">
        <v>922</v>
      </c>
      <c r="F4157" s="7" t="s">
        <v>15463</v>
      </c>
      <c r="G4157" s="7"/>
      <c r="H4157" s="7"/>
      <c r="I4157" s="7"/>
      <c r="J4157" s="7"/>
      <c r="K4157" s="7"/>
    </row>
    <row r="4158" spans="1:11">
      <c r="A4158" s="7">
        <v>343</v>
      </c>
      <c r="B4158" s="7" t="s">
        <v>1588</v>
      </c>
      <c r="C4158" s="7" t="s">
        <v>1557</v>
      </c>
      <c r="D4158" s="7" t="s">
        <v>4262</v>
      </c>
      <c r="E4158" s="7">
        <v>970</v>
      </c>
      <c r="F4158" s="7" t="s">
        <v>15463</v>
      </c>
      <c r="G4158" s="7"/>
      <c r="H4158" s="7"/>
      <c r="I4158" s="7"/>
      <c r="J4158" s="7"/>
      <c r="K4158" s="7"/>
    </row>
    <row r="4159" spans="1:11">
      <c r="A4159" s="7">
        <v>343</v>
      </c>
      <c r="B4159" s="7" t="s">
        <v>1588</v>
      </c>
      <c r="C4159" s="7" t="s">
        <v>1557</v>
      </c>
      <c r="D4159" s="7" t="s">
        <v>4323</v>
      </c>
      <c r="E4159" s="7">
        <v>1015</v>
      </c>
      <c r="F4159" s="7" t="s">
        <v>15463</v>
      </c>
      <c r="G4159" s="7"/>
      <c r="H4159" s="7"/>
      <c r="I4159" s="7"/>
      <c r="J4159" s="7"/>
      <c r="K4159" s="7"/>
    </row>
    <row r="4160" spans="1:11">
      <c r="A4160" s="7">
        <v>343</v>
      </c>
      <c r="B4160" s="7" t="s">
        <v>1588</v>
      </c>
      <c r="C4160" s="7" t="s">
        <v>1557</v>
      </c>
      <c r="D4160" s="7" t="s">
        <v>1972</v>
      </c>
      <c r="E4160" s="7">
        <v>1035</v>
      </c>
      <c r="F4160" s="7" t="s">
        <v>15463</v>
      </c>
      <c r="G4160" s="7"/>
      <c r="H4160" s="7"/>
      <c r="I4160" s="7"/>
      <c r="J4160" s="7"/>
      <c r="K4160" s="7"/>
    </row>
    <row r="4161" spans="1:11">
      <c r="A4161" s="7">
        <v>343</v>
      </c>
      <c r="B4161" s="7" t="s">
        <v>1588</v>
      </c>
      <c r="C4161" s="7" t="s">
        <v>1557</v>
      </c>
      <c r="D4161" s="7" t="s">
        <v>4395</v>
      </c>
      <c r="E4161" s="7">
        <v>1066</v>
      </c>
      <c r="F4161" s="7" t="s">
        <v>15463</v>
      </c>
      <c r="G4161" s="7"/>
      <c r="H4161" s="7"/>
      <c r="I4161" s="7"/>
      <c r="J4161" s="7"/>
      <c r="K4161" s="7"/>
    </row>
    <row r="4162" spans="1:11">
      <c r="A4162" s="7">
        <v>343</v>
      </c>
      <c r="B4162" s="7" t="s">
        <v>1588</v>
      </c>
      <c r="C4162" s="7" t="s">
        <v>1557</v>
      </c>
      <c r="D4162" s="7" t="s">
        <v>4492</v>
      </c>
      <c r="E4162" s="7">
        <v>1140</v>
      </c>
      <c r="F4162" s="7" t="s">
        <v>15463</v>
      </c>
      <c r="G4162" s="7"/>
      <c r="H4162" s="7"/>
      <c r="I4162" s="7"/>
      <c r="J4162" s="7"/>
      <c r="K4162" s="7"/>
    </row>
    <row r="4163" spans="1:11">
      <c r="A4163" s="7">
        <v>343</v>
      </c>
      <c r="B4163" s="7" t="s">
        <v>1588</v>
      </c>
      <c r="C4163" s="7" t="s">
        <v>1557</v>
      </c>
      <c r="D4163" s="7" t="s">
        <v>4573</v>
      </c>
      <c r="E4163" s="7">
        <v>1195</v>
      </c>
      <c r="F4163" s="7" t="s">
        <v>15463</v>
      </c>
      <c r="G4163" s="7"/>
      <c r="H4163" s="7"/>
      <c r="I4163" s="7"/>
      <c r="J4163" s="7"/>
      <c r="K4163" s="7"/>
    </row>
    <row r="4164" spans="1:11">
      <c r="A4164" s="7">
        <v>343</v>
      </c>
      <c r="B4164" s="7" t="s">
        <v>1588</v>
      </c>
      <c r="C4164" s="7" t="s">
        <v>1557</v>
      </c>
      <c r="D4164" s="7" t="s">
        <v>4620</v>
      </c>
      <c r="E4164" s="7">
        <v>1225</v>
      </c>
      <c r="F4164" s="7" t="s">
        <v>15463</v>
      </c>
      <c r="G4164" s="7"/>
      <c r="H4164" s="7"/>
      <c r="I4164" s="7"/>
      <c r="J4164" s="7"/>
      <c r="K4164" s="7"/>
    </row>
    <row r="4165" spans="1:11">
      <c r="A4165" s="7">
        <v>343</v>
      </c>
      <c r="B4165" s="7" t="s">
        <v>1588</v>
      </c>
      <c r="C4165" s="7" t="s">
        <v>1557</v>
      </c>
      <c r="D4165" s="7" t="s">
        <v>4659</v>
      </c>
      <c r="E4165" s="7">
        <v>1251</v>
      </c>
      <c r="F4165" s="7" t="s">
        <v>15463</v>
      </c>
      <c r="G4165" s="7"/>
      <c r="H4165" s="7"/>
      <c r="I4165" s="7"/>
      <c r="J4165" s="7"/>
      <c r="K4165" s="7"/>
    </row>
    <row r="4166" spans="1:11">
      <c r="A4166" s="7">
        <v>343</v>
      </c>
      <c r="B4166" s="7" t="s">
        <v>1588</v>
      </c>
      <c r="C4166" s="7" t="s">
        <v>1557</v>
      </c>
      <c r="D4166" s="7" t="s">
        <v>4670</v>
      </c>
      <c r="E4166" s="7">
        <v>1257</v>
      </c>
      <c r="F4166" s="7" t="s">
        <v>15463</v>
      </c>
      <c r="G4166" s="7"/>
      <c r="H4166" s="7"/>
      <c r="I4166" s="7"/>
      <c r="J4166" s="7"/>
      <c r="K4166" s="7"/>
    </row>
    <row r="4167" spans="1:11">
      <c r="A4167" s="7">
        <v>343</v>
      </c>
      <c r="B4167" s="7" t="s">
        <v>1588</v>
      </c>
      <c r="C4167" s="7" t="s">
        <v>1557</v>
      </c>
      <c r="D4167" s="7" t="s">
        <v>4673</v>
      </c>
      <c r="E4167" s="7">
        <v>1259</v>
      </c>
      <c r="F4167" s="7" t="s">
        <v>15463</v>
      </c>
      <c r="G4167" s="7"/>
      <c r="H4167" s="7"/>
      <c r="I4167" s="7"/>
      <c r="J4167" s="7"/>
      <c r="K4167" s="7"/>
    </row>
    <row r="4168" spans="1:11">
      <c r="A4168" s="7">
        <v>343</v>
      </c>
      <c r="B4168" s="7" t="s">
        <v>1588</v>
      </c>
      <c r="C4168" s="7" t="s">
        <v>1557</v>
      </c>
      <c r="D4168" s="7" t="s">
        <v>4729</v>
      </c>
      <c r="E4168" s="7">
        <v>1294</v>
      </c>
      <c r="F4168" s="7" t="s">
        <v>15463</v>
      </c>
      <c r="G4168" s="7"/>
      <c r="H4168" s="7"/>
      <c r="I4168" s="7"/>
      <c r="J4168" s="7"/>
      <c r="K4168" s="7"/>
    </row>
    <row r="4169" spans="1:11">
      <c r="A4169" s="7">
        <v>343</v>
      </c>
      <c r="B4169" s="7" t="s">
        <v>1588</v>
      </c>
      <c r="C4169" s="7" t="s">
        <v>1557</v>
      </c>
      <c r="D4169" s="7" t="s">
        <v>4742</v>
      </c>
      <c r="E4169" s="7">
        <v>1303</v>
      </c>
      <c r="F4169" s="7" t="s">
        <v>15463</v>
      </c>
      <c r="G4169" s="7"/>
      <c r="H4169" s="7"/>
      <c r="I4169" s="7"/>
      <c r="J4169" s="7"/>
      <c r="K4169" s="7"/>
    </row>
    <row r="4170" spans="1:11">
      <c r="A4170" s="7">
        <v>343</v>
      </c>
      <c r="B4170" s="7" t="s">
        <v>1588</v>
      </c>
      <c r="C4170" s="7" t="s">
        <v>1557</v>
      </c>
      <c r="D4170" s="7" t="s">
        <v>4778</v>
      </c>
      <c r="E4170" s="7">
        <v>1326</v>
      </c>
      <c r="F4170" s="7" t="s">
        <v>15463</v>
      </c>
      <c r="G4170" s="7"/>
      <c r="H4170" s="7"/>
      <c r="I4170" s="7"/>
      <c r="J4170" s="7"/>
      <c r="K4170" s="7"/>
    </row>
    <row r="4171" spans="1:11">
      <c r="A4171" s="7">
        <v>343</v>
      </c>
      <c r="B4171" s="7" t="s">
        <v>1588</v>
      </c>
      <c r="C4171" s="7" t="s">
        <v>1557</v>
      </c>
      <c r="D4171" s="7" t="s">
        <v>4828</v>
      </c>
      <c r="E4171" s="7">
        <v>1358</v>
      </c>
      <c r="F4171" s="7" t="s">
        <v>15463</v>
      </c>
      <c r="G4171" s="7"/>
      <c r="H4171" s="7"/>
      <c r="I4171" s="7"/>
      <c r="J4171" s="7"/>
      <c r="K4171" s="7"/>
    </row>
    <row r="4172" spans="1:11">
      <c r="A4172" s="7">
        <v>343</v>
      </c>
      <c r="B4172" s="7" t="s">
        <v>1588</v>
      </c>
      <c r="C4172" s="7" t="s">
        <v>1557</v>
      </c>
      <c r="D4172" s="7" t="s">
        <v>4854</v>
      </c>
      <c r="E4172" s="7">
        <v>1373</v>
      </c>
      <c r="F4172" s="7" t="s">
        <v>15463</v>
      </c>
      <c r="G4172" s="7"/>
      <c r="H4172" s="7"/>
      <c r="I4172" s="7"/>
      <c r="J4172" s="7"/>
      <c r="K4172" s="7"/>
    </row>
    <row r="4173" spans="1:11">
      <c r="A4173" s="7">
        <v>343</v>
      </c>
      <c r="B4173" s="7" t="s">
        <v>1588</v>
      </c>
      <c r="C4173" s="7" t="s">
        <v>1557</v>
      </c>
      <c r="D4173" s="7" t="s">
        <v>4895</v>
      </c>
      <c r="E4173" s="7">
        <v>1404</v>
      </c>
      <c r="F4173" s="7" t="s">
        <v>15463</v>
      </c>
      <c r="G4173" s="7"/>
      <c r="H4173" s="7"/>
      <c r="I4173" s="7"/>
      <c r="J4173" s="7"/>
      <c r="K4173" s="7"/>
    </row>
    <row r="4174" spans="1:11">
      <c r="A4174" s="7">
        <v>343</v>
      </c>
      <c r="B4174" s="7" t="s">
        <v>1588</v>
      </c>
      <c r="C4174" s="7" t="s">
        <v>1557</v>
      </c>
      <c r="D4174" s="7" t="s">
        <v>4938</v>
      </c>
      <c r="E4174" s="7">
        <v>1434</v>
      </c>
      <c r="F4174" s="7" t="s">
        <v>15463</v>
      </c>
      <c r="G4174" s="7"/>
      <c r="H4174" s="7"/>
      <c r="I4174" s="7"/>
      <c r="J4174" s="7"/>
      <c r="K4174" s="7"/>
    </row>
    <row r="4175" spans="1:11">
      <c r="A4175" s="7">
        <v>343</v>
      </c>
      <c r="B4175" s="7" t="s">
        <v>1588</v>
      </c>
      <c r="C4175" s="7" t="s">
        <v>1557</v>
      </c>
      <c r="D4175" s="7" t="s">
        <v>5168</v>
      </c>
      <c r="E4175" s="7">
        <v>1586</v>
      </c>
      <c r="F4175" s="7" t="s">
        <v>15463</v>
      </c>
      <c r="G4175" s="7"/>
      <c r="H4175" s="7"/>
      <c r="I4175" s="7"/>
      <c r="J4175" s="7"/>
      <c r="K4175" s="7"/>
    </row>
    <row r="4176" spans="1:11">
      <c r="A4176" s="7">
        <v>343</v>
      </c>
      <c r="B4176" s="7" t="s">
        <v>1588</v>
      </c>
      <c r="C4176" s="7" t="s">
        <v>1557</v>
      </c>
      <c r="D4176" s="7" t="s">
        <v>5218</v>
      </c>
      <c r="E4176" s="7">
        <v>1622</v>
      </c>
      <c r="F4176" s="7" t="s">
        <v>15463</v>
      </c>
      <c r="G4176" s="7"/>
      <c r="H4176" s="7"/>
      <c r="I4176" s="7"/>
      <c r="J4176" s="7"/>
      <c r="K4176" s="7"/>
    </row>
    <row r="4177" spans="1:11">
      <c r="A4177" s="7">
        <v>343</v>
      </c>
      <c r="B4177" s="7" t="s">
        <v>1588</v>
      </c>
      <c r="C4177" s="7" t="s">
        <v>1557</v>
      </c>
      <c r="D4177" s="7" t="s">
        <v>5307</v>
      </c>
      <c r="E4177" s="7">
        <v>1676</v>
      </c>
      <c r="F4177" s="7" t="s">
        <v>15463</v>
      </c>
      <c r="G4177" s="7"/>
      <c r="H4177" s="7"/>
      <c r="I4177" s="7"/>
      <c r="J4177" s="7"/>
      <c r="K4177" s="7"/>
    </row>
    <row r="4178" spans="1:11">
      <c r="A4178" s="7">
        <v>343</v>
      </c>
      <c r="B4178" s="7" t="s">
        <v>1588</v>
      </c>
      <c r="C4178" s="7" t="s">
        <v>1557</v>
      </c>
      <c r="D4178" s="7" t="s">
        <v>5358</v>
      </c>
      <c r="E4178" s="7">
        <v>1716</v>
      </c>
      <c r="F4178" s="7" t="s">
        <v>15463</v>
      </c>
      <c r="G4178" s="7"/>
      <c r="H4178" s="7"/>
      <c r="I4178" s="7"/>
      <c r="J4178" s="7"/>
      <c r="K4178" s="7"/>
    </row>
    <row r="4179" spans="1:11">
      <c r="A4179" s="7">
        <v>343</v>
      </c>
      <c r="B4179" s="7" t="s">
        <v>1588</v>
      </c>
      <c r="C4179" s="7" t="s">
        <v>1557</v>
      </c>
      <c r="D4179" s="7" t="s">
        <v>5375</v>
      </c>
      <c r="E4179" s="7">
        <v>1727</v>
      </c>
      <c r="F4179" s="7" t="s">
        <v>15463</v>
      </c>
      <c r="G4179" s="7"/>
    </row>
    <row r="4180" spans="1:11">
      <c r="A4180" s="7">
        <v>343</v>
      </c>
      <c r="B4180" s="7" t="s">
        <v>1588</v>
      </c>
      <c r="C4180" s="7" t="s">
        <v>1557</v>
      </c>
      <c r="D4180" s="7" t="s">
        <v>5422</v>
      </c>
      <c r="E4180" s="7">
        <v>1757</v>
      </c>
      <c r="F4180" s="7" t="s">
        <v>15463</v>
      </c>
    </row>
    <row r="4181" spans="1:11">
      <c r="A4181" s="7">
        <v>343</v>
      </c>
      <c r="B4181" s="7" t="s">
        <v>1588</v>
      </c>
      <c r="C4181" s="7" t="s">
        <v>1557</v>
      </c>
      <c r="D4181" s="7" t="s">
        <v>5566</v>
      </c>
      <c r="E4181" s="7">
        <v>1840</v>
      </c>
      <c r="F4181" s="7" t="s">
        <v>15463</v>
      </c>
    </row>
    <row r="4182" spans="1:11">
      <c r="A4182" s="7">
        <v>216</v>
      </c>
      <c r="B4182" s="7" t="s">
        <v>1537</v>
      </c>
      <c r="D4182" s="7" t="s">
        <v>5415</v>
      </c>
      <c r="E4182" s="7">
        <v>1753</v>
      </c>
      <c r="F4182" s="7" t="s">
        <v>15463</v>
      </c>
    </row>
    <row r="4183" spans="1:11">
      <c r="A4183" s="7">
        <v>271</v>
      </c>
      <c r="B4183" s="7" t="s">
        <v>1588</v>
      </c>
      <c r="D4183" s="7" t="s">
        <v>5415</v>
      </c>
      <c r="E4183" s="7">
        <v>1753</v>
      </c>
      <c r="F4183" s="7" t="s">
        <v>15463</v>
      </c>
    </row>
    <row r="4184" spans="1:11">
      <c r="A4184" s="7">
        <v>275</v>
      </c>
      <c r="B4184" s="7" t="s">
        <v>1588</v>
      </c>
      <c r="D4184" s="7" t="s">
        <v>5415</v>
      </c>
      <c r="E4184" s="7">
        <v>1753</v>
      </c>
      <c r="F4184" s="7" t="s">
        <v>15463</v>
      </c>
    </row>
    <row r="4185" spans="1:11">
      <c r="A4185" s="7">
        <v>329</v>
      </c>
      <c r="B4185" s="7" t="s">
        <v>1588</v>
      </c>
      <c r="D4185" s="7" t="s">
        <v>5415</v>
      </c>
      <c r="E4185" s="7">
        <v>1753</v>
      </c>
      <c r="F4185" s="7" t="s">
        <v>15463</v>
      </c>
    </row>
  </sheetData>
  <sortState ref="A405:F4180">
    <sortCondition ref="A405:A4180"/>
    <sortCondition ref="E405:E4180"/>
  </sortState>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781"/>
  <sheetViews>
    <sheetView showRuler="0" topLeftCell="B1" workbookViewId="0">
      <selection activeCell="B1" sqref="B1"/>
    </sheetView>
  </sheetViews>
  <sheetFormatPr baseColWidth="10" defaultRowHeight="12" x14ac:dyDescent="0"/>
  <sheetData>
    <row r="1" spans="1:5">
      <c r="A1" t="s">
        <v>15485</v>
      </c>
      <c r="B1" t="s">
        <v>15486</v>
      </c>
      <c r="C1" t="s">
        <v>12997</v>
      </c>
      <c r="D1" t="s">
        <v>15462</v>
      </c>
      <c r="E1" t="s">
        <v>15487</v>
      </c>
    </row>
    <row r="2" spans="1:5">
      <c r="A2" s="7">
        <v>0</v>
      </c>
      <c r="B2" s="7">
        <v>557</v>
      </c>
      <c r="C2" s="7" t="s">
        <v>15463</v>
      </c>
    </row>
    <row r="3" spans="1:5">
      <c r="A3" s="7">
        <v>0</v>
      </c>
      <c r="B3" s="7">
        <v>808</v>
      </c>
      <c r="C3" s="7" t="s">
        <v>15463</v>
      </c>
    </row>
    <row r="4" spans="1:5">
      <c r="A4" s="7">
        <v>0</v>
      </c>
      <c r="B4" s="7">
        <v>1045</v>
      </c>
      <c r="C4" s="7" t="s">
        <v>15463</v>
      </c>
    </row>
    <row r="5" spans="1:5">
      <c r="A5" s="7">
        <v>0</v>
      </c>
      <c r="B5" s="7">
        <v>1434</v>
      </c>
      <c r="C5" s="7" t="s">
        <v>15463</v>
      </c>
    </row>
    <row r="6" spans="1:5">
      <c r="A6" s="7">
        <v>0</v>
      </c>
      <c r="B6" s="7">
        <v>1808</v>
      </c>
      <c r="C6" s="7" t="s">
        <v>15463</v>
      </c>
    </row>
    <row r="7" spans="1:5">
      <c r="A7" s="7">
        <v>0</v>
      </c>
      <c r="B7" s="7">
        <v>1825</v>
      </c>
      <c r="C7" s="7" t="s">
        <v>15463</v>
      </c>
    </row>
    <row r="8" spans="1:5">
      <c r="A8" s="7">
        <v>1</v>
      </c>
      <c r="B8" s="7">
        <v>240</v>
      </c>
      <c r="C8" s="7" t="s">
        <v>15463</v>
      </c>
    </row>
    <row r="9" spans="1:5">
      <c r="A9" s="7">
        <v>1</v>
      </c>
      <c r="B9" s="7">
        <v>456</v>
      </c>
      <c r="C9" s="7" t="s">
        <v>15463</v>
      </c>
    </row>
    <row r="10" spans="1:5">
      <c r="A10" s="7">
        <v>1</v>
      </c>
      <c r="B10" s="7">
        <v>557</v>
      </c>
      <c r="C10" s="7" t="s">
        <v>15463</v>
      </c>
    </row>
    <row r="11" spans="1:5">
      <c r="A11" s="7">
        <v>1</v>
      </c>
      <c r="B11" s="7">
        <v>708</v>
      </c>
      <c r="C11" s="7" t="s">
        <v>15463</v>
      </c>
    </row>
    <row r="12" spans="1:5">
      <c r="A12" s="7">
        <v>1</v>
      </c>
      <c r="B12" s="7">
        <v>760</v>
      </c>
      <c r="C12" s="7" t="s">
        <v>15463</v>
      </c>
    </row>
    <row r="13" spans="1:5">
      <c r="A13" s="7">
        <v>1</v>
      </c>
      <c r="B13" s="7">
        <v>851</v>
      </c>
      <c r="C13" s="7" t="s">
        <v>15463</v>
      </c>
    </row>
    <row r="14" spans="1:5">
      <c r="A14" s="7">
        <v>1</v>
      </c>
      <c r="B14" s="7">
        <v>868</v>
      </c>
      <c r="C14" s="7" t="s">
        <v>15463</v>
      </c>
    </row>
    <row r="15" spans="1:5">
      <c r="A15" s="7">
        <v>1</v>
      </c>
      <c r="B15" s="7">
        <v>1057</v>
      </c>
      <c r="C15" s="7" t="s">
        <v>15463</v>
      </c>
    </row>
    <row r="16" spans="1:5">
      <c r="A16" s="7">
        <v>1</v>
      </c>
      <c r="B16" s="7">
        <v>1201</v>
      </c>
      <c r="C16" s="7" t="s">
        <v>15463</v>
      </c>
    </row>
    <row r="17" spans="1:3">
      <c r="A17" s="7">
        <v>1</v>
      </c>
      <c r="B17" s="7">
        <v>1426</v>
      </c>
      <c r="C17" s="7" t="s">
        <v>15463</v>
      </c>
    </row>
    <row r="18" spans="1:3">
      <c r="A18" s="7">
        <v>1</v>
      </c>
      <c r="B18" s="7">
        <v>1431</v>
      </c>
      <c r="C18" s="7" t="s">
        <v>15463</v>
      </c>
    </row>
    <row r="19" spans="1:3">
      <c r="A19" s="7">
        <v>1</v>
      </c>
      <c r="B19" s="7">
        <v>1434</v>
      </c>
      <c r="C19" s="7" t="s">
        <v>15463</v>
      </c>
    </row>
    <row r="20" spans="1:3">
      <c r="A20" s="7">
        <v>1</v>
      </c>
      <c r="B20" s="7">
        <v>1451</v>
      </c>
      <c r="C20" s="7" t="s">
        <v>15463</v>
      </c>
    </row>
    <row r="21" spans="1:3">
      <c r="A21" s="7">
        <v>1</v>
      </c>
      <c r="B21" s="7">
        <v>1648</v>
      </c>
      <c r="C21" s="7" t="s">
        <v>15463</v>
      </c>
    </row>
    <row r="22" spans="1:3">
      <c r="A22" s="7">
        <v>2</v>
      </c>
      <c r="B22" s="7">
        <v>136</v>
      </c>
      <c r="C22" s="7" t="s">
        <v>15463</v>
      </c>
    </row>
    <row r="23" spans="1:3">
      <c r="A23" s="7">
        <v>2</v>
      </c>
      <c r="B23" s="7">
        <v>194</v>
      </c>
      <c r="C23" s="7" t="s">
        <v>15463</v>
      </c>
    </row>
    <row r="24" spans="1:3">
      <c r="A24" s="7">
        <v>2</v>
      </c>
      <c r="B24" s="7">
        <v>243</v>
      </c>
      <c r="C24" s="7" t="s">
        <v>15463</v>
      </c>
    </row>
    <row r="25" spans="1:3">
      <c r="A25" s="7">
        <v>2</v>
      </c>
      <c r="B25" s="7">
        <v>265</v>
      </c>
      <c r="C25" s="7" t="s">
        <v>15463</v>
      </c>
    </row>
    <row r="26" spans="1:3">
      <c r="A26" s="7">
        <v>2</v>
      </c>
      <c r="B26" s="7">
        <v>287</v>
      </c>
      <c r="C26" s="7" t="s">
        <v>15463</v>
      </c>
    </row>
    <row r="27" spans="1:3">
      <c r="A27" s="7">
        <v>2</v>
      </c>
      <c r="B27" s="7">
        <v>295</v>
      </c>
      <c r="C27" s="7" t="s">
        <v>15463</v>
      </c>
    </row>
    <row r="28" spans="1:3">
      <c r="A28" s="7">
        <v>2</v>
      </c>
      <c r="B28" s="7">
        <v>456</v>
      </c>
      <c r="C28" s="7" t="s">
        <v>15463</v>
      </c>
    </row>
    <row r="29" spans="1:3">
      <c r="A29" s="7">
        <v>2</v>
      </c>
      <c r="B29" s="7">
        <v>746</v>
      </c>
      <c r="C29" s="7" t="s">
        <v>15463</v>
      </c>
    </row>
    <row r="30" spans="1:3">
      <c r="A30" s="7">
        <v>2</v>
      </c>
      <c r="B30" s="7">
        <v>836</v>
      </c>
      <c r="C30" s="7" t="s">
        <v>15463</v>
      </c>
    </row>
    <row r="31" spans="1:3">
      <c r="A31" s="7">
        <v>2</v>
      </c>
      <c r="B31" s="7">
        <v>868</v>
      </c>
      <c r="C31" s="7" t="s">
        <v>15463</v>
      </c>
    </row>
    <row r="32" spans="1:3">
      <c r="A32" s="7">
        <v>2</v>
      </c>
      <c r="B32" s="7">
        <v>1013</v>
      </c>
      <c r="C32" s="7" t="s">
        <v>15463</v>
      </c>
    </row>
    <row r="33" spans="1:3">
      <c r="A33" s="7">
        <v>2</v>
      </c>
      <c r="B33" s="7">
        <v>1057</v>
      </c>
      <c r="C33" s="7" t="s">
        <v>15463</v>
      </c>
    </row>
    <row r="34" spans="1:3">
      <c r="A34" s="7">
        <v>2</v>
      </c>
      <c r="B34" s="7">
        <v>1326</v>
      </c>
      <c r="C34" s="7" t="s">
        <v>15463</v>
      </c>
    </row>
    <row r="35" spans="1:3">
      <c r="A35" s="7">
        <v>2</v>
      </c>
      <c r="B35" s="7">
        <v>1426</v>
      </c>
      <c r="C35" s="7" t="s">
        <v>15463</v>
      </c>
    </row>
    <row r="36" spans="1:3">
      <c r="A36" s="7">
        <v>2</v>
      </c>
      <c r="B36" s="7">
        <v>1434</v>
      </c>
      <c r="C36" s="7" t="s">
        <v>15463</v>
      </c>
    </row>
    <row r="37" spans="1:3">
      <c r="A37" s="7">
        <v>2</v>
      </c>
      <c r="B37" s="7">
        <v>1530</v>
      </c>
      <c r="C37" s="7" t="s">
        <v>15463</v>
      </c>
    </row>
    <row r="38" spans="1:3">
      <c r="A38" s="7">
        <v>2</v>
      </c>
      <c r="B38" s="7">
        <v>1676</v>
      </c>
      <c r="C38" s="7" t="s">
        <v>15463</v>
      </c>
    </row>
    <row r="39" spans="1:3">
      <c r="A39" s="7">
        <v>3</v>
      </c>
      <c r="B39" s="7">
        <v>352</v>
      </c>
      <c r="C39" s="7" t="s">
        <v>15463</v>
      </c>
    </row>
    <row r="40" spans="1:3">
      <c r="A40" s="7">
        <v>3</v>
      </c>
      <c r="B40" s="7">
        <v>438</v>
      </c>
      <c r="C40" s="7" t="s">
        <v>15463</v>
      </c>
    </row>
    <row r="41" spans="1:3">
      <c r="A41" s="7">
        <v>3</v>
      </c>
      <c r="B41" s="7">
        <v>483</v>
      </c>
      <c r="C41" s="7" t="s">
        <v>15463</v>
      </c>
    </row>
    <row r="42" spans="1:3">
      <c r="A42" s="7">
        <v>3</v>
      </c>
      <c r="B42" s="7">
        <v>771</v>
      </c>
      <c r="C42" s="7" t="s">
        <v>15463</v>
      </c>
    </row>
    <row r="43" spans="1:3">
      <c r="A43" s="7">
        <v>3</v>
      </c>
      <c r="B43" s="7">
        <v>785</v>
      </c>
      <c r="C43" s="7" t="s">
        <v>15463</v>
      </c>
    </row>
    <row r="44" spans="1:3">
      <c r="A44" s="7">
        <v>3</v>
      </c>
      <c r="B44" s="7">
        <v>862</v>
      </c>
      <c r="C44" s="7" t="s">
        <v>15463</v>
      </c>
    </row>
    <row r="45" spans="1:3">
      <c r="A45" s="7">
        <v>3</v>
      </c>
      <c r="B45" s="7">
        <v>1404</v>
      </c>
      <c r="C45" s="7" t="s">
        <v>15463</v>
      </c>
    </row>
    <row r="46" spans="1:3">
      <c r="A46" s="7">
        <v>3</v>
      </c>
      <c r="B46" s="7">
        <v>1434</v>
      </c>
      <c r="C46" s="7" t="s">
        <v>15463</v>
      </c>
    </row>
    <row r="47" spans="1:3">
      <c r="A47" s="7">
        <v>3</v>
      </c>
      <c r="B47" s="7">
        <v>1770</v>
      </c>
      <c r="C47" s="7" t="s">
        <v>15463</v>
      </c>
    </row>
    <row r="48" spans="1:3">
      <c r="A48" s="7">
        <v>4</v>
      </c>
      <c r="B48" s="7">
        <v>154</v>
      </c>
      <c r="C48" s="7" t="s">
        <v>15463</v>
      </c>
    </row>
    <row r="49" spans="1:3">
      <c r="A49" s="7">
        <v>4</v>
      </c>
      <c r="B49" s="7">
        <v>194</v>
      </c>
      <c r="C49" s="7" t="s">
        <v>15463</v>
      </c>
    </row>
    <row r="50" spans="1:3">
      <c r="A50" s="7">
        <v>4</v>
      </c>
      <c r="B50" s="7">
        <v>243</v>
      </c>
      <c r="C50" s="7" t="s">
        <v>15463</v>
      </c>
    </row>
    <row r="51" spans="1:3">
      <c r="A51" s="7">
        <v>4</v>
      </c>
      <c r="B51" s="7">
        <v>287</v>
      </c>
      <c r="C51" s="7" t="s">
        <v>15463</v>
      </c>
    </row>
    <row r="52" spans="1:3">
      <c r="A52" s="7">
        <v>4</v>
      </c>
      <c r="B52" s="7">
        <v>295</v>
      </c>
      <c r="C52" s="7" t="s">
        <v>15463</v>
      </c>
    </row>
    <row r="53" spans="1:3">
      <c r="A53" s="7">
        <v>4</v>
      </c>
      <c r="B53" s="7">
        <v>456</v>
      </c>
      <c r="C53" s="7" t="s">
        <v>15463</v>
      </c>
    </row>
    <row r="54" spans="1:3">
      <c r="A54" s="7">
        <v>4</v>
      </c>
      <c r="B54" s="7">
        <v>785</v>
      </c>
      <c r="C54" s="7" t="s">
        <v>15463</v>
      </c>
    </row>
    <row r="55" spans="1:3">
      <c r="A55" s="7">
        <v>4</v>
      </c>
      <c r="B55" s="7">
        <v>831</v>
      </c>
      <c r="C55" s="7" t="s">
        <v>15463</v>
      </c>
    </row>
    <row r="56" spans="1:3">
      <c r="A56" s="7">
        <v>4</v>
      </c>
      <c r="B56" s="7">
        <v>836</v>
      </c>
      <c r="C56" s="7" t="s">
        <v>15463</v>
      </c>
    </row>
    <row r="57" spans="1:3">
      <c r="A57" s="7">
        <v>4</v>
      </c>
      <c r="B57" s="7">
        <v>1015</v>
      </c>
      <c r="C57" s="7" t="s">
        <v>15463</v>
      </c>
    </row>
    <row r="58" spans="1:3">
      <c r="A58" s="7">
        <v>4</v>
      </c>
      <c r="B58" s="7">
        <v>1404</v>
      </c>
      <c r="C58" s="7" t="s">
        <v>15463</v>
      </c>
    </row>
    <row r="59" spans="1:3">
      <c r="A59" s="7">
        <v>4</v>
      </c>
      <c r="B59" s="7">
        <v>1422</v>
      </c>
      <c r="C59" s="7" t="s">
        <v>15463</v>
      </c>
    </row>
    <row r="60" spans="1:3">
      <c r="A60" s="7">
        <v>4</v>
      </c>
      <c r="B60" s="7">
        <v>1432</v>
      </c>
      <c r="C60" s="7" t="s">
        <v>15463</v>
      </c>
    </row>
    <row r="61" spans="1:3">
      <c r="A61" s="7">
        <v>4</v>
      </c>
      <c r="B61" s="7">
        <v>1434</v>
      </c>
      <c r="C61" s="7" t="s">
        <v>15463</v>
      </c>
    </row>
    <row r="62" spans="1:3">
      <c r="A62" s="7">
        <v>4</v>
      </c>
      <c r="B62" s="7">
        <v>1528</v>
      </c>
      <c r="C62" s="7" t="s">
        <v>15463</v>
      </c>
    </row>
    <row r="63" spans="1:3">
      <c r="A63" s="7">
        <v>4</v>
      </c>
      <c r="B63" s="7">
        <v>1530</v>
      </c>
      <c r="C63" s="7" t="s">
        <v>15463</v>
      </c>
    </row>
    <row r="64" spans="1:3">
      <c r="A64" s="7">
        <v>4</v>
      </c>
      <c r="B64" s="7">
        <v>1648</v>
      </c>
      <c r="C64" s="7" t="s">
        <v>15463</v>
      </c>
    </row>
    <row r="65" spans="1:3">
      <c r="A65" s="7">
        <v>4</v>
      </c>
      <c r="B65" s="7">
        <v>1716</v>
      </c>
      <c r="C65" s="7" t="s">
        <v>15463</v>
      </c>
    </row>
    <row r="66" spans="1:3">
      <c r="A66" s="7">
        <v>4</v>
      </c>
      <c r="B66" s="7">
        <v>1727</v>
      </c>
      <c r="C66" s="7" t="s">
        <v>15463</v>
      </c>
    </row>
    <row r="67" spans="1:3">
      <c r="A67" s="7">
        <v>5</v>
      </c>
      <c r="B67" s="7">
        <v>136</v>
      </c>
      <c r="C67" s="7" t="s">
        <v>15463</v>
      </c>
    </row>
    <row r="68" spans="1:3">
      <c r="A68" s="7">
        <v>5</v>
      </c>
      <c r="B68" s="7">
        <v>194</v>
      </c>
      <c r="C68" s="7" t="s">
        <v>15463</v>
      </c>
    </row>
    <row r="69" spans="1:3">
      <c r="A69" s="7">
        <v>5</v>
      </c>
      <c r="B69" s="7">
        <v>287</v>
      </c>
      <c r="C69" s="7" t="s">
        <v>15463</v>
      </c>
    </row>
    <row r="70" spans="1:3">
      <c r="A70" s="7">
        <v>5</v>
      </c>
      <c r="B70" s="7">
        <v>295</v>
      </c>
      <c r="C70" s="7" t="s">
        <v>15463</v>
      </c>
    </row>
    <row r="71" spans="1:3">
      <c r="A71" s="7">
        <v>5</v>
      </c>
      <c r="B71" s="7">
        <v>456</v>
      </c>
      <c r="C71" s="7" t="s">
        <v>15463</v>
      </c>
    </row>
    <row r="72" spans="1:3">
      <c r="A72" s="7">
        <v>5</v>
      </c>
      <c r="B72" s="7">
        <v>760</v>
      </c>
      <c r="C72" s="7" t="s">
        <v>15463</v>
      </c>
    </row>
    <row r="73" spans="1:3">
      <c r="A73" s="7">
        <v>5</v>
      </c>
      <c r="B73" s="7">
        <v>785</v>
      </c>
      <c r="C73" s="7" t="s">
        <v>15463</v>
      </c>
    </row>
    <row r="74" spans="1:3">
      <c r="A74" s="7">
        <v>5</v>
      </c>
      <c r="B74" s="7">
        <v>831</v>
      </c>
      <c r="C74" s="7" t="s">
        <v>15463</v>
      </c>
    </row>
    <row r="75" spans="1:3">
      <c r="A75" s="7">
        <v>5</v>
      </c>
      <c r="B75" s="7">
        <v>851</v>
      </c>
      <c r="C75" s="7" t="s">
        <v>15463</v>
      </c>
    </row>
    <row r="76" spans="1:3">
      <c r="A76" s="7">
        <v>5</v>
      </c>
      <c r="B76" s="7">
        <v>1013</v>
      </c>
      <c r="C76" s="7" t="s">
        <v>15463</v>
      </c>
    </row>
    <row r="77" spans="1:3">
      <c r="A77" s="7">
        <v>5</v>
      </c>
      <c r="B77" s="7">
        <v>1195</v>
      </c>
      <c r="C77" s="7" t="s">
        <v>15463</v>
      </c>
    </row>
    <row r="78" spans="1:3">
      <c r="A78" s="7">
        <v>5</v>
      </c>
      <c r="B78" s="7">
        <v>1426</v>
      </c>
      <c r="C78" s="7" t="s">
        <v>15463</v>
      </c>
    </row>
    <row r="79" spans="1:3">
      <c r="A79" s="7">
        <v>5</v>
      </c>
      <c r="B79" s="7">
        <v>1431</v>
      </c>
      <c r="C79" s="7" t="s">
        <v>15463</v>
      </c>
    </row>
    <row r="80" spans="1:3">
      <c r="A80" s="7">
        <v>5</v>
      </c>
      <c r="B80" s="7">
        <v>1434</v>
      </c>
      <c r="C80" s="7" t="s">
        <v>15463</v>
      </c>
    </row>
    <row r="81" spans="1:3">
      <c r="A81" s="7">
        <v>5</v>
      </c>
      <c r="B81" s="7">
        <v>1530</v>
      </c>
      <c r="C81" s="7" t="s">
        <v>15463</v>
      </c>
    </row>
    <row r="82" spans="1:3">
      <c r="A82" s="7">
        <v>5</v>
      </c>
      <c r="B82" s="7">
        <v>1648</v>
      </c>
      <c r="C82" s="7" t="s">
        <v>15463</v>
      </c>
    </row>
    <row r="83" spans="1:3">
      <c r="A83" s="7">
        <v>5</v>
      </c>
      <c r="B83" s="7">
        <v>1676</v>
      </c>
      <c r="C83" s="7" t="s">
        <v>15463</v>
      </c>
    </row>
    <row r="84" spans="1:3">
      <c r="A84" s="7">
        <v>5</v>
      </c>
      <c r="B84" s="7">
        <v>1716</v>
      </c>
      <c r="C84" s="7" t="s">
        <v>15463</v>
      </c>
    </row>
    <row r="85" spans="1:3">
      <c r="A85" s="7">
        <v>5</v>
      </c>
      <c r="B85" s="7">
        <v>1727</v>
      </c>
      <c r="C85" s="7" t="s">
        <v>15463</v>
      </c>
    </row>
    <row r="86" spans="1:3">
      <c r="A86" s="7">
        <v>6</v>
      </c>
      <c r="B86" s="7">
        <v>27</v>
      </c>
      <c r="C86" s="7" t="s">
        <v>15463</v>
      </c>
    </row>
    <row r="87" spans="1:3">
      <c r="A87" s="7">
        <v>6</v>
      </c>
      <c r="B87" s="7">
        <v>130</v>
      </c>
      <c r="C87" s="7" t="s">
        <v>15463</v>
      </c>
    </row>
    <row r="88" spans="1:3">
      <c r="A88" s="7">
        <v>6</v>
      </c>
      <c r="B88" s="7">
        <v>136</v>
      </c>
      <c r="C88" s="7" t="s">
        <v>15463</v>
      </c>
    </row>
    <row r="89" spans="1:3">
      <c r="A89" s="7">
        <v>6</v>
      </c>
      <c r="B89" s="7">
        <v>194</v>
      </c>
      <c r="C89" s="7" t="s">
        <v>15463</v>
      </c>
    </row>
    <row r="90" spans="1:3">
      <c r="A90" s="7">
        <v>6</v>
      </c>
      <c r="B90" s="7">
        <v>240</v>
      </c>
      <c r="C90" s="7" t="s">
        <v>15463</v>
      </c>
    </row>
    <row r="91" spans="1:3">
      <c r="A91" s="7">
        <v>6</v>
      </c>
      <c r="B91" s="7">
        <v>243</v>
      </c>
      <c r="C91" s="7" t="s">
        <v>15463</v>
      </c>
    </row>
    <row r="92" spans="1:3">
      <c r="A92" s="7">
        <v>6</v>
      </c>
      <c r="B92" s="7">
        <v>287</v>
      </c>
      <c r="C92" s="7" t="s">
        <v>15463</v>
      </c>
    </row>
    <row r="93" spans="1:3">
      <c r="A93" s="7">
        <v>6</v>
      </c>
      <c r="B93" s="7">
        <v>456</v>
      </c>
      <c r="C93" s="7" t="s">
        <v>15463</v>
      </c>
    </row>
    <row r="94" spans="1:3">
      <c r="A94" s="7">
        <v>6</v>
      </c>
      <c r="B94" s="7">
        <v>462</v>
      </c>
      <c r="C94" s="7" t="s">
        <v>15463</v>
      </c>
    </row>
    <row r="95" spans="1:3">
      <c r="A95" s="7">
        <v>6</v>
      </c>
      <c r="B95" s="7">
        <v>831</v>
      </c>
      <c r="C95" s="7" t="s">
        <v>15463</v>
      </c>
    </row>
    <row r="96" spans="1:3">
      <c r="A96" s="7">
        <v>6</v>
      </c>
      <c r="B96" s="7">
        <v>836</v>
      </c>
      <c r="C96" s="7" t="s">
        <v>15463</v>
      </c>
    </row>
    <row r="97" spans="1:3">
      <c r="A97" s="7">
        <v>6</v>
      </c>
      <c r="B97" s="7">
        <v>851</v>
      </c>
      <c r="C97" s="7" t="s">
        <v>15463</v>
      </c>
    </row>
    <row r="98" spans="1:3">
      <c r="A98" s="7">
        <v>6</v>
      </c>
      <c r="B98" s="7">
        <v>1013</v>
      </c>
      <c r="C98" s="7" t="s">
        <v>15463</v>
      </c>
    </row>
    <row r="99" spans="1:3">
      <c r="A99" s="7">
        <v>6</v>
      </c>
      <c r="B99" s="7">
        <v>1426</v>
      </c>
      <c r="C99" s="7" t="s">
        <v>15463</v>
      </c>
    </row>
    <row r="100" spans="1:3">
      <c r="A100" s="7">
        <v>6</v>
      </c>
      <c r="B100" s="7">
        <v>1431</v>
      </c>
      <c r="C100" s="7" t="s">
        <v>15463</v>
      </c>
    </row>
    <row r="101" spans="1:3">
      <c r="A101" s="7">
        <v>6</v>
      </c>
      <c r="B101" s="7">
        <v>1434</v>
      </c>
      <c r="C101" s="7" t="s">
        <v>15463</v>
      </c>
    </row>
    <row r="102" spans="1:3">
      <c r="A102" s="7">
        <v>6</v>
      </c>
      <c r="B102" s="7">
        <v>1451</v>
      </c>
      <c r="C102" s="7" t="s">
        <v>15463</v>
      </c>
    </row>
    <row r="103" spans="1:3">
      <c r="A103" s="7">
        <v>6</v>
      </c>
      <c r="B103" s="7">
        <v>1530</v>
      </c>
      <c r="C103" s="7" t="s">
        <v>15463</v>
      </c>
    </row>
    <row r="104" spans="1:3">
      <c r="A104" s="7">
        <v>7</v>
      </c>
      <c r="B104" s="7">
        <v>136</v>
      </c>
      <c r="C104" s="7" t="s">
        <v>15463</v>
      </c>
    </row>
    <row r="105" spans="1:3">
      <c r="A105" s="7">
        <v>7</v>
      </c>
      <c r="B105" s="7">
        <v>240</v>
      </c>
      <c r="C105" s="7" t="s">
        <v>15463</v>
      </c>
    </row>
    <row r="106" spans="1:3">
      <c r="A106" s="7">
        <v>7</v>
      </c>
      <c r="B106" s="7">
        <v>287</v>
      </c>
      <c r="C106" s="7" t="s">
        <v>15463</v>
      </c>
    </row>
    <row r="107" spans="1:3">
      <c r="A107" s="7">
        <v>7</v>
      </c>
      <c r="B107" s="7">
        <v>818</v>
      </c>
      <c r="C107" s="7" t="s">
        <v>15463</v>
      </c>
    </row>
    <row r="108" spans="1:3">
      <c r="A108" s="7">
        <v>7</v>
      </c>
      <c r="B108" s="7">
        <v>831</v>
      </c>
      <c r="C108" s="7" t="s">
        <v>15463</v>
      </c>
    </row>
    <row r="109" spans="1:3">
      <c r="A109" s="7">
        <v>7</v>
      </c>
      <c r="B109" s="7">
        <v>851</v>
      </c>
      <c r="C109" s="7" t="s">
        <v>15463</v>
      </c>
    </row>
    <row r="110" spans="1:3">
      <c r="A110" s="7">
        <v>7</v>
      </c>
      <c r="B110" s="7">
        <v>1157</v>
      </c>
      <c r="C110" s="7" t="s">
        <v>15463</v>
      </c>
    </row>
    <row r="111" spans="1:3">
      <c r="A111" s="7">
        <v>7</v>
      </c>
      <c r="B111" s="7">
        <v>1195</v>
      </c>
      <c r="C111" s="7" t="s">
        <v>15463</v>
      </c>
    </row>
    <row r="112" spans="1:3">
      <c r="A112" s="7">
        <v>7</v>
      </c>
      <c r="B112" s="7">
        <v>1219</v>
      </c>
      <c r="C112" s="7" t="s">
        <v>15463</v>
      </c>
    </row>
    <row r="113" spans="1:3">
      <c r="A113" s="7">
        <v>7</v>
      </c>
      <c r="B113" s="7">
        <v>1426</v>
      </c>
      <c r="C113" s="7" t="s">
        <v>15463</v>
      </c>
    </row>
    <row r="114" spans="1:3">
      <c r="A114" s="7">
        <v>7</v>
      </c>
      <c r="B114" s="7">
        <v>1431</v>
      </c>
      <c r="C114" s="7" t="s">
        <v>15463</v>
      </c>
    </row>
    <row r="115" spans="1:3">
      <c r="A115" s="7">
        <v>7</v>
      </c>
      <c r="B115" s="7">
        <v>1451</v>
      </c>
      <c r="C115" s="7" t="s">
        <v>15463</v>
      </c>
    </row>
    <row r="116" spans="1:3">
      <c r="A116" s="7">
        <v>7</v>
      </c>
      <c r="B116" s="7">
        <v>1528</v>
      </c>
      <c r="C116" s="7" t="s">
        <v>15463</v>
      </c>
    </row>
    <row r="117" spans="1:3">
      <c r="A117" s="7">
        <v>7</v>
      </c>
      <c r="B117" s="7">
        <v>1530</v>
      </c>
      <c r="C117" s="7" t="s">
        <v>15463</v>
      </c>
    </row>
    <row r="118" spans="1:3">
      <c r="A118" s="7">
        <v>7</v>
      </c>
      <c r="B118" s="7">
        <v>1648</v>
      </c>
      <c r="C118" s="7" t="s">
        <v>15463</v>
      </c>
    </row>
    <row r="119" spans="1:3">
      <c r="A119" s="7">
        <v>7</v>
      </c>
      <c r="B119" s="7">
        <v>1676</v>
      </c>
      <c r="C119" s="7" t="s">
        <v>15463</v>
      </c>
    </row>
    <row r="120" spans="1:3">
      <c r="A120" s="7">
        <v>8</v>
      </c>
      <c r="B120" s="7">
        <v>20</v>
      </c>
      <c r="C120" s="7" t="s">
        <v>15463</v>
      </c>
    </row>
    <row r="121" spans="1:3">
      <c r="A121" s="7">
        <v>8</v>
      </c>
      <c r="B121" s="7">
        <v>130</v>
      </c>
      <c r="C121" s="7" t="s">
        <v>15463</v>
      </c>
    </row>
    <row r="122" spans="1:3">
      <c r="A122" s="7">
        <v>8</v>
      </c>
      <c r="B122" s="7">
        <v>136</v>
      </c>
      <c r="C122" s="7" t="s">
        <v>15463</v>
      </c>
    </row>
    <row r="123" spans="1:3">
      <c r="A123" s="7">
        <v>8</v>
      </c>
      <c r="B123" s="7">
        <v>163</v>
      </c>
      <c r="C123" s="7" t="s">
        <v>15463</v>
      </c>
    </row>
    <row r="124" spans="1:3">
      <c r="A124" s="7">
        <v>8</v>
      </c>
      <c r="B124" s="7">
        <v>194</v>
      </c>
      <c r="C124" s="7" t="s">
        <v>15463</v>
      </c>
    </row>
    <row r="125" spans="1:3">
      <c r="A125" s="7">
        <v>8</v>
      </c>
      <c r="B125" s="7">
        <v>234</v>
      </c>
      <c r="C125" s="7" t="s">
        <v>15463</v>
      </c>
    </row>
    <row r="126" spans="1:3">
      <c r="A126" s="7">
        <v>8</v>
      </c>
      <c r="B126" s="7">
        <v>240</v>
      </c>
      <c r="C126" s="7" t="s">
        <v>15463</v>
      </c>
    </row>
    <row r="127" spans="1:3">
      <c r="A127" s="7">
        <v>8</v>
      </c>
      <c r="B127" s="7">
        <v>295</v>
      </c>
      <c r="C127" s="7" t="s">
        <v>15463</v>
      </c>
    </row>
    <row r="128" spans="1:3">
      <c r="A128" s="7">
        <v>8</v>
      </c>
      <c r="B128" s="7">
        <v>456</v>
      </c>
      <c r="C128" s="7" t="s">
        <v>15463</v>
      </c>
    </row>
    <row r="129" spans="1:3">
      <c r="A129" s="7">
        <v>8</v>
      </c>
      <c r="B129" s="7">
        <v>736</v>
      </c>
      <c r="C129" s="7" t="s">
        <v>15463</v>
      </c>
    </row>
    <row r="130" spans="1:3">
      <c r="A130" s="7">
        <v>8</v>
      </c>
      <c r="B130" s="7">
        <v>785</v>
      </c>
      <c r="C130" s="7" t="s">
        <v>15463</v>
      </c>
    </row>
    <row r="131" spans="1:3">
      <c r="A131" s="7">
        <v>8</v>
      </c>
      <c r="B131" s="7">
        <v>831</v>
      </c>
      <c r="C131" s="7" t="s">
        <v>15463</v>
      </c>
    </row>
    <row r="132" spans="1:3">
      <c r="A132" s="7">
        <v>8</v>
      </c>
      <c r="B132" s="7">
        <v>836</v>
      </c>
      <c r="C132" s="7" t="s">
        <v>15463</v>
      </c>
    </row>
    <row r="133" spans="1:3">
      <c r="A133" s="7">
        <v>8</v>
      </c>
      <c r="B133" s="7">
        <v>851</v>
      </c>
      <c r="C133" s="7" t="s">
        <v>15463</v>
      </c>
    </row>
    <row r="134" spans="1:3">
      <c r="A134" s="7">
        <v>8</v>
      </c>
      <c r="B134" s="7">
        <v>868</v>
      </c>
      <c r="C134" s="7" t="s">
        <v>15463</v>
      </c>
    </row>
    <row r="135" spans="1:3">
      <c r="A135" s="7">
        <v>8</v>
      </c>
      <c r="B135" s="7">
        <v>1013</v>
      </c>
      <c r="C135" s="7" t="s">
        <v>15463</v>
      </c>
    </row>
    <row r="136" spans="1:3">
      <c r="A136" s="7">
        <v>8</v>
      </c>
      <c r="B136" s="7">
        <v>1015</v>
      </c>
      <c r="C136" s="7" t="s">
        <v>15463</v>
      </c>
    </row>
    <row r="137" spans="1:3">
      <c r="A137" s="7">
        <v>8</v>
      </c>
      <c r="B137" s="7">
        <v>1140</v>
      </c>
      <c r="C137" s="7" t="s">
        <v>15463</v>
      </c>
    </row>
    <row r="138" spans="1:3">
      <c r="A138" s="7">
        <v>8</v>
      </c>
      <c r="B138" s="7">
        <v>1142</v>
      </c>
      <c r="C138" s="7" t="s">
        <v>15463</v>
      </c>
    </row>
    <row r="139" spans="1:3">
      <c r="A139" s="7">
        <v>8</v>
      </c>
      <c r="B139" s="7">
        <v>1201</v>
      </c>
      <c r="C139" s="7" t="s">
        <v>15463</v>
      </c>
    </row>
    <row r="140" spans="1:3">
      <c r="A140" s="7">
        <v>8</v>
      </c>
      <c r="B140" s="7">
        <v>1303</v>
      </c>
      <c r="C140" s="7" t="s">
        <v>15463</v>
      </c>
    </row>
    <row r="141" spans="1:3">
      <c r="A141" s="7">
        <v>8</v>
      </c>
      <c r="B141" s="7">
        <v>1396</v>
      </c>
      <c r="C141" s="7" t="s">
        <v>15463</v>
      </c>
    </row>
    <row r="142" spans="1:3">
      <c r="A142" s="7">
        <v>8</v>
      </c>
      <c r="B142" s="7">
        <v>1426</v>
      </c>
      <c r="C142" s="7" t="s">
        <v>15463</v>
      </c>
    </row>
    <row r="143" spans="1:3">
      <c r="A143" s="7">
        <v>8</v>
      </c>
      <c r="B143" s="7">
        <v>1431</v>
      </c>
      <c r="C143" s="7" t="s">
        <v>15463</v>
      </c>
    </row>
    <row r="144" spans="1:3">
      <c r="A144" s="7">
        <v>8</v>
      </c>
      <c r="B144" s="7">
        <v>1434</v>
      </c>
      <c r="C144" s="7" t="s">
        <v>15463</v>
      </c>
    </row>
    <row r="145" spans="1:3">
      <c r="A145" s="7">
        <v>8</v>
      </c>
      <c r="B145" s="7">
        <v>1451</v>
      </c>
      <c r="C145" s="7" t="s">
        <v>15463</v>
      </c>
    </row>
    <row r="146" spans="1:3">
      <c r="A146" s="7">
        <v>8</v>
      </c>
      <c r="B146" s="7">
        <v>1530</v>
      </c>
      <c r="C146" s="7" t="s">
        <v>15463</v>
      </c>
    </row>
    <row r="147" spans="1:3">
      <c r="A147" s="7">
        <v>8</v>
      </c>
      <c r="B147" s="7">
        <v>1586</v>
      </c>
      <c r="C147" s="7" t="s">
        <v>15463</v>
      </c>
    </row>
    <row r="148" spans="1:3">
      <c r="A148" s="7">
        <v>8</v>
      </c>
      <c r="B148" s="7">
        <v>1648</v>
      </c>
      <c r="C148" s="7" t="s">
        <v>15463</v>
      </c>
    </row>
    <row r="149" spans="1:3">
      <c r="A149" s="7">
        <v>9</v>
      </c>
      <c r="B149" s="7">
        <v>194</v>
      </c>
      <c r="C149" s="7" t="s">
        <v>15463</v>
      </c>
    </row>
    <row r="150" spans="1:3">
      <c r="A150" s="7">
        <v>9</v>
      </c>
      <c r="B150" s="7">
        <v>240</v>
      </c>
      <c r="C150" s="7" t="s">
        <v>15463</v>
      </c>
    </row>
    <row r="151" spans="1:3">
      <c r="A151" s="7">
        <v>9</v>
      </c>
      <c r="B151" s="7">
        <v>243</v>
      </c>
      <c r="C151" s="7" t="s">
        <v>15463</v>
      </c>
    </row>
    <row r="152" spans="1:3">
      <c r="A152" s="7">
        <v>9</v>
      </c>
      <c r="B152" s="7">
        <v>287</v>
      </c>
      <c r="C152" s="7" t="s">
        <v>15463</v>
      </c>
    </row>
    <row r="153" spans="1:3">
      <c r="A153" s="7">
        <v>9</v>
      </c>
      <c r="B153" s="7">
        <v>295</v>
      </c>
      <c r="C153" s="7" t="s">
        <v>15463</v>
      </c>
    </row>
    <row r="154" spans="1:3">
      <c r="A154" s="7">
        <v>9</v>
      </c>
      <c r="B154" s="7">
        <v>298</v>
      </c>
      <c r="C154" s="7" t="s">
        <v>15463</v>
      </c>
    </row>
    <row r="155" spans="1:3">
      <c r="A155" s="7">
        <v>9</v>
      </c>
      <c r="B155" s="7">
        <v>456</v>
      </c>
      <c r="C155" s="7" t="s">
        <v>15463</v>
      </c>
    </row>
    <row r="156" spans="1:3">
      <c r="A156" s="7">
        <v>9</v>
      </c>
      <c r="B156" s="7">
        <v>785</v>
      </c>
      <c r="C156" s="7" t="s">
        <v>15463</v>
      </c>
    </row>
    <row r="157" spans="1:3">
      <c r="A157" s="7">
        <v>9</v>
      </c>
      <c r="B157" s="7">
        <v>831</v>
      </c>
      <c r="C157" s="7" t="s">
        <v>15463</v>
      </c>
    </row>
    <row r="158" spans="1:3">
      <c r="A158" s="7">
        <v>9</v>
      </c>
      <c r="B158" s="7">
        <v>1013</v>
      </c>
      <c r="C158" s="7" t="s">
        <v>15463</v>
      </c>
    </row>
    <row r="159" spans="1:3">
      <c r="A159" s="7">
        <v>9</v>
      </c>
      <c r="B159" s="7">
        <v>1195</v>
      </c>
      <c r="C159" s="7" t="s">
        <v>15463</v>
      </c>
    </row>
    <row r="160" spans="1:3">
      <c r="A160" s="7">
        <v>9</v>
      </c>
      <c r="B160" s="7">
        <v>1434</v>
      </c>
      <c r="C160" s="7" t="s">
        <v>15463</v>
      </c>
    </row>
    <row r="161" spans="1:3">
      <c r="A161" s="7">
        <v>9</v>
      </c>
      <c r="B161" s="7">
        <v>1528</v>
      </c>
      <c r="C161" s="7" t="s">
        <v>15463</v>
      </c>
    </row>
    <row r="162" spans="1:3">
      <c r="A162" s="7">
        <v>9</v>
      </c>
      <c r="B162" s="7">
        <v>1676</v>
      </c>
      <c r="C162" s="7" t="s">
        <v>15463</v>
      </c>
    </row>
    <row r="163" spans="1:3">
      <c r="A163" s="7">
        <v>9</v>
      </c>
      <c r="B163" s="7">
        <v>1716</v>
      </c>
      <c r="C163" s="7" t="s">
        <v>15463</v>
      </c>
    </row>
    <row r="164" spans="1:3">
      <c r="A164" s="7">
        <v>10</v>
      </c>
      <c r="B164" s="7">
        <v>136</v>
      </c>
      <c r="C164" s="7" t="s">
        <v>15463</v>
      </c>
    </row>
    <row r="165" spans="1:3">
      <c r="A165" s="7">
        <v>10</v>
      </c>
      <c r="B165" s="7">
        <v>194</v>
      </c>
      <c r="C165" s="7" t="s">
        <v>15463</v>
      </c>
    </row>
    <row r="166" spans="1:3">
      <c r="A166" s="7">
        <v>10</v>
      </c>
      <c r="B166" s="7">
        <v>240</v>
      </c>
      <c r="C166" s="7" t="s">
        <v>15463</v>
      </c>
    </row>
    <row r="167" spans="1:3">
      <c r="A167" s="7">
        <v>10</v>
      </c>
      <c r="B167" s="7">
        <v>287</v>
      </c>
      <c r="C167" s="7" t="s">
        <v>15463</v>
      </c>
    </row>
    <row r="168" spans="1:3">
      <c r="A168" s="7">
        <v>10</v>
      </c>
      <c r="B168" s="7">
        <v>456</v>
      </c>
      <c r="C168" s="7" t="s">
        <v>15463</v>
      </c>
    </row>
    <row r="169" spans="1:3">
      <c r="A169" s="7">
        <v>10</v>
      </c>
      <c r="B169" s="7">
        <v>851</v>
      </c>
      <c r="C169" s="7" t="s">
        <v>15463</v>
      </c>
    </row>
    <row r="170" spans="1:3">
      <c r="A170" s="7">
        <v>10</v>
      </c>
      <c r="B170" s="7">
        <v>1142</v>
      </c>
      <c r="C170" s="7" t="s">
        <v>15463</v>
      </c>
    </row>
    <row r="171" spans="1:3">
      <c r="A171" s="7">
        <v>10</v>
      </c>
      <c r="B171" s="7">
        <v>1157</v>
      </c>
      <c r="C171" s="7" t="s">
        <v>15463</v>
      </c>
    </row>
    <row r="172" spans="1:3">
      <c r="A172" s="7">
        <v>10</v>
      </c>
      <c r="B172" s="7">
        <v>1219</v>
      </c>
      <c r="C172" s="7" t="s">
        <v>15463</v>
      </c>
    </row>
    <row r="173" spans="1:3">
      <c r="A173" s="7">
        <v>10</v>
      </c>
      <c r="B173" s="7">
        <v>1431</v>
      </c>
      <c r="C173" s="7" t="s">
        <v>15463</v>
      </c>
    </row>
    <row r="174" spans="1:3">
      <c r="A174" s="7">
        <v>10</v>
      </c>
      <c r="B174" s="7">
        <v>1530</v>
      </c>
      <c r="C174" s="7" t="s">
        <v>15463</v>
      </c>
    </row>
    <row r="175" spans="1:3">
      <c r="A175" s="7">
        <v>11</v>
      </c>
      <c r="B175" s="7">
        <v>352</v>
      </c>
      <c r="C175" s="7" t="s">
        <v>15463</v>
      </c>
    </row>
    <row r="176" spans="1:3">
      <c r="A176" s="7">
        <v>11</v>
      </c>
      <c r="B176" s="7">
        <v>438</v>
      </c>
      <c r="C176" s="7" t="s">
        <v>15463</v>
      </c>
    </row>
    <row r="177" spans="1:3">
      <c r="A177" s="7">
        <v>11</v>
      </c>
      <c r="B177" s="7">
        <v>771</v>
      </c>
      <c r="C177" s="7" t="s">
        <v>15463</v>
      </c>
    </row>
    <row r="178" spans="1:3">
      <c r="A178" s="7">
        <v>11</v>
      </c>
      <c r="B178" s="7">
        <v>775</v>
      </c>
      <c r="C178" s="7" t="s">
        <v>15463</v>
      </c>
    </row>
    <row r="179" spans="1:3">
      <c r="A179" s="7">
        <v>11</v>
      </c>
      <c r="B179" s="7">
        <v>825</v>
      </c>
      <c r="C179" s="7" t="s">
        <v>15463</v>
      </c>
    </row>
    <row r="180" spans="1:3">
      <c r="A180" s="7">
        <v>11</v>
      </c>
      <c r="B180" s="7">
        <v>862</v>
      </c>
      <c r="C180" s="7" t="s">
        <v>15463</v>
      </c>
    </row>
    <row r="181" spans="1:3">
      <c r="A181" s="7">
        <v>11</v>
      </c>
      <c r="B181" s="7">
        <v>1337</v>
      </c>
      <c r="C181" s="7" t="s">
        <v>15463</v>
      </c>
    </row>
    <row r="182" spans="1:3">
      <c r="A182" s="7">
        <v>11</v>
      </c>
      <c r="B182" s="7">
        <v>1770</v>
      </c>
      <c r="C182" s="7" t="s">
        <v>15463</v>
      </c>
    </row>
    <row r="183" spans="1:3">
      <c r="A183" s="7">
        <v>12</v>
      </c>
      <c r="B183" s="7">
        <v>27</v>
      </c>
      <c r="C183" s="7" t="s">
        <v>15463</v>
      </c>
    </row>
    <row r="184" spans="1:3">
      <c r="A184" s="7">
        <v>12</v>
      </c>
      <c r="B184" s="7">
        <v>234</v>
      </c>
      <c r="C184" s="7" t="s">
        <v>15463</v>
      </c>
    </row>
    <row r="185" spans="1:3">
      <c r="A185" s="7">
        <v>12</v>
      </c>
      <c r="B185" s="7">
        <v>240</v>
      </c>
      <c r="C185" s="7" t="s">
        <v>15463</v>
      </c>
    </row>
    <row r="186" spans="1:3">
      <c r="A186" s="7">
        <v>12</v>
      </c>
      <c r="B186" s="7">
        <v>243</v>
      </c>
      <c r="C186" s="7" t="s">
        <v>15463</v>
      </c>
    </row>
    <row r="187" spans="1:3">
      <c r="A187" s="7">
        <v>12</v>
      </c>
      <c r="B187" s="7">
        <v>287</v>
      </c>
      <c r="C187" s="7" t="s">
        <v>15463</v>
      </c>
    </row>
    <row r="188" spans="1:3">
      <c r="A188" s="7">
        <v>12</v>
      </c>
      <c r="B188" s="7">
        <v>295</v>
      </c>
      <c r="C188" s="7" t="s">
        <v>15463</v>
      </c>
    </row>
    <row r="189" spans="1:3">
      <c r="A189" s="7">
        <v>12</v>
      </c>
      <c r="B189" s="7">
        <v>352</v>
      </c>
      <c r="C189" s="7" t="s">
        <v>15463</v>
      </c>
    </row>
    <row r="190" spans="1:3">
      <c r="A190" s="7">
        <v>12</v>
      </c>
      <c r="B190" s="7">
        <v>438</v>
      </c>
      <c r="C190" s="7" t="s">
        <v>15463</v>
      </c>
    </row>
    <row r="191" spans="1:3">
      <c r="A191" s="7">
        <v>12</v>
      </c>
      <c r="B191" s="7">
        <v>456</v>
      </c>
      <c r="C191" s="7" t="s">
        <v>15463</v>
      </c>
    </row>
    <row r="192" spans="1:3">
      <c r="A192" s="7">
        <v>12</v>
      </c>
      <c r="B192" s="7">
        <v>771</v>
      </c>
      <c r="C192" s="7" t="s">
        <v>15463</v>
      </c>
    </row>
    <row r="193" spans="1:3">
      <c r="A193" s="7">
        <v>12</v>
      </c>
      <c r="B193" s="7">
        <v>785</v>
      </c>
      <c r="C193" s="7" t="s">
        <v>15463</v>
      </c>
    </row>
    <row r="194" spans="1:3">
      <c r="A194" s="7">
        <v>12</v>
      </c>
      <c r="B194" s="7">
        <v>836</v>
      </c>
      <c r="C194" s="7" t="s">
        <v>15463</v>
      </c>
    </row>
    <row r="195" spans="1:3">
      <c r="A195" s="7">
        <v>12</v>
      </c>
      <c r="B195" s="7">
        <v>851</v>
      </c>
      <c r="C195" s="7" t="s">
        <v>15463</v>
      </c>
    </row>
    <row r="196" spans="1:3">
      <c r="A196" s="7">
        <v>12</v>
      </c>
      <c r="B196" s="7">
        <v>862</v>
      </c>
      <c r="C196" s="7" t="s">
        <v>15463</v>
      </c>
    </row>
    <row r="197" spans="1:3">
      <c r="A197" s="7">
        <v>12</v>
      </c>
      <c r="B197" s="7">
        <v>1015</v>
      </c>
      <c r="C197" s="7" t="s">
        <v>15463</v>
      </c>
    </row>
    <row r="198" spans="1:3">
      <c r="A198" s="7">
        <v>12</v>
      </c>
      <c r="B198" s="7">
        <v>1033</v>
      </c>
      <c r="C198" s="7" t="s">
        <v>15463</v>
      </c>
    </row>
    <row r="199" spans="1:3">
      <c r="A199" s="7">
        <v>12</v>
      </c>
      <c r="B199" s="7">
        <v>1140</v>
      </c>
      <c r="C199" s="7" t="s">
        <v>15463</v>
      </c>
    </row>
    <row r="200" spans="1:3">
      <c r="A200" s="7">
        <v>12</v>
      </c>
      <c r="B200" s="7">
        <v>1404</v>
      </c>
      <c r="C200" s="7" t="s">
        <v>15463</v>
      </c>
    </row>
    <row r="201" spans="1:3">
      <c r="A201" s="7">
        <v>12</v>
      </c>
      <c r="B201" s="7">
        <v>1422</v>
      </c>
      <c r="C201" s="7" t="s">
        <v>15463</v>
      </c>
    </row>
    <row r="202" spans="1:3">
      <c r="A202" s="7">
        <v>12</v>
      </c>
      <c r="B202" s="7">
        <v>1432</v>
      </c>
      <c r="C202" s="7" t="s">
        <v>15463</v>
      </c>
    </row>
    <row r="203" spans="1:3">
      <c r="A203" s="7">
        <v>12</v>
      </c>
      <c r="B203" s="7">
        <v>1434</v>
      </c>
      <c r="C203" s="7" t="s">
        <v>15463</v>
      </c>
    </row>
    <row r="204" spans="1:3">
      <c r="A204" s="7">
        <v>12</v>
      </c>
      <c r="B204" s="7">
        <v>1586</v>
      </c>
      <c r="C204" s="7" t="s">
        <v>15463</v>
      </c>
    </row>
    <row r="205" spans="1:3">
      <c r="A205" s="7">
        <v>12</v>
      </c>
      <c r="B205" s="7">
        <v>1727</v>
      </c>
      <c r="C205" s="7" t="s">
        <v>15463</v>
      </c>
    </row>
    <row r="206" spans="1:3">
      <c r="A206" s="7">
        <v>12</v>
      </c>
      <c r="B206" s="7">
        <v>1757</v>
      </c>
      <c r="C206" s="7" t="s">
        <v>15463</v>
      </c>
    </row>
    <row r="207" spans="1:3">
      <c r="A207" s="7">
        <v>12</v>
      </c>
      <c r="B207" s="7">
        <v>1770</v>
      </c>
      <c r="C207" s="7" t="s">
        <v>15463</v>
      </c>
    </row>
    <row r="208" spans="1:3">
      <c r="A208" s="7">
        <v>13</v>
      </c>
      <c r="B208" s="7">
        <v>8</v>
      </c>
      <c r="C208" s="7" t="s">
        <v>15463</v>
      </c>
    </row>
    <row r="209" spans="1:3">
      <c r="A209" s="7">
        <v>13</v>
      </c>
      <c r="B209" s="7">
        <v>194</v>
      </c>
      <c r="C209" s="7" t="s">
        <v>15463</v>
      </c>
    </row>
    <row r="210" spans="1:3">
      <c r="A210" s="7">
        <v>13</v>
      </c>
      <c r="B210" s="7">
        <v>287</v>
      </c>
      <c r="C210" s="7" t="s">
        <v>15463</v>
      </c>
    </row>
    <row r="211" spans="1:3">
      <c r="A211" s="7">
        <v>13</v>
      </c>
      <c r="B211" s="7">
        <v>456</v>
      </c>
      <c r="C211" s="7" t="s">
        <v>15463</v>
      </c>
    </row>
    <row r="212" spans="1:3">
      <c r="A212" s="7">
        <v>13</v>
      </c>
      <c r="B212" s="7">
        <v>851</v>
      </c>
      <c r="C212" s="7" t="s">
        <v>15463</v>
      </c>
    </row>
    <row r="213" spans="1:3">
      <c r="A213" s="7">
        <v>13</v>
      </c>
      <c r="B213" s="7">
        <v>1013</v>
      </c>
      <c r="C213" s="7" t="s">
        <v>15463</v>
      </c>
    </row>
    <row r="214" spans="1:3">
      <c r="A214" s="7">
        <v>13</v>
      </c>
      <c r="B214" s="7">
        <v>1431</v>
      </c>
      <c r="C214" s="7" t="s">
        <v>15463</v>
      </c>
    </row>
    <row r="215" spans="1:3">
      <c r="A215" s="7">
        <v>13</v>
      </c>
      <c r="B215" s="7">
        <v>1434</v>
      </c>
      <c r="C215" s="7" t="s">
        <v>15463</v>
      </c>
    </row>
    <row r="216" spans="1:3">
      <c r="A216" s="7">
        <v>13</v>
      </c>
      <c r="B216" s="7">
        <v>1716</v>
      </c>
      <c r="C216" s="7" t="s">
        <v>15463</v>
      </c>
    </row>
    <row r="217" spans="1:3">
      <c r="A217" s="7">
        <v>13</v>
      </c>
      <c r="B217" s="7">
        <v>1873</v>
      </c>
      <c r="C217" s="7" t="s">
        <v>15463</v>
      </c>
    </row>
    <row r="218" spans="1:3">
      <c r="A218" s="7">
        <v>14</v>
      </c>
      <c r="B218" s="7">
        <v>240</v>
      </c>
      <c r="C218" s="7" t="s">
        <v>15463</v>
      </c>
    </row>
    <row r="219" spans="1:3">
      <c r="A219" s="7">
        <v>14</v>
      </c>
      <c r="B219" s="7">
        <v>287</v>
      </c>
      <c r="C219" s="7" t="s">
        <v>15463</v>
      </c>
    </row>
    <row r="220" spans="1:3">
      <c r="A220" s="7">
        <v>14</v>
      </c>
      <c r="B220" s="7">
        <v>456</v>
      </c>
      <c r="C220" s="7" t="s">
        <v>15463</v>
      </c>
    </row>
    <row r="221" spans="1:3">
      <c r="A221" s="7">
        <v>14</v>
      </c>
      <c r="B221" s="7">
        <v>736</v>
      </c>
      <c r="C221" s="7" t="s">
        <v>15463</v>
      </c>
    </row>
    <row r="222" spans="1:3">
      <c r="A222" s="7">
        <v>14</v>
      </c>
      <c r="B222" s="7">
        <v>760</v>
      </c>
      <c r="C222" s="7" t="s">
        <v>15463</v>
      </c>
    </row>
    <row r="223" spans="1:3">
      <c r="A223" s="7">
        <v>14</v>
      </c>
      <c r="B223" s="7">
        <v>785</v>
      </c>
      <c r="C223" s="7" t="s">
        <v>15463</v>
      </c>
    </row>
    <row r="224" spans="1:3">
      <c r="A224" s="7">
        <v>14</v>
      </c>
      <c r="B224" s="7">
        <v>836</v>
      </c>
      <c r="C224" s="7" t="s">
        <v>15463</v>
      </c>
    </row>
    <row r="225" spans="1:3">
      <c r="A225" s="7">
        <v>14</v>
      </c>
      <c r="B225" s="7">
        <v>868</v>
      </c>
      <c r="C225" s="7" t="s">
        <v>15463</v>
      </c>
    </row>
    <row r="226" spans="1:3">
      <c r="A226" s="7">
        <v>14</v>
      </c>
      <c r="B226" s="7">
        <v>1013</v>
      </c>
      <c r="C226" s="7" t="s">
        <v>15463</v>
      </c>
    </row>
    <row r="227" spans="1:3">
      <c r="A227" s="7">
        <v>14</v>
      </c>
      <c r="B227" s="7">
        <v>1426</v>
      </c>
      <c r="C227" s="7" t="s">
        <v>15463</v>
      </c>
    </row>
    <row r="228" spans="1:3">
      <c r="A228" s="7">
        <v>14</v>
      </c>
      <c r="B228" s="7">
        <v>1431</v>
      </c>
      <c r="C228" s="7" t="s">
        <v>15463</v>
      </c>
    </row>
    <row r="229" spans="1:3">
      <c r="A229" s="7">
        <v>14</v>
      </c>
      <c r="B229" s="7">
        <v>1451</v>
      </c>
      <c r="C229" s="7" t="s">
        <v>15463</v>
      </c>
    </row>
    <row r="230" spans="1:3">
      <c r="A230" s="7">
        <v>14</v>
      </c>
      <c r="B230" s="7">
        <v>1530</v>
      </c>
      <c r="C230" s="7" t="s">
        <v>15463</v>
      </c>
    </row>
    <row r="231" spans="1:3">
      <c r="A231" s="7">
        <v>14</v>
      </c>
      <c r="B231" s="7">
        <v>1648</v>
      </c>
      <c r="C231" s="7" t="s">
        <v>15463</v>
      </c>
    </row>
    <row r="232" spans="1:3">
      <c r="A232" s="7">
        <v>14</v>
      </c>
      <c r="B232" s="7">
        <v>1758</v>
      </c>
      <c r="C232" s="7" t="s">
        <v>15463</v>
      </c>
    </row>
    <row r="233" spans="1:3">
      <c r="A233" s="7">
        <v>15</v>
      </c>
      <c r="B233" s="7">
        <v>20</v>
      </c>
      <c r="C233" s="7" t="s">
        <v>15463</v>
      </c>
    </row>
    <row r="234" spans="1:3">
      <c r="A234" s="7">
        <v>15</v>
      </c>
      <c r="B234" s="7">
        <v>27</v>
      </c>
      <c r="C234" s="7" t="s">
        <v>15463</v>
      </c>
    </row>
    <row r="235" spans="1:3">
      <c r="A235" s="7">
        <v>15</v>
      </c>
      <c r="B235" s="7">
        <v>136</v>
      </c>
      <c r="C235" s="7" t="s">
        <v>15463</v>
      </c>
    </row>
    <row r="236" spans="1:3">
      <c r="A236" s="7">
        <v>15</v>
      </c>
      <c r="B236" s="7">
        <v>163</v>
      </c>
      <c r="C236" s="7" t="s">
        <v>15463</v>
      </c>
    </row>
    <row r="237" spans="1:3">
      <c r="A237" s="7">
        <v>15</v>
      </c>
      <c r="B237" s="7">
        <v>295</v>
      </c>
      <c r="C237" s="7" t="s">
        <v>15463</v>
      </c>
    </row>
    <row r="238" spans="1:3">
      <c r="A238" s="7">
        <v>15</v>
      </c>
      <c r="B238" s="7">
        <v>456</v>
      </c>
      <c r="C238" s="7" t="s">
        <v>15463</v>
      </c>
    </row>
    <row r="239" spans="1:3">
      <c r="A239" s="7">
        <v>15</v>
      </c>
      <c r="B239" s="7">
        <v>772</v>
      </c>
      <c r="C239" s="7" t="s">
        <v>15463</v>
      </c>
    </row>
    <row r="240" spans="1:3">
      <c r="A240" s="7">
        <v>15</v>
      </c>
      <c r="B240" s="7">
        <v>785</v>
      </c>
      <c r="C240" s="7" t="s">
        <v>15463</v>
      </c>
    </row>
    <row r="241" spans="1:3">
      <c r="A241" s="7">
        <v>15</v>
      </c>
      <c r="B241" s="7">
        <v>831</v>
      </c>
      <c r="C241" s="7" t="s">
        <v>15463</v>
      </c>
    </row>
    <row r="242" spans="1:3">
      <c r="A242" s="7">
        <v>15</v>
      </c>
      <c r="B242" s="7">
        <v>851</v>
      </c>
      <c r="C242" s="7" t="s">
        <v>15463</v>
      </c>
    </row>
    <row r="243" spans="1:3">
      <c r="A243" s="7">
        <v>15</v>
      </c>
      <c r="B243" s="7">
        <v>1157</v>
      </c>
      <c r="C243" s="7" t="s">
        <v>15463</v>
      </c>
    </row>
    <row r="244" spans="1:3">
      <c r="A244" s="7">
        <v>15</v>
      </c>
      <c r="B244" s="7">
        <v>1186</v>
      </c>
      <c r="C244" s="7" t="s">
        <v>15463</v>
      </c>
    </row>
    <row r="245" spans="1:3">
      <c r="A245" s="7">
        <v>15</v>
      </c>
      <c r="B245" s="7">
        <v>1195</v>
      </c>
      <c r="C245" s="7" t="s">
        <v>15463</v>
      </c>
    </row>
    <row r="246" spans="1:3">
      <c r="A246" s="7">
        <v>15</v>
      </c>
      <c r="B246" s="7">
        <v>1219</v>
      </c>
      <c r="C246" s="7" t="s">
        <v>15463</v>
      </c>
    </row>
    <row r="247" spans="1:3">
      <c r="A247" s="7">
        <v>15</v>
      </c>
      <c r="B247" s="7">
        <v>1396</v>
      </c>
      <c r="C247" s="7" t="s">
        <v>15463</v>
      </c>
    </row>
    <row r="248" spans="1:3">
      <c r="A248" s="7">
        <v>15</v>
      </c>
      <c r="B248" s="7">
        <v>1404</v>
      </c>
      <c r="C248" s="7" t="s">
        <v>15463</v>
      </c>
    </row>
    <row r="249" spans="1:3">
      <c r="A249" s="7">
        <v>15</v>
      </c>
      <c r="B249" s="7">
        <v>1434</v>
      </c>
      <c r="C249" s="7" t="s">
        <v>15463</v>
      </c>
    </row>
    <row r="250" spans="1:3">
      <c r="A250" s="7">
        <v>15</v>
      </c>
      <c r="B250" s="7">
        <v>1528</v>
      </c>
      <c r="C250" s="7" t="s">
        <v>15463</v>
      </c>
    </row>
    <row r="251" spans="1:3">
      <c r="A251" s="7">
        <v>15</v>
      </c>
      <c r="B251" s="7">
        <v>1530</v>
      </c>
      <c r="C251" s="7" t="s">
        <v>15463</v>
      </c>
    </row>
    <row r="252" spans="1:3">
      <c r="A252" s="7">
        <v>16</v>
      </c>
      <c r="B252" s="7">
        <v>136</v>
      </c>
      <c r="C252" s="7" t="s">
        <v>15463</v>
      </c>
    </row>
    <row r="253" spans="1:3">
      <c r="A253" s="7">
        <v>16</v>
      </c>
      <c r="B253" s="7">
        <v>163</v>
      </c>
      <c r="C253" s="7" t="s">
        <v>15463</v>
      </c>
    </row>
    <row r="254" spans="1:3">
      <c r="A254" s="7">
        <v>16</v>
      </c>
      <c r="B254" s="7">
        <v>295</v>
      </c>
      <c r="C254" s="7" t="s">
        <v>15463</v>
      </c>
    </row>
    <row r="255" spans="1:3">
      <c r="A255" s="7">
        <v>16</v>
      </c>
      <c r="B255" s="7">
        <v>456</v>
      </c>
      <c r="C255" s="7" t="s">
        <v>15463</v>
      </c>
    </row>
    <row r="256" spans="1:3">
      <c r="A256" s="7">
        <v>16</v>
      </c>
      <c r="B256" s="7">
        <v>772</v>
      </c>
      <c r="C256" s="7" t="s">
        <v>15463</v>
      </c>
    </row>
    <row r="257" spans="1:3">
      <c r="A257" s="7">
        <v>16</v>
      </c>
      <c r="B257" s="7">
        <v>785</v>
      </c>
      <c r="C257" s="7" t="s">
        <v>15463</v>
      </c>
    </row>
    <row r="258" spans="1:3">
      <c r="A258" s="7">
        <v>16</v>
      </c>
      <c r="B258" s="7">
        <v>831</v>
      </c>
      <c r="C258" s="7" t="s">
        <v>15463</v>
      </c>
    </row>
    <row r="259" spans="1:3">
      <c r="A259" s="7">
        <v>16</v>
      </c>
      <c r="B259" s="7">
        <v>868</v>
      </c>
      <c r="C259" s="7" t="s">
        <v>15463</v>
      </c>
    </row>
    <row r="260" spans="1:3">
      <c r="A260" s="7">
        <v>16</v>
      </c>
      <c r="B260" s="7">
        <v>1186</v>
      </c>
      <c r="C260" s="7" t="s">
        <v>15463</v>
      </c>
    </row>
    <row r="261" spans="1:3">
      <c r="A261" s="7">
        <v>16</v>
      </c>
      <c r="B261" s="7">
        <v>1382</v>
      </c>
      <c r="C261" s="7" t="s">
        <v>15463</v>
      </c>
    </row>
    <row r="262" spans="1:3">
      <c r="A262" s="7">
        <v>16</v>
      </c>
      <c r="B262" s="7">
        <v>1396</v>
      </c>
      <c r="C262" s="7" t="s">
        <v>15463</v>
      </c>
    </row>
    <row r="263" spans="1:3">
      <c r="A263" s="7">
        <v>16</v>
      </c>
      <c r="B263" s="7">
        <v>1404</v>
      </c>
      <c r="C263" s="7" t="s">
        <v>15463</v>
      </c>
    </row>
    <row r="264" spans="1:3">
      <c r="A264" s="7">
        <v>16</v>
      </c>
      <c r="B264" s="7">
        <v>1434</v>
      </c>
      <c r="C264" s="7" t="s">
        <v>15463</v>
      </c>
    </row>
    <row r="265" spans="1:3">
      <c r="A265" s="7">
        <v>16</v>
      </c>
      <c r="B265" s="7">
        <v>1528</v>
      </c>
      <c r="C265" s="7" t="s">
        <v>15463</v>
      </c>
    </row>
    <row r="266" spans="1:3">
      <c r="A266" s="7">
        <v>16</v>
      </c>
      <c r="B266" s="7">
        <v>1530</v>
      </c>
      <c r="C266" s="7" t="s">
        <v>15463</v>
      </c>
    </row>
    <row r="267" spans="1:3">
      <c r="A267" s="7">
        <v>16</v>
      </c>
      <c r="B267" s="7">
        <v>1758</v>
      </c>
      <c r="C267" s="7" t="s">
        <v>15463</v>
      </c>
    </row>
    <row r="268" spans="1:3">
      <c r="A268" s="7">
        <v>17</v>
      </c>
      <c r="B268" s="7">
        <v>136</v>
      </c>
      <c r="C268" s="7" t="s">
        <v>15463</v>
      </c>
    </row>
    <row r="269" spans="1:3">
      <c r="A269" s="7">
        <v>17</v>
      </c>
      <c r="B269" s="7">
        <v>240</v>
      </c>
      <c r="C269" s="7" t="s">
        <v>15463</v>
      </c>
    </row>
    <row r="270" spans="1:3">
      <c r="A270" s="7">
        <v>17</v>
      </c>
      <c r="B270" s="7">
        <v>736</v>
      </c>
      <c r="C270" s="7" t="s">
        <v>15463</v>
      </c>
    </row>
    <row r="271" spans="1:3">
      <c r="A271" s="7">
        <v>17</v>
      </c>
      <c r="B271" s="7">
        <v>851</v>
      </c>
      <c r="C271" s="7" t="s">
        <v>15463</v>
      </c>
    </row>
    <row r="272" spans="1:3">
      <c r="A272" s="7">
        <v>17</v>
      </c>
      <c r="B272" s="7">
        <v>1013</v>
      </c>
      <c r="C272" s="7" t="s">
        <v>15463</v>
      </c>
    </row>
    <row r="273" spans="1:3">
      <c r="A273" s="7">
        <v>17</v>
      </c>
      <c r="B273" s="7">
        <v>1142</v>
      </c>
      <c r="C273" s="7" t="s">
        <v>15463</v>
      </c>
    </row>
    <row r="274" spans="1:3">
      <c r="A274" s="7">
        <v>17</v>
      </c>
      <c r="B274" s="7">
        <v>1431</v>
      </c>
      <c r="C274" s="7" t="s">
        <v>15463</v>
      </c>
    </row>
    <row r="275" spans="1:3">
      <c r="A275" s="7">
        <v>17</v>
      </c>
      <c r="B275" s="7">
        <v>1451</v>
      </c>
      <c r="C275" s="7" t="s">
        <v>15463</v>
      </c>
    </row>
    <row r="276" spans="1:3">
      <c r="A276" s="7">
        <v>17</v>
      </c>
      <c r="B276" s="7">
        <v>1530</v>
      </c>
      <c r="C276" s="7" t="s">
        <v>15463</v>
      </c>
    </row>
    <row r="277" spans="1:3">
      <c r="A277" s="7">
        <v>18</v>
      </c>
      <c r="B277" s="7">
        <v>8</v>
      </c>
      <c r="C277" s="7" t="s">
        <v>15463</v>
      </c>
    </row>
    <row r="278" spans="1:3">
      <c r="A278" s="7">
        <v>18</v>
      </c>
      <c r="B278" s="7">
        <v>121</v>
      </c>
      <c r="C278" s="7" t="s">
        <v>15463</v>
      </c>
    </row>
    <row r="279" spans="1:3">
      <c r="A279" s="7">
        <v>18</v>
      </c>
      <c r="B279" s="7">
        <v>163</v>
      </c>
      <c r="C279" s="7" t="s">
        <v>15463</v>
      </c>
    </row>
    <row r="280" spans="1:3">
      <c r="A280" s="7">
        <v>18</v>
      </c>
      <c r="B280" s="7">
        <v>240</v>
      </c>
      <c r="C280" s="7" t="s">
        <v>15463</v>
      </c>
    </row>
    <row r="281" spans="1:3">
      <c r="A281" s="7">
        <v>18</v>
      </c>
      <c r="B281" s="7">
        <v>243</v>
      </c>
      <c r="C281" s="7" t="s">
        <v>15463</v>
      </c>
    </row>
    <row r="282" spans="1:3">
      <c r="A282" s="7">
        <v>18</v>
      </c>
      <c r="B282" s="7">
        <v>287</v>
      </c>
      <c r="C282" s="7" t="s">
        <v>15463</v>
      </c>
    </row>
    <row r="283" spans="1:3">
      <c r="A283" s="7">
        <v>18</v>
      </c>
      <c r="B283" s="7">
        <v>456</v>
      </c>
      <c r="C283" s="7" t="s">
        <v>15463</v>
      </c>
    </row>
    <row r="284" spans="1:3">
      <c r="A284" s="7">
        <v>18</v>
      </c>
      <c r="B284" s="7">
        <v>462</v>
      </c>
      <c r="C284" s="7" t="s">
        <v>15463</v>
      </c>
    </row>
    <row r="285" spans="1:3">
      <c r="A285" s="7">
        <v>18</v>
      </c>
      <c r="B285" s="7">
        <v>746</v>
      </c>
      <c r="C285" s="7" t="s">
        <v>15463</v>
      </c>
    </row>
    <row r="286" spans="1:3">
      <c r="A286" s="7">
        <v>18</v>
      </c>
      <c r="B286" s="7">
        <v>785</v>
      </c>
      <c r="C286" s="7" t="s">
        <v>15463</v>
      </c>
    </row>
    <row r="287" spans="1:3">
      <c r="A287" s="7">
        <v>18</v>
      </c>
      <c r="B287" s="7">
        <v>831</v>
      </c>
      <c r="C287" s="7" t="s">
        <v>15463</v>
      </c>
    </row>
    <row r="288" spans="1:3">
      <c r="A288" s="7">
        <v>18</v>
      </c>
      <c r="B288" s="7">
        <v>970</v>
      </c>
      <c r="C288" s="7" t="s">
        <v>15463</v>
      </c>
    </row>
    <row r="289" spans="1:3">
      <c r="A289" s="7">
        <v>18</v>
      </c>
      <c r="B289" s="7">
        <v>1013</v>
      </c>
      <c r="C289" s="7" t="s">
        <v>15463</v>
      </c>
    </row>
    <row r="290" spans="1:3">
      <c r="A290" s="7">
        <v>18</v>
      </c>
      <c r="B290" s="7">
        <v>1303</v>
      </c>
      <c r="C290" s="7" t="s">
        <v>15463</v>
      </c>
    </row>
    <row r="291" spans="1:3">
      <c r="A291" s="7">
        <v>18</v>
      </c>
      <c r="B291" s="7">
        <v>1326</v>
      </c>
      <c r="C291" s="7" t="s">
        <v>15463</v>
      </c>
    </row>
    <row r="292" spans="1:3">
      <c r="A292" s="7">
        <v>18</v>
      </c>
      <c r="B292" s="7">
        <v>1396</v>
      </c>
      <c r="C292" s="7" t="s">
        <v>15463</v>
      </c>
    </row>
    <row r="293" spans="1:3">
      <c r="A293" s="7">
        <v>18</v>
      </c>
      <c r="B293" s="7">
        <v>1411</v>
      </c>
      <c r="C293" s="7" t="s">
        <v>15463</v>
      </c>
    </row>
    <row r="294" spans="1:3">
      <c r="A294" s="7">
        <v>18</v>
      </c>
      <c r="B294" s="7">
        <v>1434</v>
      </c>
      <c r="C294" s="7" t="s">
        <v>15463</v>
      </c>
    </row>
    <row r="295" spans="1:3">
      <c r="A295" s="7">
        <v>18</v>
      </c>
      <c r="B295" s="7">
        <v>1451</v>
      </c>
      <c r="C295" s="7" t="s">
        <v>15463</v>
      </c>
    </row>
    <row r="296" spans="1:3">
      <c r="A296" s="7">
        <v>18</v>
      </c>
      <c r="B296" s="7">
        <v>1586</v>
      </c>
      <c r="C296" s="7" t="s">
        <v>15463</v>
      </c>
    </row>
    <row r="297" spans="1:3">
      <c r="A297" s="7">
        <v>18</v>
      </c>
      <c r="B297" s="7">
        <v>1716</v>
      </c>
      <c r="C297" s="7" t="s">
        <v>15463</v>
      </c>
    </row>
    <row r="298" spans="1:3">
      <c r="A298" s="7">
        <v>18</v>
      </c>
      <c r="B298" s="7">
        <v>1757</v>
      </c>
      <c r="C298" s="7" t="s">
        <v>15463</v>
      </c>
    </row>
    <row r="299" spans="1:3">
      <c r="A299" s="7">
        <v>19</v>
      </c>
      <c r="B299" s="7">
        <v>194</v>
      </c>
      <c r="C299" s="7" t="s">
        <v>15463</v>
      </c>
    </row>
    <row r="300" spans="1:3">
      <c r="A300" s="7">
        <v>19</v>
      </c>
      <c r="B300" s="7">
        <v>240</v>
      </c>
      <c r="C300" s="7" t="s">
        <v>15463</v>
      </c>
    </row>
    <row r="301" spans="1:3">
      <c r="A301" s="7">
        <v>19</v>
      </c>
      <c r="B301" s="7">
        <v>381</v>
      </c>
      <c r="C301" s="7" t="s">
        <v>15463</v>
      </c>
    </row>
    <row r="302" spans="1:3">
      <c r="A302" s="7">
        <v>19</v>
      </c>
      <c r="B302" s="7">
        <v>418</v>
      </c>
      <c r="C302" s="7" t="s">
        <v>15463</v>
      </c>
    </row>
    <row r="303" spans="1:3">
      <c r="A303" s="7">
        <v>19</v>
      </c>
      <c r="B303" s="7">
        <v>456</v>
      </c>
      <c r="C303" s="7" t="s">
        <v>15463</v>
      </c>
    </row>
    <row r="304" spans="1:3">
      <c r="A304" s="7">
        <v>19</v>
      </c>
      <c r="B304" s="7">
        <v>630</v>
      </c>
      <c r="C304" s="7" t="s">
        <v>15463</v>
      </c>
    </row>
    <row r="305" spans="1:3">
      <c r="A305" s="7">
        <v>19</v>
      </c>
      <c r="B305" s="7">
        <v>785</v>
      </c>
      <c r="C305" s="7" t="s">
        <v>15463</v>
      </c>
    </row>
    <row r="306" spans="1:3">
      <c r="A306" s="7">
        <v>19</v>
      </c>
      <c r="B306" s="7">
        <v>808</v>
      </c>
      <c r="C306" s="7" t="s">
        <v>15463</v>
      </c>
    </row>
    <row r="307" spans="1:3">
      <c r="A307" s="7">
        <v>19</v>
      </c>
      <c r="B307" s="7">
        <v>851</v>
      </c>
      <c r="C307" s="7" t="s">
        <v>15463</v>
      </c>
    </row>
    <row r="308" spans="1:3">
      <c r="A308" s="7">
        <v>19</v>
      </c>
      <c r="B308" s="7">
        <v>1329</v>
      </c>
      <c r="C308" s="7" t="s">
        <v>15463</v>
      </c>
    </row>
    <row r="309" spans="1:3">
      <c r="A309" s="7">
        <v>19</v>
      </c>
      <c r="B309" s="7">
        <v>1434</v>
      </c>
      <c r="C309" s="7" t="s">
        <v>15463</v>
      </c>
    </row>
    <row r="310" spans="1:3">
      <c r="A310" s="7">
        <v>19</v>
      </c>
      <c r="B310" s="7">
        <v>1451</v>
      </c>
      <c r="C310" s="7" t="s">
        <v>15463</v>
      </c>
    </row>
    <row r="311" spans="1:3">
      <c r="A311" s="7">
        <v>19</v>
      </c>
      <c r="B311" s="7">
        <v>1586</v>
      </c>
      <c r="C311" s="7" t="s">
        <v>15463</v>
      </c>
    </row>
    <row r="312" spans="1:3">
      <c r="A312" s="7">
        <v>19</v>
      </c>
      <c r="B312" s="7">
        <v>1716</v>
      </c>
      <c r="C312" s="7" t="s">
        <v>15463</v>
      </c>
    </row>
    <row r="313" spans="1:3">
      <c r="A313" s="7">
        <v>19</v>
      </c>
      <c r="B313" s="7">
        <v>1808</v>
      </c>
      <c r="C313" s="7" t="s">
        <v>15463</v>
      </c>
    </row>
    <row r="314" spans="1:3">
      <c r="A314" s="7">
        <v>20</v>
      </c>
      <c r="B314" s="7">
        <v>27</v>
      </c>
      <c r="C314" s="7" t="s">
        <v>15463</v>
      </c>
    </row>
    <row r="315" spans="1:3">
      <c r="A315" s="7">
        <v>20</v>
      </c>
      <c r="B315" s="7">
        <v>121</v>
      </c>
      <c r="C315" s="7" t="s">
        <v>15463</v>
      </c>
    </row>
    <row r="316" spans="1:3">
      <c r="A316" s="7">
        <v>20</v>
      </c>
      <c r="B316" s="7">
        <v>136</v>
      </c>
      <c r="C316" s="7" t="s">
        <v>15463</v>
      </c>
    </row>
    <row r="317" spans="1:3">
      <c r="A317" s="7">
        <v>20</v>
      </c>
      <c r="B317" s="7">
        <v>154</v>
      </c>
      <c r="C317" s="7" t="s">
        <v>15463</v>
      </c>
    </row>
    <row r="318" spans="1:3">
      <c r="A318" s="7">
        <v>20</v>
      </c>
      <c r="B318" s="7">
        <v>163</v>
      </c>
      <c r="C318" s="7" t="s">
        <v>15463</v>
      </c>
    </row>
    <row r="319" spans="1:3">
      <c r="A319" s="7">
        <v>20</v>
      </c>
      <c r="B319" s="7">
        <v>240</v>
      </c>
      <c r="C319" s="7" t="s">
        <v>15463</v>
      </c>
    </row>
    <row r="320" spans="1:3">
      <c r="A320" s="7">
        <v>20</v>
      </c>
      <c r="B320" s="7">
        <v>243</v>
      </c>
      <c r="C320" s="7" t="s">
        <v>15463</v>
      </c>
    </row>
    <row r="321" spans="1:3">
      <c r="A321" s="7">
        <v>20</v>
      </c>
      <c r="B321" s="7">
        <v>287</v>
      </c>
      <c r="C321" s="7" t="s">
        <v>15463</v>
      </c>
    </row>
    <row r="322" spans="1:3">
      <c r="A322" s="7">
        <v>20</v>
      </c>
      <c r="B322" s="7">
        <v>456</v>
      </c>
      <c r="C322" s="7" t="s">
        <v>15463</v>
      </c>
    </row>
    <row r="323" spans="1:3">
      <c r="A323" s="7">
        <v>20</v>
      </c>
      <c r="B323" s="7">
        <v>719</v>
      </c>
      <c r="C323" s="7" t="s">
        <v>15463</v>
      </c>
    </row>
    <row r="324" spans="1:3">
      <c r="A324" s="7">
        <v>20</v>
      </c>
      <c r="B324" s="7">
        <v>772</v>
      </c>
      <c r="C324" s="7" t="s">
        <v>15463</v>
      </c>
    </row>
    <row r="325" spans="1:3">
      <c r="A325" s="7">
        <v>20</v>
      </c>
      <c r="B325" s="7">
        <v>831</v>
      </c>
      <c r="C325" s="7" t="s">
        <v>15463</v>
      </c>
    </row>
    <row r="326" spans="1:3">
      <c r="A326" s="7">
        <v>20</v>
      </c>
      <c r="B326" s="7">
        <v>836</v>
      </c>
      <c r="C326" s="7" t="s">
        <v>15463</v>
      </c>
    </row>
    <row r="327" spans="1:3">
      <c r="A327" s="7">
        <v>20</v>
      </c>
      <c r="B327" s="7">
        <v>868</v>
      </c>
      <c r="C327" s="7" t="s">
        <v>15463</v>
      </c>
    </row>
    <row r="328" spans="1:3">
      <c r="A328" s="7">
        <v>20</v>
      </c>
      <c r="B328" s="7">
        <v>1013</v>
      </c>
      <c r="C328" s="7" t="s">
        <v>15463</v>
      </c>
    </row>
    <row r="329" spans="1:3">
      <c r="A329" s="7">
        <v>20</v>
      </c>
      <c r="B329" s="7">
        <v>1015</v>
      </c>
      <c r="C329" s="7" t="s">
        <v>15463</v>
      </c>
    </row>
    <row r="330" spans="1:3">
      <c r="A330" s="7">
        <v>20</v>
      </c>
      <c r="B330" s="7">
        <v>1035</v>
      </c>
      <c r="C330" s="7" t="s">
        <v>15463</v>
      </c>
    </row>
    <row r="331" spans="1:3">
      <c r="A331" s="7">
        <v>20</v>
      </c>
      <c r="B331" s="7">
        <v>1186</v>
      </c>
      <c r="C331" s="7" t="s">
        <v>15463</v>
      </c>
    </row>
    <row r="332" spans="1:3">
      <c r="A332" s="7">
        <v>20</v>
      </c>
      <c r="B332" s="7">
        <v>1303</v>
      </c>
      <c r="C332" s="7" t="s">
        <v>15463</v>
      </c>
    </row>
    <row r="333" spans="1:3">
      <c r="A333" s="7">
        <v>20</v>
      </c>
      <c r="B333" s="7">
        <v>1326</v>
      </c>
      <c r="C333" s="7" t="s">
        <v>15463</v>
      </c>
    </row>
    <row r="334" spans="1:3">
      <c r="A334" s="7">
        <v>20</v>
      </c>
      <c r="B334" s="7">
        <v>1396</v>
      </c>
      <c r="C334" s="7" t="s">
        <v>15463</v>
      </c>
    </row>
    <row r="335" spans="1:3">
      <c r="A335" s="7">
        <v>20</v>
      </c>
      <c r="B335" s="7">
        <v>1404</v>
      </c>
      <c r="C335" s="7" t="s">
        <v>15463</v>
      </c>
    </row>
    <row r="336" spans="1:3">
      <c r="A336" s="7">
        <v>20</v>
      </c>
      <c r="B336" s="7">
        <v>1434</v>
      </c>
      <c r="C336" s="7" t="s">
        <v>15463</v>
      </c>
    </row>
    <row r="337" spans="1:3">
      <c r="A337" s="7">
        <v>20</v>
      </c>
      <c r="B337" s="7">
        <v>1451</v>
      </c>
      <c r="C337" s="7" t="s">
        <v>15463</v>
      </c>
    </row>
    <row r="338" spans="1:3">
      <c r="A338" s="7">
        <v>20</v>
      </c>
      <c r="B338" s="7">
        <v>1530</v>
      </c>
      <c r="C338" s="7" t="s">
        <v>15463</v>
      </c>
    </row>
    <row r="339" spans="1:3">
      <c r="A339" s="7">
        <v>20</v>
      </c>
      <c r="B339" s="7">
        <v>1586</v>
      </c>
      <c r="C339" s="7" t="s">
        <v>15463</v>
      </c>
    </row>
    <row r="340" spans="1:3">
      <c r="A340" s="7">
        <v>20</v>
      </c>
      <c r="B340" s="7">
        <v>1648</v>
      </c>
      <c r="C340" s="7" t="s">
        <v>15463</v>
      </c>
    </row>
    <row r="341" spans="1:3">
      <c r="A341" s="7">
        <v>20</v>
      </c>
      <c r="B341" s="7">
        <v>1716</v>
      </c>
      <c r="C341" s="7" t="s">
        <v>15463</v>
      </c>
    </row>
    <row r="342" spans="1:3">
      <c r="A342" s="7">
        <v>20</v>
      </c>
      <c r="B342" s="7">
        <v>1727</v>
      </c>
      <c r="C342" s="7" t="s">
        <v>15463</v>
      </c>
    </row>
    <row r="343" spans="1:3">
      <c r="A343" s="7">
        <v>20</v>
      </c>
      <c r="B343" s="7">
        <v>1757</v>
      </c>
      <c r="C343" s="7" t="s">
        <v>15463</v>
      </c>
    </row>
    <row r="344" spans="1:3">
      <c r="A344" s="7">
        <v>20</v>
      </c>
      <c r="B344" s="7">
        <v>1758</v>
      </c>
      <c r="C344" s="7" t="s">
        <v>15463</v>
      </c>
    </row>
    <row r="345" spans="1:3">
      <c r="A345" s="7">
        <v>20</v>
      </c>
      <c r="B345" s="7">
        <v>1860</v>
      </c>
      <c r="C345" s="7" t="s">
        <v>15463</v>
      </c>
    </row>
    <row r="346" spans="1:3">
      <c r="A346" s="7">
        <v>21</v>
      </c>
      <c r="B346" s="7">
        <v>20</v>
      </c>
      <c r="C346" s="7" t="s">
        <v>15463</v>
      </c>
    </row>
    <row r="347" spans="1:3">
      <c r="A347" s="7">
        <v>21</v>
      </c>
      <c r="B347" s="7">
        <v>27</v>
      </c>
      <c r="C347" s="7" t="s">
        <v>15463</v>
      </c>
    </row>
    <row r="348" spans="1:3">
      <c r="A348" s="7">
        <v>21</v>
      </c>
      <c r="B348" s="7">
        <v>194</v>
      </c>
      <c r="C348" s="7" t="s">
        <v>15463</v>
      </c>
    </row>
    <row r="349" spans="1:3">
      <c r="A349" s="7">
        <v>21</v>
      </c>
      <c r="B349" s="7">
        <v>237</v>
      </c>
      <c r="C349" s="7" t="s">
        <v>15463</v>
      </c>
    </row>
    <row r="350" spans="1:3">
      <c r="A350" s="7">
        <v>21</v>
      </c>
      <c r="B350" s="7">
        <v>240</v>
      </c>
      <c r="C350" s="7" t="s">
        <v>15463</v>
      </c>
    </row>
    <row r="351" spans="1:3">
      <c r="A351" s="7">
        <v>21</v>
      </c>
      <c r="B351" s="7">
        <v>456</v>
      </c>
      <c r="C351" s="7" t="s">
        <v>15463</v>
      </c>
    </row>
    <row r="352" spans="1:3">
      <c r="A352" s="7">
        <v>21</v>
      </c>
      <c r="B352" s="7">
        <v>557</v>
      </c>
      <c r="C352" s="7" t="s">
        <v>15463</v>
      </c>
    </row>
    <row r="353" spans="1:3">
      <c r="A353" s="7">
        <v>21</v>
      </c>
      <c r="B353" s="7">
        <v>630</v>
      </c>
      <c r="C353" s="7" t="s">
        <v>15463</v>
      </c>
    </row>
    <row r="354" spans="1:3">
      <c r="A354" s="7">
        <v>21</v>
      </c>
      <c r="B354" s="7">
        <v>785</v>
      </c>
      <c r="C354" s="7" t="s">
        <v>15463</v>
      </c>
    </row>
    <row r="355" spans="1:3">
      <c r="A355" s="7">
        <v>21</v>
      </c>
      <c r="B355" s="7">
        <v>793</v>
      </c>
      <c r="C355" s="7" t="s">
        <v>15463</v>
      </c>
    </row>
    <row r="356" spans="1:3">
      <c r="A356" s="7">
        <v>21</v>
      </c>
      <c r="B356" s="7">
        <v>808</v>
      </c>
      <c r="C356" s="7" t="s">
        <v>15463</v>
      </c>
    </row>
    <row r="357" spans="1:3">
      <c r="A357" s="7">
        <v>21</v>
      </c>
      <c r="B357" s="7">
        <v>851</v>
      </c>
      <c r="C357" s="7" t="s">
        <v>15463</v>
      </c>
    </row>
    <row r="358" spans="1:3">
      <c r="A358" s="7">
        <v>21</v>
      </c>
      <c r="B358" s="7">
        <v>1045</v>
      </c>
      <c r="C358" s="7" t="s">
        <v>15463</v>
      </c>
    </row>
    <row r="359" spans="1:3">
      <c r="A359" s="7">
        <v>21</v>
      </c>
      <c r="B359" s="7">
        <v>1142</v>
      </c>
      <c r="C359" s="7" t="s">
        <v>15463</v>
      </c>
    </row>
    <row r="360" spans="1:3">
      <c r="A360" s="7">
        <v>21</v>
      </c>
      <c r="B360" s="7">
        <v>1329</v>
      </c>
      <c r="C360" s="7" t="s">
        <v>15463</v>
      </c>
    </row>
    <row r="361" spans="1:3">
      <c r="A361" s="7">
        <v>21</v>
      </c>
      <c r="B361" s="7">
        <v>1426</v>
      </c>
      <c r="C361" s="7" t="s">
        <v>15463</v>
      </c>
    </row>
    <row r="362" spans="1:3">
      <c r="A362" s="7">
        <v>21</v>
      </c>
      <c r="B362" s="7">
        <v>1431</v>
      </c>
      <c r="C362" s="7" t="s">
        <v>15463</v>
      </c>
    </row>
    <row r="363" spans="1:3">
      <c r="A363" s="7">
        <v>21</v>
      </c>
      <c r="B363" s="7">
        <v>1434</v>
      </c>
      <c r="C363" s="7" t="s">
        <v>15463</v>
      </c>
    </row>
    <row r="364" spans="1:3">
      <c r="A364" s="7">
        <v>21</v>
      </c>
      <c r="B364" s="7">
        <v>1716</v>
      </c>
      <c r="C364" s="7" t="s">
        <v>15463</v>
      </c>
    </row>
    <row r="365" spans="1:3">
      <c r="A365" s="7">
        <v>21</v>
      </c>
      <c r="B365" s="7">
        <v>1727</v>
      </c>
      <c r="C365" s="7" t="s">
        <v>15463</v>
      </c>
    </row>
    <row r="366" spans="1:3">
      <c r="A366" s="7">
        <v>21</v>
      </c>
      <c r="B366" s="7">
        <v>1808</v>
      </c>
      <c r="C366" s="7" t="s">
        <v>15463</v>
      </c>
    </row>
    <row r="367" spans="1:3">
      <c r="A367" s="7">
        <v>21</v>
      </c>
      <c r="B367" s="7">
        <v>1872</v>
      </c>
      <c r="C367" s="7" t="s">
        <v>15463</v>
      </c>
    </row>
    <row r="368" spans="1:3">
      <c r="A368" s="7">
        <v>21</v>
      </c>
      <c r="B368" s="7">
        <v>1873</v>
      </c>
      <c r="C368" s="7" t="s">
        <v>15463</v>
      </c>
    </row>
    <row r="369" spans="1:3">
      <c r="A369" s="7">
        <v>22</v>
      </c>
      <c r="B369" s="7">
        <v>136</v>
      </c>
      <c r="C369" s="7" t="s">
        <v>15463</v>
      </c>
    </row>
    <row r="370" spans="1:3">
      <c r="A370" s="7">
        <v>22</v>
      </c>
      <c r="B370" s="7">
        <v>240</v>
      </c>
      <c r="C370" s="7" t="s">
        <v>15463</v>
      </c>
    </row>
    <row r="371" spans="1:3">
      <c r="A371" s="7">
        <v>22</v>
      </c>
      <c r="B371" s="7">
        <v>243</v>
      </c>
      <c r="C371" s="7" t="s">
        <v>15463</v>
      </c>
    </row>
    <row r="372" spans="1:3">
      <c r="A372" s="7">
        <v>22</v>
      </c>
      <c r="B372" s="7">
        <v>298</v>
      </c>
      <c r="C372" s="7" t="s">
        <v>15463</v>
      </c>
    </row>
    <row r="373" spans="1:3">
      <c r="A373" s="7">
        <v>22</v>
      </c>
      <c r="B373" s="7">
        <v>456</v>
      </c>
      <c r="C373" s="7" t="s">
        <v>15463</v>
      </c>
    </row>
    <row r="374" spans="1:3">
      <c r="A374" s="7">
        <v>22</v>
      </c>
      <c r="B374" s="7">
        <v>708</v>
      </c>
      <c r="C374" s="7" t="s">
        <v>15463</v>
      </c>
    </row>
    <row r="375" spans="1:3">
      <c r="A375" s="7">
        <v>22</v>
      </c>
      <c r="B375" s="7">
        <v>760</v>
      </c>
      <c r="C375" s="7" t="s">
        <v>15463</v>
      </c>
    </row>
    <row r="376" spans="1:3">
      <c r="A376" s="7">
        <v>22</v>
      </c>
      <c r="B376" s="7">
        <v>818</v>
      </c>
      <c r="C376" s="7" t="s">
        <v>15463</v>
      </c>
    </row>
    <row r="377" spans="1:3">
      <c r="A377" s="7">
        <v>22</v>
      </c>
      <c r="B377" s="7">
        <v>831</v>
      </c>
      <c r="C377" s="7" t="s">
        <v>15463</v>
      </c>
    </row>
    <row r="378" spans="1:3">
      <c r="A378" s="7">
        <v>22</v>
      </c>
      <c r="B378" s="7">
        <v>851</v>
      </c>
      <c r="C378" s="7" t="s">
        <v>15463</v>
      </c>
    </row>
    <row r="379" spans="1:3">
      <c r="A379" s="7">
        <v>22</v>
      </c>
      <c r="B379" s="7">
        <v>868</v>
      </c>
      <c r="C379" s="7" t="s">
        <v>15463</v>
      </c>
    </row>
    <row r="380" spans="1:3">
      <c r="A380" s="7">
        <v>22</v>
      </c>
      <c r="B380" s="7">
        <v>1015</v>
      </c>
      <c r="C380" s="7" t="s">
        <v>15463</v>
      </c>
    </row>
    <row r="381" spans="1:3">
      <c r="A381" s="7">
        <v>22</v>
      </c>
      <c r="B381" s="7">
        <v>1142</v>
      </c>
      <c r="C381" s="7" t="s">
        <v>15463</v>
      </c>
    </row>
    <row r="382" spans="1:3">
      <c r="A382" s="7">
        <v>22</v>
      </c>
      <c r="B382" s="7">
        <v>1157</v>
      </c>
      <c r="C382" s="7" t="s">
        <v>15463</v>
      </c>
    </row>
    <row r="383" spans="1:3">
      <c r="A383" s="7">
        <v>22</v>
      </c>
      <c r="B383" s="7">
        <v>1186</v>
      </c>
      <c r="C383" s="7" t="s">
        <v>15463</v>
      </c>
    </row>
    <row r="384" spans="1:3">
      <c r="A384" s="7">
        <v>22</v>
      </c>
      <c r="B384" s="7">
        <v>1195</v>
      </c>
      <c r="C384" s="7" t="s">
        <v>15463</v>
      </c>
    </row>
    <row r="385" spans="1:3">
      <c r="A385" s="7">
        <v>22</v>
      </c>
      <c r="B385" s="7">
        <v>1422</v>
      </c>
      <c r="C385" s="7" t="s">
        <v>15463</v>
      </c>
    </row>
    <row r="386" spans="1:3">
      <c r="A386" s="7">
        <v>22</v>
      </c>
      <c r="B386" s="7">
        <v>1426</v>
      </c>
      <c r="C386" s="7" t="s">
        <v>15463</v>
      </c>
    </row>
    <row r="387" spans="1:3">
      <c r="A387" s="7">
        <v>22</v>
      </c>
      <c r="B387" s="7">
        <v>1431</v>
      </c>
      <c r="C387" s="7" t="s">
        <v>15463</v>
      </c>
    </row>
    <row r="388" spans="1:3">
      <c r="A388" s="7">
        <v>22</v>
      </c>
      <c r="B388" s="7">
        <v>1434</v>
      </c>
      <c r="C388" s="7" t="s">
        <v>15463</v>
      </c>
    </row>
    <row r="389" spans="1:3">
      <c r="A389" s="7">
        <v>22</v>
      </c>
      <c r="B389" s="7">
        <v>1451</v>
      </c>
      <c r="C389" s="7" t="s">
        <v>15463</v>
      </c>
    </row>
    <row r="390" spans="1:3">
      <c r="A390" s="7">
        <v>22</v>
      </c>
      <c r="B390" s="7">
        <v>1528</v>
      </c>
      <c r="C390" s="7" t="s">
        <v>15463</v>
      </c>
    </row>
    <row r="391" spans="1:3">
      <c r="A391" s="7">
        <v>22</v>
      </c>
      <c r="B391" s="7">
        <v>1530</v>
      </c>
      <c r="C391" s="7" t="s">
        <v>15463</v>
      </c>
    </row>
    <row r="392" spans="1:3">
      <c r="A392" s="7">
        <v>22</v>
      </c>
      <c r="B392" s="7">
        <v>1621</v>
      </c>
      <c r="C392" s="7" t="s">
        <v>15463</v>
      </c>
    </row>
    <row r="393" spans="1:3">
      <c r="A393" s="7">
        <v>22</v>
      </c>
      <c r="B393" s="7">
        <v>1758</v>
      </c>
      <c r="C393" s="7" t="s">
        <v>15463</v>
      </c>
    </row>
    <row r="394" spans="1:3">
      <c r="A394" s="7">
        <v>23</v>
      </c>
      <c r="B394" s="7">
        <v>8</v>
      </c>
      <c r="C394" s="7" t="s">
        <v>15463</v>
      </c>
    </row>
    <row r="395" spans="1:3">
      <c r="A395" s="7">
        <v>23</v>
      </c>
      <c r="B395" s="7">
        <v>352</v>
      </c>
      <c r="C395" s="7" t="s">
        <v>15463</v>
      </c>
    </row>
    <row r="396" spans="1:3">
      <c r="A396" s="7">
        <v>23</v>
      </c>
      <c r="B396" s="7">
        <v>438</v>
      </c>
      <c r="C396" s="7" t="s">
        <v>15463</v>
      </c>
    </row>
    <row r="397" spans="1:3">
      <c r="A397" s="7">
        <v>23</v>
      </c>
      <c r="B397" s="7">
        <v>771</v>
      </c>
      <c r="C397" s="7" t="s">
        <v>15463</v>
      </c>
    </row>
    <row r="398" spans="1:3">
      <c r="A398" s="7">
        <v>23</v>
      </c>
      <c r="B398" s="7">
        <v>775</v>
      </c>
      <c r="C398" s="7" t="s">
        <v>15463</v>
      </c>
    </row>
    <row r="399" spans="1:3">
      <c r="A399" s="7">
        <v>23</v>
      </c>
      <c r="B399" s="7">
        <v>825</v>
      </c>
      <c r="C399" s="7" t="s">
        <v>15463</v>
      </c>
    </row>
    <row r="400" spans="1:3">
      <c r="A400" s="7">
        <v>23</v>
      </c>
      <c r="B400" s="7">
        <v>826</v>
      </c>
      <c r="C400" s="7" t="s">
        <v>15463</v>
      </c>
    </row>
    <row r="401" spans="1:3">
      <c r="A401" s="7">
        <v>23</v>
      </c>
      <c r="B401" s="7">
        <v>862</v>
      </c>
      <c r="C401" s="7" t="s">
        <v>15463</v>
      </c>
    </row>
    <row r="402" spans="1:3">
      <c r="A402" s="7">
        <v>23</v>
      </c>
      <c r="B402" s="7">
        <v>1339</v>
      </c>
      <c r="C402" s="7" t="s">
        <v>15463</v>
      </c>
    </row>
    <row r="403" spans="1:3">
      <c r="A403" s="7">
        <v>23</v>
      </c>
      <c r="B403" s="7">
        <v>1404</v>
      </c>
      <c r="C403" s="7" t="s">
        <v>15463</v>
      </c>
    </row>
    <row r="404" spans="1:3">
      <c r="A404" s="7">
        <v>23</v>
      </c>
      <c r="B404" s="7">
        <v>1770</v>
      </c>
      <c r="C404" s="7" t="s">
        <v>15463</v>
      </c>
    </row>
    <row r="405" spans="1:3">
      <c r="A405" s="7">
        <v>24</v>
      </c>
      <c r="B405" s="7">
        <v>27</v>
      </c>
      <c r="C405" s="7" t="s">
        <v>15463</v>
      </c>
    </row>
    <row r="406" spans="1:3">
      <c r="A406" s="7">
        <v>24</v>
      </c>
      <c r="B406" s="7">
        <v>154</v>
      </c>
      <c r="C406" s="7" t="s">
        <v>15463</v>
      </c>
    </row>
    <row r="407" spans="1:3">
      <c r="A407" s="7">
        <v>24</v>
      </c>
      <c r="B407" s="7">
        <v>194</v>
      </c>
      <c r="C407" s="7" t="s">
        <v>15463</v>
      </c>
    </row>
    <row r="408" spans="1:3">
      <c r="A408" s="7">
        <v>24</v>
      </c>
      <c r="B408" s="7">
        <v>240</v>
      </c>
      <c r="C408" s="7" t="s">
        <v>15463</v>
      </c>
    </row>
    <row r="409" spans="1:3">
      <c r="A409" s="7">
        <v>24</v>
      </c>
      <c r="B409" s="7">
        <v>243</v>
      </c>
      <c r="C409" s="7" t="s">
        <v>15463</v>
      </c>
    </row>
    <row r="410" spans="1:3">
      <c r="A410" s="7">
        <v>24</v>
      </c>
      <c r="B410" s="7">
        <v>708</v>
      </c>
      <c r="C410" s="7" t="s">
        <v>15463</v>
      </c>
    </row>
    <row r="411" spans="1:3">
      <c r="A411" s="7">
        <v>24</v>
      </c>
      <c r="B411" s="7">
        <v>736</v>
      </c>
      <c r="C411" s="7" t="s">
        <v>15463</v>
      </c>
    </row>
    <row r="412" spans="1:3">
      <c r="A412" s="7">
        <v>24</v>
      </c>
      <c r="B412" s="7">
        <v>760</v>
      </c>
      <c r="C412" s="7" t="s">
        <v>15463</v>
      </c>
    </row>
    <row r="413" spans="1:3">
      <c r="A413" s="7">
        <v>24</v>
      </c>
      <c r="B413" s="7">
        <v>808</v>
      </c>
      <c r="C413" s="7" t="s">
        <v>15463</v>
      </c>
    </row>
    <row r="414" spans="1:3">
      <c r="A414" s="7">
        <v>24</v>
      </c>
      <c r="B414" s="7">
        <v>851</v>
      </c>
      <c r="C414" s="7" t="s">
        <v>15463</v>
      </c>
    </row>
    <row r="415" spans="1:3">
      <c r="A415" s="7">
        <v>24</v>
      </c>
      <c r="B415" s="7">
        <v>868</v>
      </c>
      <c r="C415" s="7" t="s">
        <v>15463</v>
      </c>
    </row>
    <row r="416" spans="1:3">
      <c r="A416" s="7">
        <v>24</v>
      </c>
      <c r="B416" s="7">
        <v>1013</v>
      </c>
      <c r="C416" s="7" t="s">
        <v>15463</v>
      </c>
    </row>
    <row r="417" spans="1:3">
      <c r="A417" s="7">
        <v>24</v>
      </c>
      <c r="B417" s="7">
        <v>1422</v>
      </c>
      <c r="C417" s="7" t="s">
        <v>15463</v>
      </c>
    </row>
    <row r="418" spans="1:3">
      <c r="A418" s="7">
        <v>24</v>
      </c>
      <c r="B418" s="7">
        <v>1426</v>
      </c>
      <c r="C418" s="7" t="s">
        <v>15463</v>
      </c>
    </row>
    <row r="419" spans="1:3">
      <c r="A419" s="7">
        <v>24</v>
      </c>
      <c r="B419" s="7">
        <v>1431</v>
      </c>
      <c r="C419" s="7" t="s">
        <v>15463</v>
      </c>
    </row>
    <row r="420" spans="1:3">
      <c r="A420" s="7">
        <v>24</v>
      </c>
      <c r="B420" s="7">
        <v>1434</v>
      </c>
      <c r="C420" s="7" t="s">
        <v>15463</v>
      </c>
    </row>
    <row r="421" spans="1:3">
      <c r="A421" s="7">
        <v>24</v>
      </c>
      <c r="B421" s="7">
        <v>1451</v>
      </c>
      <c r="C421" s="7" t="s">
        <v>15463</v>
      </c>
    </row>
    <row r="422" spans="1:3">
      <c r="A422" s="7">
        <v>24</v>
      </c>
      <c r="B422" s="7">
        <v>1648</v>
      </c>
      <c r="C422" s="7" t="s">
        <v>15463</v>
      </c>
    </row>
    <row r="423" spans="1:3">
      <c r="A423" s="7">
        <v>24</v>
      </c>
      <c r="B423" s="7">
        <v>1716</v>
      </c>
      <c r="C423" s="7" t="s">
        <v>15463</v>
      </c>
    </row>
    <row r="424" spans="1:3">
      <c r="A424" s="7">
        <v>24</v>
      </c>
      <c r="B424" s="7">
        <v>1758</v>
      </c>
      <c r="C424" s="7" t="s">
        <v>15463</v>
      </c>
    </row>
    <row r="425" spans="1:3">
      <c r="A425" s="7">
        <v>24</v>
      </c>
      <c r="B425" s="7">
        <v>1808</v>
      </c>
      <c r="C425" s="7" t="s">
        <v>15463</v>
      </c>
    </row>
    <row r="426" spans="1:3">
      <c r="A426" s="7">
        <v>24</v>
      </c>
      <c r="B426" s="7">
        <v>1873</v>
      </c>
      <c r="C426" s="7" t="s">
        <v>15463</v>
      </c>
    </row>
    <row r="427" spans="1:3">
      <c r="A427" s="7">
        <v>25</v>
      </c>
      <c r="B427" s="7">
        <v>295</v>
      </c>
      <c r="C427" s="7" t="s">
        <v>15463</v>
      </c>
    </row>
    <row r="428" spans="1:3">
      <c r="A428" s="7">
        <v>25</v>
      </c>
      <c r="B428" s="7">
        <v>319</v>
      </c>
      <c r="C428" s="7" t="s">
        <v>15463</v>
      </c>
    </row>
    <row r="429" spans="1:3">
      <c r="A429" s="7">
        <v>25</v>
      </c>
      <c r="B429" s="7">
        <v>456</v>
      </c>
      <c r="C429" s="7" t="s">
        <v>15463</v>
      </c>
    </row>
    <row r="430" spans="1:3">
      <c r="A430" s="7">
        <v>25</v>
      </c>
      <c r="B430" s="7">
        <v>755</v>
      </c>
      <c r="C430" s="7" t="s">
        <v>15463</v>
      </c>
    </row>
    <row r="431" spans="1:3">
      <c r="A431" s="7">
        <v>25</v>
      </c>
      <c r="B431" s="7">
        <v>836</v>
      </c>
      <c r="C431" s="7" t="s">
        <v>15463</v>
      </c>
    </row>
    <row r="432" spans="1:3">
      <c r="A432" s="7">
        <v>25</v>
      </c>
      <c r="B432" s="7">
        <v>1303</v>
      </c>
      <c r="C432" s="7" t="s">
        <v>15463</v>
      </c>
    </row>
    <row r="433" spans="1:3">
      <c r="A433" s="7">
        <v>25</v>
      </c>
      <c r="B433" s="7">
        <v>1326</v>
      </c>
      <c r="C433" s="7" t="s">
        <v>15463</v>
      </c>
    </row>
    <row r="434" spans="1:3">
      <c r="A434" s="7">
        <v>25</v>
      </c>
      <c r="B434" s="7">
        <v>1434</v>
      </c>
      <c r="C434" s="7" t="s">
        <v>15463</v>
      </c>
    </row>
    <row r="435" spans="1:3">
      <c r="A435" s="7">
        <v>25</v>
      </c>
      <c r="B435" s="7">
        <v>1757</v>
      </c>
      <c r="C435" s="7" t="s">
        <v>15463</v>
      </c>
    </row>
    <row r="436" spans="1:3">
      <c r="A436" s="7">
        <v>26</v>
      </c>
      <c r="B436" s="7">
        <v>630</v>
      </c>
      <c r="C436" s="7" t="s">
        <v>15463</v>
      </c>
    </row>
    <row r="437" spans="1:3">
      <c r="A437" s="7">
        <v>26</v>
      </c>
      <c r="B437" s="7">
        <v>851</v>
      </c>
      <c r="C437" s="7" t="s">
        <v>15463</v>
      </c>
    </row>
    <row r="438" spans="1:3">
      <c r="A438" s="7">
        <v>26</v>
      </c>
      <c r="B438" s="7">
        <v>1329</v>
      </c>
      <c r="C438" s="7" t="s">
        <v>15463</v>
      </c>
    </row>
    <row r="439" spans="1:3">
      <c r="A439" s="7">
        <v>26</v>
      </c>
      <c r="B439" s="7">
        <v>1373</v>
      </c>
      <c r="C439" s="7" t="s">
        <v>15463</v>
      </c>
    </row>
    <row r="440" spans="1:3">
      <c r="A440" s="7">
        <v>26</v>
      </c>
      <c r="B440" s="7">
        <v>1527</v>
      </c>
      <c r="C440" s="7" t="s">
        <v>15463</v>
      </c>
    </row>
    <row r="441" spans="1:3">
      <c r="A441" s="7">
        <v>26</v>
      </c>
      <c r="B441" s="7">
        <v>1716</v>
      </c>
      <c r="C441" s="7" t="s">
        <v>15463</v>
      </c>
    </row>
    <row r="442" spans="1:3">
      <c r="A442" s="7">
        <v>27</v>
      </c>
      <c r="B442" s="7">
        <v>456</v>
      </c>
      <c r="C442" s="7" t="s">
        <v>15463</v>
      </c>
    </row>
    <row r="443" spans="1:3">
      <c r="A443" s="7">
        <v>27</v>
      </c>
      <c r="B443" s="7">
        <v>586</v>
      </c>
      <c r="C443" s="7" t="s">
        <v>15463</v>
      </c>
    </row>
    <row r="444" spans="1:3">
      <c r="A444" s="7">
        <v>27</v>
      </c>
      <c r="B444" s="7">
        <v>790</v>
      </c>
      <c r="C444" s="7" t="s">
        <v>15463</v>
      </c>
    </row>
    <row r="445" spans="1:3">
      <c r="A445" s="7">
        <v>27</v>
      </c>
      <c r="B445" s="7">
        <v>836</v>
      </c>
      <c r="C445" s="7" t="s">
        <v>15463</v>
      </c>
    </row>
    <row r="446" spans="1:3">
      <c r="A446" s="7">
        <v>27</v>
      </c>
      <c r="B446" s="7">
        <v>868</v>
      </c>
      <c r="C446" s="7" t="s">
        <v>15463</v>
      </c>
    </row>
    <row r="447" spans="1:3">
      <c r="A447" s="7">
        <v>27</v>
      </c>
      <c r="B447" s="7">
        <v>1015</v>
      </c>
      <c r="C447" s="7" t="s">
        <v>15463</v>
      </c>
    </row>
    <row r="448" spans="1:3">
      <c r="A448" s="7">
        <v>27</v>
      </c>
      <c r="B448" s="7">
        <v>1066</v>
      </c>
      <c r="C448" s="7" t="s">
        <v>15463</v>
      </c>
    </row>
    <row r="449" spans="1:3">
      <c r="A449" s="7">
        <v>27</v>
      </c>
      <c r="B449" s="7">
        <v>1396</v>
      </c>
      <c r="C449" s="7" t="s">
        <v>15463</v>
      </c>
    </row>
    <row r="450" spans="1:3">
      <c r="A450" s="7">
        <v>27</v>
      </c>
      <c r="B450" s="7">
        <v>1434</v>
      </c>
      <c r="C450" s="7" t="s">
        <v>15463</v>
      </c>
    </row>
    <row r="451" spans="1:3">
      <c r="A451" s="7">
        <v>27</v>
      </c>
      <c r="B451" s="7">
        <v>1586</v>
      </c>
      <c r="C451" s="7" t="s">
        <v>15463</v>
      </c>
    </row>
    <row r="452" spans="1:3">
      <c r="A452" s="7">
        <v>28</v>
      </c>
      <c r="B452" s="7">
        <v>240</v>
      </c>
      <c r="C452" s="7" t="s">
        <v>15463</v>
      </c>
    </row>
    <row r="453" spans="1:3">
      <c r="A453" s="7">
        <v>28</v>
      </c>
      <c r="B453" s="7">
        <v>287</v>
      </c>
      <c r="C453" s="7" t="s">
        <v>15463</v>
      </c>
    </row>
    <row r="454" spans="1:3">
      <c r="A454" s="7">
        <v>28</v>
      </c>
      <c r="B454" s="7">
        <v>746</v>
      </c>
      <c r="C454" s="7" t="s">
        <v>15463</v>
      </c>
    </row>
    <row r="455" spans="1:3">
      <c r="A455" s="7">
        <v>28</v>
      </c>
      <c r="B455" s="7">
        <v>1451</v>
      </c>
      <c r="C455" s="7" t="s">
        <v>15463</v>
      </c>
    </row>
    <row r="456" spans="1:3">
      <c r="A456" s="7">
        <v>28</v>
      </c>
      <c r="B456" s="7">
        <v>1716</v>
      </c>
      <c r="C456" s="7" t="s">
        <v>15463</v>
      </c>
    </row>
    <row r="457" spans="1:3">
      <c r="A457" s="7">
        <v>28</v>
      </c>
      <c r="B457" s="7">
        <v>1873</v>
      </c>
      <c r="C457" s="7" t="s">
        <v>15463</v>
      </c>
    </row>
    <row r="458" spans="1:3">
      <c r="A458" s="7">
        <v>29</v>
      </c>
      <c r="B458" s="7">
        <v>121</v>
      </c>
      <c r="C458" s="7" t="s">
        <v>15463</v>
      </c>
    </row>
    <row r="459" spans="1:3">
      <c r="A459" s="7">
        <v>29</v>
      </c>
      <c r="B459" s="7">
        <v>155</v>
      </c>
      <c r="C459" s="7" t="s">
        <v>15463</v>
      </c>
    </row>
    <row r="460" spans="1:3">
      <c r="A460" s="7">
        <v>29</v>
      </c>
      <c r="B460" s="7">
        <v>163</v>
      </c>
      <c r="C460" s="7" t="s">
        <v>15463</v>
      </c>
    </row>
    <row r="461" spans="1:3">
      <c r="A461" s="7">
        <v>29</v>
      </c>
      <c r="B461" s="7">
        <v>204</v>
      </c>
      <c r="C461" s="7" t="s">
        <v>15463</v>
      </c>
    </row>
    <row r="462" spans="1:3">
      <c r="A462" s="7">
        <v>29</v>
      </c>
      <c r="B462" s="7">
        <v>287</v>
      </c>
      <c r="C462" s="7" t="s">
        <v>15463</v>
      </c>
    </row>
    <row r="463" spans="1:3">
      <c r="A463" s="7">
        <v>29</v>
      </c>
      <c r="B463" s="7">
        <v>295</v>
      </c>
      <c r="C463" s="7" t="s">
        <v>15463</v>
      </c>
    </row>
    <row r="464" spans="1:3">
      <c r="A464" s="7">
        <v>29</v>
      </c>
      <c r="B464" s="7">
        <v>501</v>
      </c>
      <c r="C464" s="7" t="s">
        <v>15463</v>
      </c>
    </row>
    <row r="465" spans="1:3">
      <c r="A465" s="7">
        <v>29</v>
      </c>
      <c r="B465" s="7">
        <v>629</v>
      </c>
      <c r="C465" s="7" t="s">
        <v>15463</v>
      </c>
    </row>
    <row r="466" spans="1:3">
      <c r="A466" s="7">
        <v>29</v>
      </c>
      <c r="B466" s="7">
        <v>708</v>
      </c>
      <c r="C466" s="7" t="s">
        <v>15463</v>
      </c>
    </row>
    <row r="467" spans="1:3">
      <c r="A467" s="7">
        <v>29</v>
      </c>
      <c r="B467" s="7">
        <v>744</v>
      </c>
      <c r="C467" s="7" t="s">
        <v>15463</v>
      </c>
    </row>
    <row r="468" spans="1:3">
      <c r="A468" s="7">
        <v>29</v>
      </c>
      <c r="B468" s="7">
        <v>755</v>
      </c>
      <c r="C468" s="7" t="s">
        <v>15463</v>
      </c>
    </row>
    <row r="469" spans="1:3">
      <c r="A469" s="7">
        <v>29</v>
      </c>
      <c r="B469" s="7">
        <v>785</v>
      </c>
      <c r="C469" s="7" t="s">
        <v>15463</v>
      </c>
    </row>
    <row r="470" spans="1:3">
      <c r="A470" s="7">
        <v>29</v>
      </c>
      <c r="B470" s="7">
        <v>792</v>
      </c>
      <c r="C470" s="7" t="s">
        <v>15463</v>
      </c>
    </row>
    <row r="471" spans="1:3">
      <c r="A471" s="7">
        <v>29</v>
      </c>
      <c r="B471" s="7">
        <v>818</v>
      </c>
      <c r="C471" s="7" t="s">
        <v>15463</v>
      </c>
    </row>
    <row r="472" spans="1:3">
      <c r="A472" s="7">
        <v>29</v>
      </c>
      <c r="B472" s="7">
        <v>831</v>
      </c>
      <c r="C472" s="7" t="s">
        <v>15463</v>
      </c>
    </row>
    <row r="473" spans="1:3">
      <c r="A473" s="7">
        <v>29</v>
      </c>
      <c r="B473" s="7">
        <v>868</v>
      </c>
      <c r="C473" s="7" t="s">
        <v>15463</v>
      </c>
    </row>
    <row r="474" spans="1:3">
      <c r="A474" s="7">
        <v>29</v>
      </c>
      <c r="B474" s="7">
        <v>970</v>
      </c>
      <c r="C474" s="7" t="s">
        <v>15463</v>
      </c>
    </row>
    <row r="475" spans="1:3">
      <c r="A475" s="7">
        <v>29</v>
      </c>
      <c r="B475" s="7">
        <v>987</v>
      </c>
      <c r="C475" s="7" t="s">
        <v>15463</v>
      </c>
    </row>
    <row r="476" spans="1:3">
      <c r="A476" s="7">
        <v>29</v>
      </c>
      <c r="B476" s="7">
        <v>1140</v>
      </c>
      <c r="C476" s="7" t="s">
        <v>15463</v>
      </c>
    </row>
    <row r="477" spans="1:3">
      <c r="A477" s="7">
        <v>29</v>
      </c>
      <c r="B477" s="7">
        <v>1157</v>
      </c>
      <c r="C477" s="7" t="s">
        <v>15463</v>
      </c>
    </row>
    <row r="478" spans="1:3">
      <c r="A478" s="7">
        <v>29</v>
      </c>
      <c r="B478" s="7">
        <v>1303</v>
      </c>
      <c r="C478" s="7" t="s">
        <v>15463</v>
      </c>
    </row>
    <row r="479" spans="1:3">
      <c r="A479" s="7">
        <v>29</v>
      </c>
      <c r="B479" s="7">
        <v>1396</v>
      </c>
      <c r="C479" s="7" t="s">
        <v>15463</v>
      </c>
    </row>
    <row r="480" spans="1:3">
      <c r="A480" s="7">
        <v>29</v>
      </c>
      <c r="B480" s="7">
        <v>1429</v>
      </c>
      <c r="C480" s="7" t="s">
        <v>15463</v>
      </c>
    </row>
    <row r="481" spans="1:3">
      <c r="A481" s="7">
        <v>29</v>
      </c>
      <c r="B481" s="7">
        <v>1434</v>
      </c>
      <c r="C481" s="7" t="s">
        <v>15463</v>
      </c>
    </row>
    <row r="482" spans="1:3">
      <c r="A482" s="7">
        <v>29</v>
      </c>
      <c r="B482" s="7">
        <v>1528</v>
      </c>
      <c r="C482" s="7" t="s">
        <v>15463</v>
      </c>
    </row>
    <row r="483" spans="1:3">
      <c r="A483" s="7">
        <v>29</v>
      </c>
      <c r="B483" s="7">
        <v>1530</v>
      </c>
      <c r="C483" s="7" t="s">
        <v>15463</v>
      </c>
    </row>
    <row r="484" spans="1:3">
      <c r="A484" s="7">
        <v>29</v>
      </c>
      <c r="B484" s="7">
        <v>1653</v>
      </c>
      <c r="C484" s="7" t="s">
        <v>15463</v>
      </c>
    </row>
    <row r="485" spans="1:3">
      <c r="A485" s="7">
        <v>29</v>
      </c>
      <c r="B485" s="7">
        <v>1872</v>
      </c>
      <c r="C485" s="7" t="s">
        <v>15463</v>
      </c>
    </row>
    <row r="486" spans="1:3">
      <c r="A486" s="7">
        <v>30</v>
      </c>
      <c r="B486" s="7">
        <v>121</v>
      </c>
      <c r="C486" s="7" t="s">
        <v>15463</v>
      </c>
    </row>
    <row r="487" spans="1:3">
      <c r="A487" s="7">
        <v>30</v>
      </c>
      <c r="B487" s="7">
        <v>136</v>
      </c>
      <c r="C487" s="7" t="s">
        <v>15463</v>
      </c>
    </row>
    <row r="488" spans="1:3">
      <c r="A488" s="7">
        <v>30</v>
      </c>
      <c r="B488" s="7">
        <v>163</v>
      </c>
      <c r="C488" s="7" t="s">
        <v>15463</v>
      </c>
    </row>
    <row r="489" spans="1:3">
      <c r="A489" s="7">
        <v>30</v>
      </c>
      <c r="B489" s="7">
        <v>234</v>
      </c>
      <c r="C489" s="7" t="s">
        <v>15463</v>
      </c>
    </row>
    <row r="490" spans="1:3">
      <c r="A490" s="7">
        <v>30</v>
      </c>
      <c r="B490" s="7">
        <v>240</v>
      </c>
      <c r="C490" s="7" t="s">
        <v>15463</v>
      </c>
    </row>
    <row r="491" spans="1:3">
      <c r="A491" s="7">
        <v>30</v>
      </c>
      <c r="B491" s="7">
        <v>295</v>
      </c>
      <c r="C491" s="7" t="s">
        <v>15463</v>
      </c>
    </row>
    <row r="492" spans="1:3">
      <c r="A492" s="7">
        <v>30</v>
      </c>
      <c r="B492" s="7">
        <v>456</v>
      </c>
      <c r="C492" s="7" t="s">
        <v>15463</v>
      </c>
    </row>
    <row r="493" spans="1:3">
      <c r="A493" s="7">
        <v>30</v>
      </c>
      <c r="B493" s="7">
        <v>465</v>
      </c>
      <c r="C493" s="7" t="s">
        <v>15463</v>
      </c>
    </row>
    <row r="494" spans="1:3">
      <c r="A494" s="7">
        <v>30</v>
      </c>
      <c r="B494" s="7">
        <v>629</v>
      </c>
      <c r="C494" s="7" t="s">
        <v>15463</v>
      </c>
    </row>
    <row r="495" spans="1:3">
      <c r="A495" s="7">
        <v>30</v>
      </c>
      <c r="B495" s="7">
        <v>755</v>
      </c>
      <c r="C495" s="7" t="s">
        <v>15463</v>
      </c>
    </row>
    <row r="496" spans="1:3">
      <c r="A496" s="7">
        <v>30</v>
      </c>
      <c r="B496" s="7">
        <v>785</v>
      </c>
      <c r="C496" s="7" t="s">
        <v>15463</v>
      </c>
    </row>
    <row r="497" spans="1:3">
      <c r="A497" s="7">
        <v>30</v>
      </c>
      <c r="B497" s="7">
        <v>836</v>
      </c>
      <c r="C497" s="7" t="s">
        <v>15463</v>
      </c>
    </row>
    <row r="498" spans="1:3">
      <c r="A498" s="7">
        <v>30</v>
      </c>
      <c r="B498" s="7">
        <v>970</v>
      </c>
      <c r="C498" s="7" t="s">
        <v>15463</v>
      </c>
    </row>
    <row r="499" spans="1:3">
      <c r="A499" s="7">
        <v>30</v>
      </c>
      <c r="B499" s="7">
        <v>1066</v>
      </c>
      <c r="C499" s="7" t="s">
        <v>15463</v>
      </c>
    </row>
    <row r="500" spans="1:3">
      <c r="A500" s="7">
        <v>30</v>
      </c>
      <c r="B500" s="7">
        <v>1140</v>
      </c>
      <c r="C500" s="7" t="s">
        <v>15463</v>
      </c>
    </row>
    <row r="501" spans="1:3">
      <c r="A501" s="7">
        <v>30</v>
      </c>
      <c r="B501" s="7">
        <v>1396</v>
      </c>
      <c r="C501" s="7" t="s">
        <v>15463</v>
      </c>
    </row>
    <row r="502" spans="1:3">
      <c r="A502" s="7">
        <v>30</v>
      </c>
      <c r="B502" s="7">
        <v>1528</v>
      </c>
      <c r="C502" s="7" t="s">
        <v>15463</v>
      </c>
    </row>
    <row r="503" spans="1:3">
      <c r="A503" s="7">
        <v>30</v>
      </c>
      <c r="B503" s="7">
        <v>1586</v>
      </c>
      <c r="C503" s="7" t="s">
        <v>15463</v>
      </c>
    </row>
    <row r="504" spans="1:3">
      <c r="A504" s="7">
        <v>30</v>
      </c>
      <c r="B504" s="7">
        <v>1653</v>
      </c>
      <c r="C504" s="7" t="s">
        <v>15463</v>
      </c>
    </row>
    <row r="505" spans="1:3">
      <c r="A505" s="7">
        <v>30</v>
      </c>
      <c r="B505" s="7">
        <v>1757</v>
      </c>
      <c r="C505" s="7" t="s">
        <v>15463</v>
      </c>
    </row>
    <row r="506" spans="1:3">
      <c r="A506" s="7">
        <v>31</v>
      </c>
      <c r="B506" s="7">
        <v>287</v>
      </c>
      <c r="C506" s="7" t="s">
        <v>15463</v>
      </c>
    </row>
    <row r="507" spans="1:3">
      <c r="A507" s="7">
        <v>31</v>
      </c>
      <c r="B507" s="7">
        <v>785</v>
      </c>
      <c r="C507" s="7" t="s">
        <v>15463</v>
      </c>
    </row>
    <row r="508" spans="1:3">
      <c r="A508" s="7">
        <v>31</v>
      </c>
      <c r="B508" s="7">
        <v>970</v>
      </c>
      <c r="C508" s="7" t="s">
        <v>15463</v>
      </c>
    </row>
    <row r="509" spans="1:3">
      <c r="A509" s="7">
        <v>31</v>
      </c>
      <c r="B509" s="7">
        <v>1303</v>
      </c>
      <c r="C509" s="7" t="s">
        <v>15463</v>
      </c>
    </row>
    <row r="510" spans="1:3">
      <c r="A510" s="7">
        <v>31</v>
      </c>
      <c r="B510" s="7">
        <v>1716</v>
      </c>
      <c r="C510" s="7" t="s">
        <v>15463</v>
      </c>
    </row>
    <row r="511" spans="1:3">
      <c r="A511" s="7">
        <v>31</v>
      </c>
      <c r="B511" s="7">
        <v>1727</v>
      </c>
      <c r="C511" s="7" t="s">
        <v>15463</v>
      </c>
    </row>
    <row r="512" spans="1:3">
      <c r="A512" s="7">
        <v>32</v>
      </c>
      <c r="B512" s="7">
        <v>136</v>
      </c>
      <c r="C512" s="7" t="s">
        <v>15463</v>
      </c>
    </row>
    <row r="513" spans="1:3">
      <c r="A513" s="7">
        <v>32</v>
      </c>
      <c r="B513" s="7">
        <v>287</v>
      </c>
      <c r="C513" s="7" t="s">
        <v>15463</v>
      </c>
    </row>
    <row r="514" spans="1:3">
      <c r="A514" s="7">
        <v>32</v>
      </c>
      <c r="B514" s="7">
        <v>295</v>
      </c>
      <c r="C514" s="7" t="s">
        <v>15463</v>
      </c>
    </row>
    <row r="515" spans="1:3">
      <c r="A515" s="7">
        <v>32</v>
      </c>
      <c r="B515" s="7">
        <v>456</v>
      </c>
      <c r="C515" s="7" t="s">
        <v>15463</v>
      </c>
    </row>
    <row r="516" spans="1:3">
      <c r="A516" s="7">
        <v>32</v>
      </c>
      <c r="B516" s="7">
        <v>771</v>
      </c>
      <c r="C516" s="7" t="s">
        <v>15463</v>
      </c>
    </row>
    <row r="517" spans="1:3">
      <c r="A517" s="7">
        <v>32</v>
      </c>
      <c r="B517" s="7">
        <v>970</v>
      </c>
      <c r="C517" s="7" t="s">
        <v>15463</v>
      </c>
    </row>
    <row r="518" spans="1:3">
      <c r="A518" s="7">
        <v>32</v>
      </c>
      <c r="B518" s="7">
        <v>1066</v>
      </c>
      <c r="C518" s="7" t="s">
        <v>15463</v>
      </c>
    </row>
    <row r="519" spans="1:3">
      <c r="A519" s="7">
        <v>32</v>
      </c>
      <c r="B519" s="7">
        <v>1195</v>
      </c>
      <c r="C519" s="7" t="s">
        <v>15463</v>
      </c>
    </row>
    <row r="520" spans="1:3">
      <c r="A520" s="7">
        <v>32</v>
      </c>
      <c r="B520" s="7">
        <v>1303</v>
      </c>
      <c r="C520" s="7" t="s">
        <v>15463</v>
      </c>
    </row>
    <row r="521" spans="1:3">
      <c r="A521" s="7">
        <v>32</v>
      </c>
      <c r="B521" s="7">
        <v>1396</v>
      </c>
      <c r="C521" s="7" t="s">
        <v>15463</v>
      </c>
    </row>
    <row r="522" spans="1:3">
      <c r="A522" s="7">
        <v>32</v>
      </c>
      <c r="B522" s="7">
        <v>1434</v>
      </c>
      <c r="C522" s="7" t="s">
        <v>15463</v>
      </c>
    </row>
    <row r="523" spans="1:3">
      <c r="A523" s="7">
        <v>32</v>
      </c>
      <c r="B523" s="7">
        <v>1586</v>
      </c>
      <c r="C523" s="7" t="s">
        <v>15463</v>
      </c>
    </row>
    <row r="524" spans="1:3">
      <c r="A524" s="7">
        <v>32</v>
      </c>
      <c r="B524" s="7">
        <v>1621</v>
      </c>
      <c r="C524" s="7" t="s">
        <v>15463</v>
      </c>
    </row>
    <row r="525" spans="1:3">
      <c r="A525" s="7">
        <v>32</v>
      </c>
      <c r="B525" s="7">
        <v>1676</v>
      </c>
      <c r="C525" s="7" t="s">
        <v>15463</v>
      </c>
    </row>
    <row r="526" spans="1:3">
      <c r="A526" s="7">
        <v>32</v>
      </c>
      <c r="B526" s="7">
        <v>1716</v>
      </c>
      <c r="C526" s="7" t="s">
        <v>15463</v>
      </c>
    </row>
    <row r="527" spans="1:3">
      <c r="A527" s="7">
        <v>32</v>
      </c>
      <c r="B527" s="7">
        <v>1757</v>
      </c>
      <c r="C527" s="7" t="s">
        <v>15463</v>
      </c>
    </row>
    <row r="528" spans="1:3">
      <c r="A528" s="7">
        <v>32</v>
      </c>
      <c r="B528" s="7">
        <v>1873</v>
      </c>
      <c r="C528" s="7" t="s">
        <v>15463</v>
      </c>
    </row>
    <row r="529" spans="1:3">
      <c r="A529" s="7">
        <v>33</v>
      </c>
      <c r="B529" s="7">
        <v>163</v>
      </c>
      <c r="C529" s="7" t="s">
        <v>15463</v>
      </c>
    </row>
    <row r="530" spans="1:3">
      <c r="A530" s="7">
        <v>33</v>
      </c>
      <c r="B530" s="7">
        <v>352</v>
      </c>
      <c r="C530" s="7" t="s">
        <v>15463</v>
      </c>
    </row>
    <row r="531" spans="1:3">
      <c r="A531" s="7">
        <v>33</v>
      </c>
      <c r="B531" s="7">
        <v>456</v>
      </c>
      <c r="C531" s="7" t="s">
        <v>15463</v>
      </c>
    </row>
    <row r="532" spans="1:3">
      <c r="A532" s="7">
        <v>33</v>
      </c>
      <c r="B532" s="7">
        <v>836</v>
      </c>
      <c r="C532" s="7" t="s">
        <v>15463</v>
      </c>
    </row>
    <row r="533" spans="1:3">
      <c r="A533" s="7">
        <v>33</v>
      </c>
      <c r="B533" s="7">
        <v>862</v>
      </c>
      <c r="C533" s="7" t="s">
        <v>15463</v>
      </c>
    </row>
    <row r="534" spans="1:3">
      <c r="A534" s="7">
        <v>33</v>
      </c>
      <c r="B534" s="7">
        <v>1303</v>
      </c>
      <c r="C534" s="7" t="s">
        <v>15463</v>
      </c>
    </row>
    <row r="535" spans="1:3">
      <c r="A535" s="7">
        <v>33</v>
      </c>
      <c r="B535" s="7">
        <v>1326</v>
      </c>
      <c r="C535" s="7" t="s">
        <v>15463</v>
      </c>
    </row>
    <row r="536" spans="1:3">
      <c r="A536" s="7">
        <v>33</v>
      </c>
      <c r="B536" s="7">
        <v>1396</v>
      </c>
      <c r="C536" s="7" t="s">
        <v>15463</v>
      </c>
    </row>
    <row r="537" spans="1:3">
      <c r="A537" s="7">
        <v>33</v>
      </c>
      <c r="B537" s="7">
        <v>1434</v>
      </c>
      <c r="C537" s="7" t="s">
        <v>15463</v>
      </c>
    </row>
    <row r="538" spans="1:3">
      <c r="A538" s="7">
        <v>33</v>
      </c>
      <c r="B538" s="7">
        <v>1486</v>
      </c>
      <c r="C538" s="7" t="s">
        <v>15463</v>
      </c>
    </row>
    <row r="539" spans="1:3">
      <c r="A539" s="7">
        <v>33</v>
      </c>
      <c r="B539" s="7">
        <v>1757</v>
      </c>
      <c r="C539" s="7" t="s">
        <v>15463</v>
      </c>
    </row>
    <row r="540" spans="1:3">
      <c r="A540" s="7">
        <v>33</v>
      </c>
      <c r="B540" s="7">
        <v>1758</v>
      </c>
      <c r="C540" s="7" t="s">
        <v>15463</v>
      </c>
    </row>
    <row r="541" spans="1:3">
      <c r="A541" s="7">
        <v>33</v>
      </c>
      <c r="B541" s="7">
        <v>1770</v>
      </c>
      <c r="C541" s="7" t="s">
        <v>15463</v>
      </c>
    </row>
    <row r="542" spans="1:3">
      <c r="A542" s="7">
        <v>34</v>
      </c>
      <c r="B542" s="7">
        <v>256</v>
      </c>
      <c r="C542" s="7" t="s">
        <v>15463</v>
      </c>
    </row>
    <row r="543" spans="1:3">
      <c r="A543" s="7">
        <v>34</v>
      </c>
      <c r="B543" s="7">
        <v>265</v>
      </c>
      <c r="C543" s="7" t="s">
        <v>15463</v>
      </c>
    </row>
    <row r="544" spans="1:3">
      <c r="A544" s="7">
        <v>34</v>
      </c>
      <c r="B544" s="7">
        <v>287</v>
      </c>
      <c r="C544" s="7" t="s">
        <v>15463</v>
      </c>
    </row>
    <row r="545" spans="1:3">
      <c r="A545" s="7">
        <v>34</v>
      </c>
      <c r="B545" s="7">
        <v>319</v>
      </c>
      <c r="C545" s="7" t="s">
        <v>15463</v>
      </c>
    </row>
    <row r="546" spans="1:3">
      <c r="A546" s="7">
        <v>34</v>
      </c>
      <c r="B546" s="7">
        <v>462</v>
      </c>
      <c r="C546" s="7" t="s">
        <v>15463</v>
      </c>
    </row>
    <row r="547" spans="1:3">
      <c r="A547" s="7">
        <v>34</v>
      </c>
      <c r="B547" s="7">
        <v>746</v>
      </c>
      <c r="C547" s="7" t="s">
        <v>15463</v>
      </c>
    </row>
    <row r="548" spans="1:3">
      <c r="A548" s="7">
        <v>34</v>
      </c>
      <c r="B548" s="7">
        <v>836</v>
      </c>
      <c r="C548" s="7" t="s">
        <v>15463</v>
      </c>
    </row>
    <row r="549" spans="1:3">
      <c r="A549" s="7">
        <v>34</v>
      </c>
      <c r="B549" s="7">
        <v>1303</v>
      </c>
      <c r="C549" s="7" t="s">
        <v>15463</v>
      </c>
    </row>
    <row r="550" spans="1:3">
      <c r="A550" s="7">
        <v>34</v>
      </c>
      <c r="B550" s="7">
        <v>1432</v>
      </c>
      <c r="C550" s="7" t="s">
        <v>15463</v>
      </c>
    </row>
    <row r="551" spans="1:3">
      <c r="A551" s="7">
        <v>34</v>
      </c>
      <c r="B551" s="7">
        <v>1451</v>
      </c>
      <c r="C551" s="7" t="s">
        <v>15463</v>
      </c>
    </row>
    <row r="552" spans="1:3">
      <c r="A552" s="7">
        <v>34</v>
      </c>
      <c r="B552" s="7">
        <v>1716</v>
      </c>
      <c r="C552" s="7" t="s">
        <v>15463</v>
      </c>
    </row>
    <row r="553" spans="1:3">
      <c r="A553" s="7">
        <v>34</v>
      </c>
      <c r="B553" s="7">
        <v>1754</v>
      </c>
      <c r="C553" s="7" t="s">
        <v>15463</v>
      </c>
    </row>
    <row r="554" spans="1:3">
      <c r="A554" s="7">
        <v>35</v>
      </c>
      <c r="B554" s="7">
        <v>161</v>
      </c>
      <c r="C554" s="7" t="s">
        <v>15463</v>
      </c>
    </row>
    <row r="555" spans="1:3">
      <c r="A555" s="7">
        <v>35</v>
      </c>
      <c r="B555" s="7">
        <v>328</v>
      </c>
      <c r="C555" s="7" t="s">
        <v>15463</v>
      </c>
    </row>
    <row r="556" spans="1:3">
      <c r="A556" s="7">
        <v>35</v>
      </c>
      <c r="B556" s="7">
        <v>456</v>
      </c>
      <c r="C556" s="7" t="s">
        <v>15463</v>
      </c>
    </row>
    <row r="557" spans="1:3">
      <c r="A557" s="7">
        <v>35</v>
      </c>
      <c r="B557" s="7">
        <v>465</v>
      </c>
      <c r="C557" s="7" t="s">
        <v>15463</v>
      </c>
    </row>
    <row r="558" spans="1:3">
      <c r="A558" s="7">
        <v>35</v>
      </c>
      <c r="B558" s="7">
        <v>785</v>
      </c>
      <c r="C558" s="7" t="s">
        <v>15463</v>
      </c>
    </row>
    <row r="559" spans="1:3">
      <c r="A559" s="7">
        <v>35</v>
      </c>
      <c r="B559" s="7">
        <v>868</v>
      </c>
      <c r="C559" s="7" t="s">
        <v>15463</v>
      </c>
    </row>
    <row r="560" spans="1:3">
      <c r="A560" s="7">
        <v>35</v>
      </c>
      <c r="B560" s="7">
        <v>1015</v>
      </c>
      <c r="C560" s="7" t="s">
        <v>15463</v>
      </c>
    </row>
    <row r="561" spans="1:3">
      <c r="A561" s="7">
        <v>35</v>
      </c>
      <c r="B561" s="7">
        <v>1303</v>
      </c>
      <c r="C561" s="7" t="s">
        <v>15463</v>
      </c>
    </row>
    <row r="562" spans="1:3">
      <c r="A562" s="7">
        <v>35</v>
      </c>
      <c r="B562" s="7">
        <v>1326</v>
      </c>
      <c r="C562" s="7" t="s">
        <v>15463</v>
      </c>
    </row>
    <row r="563" spans="1:3">
      <c r="A563" s="7">
        <v>35</v>
      </c>
      <c r="B563" s="7">
        <v>1396</v>
      </c>
      <c r="C563" s="7" t="s">
        <v>15463</v>
      </c>
    </row>
    <row r="564" spans="1:3">
      <c r="A564" s="7">
        <v>35</v>
      </c>
      <c r="B564" s="7">
        <v>1404</v>
      </c>
      <c r="C564" s="7" t="s">
        <v>15463</v>
      </c>
    </row>
    <row r="565" spans="1:3">
      <c r="A565" s="7">
        <v>35</v>
      </c>
      <c r="B565" s="7">
        <v>1434</v>
      </c>
      <c r="C565" s="7" t="s">
        <v>15463</v>
      </c>
    </row>
    <row r="566" spans="1:3">
      <c r="A566" s="7">
        <v>35</v>
      </c>
      <c r="B566" s="7">
        <v>1545</v>
      </c>
      <c r="C566" s="7" t="s">
        <v>15463</v>
      </c>
    </row>
    <row r="567" spans="1:3">
      <c r="A567" s="7">
        <v>35</v>
      </c>
      <c r="B567" s="7">
        <v>1586</v>
      </c>
      <c r="C567" s="7" t="s">
        <v>15463</v>
      </c>
    </row>
    <row r="568" spans="1:3">
      <c r="A568" s="7">
        <v>35</v>
      </c>
      <c r="B568" s="7">
        <v>1716</v>
      </c>
      <c r="C568" s="7" t="s">
        <v>15463</v>
      </c>
    </row>
    <row r="569" spans="1:3">
      <c r="A569" s="7">
        <v>36</v>
      </c>
      <c r="B569" s="7">
        <v>352</v>
      </c>
      <c r="C569" s="7" t="s">
        <v>15463</v>
      </c>
    </row>
    <row r="570" spans="1:3">
      <c r="A570" s="7">
        <v>36</v>
      </c>
      <c r="B570" s="7">
        <v>438</v>
      </c>
      <c r="C570" s="7" t="s">
        <v>15463</v>
      </c>
    </row>
    <row r="571" spans="1:3">
      <c r="A571" s="7">
        <v>36</v>
      </c>
      <c r="B571" s="7">
        <v>456</v>
      </c>
      <c r="C571" s="7" t="s">
        <v>15463</v>
      </c>
    </row>
    <row r="572" spans="1:3">
      <c r="A572" s="7">
        <v>36</v>
      </c>
      <c r="B572" s="7">
        <v>862</v>
      </c>
      <c r="C572" s="7" t="s">
        <v>15463</v>
      </c>
    </row>
    <row r="573" spans="1:3">
      <c r="A573" s="7">
        <v>36</v>
      </c>
      <c r="B573" s="7">
        <v>1404</v>
      </c>
      <c r="C573" s="7" t="s">
        <v>15463</v>
      </c>
    </row>
    <row r="574" spans="1:3">
      <c r="A574" s="7">
        <v>36</v>
      </c>
      <c r="B574" s="7">
        <v>1434</v>
      </c>
      <c r="C574" s="7" t="s">
        <v>15463</v>
      </c>
    </row>
    <row r="575" spans="1:3">
      <c r="A575" s="7">
        <v>36</v>
      </c>
      <c r="B575" s="7">
        <v>1586</v>
      </c>
      <c r="C575" s="7" t="s">
        <v>15463</v>
      </c>
    </row>
    <row r="576" spans="1:3">
      <c r="A576" s="7">
        <v>36</v>
      </c>
      <c r="B576" s="7">
        <v>1727</v>
      </c>
      <c r="C576" s="7" t="s">
        <v>15463</v>
      </c>
    </row>
    <row r="577" spans="1:3">
      <c r="A577" s="7">
        <v>36</v>
      </c>
      <c r="B577" s="7">
        <v>1770</v>
      </c>
      <c r="C577" s="7" t="s">
        <v>15463</v>
      </c>
    </row>
    <row r="578" spans="1:3">
      <c r="A578" s="7">
        <v>37</v>
      </c>
      <c r="B578" s="7">
        <v>194</v>
      </c>
      <c r="C578" s="7" t="s">
        <v>15463</v>
      </c>
    </row>
    <row r="579" spans="1:3">
      <c r="A579" s="7">
        <v>37</v>
      </c>
      <c r="B579" s="7">
        <v>240</v>
      </c>
      <c r="C579" s="7" t="s">
        <v>15463</v>
      </c>
    </row>
    <row r="580" spans="1:3">
      <c r="A580" s="7">
        <v>37</v>
      </c>
      <c r="B580" s="7">
        <v>456</v>
      </c>
      <c r="C580" s="7" t="s">
        <v>15463</v>
      </c>
    </row>
    <row r="581" spans="1:3">
      <c r="A581" s="7">
        <v>37</v>
      </c>
      <c r="B581" s="7">
        <v>785</v>
      </c>
      <c r="C581" s="7" t="s">
        <v>15463</v>
      </c>
    </row>
    <row r="582" spans="1:3">
      <c r="A582" s="7">
        <v>37</v>
      </c>
      <c r="B582" s="7">
        <v>868</v>
      </c>
      <c r="C582" s="7" t="s">
        <v>15463</v>
      </c>
    </row>
    <row r="583" spans="1:3">
      <c r="A583" s="7">
        <v>37</v>
      </c>
      <c r="B583" s="7">
        <v>1013</v>
      </c>
      <c r="C583" s="7" t="s">
        <v>15463</v>
      </c>
    </row>
    <row r="584" spans="1:3">
      <c r="A584" s="7">
        <v>37</v>
      </c>
      <c r="B584" s="7">
        <v>1057</v>
      </c>
      <c r="C584" s="7" t="s">
        <v>15463</v>
      </c>
    </row>
    <row r="585" spans="1:3">
      <c r="A585" s="7">
        <v>37</v>
      </c>
      <c r="B585" s="7">
        <v>1255</v>
      </c>
      <c r="C585" s="7" t="s">
        <v>15463</v>
      </c>
    </row>
    <row r="586" spans="1:3">
      <c r="A586" s="7">
        <v>37</v>
      </c>
      <c r="B586" s="7">
        <v>1431</v>
      </c>
      <c r="C586" s="7" t="s">
        <v>15463</v>
      </c>
    </row>
    <row r="587" spans="1:3">
      <c r="A587" s="7">
        <v>37</v>
      </c>
      <c r="B587" s="7">
        <v>1599</v>
      </c>
      <c r="C587" s="7" t="s">
        <v>15463</v>
      </c>
    </row>
    <row r="588" spans="1:3">
      <c r="A588" s="7">
        <v>37</v>
      </c>
      <c r="B588" s="7">
        <v>1648</v>
      </c>
      <c r="C588" s="7" t="s">
        <v>15463</v>
      </c>
    </row>
    <row r="589" spans="1:3">
      <c r="A589" s="7">
        <v>38</v>
      </c>
      <c r="B589" s="7">
        <v>256</v>
      </c>
      <c r="C589" s="7" t="s">
        <v>15463</v>
      </c>
    </row>
    <row r="590" spans="1:3">
      <c r="A590" s="7">
        <v>38</v>
      </c>
      <c r="B590" s="7">
        <v>1432</v>
      </c>
      <c r="C590" s="7" t="s">
        <v>15463</v>
      </c>
    </row>
    <row r="591" spans="1:3">
      <c r="A591" s="7">
        <v>38</v>
      </c>
      <c r="B591" s="7">
        <v>1716</v>
      </c>
      <c r="C591" s="7" t="s">
        <v>15463</v>
      </c>
    </row>
    <row r="592" spans="1:3">
      <c r="A592" s="7">
        <v>38</v>
      </c>
      <c r="B592" s="7">
        <v>1754</v>
      </c>
      <c r="C592" s="7" t="s">
        <v>15463</v>
      </c>
    </row>
    <row r="593" spans="1:3">
      <c r="A593" s="7">
        <v>39</v>
      </c>
      <c r="B593" s="7">
        <v>130</v>
      </c>
      <c r="C593" s="7" t="s">
        <v>15463</v>
      </c>
    </row>
    <row r="594" spans="1:3">
      <c r="A594" s="7">
        <v>39</v>
      </c>
      <c r="B594" s="7">
        <v>161</v>
      </c>
      <c r="C594" s="7" t="s">
        <v>15463</v>
      </c>
    </row>
    <row r="595" spans="1:3">
      <c r="A595" s="7">
        <v>39</v>
      </c>
      <c r="B595" s="7">
        <v>295</v>
      </c>
      <c r="C595" s="7" t="s">
        <v>15463</v>
      </c>
    </row>
    <row r="596" spans="1:3">
      <c r="A596" s="7">
        <v>39</v>
      </c>
      <c r="B596" s="7">
        <v>456</v>
      </c>
      <c r="C596" s="7" t="s">
        <v>15463</v>
      </c>
    </row>
    <row r="597" spans="1:3">
      <c r="A597" s="7">
        <v>39</v>
      </c>
      <c r="B597" s="7">
        <v>785</v>
      </c>
      <c r="C597" s="7" t="s">
        <v>15463</v>
      </c>
    </row>
    <row r="598" spans="1:3">
      <c r="A598" s="7">
        <v>39</v>
      </c>
      <c r="B598" s="7">
        <v>1015</v>
      </c>
      <c r="C598" s="7" t="s">
        <v>15463</v>
      </c>
    </row>
    <row r="599" spans="1:3">
      <c r="A599" s="7">
        <v>39</v>
      </c>
      <c r="B599" s="7">
        <v>1404</v>
      </c>
      <c r="C599" s="7" t="s">
        <v>15463</v>
      </c>
    </row>
    <row r="600" spans="1:3">
      <c r="A600" s="7">
        <v>39</v>
      </c>
      <c r="B600" s="7">
        <v>1434</v>
      </c>
      <c r="C600" s="7" t="s">
        <v>15463</v>
      </c>
    </row>
    <row r="601" spans="1:3">
      <c r="A601" s="7">
        <v>39</v>
      </c>
      <c r="B601" s="7">
        <v>1758</v>
      </c>
      <c r="C601" s="7" t="s">
        <v>15463</v>
      </c>
    </row>
    <row r="602" spans="1:3">
      <c r="A602" s="7">
        <v>40</v>
      </c>
      <c r="B602" s="7">
        <v>256</v>
      </c>
      <c r="C602" s="7" t="s">
        <v>15463</v>
      </c>
    </row>
    <row r="603" spans="1:3">
      <c r="A603" s="7">
        <v>40</v>
      </c>
      <c r="B603" s="7">
        <v>265</v>
      </c>
      <c r="C603" s="7" t="s">
        <v>15463</v>
      </c>
    </row>
    <row r="604" spans="1:3">
      <c r="A604" s="7">
        <v>40</v>
      </c>
      <c r="B604" s="7">
        <v>287</v>
      </c>
      <c r="C604" s="7" t="s">
        <v>15463</v>
      </c>
    </row>
    <row r="605" spans="1:3">
      <c r="A605" s="7">
        <v>40</v>
      </c>
      <c r="B605" s="7">
        <v>319</v>
      </c>
      <c r="C605" s="7" t="s">
        <v>15463</v>
      </c>
    </row>
    <row r="606" spans="1:3">
      <c r="A606" s="7">
        <v>40</v>
      </c>
      <c r="B606" s="7">
        <v>462</v>
      </c>
      <c r="C606" s="7" t="s">
        <v>15463</v>
      </c>
    </row>
    <row r="607" spans="1:3">
      <c r="A607" s="7">
        <v>40</v>
      </c>
      <c r="B607" s="7">
        <v>785</v>
      </c>
      <c r="C607" s="7" t="s">
        <v>15463</v>
      </c>
    </row>
    <row r="608" spans="1:3">
      <c r="A608" s="7">
        <v>40</v>
      </c>
      <c r="B608" s="7">
        <v>836</v>
      </c>
      <c r="C608" s="7" t="s">
        <v>15463</v>
      </c>
    </row>
    <row r="609" spans="1:3">
      <c r="A609" s="7">
        <v>40</v>
      </c>
      <c r="B609" s="7">
        <v>1432</v>
      </c>
      <c r="C609" s="7" t="s">
        <v>15463</v>
      </c>
    </row>
    <row r="610" spans="1:3">
      <c r="A610" s="7">
        <v>40</v>
      </c>
      <c r="B610" s="7">
        <v>1451</v>
      </c>
      <c r="C610" s="7" t="s">
        <v>15463</v>
      </c>
    </row>
    <row r="611" spans="1:3">
      <c r="A611" s="7">
        <v>40</v>
      </c>
      <c r="B611" s="7">
        <v>1586</v>
      </c>
      <c r="C611" s="7" t="s">
        <v>15463</v>
      </c>
    </row>
    <row r="612" spans="1:3">
      <c r="A612" s="7">
        <v>40</v>
      </c>
      <c r="B612" s="7">
        <v>1716</v>
      </c>
      <c r="C612" s="7" t="s">
        <v>15463</v>
      </c>
    </row>
    <row r="613" spans="1:3">
      <c r="A613" s="7">
        <v>40</v>
      </c>
      <c r="B613" s="7">
        <v>1754</v>
      </c>
      <c r="C613" s="7" t="s">
        <v>15463</v>
      </c>
    </row>
    <row r="614" spans="1:3">
      <c r="A614" s="7">
        <v>41</v>
      </c>
      <c r="B614" s="7">
        <v>20</v>
      </c>
      <c r="C614" s="7" t="s">
        <v>15463</v>
      </c>
    </row>
    <row r="615" spans="1:3">
      <c r="A615" s="7">
        <v>41</v>
      </c>
      <c r="B615" s="7">
        <v>630</v>
      </c>
      <c r="C615" s="7" t="s">
        <v>15463</v>
      </c>
    </row>
    <row r="616" spans="1:3">
      <c r="A616" s="7">
        <v>41</v>
      </c>
      <c r="B616" s="7">
        <v>851</v>
      </c>
      <c r="C616" s="7" t="s">
        <v>15463</v>
      </c>
    </row>
    <row r="617" spans="1:3">
      <c r="A617" s="7">
        <v>41</v>
      </c>
      <c r="B617" s="7">
        <v>1013</v>
      </c>
      <c r="C617" s="7" t="s">
        <v>15463</v>
      </c>
    </row>
    <row r="618" spans="1:3">
      <c r="A618" s="7">
        <v>41</v>
      </c>
      <c r="B618" s="7">
        <v>1329</v>
      </c>
      <c r="C618" s="7" t="s">
        <v>15463</v>
      </c>
    </row>
    <row r="619" spans="1:3">
      <c r="A619" s="7">
        <v>41</v>
      </c>
      <c r="B619" s="7">
        <v>1527</v>
      </c>
      <c r="C619" s="7" t="s">
        <v>15463</v>
      </c>
    </row>
    <row r="620" spans="1:3">
      <c r="A620" s="7">
        <v>42</v>
      </c>
      <c r="B620" s="7">
        <v>256</v>
      </c>
      <c r="C620" s="7" t="s">
        <v>15463</v>
      </c>
    </row>
    <row r="621" spans="1:3">
      <c r="A621" s="7">
        <v>42</v>
      </c>
      <c r="B621" s="7">
        <v>785</v>
      </c>
      <c r="C621" s="7" t="s">
        <v>15463</v>
      </c>
    </row>
    <row r="622" spans="1:3">
      <c r="A622" s="7">
        <v>42</v>
      </c>
      <c r="B622" s="7">
        <v>1716</v>
      </c>
      <c r="C622" s="7" t="s">
        <v>15463</v>
      </c>
    </row>
    <row r="623" spans="1:3">
      <c r="A623" s="7">
        <v>42</v>
      </c>
      <c r="B623" s="7">
        <v>1719</v>
      </c>
      <c r="C623" s="7" t="s">
        <v>15463</v>
      </c>
    </row>
    <row r="624" spans="1:3">
      <c r="A624" s="7">
        <v>42</v>
      </c>
      <c r="B624" s="7">
        <v>1727</v>
      </c>
      <c r="C624" s="7" t="s">
        <v>15463</v>
      </c>
    </row>
    <row r="625" spans="1:3">
      <c r="A625" s="7">
        <v>43</v>
      </c>
      <c r="B625" s="7">
        <v>204</v>
      </c>
      <c r="C625" s="7" t="s">
        <v>15463</v>
      </c>
    </row>
    <row r="626" spans="1:3">
      <c r="A626" s="7">
        <v>43</v>
      </c>
      <c r="B626" s="7">
        <v>456</v>
      </c>
      <c r="C626" s="7" t="s">
        <v>15463</v>
      </c>
    </row>
    <row r="627" spans="1:3">
      <c r="A627" s="7">
        <v>43</v>
      </c>
      <c r="B627" s="7">
        <v>462</v>
      </c>
      <c r="C627" s="7" t="s">
        <v>15463</v>
      </c>
    </row>
    <row r="628" spans="1:3">
      <c r="A628" s="7">
        <v>43</v>
      </c>
      <c r="B628" s="7">
        <v>629</v>
      </c>
      <c r="C628" s="7" t="s">
        <v>15463</v>
      </c>
    </row>
    <row r="629" spans="1:3">
      <c r="A629" s="7">
        <v>43</v>
      </c>
      <c r="B629" s="7">
        <v>772</v>
      </c>
      <c r="C629" s="7" t="s">
        <v>15463</v>
      </c>
    </row>
    <row r="630" spans="1:3">
      <c r="A630" s="7">
        <v>43</v>
      </c>
      <c r="B630" s="7">
        <v>970</v>
      </c>
      <c r="C630" s="7" t="s">
        <v>15463</v>
      </c>
    </row>
    <row r="631" spans="1:3">
      <c r="A631" s="7">
        <v>43</v>
      </c>
      <c r="B631" s="7">
        <v>1382</v>
      </c>
      <c r="C631" s="7" t="s">
        <v>15463</v>
      </c>
    </row>
    <row r="632" spans="1:3">
      <c r="A632" s="7">
        <v>43</v>
      </c>
      <c r="B632" s="7">
        <v>1434</v>
      </c>
      <c r="C632" s="7" t="s">
        <v>15463</v>
      </c>
    </row>
    <row r="633" spans="1:3">
      <c r="A633" s="7">
        <v>43</v>
      </c>
      <c r="B633" s="7">
        <v>1653</v>
      </c>
      <c r="C633" s="7" t="s">
        <v>15463</v>
      </c>
    </row>
    <row r="634" spans="1:3">
      <c r="A634" s="7">
        <v>43</v>
      </c>
      <c r="B634" s="7">
        <v>1727</v>
      </c>
      <c r="C634" s="7" t="s">
        <v>15463</v>
      </c>
    </row>
    <row r="635" spans="1:3">
      <c r="A635" s="7">
        <v>43</v>
      </c>
      <c r="B635" s="7">
        <v>1757</v>
      </c>
      <c r="C635" s="7" t="s">
        <v>15463</v>
      </c>
    </row>
    <row r="636" spans="1:3">
      <c r="A636" s="7">
        <v>44</v>
      </c>
      <c r="B636" s="7">
        <v>20</v>
      </c>
      <c r="C636" s="7" t="s">
        <v>15463</v>
      </c>
    </row>
    <row r="637" spans="1:3">
      <c r="A637" s="7">
        <v>44</v>
      </c>
      <c r="B637" s="7">
        <v>136</v>
      </c>
      <c r="C637" s="7" t="s">
        <v>15463</v>
      </c>
    </row>
    <row r="638" spans="1:3">
      <c r="A638" s="7">
        <v>44</v>
      </c>
      <c r="B638" s="7">
        <v>204</v>
      </c>
      <c r="C638" s="7" t="s">
        <v>15463</v>
      </c>
    </row>
    <row r="639" spans="1:3">
      <c r="A639" s="7">
        <v>44</v>
      </c>
      <c r="B639" s="7">
        <v>456</v>
      </c>
      <c r="C639" s="7" t="s">
        <v>15463</v>
      </c>
    </row>
    <row r="640" spans="1:3">
      <c r="A640" s="7">
        <v>44</v>
      </c>
      <c r="B640" s="7">
        <v>629</v>
      </c>
      <c r="C640" s="7" t="s">
        <v>15463</v>
      </c>
    </row>
    <row r="641" spans="1:3">
      <c r="A641" s="7">
        <v>44</v>
      </c>
      <c r="B641" s="7">
        <v>818</v>
      </c>
      <c r="C641" s="7" t="s">
        <v>15463</v>
      </c>
    </row>
    <row r="642" spans="1:3">
      <c r="A642" s="7">
        <v>44</v>
      </c>
      <c r="B642" s="7">
        <v>831</v>
      </c>
      <c r="C642" s="7" t="s">
        <v>15463</v>
      </c>
    </row>
    <row r="643" spans="1:3">
      <c r="A643" s="7">
        <v>44</v>
      </c>
      <c r="B643" s="7">
        <v>836</v>
      </c>
      <c r="C643" s="7" t="s">
        <v>15463</v>
      </c>
    </row>
    <row r="644" spans="1:3">
      <c r="A644" s="7">
        <v>44</v>
      </c>
      <c r="B644" s="7">
        <v>970</v>
      </c>
      <c r="C644" s="7" t="s">
        <v>15463</v>
      </c>
    </row>
    <row r="645" spans="1:3">
      <c r="A645" s="7">
        <v>44</v>
      </c>
      <c r="B645" s="7">
        <v>1434</v>
      </c>
      <c r="C645" s="7" t="s">
        <v>15463</v>
      </c>
    </row>
    <row r="646" spans="1:3">
      <c r="A646" s="7">
        <v>44</v>
      </c>
      <c r="B646" s="7">
        <v>1530</v>
      </c>
      <c r="C646" s="7" t="s">
        <v>15463</v>
      </c>
    </row>
    <row r="647" spans="1:3">
      <c r="A647" s="7">
        <v>44</v>
      </c>
      <c r="B647" s="7">
        <v>1621</v>
      </c>
      <c r="C647" s="7" t="s">
        <v>15463</v>
      </c>
    </row>
    <row r="648" spans="1:3">
      <c r="A648" s="7">
        <v>44</v>
      </c>
      <c r="B648" s="7">
        <v>1873</v>
      </c>
      <c r="C648" s="7" t="s">
        <v>15463</v>
      </c>
    </row>
    <row r="649" spans="1:3">
      <c r="A649" s="7">
        <v>45</v>
      </c>
      <c r="B649" s="7">
        <v>240</v>
      </c>
      <c r="C649" s="7" t="s">
        <v>15463</v>
      </c>
    </row>
    <row r="650" spans="1:3">
      <c r="A650" s="7">
        <v>45</v>
      </c>
      <c r="B650" s="7">
        <v>295</v>
      </c>
      <c r="C650" s="7" t="s">
        <v>15463</v>
      </c>
    </row>
    <row r="651" spans="1:3">
      <c r="A651" s="7">
        <v>45</v>
      </c>
      <c r="B651" s="7">
        <v>456</v>
      </c>
      <c r="C651" s="7" t="s">
        <v>15463</v>
      </c>
    </row>
    <row r="652" spans="1:3">
      <c r="A652" s="7">
        <v>45</v>
      </c>
      <c r="B652" s="7">
        <v>629</v>
      </c>
      <c r="C652" s="7" t="s">
        <v>15463</v>
      </c>
    </row>
    <row r="653" spans="1:3">
      <c r="A653" s="7">
        <v>45</v>
      </c>
      <c r="B653" s="7">
        <v>785</v>
      </c>
      <c r="C653" s="7" t="s">
        <v>15463</v>
      </c>
    </row>
    <row r="654" spans="1:3">
      <c r="A654" s="7">
        <v>45</v>
      </c>
      <c r="B654" s="7">
        <v>831</v>
      </c>
      <c r="C654" s="7" t="s">
        <v>15463</v>
      </c>
    </row>
    <row r="655" spans="1:3">
      <c r="A655" s="7">
        <v>45</v>
      </c>
      <c r="B655" s="7">
        <v>836</v>
      </c>
      <c r="C655" s="7" t="s">
        <v>15463</v>
      </c>
    </row>
    <row r="656" spans="1:3">
      <c r="A656" s="7">
        <v>45</v>
      </c>
      <c r="B656" s="7">
        <v>868</v>
      </c>
      <c r="C656" s="7" t="s">
        <v>15463</v>
      </c>
    </row>
    <row r="657" spans="1:3">
      <c r="A657" s="7">
        <v>45</v>
      </c>
      <c r="B657" s="7">
        <v>1015</v>
      </c>
      <c r="C657" s="7" t="s">
        <v>15463</v>
      </c>
    </row>
    <row r="658" spans="1:3">
      <c r="A658" s="7">
        <v>45</v>
      </c>
      <c r="B658" s="7">
        <v>1303</v>
      </c>
      <c r="C658" s="7" t="s">
        <v>15463</v>
      </c>
    </row>
    <row r="659" spans="1:3">
      <c r="A659" s="7">
        <v>45</v>
      </c>
      <c r="B659" s="7">
        <v>1326</v>
      </c>
      <c r="C659" s="7" t="s">
        <v>15463</v>
      </c>
    </row>
    <row r="660" spans="1:3">
      <c r="A660" s="7">
        <v>45</v>
      </c>
      <c r="B660" s="7">
        <v>1434</v>
      </c>
      <c r="C660" s="7" t="s">
        <v>15463</v>
      </c>
    </row>
    <row r="661" spans="1:3">
      <c r="A661" s="7">
        <v>45</v>
      </c>
      <c r="B661" s="7">
        <v>1528</v>
      </c>
      <c r="C661" s="7" t="s">
        <v>15463</v>
      </c>
    </row>
    <row r="662" spans="1:3">
      <c r="A662" s="7">
        <v>45</v>
      </c>
      <c r="B662" s="7">
        <v>1727</v>
      </c>
      <c r="C662" s="7" t="s">
        <v>15463</v>
      </c>
    </row>
    <row r="663" spans="1:3">
      <c r="A663" s="7">
        <v>46</v>
      </c>
      <c r="B663" s="7">
        <v>352</v>
      </c>
      <c r="C663" s="7" t="s">
        <v>15463</v>
      </c>
    </row>
    <row r="664" spans="1:3">
      <c r="A664" s="7">
        <v>46</v>
      </c>
      <c r="B664" s="7">
        <v>438</v>
      </c>
      <c r="C664" s="7" t="s">
        <v>15463</v>
      </c>
    </row>
    <row r="665" spans="1:3">
      <c r="A665" s="7">
        <v>46</v>
      </c>
      <c r="B665" s="7">
        <v>862</v>
      </c>
      <c r="C665" s="7" t="s">
        <v>15463</v>
      </c>
    </row>
    <row r="666" spans="1:3">
      <c r="A666" s="7">
        <v>46</v>
      </c>
      <c r="B666" s="7">
        <v>1406</v>
      </c>
      <c r="C666" s="7" t="s">
        <v>15463</v>
      </c>
    </row>
    <row r="667" spans="1:3">
      <c r="A667" s="7">
        <v>46</v>
      </c>
      <c r="B667" s="7">
        <v>1770</v>
      </c>
      <c r="C667" s="7" t="s">
        <v>15463</v>
      </c>
    </row>
    <row r="668" spans="1:3">
      <c r="A668" s="7">
        <v>47</v>
      </c>
      <c r="B668" s="7">
        <v>154</v>
      </c>
      <c r="C668" s="7" t="s">
        <v>15463</v>
      </c>
    </row>
    <row r="669" spans="1:3">
      <c r="A669" s="7">
        <v>47</v>
      </c>
      <c r="B669" s="7">
        <v>163</v>
      </c>
      <c r="C669" s="7" t="s">
        <v>15463</v>
      </c>
    </row>
    <row r="670" spans="1:3">
      <c r="A670" s="7">
        <v>47</v>
      </c>
      <c r="B670" s="7">
        <v>295</v>
      </c>
      <c r="C670" s="7" t="s">
        <v>15463</v>
      </c>
    </row>
    <row r="671" spans="1:3">
      <c r="A671" s="7">
        <v>47</v>
      </c>
      <c r="B671" s="7">
        <v>456</v>
      </c>
      <c r="C671" s="7" t="s">
        <v>15463</v>
      </c>
    </row>
    <row r="672" spans="1:3">
      <c r="A672" s="7">
        <v>47</v>
      </c>
      <c r="B672" s="7">
        <v>790</v>
      </c>
      <c r="C672" s="7" t="s">
        <v>15463</v>
      </c>
    </row>
    <row r="673" spans="1:3">
      <c r="A673" s="7">
        <v>47</v>
      </c>
      <c r="B673" s="7">
        <v>831</v>
      </c>
      <c r="C673" s="7" t="s">
        <v>15463</v>
      </c>
    </row>
    <row r="674" spans="1:3">
      <c r="A674" s="7">
        <v>47</v>
      </c>
      <c r="B674" s="7">
        <v>836</v>
      </c>
      <c r="C674" s="7" t="s">
        <v>15463</v>
      </c>
    </row>
    <row r="675" spans="1:3">
      <c r="A675" s="7">
        <v>47</v>
      </c>
      <c r="B675" s="7">
        <v>922</v>
      </c>
      <c r="C675" s="7" t="s">
        <v>15463</v>
      </c>
    </row>
    <row r="676" spans="1:3">
      <c r="A676" s="7">
        <v>47</v>
      </c>
      <c r="B676" s="7">
        <v>1035</v>
      </c>
      <c r="C676" s="7" t="s">
        <v>15463</v>
      </c>
    </row>
    <row r="677" spans="1:3">
      <c r="A677" s="7">
        <v>47</v>
      </c>
      <c r="B677" s="7">
        <v>1294</v>
      </c>
      <c r="C677" s="7" t="s">
        <v>15463</v>
      </c>
    </row>
    <row r="678" spans="1:3">
      <c r="A678" s="7">
        <v>47</v>
      </c>
      <c r="B678" s="7">
        <v>1303</v>
      </c>
      <c r="C678" s="7" t="s">
        <v>15463</v>
      </c>
    </row>
    <row r="679" spans="1:3">
      <c r="A679" s="7">
        <v>47</v>
      </c>
      <c r="B679" s="7">
        <v>1396</v>
      </c>
      <c r="C679" s="7" t="s">
        <v>15463</v>
      </c>
    </row>
    <row r="680" spans="1:3">
      <c r="A680" s="7">
        <v>47</v>
      </c>
      <c r="B680" s="7">
        <v>1434</v>
      </c>
      <c r="C680" s="7" t="s">
        <v>15463</v>
      </c>
    </row>
    <row r="681" spans="1:3">
      <c r="A681" s="7">
        <v>47</v>
      </c>
      <c r="B681" s="7">
        <v>1586</v>
      </c>
      <c r="C681" s="7" t="s">
        <v>15463</v>
      </c>
    </row>
    <row r="682" spans="1:3">
      <c r="A682" s="7">
        <v>47</v>
      </c>
      <c r="B682" s="7">
        <v>1757</v>
      </c>
      <c r="C682" s="7" t="s">
        <v>15463</v>
      </c>
    </row>
    <row r="683" spans="1:3">
      <c r="A683" s="7">
        <v>48</v>
      </c>
      <c r="B683" s="7">
        <v>237</v>
      </c>
      <c r="C683" s="7" t="s">
        <v>15463</v>
      </c>
    </row>
    <row r="684" spans="1:3">
      <c r="A684" s="7">
        <v>48</v>
      </c>
      <c r="B684" s="7">
        <v>851</v>
      </c>
      <c r="C684" s="7" t="s">
        <v>15463</v>
      </c>
    </row>
    <row r="685" spans="1:3">
      <c r="A685" s="7">
        <v>48</v>
      </c>
      <c r="B685" s="7">
        <v>862</v>
      </c>
      <c r="C685" s="7" t="s">
        <v>15463</v>
      </c>
    </row>
    <row r="686" spans="1:3">
      <c r="A686" s="7">
        <v>48</v>
      </c>
      <c r="B686" s="7">
        <v>1527</v>
      </c>
      <c r="C686" s="7" t="s">
        <v>15463</v>
      </c>
    </row>
    <row r="687" spans="1:3">
      <c r="A687" s="7">
        <v>49</v>
      </c>
      <c r="B687" s="7">
        <v>163</v>
      </c>
      <c r="C687" s="7" t="s">
        <v>15463</v>
      </c>
    </row>
    <row r="688" spans="1:3">
      <c r="A688" s="7">
        <v>49</v>
      </c>
      <c r="B688" s="7">
        <v>295</v>
      </c>
      <c r="C688" s="7" t="s">
        <v>15463</v>
      </c>
    </row>
    <row r="689" spans="1:3">
      <c r="A689" s="7">
        <v>49</v>
      </c>
      <c r="B689" s="7">
        <v>456</v>
      </c>
      <c r="C689" s="7" t="s">
        <v>15463</v>
      </c>
    </row>
    <row r="690" spans="1:3">
      <c r="A690" s="7">
        <v>49</v>
      </c>
      <c r="B690" s="7">
        <v>790</v>
      </c>
      <c r="C690" s="7" t="s">
        <v>15463</v>
      </c>
    </row>
    <row r="691" spans="1:3">
      <c r="A691" s="7">
        <v>49</v>
      </c>
      <c r="B691" s="7">
        <v>831</v>
      </c>
      <c r="C691" s="7" t="s">
        <v>15463</v>
      </c>
    </row>
    <row r="692" spans="1:3">
      <c r="A692" s="7">
        <v>49</v>
      </c>
      <c r="B692" s="7">
        <v>970</v>
      </c>
      <c r="C692" s="7" t="s">
        <v>15463</v>
      </c>
    </row>
    <row r="693" spans="1:3">
      <c r="A693" s="7">
        <v>49</v>
      </c>
      <c r="B693" s="7">
        <v>1303</v>
      </c>
      <c r="C693" s="7" t="s">
        <v>15463</v>
      </c>
    </row>
    <row r="694" spans="1:3">
      <c r="A694" s="7">
        <v>49</v>
      </c>
      <c r="B694" s="7">
        <v>1396</v>
      </c>
      <c r="C694" s="7" t="s">
        <v>15463</v>
      </c>
    </row>
    <row r="695" spans="1:3">
      <c r="A695" s="7">
        <v>49</v>
      </c>
      <c r="B695" s="7">
        <v>1434</v>
      </c>
      <c r="C695" s="7" t="s">
        <v>15463</v>
      </c>
    </row>
    <row r="696" spans="1:3">
      <c r="A696" s="7">
        <v>49</v>
      </c>
      <c r="B696" s="7">
        <v>1586</v>
      </c>
      <c r="C696" s="7" t="s">
        <v>15463</v>
      </c>
    </row>
    <row r="697" spans="1:3">
      <c r="A697" s="7">
        <v>49</v>
      </c>
      <c r="B697" s="7">
        <v>1757</v>
      </c>
      <c r="C697" s="7" t="s">
        <v>15463</v>
      </c>
    </row>
    <row r="698" spans="1:3">
      <c r="A698" s="7">
        <v>50</v>
      </c>
      <c r="B698" s="7">
        <v>136</v>
      </c>
      <c r="C698" s="7" t="s">
        <v>15463</v>
      </c>
    </row>
    <row r="699" spans="1:3">
      <c r="A699" s="7">
        <v>50</v>
      </c>
      <c r="B699" s="7">
        <v>456</v>
      </c>
      <c r="C699" s="7" t="s">
        <v>15463</v>
      </c>
    </row>
    <row r="700" spans="1:3">
      <c r="A700" s="7">
        <v>50</v>
      </c>
      <c r="B700" s="7">
        <v>1140</v>
      </c>
      <c r="C700" s="7" t="s">
        <v>15463</v>
      </c>
    </row>
    <row r="701" spans="1:3">
      <c r="A701" s="7">
        <v>50</v>
      </c>
      <c r="B701" s="7">
        <v>1621</v>
      </c>
      <c r="C701" s="7" t="s">
        <v>15463</v>
      </c>
    </row>
    <row r="702" spans="1:3">
      <c r="A702" s="7">
        <v>51</v>
      </c>
      <c r="B702" s="7">
        <v>234</v>
      </c>
      <c r="C702" s="7" t="s">
        <v>15463</v>
      </c>
    </row>
    <row r="703" spans="1:3">
      <c r="A703" s="7">
        <v>51</v>
      </c>
      <c r="B703" s="7">
        <v>287</v>
      </c>
      <c r="C703" s="7" t="s">
        <v>15463</v>
      </c>
    </row>
    <row r="704" spans="1:3">
      <c r="A704" s="7">
        <v>51</v>
      </c>
      <c r="B704" s="7">
        <v>295</v>
      </c>
      <c r="C704" s="7" t="s">
        <v>15463</v>
      </c>
    </row>
    <row r="705" spans="1:3">
      <c r="A705" s="7">
        <v>51</v>
      </c>
      <c r="B705" s="7">
        <v>456</v>
      </c>
      <c r="C705" s="7" t="s">
        <v>15463</v>
      </c>
    </row>
    <row r="706" spans="1:3">
      <c r="A706" s="7">
        <v>51</v>
      </c>
      <c r="B706" s="7">
        <v>746</v>
      </c>
      <c r="C706" s="7" t="s">
        <v>15463</v>
      </c>
    </row>
    <row r="707" spans="1:3">
      <c r="A707" s="7">
        <v>51</v>
      </c>
      <c r="B707" s="7">
        <v>818</v>
      </c>
      <c r="C707" s="7" t="s">
        <v>15463</v>
      </c>
    </row>
    <row r="708" spans="1:3">
      <c r="A708" s="7">
        <v>51</v>
      </c>
      <c r="B708" s="7">
        <v>831</v>
      </c>
      <c r="C708" s="7" t="s">
        <v>15463</v>
      </c>
    </row>
    <row r="709" spans="1:3">
      <c r="A709" s="7">
        <v>51</v>
      </c>
      <c r="B709" s="7">
        <v>1303</v>
      </c>
      <c r="C709" s="7" t="s">
        <v>15463</v>
      </c>
    </row>
    <row r="710" spans="1:3">
      <c r="A710" s="7">
        <v>51</v>
      </c>
      <c r="B710" s="7">
        <v>1434</v>
      </c>
      <c r="C710" s="7" t="s">
        <v>15463</v>
      </c>
    </row>
    <row r="711" spans="1:3">
      <c r="A711" s="7">
        <v>51</v>
      </c>
      <c r="B711" s="7">
        <v>1530</v>
      </c>
      <c r="C711" s="7" t="s">
        <v>15463</v>
      </c>
    </row>
    <row r="712" spans="1:3">
      <c r="A712" s="7">
        <v>51</v>
      </c>
      <c r="B712" s="7">
        <v>1758</v>
      </c>
      <c r="C712" s="7" t="s">
        <v>15463</v>
      </c>
    </row>
    <row r="713" spans="1:3">
      <c r="A713" s="7">
        <v>52</v>
      </c>
      <c r="B713" s="7">
        <v>20</v>
      </c>
      <c r="C713" s="7" t="s">
        <v>15463</v>
      </c>
    </row>
    <row r="714" spans="1:3">
      <c r="A714" s="7">
        <v>52</v>
      </c>
      <c r="B714" s="7">
        <v>194</v>
      </c>
      <c r="C714" s="7" t="s">
        <v>15463</v>
      </c>
    </row>
    <row r="715" spans="1:3">
      <c r="A715" s="7">
        <v>52</v>
      </c>
      <c r="B715" s="7">
        <v>450</v>
      </c>
      <c r="C715" s="7" t="s">
        <v>15463</v>
      </c>
    </row>
    <row r="716" spans="1:3">
      <c r="A716" s="7">
        <v>52</v>
      </c>
      <c r="B716" s="7">
        <v>456</v>
      </c>
      <c r="C716" s="7" t="s">
        <v>15463</v>
      </c>
    </row>
    <row r="717" spans="1:3">
      <c r="A717" s="7">
        <v>52</v>
      </c>
      <c r="B717" s="7">
        <v>793</v>
      </c>
      <c r="C717" s="7" t="s">
        <v>15463</v>
      </c>
    </row>
    <row r="718" spans="1:3">
      <c r="A718" s="7">
        <v>52</v>
      </c>
      <c r="B718" s="7">
        <v>851</v>
      </c>
      <c r="C718" s="7" t="s">
        <v>15463</v>
      </c>
    </row>
    <row r="719" spans="1:3">
      <c r="A719" s="7">
        <v>52</v>
      </c>
      <c r="B719" s="7">
        <v>862</v>
      </c>
      <c r="C719" s="7" t="s">
        <v>15463</v>
      </c>
    </row>
    <row r="720" spans="1:3">
      <c r="A720" s="7">
        <v>52</v>
      </c>
      <c r="B720" s="7">
        <v>1267</v>
      </c>
      <c r="C720" s="7" t="s">
        <v>15463</v>
      </c>
    </row>
    <row r="721" spans="1:3">
      <c r="A721" s="7">
        <v>52</v>
      </c>
      <c r="B721" s="7">
        <v>1527</v>
      </c>
      <c r="C721" s="7" t="s">
        <v>15463</v>
      </c>
    </row>
    <row r="722" spans="1:3">
      <c r="A722" s="7">
        <v>53</v>
      </c>
      <c r="B722" s="7">
        <v>240</v>
      </c>
      <c r="C722" s="7" t="s">
        <v>15463</v>
      </c>
    </row>
    <row r="723" spans="1:3">
      <c r="A723" s="7">
        <v>53</v>
      </c>
      <c r="B723" s="7">
        <v>456</v>
      </c>
      <c r="C723" s="7" t="s">
        <v>15463</v>
      </c>
    </row>
    <row r="724" spans="1:3">
      <c r="A724" s="7">
        <v>53</v>
      </c>
      <c r="B724" s="7">
        <v>736</v>
      </c>
      <c r="C724" s="7" t="s">
        <v>15463</v>
      </c>
    </row>
    <row r="725" spans="1:3">
      <c r="A725" s="7">
        <v>53</v>
      </c>
      <c r="B725" s="7">
        <v>852</v>
      </c>
      <c r="C725" s="7" t="s">
        <v>15463</v>
      </c>
    </row>
    <row r="726" spans="1:3">
      <c r="A726" s="7">
        <v>53</v>
      </c>
      <c r="B726" s="7">
        <v>1013</v>
      </c>
      <c r="C726" s="7" t="s">
        <v>15463</v>
      </c>
    </row>
    <row r="727" spans="1:3">
      <c r="A727" s="7">
        <v>53</v>
      </c>
      <c r="B727" s="7">
        <v>1057</v>
      </c>
      <c r="C727" s="7" t="s">
        <v>15463</v>
      </c>
    </row>
    <row r="728" spans="1:3">
      <c r="A728" s="7">
        <v>53</v>
      </c>
      <c r="B728" s="7">
        <v>1201</v>
      </c>
      <c r="C728" s="7" t="s">
        <v>15463</v>
      </c>
    </row>
    <row r="729" spans="1:3">
      <c r="A729" s="7">
        <v>53</v>
      </c>
      <c r="B729" s="7">
        <v>1255</v>
      </c>
      <c r="C729" s="7" t="s">
        <v>15463</v>
      </c>
    </row>
    <row r="730" spans="1:3">
      <c r="A730" s="7">
        <v>53</v>
      </c>
      <c r="B730" s="7">
        <v>1431</v>
      </c>
      <c r="C730" s="7" t="s">
        <v>15463</v>
      </c>
    </row>
    <row r="731" spans="1:3">
      <c r="A731" s="7">
        <v>53</v>
      </c>
      <c r="B731" s="7">
        <v>1434</v>
      </c>
      <c r="C731" s="7" t="s">
        <v>15463</v>
      </c>
    </row>
    <row r="732" spans="1:3">
      <c r="A732" s="7">
        <v>53</v>
      </c>
      <c r="B732" s="7">
        <v>1486</v>
      </c>
      <c r="C732" s="7" t="s">
        <v>15463</v>
      </c>
    </row>
    <row r="733" spans="1:3">
      <c r="A733" s="7">
        <v>54</v>
      </c>
      <c r="B733" s="7">
        <v>352</v>
      </c>
      <c r="C733" s="7" t="s">
        <v>15463</v>
      </c>
    </row>
    <row r="734" spans="1:3">
      <c r="A734" s="7">
        <v>54</v>
      </c>
      <c r="B734" s="7">
        <v>438</v>
      </c>
      <c r="C734" s="7" t="s">
        <v>15463</v>
      </c>
    </row>
    <row r="735" spans="1:3">
      <c r="A735" s="7">
        <v>54</v>
      </c>
      <c r="B735" s="7">
        <v>771</v>
      </c>
      <c r="C735" s="7" t="s">
        <v>15463</v>
      </c>
    </row>
    <row r="736" spans="1:3">
      <c r="A736" s="7">
        <v>54</v>
      </c>
      <c r="B736" s="7">
        <v>862</v>
      </c>
      <c r="C736" s="7" t="s">
        <v>15463</v>
      </c>
    </row>
    <row r="737" spans="1:3">
      <c r="A737" s="7">
        <v>54</v>
      </c>
      <c r="B737" s="7">
        <v>1406</v>
      </c>
      <c r="C737" s="7" t="s">
        <v>15463</v>
      </c>
    </row>
    <row r="738" spans="1:3">
      <c r="A738" s="7">
        <v>54</v>
      </c>
      <c r="B738" s="7">
        <v>1434</v>
      </c>
      <c r="C738" s="7" t="s">
        <v>15463</v>
      </c>
    </row>
    <row r="739" spans="1:3">
      <c r="A739" s="7">
        <v>55</v>
      </c>
      <c r="B739" s="7">
        <v>204</v>
      </c>
      <c r="C739" s="7" t="s">
        <v>15463</v>
      </c>
    </row>
    <row r="740" spans="1:3">
      <c r="A740" s="7">
        <v>55</v>
      </c>
      <c r="B740" s="7">
        <v>265</v>
      </c>
      <c r="C740" s="7" t="s">
        <v>15463</v>
      </c>
    </row>
    <row r="741" spans="1:3">
      <c r="A741" s="7">
        <v>55</v>
      </c>
      <c r="B741" s="7">
        <v>287</v>
      </c>
      <c r="C741" s="7" t="s">
        <v>15463</v>
      </c>
    </row>
    <row r="742" spans="1:3">
      <c r="A742" s="7">
        <v>55</v>
      </c>
      <c r="B742" s="7">
        <v>295</v>
      </c>
      <c r="C742" s="7" t="s">
        <v>15463</v>
      </c>
    </row>
    <row r="743" spans="1:3">
      <c r="A743" s="7">
        <v>55</v>
      </c>
      <c r="B743" s="7">
        <v>456</v>
      </c>
      <c r="C743" s="7" t="s">
        <v>15463</v>
      </c>
    </row>
    <row r="744" spans="1:3">
      <c r="A744" s="7">
        <v>55</v>
      </c>
      <c r="B744" s="7">
        <v>629</v>
      </c>
      <c r="C744" s="7" t="s">
        <v>15463</v>
      </c>
    </row>
    <row r="745" spans="1:3">
      <c r="A745" s="7">
        <v>55</v>
      </c>
      <c r="B745" s="7">
        <v>746</v>
      </c>
      <c r="C745" s="7" t="s">
        <v>15463</v>
      </c>
    </row>
    <row r="746" spans="1:3">
      <c r="A746" s="7">
        <v>55</v>
      </c>
      <c r="B746" s="7">
        <v>785</v>
      </c>
      <c r="C746" s="7" t="s">
        <v>15463</v>
      </c>
    </row>
    <row r="747" spans="1:3">
      <c r="A747" s="7">
        <v>55</v>
      </c>
      <c r="B747" s="7">
        <v>852</v>
      </c>
      <c r="C747" s="7" t="s">
        <v>15463</v>
      </c>
    </row>
    <row r="748" spans="1:3">
      <c r="A748" s="7">
        <v>55</v>
      </c>
      <c r="B748" s="7">
        <v>1382</v>
      </c>
      <c r="C748" s="7" t="s">
        <v>15463</v>
      </c>
    </row>
    <row r="749" spans="1:3">
      <c r="A749" s="7">
        <v>55</v>
      </c>
      <c r="B749" s="7">
        <v>1431</v>
      </c>
      <c r="C749" s="7" t="s">
        <v>15463</v>
      </c>
    </row>
    <row r="750" spans="1:3">
      <c r="A750" s="7">
        <v>55</v>
      </c>
      <c r="B750" s="7">
        <v>1451</v>
      </c>
      <c r="C750" s="7" t="s">
        <v>15463</v>
      </c>
    </row>
    <row r="751" spans="1:3">
      <c r="A751" s="7">
        <v>55</v>
      </c>
      <c r="B751" s="7">
        <v>1486</v>
      </c>
      <c r="C751" s="7" t="s">
        <v>15463</v>
      </c>
    </row>
    <row r="752" spans="1:3">
      <c r="A752" s="7">
        <v>55</v>
      </c>
      <c r="B752" s="7">
        <v>1530</v>
      </c>
      <c r="C752" s="7" t="s">
        <v>15463</v>
      </c>
    </row>
    <row r="753" spans="1:3">
      <c r="A753" s="7">
        <v>55</v>
      </c>
      <c r="B753" s="7">
        <v>1727</v>
      </c>
      <c r="C753" s="7" t="s">
        <v>15463</v>
      </c>
    </row>
    <row r="754" spans="1:3">
      <c r="A754" s="7">
        <v>55</v>
      </c>
      <c r="B754" s="7">
        <v>1857</v>
      </c>
      <c r="C754" s="7" t="s">
        <v>15463</v>
      </c>
    </row>
    <row r="755" spans="1:3">
      <c r="A755" s="7">
        <v>56</v>
      </c>
      <c r="B755" s="7">
        <v>204</v>
      </c>
      <c r="C755" s="7" t="s">
        <v>15463</v>
      </c>
    </row>
    <row r="756" spans="1:3">
      <c r="A756" s="7">
        <v>56</v>
      </c>
      <c r="B756" s="7">
        <v>462</v>
      </c>
      <c r="C756" s="7" t="s">
        <v>15463</v>
      </c>
    </row>
    <row r="757" spans="1:3">
      <c r="A757" s="7">
        <v>56</v>
      </c>
      <c r="B757" s="7">
        <v>785</v>
      </c>
      <c r="C757" s="7" t="s">
        <v>15463</v>
      </c>
    </row>
    <row r="758" spans="1:3">
      <c r="A758" s="7">
        <v>56</v>
      </c>
      <c r="B758" s="7">
        <v>1431</v>
      </c>
      <c r="C758" s="7" t="s">
        <v>15463</v>
      </c>
    </row>
    <row r="759" spans="1:3">
      <c r="A759" s="7">
        <v>56</v>
      </c>
      <c r="B759" s="7">
        <v>1553</v>
      </c>
      <c r="C759" s="7" t="s">
        <v>15463</v>
      </c>
    </row>
    <row r="760" spans="1:3">
      <c r="A760" s="7">
        <v>56</v>
      </c>
      <c r="B760" s="7">
        <v>1660</v>
      </c>
      <c r="C760" s="7" t="s">
        <v>15463</v>
      </c>
    </row>
    <row r="761" spans="1:3">
      <c r="A761" s="7">
        <v>56</v>
      </c>
      <c r="B761" s="7">
        <v>1716</v>
      </c>
      <c r="C761" s="7" t="s">
        <v>15463</v>
      </c>
    </row>
    <row r="762" spans="1:3">
      <c r="A762" s="7">
        <v>56</v>
      </c>
      <c r="B762" s="7">
        <v>1727</v>
      </c>
      <c r="C762" s="7" t="s">
        <v>15463</v>
      </c>
    </row>
    <row r="763" spans="1:3">
      <c r="A763" s="7">
        <v>57</v>
      </c>
      <c r="B763" s="7">
        <v>163</v>
      </c>
      <c r="C763" s="7" t="s">
        <v>15463</v>
      </c>
    </row>
    <row r="764" spans="1:3">
      <c r="A764" s="7">
        <v>57</v>
      </c>
      <c r="B764" s="7">
        <v>295</v>
      </c>
      <c r="C764" s="7" t="s">
        <v>15463</v>
      </c>
    </row>
    <row r="765" spans="1:3">
      <c r="A765" s="7">
        <v>57</v>
      </c>
      <c r="B765" s="7">
        <v>456</v>
      </c>
      <c r="C765" s="7" t="s">
        <v>15463</v>
      </c>
    </row>
    <row r="766" spans="1:3">
      <c r="A766" s="7">
        <v>57</v>
      </c>
      <c r="B766" s="7">
        <v>785</v>
      </c>
      <c r="C766" s="7" t="s">
        <v>15463</v>
      </c>
    </row>
    <row r="767" spans="1:3">
      <c r="A767" s="7">
        <v>57</v>
      </c>
      <c r="B767" s="7">
        <v>790</v>
      </c>
      <c r="C767" s="7" t="s">
        <v>15463</v>
      </c>
    </row>
    <row r="768" spans="1:3">
      <c r="A768" s="7">
        <v>57</v>
      </c>
      <c r="B768" s="7">
        <v>831</v>
      </c>
      <c r="C768" s="7" t="s">
        <v>15463</v>
      </c>
    </row>
    <row r="769" spans="1:3">
      <c r="A769" s="7">
        <v>57</v>
      </c>
      <c r="B769" s="7">
        <v>1528</v>
      </c>
      <c r="C769" s="7" t="s">
        <v>15463</v>
      </c>
    </row>
    <row r="770" spans="1:3">
      <c r="A770" s="7">
        <v>57</v>
      </c>
      <c r="B770" s="7">
        <v>1530</v>
      </c>
      <c r="C770" s="7" t="s">
        <v>15463</v>
      </c>
    </row>
    <row r="771" spans="1:3">
      <c r="A771" s="7">
        <v>58</v>
      </c>
      <c r="B771" s="7">
        <v>136</v>
      </c>
      <c r="C771" s="7" t="s">
        <v>15463</v>
      </c>
    </row>
    <row r="772" spans="1:3">
      <c r="A772" s="7">
        <v>58</v>
      </c>
      <c r="B772" s="7">
        <v>287</v>
      </c>
      <c r="C772" s="7" t="s">
        <v>15463</v>
      </c>
    </row>
    <row r="773" spans="1:3">
      <c r="A773" s="7">
        <v>58</v>
      </c>
      <c r="B773" s="7">
        <v>295</v>
      </c>
      <c r="C773" s="7" t="s">
        <v>15463</v>
      </c>
    </row>
    <row r="774" spans="1:3">
      <c r="A774" s="7">
        <v>58</v>
      </c>
      <c r="B774" s="7">
        <v>456</v>
      </c>
      <c r="C774" s="7" t="s">
        <v>15463</v>
      </c>
    </row>
    <row r="775" spans="1:3">
      <c r="A775" s="7">
        <v>58</v>
      </c>
      <c r="B775" s="7">
        <v>483</v>
      </c>
      <c r="C775" s="7" t="s">
        <v>15463</v>
      </c>
    </row>
    <row r="776" spans="1:3">
      <c r="A776" s="7">
        <v>58</v>
      </c>
      <c r="B776" s="7">
        <v>771</v>
      </c>
      <c r="C776" s="7" t="s">
        <v>15463</v>
      </c>
    </row>
    <row r="777" spans="1:3">
      <c r="A777" s="7">
        <v>58</v>
      </c>
      <c r="B777" s="7">
        <v>851</v>
      </c>
      <c r="C777" s="7" t="s">
        <v>15463</v>
      </c>
    </row>
    <row r="778" spans="1:3">
      <c r="A778" s="7">
        <v>58</v>
      </c>
      <c r="B778" s="7">
        <v>922</v>
      </c>
      <c r="C778" s="7" t="s">
        <v>15463</v>
      </c>
    </row>
    <row r="779" spans="1:3">
      <c r="A779" s="7">
        <v>58</v>
      </c>
      <c r="B779" s="7">
        <v>1015</v>
      </c>
      <c r="C779" s="7" t="s">
        <v>15463</v>
      </c>
    </row>
    <row r="780" spans="1:3">
      <c r="A780" s="7">
        <v>58</v>
      </c>
      <c r="B780" s="7">
        <v>1303</v>
      </c>
      <c r="C780" s="7" t="s">
        <v>15463</v>
      </c>
    </row>
    <row r="781" spans="1:3">
      <c r="A781" s="7">
        <v>58</v>
      </c>
      <c r="B781" s="7">
        <v>1404</v>
      </c>
      <c r="C781" s="7" t="s">
        <v>15463</v>
      </c>
    </row>
    <row r="782" spans="1:3">
      <c r="A782" s="7">
        <v>58</v>
      </c>
      <c r="B782" s="7">
        <v>1431</v>
      </c>
      <c r="C782" s="7" t="s">
        <v>15463</v>
      </c>
    </row>
    <row r="783" spans="1:3">
      <c r="A783" s="7">
        <v>58</v>
      </c>
      <c r="B783" s="7">
        <v>1434</v>
      </c>
      <c r="C783" s="7" t="s">
        <v>15463</v>
      </c>
    </row>
    <row r="784" spans="1:3">
      <c r="A784" s="7">
        <v>58</v>
      </c>
      <c r="B784" s="7">
        <v>1530</v>
      </c>
      <c r="C784" s="7" t="s">
        <v>15463</v>
      </c>
    </row>
    <row r="785" spans="1:3">
      <c r="A785" s="7">
        <v>58</v>
      </c>
      <c r="B785" s="7">
        <v>1586</v>
      </c>
      <c r="C785" s="7" t="s">
        <v>15463</v>
      </c>
    </row>
    <row r="786" spans="1:3">
      <c r="A786" s="7">
        <v>58</v>
      </c>
      <c r="B786" s="7">
        <v>1716</v>
      </c>
      <c r="C786" s="7" t="s">
        <v>15463</v>
      </c>
    </row>
    <row r="787" spans="1:3">
      <c r="A787" s="7">
        <v>58</v>
      </c>
      <c r="B787" s="7">
        <v>1727</v>
      </c>
      <c r="C787" s="7" t="s">
        <v>15463</v>
      </c>
    </row>
    <row r="788" spans="1:3">
      <c r="A788" s="7">
        <v>58</v>
      </c>
      <c r="B788" s="7">
        <v>1757</v>
      </c>
      <c r="C788" s="7" t="s">
        <v>15463</v>
      </c>
    </row>
    <row r="789" spans="1:3">
      <c r="A789" s="7">
        <v>59</v>
      </c>
      <c r="B789" s="7">
        <v>136</v>
      </c>
      <c r="C789" s="7" t="s">
        <v>15463</v>
      </c>
    </row>
    <row r="790" spans="1:3">
      <c r="A790" s="7">
        <v>59</v>
      </c>
      <c r="B790" s="7">
        <v>265</v>
      </c>
      <c r="C790" s="7" t="s">
        <v>15463</v>
      </c>
    </row>
    <row r="791" spans="1:3">
      <c r="A791" s="7">
        <v>59</v>
      </c>
      <c r="B791" s="7">
        <v>287</v>
      </c>
      <c r="C791" s="7" t="s">
        <v>15463</v>
      </c>
    </row>
    <row r="792" spans="1:3">
      <c r="A792" s="7">
        <v>59</v>
      </c>
      <c r="B792" s="7">
        <v>462</v>
      </c>
      <c r="C792" s="7" t="s">
        <v>15463</v>
      </c>
    </row>
    <row r="793" spans="1:3">
      <c r="A793" s="7">
        <v>59</v>
      </c>
      <c r="B793" s="7">
        <v>719</v>
      </c>
      <c r="C793" s="7" t="s">
        <v>15463</v>
      </c>
    </row>
    <row r="794" spans="1:3">
      <c r="A794" s="7">
        <v>59</v>
      </c>
      <c r="B794" s="7">
        <v>746</v>
      </c>
      <c r="C794" s="7" t="s">
        <v>15463</v>
      </c>
    </row>
    <row r="795" spans="1:3">
      <c r="A795" s="7">
        <v>59</v>
      </c>
      <c r="B795" s="7">
        <v>836</v>
      </c>
      <c r="C795" s="7" t="s">
        <v>15463</v>
      </c>
    </row>
    <row r="796" spans="1:3">
      <c r="A796" s="7">
        <v>59</v>
      </c>
      <c r="B796" s="7">
        <v>975</v>
      </c>
      <c r="C796" s="7" t="s">
        <v>15463</v>
      </c>
    </row>
    <row r="797" spans="1:3">
      <c r="A797" s="7">
        <v>59</v>
      </c>
      <c r="B797" s="7">
        <v>1431</v>
      </c>
      <c r="C797" s="7" t="s">
        <v>15463</v>
      </c>
    </row>
    <row r="798" spans="1:3">
      <c r="A798" s="7">
        <v>59</v>
      </c>
      <c r="B798" s="7">
        <v>1432</v>
      </c>
      <c r="C798" s="7" t="s">
        <v>15463</v>
      </c>
    </row>
    <row r="799" spans="1:3">
      <c r="A799" s="7">
        <v>59</v>
      </c>
      <c r="B799" s="7">
        <v>1598</v>
      </c>
      <c r="C799" s="7" t="s">
        <v>15463</v>
      </c>
    </row>
    <row r="800" spans="1:3">
      <c r="A800" s="7">
        <v>59</v>
      </c>
      <c r="B800" s="7">
        <v>1727</v>
      </c>
      <c r="C800" s="7" t="s">
        <v>15463</v>
      </c>
    </row>
    <row r="801" spans="1:3">
      <c r="A801" s="7">
        <v>60</v>
      </c>
      <c r="B801" s="7">
        <v>20</v>
      </c>
      <c r="C801" s="7" t="s">
        <v>15463</v>
      </c>
    </row>
    <row r="802" spans="1:3">
      <c r="A802" s="7">
        <v>60</v>
      </c>
      <c r="B802" s="7">
        <v>793</v>
      </c>
      <c r="C802" s="7" t="s">
        <v>15463</v>
      </c>
    </row>
    <row r="803" spans="1:3">
      <c r="A803" s="7">
        <v>60</v>
      </c>
      <c r="B803" s="7">
        <v>808</v>
      </c>
      <c r="C803" s="7" t="s">
        <v>15463</v>
      </c>
    </row>
    <row r="804" spans="1:3">
      <c r="A804" s="7">
        <v>60</v>
      </c>
      <c r="B804" s="7">
        <v>851</v>
      </c>
      <c r="C804" s="7" t="s">
        <v>15463</v>
      </c>
    </row>
    <row r="805" spans="1:3">
      <c r="A805" s="7">
        <v>60</v>
      </c>
      <c r="B805" s="7">
        <v>1527</v>
      </c>
      <c r="C805" s="7" t="s">
        <v>15463</v>
      </c>
    </row>
    <row r="806" spans="1:3">
      <c r="A806" s="7">
        <v>61</v>
      </c>
      <c r="B806" s="7">
        <v>352</v>
      </c>
      <c r="C806" s="7" t="s">
        <v>15463</v>
      </c>
    </row>
    <row r="807" spans="1:3">
      <c r="A807" s="7">
        <v>61</v>
      </c>
      <c r="B807" s="7">
        <v>438</v>
      </c>
      <c r="C807" s="7" t="s">
        <v>15463</v>
      </c>
    </row>
    <row r="808" spans="1:3">
      <c r="A808" s="7">
        <v>61</v>
      </c>
      <c r="B808" s="7">
        <v>862</v>
      </c>
      <c r="C808" s="7" t="s">
        <v>15463</v>
      </c>
    </row>
    <row r="809" spans="1:3">
      <c r="A809" s="7">
        <v>61</v>
      </c>
      <c r="B809" s="7">
        <v>1145</v>
      </c>
      <c r="C809" s="7" t="s">
        <v>15463</v>
      </c>
    </row>
    <row r="810" spans="1:3">
      <c r="A810" s="7">
        <v>61</v>
      </c>
      <c r="B810" s="7">
        <v>1404</v>
      </c>
      <c r="C810" s="7" t="s">
        <v>15463</v>
      </c>
    </row>
    <row r="811" spans="1:3">
      <c r="A811" s="7">
        <v>62</v>
      </c>
      <c r="B811" s="7">
        <v>2</v>
      </c>
      <c r="C811" s="7" t="s">
        <v>15463</v>
      </c>
    </row>
    <row r="812" spans="1:3">
      <c r="A812" s="7">
        <v>62</v>
      </c>
      <c r="B812" s="7">
        <v>256</v>
      </c>
      <c r="C812" s="7" t="s">
        <v>15463</v>
      </c>
    </row>
    <row r="813" spans="1:3">
      <c r="A813" s="7">
        <v>62</v>
      </c>
      <c r="B813" s="7">
        <v>629</v>
      </c>
      <c r="C813" s="7" t="s">
        <v>15463</v>
      </c>
    </row>
    <row r="814" spans="1:3">
      <c r="A814" s="7">
        <v>62</v>
      </c>
      <c r="B814">
        <v>1309</v>
      </c>
      <c r="C814" s="7" t="s">
        <v>15463</v>
      </c>
    </row>
    <row r="815" spans="1:3">
      <c r="A815" s="7">
        <v>62</v>
      </c>
      <c r="B815" s="7">
        <v>1431</v>
      </c>
      <c r="C815" s="7" t="s">
        <v>15463</v>
      </c>
    </row>
    <row r="816" spans="1:3">
      <c r="A816" s="7">
        <v>62</v>
      </c>
      <c r="B816" s="7">
        <v>1486</v>
      </c>
      <c r="C816" s="7" t="s">
        <v>15463</v>
      </c>
    </row>
    <row r="817" spans="1:3">
      <c r="A817" s="7">
        <v>62</v>
      </c>
      <c r="B817" s="7">
        <v>1552</v>
      </c>
      <c r="C817" s="7" t="s">
        <v>15463</v>
      </c>
    </row>
    <row r="818" spans="1:3">
      <c r="A818" s="7">
        <v>62</v>
      </c>
      <c r="B818" s="7">
        <v>1553</v>
      </c>
      <c r="C818" s="7" t="s">
        <v>15463</v>
      </c>
    </row>
    <row r="819" spans="1:3">
      <c r="A819" s="7">
        <v>62</v>
      </c>
      <c r="B819" s="7">
        <v>1660</v>
      </c>
      <c r="C819" s="7" t="s">
        <v>15463</v>
      </c>
    </row>
    <row r="820" spans="1:3">
      <c r="A820" s="7">
        <v>62</v>
      </c>
      <c r="B820" s="7">
        <v>1716</v>
      </c>
      <c r="C820" s="7" t="s">
        <v>15463</v>
      </c>
    </row>
    <row r="821" spans="1:3">
      <c r="A821" s="7">
        <v>62</v>
      </c>
      <c r="B821" s="7">
        <v>1727</v>
      </c>
      <c r="C821" s="7" t="s">
        <v>15463</v>
      </c>
    </row>
    <row r="822" spans="1:3">
      <c r="A822" s="7">
        <v>62</v>
      </c>
      <c r="B822" s="7">
        <v>1857</v>
      </c>
      <c r="C822" s="7" t="s">
        <v>15463</v>
      </c>
    </row>
    <row r="823" spans="1:3">
      <c r="A823" s="7">
        <v>63</v>
      </c>
      <c r="B823" s="7">
        <v>265</v>
      </c>
      <c r="C823" s="7" t="s">
        <v>15463</v>
      </c>
    </row>
    <row r="824" spans="1:3">
      <c r="A824" s="7">
        <v>63</v>
      </c>
      <c r="B824" s="7">
        <v>287</v>
      </c>
      <c r="C824" s="7" t="s">
        <v>15463</v>
      </c>
    </row>
    <row r="825" spans="1:3">
      <c r="A825" s="7">
        <v>63</v>
      </c>
      <c r="B825" s="7">
        <v>382</v>
      </c>
      <c r="C825" s="7" t="s">
        <v>15463</v>
      </c>
    </row>
    <row r="826" spans="1:3">
      <c r="A826" s="7">
        <v>63</v>
      </c>
      <c r="B826" s="7">
        <v>455</v>
      </c>
      <c r="C826" s="7" t="s">
        <v>15463</v>
      </c>
    </row>
    <row r="827" spans="1:3">
      <c r="A827" s="7">
        <v>63</v>
      </c>
      <c r="B827" s="7">
        <v>785</v>
      </c>
      <c r="C827" s="7" t="s">
        <v>15463</v>
      </c>
    </row>
    <row r="828" spans="1:3">
      <c r="A828" s="7">
        <v>63</v>
      </c>
      <c r="B828" s="7">
        <v>1431</v>
      </c>
      <c r="C828" s="7" t="s">
        <v>15463</v>
      </c>
    </row>
    <row r="829" spans="1:3">
      <c r="A829" s="7">
        <v>63</v>
      </c>
      <c r="B829" s="7">
        <v>1684</v>
      </c>
      <c r="C829" s="7" t="s">
        <v>15463</v>
      </c>
    </row>
    <row r="830" spans="1:3">
      <c r="A830" s="7">
        <v>63</v>
      </c>
      <c r="B830" s="7">
        <v>1727</v>
      </c>
      <c r="C830" s="7" t="s">
        <v>15463</v>
      </c>
    </row>
    <row r="831" spans="1:3">
      <c r="A831" s="7">
        <v>64</v>
      </c>
      <c r="B831" s="7">
        <v>352</v>
      </c>
      <c r="C831" s="7" t="s">
        <v>15463</v>
      </c>
    </row>
    <row r="832" spans="1:3">
      <c r="A832" s="7">
        <v>64</v>
      </c>
      <c r="B832" s="7">
        <v>438</v>
      </c>
      <c r="C832" s="7" t="s">
        <v>15463</v>
      </c>
    </row>
    <row r="833" spans="1:3">
      <c r="A833" s="7">
        <v>64</v>
      </c>
      <c r="B833" s="7">
        <v>862</v>
      </c>
      <c r="C833" s="7" t="s">
        <v>15463</v>
      </c>
    </row>
    <row r="834" spans="1:3">
      <c r="A834" s="7">
        <v>64</v>
      </c>
      <c r="B834" s="7">
        <v>1145</v>
      </c>
      <c r="C834" s="7" t="s">
        <v>15463</v>
      </c>
    </row>
    <row r="835" spans="1:3">
      <c r="A835" s="7">
        <v>64</v>
      </c>
      <c r="B835">
        <v>1337</v>
      </c>
      <c r="C835" s="7" t="s">
        <v>15463</v>
      </c>
    </row>
    <row r="836" spans="1:3">
      <c r="A836" s="7">
        <v>64</v>
      </c>
      <c r="B836" s="7">
        <v>1339</v>
      </c>
      <c r="C836" s="7" t="s">
        <v>15463</v>
      </c>
    </row>
    <row r="837" spans="1:3">
      <c r="A837" s="7">
        <v>65</v>
      </c>
      <c r="B837" s="7">
        <v>136</v>
      </c>
      <c r="C837" s="7" t="s">
        <v>15463</v>
      </c>
    </row>
    <row r="838" spans="1:3">
      <c r="A838" s="7">
        <v>65</v>
      </c>
      <c r="B838" s="7">
        <v>295</v>
      </c>
      <c r="C838" s="7" t="s">
        <v>15463</v>
      </c>
    </row>
    <row r="839" spans="1:3">
      <c r="A839" s="7">
        <v>65</v>
      </c>
      <c r="B839" s="7">
        <v>456</v>
      </c>
      <c r="C839" s="7" t="s">
        <v>15463</v>
      </c>
    </row>
    <row r="840" spans="1:3">
      <c r="A840" s="7">
        <v>65</v>
      </c>
      <c r="B840" s="7">
        <v>772</v>
      </c>
      <c r="C840" s="7" t="s">
        <v>15463</v>
      </c>
    </row>
    <row r="841" spans="1:3">
      <c r="A841" s="7">
        <v>65</v>
      </c>
      <c r="B841" s="7">
        <v>790</v>
      </c>
      <c r="C841" s="7" t="s">
        <v>15463</v>
      </c>
    </row>
    <row r="842" spans="1:3">
      <c r="A842" s="7">
        <v>65</v>
      </c>
      <c r="B842" s="7">
        <v>831</v>
      </c>
      <c r="C842" s="7" t="s">
        <v>15463</v>
      </c>
    </row>
    <row r="843" spans="1:3">
      <c r="A843" s="7">
        <v>65</v>
      </c>
      <c r="B843" s="7">
        <v>1757</v>
      </c>
      <c r="C843" s="7" t="s">
        <v>15463</v>
      </c>
    </row>
    <row r="844" spans="1:3">
      <c r="A844" s="7">
        <v>65</v>
      </c>
      <c r="B844" s="7">
        <v>1873</v>
      </c>
      <c r="C844" s="7" t="s">
        <v>15463</v>
      </c>
    </row>
    <row r="845" spans="1:3">
      <c r="A845" s="7">
        <v>66</v>
      </c>
      <c r="B845" s="7">
        <v>240</v>
      </c>
      <c r="C845" s="7" t="s">
        <v>15463</v>
      </c>
    </row>
    <row r="846" spans="1:3">
      <c r="A846" s="7">
        <v>66</v>
      </c>
      <c r="B846" s="7">
        <v>456</v>
      </c>
      <c r="C846" s="7" t="s">
        <v>15463</v>
      </c>
    </row>
    <row r="847" spans="1:3">
      <c r="A847" s="7">
        <v>66</v>
      </c>
      <c r="B847" s="7">
        <v>736</v>
      </c>
      <c r="C847" s="7" t="s">
        <v>15463</v>
      </c>
    </row>
    <row r="848" spans="1:3">
      <c r="A848" s="7">
        <v>66</v>
      </c>
      <c r="B848" s="7">
        <v>851</v>
      </c>
      <c r="C848" s="7" t="s">
        <v>15463</v>
      </c>
    </row>
    <row r="849" spans="1:3">
      <c r="A849" s="7">
        <v>66</v>
      </c>
      <c r="B849" s="7">
        <v>1013</v>
      </c>
      <c r="C849" s="7" t="s">
        <v>15463</v>
      </c>
    </row>
    <row r="850" spans="1:3">
      <c r="A850" s="7">
        <v>66</v>
      </c>
      <c r="B850" s="7">
        <v>1255</v>
      </c>
      <c r="C850" s="7" t="s">
        <v>15463</v>
      </c>
    </row>
    <row r="851" spans="1:3">
      <c r="A851" s="7">
        <v>66</v>
      </c>
      <c r="B851" s="7">
        <v>1426</v>
      </c>
      <c r="C851" s="7" t="s">
        <v>15463</v>
      </c>
    </row>
    <row r="852" spans="1:3">
      <c r="A852" s="7">
        <v>66</v>
      </c>
      <c r="B852" s="7">
        <v>1451</v>
      </c>
      <c r="C852" s="7" t="s">
        <v>15463</v>
      </c>
    </row>
    <row r="853" spans="1:3">
      <c r="A853" s="7">
        <v>67</v>
      </c>
      <c r="B853" s="7">
        <v>456</v>
      </c>
      <c r="C853" s="7" t="s">
        <v>15463</v>
      </c>
    </row>
    <row r="854" spans="1:3">
      <c r="A854" s="7">
        <v>67</v>
      </c>
      <c r="B854" s="7">
        <v>785</v>
      </c>
      <c r="C854" s="7" t="s">
        <v>15463</v>
      </c>
    </row>
    <row r="855" spans="1:3">
      <c r="A855" s="7">
        <v>67</v>
      </c>
      <c r="B855" s="7">
        <v>831</v>
      </c>
      <c r="C855" s="7" t="s">
        <v>15463</v>
      </c>
    </row>
    <row r="856" spans="1:3">
      <c r="A856" s="7">
        <v>67</v>
      </c>
      <c r="B856" s="7">
        <v>1140</v>
      </c>
      <c r="C856" s="7" t="s">
        <v>15463</v>
      </c>
    </row>
    <row r="857" spans="1:3">
      <c r="A857" s="7">
        <v>67</v>
      </c>
      <c r="B857" s="7">
        <v>1157</v>
      </c>
      <c r="C857" s="7" t="s">
        <v>15463</v>
      </c>
    </row>
    <row r="858" spans="1:3">
      <c r="A858" s="7">
        <v>67</v>
      </c>
      <c r="B858" s="7">
        <v>1431</v>
      </c>
      <c r="C858" s="7" t="s">
        <v>15463</v>
      </c>
    </row>
    <row r="859" spans="1:3">
      <c r="A859" s="7">
        <v>67</v>
      </c>
      <c r="B859" s="7">
        <v>1528</v>
      </c>
      <c r="C859" s="7" t="s">
        <v>15463</v>
      </c>
    </row>
    <row r="860" spans="1:3">
      <c r="A860" s="7">
        <v>67</v>
      </c>
      <c r="B860" s="7">
        <v>1530</v>
      </c>
      <c r="C860" s="7" t="s">
        <v>15463</v>
      </c>
    </row>
    <row r="861" spans="1:3">
      <c r="A861" s="7">
        <v>68</v>
      </c>
      <c r="B861" s="7">
        <v>352</v>
      </c>
      <c r="C861" s="7" t="s">
        <v>15463</v>
      </c>
    </row>
    <row r="862" spans="1:3">
      <c r="A862" s="7">
        <v>68</v>
      </c>
      <c r="B862" s="7">
        <v>438</v>
      </c>
      <c r="C862" s="7" t="s">
        <v>15463</v>
      </c>
    </row>
    <row r="863" spans="1:3">
      <c r="A863" s="7">
        <v>68</v>
      </c>
      <c r="B863" s="7">
        <v>862</v>
      </c>
      <c r="C863" s="7" t="s">
        <v>15463</v>
      </c>
    </row>
    <row r="864" spans="1:3">
      <c r="A864" s="7">
        <v>68</v>
      </c>
      <c r="B864" s="7">
        <v>1145</v>
      </c>
      <c r="C864" s="7" t="s">
        <v>15463</v>
      </c>
    </row>
    <row r="865" spans="1:3">
      <c r="A865" s="7">
        <v>68</v>
      </c>
      <c r="B865" s="7">
        <v>1406</v>
      </c>
      <c r="C865" s="7" t="s">
        <v>15463</v>
      </c>
    </row>
    <row r="866" spans="1:3">
      <c r="A866" s="7">
        <v>68</v>
      </c>
      <c r="B866" s="7">
        <v>1770</v>
      </c>
      <c r="C866" s="7" t="s">
        <v>15463</v>
      </c>
    </row>
    <row r="867" spans="1:3">
      <c r="A867" s="7">
        <v>69</v>
      </c>
      <c r="B867" s="7">
        <v>163</v>
      </c>
      <c r="C867" s="7" t="s">
        <v>15463</v>
      </c>
    </row>
    <row r="868" spans="1:3">
      <c r="A868" s="7">
        <v>69</v>
      </c>
      <c r="B868" s="7">
        <v>295</v>
      </c>
      <c r="C868" s="7" t="s">
        <v>15463</v>
      </c>
    </row>
    <row r="869" spans="1:3">
      <c r="A869" s="7">
        <v>69</v>
      </c>
      <c r="B869" s="7">
        <v>456</v>
      </c>
      <c r="C869" s="7" t="s">
        <v>15463</v>
      </c>
    </row>
    <row r="870" spans="1:3">
      <c r="A870" s="7">
        <v>69</v>
      </c>
      <c r="B870" s="7">
        <v>785</v>
      </c>
      <c r="C870" s="7" t="s">
        <v>15463</v>
      </c>
    </row>
    <row r="871" spans="1:3">
      <c r="A871" s="7">
        <v>69</v>
      </c>
      <c r="B871" s="7">
        <v>790</v>
      </c>
      <c r="C871" s="7" t="s">
        <v>15463</v>
      </c>
    </row>
    <row r="872" spans="1:3">
      <c r="A872" s="7">
        <v>69</v>
      </c>
      <c r="B872" s="7">
        <v>831</v>
      </c>
      <c r="C872" s="7" t="s">
        <v>15463</v>
      </c>
    </row>
    <row r="873" spans="1:3">
      <c r="A873" s="7">
        <v>69</v>
      </c>
      <c r="B873" s="7">
        <v>900</v>
      </c>
      <c r="C873" s="7" t="s">
        <v>15463</v>
      </c>
    </row>
    <row r="874" spans="1:3">
      <c r="A874" s="7">
        <v>69</v>
      </c>
      <c r="B874" s="7">
        <v>1035</v>
      </c>
      <c r="C874" s="7" t="s">
        <v>15463</v>
      </c>
    </row>
    <row r="875" spans="1:3">
      <c r="A875" s="7">
        <v>69</v>
      </c>
      <c r="B875" s="7">
        <v>1066</v>
      </c>
      <c r="C875" s="7" t="s">
        <v>15463</v>
      </c>
    </row>
    <row r="876" spans="1:3">
      <c r="A876" s="7">
        <v>69</v>
      </c>
      <c r="B876" s="7">
        <v>1122</v>
      </c>
      <c r="C876" s="7" t="s">
        <v>15463</v>
      </c>
    </row>
    <row r="877" spans="1:3">
      <c r="A877" s="7">
        <v>69</v>
      </c>
      <c r="B877" s="7">
        <v>1396</v>
      </c>
      <c r="C877" s="7" t="s">
        <v>15463</v>
      </c>
    </row>
    <row r="878" spans="1:3">
      <c r="A878" s="7">
        <v>69</v>
      </c>
      <c r="B878" s="7">
        <v>1431</v>
      </c>
      <c r="C878" s="7" t="s">
        <v>15463</v>
      </c>
    </row>
    <row r="879" spans="1:3">
      <c r="A879" s="7">
        <v>69</v>
      </c>
      <c r="B879" s="7">
        <v>1552</v>
      </c>
      <c r="C879" s="7" t="s">
        <v>15463</v>
      </c>
    </row>
    <row r="880" spans="1:3">
      <c r="A880" s="7">
        <v>69</v>
      </c>
      <c r="B880" s="7">
        <v>1586</v>
      </c>
      <c r="C880" s="7" t="s">
        <v>15463</v>
      </c>
    </row>
    <row r="881" spans="1:3">
      <c r="A881" s="7">
        <v>69</v>
      </c>
      <c r="B881" s="7">
        <v>1716</v>
      </c>
      <c r="C881" s="7" t="s">
        <v>15463</v>
      </c>
    </row>
    <row r="882" spans="1:3">
      <c r="A882" s="7">
        <v>69</v>
      </c>
      <c r="B882" s="7">
        <v>1727</v>
      </c>
      <c r="C882" s="7" t="s">
        <v>15463</v>
      </c>
    </row>
    <row r="883" spans="1:3">
      <c r="A883" s="7">
        <v>69</v>
      </c>
      <c r="B883" s="7">
        <v>1757</v>
      </c>
      <c r="C883" s="7" t="s">
        <v>15463</v>
      </c>
    </row>
    <row r="884" spans="1:3">
      <c r="A884" s="7">
        <v>70</v>
      </c>
      <c r="B884" s="7">
        <v>194</v>
      </c>
      <c r="C884" s="7" t="s">
        <v>15463</v>
      </c>
    </row>
    <row r="885" spans="1:3">
      <c r="A885" s="7">
        <v>70</v>
      </c>
      <c r="B885" s="7">
        <v>808</v>
      </c>
      <c r="C885" s="7" t="s">
        <v>15463</v>
      </c>
    </row>
    <row r="886" spans="1:3">
      <c r="A886" s="7">
        <v>70</v>
      </c>
      <c r="B886" s="7">
        <v>851</v>
      </c>
      <c r="C886" s="7" t="s">
        <v>15463</v>
      </c>
    </row>
    <row r="887" spans="1:3">
      <c r="A887" s="7">
        <v>70</v>
      </c>
      <c r="B887" s="7">
        <v>1057</v>
      </c>
      <c r="C887" s="7" t="s">
        <v>15463</v>
      </c>
    </row>
    <row r="888" spans="1:3">
      <c r="A888" s="7">
        <v>70</v>
      </c>
      <c r="B888" s="7">
        <v>1335</v>
      </c>
      <c r="C888" s="7" t="s">
        <v>15463</v>
      </c>
    </row>
    <row r="889" spans="1:3">
      <c r="A889" s="7">
        <v>70</v>
      </c>
      <c r="B889" s="7">
        <v>1431</v>
      </c>
      <c r="C889" s="7" t="s">
        <v>15463</v>
      </c>
    </row>
    <row r="890" spans="1:3">
      <c r="A890" s="7">
        <v>70</v>
      </c>
      <c r="B890" s="7">
        <v>1527</v>
      </c>
      <c r="C890" s="7" t="s">
        <v>15463</v>
      </c>
    </row>
    <row r="891" spans="1:3">
      <c r="A891" s="7">
        <v>71</v>
      </c>
      <c r="B891" s="7">
        <v>265</v>
      </c>
      <c r="C891" s="7" t="s">
        <v>15463</v>
      </c>
    </row>
    <row r="892" spans="1:3">
      <c r="A892" s="7">
        <v>71</v>
      </c>
      <c r="B892" s="7">
        <v>287</v>
      </c>
      <c r="C892" s="7" t="s">
        <v>15463</v>
      </c>
    </row>
    <row r="893" spans="1:3">
      <c r="A893" s="7">
        <v>71</v>
      </c>
      <c r="B893" s="7">
        <v>456</v>
      </c>
      <c r="C893" s="7" t="s">
        <v>15463</v>
      </c>
    </row>
    <row r="894" spans="1:3">
      <c r="A894" s="7">
        <v>71</v>
      </c>
      <c r="B894" s="7">
        <v>746</v>
      </c>
      <c r="C894" s="7" t="s">
        <v>15463</v>
      </c>
    </row>
    <row r="895" spans="1:3">
      <c r="A895" s="7">
        <v>71</v>
      </c>
      <c r="B895" s="7">
        <v>831</v>
      </c>
      <c r="C895" s="7" t="s">
        <v>15463</v>
      </c>
    </row>
    <row r="896" spans="1:3">
      <c r="A896" s="7">
        <v>71</v>
      </c>
      <c r="B896" s="7">
        <v>852</v>
      </c>
      <c r="C896" s="7" t="s">
        <v>15463</v>
      </c>
    </row>
    <row r="897" spans="1:3">
      <c r="A897" s="7">
        <v>71</v>
      </c>
      <c r="B897" s="7">
        <v>1303</v>
      </c>
      <c r="C897" s="7" t="s">
        <v>15463</v>
      </c>
    </row>
    <row r="898" spans="1:3">
      <c r="A898" s="7">
        <v>71</v>
      </c>
      <c r="B898" s="7">
        <v>1396</v>
      </c>
      <c r="C898" s="7" t="s">
        <v>15463</v>
      </c>
    </row>
    <row r="899" spans="1:3">
      <c r="A899" s="7">
        <v>71</v>
      </c>
      <c r="B899" s="7">
        <v>1431</v>
      </c>
      <c r="C899" s="7" t="s">
        <v>15463</v>
      </c>
    </row>
    <row r="900" spans="1:3">
      <c r="A900" s="7">
        <v>71</v>
      </c>
      <c r="B900" s="7">
        <v>1598</v>
      </c>
      <c r="C900" s="7" t="s">
        <v>15463</v>
      </c>
    </row>
    <row r="901" spans="1:3">
      <c r="A901" s="7">
        <v>71</v>
      </c>
      <c r="B901" s="7">
        <v>1676</v>
      </c>
      <c r="C901" s="7" t="s">
        <v>15463</v>
      </c>
    </row>
    <row r="902" spans="1:3">
      <c r="A902" s="7">
        <v>72</v>
      </c>
      <c r="B902" s="7">
        <v>352</v>
      </c>
      <c r="C902" s="7" t="s">
        <v>15463</v>
      </c>
    </row>
    <row r="903" spans="1:3">
      <c r="A903" s="7">
        <v>72</v>
      </c>
      <c r="B903" s="7">
        <v>438</v>
      </c>
      <c r="C903" s="7" t="s">
        <v>15463</v>
      </c>
    </row>
    <row r="904" spans="1:3">
      <c r="A904" s="7">
        <v>72</v>
      </c>
      <c r="B904" s="7">
        <v>826</v>
      </c>
      <c r="C904" s="7" t="s">
        <v>15463</v>
      </c>
    </row>
    <row r="905" spans="1:3">
      <c r="A905" s="7">
        <v>72</v>
      </c>
      <c r="B905" s="7">
        <v>862</v>
      </c>
      <c r="C905" s="7" t="s">
        <v>15463</v>
      </c>
    </row>
    <row r="906" spans="1:3">
      <c r="A906" s="7">
        <v>72</v>
      </c>
      <c r="B906" s="7">
        <v>1145</v>
      </c>
      <c r="C906" s="7" t="s">
        <v>15463</v>
      </c>
    </row>
    <row r="907" spans="1:3">
      <c r="A907" s="7">
        <v>73</v>
      </c>
      <c r="B907" s="7">
        <v>27</v>
      </c>
      <c r="C907" s="7" t="s">
        <v>15463</v>
      </c>
    </row>
    <row r="908" spans="1:3">
      <c r="A908" s="7">
        <v>73</v>
      </c>
      <c r="B908" s="7">
        <v>385</v>
      </c>
      <c r="C908" s="7" t="s">
        <v>15463</v>
      </c>
    </row>
    <row r="909" spans="1:3">
      <c r="A909" s="7">
        <v>73</v>
      </c>
      <c r="B909" s="7">
        <v>456</v>
      </c>
      <c r="C909" s="7" t="s">
        <v>15463</v>
      </c>
    </row>
    <row r="910" spans="1:3">
      <c r="A910" s="7">
        <v>73</v>
      </c>
      <c r="B910" s="7">
        <v>836</v>
      </c>
      <c r="C910" s="7" t="s">
        <v>15463</v>
      </c>
    </row>
    <row r="911" spans="1:3">
      <c r="A911" s="7">
        <v>73</v>
      </c>
      <c r="B911" s="7">
        <v>1046</v>
      </c>
      <c r="C911" s="7" t="s">
        <v>15463</v>
      </c>
    </row>
    <row r="912" spans="1:3">
      <c r="A912" s="7">
        <v>73</v>
      </c>
      <c r="B912" s="7">
        <v>1122</v>
      </c>
      <c r="C912" s="7" t="s">
        <v>15463</v>
      </c>
    </row>
    <row r="913" spans="1:3">
      <c r="A913" s="7">
        <v>73</v>
      </c>
      <c r="B913" s="7">
        <v>1396</v>
      </c>
      <c r="C913" s="7" t="s">
        <v>15463</v>
      </c>
    </row>
    <row r="914" spans="1:3">
      <c r="A914" s="7">
        <v>73</v>
      </c>
      <c r="B914" s="7">
        <v>1404</v>
      </c>
      <c r="C914" s="7" t="s">
        <v>15463</v>
      </c>
    </row>
    <row r="915" spans="1:3">
      <c r="A915" s="7">
        <v>73</v>
      </c>
      <c r="B915" s="7">
        <v>1432</v>
      </c>
      <c r="C915" s="7" t="s">
        <v>15463</v>
      </c>
    </row>
    <row r="916" spans="1:3">
      <c r="A916" s="7">
        <v>73</v>
      </c>
      <c r="B916" s="7">
        <v>1545</v>
      </c>
      <c r="C916" s="7" t="s">
        <v>15463</v>
      </c>
    </row>
    <row r="917" spans="1:3">
      <c r="A917" s="7">
        <v>73</v>
      </c>
      <c r="B917" s="7">
        <v>1562</v>
      </c>
      <c r="C917" s="7" t="s">
        <v>15463</v>
      </c>
    </row>
    <row r="918" spans="1:3">
      <c r="A918" s="7">
        <v>73</v>
      </c>
      <c r="B918" s="7">
        <v>1586</v>
      </c>
      <c r="C918" s="7" t="s">
        <v>15463</v>
      </c>
    </row>
    <row r="919" spans="1:3">
      <c r="A919" s="7">
        <v>74</v>
      </c>
      <c r="B919" s="7">
        <v>136</v>
      </c>
      <c r="C919" s="7" t="s">
        <v>15463</v>
      </c>
    </row>
    <row r="920" spans="1:3">
      <c r="A920" s="7">
        <v>74</v>
      </c>
      <c r="B920" s="7">
        <v>456</v>
      </c>
      <c r="C920" s="7" t="s">
        <v>15463</v>
      </c>
    </row>
    <row r="921" spans="1:3">
      <c r="A921" s="7">
        <v>74</v>
      </c>
      <c r="B921" s="7">
        <v>586</v>
      </c>
      <c r="C921" s="7" t="s">
        <v>15463</v>
      </c>
    </row>
    <row r="922" spans="1:3">
      <c r="A922" s="7">
        <v>74</v>
      </c>
      <c r="B922" s="7">
        <v>747</v>
      </c>
      <c r="C922" s="7" t="s">
        <v>15463</v>
      </c>
    </row>
    <row r="923" spans="1:3">
      <c r="A923" s="7">
        <v>74</v>
      </c>
      <c r="B923" s="7">
        <v>968</v>
      </c>
      <c r="C923" s="7" t="s">
        <v>15463</v>
      </c>
    </row>
    <row r="924" spans="1:3">
      <c r="A924" s="7">
        <v>74</v>
      </c>
      <c r="B924" s="7">
        <v>1873</v>
      </c>
      <c r="C924" s="7" t="s">
        <v>15463</v>
      </c>
    </row>
    <row r="925" spans="1:3">
      <c r="A925" s="7">
        <v>75</v>
      </c>
      <c r="B925" s="7">
        <v>137</v>
      </c>
      <c r="C925" s="7" t="s">
        <v>15463</v>
      </c>
    </row>
    <row r="926" spans="1:3">
      <c r="A926" s="7">
        <v>75</v>
      </c>
      <c r="B926" s="7">
        <v>287</v>
      </c>
      <c r="C926" s="7" t="s">
        <v>15463</v>
      </c>
    </row>
    <row r="927" spans="1:3">
      <c r="A927" s="7">
        <v>75</v>
      </c>
      <c r="B927" s="7">
        <v>429</v>
      </c>
      <c r="C927" s="7" t="s">
        <v>15463</v>
      </c>
    </row>
    <row r="928" spans="1:3">
      <c r="A928" s="7">
        <v>75</v>
      </c>
      <c r="B928" s="7">
        <v>456</v>
      </c>
      <c r="C928" s="7" t="s">
        <v>15463</v>
      </c>
    </row>
    <row r="929" spans="1:3">
      <c r="A929" s="7">
        <v>75</v>
      </c>
      <c r="B929" s="7">
        <v>831</v>
      </c>
      <c r="C929" s="7" t="s">
        <v>15463</v>
      </c>
    </row>
    <row r="930" spans="1:3">
      <c r="A930" s="7">
        <v>75</v>
      </c>
      <c r="B930" s="7">
        <v>987</v>
      </c>
      <c r="C930" s="7" t="s">
        <v>15463</v>
      </c>
    </row>
    <row r="931" spans="1:3">
      <c r="A931" s="7">
        <v>75</v>
      </c>
      <c r="B931" s="7">
        <v>1528</v>
      </c>
      <c r="C931" s="7" t="s">
        <v>15463</v>
      </c>
    </row>
    <row r="932" spans="1:3">
      <c r="A932" s="7">
        <v>75</v>
      </c>
      <c r="B932" s="7">
        <v>1530</v>
      </c>
      <c r="C932" s="7" t="s">
        <v>15463</v>
      </c>
    </row>
    <row r="933" spans="1:3">
      <c r="A933" s="7">
        <v>75</v>
      </c>
      <c r="B933" s="7">
        <v>1676</v>
      </c>
      <c r="C933" s="7" t="s">
        <v>15463</v>
      </c>
    </row>
    <row r="934" spans="1:3">
      <c r="A934" s="7">
        <v>75</v>
      </c>
      <c r="B934" s="7">
        <v>1716</v>
      </c>
      <c r="C934" s="7" t="s">
        <v>15463</v>
      </c>
    </row>
    <row r="935" spans="1:3">
      <c r="A935" s="7">
        <v>75</v>
      </c>
      <c r="B935" s="7">
        <v>1770</v>
      </c>
      <c r="C935" s="7" t="s">
        <v>15463</v>
      </c>
    </row>
    <row r="936" spans="1:3">
      <c r="A936" s="7">
        <v>76</v>
      </c>
      <c r="B936" s="7">
        <v>136</v>
      </c>
      <c r="C936" s="7" t="s">
        <v>15463</v>
      </c>
    </row>
    <row r="937" spans="1:3">
      <c r="A937" s="7">
        <v>76</v>
      </c>
      <c r="B937" s="7">
        <v>163</v>
      </c>
      <c r="C937" s="7" t="s">
        <v>15463</v>
      </c>
    </row>
    <row r="938" spans="1:3">
      <c r="A938" s="7">
        <v>76</v>
      </c>
      <c r="B938" s="7">
        <v>295</v>
      </c>
      <c r="C938" s="7" t="s">
        <v>15463</v>
      </c>
    </row>
    <row r="939" spans="1:3">
      <c r="A939" s="7">
        <v>76</v>
      </c>
      <c r="B939" s="7">
        <v>456</v>
      </c>
      <c r="C939" s="7" t="s">
        <v>15463</v>
      </c>
    </row>
    <row r="940" spans="1:3">
      <c r="A940" s="7">
        <v>76</v>
      </c>
      <c r="B940" s="7">
        <v>785</v>
      </c>
      <c r="C940" s="7" t="s">
        <v>15463</v>
      </c>
    </row>
    <row r="941" spans="1:3">
      <c r="A941" s="7">
        <v>76</v>
      </c>
      <c r="B941" s="7">
        <v>790</v>
      </c>
      <c r="C941" s="7" t="s">
        <v>15463</v>
      </c>
    </row>
    <row r="942" spans="1:3">
      <c r="A942" s="7">
        <v>76</v>
      </c>
      <c r="B942" s="7">
        <v>831</v>
      </c>
      <c r="C942" s="7" t="s">
        <v>15463</v>
      </c>
    </row>
    <row r="943" spans="1:3">
      <c r="A943" s="7">
        <v>76</v>
      </c>
      <c r="B943" s="7">
        <v>836</v>
      </c>
      <c r="C943" s="7" t="s">
        <v>15463</v>
      </c>
    </row>
    <row r="944" spans="1:3">
      <c r="A944" s="7">
        <v>76</v>
      </c>
      <c r="B944" s="7">
        <v>922</v>
      </c>
      <c r="C944" s="7" t="s">
        <v>15463</v>
      </c>
    </row>
    <row r="945" spans="1:3">
      <c r="A945" s="7">
        <v>76</v>
      </c>
      <c r="B945" s="7">
        <v>1058</v>
      </c>
      <c r="C945" s="7" t="s">
        <v>15463</v>
      </c>
    </row>
    <row r="946" spans="1:3">
      <c r="A946" s="7">
        <v>76</v>
      </c>
      <c r="B946" s="7">
        <v>1303</v>
      </c>
      <c r="C946" s="7" t="s">
        <v>15463</v>
      </c>
    </row>
    <row r="947" spans="1:3">
      <c r="A947" s="7">
        <v>76</v>
      </c>
      <c r="B947" s="7">
        <v>1396</v>
      </c>
      <c r="C947" s="7" t="s">
        <v>15463</v>
      </c>
    </row>
    <row r="948" spans="1:3">
      <c r="A948" s="7">
        <v>76</v>
      </c>
      <c r="B948" s="7">
        <v>1431</v>
      </c>
      <c r="C948" s="7" t="s">
        <v>15463</v>
      </c>
    </row>
    <row r="949" spans="1:3">
      <c r="A949" s="7">
        <v>76</v>
      </c>
      <c r="B949" s="7">
        <v>1434</v>
      </c>
      <c r="C949" s="7" t="s">
        <v>15463</v>
      </c>
    </row>
    <row r="950" spans="1:3">
      <c r="A950" s="7">
        <v>76</v>
      </c>
      <c r="B950" s="7">
        <v>1530</v>
      </c>
      <c r="C950" s="7" t="s">
        <v>15463</v>
      </c>
    </row>
    <row r="951" spans="1:3">
      <c r="A951" s="7">
        <v>76</v>
      </c>
      <c r="B951" s="7">
        <v>1552</v>
      </c>
      <c r="C951" s="7" t="s">
        <v>15463</v>
      </c>
    </row>
    <row r="952" spans="1:3">
      <c r="A952" s="7">
        <v>76</v>
      </c>
      <c r="B952" s="7">
        <v>1716</v>
      </c>
      <c r="C952" s="7" t="s">
        <v>15463</v>
      </c>
    </row>
    <row r="953" spans="1:3">
      <c r="A953" s="7">
        <v>76</v>
      </c>
      <c r="B953" s="7">
        <v>1727</v>
      </c>
      <c r="C953" s="7" t="s">
        <v>15463</v>
      </c>
    </row>
    <row r="954" spans="1:3">
      <c r="A954" s="7">
        <v>76</v>
      </c>
      <c r="B954" s="7">
        <v>1757</v>
      </c>
      <c r="C954" s="7" t="s">
        <v>15463</v>
      </c>
    </row>
    <row r="955" spans="1:3">
      <c r="A955" s="7">
        <v>77</v>
      </c>
      <c r="B955" s="7">
        <v>240</v>
      </c>
      <c r="C955" s="7" t="s">
        <v>15463</v>
      </c>
    </row>
    <row r="956" spans="1:3">
      <c r="A956" s="7">
        <v>77</v>
      </c>
      <c r="B956" s="7">
        <v>287</v>
      </c>
      <c r="C956" s="7" t="s">
        <v>15463</v>
      </c>
    </row>
    <row r="957" spans="1:3">
      <c r="A957" s="7">
        <v>77</v>
      </c>
      <c r="B957" s="7">
        <v>1013</v>
      </c>
      <c r="C957" s="7" t="s">
        <v>15463</v>
      </c>
    </row>
    <row r="958" spans="1:3">
      <c r="A958" s="7">
        <v>77</v>
      </c>
      <c r="B958" s="7">
        <v>1201</v>
      </c>
      <c r="C958" s="7" t="s">
        <v>15463</v>
      </c>
    </row>
    <row r="959" spans="1:3">
      <c r="A959" s="7">
        <v>77</v>
      </c>
      <c r="B959" s="7">
        <v>1255</v>
      </c>
      <c r="C959" s="7" t="s">
        <v>15463</v>
      </c>
    </row>
    <row r="960" spans="1:3">
      <c r="A960" s="7">
        <v>77</v>
      </c>
      <c r="B960" s="7">
        <v>1431</v>
      </c>
      <c r="C960" s="7" t="s">
        <v>15463</v>
      </c>
    </row>
    <row r="961" spans="1:3">
      <c r="A961" s="7">
        <v>77</v>
      </c>
      <c r="B961" s="7">
        <v>1451</v>
      </c>
      <c r="C961" s="7" t="s">
        <v>15463</v>
      </c>
    </row>
    <row r="962" spans="1:3">
      <c r="A962" s="7">
        <v>77</v>
      </c>
      <c r="B962" s="7">
        <v>1782</v>
      </c>
      <c r="C962" s="7" t="s">
        <v>15463</v>
      </c>
    </row>
    <row r="963" spans="1:3">
      <c r="A963" s="7">
        <v>78</v>
      </c>
      <c r="B963" s="7">
        <v>136</v>
      </c>
      <c r="C963" s="7" t="s">
        <v>15463</v>
      </c>
    </row>
    <row r="964" spans="1:3">
      <c r="A964" s="7">
        <v>78</v>
      </c>
      <c r="B964" s="7">
        <v>224</v>
      </c>
      <c r="C964" s="7" t="s">
        <v>15463</v>
      </c>
    </row>
    <row r="965" spans="1:3">
      <c r="A965" s="7">
        <v>78</v>
      </c>
      <c r="B965" s="7">
        <v>295</v>
      </c>
      <c r="C965" s="7" t="s">
        <v>15463</v>
      </c>
    </row>
    <row r="966" spans="1:3">
      <c r="A966" s="7">
        <v>78</v>
      </c>
      <c r="B966" s="7">
        <v>586</v>
      </c>
      <c r="C966" s="7" t="s">
        <v>15463</v>
      </c>
    </row>
    <row r="967" spans="1:3">
      <c r="A967" s="7">
        <v>78</v>
      </c>
      <c r="B967" s="7">
        <v>791</v>
      </c>
      <c r="C967" s="7" t="s">
        <v>15463</v>
      </c>
    </row>
    <row r="968" spans="1:3">
      <c r="A968" s="7">
        <v>78</v>
      </c>
      <c r="B968" s="7">
        <v>1621</v>
      </c>
      <c r="C968" s="7" t="s">
        <v>15463</v>
      </c>
    </row>
    <row r="969" spans="1:3">
      <c r="A969" s="7">
        <v>78</v>
      </c>
      <c r="B969" s="7">
        <v>1873</v>
      </c>
      <c r="C969" s="7" t="s">
        <v>15463</v>
      </c>
    </row>
    <row r="970" spans="1:3">
      <c r="A970" s="7">
        <v>79</v>
      </c>
      <c r="B970" s="7">
        <v>20</v>
      </c>
      <c r="C970" s="7" t="s">
        <v>15463</v>
      </c>
    </row>
    <row r="971" spans="1:3">
      <c r="A971" s="7">
        <v>79</v>
      </c>
      <c r="B971" s="7">
        <v>27</v>
      </c>
      <c r="C971" s="7" t="s">
        <v>15463</v>
      </c>
    </row>
    <row r="972" spans="1:3">
      <c r="A972" s="7">
        <v>79</v>
      </c>
      <c r="B972" s="7">
        <v>136</v>
      </c>
      <c r="C972" s="7" t="s">
        <v>15463</v>
      </c>
    </row>
    <row r="973" spans="1:3">
      <c r="A973" s="7">
        <v>79</v>
      </c>
      <c r="B973" s="7">
        <v>194</v>
      </c>
      <c r="C973" s="7" t="s">
        <v>15463</v>
      </c>
    </row>
    <row r="974" spans="1:3">
      <c r="A974" s="7">
        <v>79</v>
      </c>
      <c r="B974" s="7">
        <v>240</v>
      </c>
      <c r="C974" s="7" t="s">
        <v>15463</v>
      </c>
    </row>
    <row r="975" spans="1:3">
      <c r="A975" s="7">
        <v>79</v>
      </c>
      <c r="B975" s="7">
        <v>287</v>
      </c>
      <c r="C975" s="7" t="s">
        <v>15463</v>
      </c>
    </row>
    <row r="976" spans="1:3">
      <c r="A976" s="7">
        <v>79</v>
      </c>
      <c r="B976" s="7">
        <v>418</v>
      </c>
      <c r="C976" s="7" t="s">
        <v>15463</v>
      </c>
    </row>
    <row r="977" spans="1:3">
      <c r="A977" s="7">
        <v>79</v>
      </c>
      <c r="B977" s="7">
        <v>450</v>
      </c>
      <c r="C977" s="7" t="s">
        <v>15463</v>
      </c>
    </row>
    <row r="978" spans="1:3">
      <c r="A978" s="7">
        <v>79</v>
      </c>
      <c r="B978" s="7">
        <v>630</v>
      </c>
      <c r="C978" s="7" t="s">
        <v>15463</v>
      </c>
    </row>
    <row r="979" spans="1:3">
      <c r="A979" s="7">
        <v>79</v>
      </c>
      <c r="B979" s="7">
        <v>785</v>
      </c>
      <c r="C979" s="7" t="s">
        <v>15463</v>
      </c>
    </row>
    <row r="980" spans="1:3">
      <c r="A980" s="7">
        <v>79</v>
      </c>
      <c r="B980" s="7">
        <v>793</v>
      </c>
      <c r="C980" s="7" t="s">
        <v>15463</v>
      </c>
    </row>
    <row r="981" spans="1:3">
      <c r="A981" s="7">
        <v>79</v>
      </c>
      <c r="B981" s="7">
        <v>808</v>
      </c>
      <c r="C981" s="7" t="s">
        <v>15463</v>
      </c>
    </row>
    <row r="982" spans="1:3">
      <c r="A982" s="7">
        <v>79</v>
      </c>
      <c r="B982" s="7">
        <v>831</v>
      </c>
      <c r="C982" s="7" t="s">
        <v>15463</v>
      </c>
    </row>
    <row r="983" spans="1:3">
      <c r="A983" s="7">
        <v>79</v>
      </c>
      <c r="B983" s="7">
        <v>851</v>
      </c>
      <c r="C983" s="7" t="s">
        <v>15463</v>
      </c>
    </row>
    <row r="984" spans="1:3">
      <c r="A984" s="7">
        <v>79</v>
      </c>
      <c r="B984" s="7">
        <v>1013</v>
      </c>
      <c r="C984" s="7" t="s">
        <v>15463</v>
      </c>
    </row>
    <row r="985" spans="1:3">
      <c r="A985" s="7">
        <v>79</v>
      </c>
      <c r="B985" s="7">
        <v>1045</v>
      </c>
      <c r="C985" s="7" t="s">
        <v>15463</v>
      </c>
    </row>
    <row r="986" spans="1:3">
      <c r="A986" s="7">
        <v>79</v>
      </c>
      <c r="B986" s="7">
        <v>1201</v>
      </c>
      <c r="C986" s="7" t="s">
        <v>15463</v>
      </c>
    </row>
    <row r="987" spans="1:3">
      <c r="A987" s="7">
        <v>79</v>
      </c>
      <c r="B987" s="7">
        <v>1329</v>
      </c>
      <c r="C987" s="7" t="s">
        <v>15463</v>
      </c>
    </row>
    <row r="988" spans="1:3">
      <c r="A988" s="7">
        <v>79</v>
      </c>
      <c r="B988" s="7">
        <v>1335</v>
      </c>
      <c r="C988" s="7" t="s">
        <v>15463</v>
      </c>
    </row>
    <row r="989" spans="1:3">
      <c r="A989" s="7">
        <v>79</v>
      </c>
      <c r="B989" s="7">
        <v>1396</v>
      </c>
      <c r="C989" s="7" t="s">
        <v>15463</v>
      </c>
    </row>
    <row r="990" spans="1:3">
      <c r="A990" s="7">
        <v>79</v>
      </c>
      <c r="B990" s="7">
        <v>1431</v>
      </c>
      <c r="C990" s="7" t="s">
        <v>15463</v>
      </c>
    </row>
    <row r="991" spans="1:3">
      <c r="A991" s="7">
        <v>79</v>
      </c>
      <c r="B991" s="7">
        <v>1434</v>
      </c>
      <c r="C991" s="7" t="s">
        <v>15463</v>
      </c>
    </row>
    <row r="992" spans="1:3">
      <c r="A992" s="7">
        <v>79</v>
      </c>
      <c r="B992" s="7">
        <v>1527</v>
      </c>
      <c r="C992" s="7" t="s">
        <v>15463</v>
      </c>
    </row>
    <row r="993" spans="1:3">
      <c r="A993" s="7">
        <v>79</v>
      </c>
      <c r="B993" s="7">
        <v>1586</v>
      </c>
      <c r="C993" s="7" t="s">
        <v>15463</v>
      </c>
    </row>
    <row r="994" spans="1:3">
      <c r="A994" s="7">
        <v>79</v>
      </c>
      <c r="B994" s="7">
        <v>1808</v>
      </c>
      <c r="C994" s="7" t="s">
        <v>15463</v>
      </c>
    </row>
    <row r="995" spans="1:3">
      <c r="A995" s="7">
        <v>80</v>
      </c>
      <c r="B995" s="7">
        <v>154</v>
      </c>
      <c r="C995" s="7" t="s">
        <v>15463</v>
      </c>
    </row>
    <row r="996" spans="1:3">
      <c r="A996" s="7">
        <v>80</v>
      </c>
      <c r="B996" s="7">
        <v>265</v>
      </c>
      <c r="C996" s="7" t="s">
        <v>15463</v>
      </c>
    </row>
    <row r="997" spans="1:3">
      <c r="A997" s="7">
        <v>80</v>
      </c>
      <c r="B997" s="7">
        <v>287</v>
      </c>
      <c r="C997" s="7" t="s">
        <v>15463</v>
      </c>
    </row>
    <row r="998" spans="1:3">
      <c r="A998" s="7">
        <v>80</v>
      </c>
      <c r="B998" s="7">
        <v>311</v>
      </c>
      <c r="C998" s="7" t="s">
        <v>15463</v>
      </c>
    </row>
    <row r="999" spans="1:3">
      <c r="A999" s="7">
        <v>80</v>
      </c>
      <c r="B999" s="7">
        <v>456</v>
      </c>
      <c r="C999" s="7" t="s">
        <v>15463</v>
      </c>
    </row>
    <row r="1000" spans="1:3">
      <c r="A1000" s="7">
        <v>80</v>
      </c>
      <c r="B1000" s="7">
        <v>462</v>
      </c>
      <c r="C1000" s="7" t="s">
        <v>15463</v>
      </c>
    </row>
    <row r="1001" spans="1:3">
      <c r="A1001" s="7">
        <v>80</v>
      </c>
      <c r="B1001" s="7">
        <v>629</v>
      </c>
      <c r="C1001" s="7" t="s">
        <v>15463</v>
      </c>
    </row>
    <row r="1002" spans="1:3">
      <c r="A1002" s="7">
        <v>80</v>
      </c>
      <c r="B1002" s="7">
        <v>746</v>
      </c>
      <c r="C1002" s="7" t="s">
        <v>15463</v>
      </c>
    </row>
    <row r="1003" spans="1:3">
      <c r="A1003" s="7">
        <v>80</v>
      </c>
      <c r="B1003" s="7">
        <v>852</v>
      </c>
      <c r="C1003" s="7" t="s">
        <v>15463</v>
      </c>
    </row>
    <row r="1004" spans="1:3">
      <c r="A1004" s="7">
        <v>80</v>
      </c>
      <c r="B1004">
        <v>1018</v>
      </c>
      <c r="C1004" s="7" t="s">
        <v>15463</v>
      </c>
    </row>
    <row r="1005" spans="1:3">
      <c r="A1005" s="7">
        <v>80</v>
      </c>
      <c r="B1005" s="7">
        <v>1396</v>
      </c>
      <c r="C1005" s="7" t="s">
        <v>15463</v>
      </c>
    </row>
    <row r="1006" spans="1:3">
      <c r="A1006" s="7">
        <v>80</v>
      </c>
      <c r="B1006" s="7">
        <v>1420</v>
      </c>
      <c r="C1006" s="7" t="s">
        <v>15463</v>
      </c>
    </row>
    <row r="1007" spans="1:3">
      <c r="A1007" s="7">
        <v>80</v>
      </c>
      <c r="B1007" s="7">
        <v>1431</v>
      </c>
      <c r="C1007" s="7" t="s">
        <v>15463</v>
      </c>
    </row>
    <row r="1008" spans="1:3">
      <c r="A1008" s="7">
        <v>80</v>
      </c>
      <c r="B1008" s="7">
        <v>1584</v>
      </c>
      <c r="C1008" s="7" t="s">
        <v>15463</v>
      </c>
    </row>
    <row r="1009" spans="1:3">
      <c r="A1009" s="7">
        <v>80</v>
      </c>
      <c r="B1009" s="7">
        <v>1648</v>
      </c>
      <c r="C1009" s="7" t="s">
        <v>15463</v>
      </c>
    </row>
    <row r="1010" spans="1:3">
      <c r="A1010" s="7">
        <v>80</v>
      </c>
      <c r="B1010" s="7">
        <v>1727</v>
      </c>
      <c r="C1010" s="7" t="s">
        <v>15463</v>
      </c>
    </row>
    <row r="1011" spans="1:3">
      <c r="A1011" s="7">
        <v>81</v>
      </c>
      <c r="B1011" s="7">
        <v>55</v>
      </c>
      <c r="C1011" s="7" t="s">
        <v>15463</v>
      </c>
    </row>
    <row r="1012" spans="1:3">
      <c r="A1012" s="7">
        <v>81</v>
      </c>
      <c r="B1012" s="7">
        <v>161</v>
      </c>
      <c r="C1012" s="7" t="s">
        <v>15463</v>
      </c>
    </row>
    <row r="1013" spans="1:3">
      <c r="A1013" s="7">
        <v>81</v>
      </c>
      <c r="B1013" s="7">
        <v>256</v>
      </c>
      <c r="C1013" s="7" t="s">
        <v>15463</v>
      </c>
    </row>
    <row r="1014" spans="1:3">
      <c r="A1014" s="7">
        <v>81</v>
      </c>
      <c r="B1014" s="7">
        <v>295</v>
      </c>
      <c r="C1014" s="7" t="s">
        <v>15463</v>
      </c>
    </row>
    <row r="1015" spans="1:3">
      <c r="A1015" s="7">
        <v>81</v>
      </c>
      <c r="B1015" s="7">
        <v>456</v>
      </c>
      <c r="C1015" s="7" t="s">
        <v>15463</v>
      </c>
    </row>
    <row r="1016" spans="1:3">
      <c r="A1016" s="7">
        <v>81</v>
      </c>
      <c r="B1016" s="7">
        <v>586</v>
      </c>
      <c r="C1016" s="7" t="s">
        <v>15463</v>
      </c>
    </row>
    <row r="1017" spans="1:3">
      <c r="A1017" s="7">
        <v>81</v>
      </c>
      <c r="B1017" s="7">
        <v>772</v>
      </c>
      <c r="C1017" s="7" t="s">
        <v>15463</v>
      </c>
    </row>
    <row r="1018" spans="1:3">
      <c r="A1018" s="7">
        <v>81</v>
      </c>
      <c r="B1018" s="7">
        <v>776</v>
      </c>
      <c r="C1018" s="7" t="s">
        <v>15463</v>
      </c>
    </row>
    <row r="1019" spans="1:3">
      <c r="A1019" s="7">
        <v>81</v>
      </c>
      <c r="B1019" s="7">
        <v>790</v>
      </c>
      <c r="C1019" s="7" t="s">
        <v>15463</v>
      </c>
    </row>
    <row r="1020" spans="1:3">
      <c r="A1020" s="7">
        <v>81</v>
      </c>
      <c r="B1020" s="7">
        <v>831</v>
      </c>
      <c r="C1020" s="7" t="s">
        <v>15463</v>
      </c>
    </row>
    <row r="1021" spans="1:3">
      <c r="A1021" s="7">
        <v>81</v>
      </c>
      <c r="B1021" s="7">
        <v>1303</v>
      </c>
      <c r="C1021" s="7" t="s">
        <v>15463</v>
      </c>
    </row>
    <row r="1022" spans="1:3">
      <c r="A1022" s="7">
        <v>81</v>
      </c>
      <c r="B1022" s="7">
        <v>1434</v>
      </c>
      <c r="C1022" s="7" t="s">
        <v>15463</v>
      </c>
    </row>
    <row r="1023" spans="1:3">
      <c r="A1023" s="7">
        <v>81</v>
      </c>
      <c r="B1023" s="7">
        <v>1716</v>
      </c>
      <c r="C1023" s="7" t="s">
        <v>15463</v>
      </c>
    </row>
    <row r="1024" spans="1:3">
      <c r="A1024" s="7">
        <v>81</v>
      </c>
      <c r="B1024" s="7">
        <v>1727</v>
      </c>
      <c r="C1024" s="7" t="s">
        <v>15463</v>
      </c>
    </row>
    <row r="1025" spans="1:3">
      <c r="A1025" s="7">
        <v>81</v>
      </c>
      <c r="B1025" s="7">
        <v>1757</v>
      </c>
      <c r="C1025" s="7" t="s">
        <v>15463</v>
      </c>
    </row>
    <row r="1026" spans="1:3">
      <c r="A1026" s="7">
        <v>82</v>
      </c>
      <c r="B1026" s="7">
        <v>136</v>
      </c>
      <c r="C1026" s="7" t="s">
        <v>15463</v>
      </c>
    </row>
    <row r="1027" spans="1:3">
      <c r="A1027" s="7">
        <v>82</v>
      </c>
      <c r="B1027" s="7">
        <v>295</v>
      </c>
      <c r="C1027" s="7" t="s">
        <v>15463</v>
      </c>
    </row>
    <row r="1028" spans="1:3">
      <c r="A1028" s="7">
        <v>82</v>
      </c>
      <c r="B1028" s="7">
        <v>586</v>
      </c>
      <c r="C1028" s="7" t="s">
        <v>15463</v>
      </c>
    </row>
    <row r="1029" spans="1:3">
      <c r="A1029" s="7">
        <v>82</v>
      </c>
      <c r="B1029" s="7">
        <v>1873</v>
      </c>
      <c r="C1029" s="7" t="s">
        <v>15463</v>
      </c>
    </row>
    <row r="1030" spans="1:3">
      <c r="A1030" s="7">
        <v>83</v>
      </c>
      <c r="B1030" s="7">
        <v>385</v>
      </c>
      <c r="C1030" s="7" t="s">
        <v>15463</v>
      </c>
    </row>
    <row r="1031" spans="1:3">
      <c r="A1031" s="7">
        <v>83</v>
      </c>
      <c r="B1031" s="7">
        <v>645</v>
      </c>
      <c r="C1031" s="7" t="s">
        <v>15463</v>
      </c>
    </row>
    <row r="1032" spans="1:3">
      <c r="A1032" s="7">
        <v>83</v>
      </c>
      <c r="B1032" s="7">
        <v>754</v>
      </c>
      <c r="C1032" s="7" t="s">
        <v>15463</v>
      </c>
    </row>
    <row r="1033" spans="1:3">
      <c r="A1033" s="7">
        <v>83</v>
      </c>
      <c r="B1033" s="7">
        <v>831</v>
      </c>
      <c r="C1033" s="7" t="s">
        <v>15463</v>
      </c>
    </row>
    <row r="1034" spans="1:3">
      <c r="A1034" s="7">
        <v>83</v>
      </c>
      <c r="B1034" s="7">
        <v>1122</v>
      </c>
      <c r="C1034" s="7" t="s">
        <v>15463</v>
      </c>
    </row>
    <row r="1035" spans="1:3">
      <c r="A1035" s="7">
        <v>83</v>
      </c>
      <c r="B1035" s="7">
        <v>1195</v>
      </c>
      <c r="C1035" s="7" t="s">
        <v>15463</v>
      </c>
    </row>
    <row r="1036" spans="1:3">
      <c r="A1036" s="7">
        <v>83</v>
      </c>
      <c r="B1036" s="7">
        <v>1434</v>
      </c>
      <c r="C1036" s="7" t="s">
        <v>15463</v>
      </c>
    </row>
    <row r="1037" spans="1:3">
      <c r="A1037" s="7">
        <v>83</v>
      </c>
      <c r="B1037" s="7">
        <v>1520</v>
      </c>
      <c r="C1037" s="7" t="s">
        <v>15463</v>
      </c>
    </row>
    <row r="1038" spans="1:3">
      <c r="A1038" s="7">
        <v>83</v>
      </c>
      <c r="B1038" s="7">
        <v>1545</v>
      </c>
      <c r="C1038" s="7" t="s">
        <v>15463</v>
      </c>
    </row>
    <row r="1039" spans="1:3">
      <c r="A1039" s="7">
        <v>83</v>
      </c>
      <c r="B1039" s="7">
        <v>1586</v>
      </c>
      <c r="C1039" s="7" t="s">
        <v>15463</v>
      </c>
    </row>
    <row r="1040" spans="1:3">
      <c r="A1040" s="7">
        <v>83</v>
      </c>
      <c r="B1040" s="7">
        <v>1676</v>
      </c>
      <c r="C1040" s="7" t="s">
        <v>15463</v>
      </c>
    </row>
    <row r="1041" spans="1:3">
      <c r="A1041" s="7">
        <v>84</v>
      </c>
      <c r="B1041" s="7">
        <v>8</v>
      </c>
      <c r="C1041" s="7" t="s">
        <v>15463</v>
      </c>
    </row>
    <row r="1042" spans="1:3">
      <c r="A1042" s="7">
        <v>84</v>
      </c>
      <c r="B1042" s="7">
        <v>25</v>
      </c>
      <c r="C1042" s="7" t="s">
        <v>15463</v>
      </c>
    </row>
    <row r="1043" spans="1:3">
      <c r="A1043" s="7">
        <v>84</v>
      </c>
      <c r="B1043" s="7">
        <v>138</v>
      </c>
      <c r="C1043" s="7" t="s">
        <v>15463</v>
      </c>
    </row>
    <row r="1044" spans="1:3">
      <c r="A1044" s="7">
        <v>84</v>
      </c>
      <c r="B1044" s="7">
        <v>154</v>
      </c>
      <c r="C1044" s="7" t="s">
        <v>15463</v>
      </c>
    </row>
    <row r="1045" spans="1:3">
      <c r="A1045" s="7">
        <v>84</v>
      </c>
      <c r="B1045" s="7">
        <v>456</v>
      </c>
      <c r="C1045" s="7" t="s">
        <v>15463</v>
      </c>
    </row>
    <row r="1046" spans="1:3">
      <c r="A1046" s="7">
        <v>84</v>
      </c>
      <c r="B1046" s="7">
        <v>1431</v>
      </c>
      <c r="C1046" s="7" t="s">
        <v>15463</v>
      </c>
    </row>
    <row r="1047" spans="1:3">
      <c r="A1047" s="7">
        <v>84</v>
      </c>
      <c r="B1047" s="7">
        <v>1648</v>
      </c>
      <c r="C1047" s="7" t="s">
        <v>15463</v>
      </c>
    </row>
    <row r="1048" spans="1:3">
      <c r="A1048" s="7">
        <v>85</v>
      </c>
      <c r="B1048" s="7">
        <v>8</v>
      </c>
      <c r="C1048" s="7" t="s">
        <v>15463</v>
      </c>
    </row>
    <row r="1049" spans="1:3">
      <c r="A1049" s="7">
        <v>85</v>
      </c>
      <c r="B1049" s="7">
        <v>352</v>
      </c>
      <c r="C1049" s="7" t="s">
        <v>15463</v>
      </c>
    </row>
    <row r="1050" spans="1:3">
      <c r="A1050" s="7">
        <v>85</v>
      </c>
      <c r="B1050" s="7">
        <v>456</v>
      </c>
      <c r="C1050" s="7" t="s">
        <v>15463</v>
      </c>
    </row>
    <row r="1051" spans="1:3">
      <c r="A1051" s="7">
        <v>85</v>
      </c>
      <c r="B1051" s="7">
        <v>826</v>
      </c>
      <c r="C1051" s="7" t="s">
        <v>15463</v>
      </c>
    </row>
    <row r="1052" spans="1:3">
      <c r="A1052" s="7">
        <v>85</v>
      </c>
      <c r="B1052" s="7">
        <v>862</v>
      </c>
      <c r="C1052" s="7" t="s">
        <v>15463</v>
      </c>
    </row>
    <row r="1053" spans="1:3">
      <c r="A1053" s="7">
        <v>85</v>
      </c>
      <c r="B1053" s="7">
        <v>1434</v>
      </c>
      <c r="C1053" s="7" t="s">
        <v>15463</v>
      </c>
    </row>
    <row r="1054" spans="1:3">
      <c r="A1054" s="7">
        <v>85</v>
      </c>
      <c r="B1054" s="7">
        <v>1770</v>
      </c>
      <c r="C1054" s="7" t="s">
        <v>15463</v>
      </c>
    </row>
    <row r="1055" spans="1:3">
      <c r="A1055" s="7">
        <v>86</v>
      </c>
      <c r="B1055" s="7">
        <v>136</v>
      </c>
      <c r="C1055" s="7" t="s">
        <v>15463</v>
      </c>
    </row>
    <row r="1056" spans="1:3">
      <c r="A1056" s="7">
        <v>86</v>
      </c>
      <c r="B1056" s="7">
        <v>194</v>
      </c>
      <c r="C1056" s="7" t="s">
        <v>15463</v>
      </c>
    </row>
    <row r="1057" spans="1:3">
      <c r="A1057" s="7">
        <v>86</v>
      </c>
      <c r="B1057" s="7">
        <v>300</v>
      </c>
      <c r="C1057" s="7" t="s">
        <v>15463</v>
      </c>
    </row>
    <row r="1058" spans="1:3">
      <c r="A1058" s="7">
        <v>86</v>
      </c>
      <c r="B1058" s="7">
        <v>450</v>
      </c>
      <c r="C1058" s="7" t="s">
        <v>15463</v>
      </c>
    </row>
    <row r="1059" spans="1:3">
      <c r="A1059" s="7">
        <v>86</v>
      </c>
      <c r="B1059" s="7">
        <v>458</v>
      </c>
      <c r="C1059" s="7" t="s">
        <v>15463</v>
      </c>
    </row>
    <row r="1060" spans="1:3">
      <c r="A1060" s="7">
        <v>86</v>
      </c>
      <c r="B1060" s="7">
        <v>630</v>
      </c>
      <c r="C1060" s="7" t="s">
        <v>15463</v>
      </c>
    </row>
    <row r="1061" spans="1:3">
      <c r="A1061" s="7">
        <v>86</v>
      </c>
      <c r="B1061" s="7">
        <v>793</v>
      </c>
      <c r="C1061" s="7" t="s">
        <v>15463</v>
      </c>
    </row>
    <row r="1062" spans="1:3">
      <c r="A1062" s="7">
        <v>86</v>
      </c>
      <c r="B1062" s="7">
        <v>808</v>
      </c>
      <c r="C1062" s="7" t="s">
        <v>15463</v>
      </c>
    </row>
    <row r="1063" spans="1:3">
      <c r="A1063" s="7">
        <v>86</v>
      </c>
      <c r="B1063" s="7">
        <v>851</v>
      </c>
      <c r="C1063" s="7" t="s">
        <v>15463</v>
      </c>
    </row>
    <row r="1064" spans="1:3">
      <c r="A1064" s="7">
        <v>86</v>
      </c>
      <c r="B1064" s="7">
        <v>1045</v>
      </c>
      <c r="C1064" s="7" t="s">
        <v>15463</v>
      </c>
    </row>
    <row r="1065" spans="1:3">
      <c r="A1065" s="7">
        <v>86</v>
      </c>
      <c r="B1065" s="7">
        <v>1335</v>
      </c>
      <c r="C1065" s="7" t="s">
        <v>15463</v>
      </c>
    </row>
    <row r="1066" spans="1:3">
      <c r="A1066" s="7">
        <v>86</v>
      </c>
      <c r="B1066" s="7">
        <v>1434</v>
      </c>
      <c r="C1066" s="7" t="s">
        <v>15463</v>
      </c>
    </row>
    <row r="1067" spans="1:3">
      <c r="A1067" s="7">
        <v>86</v>
      </c>
      <c r="B1067" s="7">
        <v>1527</v>
      </c>
      <c r="C1067" s="7" t="s">
        <v>15463</v>
      </c>
    </row>
    <row r="1068" spans="1:3">
      <c r="A1068" s="7">
        <v>86</v>
      </c>
      <c r="B1068" s="7">
        <v>1808</v>
      </c>
      <c r="C1068" s="7" t="s">
        <v>15463</v>
      </c>
    </row>
    <row r="1069" spans="1:3">
      <c r="A1069" s="7">
        <v>87</v>
      </c>
      <c r="B1069" s="7">
        <v>93</v>
      </c>
      <c r="C1069" s="7" t="s">
        <v>15463</v>
      </c>
    </row>
    <row r="1070" spans="1:3">
      <c r="A1070" s="7">
        <v>87</v>
      </c>
      <c r="B1070" s="7">
        <v>136</v>
      </c>
      <c r="C1070" s="7" t="s">
        <v>15463</v>
      </c>
    </row>
    <row r="1071" spans="1:3">
      <c r="A1071" s="7">
        <v>87</v>
      </c>
      <c r="B1071" s="7">
        <v>204</v>
      </c>
      <c r="C1071" s="7" t="s">
        <v>15463</v>
      </c>
    </row>
    <row r="1072" spans="1:3">
      <c r="A1072" s="7">
        <v>87</v>
      </c>
      <c r="B1072" s="7">
        <v>586</v>
      </c>
      <c r="C1072" s="7" t="s">
        <v>15463</v>
      </c>
    </row>
    <row r="1073" spans="1:3">
      <c r="A1073" s="7">
        <v>87</v>
      </c>
      <c r="B1073" s="7">
        <v>747</v>
      </c>
      <c r="C1073" s="7" t="s">
        <v>15463</v>
      </c>
    </row>
    <row r="1074" spans="1:3">
      <c r="A1074" s="7">
        <v>87</v>
      </c>
      <c r="B1074" s="7">
        <v>831</v>
      </c>
      <c r="C1074" s="7" t="s">
        <v>15463</v>
      </c>
    </row>
    <row r="1075" spans="1:3">
      <c r="A1075" s="7">
        <v>87</v>
      </c>
      <c r="B1075" s="7">
        <v>968</v>
      </c>
      <c r="C1075" s="7" t="s">
        <v>15463</v>
      </c>
    </row>
    <row r="1076" spans="1:3">
      <c r="A1076" s="7">
        <v>87</v>
      </c>
      <c r="B1076" s="7">
        <v>1488</v>
      </c>
      <c r="C1076" s="7" t="s">
        <v>15463</v>
      </c>
    </row>
    <row r="1077" spans="1:3">
      <c r="A1077" s="7">
        <v>87</v>
      </c>
      <c r="B1077" s="7">
        <v>1873</v>
      </c>
      <c r="C1077" s="7" t="s">
        <v>15463</v>
      </c>
    </row>
    <row r="1078" spans="1:3">
      <c r="A1078" s="7">
        <v>88</v>
      </c>
      <c r="B1078" s="7">
        <v>295</v>
      </c>
      <c r="C1078" s="7" t="s">
        <v>15463</v>
      </c>
    </row>
    <row r="1079" spans="1:3">
      <c r="A1079" s="7">
        <v>88</v>
      </c>
      <c r="B1079" s="7">
        <v>456</v>
      </c>
      <c r="C1079" s="7" t="s">
        <v>15463</v>
      </c>
    </row>
    <row r="1080" spans="1:3">
      <c r="A1080" s="7">
        <v>88</v>
      </c>
      <c r="B1080" s="7">
        <v>831</v>
      </c>
      <c r="C1080" s="7" t="s">
        <v>15463</v>
      </c>
    </row>
    <row r="1081" spans="1:3">
      <c r="A1081" s="7">
        <v>88</v>
      </c>
      <c r="B1081" s="7">
        <v>836</v>
      </c>
      <c r="C1081" s="7" t="s">
        <v>15463</v>
      </c>
    </row>
    <row r="1082" spans="1:3">
      <c r="A1082" s="7">
        <v>88</v>
      </c>
      <c r="B1082" s="7">
        <v>1303</v>
      </c>
      <c r="C1082" s="7" t="s">
        <v>15463</v>
      </c>
    </row>
    <row r="1083" spans="1:3">
      <c r="A1083" s="7">
        <v>88</v>
      </c>
      <c r="B1083" s="7">
        <v>1545</v>
      </c>
      <c r="C1083" s="7" t="s">
        <v>15463</v>
      </c>
    </row>
    <row r="1084" spans="1:3">
      <c r="A1084" s="7">
        <v>88</v>
      </c>
      <c r="B1084" s="7">
        <v>1552</v>
      </c>
      <c r="C1084" s="7" t="s">
        <v>15463</v>
      </c>
    </row>
    <row r="1085" spans="1:3">
      <c r="A1085" s="7">
        <v>88</v>
      </c>
      <c r="B1085" s="7">
        <v>1562</v>
      </c>
      <c r="C1085" s="7" t="s">
        <v>15463</v>
      </c>
    </row>
    <row r="1086" spans="1:3">
      <c r="A1086" s="7">
        <v>88</v>
      </c>
      <c r="B1086" s="7">
        <v>1586</v>
      </c>
      <c r="C1086" s="7" t="s">
        <v>15463</v>
      </c>
    </row>
    <row r="1087" spans="1:3">
      <c r="A1087" s="7">
        <v>88</v>
      </c>
      <c r="B1087" s="7">
        <v>1716</v>
      </c>
      <c r="C1087" s="7" t="s">
        <v>15463</v>
      </c>
    </row>
    <row r="1088" spans="1:3">
      <c r="A1088" s="7">
        <v>88</v>
      </c>
      <c r="B1088" s="7">
        <v>1727</v>
      </c>
      <c r="C1088" s="7" t="s">
        <v>15463</v>
      </c>
    </row>
    <row r="1089" spans="1:3">
      <c r="A1089" s="7">
        <v>88</v>
      </c>
      <c r="B1089" s="7">
        <v>1757</v>
      </c>
      <c r="C1089" s="7" t="s">
        <v>15463</v>
      </c>
    </row>
    <row r="1090" spans="1:3">
      <c r="A1090" s="7">
        <v>89</v>
      </c>
      <c r="B1090" s="7">
        <v>240</v>
      </c>
      <c r="C1090" s="7" t="s">
        <v>15463</v>
      </c>
    </row>
    <row r="1091" spans="1:3">
      <c r="A1091" s="7">
        <v>89</v>
      </c>
      <c r="B1091" s="7">
        <v>295</v>
      </c>
      <c r="C1091" s="7" t="s">
        <v>15463</v>
      </c>
    </row>
    <row r="1092" spans="1:3">
      <c r="A1092" s="7">
        <v>89</v>
      </c>
      <c r="B1092" s="7">
        <v>382</v>
      </c>
      <c r="C1092" s="7" t="s">
        <v>15463</v>
      </c>
    </row>
    <row r="1093" spans="1:3">
      <c r="A1093" s="7">
        <v>89</v>
      </c>
      <c r="B1093" s="7">
        <v>420</v>
      </c>
      <c r="C1093" s="7" t="s">
        <v>15463</v>
      </c>
    </row>
    <row r="1094" spans="1:3">
      <c r="A1094" s="7">
        <v>89</v>
      </c>
      <c r="B1094" s="7">
        <v>736</v>
      </c>
      <c r="C1094" s="7" t="s">
        <v>15463</v>
      </c>
    </row>
    <row r="1095" spans="1:3">
      <c r="A1095" s="7">
        <v>89</v>
      </c>
      <c r="B1095" s="7">
        <v>852</v>
      </c>
      <c r="C1095" s="7" t="s">
        <v>15463</v>
      </c>
    </row>
    <row r="1096" spans="1:3">
      <c r="A1096" s="7">
        <v>89</v>
      </c>
      <c r="B1096" s="7">
        <v>1013</v>
      </c>
      <c r="C1096" s="7" t="s">
        <v>15463</v>
      </c>
    </row>
    <row r="1097" spans="1:3">
      <c r="A1097" s="7">
        <v>89</v>
      </c>
      <c r="B1097" s="7">
        <v>1371</v>
      </c>
      <c r="C1097" s="7" t="s">
        <v>15463</v>
      </c>
    </row>
    <row r="1098" spans="1:3">
      <c r="A1098" s="7">
        <v>89</v>
      </c>
      <c r="B1098" s="7">
        <v>1393</v>
      </c>
      <c r="C1098" s="7" t="s">
        <v>15463</v>
      </c>
    </row>
    <row r="1099" spans="1:3">
      <c r="A1099" s="7">
        <v>89</v>
      </c>
      <c r="B1099" s="7">
        <v>1451</v>
      </c>
      <c r="C1099" s="7" t="s">
        <v>15463</v>
      </c>
    </row>
    <row r="1100" spans="1:3">
      <c r="A1100" s="7">
        <v>89</v>
      </c>
      <c r="B1100" s="7">
        <v>1486</v>
      </c>
      <c r="C1100" s="7" t="s">
        <v>15463</v>
      </c>
    </row>
    <row r="1101" spans="1:3">
      <c r="A1101" s="7">
        <v>89</v>
      </c>
      <c r="B1101" s="7">
        <v>1727</v>
      </c>
      <c r="C1101" s="7" t="s">
        <v>15463</v>
      </c>
    </row>
    <row r="1102" spans="1:3">
      <c r="A1102" s="7">
        <v>89</v>
      </c>
      <c r="B1102" s="7">
        <v>1857</v>
      </c>
      <c r="C1102" s="7" t="s">
        <v>15463</v>
      </c>
    </row>
    <row r="1103" spans="1:3">
      <c r="A1103" s="7">
        <v>89</v>
      </c>
      <c r="B1103" s="7">
        <v>1860</v>
      </c>
      <c r="C1103" s="7" t="s">
        <v>15463</v>
      </c>
    </row>
    <row r="1104" spans="1:3">
      <c r="A1104" s="7">
        <v>90</v>
      </c>
      <c r="B1104" s="7">
        <v>256</v>
      </c>
      <c r="C1104" s="7" t="s">
        <v>15463</v>
      </c>
    </row>
    <row r="1105" spans="1:3">
      <c r="A1105" s="7">
        <v>90</v>
      </c>
      <c r="B1105" s="7">
        <v>295</v>
      </c>
      <c r="C1105" s="7" t="s">
        <v>15463</v>
      </c>
    </row>
    <row r="1106" spans="1:3">
      <c r="A1106" s="7">
        <v>90</v>
      </c>
      <c r="B1106" s="7">
        <v>431</v>
      </c>
      <c r="C1106" s="7" t="s">
        <v>15463</v>
      </c>
    </row>
    <row r="1107" spans="1:3">
      <c r="A1107" s="7">
        <v>90</v>
      </c>
      <c r="B1107" s="7">
        <v>483</v>
      </c>
      <c r="C1107" s="7" t="s">
        <v>15463</v>
      </c>
    </row>
    <row r="1108" spans="1:3">
      <c r="A1108" s="7">
        <v>90</v>
      </c>
      <c r="B1108" s="7">
        <v>629</v>
      </c>
      <c r="C1108" s="7" t="s">
        <v>15463</v>
      </c>
    </row>
    <row r="1109" spans="1:3">
      <c r="A1109" s="7">
        <v>90</v>
      </c>
      <c r="B1109" s="7">
        <v>836</v>
      </c>
      <c r="C1109" s="7" t="s">
        <v>15463</v>
      </c>
    </row>
    <row r="1110" spans="1:3">
      <c r="A1110" s="7">
        <v>90</v>
      </c>
      <c r="B1110" s="7">
        <v>1195</v>
      </c>
      <c r="C1110" s="7" t="s">
        <v>15463</v>
      </c>
    </row>
    <row r="1111" spans="1:3">
      <c r="A1111" s="7">
        <v>90</v>
      </c>
      <c r="B1111" s="7">
        <v>1303</v>
      </c>
      <c r="C1111" s="7" t="s">
        <v>15463</v>
      </c>
    </row>
    <row r="1112" spans="1:3">
      <c r="A1112" s="7">
        <v>90</v>
      </c>
      <c r="B1112" s="7">
        <v>1326</v>
      </c>
      <c r="C1112" s="7" t="s">
        <v>15463</v>
      </c>
    </row>
    <row r="1113" spans="1:3">
      <c r="A1113" s="7">
        <v>90</v>
      </c>
      <c r="B1113" s="7">
        <v>1432</v>
      </c>
      <c r="C1113" s="7" t="s">
        <v>15463</v>
      </c>
    </row>
    <row r="1114" spans="1:3">
      <c r="A1114" s="7">
        <v>90</v>
      </c>
      <c r="B1114" s="7">
        <v>1676</v>
      </c>
      <c r="C1114" s="7" t="s">
        <v>15463</v>
      </c>
    </row>
    <row r="1115" spans="1:3">
      <c r="A1115" s="7">
        <v>90</v>
      </c>
      <c r="B1115" s="7">
        <v>1716</v>
      </c>
      <c r="C1115" s="7" t="s">
        <v>15463</v>
      </c>
    </row>
    <row r="1116" spans="1:3">
      <c r="A1116" s="7">
        <v>90</v>
      </c>
      <c r="B1116" s="7">
        <v>1727</v>
      </c>
      <c r="C1116" s="7" t="s">
        <v>15463</v>
      </c>
    </row>
    <row r="1117" spans="1:3">
      <c r="A1117" s="7">
        <v>90</v>
      </c>
      <c r="B1117" s="7">
        <v>1757</v>
      </c>
      <c r="C1117" s="7" t="s">
        <v>15463</v>
      </c>
    </row>
    <row r="1118" spans="1:3">
      <c r="A1118" s="7">
        <v>91</v>
      </c>
      <c r="B1118" s="7">
        <v>234</v>
      </c>
      <c r="C1118" s="7" t="s">
        <v>15463</v>
      </c>
    </row>
    <row r="1119" spans="1:3">
      <c r="A1119" s="7">
        <v>91</v>
      </c>
      <c r="B1119" s="7">
        <v>429</v>
      </c>
      <c r="C1119" s="7" t="s">
        <v>15463</v>
      </c>
    </row>
    <row r="1120" spans="1:3">
      <c r="A1120" s="7">
        <v>91</v>
      </c>
      <c r="B1120" s="7">
        <v>629</v>
      </c>
      <c r="C1120" s="7" t="s">
        <v>15463</v>
      </c>
    </row>
    <row r="1121" spans="1:3">
      <c r="A1121" s="7">
        <v>91</v>
      </c>
      <c r="B1121" s="7">
        <v>1528</v>
      </c>
      <c r="C1121" s="7" t="s">
        <v>15463</v>
      </c>
    </row>
    <row r="1122" spans="1:3">
      <c r="A1122" s="7">
        <v>91</v>
      </c>
      <c r="B1122" s="7">
        <v>1530</v>
      </c>
      <c r="C1122" s="7" t="s">
        <v>15463</v>
      </c>
    </row>
    <row r="1123" spans="1:3">
      <c r="A1123" s="7">
        <v>92</v>
      </c>
      <c r="B1123" s="7">
        <v>136</v>
      </c>
      <c r="C1123" s="7" t="s">
        <v>15463</v>
      </c>
    </row>
    <row r="1124" spans="1:3">
      <c r="A1124" s="7">
        <v>92</v>
      </c>
      <c r="B1124" s="7">
        <v>586</v>
      </c>
      <c r="C1124" s="7" t="s">
        <v>15463</v>
      </c>
    </row>
    <row r="1125" spans="1:3">
      <c r="A1125" s="7">
        <v>92</v>
      </c>
      <c r="B1125" s="7">
        <v>629</v>
      </c>
      <c r="C1125" s="7" t="s">
        <v>15463</v>
      </c>
    </row>
    <row r="1126" spans="1:3">
      <c r="A1126" s="7">
        <v>92</v>
      </c>
      <c r="B1126" s="7">
        <v>747</v>
      </c>
      <c r="C1126" s="7" t="s">
        <v>15463</v>
      </c>
    </row>
    <row r="1127" spans="1:3">
      <c r="A1127" s="7">
        <v>92</v>
      </c>
      <c r="B1127" s="7">
        <v>968</v>
      </c>
      <c r="C1127" s="7" t="s">
        <v>15463</v>
      </c>
    </row>
    <row r="1128" spans="1:3">
      <c r="A1128" s="7">
        <v>92</v>
      </c>
      <c r="B1128" s="7">
        <v>1361</v>
      </c>
      <c r="C1128" s="7" t="s">
        <v>15463</v>
      </c>
    </row>
    <row r="1129" spans="1:3">
      <c r="A1129" s="7">
        <v>92</v>
      </c>
      <c r="B1129" s="7">
        <v>1873</v>
      </c>
      <c r="C1129" s="7" t="s">
        <v>15463</v>
      </c>
    </row>
    <row r="1130" spans="1:3">
      <c r="A1130" s="7">
        <v>93</v>
      </c>
      <c r="B1130" s="7">
        <v>27</v>
      </c>
      <c r="C1130" s="7" t="s">
        <v>15463</v>
      </c>
    </row>
    <row r="1131" spans="1:3">
      <c r="A1131" s="7">
        <v>93</v>
      </c>
      <c r="B1131" s="7">
        <v>256</v>
      </c>
      <c r="C1131" s="7" t="s">
        <v>15463</v>
      </c>
    </row>
    <row r="1132" spans="1:3">
      <c r="A1132" s="7">
        <v>93</v>
      </c>
      <c r="B1132" s="7">
        <v>295</v>
      </c>
      <c r="C1132" s="7" t="s">
        <v>15463</v>
      </c>
    </row>
    <row r="1133" spans="1:3">
      <c r="A1133" s="7">
        <v>93</v>
      </c>
      <c r="B1133" s="7">
        <v>311</v>
      </c>
      <c r="C1133" s="7" t="s">
        <v>15463</v>
      </c>
    </row>
    <row r="1134" spans="1:3">
      <c r="A1134" s="7">
        <v>93</v>
      </c>
      <c r="B1134" s="7">
        <v>431</v>
      </c>
      <c r="C1134" s="7" t="s">
        <v>15463</v>
      </c>
    </row>
    <row r="1135" spans="1:3">
      <c r="A1135" s="7">
        <v>93</v>
      </c>
      <c r="B1135" s="7">
        <v>776</v>
      </c>
      <c r="C1135" s="7" t="s">
        <v>15463</v>
      </c>
    </row>
    <row r="1136" spans="1:3">
      <c r="A1136" s="7">
        <v>93</v>
      </c>
      <c r="B1136" s="7">
        <v>1195</v>
      </c>
      <c r="C1136" s="7" t="s">
        <v>15463</v>
      </c>
    </row>
    <row r="1137" spans="1:3">
      <c r="A1137" s="7">
        <v>93</v>
      </c>
      <c r="B1137" s="7">
        <v>1326</v>
      </c>
      <c r="C1137" s="7" t="s">
        <v>15463</v>
      </c>
    </row>
    <row r="1138" spans="1:3">
      <c r="A1138" s="7">
        <v>93</v>
      </c>
      <c r="B1138" s="7">
        <v>1396</v>
      </c>
      <c r="C1138" s="7" t="s">
        <v>15463</v>
      </c>
    </row>
    <row r="1139" spans="1:3">
      <c r="A1139" s="7">
        <v>93</v>
      </c>
      <c r="B1139" s="7">
        <v>1431</v>
      </c>
      <c r="C1139" s="7" t="s">
        <v>15463</v>
      </c>
    </row>
    <row r="1140" spans="1:3">
      <c r="A1140" s="7">
        <v>93</v>
      </c>
      <c r="B1140" s="7">
        <v>1584</v>
      </c>
      <c r="C1140" s="7" t="s">
        <v>15463</v>
      </c>
    </row>
    <row r="1141" spans="1:3">
      <c r="A1141" s="7">
        <v>93</v>
      </c>
      <c r="B1141" s="7">
        <v>1716</v>
      </c>
      <c r="C1141" s="7" t="s">
        <v>15463</v>
      </c>
    </row>
    <row r="1142" spans="1:3">
      <c r="A1142" s="7">
        <v>94</v>
      </c>
      <c r="B1142" s="7">
        <v>130</v>
      </c>
      <c r="C1142" s="7" t="s">
        <v>15463</v>
      </c>
    </row>
    <row r="1143" spans="1:3">
      <c r="A1143" s="7">
        <v>94</v>
      </c>
      <c r="B1143" s="7">
        <v>240</v>
      </c>
      <c r="C1143" s="7" t="s">
        <v>15463</v>
      </c>
    </row>
    <row r="1144" spans="1:3">
      <c r="A1144" s="7">
        <v>94</v>
      </c>
      <c r="B1144" s="7">
        <v>456</v>
      </c>
      <c r="C1144" s="7" t="s">
        <v>15463</v>
      </c>
    </row>
    <row r="1145" spans="1:3">
      <c r="A1145" s="7">
        <v>94</v>
      </c>
      <c r="B1145" s="7">
        <v>832</v>
      </c>
      <c r="C1145" s="7" t="s">
        <v>15463</v>
      </c>
    </row>
    <row r="1146" spans="1:3">
      <c r="A1146" s="7">
        <v>94</v>
      </c>
      <c r="B1146" s="7">
        <v>1013</v>
      </c>
      <c r="C1146" s="7" t="s">
        <v>15463</v>
      </c>
    </row>
    <row r="1147" spans="1:3">
      <c r="A1147" s="7">
        <v>94</v>
      </c>
      <c r="B1147" s="7">
        <v>1108</v>
      </c>
      <c r="C1147" s="7" t="s">
        <v>15463</v>
      </c>
    </row>
    <row r="1148" spans="1:3">
      <c r="A1148" s="7">
        <v>95</v>
      </c>
      <c r="B1148" s="7">
        <v>163</v>
      </c>
      <c r="C1148" s="7" t="s">
        <v>15463</v>
      </c>
    </row>
    <row r="1149" spans="1:3">
      <c r="A1149" s="7">
        <v>95</v>
      </c>
      <c r="B1149" s="7">
        <v>255</v>
      </c>
      <c r="C1149" s="7" t="s">
        <v>15463</v>
      </c>
    </row>
    <row r="1150" spans="1:3">
      <c r="A1150" s="7">
        <v>95</v>
      </c>
      <c r="B1150" s="7">
        <v>287</v>
      </c>
      <c r="C1150" s="7" t="s">
        <v>15463</v>
      </c>
    </row>
    <row r="1151" spans="1:3">
      <c r="A1151" s="7">
        <v>95</v>
      </c>
      <c r="B1151" s="7">
        <v>295</v>
      </c>
      <c r="C1151" s="7" t="s">
        <v>15463</v>
      </c>
    </row>
    <row r="1152" spans="1:3">
      <c r="A1152" s="7">
        <v>95</v>
      </c>
      <c r="B1152" s="7">
        <v>456</v>
      </c>
      <c r="C1152" s="7" t="s">
        <v>15463</v>
      </c>
    </row>
    <row r="1153" spans="1:3">
      <c r="A1153" s="7">
        <v>95</v>
      </c>
      <c r="B1153" s="7">
        <v>970</v>
      </c>
      <c r="C1153" s="7" t="s">
        <v>15463</v>
      </c>
    </row>
    <row r="1154" spans="1:3">
      <c r="A1154" s="7">
        <v>95</v>
      </c>
      <c r="B1154" s="7">
        <v>1035</v>
      </c>
      <c r="C1154" s="7" t="s">
        <v>15463</v>
      </c>
    </row>
    <row r="1155" spans="1:3">
      <c r="A1155" s="7">
        <v>95</v>
      </c>
      <c r="B1155" s="7">
        <v>1396</v>
      </c>
      <c r="C1155" s="7" t="s">
        <v>15463</v>
      </c>
    </row>
    <row r="1156" spans="1:3">
      <c r="A1156" s="7">
        <v>95</v>
      </c>
      <c r="B1156" s="7">
        <v>1431</v>
      </c>
      <c r="C1156" s="7" t="s">
        <v>15463</v>
      </c>
    </row>
    <row r="1157" spans="1:3">
      <c r="A1157" s="7">
        <v>95</v>
      </c>
      <c r="B1157" s="7">
        <v>1434</v>
      </c>
      <c r="C1157" s="7" t="s">
        <v>15463</v>
      </c>
    </row>
    <row r="1158" spans="1:3">
      <c r="A1158" s="7">
        <v>95</v>
      </c>
      <c r="B1158" s="7">
        <v>1586</v>
      </c>
      <c r="C1158" s="7" t="s">
        <v>15463</v>
      </c>
    </row>
    <row r="1159" spans="1:3">
      <c r="A1159" s="7">
        <v>96</v>
      </c>
      <c r="B1159" s="7">
        <v>194</v>
      </c>
      <c r="C1159" s="7" t="s">
        <v>15463</v>
      </c>
    </row>
    <row r="1160" spans="1:3">
      <c r="A1160" s="7">
        <v>96</v>
      </c>
      <c r="B1160" s="7">
        <v>334</v>
      </c>
      <c r="C1160" s="7" t="s">
        <v>15463</v>
      </c>
    </row>
    <row r="1161" spans="1:3">
      <c r="A1161" s="7">
        <v>96</v>
      </c>
      <c r="B1161" s="7">
        <v>456</v>
      </c>
      <c r="C1161" s="7" t="s">
        <v>15463</v>
      </c>
    </row>
    <row r="1162" spans="1:3">
      <c r="A1162" s="7">
        <v>96</v>
      </c>
      <c r="B1162" s="7">
        <v>603</v>
      </c>
      <c r="C1162" s="7" t="s">
        <v>15463</v>
      </c>
    </row>
    <row r="1163" spans="1:3">
      <c r="A1163" s="7">
        <v>96</v>
      </c>
      <c r="B1163" s="7">
        <v>808</v>
      </c>
      <c r="C1163" s="7" t="s">
        <v>15463</v>
      </c>
    </row>
    <row r="1164" spans="1:3">
      <c r="A1164" s="7">
        <v>96</v>
      </c>
      <c r="B1164" s="7">
        <v>851</v>
      </c>
      <c r="C1164" s="7" t="s">
        <v>15463</v>
      </c>
    </row>
    <row r="1165" spans="1:3">
      <c r="A1165" s="7">
        <v>96</v>
      </c>
      <c r="B1165" s="7">
        <v>1057</v>
      </c>
      <c r="C1165" s="7" t="s">
        <v>15463</v>
      </c>
    </row>
    <row r="1166" spans="1:3">
      <c r="A1166" s="7">
        <v>96</v>
      </c>
      <c r="B1166" s="7">
        <v>1431</v>
      </c>
      <c r="C1166" s="7" t="s">
        <v>15463</v>
      </c>
    </row>
    <row r="1167" spans="1:3">
      <c r="A1167" s="7">
        <v>96</v>
      </c>
      <c r="B1167" s="7">
        <v>1527</v>
      </c>
      <c r="C1167" s="7" t="s">
        <v>15463</v>
      </c>
    </row>
    <row r="1168" spans="1:3">
      <c r="A1168" s="7">
        <v>96</v>
      </c>
      <c r="B1168" s="7">
        <v>1808</v>
      </c>
      <c r="C1168" s="7" t="s">
        <v>15463</v>
      </c>
    </row>
    <row r="1169" spans="1:3">
      <c r="A1169" s="7">
        <v>97</v>
      </c>
      <c r="B1169" s="7">
        <v>25</v>
      </c>
      <c r="C1169" s="7" t="s">
        <v>15463</v>
      </c>
    </row>
    <row r="1170" spans="1:3">
      <c r="A1170" s="7">
        <v>97</v>
      </c>
      <c r="B1170" s="7">
        <v>138</v>
      </c>
      <c r="C1170" s="7" t="s">
        <v>15463</v>
      </c>
    </row>
    <row r="1171" spans="1:3">
      <c r="A1171" s="7">
        <v>97</v>
      </c>
      <c r="B1171" s="7">
        <v>154</v>
      </c>
      <c r="C1171" s="7" t="s">
        <v>15463</v>
      </c>
    </row>
    <row r="1172" spans="1:3">
      <c r="A1172" s="7">
        <v>97</v>
      </c>
      <c r="B1172" s="7">
        <v>1431</v>
      </c>
      <c r="C1172" s="7" t="s">
        <v>15463</v>
      </c>
    </row>
    <row r="1173" spans="1:3">
      <c r="A1173" s="7">
        <v>97</v>
      </c>
      <c r="B1173" s="7">
        <v>1648</v>
      </c>
      <c r="C1173" s="7" t="s">
        <v>15463</v>
      </c>
    </row>
    <row r="1174" spans="1:3">
      <c r="A1174" s="7">
        <v>97</v>
      </c>
      <c r="B1174" s="7">
        <v>1763</v>
      </c>
      <c r="C1174" s="7" t="s">
        <v>15463</v>
      </c>
    </row>
    <row r="1175" spans="1:3">
      <c r="A1175" s="7">
        <v>98</v>
      </c>
      <c r="B1175" s="7">
        <v>27</v>
      </c>
      <c r="C1175" s="7" t="s">
        <v>15463</v>
      </c>
    </row>
    <row r="1176" spans="1:3">
      <c r="A1176" s="7">
        <v>98</v>
      </c>
      <c r="B1176" s="7">
        <v>136</v>
      </c>
      <c r="C1176" s="7" t="s">
        <v>15463</v>
      </c>
    </row>
    <row r="1177" spans="1:3">
      <c r="A1177" s="7">
        <v>98</v>
      </c>
      <c r="B1177" s="7">
        <v>287</v>
      </c>
      <c r="C1177" s="7" t="s">
        <v>15463</v>
      </c>
    </row>
    <row r="1178" spans="1:3">
      <c r="A1178" s="7">
        <v>98</v>
      </c>
      <c r="B1178" s="7">
        <v>295</v>
      </c>
      <c r="C1178" s="7" t="s">
        <v>15463</v>
      </c>
    </row>
    <row r="1179" spans="1:3">
      <c r="A1179" s="7">
        <v>98</v>
      </c>
      <c r="B1179" s="7">
        <v>311</v>
      </c>
      <c r="C1179" s="7" t="s">
        <v>15463</v>
      </c>
    </row>
    <row r="1180" spans="1:3">
      <c r="A1180" s="7">
        <v>98</v>
      </c>
      <c r="B1180" s="7">
        <v>319</v>
      </c>
      <c r="C1180" s="7" t="s">
        <v>15463</v>
      </c>
    </row>
    <row r="1181" spans="1:3">
      <c r="A1181" s="7">
        <v>98</v>
      </c>
      <c r="B1181" s="7">
        <v>456</v>
      </c>
      <c r="C1181" s="7" t="s">
        <v>15463</v>
      </c>
    </row>
    <row r="1182" spans="1:3">
      <c r="A1182" s="7">
        <v>98</v>
      </c>
      <c r="B1182" s="7">
        <v>755</v>
      </c>
      <c r="C1182" s="7" t="s">
        <v>15463</v>
      </c>
    </row>
    <row r="1183" spans="1:3">
      <c r="A1183" s="7">
        <v>98</v>
      </c>
      <c r="B1183" s="7">
        <v>772</v>
      </c>
      <c r="C1183" s="7" t="s">
        <v>15463</v>
      </c>
    </row>
    <row r="1184" spans="1:3">
      <c r="A1184" s="7">
        <v>98</v>
      </c>
      <c r="B1184" s="7">
        <v>785</v>
      </c>
      <c r="C1184" s="7" t="s">
        <v>15463</v>
      </c>
    </row>
    <row r="1185" spans="1:3">
      <c r="A1185" s="7">
        <v>98</v>
      </c>
      <c r="B1185" s="7">
        <v>836</v>
      </c>
      <c r="C1185" s="7" t="s">
        <v>15463</v>
      </c>
    </row>
    <row r="1186" spans="1:3">
      <c r="A1186" s="7">
        <v>98</v>
      </c>
      <c r="B1186" s="7">
        <v>1035</v>
      </c>
      <c r="C1186" s="7" t="s">
        <v>15463</v>
      </c>
    </row>
    <row r="1187" spans="1:3">
      <c r="A1187" s="7">
        <v>98</v>
      </c>
      <c r="B1187" s="7">
        <v>1066</v>
      </c>
      <c r="C1187" s="7" t="s">
        <v>15463</v>
      </c>
    </row>
    <row r="1188" spans="1:3">
      <c r="A1188" s="7">
        <v>98</v>
      </c>
      <c r="B1188" s="7">
        <v>1195</v>
      </c>
      <c r="C1188" s="7" t="s">
        <v>15463</v>
      </c>
    </row>
    <row r="1189" spans="1:3">
      <c r="A1189" s="7">
        <v>98</v>
      </c>
      <c r="B1189" s="7">
        <v>1303</v>
      </c>
      <c r="C1189" s="7" t="s">
        <v>15463</v>
      </c>
    </row>
    <row r="1190" spans="1:3">
      <c r="A1190" s="7">
        <v>98</v>
      </c>
      <c r="B1190" s="7">
        <v>1326</v>
      </c>
      <c r="C1190" s="7" t="s">
        <v>15463</v>
      </c>
    </row>
    <row r="1191" spans="1:3">
      <c r="A1191" s="7">
        <v>98</v>
      </c>
      <c r="B1191" s="7">
        <v>1396</v>
      </c>
      <c r="C1191" s="7" t="s">
        <v>15463</v>
      </c>
    </row>
    <row r="1192" spans="1:3">
      <c r="A1192" s="7">
        <v>98</v>
      </c>
      <c r="B1192" s="7">
        <v>1404</v>
      </c>
      <c r="C1192" s="7" t="s">
        <v>15463</v>
      </c>
    </row>
    <row r="1193" spans="1:3">
      <c r="A1193" s="7">
        <v>98</v>
      </c>
      <c r="B1193" s="7">
        <v>1431</v>
      </c>
      <c r="C1193" s="7" t="s">
        <v>15463</v>
      </c>
    </row>
    <row r="1194" spans="1:3">
      <c r="A1194" s="7">
        <v>98</v>
      </c>
      <c r="B1194" s="7">
        <v>1432</v>
      </c>
      <c r="C1194" s="7" t="s">
        <v>15463</v>
      </c>
    </row>
    <row r="1195" spans="1:3">
      <c r="A1195" s="7">
        <v>98</v>
      </c>
      <c r="B1195" s="7">
        <v>1434</v>
      </c>
      <c r="C1195" s="7" t="s">
        <v>15463</v>
      </c>
    </row>
    <row r="1196" spans="1:3">
      <c r="A1196" s="7">
        <v>98</v>
      </c>
      <c r="B1196" s="7">
        <v>1553</v>
      </c>
      <c r="C1196" s="7" t="s">
        <v>15463</v>
      </c>
    </row>
    <row r="1197" spans="1:3">
      <c r="A1197" s="7">
        <v>98</v>
      </c>
      <c r="B1197" s="7">
        <v>1586</v>
      </c>
      <c r="C1197" s="7" t="s">
        <v>15463</v>
      </c>
    </row>
    <row r="1198" spans="1:3">
      <c r="A1198" s="7">
        <v>98</v>
      </c>
      <c r="B1198" s="7">
        <v>1660</v>
      </c>
      <c r="C1198" s="7" t="s">
        <v>15463</v>
      </c>
    </row>
    <row r="1199" spans="1:3">
      <c r="A1199" s="7">
        <v>98</v>
      </c>
      <c r="B1199" s="7">
        <v>1716</v>
      </c>
      <c r="C1199" s="7" t="s">
        <v>15463</v>
      </c>
    </row>
    <row r="1200" spans="1:3">
      <c r="A1200" s="7">
        <v>98</v>
      </c>
      <c r="B1200" s="7">
        <v>1727</v>
      </c>
      <c r="C1200" s="7" t="s">
        <v>15463</v>
      </c>
    </row>
    <row r="1201" spans="1:3">
      <c r="A1201" s="7">
        <v>98</v>
      </c>
      <c r="B1201" s="7">
        <v>1757</v>
      </c>
      <c r="C1201" s="7" t="s">
        <v>15463</v>
      </c>
    </row>
    <row r="1202" spans="1:3">
      <c r="A1202" s="7">
        <v>99</v>
      </c>
      <c r="B1202" s="7">
        <v>136</v>
      </c>
      <c r="C1202" s="7" t="s">
        <v>15463</v>
      </c>
    </row>
    <row r="1203" spans="1:3">
      <c r="A1203" s="7">
        <v>99</v>
      </c>
      <c r="B1203" s="7">
        <v>204</v>
      </c>
      <c r="C1203" s="7" t="s">
        <v>15463</v>
      </c>
    </row>
    <row r="1204" spans="1:3">
      <c r="A1204" s="7">
        <v>99</v>
      </c>
      <c r="B1204" s="7">
        <v>629</v>
      </c>
      <c r="C1204" s="7" t="s">
        <v>15463</v>
      </c>
    </row>
    <row r="1205" spans="1:3">
      <c r="A1205" s="7">
        <v>99</v>
      </c>
      <c r="B1205" s="7">
        <v>747</v>
      </c>
      <c r="C1205" s="7" t="s">
        <v>15463</v>
      </c>
    </row>
    <row r="1206" spans="1:3">
      <c r="A1206" s="7">
        <v>99</v>
      </c>
      <c r="B1206" s="7">
        <v>1312</v>
      </c>
      <c r="C1206" s="7" t="s">
        <v>15463</v>
      </c>
    </row>
    <row r="1207" spans="1:3">
      <c r="A1207" s="7">
        <v>99</v>
      </c>
      <c r="B1207" s="7">
        <v>1656</v>
      </c>
      <c r="C1207" s="7" t="s">
        <v>15463</v>
      </c>
    </row>
    <row r="1208" spans="1:3">
      <c r="A1208" s="7">
        <v>99</v>
      </c>
      <c r="B1208" s="7">
        <v>1812</v>
      </c>
      <c r="C1208" s="7" t="s">
        <v>15463</v>
      </c>
    </row>
    <row r="1209" spans="1:3">
      <c r="A1209" s="7">
        <v>100</v>
      </c>
      <c r="B1209" s="7">
        <v>27</v>
      </c>
      <c r="C1209" s="7" t="s">
        <v>15463</v>
      </c>
    </row>
    <row r="1210" spans="1:3">
      <c r="A1210" s="7">
        <v>100</v>
      </c>
      <c r="B1210" s="7">
        <v>352</v>
      </c>
      <c r="C1210" s="7" t="s">
        <v>15463</v>
      </c>
    </row>
    <row r="1211" spans="1:3">
      <c r="A1211" s="7">
        <v>100</v>
      </c>
      <c r="B1211" s="7">
        <v>831</v>
      </c>
      <c r="C1211" s="7" t="s">
        <v>15463</v>
      </c>
    </row>
    <row r="1212" spans="1:3">
      <c r="A1212" s="7">
        <v>100</v>
      </c>
      <c r="B1212" s="7">
        <v>862</v>
      </c>
      <c r="C1212" s="7" t="s">
        <v>15463</v>
      </c>
    </row>
    <row r="1213" spans="1:3">
      <c r="A1213" s="7">
        <v>100</v>
      </c>
      <c r="B1213" s="7">
        <v>1338</v>
      </c>
      <c r="C1213" s="7" t="s">
        <v>15463</v>
      </c>
    </row>
    <row r="1214" spans="1:3">
      <c r="A1214" s="7">
        <v>100</v>
      </c>
      <c r="B1214" s="7">
        <v>1434</v>
      </c>
      <c r="C1214" s="7" t="s">
        <v>15463</v>
      </c>
    </row>
    <row r="1215" spans="1:3">
      <c r="A1215" s="7">
        <v>101</v>
      </c>
      <c r="B1215" s="7">
        <v>240</v>
      </c>
      <c r="C1215" s="7" t="s">
        <v>15463</v>
      </c>
    </row>
    <row r="1216" spans="1:3">
      <c r="A1216" s="7">
        <v>101</v>
      </c>
      <c r="B1216" s="7">
        <v>420</v>
      </c>
      <c r="C1216" s="7" t="s">
        <v>15463</v>
      </c>
    </row>
    <row r="1217" spans="1:3">
      <c r="A1217" s="7">
        <v>101</v>
      </c>
      <c r="B1217" s="7">
        <v>736</v>
      </c>
      <c r="C1217" s="7" t="s">
        <v>15463</v>
      </c>
    </row>
    <row r="1218" spans="1:3">
      <c r="A1218" s="7">
        <v>101</v>
      </c>
      <c r="B1218" s="7">
        <v>832</v>
      </c>
      <c r="C1218" s="7" t="s">
        <v>15463</v>
      </c>
    </row>
    <row r="1219" spans="1:3">
      <c r="A1219" s="7">
        <v>101</v>
      </c>
      <c r="B1219" s="7">
        <v>1013</v>
      </c>
      <c r="C1219" s="7" t="s">
        <v>15463</v>
      </c>
    </row>
    <row r="1220" spans="1:3">
      <c r="A1220" s="7">
        <v>101</v>
      </c>
      <c r="B1220" s="7">
        <v>1108</v>
      </c>
      <c r="C1220" s="7" t="s">
        <v>15463</v>
      </c>
    </row>
    <row r="1221" spans="1:3">
      <c r="A1221" s="7">
        <v>101</v>
      </c>
      <c r="B1221" s="7">
        <v>1371</v>
      </c>
      <c r="C1221" s="7" t="s">
        <v>15463</v>
      </c>
    </row>
    <row r="1222" spans="1:3">
      <c r="A1222" s="7">
        <v>101</v>
      </c>
      <c r="B1222" s="7">
        <v>1451</v>
      </c>
      <c r="C1222" s="7" t="s">
        <v>15463</v>
      </c>
    </row>
    <row r="1223" spans="1:3">
      <c r="A1223" s="7">
        <v>102</v>
      </c>
      <c r="B1223" s="7">
        <v>295</v>
      </c>
      <c r="C1223" s="7" t="s">
        <v>15463</v>
      </c>
    </row>
    <row r="1224" spans="1:3">
      <c r="A1224" s="7">
        <v>102</v>
      </c>
      <c r="B1224" s="7">
        <v>456</v>
      </c>
      <c r="C1224" s="7" t="s">
        <v>15463</v>
      </c>
    </row>
    <row r="1225" spans="1:3">
      <c r="A1225" s="7">
        <v>102</v>
      </c>
      <c r="B1225" s="7">
        <v>776</v>
      </c>
      <c r="C1225" s="7" t="s">
        <v>15463</v>
      </c>
    </row>
    <row r="1226" spans="1:3">
      <c r="A1226" s="7">
        <v>102</v>
      </c>
      <c r="B1226" s="7">
        <v>785</v>
      </c>
      <c r="C1226" s="7" t="s">
        <v>15463</v>
      </c>
    </row>
    <row r="1227" spans="1:3">
      <c r="A1227" s="7">
        <v>102</v>
      </c>
      <c r="B1227" s="7">
        <v>836</v>
      </c>
      <c r="C1227" s="7" t="s">
        <v>15463</v>
      </c>
    </row>
    <row r="1228" spans="1:3">
      <c r="A1228" s="7">
        <v>102</v>
      </c>
      <c r="B1228" s="7">
        <v>922</v>
      </c>
      <c r="C1228" s="7" t="s">
        <v>15463</v>
      </c>
    </row>
    <row r="1229" spans="1:3">
      <c r="A1229" s="7">
        <v>102</v>
      </c>
      <c r="B1229" s="7">
        <v>1309</v>
      </c>
      <c r="C1229" s="7" t="s">
        <v>15463</v>
      </c>
    </row>
    <row r="1230" spans="1:3">
      <c r="A1230" s="7">
        <v>102</v>
      </c>
      <c r="B1230" s="7">
        <v>1326</v>
      </c>
      <c r="C1230" s="7" t="s">
        <v>15463</v>
      </c>
    </row>
    <row r="1231" spans="1:3">
      <c r="A1231" s="7">
        <v>102</v>
      </c>
      <c r="B1231" s="7">
        <v>1434</v>
      </c>
      <c r="C1231" s="7" t="s">
        <v>15463</v>
      </c>
    </row>
    <row r="1232" spans="1:3">
      <c r="A1232" s="7">
        <v>102</v>
      </c>
      <c r="B1232" s="7">
        <v>1552</v>
      </c>
      <c r="C1232" s="7" t="s">
        <v>15463</v>
      </c>
    </row>
    <row r="1233" spans="1:3">
      <c r="A1233" s="7">
        <v>102</v>
      </c>
      <c r="B1233" s="7">
        <v>1553</v>
      </c>
      <c r="C1233" s="7" t="s">
        <v>15463</v>
      </c>
    </row>
    <row r="1234" spans="1:3">
      <c r="A1234" s="7">
        <v>102</v>
      </c>
      <c r="B1234" s="7">
        <v>1716</v>
      </c>
      <c r="C1234" s="7" t="s">
        <v>15463</v>
      </c>
    </row>
    <row r="1235" spans="1:3">
      <c r="A1235" s="7">
        <v>103</v>
      </c>
      <c r="B1235" s="7">
        <v>93</v>
      </c>
      <c r="C1235" s="7" t="s">
        <v>15463</v>
      </c>
    </row>
    <row r="1236" spans="1:3">
      <c r="A1236" s="7">
        <v>103</v>
      </c>
      <c r="B1236" s="7">
        <v>136</v>
      </c>
      <c r="C1236" s="7" t="s">
        <v>15463</v>
      </c>
    </row>
    <row r="1237" spans="1:3">
      <c r="A1237" s="7">
        <v>103</v>
      </c>
      <c r="B1237" s="7">
        <v>224</v>
      </c>
      <c r="C1237" s="7" t="s">
        <v>15463</v>
      </c>
    </row>
    <row r="1238" spans="1:3">
      <c r="A1238" s="7">
        <v>103</v>
      </c>
      <c r="B1238" s="7">
        <v>303</v>
      </c>
      <c r="C1238" s="7" t="s">
        <v>15463</v>
      </c>
    </row>
    <row r="1239" spans="1:3">
      <c r="A1239" s="7">
        <v>103</v>
      </c>
      <c r="B1239" s="7">
        <v>586</v>
      </c>
      <c r="C1239" s="7" t="s">
        <v>15463</v>
      </c>
    </row>
    <row r="1240" spans="1:3">
      <c r="A1240" s="7">
        <v>103</v>
      </c>
      <c r="B1240" s="7">
        <v>629</v>
      </c>
      <c r="C1240" s="7" t="s">
        <v>15463</v>
      </c>
    </row>
    <row r="1241" spans="1:3">
      <c r="A1241" s="7">
        <v>103</v>
      </c>
      <c r="B1241" s="7">
        <v>747</v>
      </c>
      <c r="C1241" s="7" t="s">
        <v>15463</v>
      </c>
    </row>
    <row r="1242" spans="1:3">
      <c r="A1242" s="7">
        <v>103</v>
      </c>
      <c r="B1242" s="7">
        <v>791</v>
      </c>
      <c r="C1242" s="7" t="s">
        <v>15463</v>
      </c>
    </row>
    <row r="1243" spans="1:3">
      <c r="A1243" s="7">
        <v>103</v>
      </c>
      <c r="B1243" s="7">
        <v>831</v>
      </c>
      <c r="C1243" s="7" t="s">
        <v>15463</v>
      </c>
    </row>
    <row r="1244" spans="1:3">
      <c r="A1244" s="7">
        <v>103</v>
      </c>
      <c r="B1244" s="7">
        <v>1431</v>
      </c>
      <c r="C1244" s="7" t="s">
        <v>15463</v>
      </c>
    </row>
    <row r="1245" spans="1:3">
      <c r="A1245" s="7">
        <v>103</v>
      </c>
      <c r="B1245" s="7">
        <v>1434</v>
      </c>
      <c r="C1245" s="7" t="s">
        <v>15463</v>
      </c>
    </row>
    <row r="1246" spans="1:3">
      <c r="A1246" s="7">
        <v>103</v>
      </c>
      <c r="B1246" s="7">
        <v>1486</v>
      </c>
      <c r="C1246" s="7" t="s">
        <v>15463</v>
      </c>
    </row>
    <row r="1247" spans="1:3">
      <c r="A1247" s="7">
        <v>103</v>
      </c>
      <c r="B1247" s="7">
        <v>1488</v>
      </c>
      <c r="C1247" s="7" t="s">
        <v>15463</v>
      </c>
    </row>
    <row r="1248" spans="1:3">
      <c r="A1248" s="7">
        <v>103</v>
      </c>
      <c r="B1248" s="7">
        <v>1727</v>
      </c>
      <c r="C1248" s="7" t="s">
        <v>15463</v>
      </c>
    </row>
    <row r="1249" spans="1:3">
      <c r="A1249" s="7">
        <v>103</v>
      </c>
      <c r="B1249" s="7">
        <v>1755</v>
      </c>
      <c r="C1249" s="7" t="s">
        <v>15463</v>
      </c>
    </row>
    <row r="1250" spans="1:3">
      <c r="A1250" s="7">
        <v>103</v>
      </c>
      <c r="B1250" s="7">
        <v>1812</v>
      </c>
      <c r="C1250" s="7" t="s">
        <v>15463</v>
      </c>
    </row>
    <row r="1251" spans="1:3">
      <c r="A1251" s="7">
        <v>104</v>
      </c>
      <c r="B1251" s="7">
        <v>287</v>
      </c>
      <c r="C1251" s="7" t="s">
        <v>15463</v>
      </c>
    </row>
    <row r="1252" spans="1:3">
      <c r="A1252" s="7">
        <v>104</v>
      </c>
      <c r="B1252" s="7">
        <v>295</v>
      </c>
      <c r="C1252" s="7" t="s">
        <v>15463</v>
      </c>
    </row>
    <row r="1253" spans="1:3">
      <c r="A1253" s="7">
        <v>104</v>
      </c>
      <c r="B1253" s="7">
        <v>456</v>
      </c>
      <c r="C1253" s="7" t="s">
        <v>15463</v>
      </c>
    </row>
    <row r="1254" spans="1:3">
      <c r="A1254" s="7">
        <v>104</v>
      </c>
      <c r="B1254" s="7">
        <v>836</v>
      </c>
      <c r="C1254" s="7" t="s">
        <v>15463</v>
      </c>
    </row>
    <row r="1255" spans="1:3">
      <c r="A1255" s="7">
        <v>104</v>
      </c>
      <c r="B1255" s="7">
        <v>970</v>
      </c>
      <c r="C1255" s="7" t="s">
        <v>15463</v>
      </c>
    </row>
    <row r="1256" spans="1:3">
      <c r="A1256" s="7">
        <v>104</v>
      </c>
      <c r="B1256" s="7">
        <v>1035</v>
      </c>
      <c r="C1256" s="7" t="s">
        <v>15463</v>
      </c>
    </row>
    <row r="1257" spans="1:3">
      <c r="A1257" s="7">
        <v>104</v>
      </c>
      <c r="B1257" s="7">
        <v>1066</v>
      </c>
      <c r="C1257" s="7" t="s">
        <v>15463</v>
      </c>
    </row>
    <row r="1258" spans="1:3">
      <c r="A1258" s="7">
        <v>104</v>
      </c>
      <c r="B1258" s="7">
        <v>1122</v>
      </c>
      <c r="C1258" s="7" t="s">
        <v>15463</v>
      </c>
    </row>
    <row r="1259" spans="1:3">
      <c r="A1259" s="7">
        <v>104</v>
      </c>
      <c r="B1259" s="7">
        <v>1373</v>
      </c>
      <c r="C1259" s="7" t="s">
        <v>15463</v>
      </c>
    </row>
    <row r="1260" spans="1:3">
      <c r="A1260" s="7">
        <v>104</v>
      </c>
      <c r="B1260" s="7">
        <v>1396</v>
      </c>
      <c r="C1260" s="7" t="s">
        <v>15463</v>
      </c>
    </row>
    <row r="1261" spans="1:3">
      <c r="A1261" s="7">
        <v>104</v>
      </c>
      <c r="B1261" s="7">
        <v>1429</v>
      </c>
      <c r="C1261" s="7" t="s">
        <v>15463</v>
      </c>
    </row>
    <row r="1262" spans="1:3">
      <c r="A1262" s="7">
        <v>104</v>
      </c>
      <c r="B1262" s="7">
        <v>1431</v>
      </c>
      <c r="C1262" s="7" t="s">
        <v>15463</v>
      </c>
    </row>
    <row r="1263" spans="1:3">
      <c r="A1263" s="7">
        <v>104</v>
      </c>
      <c r="B1263" s="7">
        <v>1434</v>
      </c>
      <c r="C1263" s="7" t="s">
        <v>15463</v>
      </c>
    </row>
    <row r="1264" spans="1:3">
      <c r="A1264" s="7">
        <v>104</v>
      </c>
      <c r="B1264" s="7">
        <v>1586</v>
      </c>
      <c r="C1264" s="7" t="s">
        <v>15463</v>
      </c>
    </row>
    <row r="1265" spans="1:3">
      <c r="A1265" s="7">
        <v>104</v>
      </c>
      <c r="B1265" s="7">
        <v>1872</v>
      </c>
      <c r="C1265" s="7" t="s">
        <v>15463</v>
      </c>
    </row>
    <row r="1266" spans="1:3">
      <c r="A1266" s="7">
        <v>105</v>
      </c>
      <c r="B1266" s="7">
        <v>27</v>
      </c>
      <c r="C1266" s="7" t="s">
        <v>15463</v>
      </c>
    </row>
    <row r="1267" spans="1:3">
      <c r="A1267" s="7">
        <v>105</v>
      </c>
      <c r="B1267" s="7">
        <v>105</v>
      </c>
      <c r="C1267" s="7" t="s">
        <v>15463</v>
      </c>
    </row>
    <row r="1268" spans="1:3">
      <c r="A1268" s="7">
        <v>105</v>
      </c>
      <c r="B1268" s="7">
        <v>234</v>
      </c>
      <c r="C1268" s="7" t="s">
        <v>15463</v>
      </c>
    </row>
    <row r="1269" spans="1:3">
      <c r="A1269" s="7">
        <v>105</v>
      </c>
      <c r="B1269" s="7">
        <v>256</v>
      </c>
      <c r="C1269" s="7" t="s">
        <v>15463</v>
      </c>
    </row>
    <row r="1270" spans="1:3">
      <c r="A1270" s="7">
        <v>105</v>
      </c>
      <c r="B1270" s="7">
        <v>295</v>
      </c>
      <c r="C1270" s="7" t="s">
        <v>15463</v>
      </c>
    </row>
    <row r="1271" spans="1:3">
      <c r="A1271" s="7">
        <v>105</v>
      </c>
      <c r="B1271" s="7">
        <v>429</v>
      </c>
      <c r="C1271" s="7" t="s">
        <v>15463</v>
      </c>
    </row>
    <row r="1272" spans="1:3">
      <c r="A1272" s="7">
        <v>105</v>
      </c>
      <c r="B1272" s="7">
        <v>785</v>
      </c>
      <c r="C1272" s="7" t="s">
        <v>15463</v>
      </c>
    </row>
    <row r="1273" spans="1:3">
      <c r="A1273" s="7">
        <v>105</v>
      </c>
      <c r="B1273" s="7">
        <v>831</v>
      </c>
      <c r="C1273" s="7" t="s">
        <v>15463</v>
      </c>
    </row>
    <row r="1274" spans="1:3">
      <c r="A1274" s="7">
        <v>105</v>
      </c>
      <c r="B1274" s="7">
        <v>1021</v>
      </c>
      <c r="C1274" s="7" t="s">
        <v>15463</v>
      </c>
    </row>
    <row r="1275" spans="1:3">
      <c r="A1275" s="7">
        <v>105</v>
      </c>
      <c r="B1275" s="7">
        <v>1140</v>
      </c>
      <c r="C1275" s="7" t="s">
        <v>15463</v>
      </c>
    </row>
    <row r="1276" spans="1:3">
      <c r="A1276" s="7">
        <v>105</v>
      </c>
      <c r="B1276" s="7">
        <v>1431</v>
      </c>
      <c r="C1276" s="7" t="s">
        <v>15463</v>
      </c>
    </row>
    <row r="1277" spans="1:3">
      <c r="A1277" s="7">
        <v>105</v>
      </c>
      <c r="B1277" s="7">
        <v>1434</v>
      </c>
      <c r="C1277" s="7" t="s">
        <v>15463</v>
      </c>
    </row>
    <row r="1278" spans="1:3">
      <c r="A1278" s="7">
        <v>105</v>
      </c>
      <c r="B1278" s="7">
        <v>1465</v>
      </c>
      <c r="C1278" s="7" t="s">
        <v>15463</v>
      </c>
    </row>
    <row r="1279" spans="1:3">
      <c r="A1279" s="7">
        <v>105</v>
      </c>
      <c r="B1279" s="7">
        <v>1501</v>
      </c>
      <c r="C1279" s="7" t="s">
        <v>15463</v>
      </c>
    </row>
    <row r="1280" spans="1:3">
      <c r="A1280" s="7">
        <v>105</v>
      </c>
      <c r="B1280" s="7">
        <v>1528</v>
      </c>
      <c r="C1280" s="7" t="s">
        <v>15463</v>
      </c>
    </row>
    <row r="1281" spans="1:3">
      <c r="A1281" s="7">
        <v>105</v>
      </c>
      <c r="B1281" s="7">
        <v>1530</v>
      </c>
      <c r="C1281" s="7" t="s">
        <v>15463</v>
      </c>
    </row>
    <row r="1282" spans="1:3">
      <c r="A1282" s="7">
        <v>105</v>
      </c>
      <c r="B1282" s="7">
        <v>1584</v>
      </c>
      <c r="C1282" s="7" t="s">
        <v>15463</v>
      </c>
    </row>
    <row r="1283" spans="1:3">
      <c r="A1283" s="7">
        <v>105</v>
      </c>
      <c r="B1283" s="7">
        <v>1660</v>
      </c>
      <c r="C1283" s="7" t="s">
        <v>15463</v>
      </c>
    </row>
    <row r="1284" spans="1:3">
      <c r="A1284" s="7">
        <v>105</v>
      </c>
      <c r="B1284" s="7">
        <v>1727</v>
      </c>
      <c r="C1284" s="7" t="s">
        <v>15463</v>
      </c>
    </row>
    <row r="1285" spans="1:3">
      <c r="A1285" s="7">
        <v>106</v>
      </c>
      <c r="B1285" s="7">
        <v>240</v>
      </c>
      <c r="C1285" s="7" t="s">
        <v>15463</v>
      </c>
    </row>
    <row r="1286" spans="1:3">
      <c r="A1286" s="7">
        <v>106</v>
      </c>
      <c r="B1286" s="7">
        <v>255</v>
      </c>
      <c r="C1286" s="7" t="s">
        <v>15463</v>
      </c>
    </row>
    <row r="1287" spans="1:3">
      <c r="A1287" s="7">
        <v>106</v>
      </c>
      <c r="B1287" s="7">
        <v>287</v>
      </c>
      <c r="C1287" s="7" t="s">
        <v>15463</v>
      </c>
    </row>
    <row r="1288" spans="1:3">
      <c r="A1288" s="7">
        <v>106</v>
      </c>
      <c r="B1288" s="7">
        <v>295</v>
      </c>
      <c r="C1288" s="7" t="s">
        <v>15463</v>
      </c>
    </row>
    <row r="1289" spans="1:3">
      <c r="A1289" s="7">
        <v>106</v>
      </c>
      <c r="B1289" s="7">
        <v>456</v>
      </c>
      <c r="C1289" s="7" t="s">
        <v>15463</v>
      </c>
    </row>
    <row r="1290" spans="1:3">
      <c r="A1290" s="7">
        <v>106</v>
      </c>
      <c r="B1290" s="7">
        <v>500</v>
      </c>
      <c r="C1290" s="7" t="s">
        <v>15463</v>
      </c>
    </row>
    <row r="1291" spans="1:3">
      <c r="A1291" s="7">
        <v>106</v>
      </c>
      <c r="B1291" s="7">
        <v>785</v>
      </c>
      <c r="C1291" s="7" t="s">
        <v>15463</v>
      </c>
    </row>
    <row r="1292" spans="1:3">
      <c r="A1292" s="7">
        <v>106</v>
      </c>
      <c r="B1292" s="7">
        <v>831</v>
      </c>
      <c r="C1292" s="7" t="s">
        <v>15463</v>
      </c>
    </row>
    <row r="1293" spans="1:3">
      <c r="A1293" s="7">
        <v>106</v>
      </c>
      <c r="B1293" s="7">
        <v>836</v>
      </c>
      <c r="C1293" s="7" t="s">
        <v>15463</v>
      </c>
    </row>
    <row r="1294" spans="1:3">
      <c r="A1294" s="7">
        <v>106</v>
      </c>
      <c r="B1294" s="7">
        <v>1046</v>
      </c>
      <c r="C1294" s="7" t="s">
        <v>15463</v>
      </c>
    </row>
    <row r="1295" spans="1:3">
      <c r="A1295" s="7">
        <v>106</v>
      </c>
      <c r="B1295" s="7">
        <v>1396</v>
      </c>
      <c r="C1295" s="7" t="s">
        <v>15463</v>
      </c>
    </row>
    <row r="1296" spans="1:3">
      <c r="A1296" s="7">
        <v>106</v>
      </c>
      <c r="B1296" s="7">
        <v>1429</v>
      </c>
      <c r="C1296" s="7" t="s">
        <v>15463</v>
      </c>
    </row>
    <row r="1297" spans="1:3">
      <c r="A1297" s="7">
        <v>106</v>
      </c>
      <c r="B1297" s="7">
        <v>1431</v>
      </c>
      <c r="C1297" s="7" t="s">
        <v>15463</v>
      </c>
    </row>
    <row r="1298" spans="1:3">
      <c r="A1298" s="7">
        <v>106</v>
      </c>
      <c r="B1298" s="7">
        <v>1434</v>
      </c>
      <c r="C1298" s="7" t="s">
        <v>15463</v>
      </c>
    </row>
    <row r="1299" spans="1:3">
      <c r="A1299" s="7">
        <v>106</v>
      </c>
      <c r="B1299" s="7">
        <v>1586</v>
      </c>
      <c r="C1299" s="7" t="s">
        <v>15463</v>
      </c>
    </row>
    <row r="1300" spans="1:3">
      <c r="A1300" s="7">
        <v>107</v>
      </c>
      <c r="B1300" s="7">
        <v>808</v>
      </c>
      <c r="C1300" s="7" t="s">
        <v>15463</v>
      </c>
    </row>
    <row r="1301" spans="1:3">
      <c r="A1301" s="7">
        <v>107</v>
      </c>
      <c r="B1301" s="7">
        <v>851</v>
      </c>
      <c r="C1301" s="7" t="s">
        <v>15463</v>
      </c>
    </row>
    <row r="1302" spans="1:3">
      <c r="A1302" s="7">
        <v>107</v>
      </c>
      <c r="B1302" s="7">
        <v>1335</v>
      </c>
      <c r="C1302" s="7" t="s">
        <v>15463</v>
      </c>
    </row>
    <row r="1303" spans="1:3">
      <c r="A1303" s="7">
        <v>108</v>
      </c>
      <c r="B1303" s="7">
        <v>41</v>
      </c>
      <c r="C1303" s="7" t="s">
        <v>15463</v>
      </c>
    </row>
    <row r="1304" spans="1:3">
      <c r="A1304" s="7">
        <v>108</v>
      </c>
      <c r="B1304" s="7">
        <v>240</v>
      </c>
      <c r="C1304" s="7" t="s">
        <v>15463</v>
      </c>
    </row>
    <row r="1305" spans="1:3">
      <c r="A1305" s="7">
        <v>108</v>
      </c>
      <c r="B1305" s="7">
        <v>298</v>
      </c>
      <c r="C1305" s="7" t="s">
        <v>15463</v>
      </c>
    </row>
    <row r="1306" spans="1:3">
      <c r="A1306" s="7">
        <v>108</v>
      </c>
      <c r="B1306" s="7">
        <v>420</v>
      </c>
      <c r="C1306" s="7" t="s">
        <v>15463</v>
      </c>
    </row>
    <row r="1307" spans="1:3">
      <c r="A1307" s="7">
        <v>108</v>
      </c>
      <c r="B1307" s="7">
        <v>832</v>
      </c>
      <c r="C1307" s="7" t="s">
        <v>15463</v>
      </c>
    </row>
    <row r="1308" spans="1:3">
      <c r="A1308" s="7">
        <v>108</v>
      </c>
      <c r="B1308" s="7">
        <v>1013</v>
      </c>
      <c r="C1308" s="7" t="s">
        <v>15463</v>
      </c>
    </row>
    <row r="1309" spans="1:3">
      <c r="A1309" s="7">
        <v>108</v>
      </c>
      <c r="B1309" s="7">
        <v>1108</v>
      </c>
      <c r="C1309" s="7" t="s">
        <v>15463</v>
      </c>
    </row>
    <row r="1310" spans="1:3">
      <c r="A1310" s="7">
        <v>108</v>
      </c>
      <c r="B1310" s="7">
        <v>1142</v>
      </c>
      <c r="C1310" s="7" t="s">
        <v>15463</v>
      </c>
    </row>
    <row r="1311" spans="1:3">
      <c r="A1311" s="7">
        <v>108</v>
      </c>
      <c r="B1311" s="7">
        <v>1371</v>
      </c>
      <c r="C1311" s="7" t="s">
        <v>15463</v>
      </c>
    </row>
    <row r="1312" spans="1:3">
      <c r="A1312" s="7">
        <v>108</v>
      </c>
      <c r="B1312" s="7">
        <v>1393</v>
      </c>
      <c r="C1312" s="7" t="s">
        <v>15463</v>
      </c>
    </row>
    <row r="1313" spans="1:3">
      <c r="A1313" s="7">
        <v>108</v>
      </c>
      <c r="B1313" s="7">
        <v>1426</v>
      </c>
      <c r="C1313" s="7" t="s">
        <v>15463</v>
      </c>
    </row>
    <row r="1314" spans="1:3">
      <c r="A1314" s="7">
        <v>108</v>
      </c>
      <c r="B1314" s="7">
        <v>1431</v>
      </c>
      <c r="C1314" s="7" t="s">
        <v>15463</v>
      </c>
    </row>
    <row r="1315" spans="1:3">
      <c r="A1315" s="7">
        <v>108</v>
      </c>
      <c r="B1315" s="7">
        <v>1451</v>
      </c>
      <c r="C1315" s="7" t="s">
        <v>15463</v>
      </c>
    </row>
    <row r="1316" spans="1:3">
      <c r="A1316" s="7">
        <v>108</v>
      </c>
      <c r="B1316" s="7">
        <v>1486</v>
      </c>
      <c r="C1316" s="7" t="s">
        <v>15463</v>
      </c>
    </row>
    <row r="1317" spans="1:3">
      <c r="A1317" s="7">
        <v>108</v>
      </c>
      <c r="B1317" s="7">
        <v>1598</v>
      </c>
      <c r="C1317" s="7" t="s">
        <v>15463</v>
      </c>
    </row>
    <row r="1318" spans="1:3">
      <c r="A1318" s="7">
        <v>109</v>
      </c>
      <c r="B1318" s="7">
        <v>48</v>
      </c>
      <c r="C1318" s="7" t="s">
        <v>15463</v>
      </c>
    </row>
    <row r="1319" spans="1:3">
      <c r="A1319" s="7">
        <v>109</v>
      </c>
      <c r="B1319" s="7">
        <v>295</v>
      </c>
      <c r="C1319" s="7" t="s">
        <v>15463</v>
      </c>
    </row>
    <row r="1320" spans="1:3">
      <c r="A1320" s="7">
        <v>109</v>
      </c>
      <c r="B1320" s="7">
        <v>500</v>
      </c>
      <c r="C1320" s="7" t="s">
        <v>15463</v>
      </c>
    </row>
    <row r="1321" spans="1:3">
      <c r="A1321" s="7">
        <v>109</v>
      </c>
      <c r="B1321" s="7">
        <v>831</v>
      </c>
      <c r="C1321" s="7" t="s">
        <v>15463</v>
      </c>
    </row>
    <row r="1322" spans="1:3">
      <c r="A1322" s="7">
        <v>109</v>
      </c>
      <c r="B1322" s="7">
        <v>970</v>
      </c>
      <c r="C1322" s="7" t="s">
        <v>15463</v>
      </c>
    </row>
    <row r="1323" spans="1:3">
      <c r="A1323" s="7">
        <v>109</v>
      </c>
      <c r="B1323" s="7">
        <v>1035</v>
      </c>
      <c r="C1323" s="7" t="s">
        <v>15463</v>
      </c>
    </row>
    <row r="1324" spans="1:3">
      <c r="A1324" s="7">
        <v>109</v>
      </c>
      <c r="B1324" s="7">
        <v>1066</v>
      </c>
      <c r="C1324" s="7" t="s">
        <v>15463</v>
      </c>
    </row>
    <row r="1325" spans="1:3">
      <c r="A1325" s="7">
        <v>109</v>
      </c>
      <c r="B1325" s="7">
        <v>1294</v>
      </c>
      <c r="C1325" s="7" t="s">
        <v>15463</v>
      </c>
    </row>
    <row r="1326" spans="1:3">
      <c r="A1326" s="7">
        <v>109</v>
      </c>
      <c r="B1326" s="7">
        <v>1303</v>
      </c>
      <c r="C1326" s="7" t="s">
        <v>15463</v>
      </c>
    </row>
    <row r="1327" spans="1:3">
      <c r="A1327" s="7">
        <v>109</v>
      </c>
      <c r="B1327" s="7">
        <v>1396</v>
      </c>
      <c r="C1327" s="7" t="s">
        <v>15463</v>
      </c>
    </row>
    <row r="1328" spans="1:3">
      <c r="A1328" s="7">
        <v>109</v>
      </c>
      <c r="B1328" s="7">
        <v>1429</v>
      </c>
      <c r="C1328" s="7" t="s">
        <v>15463</v>
      </c>
    </row>
    <row r="1329" spans="1:3">
      <c r="A1329" s="7">
        <v>109</v>
      </c>
      <c r="B1329" s="7">
        <v>1586</v>
      </c>
      <c r="C1329" s="7" t="s">
        <v>15463</v>
      </c>
    </row>
    <row r="1330" spans="1:3">
      <c r="A1330" s="7">
        <v>109</v>
      </c>
      <c r="B1330" s="7">
        <v>1716</v>
      </c>
      <c r="C1330" s="7" t="s">
        <v>15463</v>
      </c>
    </row>
    <row r="1331" spans="1:3">
      <c r="A1331" s="7">
        <v>109</v>
      </c>
      <c r="B1331" s="7">
        <v>1757</v>
      </c>
      <c r="C1331" s="7" t="s">
        <v>15463</v>
      </c>
    </row>
    <row r="1332" spans="1:3">
      <c r="A1332" s="7">
        <v>110</v>
      </c>
      <c r="B1332" s="7">
        <v>25</v>
      </c>
      <c r="C1332" s="7" t="s">
        <v>15463</v>
      </c>
    </row>
    <row r="1333" spans="1:3">
      <c r="A1333" s="7">
        <v>110</v>
      </c>
      <c r="B1333" s="7">
        <v>138</v>
      </c>
      <c r="C1333" s="7" t="s">
        <v>15463</v>
      </c>
    </row>
    <row r="1334" spans="1:3">
      <c r="A1334" s="7">
        <v>110</v>
      </c>
      <c r="B1334" s="7">
        <v>192</v>
      </c>
      <c r="C1334" s="7" t="s">
        <v>15463</v>
      </c>
    </row>
    <row r="1335" spans="1:3">
      <c r="A1335" s="7">
        <v>110</v>
      </c>
      <c r="B1335" s="7">
        <v>1451</v>
      </c>
      <c r="C1335" s="7" t="s">
        <v>15463</v>
      </c>
    </row>
    <row r="1336" spans="1:3">
      <c r="A1336" s="7">
        <v>110</v>
      </c>
      <c r="B1336" s="7">
        <v>1648</v>
      </c>
      <c r="C1336" s="7" t="s">
        <v>15463</v>
      </c>
    </row>
    <row r="1337" spans="1:3">
      <c r="A1337" s="7">
        <v>110</v>
      </c>
      <c r="B1337" s="7">
        <v>1763</v>
      </c>
      <c r="C1337" s="7" t="s">
        <v>15463</v>
      </c>
    </row>
    <row r="1338" spans="1:3">
      <c r="A1338" s="7">
        <v>111</v>
      </c>
      <c r="B1338" s="7">
        <v>93</v>
      </c>
      <c r="C1338" s="7" t="s">
        <v>15463</v>
      </c>
    </row>
    <row r="1339" spans="1:3">
      <c r="A1339" s="7">
        <v>111</v>
      </c>
      <c r="B1339" s="7">
        <v>136</v>
      </c>
      <c r="C1339" s="7" t="s">
        <v>15463</v>
      </c>
    </row>
    <row r="1340" spans="1:3">
      <c r="A1340" s="7">
        <v>111</v>
      </c>
      <c r="B1340" s="7">
        <v>303</v>
      </c>
      <c r="C1340" s="7" t="s">
        <v>15463</v>
      </c>
    </row>
    <row r="1341" spans="1:3">
      <c r="A1341" s="7">
        <v>111</v>
      </c>
      <c r="B1341" s="7">
        <v>629</v>
      </c>
      <c r="C1341" s="7" t="s">
        <v>15463</v>
      </c>
    </row>
    <row r="1342" spans="1:3">
      <c r="A1342" s="7">
        <v>111</v>
      </c>
      <c r="B1342" s="7">
        <v>791</v>
      </c>
      <c r="C1342" s="7" t="s">
        <v>15463</v>
      </c>
    </row>
    <row r="1343" spans="1:3">
      <c r="A1343" s="7">
        <v>111</v>
      </c>
      <c r="B1343" s="7">
        <v>1431</v>
      </c>
      <c r="C1343" s="7" t="s">
        <v>15463</v>
      </c>
    </row>
    <row r="1344" spans="1:3">
      <c r="A1344" s="7">
        <v>111</v>
      </c>
      <c r="B1344" s="7">
        <v>1488</v>
      </c>
      <c r="C1344" s="7" t="s">
        <v>15463</v>
      </c>
    </row>
    <row r="1345" spans="1:3">
      <c r="A1345" s="7">
        <v>111</v>
      </c>
      <c r="B1345" s="7">
        <v>1727</v>
      </c>
      <c r="C1345" s="7" t="s">
        <v>15463</v>
      </c>
    </row>
    <row r="1346" spans="1:3">
      <c r="A1346" s="7">
        <v>111</v>
      </c>
      <c r="B1346" s="7">
        <v>1755</v>
      </c>
      <c r="C1346" s="7" t="s">
        <v>15463</v>
      </c>
    </row>
    <row r="1347" spans="1:3">
      <c r="A1347" s="7">
        <v>111</v>
      </c>
      <c r="B1347" s="7">
        <v>1812</v>
      </c>
      <c r="C1347" s="7" t="s">
        <v>15463</v>
      </c>
    </row>
    <row r="1348" spans="1:3">
      <c r="A1348" s="7">
        <v>112</v>
      </c>
      <c r="B1348" s="7">
        <v>255</v>
      </c>
      <c r="C1348" s="7" t="s">
        <v>15463</v>
      </c>
    </row>
    <row r="1349" spans="1:3">
      <c r="A1349" s="7">
        <v>112</v>
      </c>
      <c r="B1349" s="7">
        <v>287</v>
      </c>
      <c r="C1349" s="7" t="s">
        <v>15463</v>
      </c>
    </row>
    <row r="1350" spans="1:3">
      <c r="A1350" s="7">
        <v>112</v>
      </c>
      <c r="B1350" s="7">
        <v>295</v>
      </c>
      <c r="C1350" s="7" t="s">
        <v>15463</v>
      </c>
    </row>
    <row r="1351" spans="1:3">
      <c r="A1351" s="7">
        <v>112</v>
      </c>
      <c r="B1351" s="7">
        <v>311</v>
      </c>
      <c r="C1351" s="7" t="s">
        <v>15463</v>
      </c>
    </row>
    <row r="1352" spans="1:3">
      <c r="A1352" s="7">
        <v>112</v>
      </c>
      <c r="B1352" s="7">
        <v>328</v>
      </c>
      <c r="C1352" s="7" t="s">
        <v>15463</v>
      </c>
    </row>
    <row r="1353" spans="1:3">
      <c r="A1353" s="7">
        <v>112</v>
      </c>
      <c r="B1353" s="7">
        <v>456</v>
      </c>
      <c r="C1353" s="7" t="s">
        <v>15463</v>
      </c>
    </row>
    <row r="1354" spans="1:3">
      <c r="A1354" s="7">
        <v>112</v>
      </c>
      <c r="B1354" s="7">
        <v>462</v>
      </c>
      <c r="C1354" s="7" t="s">
        <v>15463</v>
      </c>
    </row>
    <row r="1355" spans="1:3">
      <c r="A1355" s="7">
        <v>112</v>
      </c>
      <c r="B1355" s="7">
        <v>465</v>
      </c>
      <c r="C1355" s="7" t="s">
        <v>15463</v>
      </c>
    </row>
    <row r="1356" spans="1:3">
      <c r="A1356" s="7">
        <v>112</v>
      </c>
      <c r="B1356" s="7">
        <v>719</v>
      </c>
      <c r="C1356" s="7" t="s">
        <v>15463</v>
      </c>
    </row>
    <row r="1357" spans="1:3">
      <c r="A1357" s="7">
        <v>112</v>
      </c>
      <c r="B1357" s="7">
        <v>746</v>
      </c>
      <c r="C1357" s="7" t="s">
        <v>15463</v>
      </c>
    </row>
    <row r="1358" spans="1:3">
      <c r="A1358" s="7">
        <v>112</v>
      </c>
      <c r="B1358" s="7">
        <v>785</v>
      </c>
      <c r="C1358" s="7" t="s">
        <v>15463</v>
      </c>
    </row>
    <row r="1359" spans="1:3">
      <c r="A1359" s="7">
        <v>112</v>
      </c>
      <c r="B1359" s="7">
        <v>836</v>
      </c>
      <c r="C1359" s="7" t="s">
        <v>15463</v>
      </c>
    </row>
    <row r="1360" spans="1:3">
      <c r="A1360" s="7">
        <v>112</v>
      </c>
      <c r="B1360" s="7">
        <v>852</v>
      </c>
      <c r="C1360" s="7" t="s">
        <v>15463</v>
      </c>
    </row>
    <row r="1361" spans="1:3">
      <c r="A1361" s="7">
        <v>112</v>
      </c>
      <c r="B1361" s="7">
        <v>975</v>
      </c>
      <c r="C1361" s="7" t="s">
        <v>15463</v>
      </c>
    </row>
    <row r="1362" spans="1:3">
      <c r="A1362" s="7">
        <v>112</v>
      </c>
      <c r="B1362" s="7">
        <v>1431</v>
      </c>
      <c r="C1362" s="7" t="s">
        <v>15463</v>
      </c>
    </row>
    <row r="1363" spans="1:3">
      <c r="A1363" s="7">
        <v>112</v>
      </c>
      <c r="B1363" s="7">
        <v>1434</v>
      </c>
      <c r="C1363" s="7" t="s">
        <v>15463</v>
      </c>
    </row>
    <row r="1364" spans="1:3">
      <c r="A1364" s="7">
        <v>112</v>
      </c>
      <c r="B1364" s="7">
        <v>1486</v>
      </c>
      <c r="C1364" s="7" t="s">
        <v>15463</v>
      </c>
    </row>
    <row r="1365" spans="1:3">
      <c r="A1365" s="7">
        <v>112</v>
      </c>
      <c r="B1365" s="7">
        <v>1584</v>
      </c>
      <c r="C1365" s="7" t="s">
        <v>15463</v>
      </c>
    </row>
    <row r="1366" spans="1:3">
      <c r="A1366" s="7">
        <v>112</v>
      </c>
      <c r="B1366" s="7">
        <v>1716</v>
      </c>
      <c r="C1366" s="7" t="s">
        <v>15463</v>
      </c>
    </row>
    <row r="1367" spans="1:3">
      <c r="A1367" s="7">
        <v>112</v>
      </c>
      <c r="B1367" s="7">
        <v>1727</v>
      </c>
      <c r="C1367" s="7" t="s">
        <v>15463</v>
      </c>
    </row>
    <row r="1368" spans="1:3">
      <c r="A1368" s="7">
        <v>113</v>
      </c>
      <c r="B1368" s="7">
        <v>352</v>
      </c>
      <c r="C1368" s="7" t="s">
        <v>15463</v>
      </c>
    </row>
    <row r="1369" spans="1:3">
      <c r="A1369" s="7">
        <v>113</v>
      </c>
      <c r="B1369" s="7">
        <v>771</v>
      </c>
      <c r="C1369" s="7" t="s">
        <v>15463</v>
      </c>
    </row>
    <row r="1370" spans="1:3">
      <c r="A1370" s="7">
        <v>113</v>
      </c>
      <c r="B1370" s="7">
        <v>862</v>
      </c>
      <c r="C1370" s="7" t="s">
        <v>15463</v>
      </c>
    </row>
    <row r="1371" spans="1:3">
      <c r="A1371" s="7">
        <v>113</v>
      </c>
      <c r="B1371" s="7">
        <v>1338</v>
      </c>
      <c r="C1371" s="7" t="s">
        <v>15463</v>
      </c>
    </row>
    <row r="1372" spans="1:3">
      <c r="A1372" s="7">
        <v>114</v>
      </c>
      <c r="B1372" s="7">
        <v>121</v>
      </c>
      <c r="C1372" s="7" t="s">
        <v>15463</v>
      </c>
    </row>
    <row r="1373" spans="1:3">
      <c r="A1373" s="7">
        <v>114</v>
      </c>
      <c r="B1373" s="7">
        <v>137</v>
      </c>
      <c r="C1373" s="7" t="s">
        <v>15463</v>
      </c>
    </row>
    <row r="1374" spans="1:3">
      <c r="A1374" s="7">
        <v>114</v>
      </c>
      <c r="B1374" s="7">
        <v>234</v>
      </c>
      <c r="C1374" s="7" t="s">
        <v>15463</v>
      </c>
    </row>
    <row r="1375" spans="1:3">
      <c r="A1375" s="7">
        <v>114</v>
      </c>
      <c r="B1375" s="7">
        <v>256</v>
      </c>
      <c r="C1375" s="7" t="s">
        <v>15463</v>
      </c>
    </row>
    <row r="1376" spans="1:3">
      <c r="A1376" s="7">
        <v>114</v>
      </c>
      <c r="B1376" s="7">
        <v>295</v>
      </c>
      <c r="C1376" s="7" t="s">
        <v>15463</v>
      </c>
    </row>
    <row r="1377" spans="1:3">
      <c r="A1377" s="7">
        <v>114</v>
      </c>
      <c r="B1377" s="7">
        <v>431</v>
      </c>
      <c r="C1377" s="7" t="s">
        <v>15463</v>
      </c>
    </row>
    <row r="1378" spans="1:3">
      <c r="A1378" s="7">
        <v>114</v>
      </c>
      <c r="B1378" s="7">
        <v>776</v>
      </c>
      <c r="C1378" s="7" t="s">
        <v>15463</v>
      </c>
    </row>
    <row r="1379" spans="1:3">
      <c r="A1379" s="7">
        <v>114</v>
      </c>
      <c r="B1379" s="7">
        <v>831</v>
      </c>
      <c r="C1379" s="7" t="s">
        <v>15463</v>
      </c>
    </row>
    <row r="1380" spans="1:3">
      <c r="A1380" s="7">
        <v>114</v>
      </c>
      <c r="B1380" s="7">
        <v>966</v>
      </c>
      <c r="C1380" s="7" t="s">
        <v>15463</v>
      </c>
    </row>
    <row r="1381" spans="1:3">
      <c r="A1381" s="7">
        <v>114</v>
      </c>
      <c r="B1381" s="7">
        <v>1140</v>
      </c>
      <c r="C1381" s="7" t="s">
        <v>15463</v>
      </c>
    </row>
    <row r="1382" spans="1:3">
      <c r="A1382" s="7">
        <v>114</v>
      </c>
      <c r="B1382" s="7">
        <v>1195</v>
      </c>
      <c r="C1382" s="7" t="s">
        <v>15463</v>
      </c>
    </row>
    <row r="1383" spans="1:3">
      <c r="A1383" s="7">
        <v>114</v>
      </c>
      <c r="B1383" s="7">
        <v>1257</v>
      </c>
      <c r="C1383" s="7" t="s">
        <v>15463</v>
      </c>
    </row>
    <row r="1384" spans="1:3">
      <c r="A1384" s="7">
        <v>114</v>
      </c>
      <c r="B1384" s="7">
        <v>1528</v>
      </c>
      <c r="C1384" s="7" t="s">
        <v>15463</v>
      </c>
    </row>
    <row r="1385" spans="1:3">
      <c r="A1385" s="7">
        <v>114</v>
      </c>
      <c r="B1385" s="7">
        <v>1530</v>
      </c>
      <c r="C1385" s="7" t="s">
        <v>15463</v>
      </c>
    </row>
    <row r="1386" spans="1:3">
      <c r="A1386" s="7">
        <v>114</v>
      </c>
      <c r="B1386" s="7">
        <v>1676</v>
      </c>
      <c r="C1386" s="7" t="s">
        <v>15463</v>
      </c>
    </row>
    <row r="1387" spans="1:3">
      <c r="A1387" s="7">
        <v>114</v>
      </c>
      <c r="B1387" s="7">
        <v>1716</v>
      </c>
      <c r="C1387" s="7" t="s">
        <v>15463</v>
      </c>
    </row>
    <row r="1388" spans="1:3">
      <c r="A1388" s="7">
        <v>114</v>
      </c>
      <c r="B1388" s="7">
        <v>1757</v>
      </c>
      <c r="C1388" s="7" t="s">
        <v>15463</v>
      </c>
    </row>
    <row r="1389" spans="1:3">
      <c r="A1389" s="7">
        <v>115</v>
      </c>
      <c r="B1389" s="7">
        <v>48</v>
      </c>
      <c r="C1389" s="7" t="s">
        <v>15463</v>
      </c>
    </row>
    <row r="1390" spans="1:3">
      <c r="A1390" s="7">
        <v>115</v>
      </c>
      <c r="B1390" s="7">
        <v>328</v>
      </c>
      <c r="C1390" s="7" t="s">
        <v>15463</v>
      </c>
    </row>
    <row r="1391" spans="1:3">
      <c r="A1391" s="7">
        <v>115</v>
      </c>
      <c r="B1391" s="7">
        <v>385</v>
      </c>
      <c r="C1391" s="7" t="s">
        <v>15463</v>
      </c>
    </row>
    <row r="1392" spans="1:3">
      <c r="A1392" s="7">
        <v>115</v>
      </c>
      <c r="B1392" s="7">
        <v>465</v>
      </c>
      <c r="C1392" s="7" t="s">
        <v>15463</v>
      </c>
    </row>
    <row r="1393" spans="1:3">
      <c r="A1393" s="7">
        <v>115</v>
      </c>
      <c r="B1393" s="7">
        <v>1046</v>
      </c>
      <c r="C1393" s="7" t="s">
        <v>15463</v>
      </c>
    </row>
    <row r="1394" spans="1:3">
      <c r="A1394" s="7">
        <v>115</v>
      </c>
      <c r="B1394" s="7">
        <v>1122</v>
      </c>
      <c r="C1394" s="7" t="s">
        <v>15463</v>
      </c>
    </row>
    <row r="1395" spans="1:3">
      <c r="A1395" s="7">
        <v>115</v>
      </c>
      <c r="B1395" s="7">
        <v>1396</v>
      </c>
      <c r="C1395" s="7" t="s">
        <v>15463</v>
      </c>
    </row>
    <row r="1396" spans="1:3">
      <c r="A1396" s="7">
        <v>115</v>
      </c>
      <c r="B1396" s="7">
        <v>1434</v>
      </c>
      <c r="C1396" s="7" t="s">
        <v>15463</v>
      </c>
    </row>
    <row r="1397" spans="1:3">
      <c r="A1397" s="7">
        <v>115</v>
      </c>
      <c r="B1397" s="7">
        <v>1586</v>
      </c>
      <c r="C1397" s="7" t="s">
        <v>15463</v>
      </c>
    </row>
    <row r="1398" spans="1:3">
      <c r="A1398" s="7">
        <v>116</v>
      </c>
      <c r="B1398" s="7">
        <v>51</v>
      </c>
      <c r="C1398" s="7" t="s">
        <v>15463</v>
      </c>
    </row>
    <row r="1399" spans="1:3">
      <c r="A1399" s="7">
        <v>116</v>
      </c>
      <c r="B1399" s="7">
        <v>300</v>
      </c>
      <c r="C1399" s="7" t="s">
        <v>15463</v>
      </c>
    </row>
    <row r="1400" spans="1:3">
      <c r="A1400" s="7">
        <v>116</v>
      </c>
      <c r="B1400" s="7">
        <v>456</v>
      </c>
      <c r="C1400" s="7" t="s">
        <v>15463</v>
      </c>
    </row>
    <row r="1401" spans="1:3">
      <c r="A1401" s="7">
        <v>116</v>
      </c>
      <c r="B1401" s="7">
        <v>808</v>
      </c>
      <c r="C1401" s="7" t="s">
        <v>15463</v>
      </c>
    </row>
    <row r="1402" spans="1:3">
      <c r="A1402" s="7">
        <v>116</v>
      </c>
      <c r="B1402" s="7">
        <v>851</v>
      </c>
      <c r="C1402" s="7" t="s">
        <v>15463</v>
      </c>
    </row>
    <row r="1403" spans="1:3">
      <c r="A1403" s="7">
        <v>116</v>
      </c>
      <c r="B1403" s="7">
        <v>1057</v>
      </c>
      <c r="C1403" s="7" t="s">
        <v>15463</v>
      </c>
    </row>
    <row r="1404" spans="1:3">
      <c r="A1404" s="7">
        <v>116</v>
      </c>
      <c r="B1404" s="7">
        <v>1335</v>
      </c>
      <c r="C1404" s="7" t="s">
        <v>15463</v>
      </c>
    </row>
    <row r="1405" spans="1:3">
      <c r="A1405" s="7">
        <v>116</v>
      </c>
      <c r="B1405" s="7">
        <v>1422</v>
      </c>
      <c r="C1405" s="7" t="s">
        <v>15463</v>
      </c>
    </row>
    <row r="1406" spans="1:3">
      <c r="A1406" s="7">
        <v>116</v>
      </c>
      <c r="B1406" s="7">
        <v>1527</v>
      </c>
      <c r="C1406" s="7" t="s">
        <v>15463</v>
      </c>
    </row>
    <row r="1407" spans="1:3">
      <c r="A1407" s="7">
        <v>117</v>
      </c>
      <c r="B1407" s="7">
        <v>256</v>
      </c>
      <c r="C1407" s="7" t="s">
        <v>15463</v>
      </c>
    </row>
    <row r="1408" spans="1:3">
      <c r="A1408" s="7">
        <v>117</v>
      </c>
      <c r="B1408" s="7">
        <v>295</v>
      </c>
      <c r="C1408" s="7" t="s">
        <v>15463</v>
      </c>
    </row>
    <row r="1409" spans="1:3">
      <c r="A1409" s="7">
        <v>117</v>
      </c>
      <c r="B1409" s="7">
        <v>328</v>
      </c>
      <c r="C1409" s="7" t="s">
        <v>15463</v>
      </c>
    </row>
    <row r="1410" spans="1:3">
      <c r="A1410" s="7">
        <v>117</v>
      </c>
      <c r="B1410" s="7">
        <v>776</v>
      </c>
      <c r="C1410" s="7" t="s">
        <v>15463</v>
      </c>
    </row>
    <row r="1411" spans="1:3">
      <c r="A1411" s="7">
        <v>117</v>
      </c>
      <c r="B1411" s="7">
        <v>922</v>
      </c>
      <c r="C1411" s="7" t="s">
        <v>15463</v>
      </c>
    </row>
    <row r="1412" spans="1:3">
      <c r="A1412" s="7">
        <v>117</v>
      </c>
      <c r="B1412" s="7">
        <v>966</v>
      </c>
      <c r="C1412" s="7" t="s">
        <v>15463</v>
      </c>
    </row>
    <row r="1413" spans="1:3">
      <c r="A1413" s="7">
        <v>117</v>
      </c>
      <c r="B1413" s="7">
        <v>1552</v>
      </c>
      <c r="C1413" s="7" t="s">
        <v>15463</v>
      </c>
    </row>
    <row r="1414" spans="1:3">
      <c r="A1414" s="7">
        <v>117</v>
      </c>
      <c r="B1414" s="7">
        <v>1586</v>
      </c>
      <c r="C1414" s="7" t="s">
        <v>15463</v>
      </c>
    </row>
    <row r="1415" spans="1:3">
      <c r="A1415" s="7">
        <v>117</v>
      </c>
      <c r="B1415" s="7">
        <v>1676</v>
      </c>
      <c r="C1415" s="7" t="s">
        <v>15463</v>
      </c>
    </row>
    <row r="1416" spans="1:3">
      <c r="A1416" s="7">
        <v>117</v>
      </c>
      <c r="B1416" s="7">
        <v>1716</v>
      </c>
      <c r="C1416" s="7" t="s">
        <v>15463</v>
      </c>
    </row>
    <row r="1417" spans="1:3">
      <c r="A1417" s="7">
        <v>117</v>
      </c>
      <c r="B1417" s="7">
        <v>1719</v>
      </c>
      <c r="C1417" s="7" t="s">
        <v>15463</v>
      </c>
    </row>
    <row r="1418" spans="1:3">
      <c r="A1418" s="7">
        <v>117</v>
      </c>
      <c r="B1418" s="7">
        <v>1727</v>
      </c>
      <c r="C1418" s="7" t="s">
        <v>15463</v>
      </c>
    </row>
    <row r="1419" spans="1:3">
      <c r="A1419" s="7">
        <v>117</v>
      </c>
      <c r="B1419" s="7">
        <v>1757</v>
      </c>
      <c r="C1419" s="7" t="s">
        <v>15463</v>
      </c>
    </row>
    <row r="1420" spans="1:3">
      <c r="A1420" s="7">
        <v>118</v>
      </c>
      <c r="B1420" s="7">
        <v>243</v>
      </c>
      <c r="C1420" s="7" t="s">
        <v>15463</v>
      </c>
    </row>
    <row r="1421" spans="1:3">
      <c r="A1421" s="7">
        <v>118</v>
      </c>
      <c r="B1421" s="7">
        <v>287</v>
      </c>
      <c r="C1421" s="7" t="s">
        <v>15463</v>
      </c>
    </row>
    <row r="1422" spans="1:3">
      <c r="A1422" s="7">
        <v>118</v>
      </c>
      <c r="B1422" s="7">
        <v>311</v>
      </c>
      <c r="C1422" s="7" t="s">
        <v>15463</v>
      </c>
    </row>
    <row r="1423" spans="1:3">
      <c r="A1423" s="7">
        <v>118</v>
      </c>
      <c r="B1423" s="7">
        <v>462</v>
      </c>
      <c r="C1423" s="7" t="s">
        <v>15463</v>
      </c>
    </row>
    <row r="1424" spans="1:3">
      <c r="A1424" s="7">
        <v>118</v>
      </c>
      <c r="B1424" s="7">
        <v>465</v>
      </c>
      <c r="C1424" s="7" t="s">
        <v>15463</v>
      </c>
    </row>
    <row r="1425" spans="1:3">
      <c r="A1425" s="7">
        <v>118</v>
      </c>
      <c r="B1425" s="7">
        <v>629</v>
      </c>
      <c r="C1425" s="7" t="s">
        <v>15463</v>
      </c>
    </row>
    <row r="1426" spans="1:3">
      <c r="A1426" s="7">
        <v>118</v>
      </c>
      <c r="B1426" s="7">
        <v>746</v>
      </c>
      <c r="C1426" s="7" t="s">
        <v>15463</v>
      </c>
    </row>
    <row r="1427" spans="1:3">
      <c r="A1427" s="7">
        <v>118</v>
      </c>
      <c r="B1427" s="7">
        <v>831</v>
      </c>
      <c r="C1427" s="7" t="s">
        <v>15463</v>
      </c>
    </row>
    <row r="1428" spans="1:3">
      <c r="A1428" s="7">
        <v>118</v>
      </c>
      <c r="B1428" s="7">
        <v>1303</v>
      </c>
      <c r="C1428" s="7" t="s">
        <v>15463</v>
      </c>
    </row>
    <row r="1429" spans="1:3">
      <c r="A1429" s="7">
        <v>118</v>
      </c>
      <c r="B1429" s="7">
        <v>1371</v>
      </c>
      <c r="C1429" s="7" t="s">
        <v>15463</v>
      </c>
    </row>
    <row r="1430" spans="1:3">
      <c r="A1430" s="7">
        <v>118</v>
      </c>
      <c r="B1430" s="7">
        <v>1431</v>
      </c>
      <c r="C1430" s="7" t="s">
        <v>15463</v>
      </c>
    </row>
    <row r="1431" spans="1:3">
      <c r="A1431" s="7">
        <v>118</v>
      </c>
      <c r="B1431" s="7">
        <v>1486</v>
      </c>
      <c r="C1431" s="7" t="s">
        <v>15463</v>
      </c>
    </row>
    <row r="1432" spans="1:3">
      <c r="A1432" s="7">
        <v>118</v>
      </c>
      <c r="B1432" s="7">
        <v>1530</v>
      </c>
      <c r="C1432" s="7" t="s">
        <v>15463</v>
      </c>
    </row>
    <row r="1433" spans="1:3">
      <c r="A1433" s="7">
        <v>118</v>
      </c>
      <c r="B1433" s="7">
        <v>1586</v>
      </c>
      <c r="C1433" s="7" t="s">
        <v>15463</v>
      </c>
    </row>
    <row r="1434" spans="1:3">
      <c r="A1434" s="7">
        <v>118</v>
      </c>
      <c r="B1434" s="7">
        <v>1716</v>
      </c>
      <c r="C1434" s="7" t="s">
        <v>15463</v>
      </c>
    </row>
    <row r="1435" spans="1:3">
      <c r="A1435" s="7">
        <v>118</v>
      </c>
      <c r="B1435" s="7">
        <v>1727</v>
      </c>
      <c r="C1435" s="7" t="s">
        <v>15463</v>
      </c>
    </row>
    <row r="1436" spans="1:3">
      <c r="A1436" s="7">
        <v>119</v>
      </c>
      <c r="B1436" s="7">
        <v>41</v>
      </c>
      <c r="C1436" s="7" t="s">
        <v>15463</v>
      </c>
    </row>
    <row r="1437" spans="1:3">
      <c r="A1437" s="7">
        <v>119</v>
      </c>
      <c r="B1437" s="7">
        <v>240</v>
      </c>
      <c r="C1437" s="7" t="s">
        <v>15463</v>
      </c>
    </row>
    <row r="1438" spans="1:3">
      <c r="A1438" s="7">
        <v>119</v>
      </c>
      <c r="B1438" s="7">
        <v>298</v>
      </c>
      <c r="C1438" s="7" t="s">
        <v>15463</v>
      </c>
    </row>
    <row r="1439" spans="1:3">
      <c r="A1439" s="7">
        <v>119</v>
      </c>
      <c r="B1439" s="7">
        <v>832</v>
      </c>
      <c r="C1439" s="7" t="s">
        <v>15463</v>
      </c>
    </row>
    <row r="1440" spans="1:3">
      <c r="A1440" s="7">
        <v>119</v>
      </c>
      <c r="B1440" s="7">
        <v>1142</v>
      </c>
      <c r="C1440" s="7" t="s">
        <v>15463</v>
      </c>
    </row>
    <row r="1441" spans="1:3">
      <c r="A1441" s="7">
        <v>119</v>
      </c>
      <c r="B1441" s="7">
        <v>1255</v>
      </c>
      <c r="C1441" s="7" t="s">
        <v>15463</v>
      </c>
    </row>
    <row r="1442" spans="1:3">
      <c r="A1442" s="7">
        <v>119</v>
      </c>
      <c r="B1442" s="7">
        <v>1393</v>
      </c>
      <c r="C1442" s="7" t="s">
        <v>15463</v>
      </c>
    </row>
    <row r="1443" spans="1:3">
      <c r="A1443" s="7">
        <v>119</v>
      </c>
      <c r="B1443" s="7">
        <v>1648</v>
      </c>
      <c r="C1443" s="7" t="s">
        <v>15463</v>
      </c>
    </row>
    <row r="1444" spans="1:3">
      <c r="A1444" s="7">
        <v>120</v>
      </c>
      <c r="B1444" s="7">
        <v>93</v>
      </c>
      <c r="C1444" s="7" t="s">
        <v>15463</v>
      </c>
    </row>
    <row r="1445" spans="1:3">
      <c r="A1445" s="7">
        <v>120</v>
      </c>
      <c r="B1445" s="7">
        <v>136</v>
      </c>
      <c r="C1445" s="7" t="s">
        <v>15463</v>
      </c>
    </row>
    <row r="1446" spans="1:3">
      <c r="A1446" s="7">
        <v>120</v>
      </c>
      <c r="B1446" s="7">
        <v>224</v>
      </c>
      <c r="C1446" s="7" t="s">
        <v>15463</v>
      </c>
    </row>
    <row r="1447" spans="1:3">
      <c r="A1447" s="7">
        <v>120</v>
      </c>
      <c r="B1447" s="7">
        <v>586</v>
      </c>
      <c r="C1447" s="7" t="s">
        <v>15463</v>
      </c>
    </row>
    <row r="1448" spans="1:3">
      <c r="A1448" s="7">
        <v>120</v>
      </c>
      <c r="B1448" s="7">
        <v>747</v>
      </c>
      <c r="C1448" s="7" t="s">
        <v>15463</v>
      </c>
    </row>
    <row r="1449" spans="1:3">
      <c r="A1449" s="7">
        <v>120</v>
      </c>
      <c r="B1449" s="7">
        <v>791</v>
      </c>
      <c r="C1449" s="7" t="s">
        <v>15463</v>
      </c>
    </row>
    <row r="1450" spans="1:3">
      <c r="A1450" s="7">
        <v>120</v>
      </c>
      <c r="B1450" s="7">
        <v>831</v>
      </c>
      <c r="C1450" s="7" t="s">
        <v>15463</v>
      </c>
    </row>
    <row r="1451" spans="1:3">
      <c r="A1451" s="7">
        <v>120</v>
      </c>
      <c r="B1451" s="7">
        <v>1441</v>
      </c>
      <c r="C1451" s="7" t="s">
        <v>15463</v>
      </c>
    </row>
    <row r="1452" spans="1:3">
      <c r="A1452" s="7">
        <v>120</v>
      </c>
      <c r="B1452" s="7">
        <v>1486</v>
      </c>
      <c r="C1452" s="7" t="s">
        <v>15463</v>
      </c>
    </row>
    <row r="1453" spans="1:3">
      <c r="A1453" s="7">
        <v>120</v>
      </c>
      <c r="B1453" s="7">
        <v>1488</v>
      </c>
      <c r="C1453" s="7" t="s">
        <v>15463</v>
      </c>
    </row>
    <row r="1454" spans="1:3">
      <c r="A1454" s="7">
        <v>120</v>
      </c>
      <c r="B1454" s="7">
        <v>1554</v>
      </c>
      <c r="C1454" s="7" t="s">
        <v>15463</v>
      </c>
    </row>
    <row r="1455" spans="1:3">
      <c r="A1455" s="7">
        <v>120</v>
      </c>
      <c r="B1455" s="7">
        <v>1755</v>
      </c>
      <c r="C1455" s="7" t="s">
        <v>15463</v>
      </c>
    </row>
    <row r="1456" spans="1:3">
      <c r="A1456" s="7">
        <v>120</v>
      </c>
      <c r="B1456" s="7">
        <v>1873</v>
      </c>
      <c r="C1456" s="7" t="s">
        <v>15463</v>
      </c>
    </row>
    <row r="1457" spans="1:3">
      <c r="A1457" s="7">
        <v>121</v>
      </c>
      <c r="B1457" s="7">
        <v>12</v>
      </c>
      <c r="C1457" s="7" t="s">
        <v>15463</v>
      </c>
    </row>
    <row r="1458" spans="1:3">
      <c r="A1458" s="7">
        <v>121</v>
      </c>
      <c r="B1458" s="7">
        <v>352</v>
      </c>
      <c r="C1458" s="7" t="s">
        <v>15463</v>
      </c>
    </row>
    <row r="1459" spans="1:3">
      <c r="A1459" s="7">
        <v>121</v>
      </c>
      <c r="B1459" s="7">
        <v>438</v>
      </c>
      <c r="C1459" s="7" t="s">
        <v>15463</v>
      </c>
    </row>
    <row r="1460" spans="1:3">
      <c r="A1460" s="7">
        <v>121</v>
      </c>
      <c r="B1460" s="7">
        <v>483</v>
      </c>
      <c r="C1460" s="7" t="s">
        <v>15463</v>
      </c>
    </row>
    <row r="1461" spans="1:3">
      <c r="A1461" s="7">
        <v>121</v>
      </c>
      <c r="B1461" s="7">
        <v>826</v>
      </c>
      <c r="C1461" s="7" t="s">
        <v>15463</v>
      </c>
    </row>
    <row r="1462" spans="1:3">
      <c r="A1462" s="7">
        <v>121</v>
      </c>
      <c r="B1462" s="7">
        <v>862</v>
      </c>
      <c r="C1462" s="7" t="s">
        <v>15463</v>
      </c>
    </row>
    <row r="1463" spans="1:3">
      <c r="A1463" s="7">
        <v>121</v>
      </c>
      <c r="B1463" s="7">
        <v>1145</v>
      </c>
      <c r="C1463" s="7" t="s">
        <v>15463</v>
      </c>
    </row>
    <row r="1464" spans="1:3">
      <c r="A1464" s="7">
        <v>121</v>
      </c>
      <c r="B1464" s="7">
        <v>1396</v>
      </c>
      <c r="C1464" s="7" t="s">
        <v>15463</v>
      </c>
    </row>
    <row r="1465" spans="1:3">
      <c r="A1465" s="7">
        <v>121</v>
      </c>
      <c r="B1465" s="7">
        <v>1404</v>
      </c>
      <c r="C1465" s="7" t="s">
        <v>15463</v>
      </c>
    </row>
    <row r="1466" spans="1:3">
      <c r="A1466" s="7">
        <v>121</v>
      </c>
      <c r="B1466" s="7">
        <v>1406</v>
      </c>
      <c r="C1466" s="7" t="s">
        <v>15463</v>
      </c>
    </row>
    <row r="1467" spans="1:3">
      <c r="A1467" s="7">
        <v>121</v>
      </c>
      <c r="B1467" s="7">
        <v>1770</v>
      </c>
      <c r="C1467" s="7" t="s">
        <v>15463</v>
      </c>
    </row>
    <row r="1468" spans="1:3">
      <c r="A1468" s="7">
        <v>122</v>
      </c>
      <c r="B1468" s="7">
        <v>155</v>
      </c>
      <c r="C1468" s="7" t="s">
        <v>15463</v>
      </c>
    </row>
    <row r="1469" spans="1:3">
      <c r="A1469" s="7">
        <v>122</v>
      </c>
      <c r="B1469" s="7">
        <v>234</v>
      </c>
      <c r="C1469" s="7" t="s">
        <v>15463</v>
      </c>
    </row>
    <row r="1470" spans="1:3">
      <c r="A1470" s="7">
        <v>122</v>
      </c>
      <c r="B1470" s="7">
        <v>256</v>
      </c>
      <c r="C1470" s="7" t="s">
        <v>15463</v>
      </c>
    </row>
    <row r="1471" spans="1:3">
      <c r="A1471" s="7">
        <v>122</v>
      </c>
      <c r="B1471" s="7">
        <v>352</v>
      </c>
      <c r="C1471" s="7" t="s">
        <v>15463</v>
      </c>
    </row>
    <row r="1472" spans="1:3">
      <c r="A1472" s="7">
        <v>122</v>
      </c>
      <c r="B1472" s="7">
        <v>776</v>
      </c>
      <c r="C1472" s="7" t="s">
        <v>15463</v>
      </c>
    </row>
    <row r="1473" spans="1:3">
      <c r="A1473" s="7">
        <v>122</v>
      </c>
      <c r="B1473" s="7">
        <v>1257</v>
      </c>
      <c r="C1473" s="7" t="s">
        <v>15463</v>
      </c>
    </row>
    <row r="1474" spans="1:3">
      <c r="A1474" s="7">
        <v>122</v>
      </c>
      <c r="B1474" s="7">
        <v>1586</v>
      </c>
      <c r="C1474" s="7" t="s">
        <v>15463</v>
      </c>
    </row>
    <row r="1475" spans="1:3">
      <c r="A1475" s="7">
        <v>122</v>
      </c>
      <c r="B1475" s="7">
        <v>1676</v>
      </c>
      <c r="C1475" s="7" t="s">
        <v>15463</v>
      </c>
    </row>
    <row r="1476" spans="1:3">
      <c r="A1476" s="7">
        <v>122</v>
      </c>
      <c r="B1476" s="7">
        <v>1716</v>
      </c>
      <c r="C1476" s="7" t="s">
        <v>15463</v>
      </c>
    </row>
    <row r="1477" spans="1:3">
      <c r="A1477" s="7">
        <v>122</v>
      </c>
      <c r="B1477" s="7">
        <v>1757</v>
      </c>
      <c r="C1477" s="7" t="s">
        <v>15463</v>
      </c>
    </row>
    <row r="1478" spans="1:3">
      <c r="A1478" s="7">
        <v>123</v>
      </c>
      <c r="B1478" s="7">
        <v>138</v>
      </c>
      <c r="C1478" s="7" t="s">
        <v>15463</v>
      </c>
    </row>
    <row r="1479" spans="1:3">
      <c r="A1479" s="7">
        <v>123</v>
      </c>
      <c r="B1479" s="7">
        <v>240</v>
      </c>
      <c r="C1479" s="7" t="s">
        <v>15463</v>
      </c>
    </row>
    <row r="1480" spans="1:3">
      <c r="A1480" s="7">
        <v>123</v>
      </c>
      <c r="B1480" s="7">
        <v>736</v>
      </c>
      <c r="C1480" s="7" t="s">
        <v>15463</v>
      </c>
    </row>
    <row r="1481" spans="1:3">
      <c r="A1481" s="7">
        <v>123</v>
      </c>
      <c r="B1481" s="7">
        <v>1013</v>
      </c>
      <c r="C1481" s="7" t="s">
        <v>15463</v>
      </c>
    </row>
    <row r="1482" spans="1:3">
      <c r="A1482" s="7">
        <v>123</v>
      </c>
      <c r="B1482" s="7">
        <v>1255</v>
      </c>
      <c r="C1482" s="7" t="s">
        <v>15463</v>
      </c>
    </row>
    <row r="1483" spans="1:3">
      <c r="A1483" s="7">
        <v>123</v>
      </c>
      <c r="B1483" s="7">
        <v>1393</v>
      </c>
      <c r="C1483" s="7" t="s">
        <v>15463</v>
      </c>
    </row>
    <row r="1484" spans="1:3">
      <c r="A1484" s="7">
        <v>123</v>
      </c>
      <c r="B1484" s="7">
        <v>1426</v>
      </c>
      <c r="C1484" s="7" t="s">
        <v>15463</v>
      </c>
    </row>
    <row r="1485" spans="1:3">
      <c r="A1485" s="7">
        <v>123</v>
      </c>
      <c r="B1485" s="7">
        <v>1486</v>
      </c>
      <c r="C1485" s="7" t="s">
        <v>15463</v>
      </c>
    </row>
    <row r="1486" spans="1:3">
      <c r="A1486" s="7">
        <v>123</v>
      </c>
      <c r="B1486" s="7">
        <v>1648</v>
      </c>
      <c r="C1486" s="7" t="s">
        <v>15463</v>
      </c>
    </row>
    <row r="1487" spans="1:3">
      <c r="A1487" s="7">
        <v>123</v>
      </c>
      <c r="B1487" s="7">
        <v>1782</v>
      </c>
      <c r="C1487" s="7" t="s">
        <v>15463</v>
      </c>
    </row>
    <row r="1488" spans="1:3">
      <c r="A1488" s="7">
        <v>124</v>
      </c>
      <c r="B1488" s="7">
        <v>851</v>
      </c>
      <c r="C1488" s="7" t="s">
        <v>15463</v>
      </c>
    </row>
    <row r="1489" spans="1:3">
      <c r="A1489" s="7">
        <v>124</v>
      </c>
      <c r="B1489" s="7">
        <v>1057</v>
      </c>
      <c r="C1489" s="7" t="s">
        <v>15463</v>
      </c>
    </row>
    <row r="1490" spans="1:3">
      <c r="A1490" s="7">
        <v>124</v>
      </c>
      <c r="B1490" s="7">
        <v>1335</v>
      </c>
      <c r="C1490" s="7" t="s">
        <v>15463</v>
      </c>
    </row>
    <row r="1491" spans="1:3">
      <c r="A1491" s="7">
        <v>124</v>
      </c>
      <c r="B1491" s="7">
        <v>1869</v>
      </c>
      <c r="C1491" s="7" t="s">
        <v>15463</v>
      </c>
    </row>
    <row r="1492" spans="1:3">
      <c r="A1492" s="7">
        <v>125</v>
      </c>
      <c r="B1492" s="7">
        <v>295</v>
      </c>
      <c r="C1492" s="7" t="s">
        <v>15463</v>
      </c>
    </row>
    <row r="1493" spans="1:3">
      <c r="A1493" s="7">
        <v>125</v>
      </c>
      <c r="B1493" s="7">
        <v>429</v>
      </c>
      <c r="C1493" s="7" t="s">
        <v>15463</v>
      </c>
    </row>
    <row r="1494" spans="1:3">
      <c r="A1494" s="7">
        <v>125</v>
      </c>
      <c r="B1494" s="7">
        <v>629</v>
      </c>
      <c r="C1494" s="7" t="s">
        <v>15463</v>
      </c>
    </row>
    <row r="1495" spans="1:3">
      <c r="A1495" s="7">
        <v>125</v>
      </c>
      <c r="B1495" s="7">
        <v>831</v>
      </c>
      <c r="C1495" s="7" t="s">
        <v>15463</v>
      </c>
    </row>
    <row r="1496" spans="1:3">
      <c r="A1496" s="7">
        <v>125</v>
      </c>
      <c r="B1496" s="7">
        <v>1122</v>
      </c>
      <c r="C1496" s="7" t="s">
        <v>15463</v>
      </c>
    </row>
    <row r="1497" spans="1:3">
      <c r="A1497" s="7">
        <v>125</v>
      </c>
      <c r="B1497" s="7">
        <v>1434</v>
      </c>
      <c r="C1497" s="7" t="s">
        <v>15463</v>
      </c>
    </row>
    <row r="1498" spans="1:3">
      <c r="A1498" s="7">
        <v>125</v>
      </c>
      <c r="B1498" s="7">
        <v>1528</v>
      </c>
      <c r="C1498" s="7" t="s">
        <v>15463</v>
      </c>
    </row>
    <row r="1499" spans="1:3">
      <c r="A1499" s="7">
        <v>125</v>
      </c>
      <c r="B1499" s="7">
        <v>1530</v>
      </c>
      <c r="C1499" s="7" t="s">
        <v>15463</v>
      </c>
    </row>
    <row r="1500" spans="1:3">
      <c r="A1500" s="7">
        <v>125</v>
      </c>
      <c r="B1500" s="7">
        <v>1586</v>
      </c>
      <c r="C1500" s="7" t="s">
        <v>15463</v>
      </c>
    </row>
    <row r="1501" spans="1:3">
      <c r="A1501" s="7">
        <v>125</v>
      </c>
      <c r="B1501" s="7">
        <v>1716</v>
      </c>
      <c r="C1501" s="7" t="s">
        <v>15463</v>
      </c>
    </row>
    <row r="1502" spans="1:3">
      <c r="A1502" s="7">
        <v>125</v>
      </c>
      <c r="B1502" s="7">
        <v>1757</v>
      </c>
      <c r="C1502" s="7" t="s">
        <v>15463</v>
      </c>
    </row>
    <row r="1503" spans="1:3">
      <c r="A1503" s="7">
        <v>126</v>
      </c>
      <c r="B1503" s="7">
        <v>240</v>
      </c>
      <c r="C1503" s="7" t="s">
        <v>15463</v>
      </c>
    </row>
    <row r="1504" spans="1:3">
      <c r="A1504" s="7">
        <v>126</v>
      </c>
      <c r="B1504" s="7">
        <v>452</v>
      </c>
      <c r="C1504" s="7" t="s">
        <v>15463</v>
      </c>
    </row>
    <row r="1505" spans="1:3">
      <c r="A1505" s="7">
        <v>126</v>
      </c>
      <c r="B1505" s="7">
        <v>851</v>
      </c>
      <c r="C1505" s="7" t="s">
        <v>15463</v>
      </c>
    </row>
    <row r="1506" spans="1:3">
      <c r="A1506" s="7">
        <v>126</v>
      </c>
      <c r="B1506" s="7">
        <v>1057</v>
      </c>
      <c r="C1506" s="7" t="s">
        <v>15463</v>
      </c>
    </row>
    <row r="1507" spans="1:3">
      <c r="A1507" s="7">
        <v>126</v>
      </c>
      <c r="B1507" s="7">
        <v>1335</v>
      </c>
      <c r="C1507" s="7" t="s">
        <v>15463</v>
      </c>
    </row>
    <row r="1508" spans="1:3">
      <c r="A1508" s="7">
        <v>126</v>
      </c>
      <c r="B1508" s="7">
        <v>1869</v>
      </c>
      <c r="C1508" s="7" t="s">
        <v>15463</v>
      </c>
    </row>
    <row r="1509" spans="1:3">
      <c r="A1509" s="7">
        <v>127</v>
      </c>
      <c r="B1509" s="7">
        <v>155</v>
      </c>
      <c r="C1509" s="7" t="s">
        <v>15463</v>
      </c>
    </row>
    <row r="1510" spans="1:3">
      <c r="A1510" s="7">
        <v>127</v>
      </c>
      <c r="B1510" s="7">
        <v>240</v>
      </c>
      <c r="C1510" s="7" t="s">
        <v>15463</v>
      </c>
    </row>
    <row r="1511" spans="1:3">
      <c r="A1511" s="7">
        <v>127</v>
      </c>
      <c r="B1511" s="7">
        <v>287</v>
      </c>
      <c r="C1511" s="7" t="s">
        <v>15463</v>
      </c>
    </row>
    <row r="1512" spans="1:3">
      <c r="A1512" s="7">
        <v>127</v>
      </c>
      <c r="B1512" s="7">
        <v>295</v>
      </c>
      <c r="C1512" s="7" t="s">
        <v>15463</v>
      </c>
    </row>
    <row r="1513" spans="1:3">
      <c r="A1513" s="7">
        <v>127</v>
      </c>
      <c r="B1513" s="7">
        <v>785</v>
      </c>
      <c r="C1513" s="7" t="s">
        <v>15463</v>
      </c>
    </row>
    <row r="1514" spans="1:3">
      <c r="A1514" s="7">
        <v>127</v>
      </c>
      <c r="B1514" s="7">
        <v>831</v>
      </c>
      <c r="C1514" s="7" t="s">
        <v>15463</v>
      </c>
    </row>
    <row r="1515" spans="1:3">
      <c r="A1515" s="7">
        <v>127</v>
      </c>
      <c r="B1515" s="7">
        <v>1426</v>
      </c>
      <c r="C1515" s="7" t="s">
        <v>15463</v>
      </c>
    </row>
    <row r="1516" spans="1:3">
      <c r="A1516" s="7">
        <v>127</v>
      </c>
      <c r="B1516" s="7">
        <v>1528</v>
      </c>
      <c r="C1516" s="7" t="s">
        <v>15463</v>
      </c>
    </row>
    <row r="1517" spans="1:3">
      <c r="A1517" s="7">
        <v>127</v>
      </c>
      <c r="B1517" s="7">
        <v>1530</v>
      </c>
      <c r="C1517" s="7" t="s">
        <v>15463</v>
      </c>
    </row>
    <row r="1518" spans="1:3">
      <c r="A1518" s="7">
        <v>127</v>
      </c>
      <c r="B1518" s="7">
        <v>1552</v>
      </c>
      <c r="C1518" s="7" t="s">
        <v>15463</v>
      </c>
    </row>
    <row r="1519" spans="1:3">
      <c r="A1519" s="7">
        <v>127</v>
      </c>
      <c r="B1519" s="7">
        <v>1648</v>
      </c>
      <c r="C1519" s="7" t="s">
        <v>15463</v>
      </c>
    </row>
    <row r="1520" spans="1:3">
      <c r="A1520" s="7">
        <v>127</v>
      </c>
      <c r="B1520" s="7">
        <v>1676</v>
      </c>
      <c r="C1520" s="7" t="s">
        <v>15463</v>
      </c>
    </row>
    <row r="1521" spans="1:3">
      <c r="A1521" s="7">
        <v>127</v>
      </c>
      <c r="B1521" s="7">
        <v>1716</v>
      </c>
      <c r="C1521" s="7" t="s">
        <v>15463</v>
      </c>
    </row>
    <row r="1522" spans="1:3">
      <c r="A1522" s="7">
        <v>127</v>
      </c>
      <c r="B1522" s="7">
        <v>1757</v>
      </c>
      <c r="C1522" s="7" t="s">
        <v>15463</v>
      </c>
    </row>
    <row r="1523" spans="1:3">
      <c r="A1523" s="7">
        <v>128</v>
      </c>
      <c r="B1523" s="7">
        <v>27</v>
      </c>
      <c r="C1523" s="7" t="s">
        <v>15463</v>
      </c>
    </row>
    <row r="1524" spans="1:3">
      <c r="A1524" s="7">
        <v>128</v>
      </c>
      <c r="B1524" s="7">
        <v>240</v>
      </c>
      <c r="C1524" s="7" t="s">
        <v>15463</v>
      </c>
    </row>
    <row r="1525" spans="1:3">
      <c r="A1525" s="7">
        <v>128</v>
      </c>
      <c r="B1525" s="7">
        <v>243</v>
      </c>
      <c r="C1525" s="7" t="s">
        <v>15463</v>
      </c>
    </row>
    <row r="1526" spans="1:3">
      <c r="A1526" s="7">
        <v>128</v>
      </c>
      <c r="B1526" s="7">
        <v>255</v>
      </c>
      <c r="C1526" s="7" t="s">
        <v>15463</v>
      </c>
    </row>
    <row r="1527" spans="1:3">
      <c r="A1527" s="7">
        <v>128</v>
      </c>
      <c r="B1527" s="7">
        <v>287</v>
      </c>
      <c r="C1527" s="7" t="s">
        <v>15463</v>
      </c>
    </row>
    <row r="1528" spans="1:3">
      <c r="A1528" s="7">
        <v>128</v>
      </c>
      <c r="B1528" s="7">
        <v>295</v>
      </c>
      <c r="C1528" s="7" t="s">
        <v>15463</v>
      </c>
    </row>
    <row r="1529" spans="1:3">
      <c r="A1529" s="7">
        <v>128</v>
      </c>
      <c r="B1529" s="7">
        <v>456</v>
      </c>
      <c r="C1529" s="7" t="s">
        <v>15463</v>
      </c>
    </row>
    <row r="1530" spans="1:3">
      <c r="A1530" s="7">
        <v>128</v>
      </c>
      <c r="B1530" s="7">
        <v>785</v>
      </c>
      <c r="C1530" s="7" t="s">
        <v>15463</v>
      </c>
    </row>
    <row r="1531" spans="1:3">
      <c r="A1531" s="7">
        <v>128</v>
      </c>
      <c r="B1531" s="7">
        <v>851</v>
      </c>
      <c r="C1531" s="7" t="s">
        <v>15463</v>
      </c>
    </row>
    <row r="1532" spans="1:3">
      <c r="A1532" s="7">
        <v>128</v>
      </c>
      <c r="B1532" s="7">
        <v>1015</v>
      </c>
      <c r="C1532" s="7" t="s">
        <v>15463</v>
      </c>
    </row>
    <row r="1533" spans="1:3">
      <c r="A1533" s="7">
        <v>128</v>
      </c>
      <c r="B1533" s="7">
        <v>1303</v>
      </c>
      <c r="C1533" s="7" t="s">
        <v>15463</v>
      </c>
    </row>
    <row r="1534" spans="1:3">
      <c r="A1534" s="7">
        <v>128</v>
      </c>
      <c r="B1534" s="7">
        <v>1404</v>
      </c>
      <c r="C1534" s="7" t="s">
        <v>15463</v>
      </c>
    </row>
    <row r="1535" spans="1:3">
      <c r="A1535" s="7">
        <v>128</v>
      </c>
      <c r="B1535" s="7">
        <v>1422</v>
      </c>
      <c r="C1535" s="7" t="s">
        <v>15463</v>
      </c>
    </row>
    <row r="1536" spans="1:3">
      <c r="A1536" s="7">
        <v>128</v>
      </c>
      <c r="B1536" s="7">
        <v>1431</v>
      </c>
      <c r="C1536" s="7" t="s">
        <v>15463</v>
      </c>
    </row>
    <row r="1537" spans="1:3">
      <c r="A1537" s="7">
        <v>128</v>
      </c>
      <c r="B1537" s="7">
        <v>1434</v>
      </c>
      <c r="C1537" s="7" t="s">
        <v>15463</v>
      </c>
    </row>
    <row r="1538" spans="1:3">
      <c r="A1538" s="7">
        <v>128</v>
      </c>
      <c r="B1538" s="7">
        <v>1716</v>
      </c>
      <c r="C1538" s="7" t="s">
        <v>15463</v>
      </c>
    </row>
    <row r="1539" spans="1:3">
      <c r="A1539" s="7">
        <v>129</v>
      </c>
      <c r="B1539" s="7">
        <v>138</v>
      </c>
      <c r="C1539" s="7" t="s">
        <v>15463</v>
      </c>
    </row>
    <row r="1540" spans="1:3">
      <c r="A1540" s="7">
        <v>129</v>
      </c>
      <c r="B1540" s="7">
        <v>154</v>
      </c>
      <c r="C1540" s="7" t="s">
        <v>15463</v>
      </c>
    </row>
    <row r="1541" spans="1:3">
      <c r="A1541" s="7">
        <v>129</v>
      </c>
      <c r="B1541" s="7">
        <v>240</v>
      </c>
      <c r="C1541" s="7" t="s">
        <v>15463</v>
      </c>
    </row>
    <row r="1542" spans="1:3">
      <c r="A1542" s="7">
        <v>129</v>
      </c>
      <c r="B1542" s="7">
        <v>243</v>
      </c>
      <c r="C1542" s="7" t="s">
        <v>15463</v>
      </c>
    </row>
    <row r="1543" spans="1:3">
      <c r="A1543" s="7">
        <v>129</v>
      </c>
      <c r="B1543" s="7">
        <v>456</v>
      </c>
      <c r="C1543" s="7" t="s">
        <v>15463</v>
      </c>
    </row>
    <row r="1544" spans="1:3">
      <c r="A1544" s="7">
        <v>129</v>
      </c>
      <c r="B1544" s="7">
        <v>1015</v>
      </c>
      <c r="C1544" s="7" t="s">
        <v>15463</v>
      </c>
    </row>
    <row r="1545" spans="1:3">
      <c r="A1545" s="7">
        <v>129</v>
      </c>
      <c r="B1545" s="7">
        <v>1393</v>
      </c>
      <c r="C1545" s="7" t="s">
        <v>15463</v>
      </c>
    </row>
    <row r="1546" spans="1:3">
      <c r="A1546" s="7">
        <v>129</v>
      </c>
      <c r="B1546" s="7">
        <v>1422</v>
      </c>
      <c r="C1546" s="7" t="s">
        <v>15463</v>
      </c>
    </row>
    <row r="1547" spans="1:3">
      <c r="A1547" s="7">
        <v>129</v>
      </c>
      <c r="B1547" s="7">
        <v>1426</v>
      </c>
      <c r="C1547" s="7" t="s">
        <v>15463</v>
      </c>
    </row>
    <row r="1548" spans="1:3">
      <c r="A1548" s="7">
        <v>129</v>
      </c>
      <c r="B1548" s="7">
        <v>1431</v>
      </c>
      <c r="C1548" s="7" t="s">
        <v>15463</v>
      </c>
    </row>
    <row r="1549" spans="1:3">
      <c r="A1549" s="7">
        <v>129</v>
      </c>
      <c r="B1549" s="7">
        <v>1434</v>
      </c>
      <c r="C1549" s="7" t="s">
        <v>15463</v>
      </c>
    </row>
    <row r="1550" spans="1:3">
      <c r="A1550" s="7">
        <v>129</v>
      </c>
      <c r="B1550" s="7">
        <v>1451</v>
      </c>
      <c r="C1550" s="7" t="s">
        <v>15463</v>
      </c>
    </row>
    <row r="1551" spans="1:3">
      <c r="A1551" s="7">
        <v>129</v>
      </c>
      <c r="B1551" s="7">
        <v>1648</v>
      </c>
      <c r="C1551" s="7" t="s">
        <v>15463</v>
      </c>
    </row>
    <row r="1552" spans="1:3">
      <c r="A1552" s="7">
        <v>130</v>
      </c>
      <c r="B1552" s="7">
        <v>20</v>
      </c>
      <c r="C1552" s="7" t="s">
        <v>15463</v>
      </c>
    </row>
    <row r="1553" spans="1:3">
      <c r="A1553" s="7">
        <v>130</v>
      </c>
      <c r="B1553" s="7">
        <v>136</v>
      </c>
      <c r="C1553" s="7" t="s">
        <v>15463</v>
      </c>
    </row>
    <row r="1554" spans="1:3">
      <c r="A1554" s="7">
        <v>130</v>
      </c>
      <c r="B1554" s="7">
        <v>287</v>
      </c>
      <c r="C1554" s="7" t="s">
        <v>15463</v>
      </c>
    </row>
    <row r="1555" spans="1:3">
      <c r="A1555" s="7">
        <v>130</v>
      </c>
      <c r="B1555" s="7">
        <v>531</v>
      </c>
      <c r="C1555" s="7" t="s">
        <v>15463</v>
      </c>
    </row>
    <row r="1556" spans="1:3">
      <c r="A1556" s="7">
        <v>130</v>
      </c>
      <c r="B1556" s="7">
        <v>772</v>
      </c>
      <c r="C1556" s="7" t="s">
        <v>15463</v>
      </c>
    </row>
    <row r="1557" spans="1:3">
      <c r="A1557" s="7">
        <v>130</v>
      </c>
      <c r="B1557" s="7">
        <v>831</v>
      </c>
      <c r="C1557" s="7" t="s">
        <v>15463</v>
      </c>
    </row>
    <row r="1558" spans="1:3">
      <c r="A1558" s="7">
        <v>130</v>
      </c>
      <c r="B1558" s="7">
        <v>966</v>
      </c>
      <c r="C1558" s="7" t="s">
        <v>15463</v>
      </c>
    </row>
    <row r="1559" spans="1:3">
      <c r="A1559" s="7">
        <v>130</v>
      </c>
      <c r="B1559" s="7">
        <v>1058</v>
      </c>
      <c r="C1559" s="7" t="s">
        <v>15463</v>
      </c>
    </row>
    <row r="1560" spans="1:3">
      <c r="A1560" s="7">
        <v>130</v>
      </c>
      <c r="B1560" s="7">
        <v>1140</v>
      </c>
      <c r="C1560" s="7" t="s">
        <v>15463</v>
      </c>
    </row>
    <row r="1561" spans="1:3">
      <c r="A1561" s="7">
        <v>130</v>
      </c>
      <c r="B1561" s="7">
        <v>1157</v>
      </c>
      <c r="C1561" s="7" t="s">
        <v>15463</v>
      </c>
    </row>
    <row r="1562" spans="1:3">
      <c r="A1562" s="7">
        <v>130</v>
      </c>
      <c r="B1562" s="7">
        <v>1257</v>
      </c>
      <c r="C1562" s="7" t="s">
        <v>15463</v>
      </c>
    </row>
    <row r="1563" spans="1:3">
      <c r="A1563" s="7">
        <v>130</v>
      </c>
      <c r="B1563" s="7">
        <v>1426</v>
      </c>
      <c r="C1563" s="7" t="s">
        <v>15463</v>
      </c>
    </row>
    <row r="1564" spans="1:3">
      <c r="A1564" s="7">
        <v>130</v>
      </c>
      <c r="B1564" s="7">
        <v>1431</v>
      </c>
      <c r="C1564" s="7" t="s">
        <v>15463</v>
      </c>
    </row>
    <row r="1565" spans="1:3">
      <c r="A1565" s="7">
        <v>130</v>
      </c>
      <c r="B1565" s="7">
        <v>1530</v>
      </c>
      <c r="C1565" s="7" t="s">
        <v>15463</v>
      </c>
    </row>
    <row r="1566" spans="1:3">
      <c r="A1566" s="7">
        <v>130</v>
      </c>
      <c r="B1566" s="7">
        <v>1552</v>
      </c>
      <c r="C1566" s="7" t="s">
        <v>15463</v>
      </c>
    </row>
    <row r="1567" spans="1:3">
      <c r="A1567" s="7">
        <v>130</v>
      </c>
      <c r="B1567" s="7">
        <v>1586</v>
      </c>
      <c r="C1567" s="7" t="s">
        <v>15463</v>
      </c>
    </row>
    <row r="1568" spans="1:3">
      <c r="A1568" s="7">
        <v>130</v>
      </c>
      <c r="B1568" s="7">
        <v>1676</v>
      </c>
      <c r="C1568" s="7" t="s">
        <v>15463</v>
      </c>
    </row>
    <row r="1569" spans="1:3">
      <c r="A1569" s="7">
        <v>130</v>
      </c>
      <c r="B1569" s="7">
        <v>1716</v>
      </c>
      <c r="C1569" s="7" t="s">
        <v>15463</v>
      </c>
    </row>
    <row r="1570" spans="1:3">
      <c r="A1570" s="7">
        <v>131</v>
      </c>
      <c r="B1570" s="7">
        <v>385</v>
      </c>
      <c r="C1570" s="7" t="s">
        <v>15463</v>
      </c>
    </row>
    <row r="1571" spans="1:3">
      <c r="A1571" s="7">
        <v>131</v>
      </c>
      <c r="B1571" s="7">
        <v>1122</v>
      </c>
      <c r="C1571" s="7" t="s">
        <v>15463</v>
      </c>
    </row>
    <row r="1572" spans="1:3">
      <c r="A1572" s="7">
        <v>131</v>
      </c>
      <c r="B1572" s="7">
        <v>1586</v>
      </c>
      <c r="C1572" s="7" t="s">
        <v>15463</v>
      </c>
    </row>
    <row r="1573" spans="1:3">
      <c r="A1573" s="7">
        <v>132</v>
      </c>
      <c r="B1573" s="7">
        <v>831</v>
      </c>
      <c r="C1573" s="7" t="s">
        <v>15463</v>
      </c>
    </row>
    <row r="1574" spans="1:3">
      <c r="A1574" s="7">
        <v>132</v>
      </c>
      <c r="B1574" s="7">
        <v>1528</v>
      </c>
      <c r="C1574" s="7" t="s">
        <v>15463</v>
      </c>
    </row>
    <row r="1575" spans="1:3">
      <c r="A1575" s="7">
        <v>132</v>
      </c>
      <c r="B1575" s="7">
        <v>1586</v>
      </c>
      <c r="C1575" s="7" t="s">
        <v>15463</v>
      </c>
    </row>
    <row r="1576" spans="1:3">
      <c r="A1576" s="7">
        <v>132</v>
      </c>
      <c r="B1576" s="7">
        <v>1716</v>
      </c>
      <c r="C1576" s="7" t="s">
        <v>15463</v>
      </c>
    </row>
    <row r="1577" spans="1:3">
      <c r="A1577" s="7">
        <v>133</v>
      </c>
      <c r="B1577" s="7">
        <v>295</v>
      </c>
      <c r="C1577" s="7" t="s">
        <v>15463</v>
      </c>
    </row>
    <row r="1578" spans="1:3">
      <c r="A1578" s="7">
        <v>133</v>
      </c>
      <c r="B1578" s="7">
        <v>772</v>
      </c>
      <c r="C1578" s="7" t="s">
        <v>15463</v>
      </c>
    </row>
    <row r="1579" spans="1:3">
      <c r="A1579" s="7">
        <v>133</v>
      </c>
      <c r="B1579" s="7">
        <v>831</v>
      </c>
      <c r="C1579" s="7" t="s">
        <v>15463</v>
      </c>
    </row>
    <row r="1580" spans="1:3">
      <c r="A1580" s="7">
        <v>133</v>
      </c>
      <c r="B1580" s="7">
        <v>1530</v>
      </c>
      <c r="C1580" s="7" t="s">
        <v>15463</v>
      </c>
    </row>
    <row r="1581" spans="1:3">
      <c r="A1581" s="7">
        <v>133</v>
      </c>
      <c r="B1581" s="7">
        <v>1586</v>
      </c>
      <c r="C1581" s="7" t="s">
        <v>15463</v>
      </c>
    </row>
    <row r="1582" spans="1:3">
      <c r="A1582" s="7">
        <v>134</v>
      </c>
      <c r="B1582" s="7">
        <v>155</v>
      </c>
      <c r="C1582" s="7" t="s">
        <v>15463</v>
      </c>
    </row>
    <row r="1583" spans="1:3">
      <c r="A1583" s="7">
        <v>134</v>
      </c>
      <c r="B1583" s="7">
        <v>1058</v>
      </c>
      <c r="C1583" s="7" t="s">
        <v>15463</v>
      </c>
    </row>
    <row r="1584" spans="1:3">
      <c r="A1584" s="7">
        <v>134</v>
      </c>
      <c r="B1584" s="7">
        <v>1309</v>
      </c>
      <c r="C1584" s="7" t="s">
        <v>15463</v>
      </c>
    </row>
    <row r="1585" spans="1:3">
      <c r="A1585" s="7">
        <v>134</v>
      </c>
      <c r="B1585" s="7">
        <v>1586</v>
      </c>
      <c r="C1585" s="7" t="s">
        <v>15463</v>
      </c>
    </row>
    <row r="1586" spans="1:3">
      <c r="A1586" s="7">
        <v>134</v>
      </c>
      <c r="B1586" s="7">
        <v>1716</v>
      </c>
      <c r="C1586" s="7" t="s">
        <v>15463</v>
      </c>
    </row>
    <row r="1587" spans="1:3">
      <c r="A1587" s="7">
        <v>135</v>
      </c>
      <c r="B1587" s="7">
        <v>295</v>
      </c>
      <c r="C1587" s="7" t="s">
        <v>15463</v>
      </c>
    </row>
    <row r="1588" spans="1:3">
      <c r="A1588" s="7">
        <v>135</v>
      </c>
      <c r="B1588" s="7">
        <v>429</v>
      </c>
      <c r="C1588" s="7" t="s">
        <v>15463</v>
      </c>
    </row>
    <row r="1589" spans="1:3">
      <c r="A1589" s="7">
        <v>135</v>
      </c>
      <c r="B1589" s="7">
        <v>650</v>
      </c>
      <c r="C1589" s="7" t="s">
        <v>15463</v>
      </c>
    </row>
    <row r="1590" spans="1:3">
      <c r="A1590" s="7">
        <v>135</v>
      </c>
      <c r="B1590" s="7">
        <v>831</v>
      </c>
      <c r="C1590" s="7" t="s">
        <v>15463</v>
      </c>
    </row>
    <row r="1591" spans="1:3">
      <c r="A1591" s="7">
        <v>135</v>
      </c>
      <c r="B1591" s="7">
        <v>922</v>
      </c>
      <c r="C1591" s="7" t="s">
        <v>15463</v>
      </c>
    </row>
    <row r="1592" spans="1:3">
      <c r="A1592" s="7">
        <v>135</v>
      </c>
      <c r="B1592" s="7">
        <v>1035</v>
      </c>
      <c r="C1592" s="7" t="s">
        <v>15463</v>
      </c>
    </row>
    <row r="1593" spans="1:3">
      <c r="A1593" s="7">
        <v>135</v>
      </c>
      <c r="B1593" s="7">
        <v>1373</v>
      </c>
      <c r="C1593" s="7" t="s">
        <v>15463</v>
      </c>
    </row>
    <row r="1594" spans="1:3">
      <c r="A1594" s="7">
        <v>135</v>
      </c>
      <c r="B1594" s="7">
        <v>1396</v>
      </c>
      <c r="C1594" s="7" t="s">
        <v>15463</v>
      </c>
    </row>
    <row r="1595" spans="1:3">
      <c r="A1595" s="7">
        <v>135</v>
      </c>
      <c r="B1595" s="7">
        <v>1528</v>
      </c>
      <c r="C1595" s="7" t="s">
        <v>15463</v>
      </c>
    </row>
    <row r="1596" spans="1:3">
      <c r="A1596" s="7">
        <v>135</v>
      </c>
      <c r="B1596" s="7">
        <v>1530</v>
      </c>
      <c r="C1596" s="7" t="s">
        <v>15463</v>
      </c>
    </row>
    <row r="1597" spans="1:3">
      <c r="A1597" s="7">
        <v>135</v>
      </c>
      <c r="B1597" s="7">
        <v>1716</v>
      </c>
      <c r="C1597" s="7" t="s">
        <v>15463</v>
      </c>
    </row>
    <row r="1598" spans="1:3">
      <c r="A1598" s="7">
        <v>135</v>
      </c>
      <c r="B1598" s="7">
        <v>1727</v>
      </c>
      <c r="C1598" s="7" t="s">
        <v>15463</v>
      </c>
    </row>
    <row r="1599" spans="1:3">
      <c r="A1599" s="7">
        <v>136</v>
      </c>
      <c r="B1599" s="7">
        <v>8</v>
      </c>
      <c r="C1599" s="7" t="s">
        <v>15463</v>
      </c>
    </row>
    <row r="1600" spans="1:3">
      <c r="A1600" s="7">
        <v>136</v>
      </c>
      <c r="B1600" s="7">
        <v>12</v>
      </c>
      <c r="C1600" s="7" t="s">
        <v>15463</v>
      </c>
    </row>
    <row r="1601" spans="1:3">
      <c r="A1601" s="7">
        <v>136</v>
      </c>
      <c r="B1601" s="7">
        <v>163</v>
      </c>
      <c r="C1601" s="7" t="s">
        <v>15463</v>
      </c>
    </row>
    <row r="1602" spans="1:3">
      <c r="A1602" s="7">
        <v>136</v>
      </c>
      <c r="B1602" s="7">
        <v>183</v>
      </c>
      <c r="C1602" s="7" t="s">
        <v>15463</v>
      </c>
    </row>
    <row r="1603" spans="1:3">
      <c r="A1603" s="7">
        <v>136</v>
      </c>
      <c r="B1603" s="7">
        <v>352</v>
      </c>
      <c r="C1603" s="7" t="s">
        <v>15463</v>
      </c>
    </row>
    <row r="1604" spans="1:3">
      <c r="A1604" s="7">
        <v>136</v>
      </c>
      <c r="B1604" s="7">
        <v>771</v>
      </c>
      <c r="C1604" s="7" t="s">
        <v>15463</v>
      </c>
    </row>
    <row r="1605" spans="1:3">
      <c r="A1605" s="7">
        <v>136</v>
      </c>
      <c r="B1605" s="7">
        <v>862</v>
      </c>
      <c r="C1605" s="7" t="s">
        <v>15463</v>
      </c>
    </row>
    <row r="1606" spans="1:3">
      <c r="A1606" s="7">
        <v>136</v>
      </c>
      <c r="B1606" s="7">
        <v>1404</v>
      </c>
      <c r="C1606" s="7" t="s">
        <v>15463</v>
      </c>
    </row>
    <row r="1607" spans="1:3">
      <c r="A1607" s="7">
        <v>137</v>
      </c>
      <c r="B1607" s="7">
        <v>136</v>
      </c>
      <c r="C1607" s="7" t="s">
        <v>15463</v>
      </c>
    </row>
    <row r="1608" spans="1:3">
      <c r="A1608" s="7">
        <v>137</v>
      </c>
      <c r="B1608" s="7">
        <v>586</v>
      </c>
      <c r="C1608" s="7" t="s">
        <v>15463</v>
      </c>
    </row>
    <row r="1609" spans="1:3">
      <c r="A1609" s="7">
        <v>137</v>
      </c>
      <c r="B1609" s="7">
        <v>719</v>
      </c>
      <c r="C1609" s="7" t="s">
        <v>15463</v>
      </c>
    </row>
    <row r="1610" spans="1:3">
      <c r="A1610" s="7">
        <v>137</v>
      </c>
      <c r="B1610" s="7">
        <v>747</v>
      </c>
      <c r="C1610" s="7" t="s">
        <v>15463</v>
      </c>
    </row>
    <row r="1611" spans="1:3">
      <c r="A1611" s="7">
        <v>137</v>
      </c>
      <c r="B1611" s="7">
        <v>975</v>
      </c>
      <c r="C1611" s="7" t="s">
        <v>15463</v>
      </c>
    </row>
    <row r="1612" spans="1:3">
      <c r="A1612" s="7">
        <v>137</v>
      </c>
      <c r="B1612" s="7">
        <v>1358</v>
      </c>
      <c r="C1612" s="7" t="s">
        <v>15463</v>
      </c>
    </row>
    <row r="1613" spans="1:3">
      <c r="A1613" s="7">
        <v>137</v>
      </c>
      <c r="B1613" s="7">
        <v>1431</v>
      </c>
      <c r="C1613" s="7" t="s">
        <v>15463</v>
      </c>
    </row>
    <row r="1614" spans="1:3">
      <c r="A1614" s="7">
        <v>137</v>
      </c>
      <c r="B1614" s="7">
        <v>1441</v>
      </c>
      <c r="C1614" s="7" t="s">
        <v>15463</v>
      </c>
    </row>
    <row r="1615" spans="1:3">
      <c r="A1615" s="7">
        <v>137</v>
      </c>
      <c r="B1615" s="7">
        <v>1486</v>
      </c>
      <c r="C1615" s="7" t="s">
        <v>15463</v>
      </c>
    </row>
    <row r="1616" spans="1:3">
      <c r="A1616" s="7">
        <v>137</v>
      </c>
      <c r="B1616" s="7">
        <v>1586</v>
      </c>
      <c r="C1616" s="7" t="s">
        <v>15463</v>
      </c>
    </row>
    <row r="1617" spans="1:3">
      <c r="A1617" s="7">
        <v>137</v>
      </c>
      <c r="B1617" s="7">
        <v>1727</v>
      </c>
      <c r="C1617" s="7" t="s">
        <v>15463</v>
      </c>
    </row>
    <row r="1618" spans="1:3">
      <c r="A1618" s="7">
        <v>137</v>
      </c>
      <c r="B1618" s="7">
        <v>1755</v>
      </c>
      <c r="C1618" s="7" t="s">
        <v>15463</v>
      </c>
    </row>
    <row r="1619" spans="1:3">
      <c r="A1619" s="7">
        <v>138</v>
      </c>
      <c r="B1619" s="7">
        <v>295</v>
      </c>
      <c r="C1619" s="7" t="s">
        <v>15463</v>
      </c>
    </row>
    <row r="1620" spans="1:3">
      <c r="A1620" s="7">
        <v>138</v>
      </c>
      <c r="B1620" s="7">
        <v>429</v>
      </c>
      <c r="C1620" s="7" t="s">
        <v>15463</v>
      </c>
    </row>
    <row r="1621" spans="1:3">
      <c r="A1621" s="7">
        <v>138</v>
      </c>
      <c r="B1621" s="7">
        <v>456</v>
      </c>
      <c r="C1621" s="7" t="s">
        <v>15463</v>
      </c>
    </row>
    <row r="1622" spans="1:3">
      <c r="A1622" s="7">
        <v>138</v>
      </c>
      <c r="B1622" s="7">
        <v>831</v>
      </c>
      <c r="C1622" s="7" t="s">
        <v>15463</v>
      </c>
    </row>
    <row r="1623" spans="1:3">
      <c r="A1623" s="7">
        <v>138</v>
      </c>
      <c r="B1623" s="7">
        <v>922</v>
      </c>
      <c r="C1623" s="7" t="s">
        <v>15463</v>
      </c>
    </row>
    <row r="1624" spans="1:3">
      <c r="A1624" s="7">
        <v>138</v>
      </c>
      <c r="B1624" s="7">
        <v>970</v>
      </c>
      <c r="C1624" s="7" t="s">
        <v>15463</v>
      </c>
    </row>
    <row r="1625" spans="1:3">
      <c r="A1625" s="7">
        <v>138</v>
      </c>
      <c r="B1625" s="7">
        <v>987</v>
      </c>
      <c r="C1625" s="7" t="s">
        <v>15463</v>
      </c>
    </row>
    <row r="1626" spans="1:3">
      <c r="A1626" s="7">
        <v>138</v>
      </c>
      <c r="B1626" s="7">
        <v>1035</v>
      </c>
      <c r="C1626" s="7" t="s">
        <v>15463</v>
      </c>
    </row>
    <row r="1627" spans="1:3">
      <c r="A1627" s="7">
        <v>138</v>
      </c>
      <c r="B1627" s="7">
        <v>1066</v>
      </c>
      <c r="C1627" s="7" t="s">
        <v>15463</v>
      </c>
    </row>
    <row r="1628" spans="1:3">
      <c r="A1628" s="7">
        <v>138</v>
      </c>
      <c r="B1628" s="7">
        <v>1303</v>
      </c>
      <c r="C1628" s="7" t="s">
        <v>15463</v>
      </c>
    </row>
    <row r="1629" spans="1:3">
      <c r="A1629" s="7">
        <v>138</v>
      </c>
      <c r="B1629" s="7">
        <v>1530</v>
      </c>
      <c r="C1629" s="7" t="s">
        <v>15463</v>
      </c>
    </row>
    <row r="1630" spans="1:3">
      <c r="A1630" s="7">
        <v>138</v>
      </c>
      <c r="B1630" s="7">
        <v>1727</v>
      </c>
      <c r="C1630" s="7" t="s">
        <v>15463</v>
      </c>
    </row>
    <row r="1631" spans="1:3">
      <c r="A1631" s="7">
        <v>139</v>
      </c>
      <c r="B1631" s="7">
        <v>138</v>
      </c>
      <c r="C1631" s="7" t="s">
        <v>15463</v>
      </c>
    </row>
    <row r="1632" spans="1:3">
      <c r="A1632" s="7">
        <v>139</v>
      </c>
      <c r="B1632" s="7">
        <v>154</v>
      </c>
      <c r="C1632" s="7" t="s">
        <v>15463</v>
      </c>
    </row>
    <row r="1633" spans="1:3">
      <c r="A1633" s="7">
        <v>139</v>
      </c>
      <c r="B1633" s="7">
        <v>1013</v>
      </c>
      <c r="C1633" s="7" t="s">
        <v>15463</v>
      </c>
    </row>
    <row r="1634" spans="1:3">
      <c r="A1634" s="7">
        <v>139</v>
      </c>
      <c r="B1634" s="7">
        <v>1371</v>
      </c>
      <c r="C1634" s="7" t="s">
        <v>15463</v>
      </c>
    </row>
    <row r="1635" spans="1:3">
      <c r="A1635" s="7">
        <v>139</v>
      </c>
      <c r="B1635" s="7">
        <v>1393</v>
      </c>
      <c r="C1635" s="7" t="s">
        <v>15463</v>
      </c>
    </row>
    <row r="1636" spans="1:3">
      <c r="A1636" s="7">
        <v>139</v>
      </c>
      <c r="B1636" s="7">
        <v>1451</v>
      </c>
      <c r="C1636" s="7" t="s">
        <v>15463</v>
      </c>
    </row>
    <row r="1637" spans="1:3">
      <c r="A1637" s="7">
        <v>139</v>
      </c>
      <c r="B1637" s="7">
        <v>1486</v>
      </c>
      <c r="C1637" s="7" t="s">
        <v>15463</v>
      </c>
    </row>
    <row r="1638" spans="1:3">
      <c r="A1638" s="7">
        <v>139</v>
      </c>
      <c r="B1638" s="7">
        <v>1648</v>
      </c>
      <c r="C1638" s="7" t="s">
        <v>15463</v>
      </c>
    </row>
    <row r="1639" spans="1:3">
      <c r="A1639" s="7">
        <v>140</v>
      </c>
      <c r="B1639" s="7">
        <v>295</v>
      </c>
      <c r="C1639" s="7" t="s">
        <v>15463</v>
      </c>
    </row>
    <row r="1640" spans="1:3">
      <c r="A1640" s="7">
        <v>140</v>
      </c>
      <c r="B1640" s="7">
        <v>1058</v>
      </c>
      <c r="C1640" s="7" t="s">
        <v>15463</v>
      </c>
    </row>
    <row r="1641" spans="1:3">
      <c r="A1641" s="7">
        <v>140</v>
      </c>
      <c r="B1641" s="7">
        <v>1309</v>
      </c>
      <c r="C1641" s="7" t="s">
        <v>15463</v>
      </c>
    </row>
    <row r="1642" spans="1:3">
      <c r="A1642" s="7">
        <v>140</v>
      </c>
      <c r="B1642" s="7">
        <v>1716</v>
      </c>
      <c r="C1642" s="7" t="s">
        <v>15463</v>
      </c>
    </row>
    <row r="1643" spans="1:3">
      <c r="A1643" s="7">
        <v>140</v>
      </c>
      <c r="B1643" s="7">
        <v>1719</v>
      </c>
      <c r="C1643" s="7" t="s">
        <v>15463</v>
      </c>
    </row>
    <row r="1644" spans="1:3">
      <c r="A1644" s="7">
        <v>141</v>
      </c>
      <c r="B1644" s="7">
        <v>452</v>
      </c>
      <c r="C1644" s="7" t="s">
        <v>15463</v>
      </c>
    </row>
    <row r="1645" spans="1:3">
      <c r="A1645" s="7">
        <v>141</v>
      </c>
      <c r="B1645" s="7">
        <v>808</v>
      </c>
      <c r="C1645" s="7" t="s">
        <v>15463</v>
      </c>
    </row>
    <row r="1646" spans="1:3">
      <c r="A1646" s="7">
        <v>141</v>
      </c>
      <c r="B1646" s="7">
        <v>851</v>
      </c>
      <c r="C1646" s="7" t="s">
        <v>15463</v>
      </c>
    </row>
    <row r="1647" spans="1:3">
      <c r="A1647" s="7">
        <v>141</v>
      </c>
      <c r="B1647" s="7">
        <v>1335</v>
      </c>
      <c r="C1647" s="7" t="s">
        <v>15463</v>
      </c>
    </row>
    <row r="1648" spans="1:3">
      <c r="A1648" s="7">
        <v>141</v>
      </c>
      <c r="B1648" s="7">
        <v>1376</v>
      </c>
      <c r="C1648" s="7" t="s">
        <v>15463</v>
      </c>
    </row>
    <row r="1649" spans="1:3">
      <c r="A1649" s="7">
        <v>141</v>
      </c>
      <c r="B1649" s="7">
        <v>1869</v>
      </c>
      <c r="C1649" s="7" t="s">
        <v>15463</v>
      </c>
    </row>
    <row r="1650" spans="1:3">
      <c r="A1650" s="7">
        <v>142</v>
      </c>
      <c r="B1650" s="7">
        <v>240</v>
      </c>
      <c r="C1650" s="7" t="s">
        <v>15463</v>
      </c>
    </row>
    <row r="1651" spans="1:3">
      <c r="A1651" s="7">
        <v>142</v>
      </c>
      <c r="B1651" s="7">
        <v>456</v>
      </c>
      <c r="C1651" s="7" t="s">
        <v>15463</v>
      </c>
    </row>
    <row r="1652" spans="1:3">
      <c r="A1652" s="7">
        <v>142</v>
      </c>
      <c r="B1652" s="7">
        <v>736</v>
      </c>
      <c r="C1652" s="7" t="s">
        <v>15463</v>
      </c>
    </row>
    <row r="1653" spans="1:3">
      <c r="A1653" s="7">
        <v>142</v>
      </c>
      <c r="B1653" s="7">
        <v>832</v>
      </c>
      <c r="C1653" s="7" t="s">
        <v>15463</v>
      </c>
    </row>
    <row r="1654" spans="1:3">
      <c r="A1654" s="7">
        <v>142</v>
      </c>
      <c r="B1654" s="7">
        <v>1013</v>
      </c>
      <c r="C1654" s="7" t="s">
        <v>15463</v>
      </c>
    </row>
    <row r="1655" spans="1:3">
      <c r="A1655" s="7">
        <v>142</v>
      </c>
      <c r="B1655" s="7">
        <v>1108</v>
      </c>
      <c r="C1655" s="7" t="s">
        <v>15463</v>
      </c>
    </row>
    <row r="1656" spans="1:3">
      <c r="A1656" s="7">
        <v>142</v>
      </c>
      <c r="B1656" s="7">
        <v>1255</v>
      </c>
      <c r="C1656" s="7" t="s">
        <v>15463</v>
      </c>
    </row>
    <row r="1657" spans="1:3">
      <c r="A1657" s="7">
        <v>142</v>
      </c>
      <c r="B1657" s="7">
        <v>1371</v>
      </c>
      <c r="C1657" s="7" t="s">
        <v>15463</v>
      </c>
    </row>
    <row r="1658" spans="1:3">
      <c r="A1658" s="7">
        <v>142</v>
      </c>
      <c r="B1658" s="7">
        <v>1426</v>
      </c>
      <c r="C1658" s="7" t="s">
        <v>15463</v>
      </c>
    </row>
    <row r="1659" spans="1:3">
      <c r="A1659" s="7">
        <v>142</v>
      </c>
      <c r="B1659" s="7">
        <v>1431</v>
      </c>
      <c r="C1659" s="7" t="s">
        <v>15463</v>
      </c>
    </row>
    <row r="1660" spans="1:3">
      <c r="A1660" s="7">
        <v>142</v>
      </c>
      <c r="B1660" s="7">
        <v>1648</v>
      </c>
      <c r="C1660" s="7" t="s">
        <v>15463</v>
      </c>
    </row>
    <row r="1661" spans="1:3">
      <c r="A1661" s="7">
        <v>143</v>
      </c>
      <c r="B1661" s="7">
        <v>300</v>
      </c>
      <c r="C1661" s="7" t="s">
        <v>15463</v>
      </c>
    </row>
    <row r="1662" spans="1:3">
      <c r="A1662" s="7">
        <v>143</v>
      </c>
      <c r="B1662" s="7">
        <v>808</v>
      </c>
      <c r="C1662" s="7" t="s">
        <v>15463</v>
      </c>
    </row>
    <row r="1663" spans="1:3">
      <c r="A1663" s="7">
        <v>143</v>
      </c>
      <c r="B1663" s="7">
        <v>851</v>
      </c>
      <c r="C1663" s="7" t="s">
        <v>15463</v>
      </c>
    </row>
    <row r="1664" spans="1:3">
      <c r="A1664" s="7">
        <v>143</v>
      </c>
      <c r="B1664" s="7">
        <v>1045</v>
      </c>
      <c r="C1664" s="7" t="s">
        <v>15463</v>
      </c>
    </row>
    <row r="1665" spans="1:3">
      <c r="A1665" s="7">
        <v>143</v>
      </c>
      <c r="B1665" s="7">
        <v>1057</v>
      </c>
      <c r="C1665" s="7" t="s">
        <v>15463</v>
      </c>
    </row>
    <row r="1666" spans="1:3">
      <c r="A1666" s="7">
        <v>143</v>
      </c>
      <c r="B1666" s="7">
        <v>1527</v>
      </c>
      <c r="C1666" s="7" t="s">
        <v>15463</v>
      </c>
    </row>
    <row r="1667" spans="1:3">
      <c r="A1667" s="7">
        <v>144</v>
      </c>
      <c r="B1667" s="7">
        <v>136</v>
      </c>
      <c r="C1667" s="7" t="s">
        <v>15463</v>
      </c>
    </row>
    <row r="1668" spans="1:3">
      <c r="A1668" s="7">
        <v>144</v>
      </c>
      <c r="B1668" s="7">
        <v>255</v>
      </c>
      <c r="C1668" s="7" t="s">
        <v>15463</v>
      </c>
    </row>
    <row r="1669" spans="1:3">
      <c r="A1669" s="7">
        <v>144</v>
      </c>
      <c r="B1669" s="7">
        <v>287</v>
      </c>
      <c r="C1669" s="7" t="s">
        <v>15463</v>
      </c>
    </row>
    <row r="1670" spans="1:3">
      <c r="A1670" s="7">
        <v>144</v>
      </c>
      <c r="B1670" s="7">
        <v>311</v>
      </c>
      <c r="C1670" s="7" t="s">
        <v>15463</v>
      </c>
    </row>
    <row r="1671" spans="1:3">
      <c r="A1671" s="7">
        <v>144</v>
      </c>
      <c r="B1671" s="7">
        <v>462</v>
      </c>
      <c r="C1671" s="7" t="s">
        <v>15463</v>
      </c>
    </row>
    <row r="1672" spans="1:3">
      <c r="A1672" s="7">
        <v>144</v>
      </c>
      <c r="B1672" s="7">
        <v>785</v>
      </c>
      <c r="C1672" s="7" t="s">
        <v>15463</v>
      </c>
    </row>
    <row r="1673" spans="1:3">
      <c r="A1673" s="7">
        <v>144</v>
      </c>
      <c r="B1673" s="7">
        <v>1530</v>
      </c>
      <c r="C1673" s="7" t="s">
        <v>15463</v>
      </c>
    </row>
    <row r="1674" spans="1:3">
      <c r="A1674" s="7">
        <v>144</v>
      </c>
      <c r="B1674" s="7">
        <v>1716</v>
      </c>
      <c r="C1674" s="7" t="s">
        <v>15463</v>
      </c>
    </row>
    <row r="1675" spans="1:3">
      <c r="A1675" s="7">
        <v>145</v>
      </c>
      <c r="B1675" s="7">
        <v>287</v>
      </c>
      <c r="C1675" s="7" t="s">
        <v>15463</v>
      </c>
    </row>
    <row r="1676" spans="1:3">
      <c r="A1676" s="7">
        <v>145</v>
      </c>
      <c r="B1676" s="7">
        <v>462</v>
      </c>
      <c r="C1676" s="7" t="s">
        <v>15463</v>
      </c>
    </row>
    <row r="1677" spans="1:3">
      <c r="A1677" s="7">
        <v>145</v>
      </c>
      <c r="B1677" s="7">
        <v>746</v>
      </c>
      <c r="C1677" s="7" t="s">
        <v>15463</v>
      </c>
    </row>
    <row r="1678" spans="1:3">
      <c r="A1678" s="7">
        <v>145</v>
      </c>
      <c r="B1678" s="7">
        <v>785</v>
      </c>
      <c r="C1678" s="7" t="s">
        <v>15463</v>
      </c>
    </row>
    <row r="1679" spans="1:3">
      <c r="A1679" s="7">
        <v>145</v>
      </c>
      <c r="B1679" s="7">
        <v>836</v>
      </c>
      <c r="C1679" s="7" t="s">
        <v>15463</v>
      </c>
    </row>
    <row r="1680" spans="1:3">
      <c r="A1680" s="7">
        <v>145</v>
      </c>
      <c r="B1680" s="7">
        <v>1431</v>
      </c>
      <c r="C1680" s="7" t="s">
        <v>15463</v>
      </c>
    </row>
    <row r="1681" spans="1:3">
      <c r="A1681" s="7">
        <v>146</v>
      </c>
      <c r="B1681" s="7">
        <v>136</v>
      </c>
      <c r="C1681" s="7" t="s">
        <v>15463</v>
      </c>
    </row>
    <row r="1682" spans="1:3">
      <c r="A1682" s="7">
        <v>146</v>
      </c>
      <c r="B1682" s="7">
        <v>586</v>
      </c>
      <c r="C1682" s="7" t="s">
        <v>15463</v>
      </c>
    </row>
    <row r="1683" spans="1:3">
      <c r="A1683" s="7">
        <v>146</v>
      </c>
      <c r="B1683" s="7">
        <v>747</v>
      </c>
      <c r="C1683" s="7" t="s">
        <v>15463</v>
      </c>
    </row>
    <row r="1684" spans="1:3">
      <c r="A1684" s="7">
        <v>146</v>
      </c>
      <c r="B1684" s="7">
        <v>1486</v>
      </c>
      <c r="C1684" s="7" t="s">
        <v>15463</v>
      </c>
    </row>
    <row r="1685" spans="1:3">
      <c r="A1685" s="7">
        <v>147</v>
      </c>
      <c r="B1685" s="7">
        <v>2</v>
      </c>
      <c r="C1685" s="7" t="s">
        <v>15463</v>
      </c>
    </row>
    <row r="1686" spans="1:3">
      <c r="A1686" s="7">
        <v>147</v>
      </c>
      <c r="B1686" s="7">
        <v>256</v>
      </c>
      <c r="C1686" s="7" t="s">
        <v>15463</v>
      </c>
    </row>
    <row r="1687" spans="1:3">
      <c r="A1687" s="7">
        <v>147</v>
      </c>
      <c r="B1687" s="7">
        <v>295</v>
      </c>
      <c r="C1687" s="7" t="s">
        <v>15463</v>
      </c>
    </row>
    <row r="1688" spans="1:3">
      <c r="A1688" s="7">
        <v>147</v>
      </c>
      <c r="B1688" s="7">
        <v>629</v>
      </c>
      <c r="C1688" s="7" t="s">
        <v>15463</v>
      </c>
    </row>
    <row r="1689" spans="1:3">
      <c r="A1689" s="7">
        <v>147</v>
      </c>
      <c r="B1689" s="7">
        <v>719</v>
      </c>
      <c r="C1689" s="7" t="s">
        <v>15463</v>
      </c>
    </row>
    <row r="1690" spans="1:3">
      <c r="A1690" s="7">
        <v>147</v>
      </c>
      <c r="B1690" s="7">
        <v>776</v>
      </c>
      <c r="C1690" s="7" t="s">
        <v>15463</v>
      </c>
    </row>
    <row r="1691" spans="1:3">
      <c r="A1691" s="7">
        <v>147</v>
      </c>
      <c r="B1691" s="7">
        <v>785</v>
      </c>
      <c r="C1691" s="7" t="s">
        <v>15463</v>
      </c>
    </row>
    <row r="1692" spans="1:3">
      <c r="A1692" s="7">
        <v>147</v>
      </c>
      <c r="B1692" s="7">
        <v>1058</v>
      </c>
      <c r="C1692" s="7" t="s">
        <v>15463</v>
      </c>
    </row>
    <row r="1693" spans="1:3">
      <c r="A1693" s="7">
        <v>147</v>
      </c>
      <c r="B1693" s="7">
        <v>1373</v>
      </c>
      <c r="C1693" s="7" t="s">
        <v>15463</v>
      </c>
    </row>
    <row r="1694" spans="1:3">
      <c r="A1694" s="7">
        <v>147</v>
      </c>
      <c r="B1694" s="7">
        <v>1441</v>
      </c>
      <c r="C1694" s="7" t="s">
        <v>15463</v>
      </c>
    </row>
    <row r="1695" spans="1:3">
      <c r="A1695" s="7">
        <v>147</v>
      </c>
      <c r="B1695" s="7">
        <v>1676</v>
      </c>
      <c r="C1695" s="7" t="s">
        <v>15463</v>
      </c>
    </row>
    <row r="1696" spans="1:3">
      <c r="A1696" s="7">
        <v>147</v>
      </c>
      <c r="B1696" s="7">
        <v>1716</v>
      </c>
      <c r="C1696" s="7" t="s">
        <v>15463</v>
      </c>
    </row>
    <row r="1697" spans="1:3">
      <c r="A1697" s="7">
        <v>147</v>
      </c>
      <c r="B1697" s="7">
        <v>1727</v>
      </c>
      <c r="C1697" s="7" t="s">
        <v>15463</v>
      </c>
    </row>
    <row r="1698" spans="1:3">
      <c r="A1698" s="7">
        <v>148</v>
      </c>
      <c r="B1698" s="7">
        <v>385</v>
      </c>
      <c r="C1698" s="7" t="s">
        <v>15463</v>
      </c>
    </row>
    <row r="1699" spans="1:3">
      <c r="A1699" s="7">
        <v>148</v>
      </c>
      <c r="B1699" s="7">
        <v>1520</v>
      </c>
      <c r="C1699" s="7" t="s">
        <v>15463</v>
      </c>
    </row>
    <row r="1700" spans="1:3">
      <c r="A1700" s="7">
        <v>149</v>
      </c>
      <c r="B1700" s="7">
        <v>831</v>
      </c>
      <c r="C1700" s="7" t="s">
        <v>15463</v>
      </c>
    </row>
    <row r="1701" spans="1:3">
      <c r="A1701" s="7">
        <v>149</v>
      </c>
      <c r="B1701" s="7">
        <v>970</v>
      </c>
      <c r="C1701" s="7" t="s">
        <v>15463</v>
      </c>
    </row>
    <row r="1702" spans="1:3">
      <c r="A1702" s="7">
        <v>149</v>
      </c>
      <c r="B1702" s="7">
        <v>1035</v>
      </c>
      <c r="C1702" s="7" t="s">
        <v>15463</v>
      </c>
    </row>
    <row r="1703" spans="1:3">
      <c r="A1703" s="7">
        <v>149</v>
      </c>
      <c r="B1703" s="7">
        <v>1066</v>
      </c>
      <c r="C1703" s="7" t="s">
        <v>15463</v>
      </c>
    </row>
    <row r="1704" spans="1:3">
      <c r="A1704" s="7">
        <v>149</v>
      </c>
      <c r="B1704" s="7">
        <v>1232</v>
      </c>
      <c r="C1704" s="7" t="s">
        <v>15463</v>
      </c>
    </row>
    <row r="1705" spans="1:3">
      <c r="A1705" s="7">
        <v>149</v>
      </c>
      <c r="B1705" s="7">
        <v>1396</v>
      </c>
      <c r="C1705" s="7" t="s">
        <v>15463</v>
      </c>
    </row>
    <row r="1706" spans="1:3">
      <c r="A1706" s="7">
        <v>149</v>
      </c>
      <c r="B1706" s="7">
        <v>1530</v>
      </c>
      <c r="C1706" s="7" t="s">
        <v>15463</v>
      </c>
    </row>
    <row r="1707" spans="1:3">
      <c r="A1707" s="7">
        <v>149</v>
      </c>
      <c r="B1707" s="7">
        <v>1757</v>
      </c>
      <c r="C1707" s="7" t="s">
        <v>15463</v>
      </c>
    </row>
    <row r="1708" spans="1:3">
      <c r="A1708" s="7">
        <v>149</v>
      </c>
      <c r="B1708" s="7">
        <v>1840</v>
      </c>
      <c r="C1708" s="7" t="s">
        <v>15463</v>
      </c>
    </row>
    <row r="1709" spans="1:3">
      <c r="A1709" s="7">
        <v>150</v>
      </c>
      <c r="B1709" s="7">
        <v>194</v>
      </c>
      <c r="C1709" s="7" t="s">
        <v>15463</v>
      </c>
    </row>
    <row r="1710" spans="1:3">
      <c r="A1710" s="7">
        <v>150</v>
      </c>
      <c r="B1710" s="7">
        <v>851</v>
      </c>
      <c r="C1710" s="7" t="s">
        <v>15463</v>
      </c>
    </row>
    <row r="1711" spans="1:3">
      <c r="A1711" s="7">
        <v>150</v>
      </c>
      <c r="B1711" s="7">
        <v>1057</v>
      </c>
      <c r="C1711" s="7" t="s">
        <v>15463</v>
      </c>
    </row>
    <row r="1712" spans="1:3">
      <c r="A1712" s="7">
        <v>150</v>
      </c>
      <c r="B1712" s="7">
        <v>1376</v>
      </c>
      <c r="C1712" s="7" t="s">
        <v>15463</v>
      </c>
    </row>
    <row r="1713" spans="1:3">
      <c r="A1713" s="7">
        <v>150</v>
      </c>
      <c r="B1713" s="7">
        <v>1434</v>
      </c>
      <c r="C1713" s="7" t="s">
        <v>15463</v>
      </c>
    </row>
    <row r="1714" spans="1:3">
      <c r="A1714" s="7">
        <v>150</v>
      </c>
      <c r="B1714" s="7">
        <v>1604</v>
      </c>
      <c r="C1714" s="7" t="s">
        <v>15463</v>
      </c>
    </row>
    <row r="1715" spans="1:3">
      <c r="A1715" s="7">
        <v>151</v>
      </c>
      <c r="B1715" s="7">
        <v>163</v>
      </c>
      <c r="C1715" s="7" t="s">
        <v>15463</v>
      </c>
    </row>
    <row r="1716" spans="1:3">
      <c r="A1716" s="7">
        <v>151</v>
      </c>
      <c r="B1716" s="7">
        <v>183</v>
      </c>
      <c r="C1716" s="7" t="s">
        <v>15463</v>
      </c>
    </row>
    <row r="1717" spans="1:3">
      <c r="A1717" s="7">
        <v>151</v>
      </c>
      <c r="B1717" s="7">
        <v>352</v>
      </c>
      <c r="C1717" s="7" t="s">
        <v>15463</v>
      </c>
    </row>
    <row r="1718" spans="1:3">
      <c r="A1718" s="7">
        <v>151</v>
      </c>
      <c r="B1718" s="7">
        <v>639</v>
      </c>
      <c r="C1718" s="7" t="s">
        <v>15463</v>
      </c>
    </row>
    <row r="1719" spans="1:3">
      <c r="A1719" s="7">
        <v>151</v>
      </c>
      <c r="B1719" s="7">
        <v>771</v>
      </c>
      <c r="C1719" s="7" t="s">
        <v>15463</v>
      </c>
    </row>
    <row r="1720" spans="1:3">
      <c r="A1720" s="7">
        <v>151</v>
      </c>
      <c r="B1720" s="7">
        <v>862</v>
      </c>
      <c r="C1720" s="7" t="s">
        <v>15463</v>
      </c>
    </row>
    <row r="1721" spans="1:3">
      <c r="A1721" s="7">
        <v>151</v>
      </c>
      <c r="B1721" s="7">
        <v>1404</v>
      </c>
      <c r="C1721" s="7" t="s">
        <v>15463</v>
      </c>
    </row>
    <row r="1722" spans="1:3">
      <c r="A1722" s="7">
        <v>152</v>
      </c>
      <c r="B1722" s="7">
        <v>240</v>
      </c>
      <c r="C1722" s="7" t="s">
        <v>15463</v>
      </c>
    </row>
    <row r="1723" spans="1:3">
      <c r="A1723" s="7">
        <v>152</v>
      </c>
      <c r="B1723" s="7">
        <v>832</v>
      </c>
      <c r="C1723" s="7" t="s">
        <v>15463</v>
      </c>
    </row>
    <row r="1724" spans="1:3">
      <c r="A1724" s="7">
        <v>153</v>
      </c>
      <c r="B1724" s="7">
        <v>48</v>
      </c>
      <c r="C1724" s="7" t="s">
        <v>15463</v>
      </c>
    </row>
    <row r="1725" spans="1:3">
      <c r="A1725" s="7">
        <v>153</v>
      </c>
      <c r="B1725" s="7">
        <v>143</v>
      </c>
      <c r="C1725" s="7" t="s">
        <v>15463</v>
      </c>
    </row>
    <row r="1726" spans="1:3">
      <c r="A1726" s="7">
        <v>153</v>
      </c>
      <c r="B1726" s="7">
        <v>385</v>
      </c>
      <c r="C1726" s="7" t="s">
        <v>15463</v>
      </c>
    </row>
    <row r="1727" spans="1:3">
      <c r="A1727" s="7">
        <v>153</v>
      </c>
      <c r="B1727" s="7">
        <v>465</v>
      </c>
      <c r="C1727" s="7" t="s">
        <v>15463</v>
      </c>
    </row>
    <row r="1728" spans="1:3">
      <c r="A1728" s="7">
        <v>153</v>
      </c>
      <c r="B1728" s="7">
        <v>645</v>
      </c>
      <c r="C1728" s="7" t="s">
        <v>15463</v>
      </c>
    </row>
    <row r="1729" spans="1:3">
      <c r="A1729" s="7">
        <v>153</v>
      </c>
      <c r="B1729" s="7">
        <v>831</v>
      </c>
      <c r="C1729" s="7" t="s">
        <v>15463</v>
      </c>
    </row>
    <row r="1730" spans="1:3">
      <c r="A1730" s="7">
        <v>153</v>
      </c>
      <c r="B1730" s="7">
        <v>1122</v>
      </c>
      <c r="C1730" s="7" t="s">
        <v>15463</v>
      </c>
    </row>
    <row r="1731" spans="1:3">
      <c r="A1731" s="7">
        <v>153</v>
      </c>
      <c r="B1731" s="7">
        <v>1396</v>
      </c>
      <c r="C1731" s="7" t="s">
        <v>15463</v>
      </c>
    </row>
    <row r="1732" spans="1:3">
      <c r="A1732" s="7">
        <v>153</v>
      </c>
      <c r="B1732" s="7">
        <v>1520</v>
      </c>
      <c r="C1732" s="7" t="s">
        <v>15463</v>
      </c>
    </row>
    <row r="1733" spans="1:3">
      <c r="A1733" s="7">
        <v>153</v>
      </c>
      <c r="B1733" s="7">
        <v>1562</v>
      </c>
      <c r="C1733" s="7" t="s">
        <v>15463</v>
      </c>
    </row>
    <row r="1734" spans="1:3">
      <c r="A1734" s="7">
        <v>153</v>
      </c>
      <c r="B1734" s="7">
        <v>1586</v>
      </c>
      <c r="C1734" s="7" t="s">
        <v>15463</v>
      </c>
    </row>
    <row r="1735" spans="1:3">
      <c r="A1735" s="7">
        <v>154</v>
      </c>
      <c r="B1735" s="7">
        <v>27</v>
      </c>
      <c r="C1735" s="7" t="s">
        <v>15463</v>
      </c>
    </row>
    <row r="1736" spans="1:3">
      <c r="A1736" s="7">
        <v>154</v>
      </c>
      <c r="B1736" s="7">
        <v>130</v>
      </c>
      <c r="C1736" s="7" t="s">
        <v>15463</v>
      </c>
    </row>
    <row r="1737" spans="1:3">
      <c r="A1737" s="7">
        <v>154</v>
      </c>
      <c r="B1737" s="7">
        <v>204</v>
      </c>
      <c r="C1737" s="7" t="s">
        <v>15463</v>
      </c>
    </row>
    <row r="1738" spans="1:3">
      <c r="A1738" s="7">
        <v>154</v>
      </c>
      <c r="B1738" s="7">
        <v>255</v>
      </c>
      <c r="C1738" s="7" t="s">
        <v>15463</v>
      </c>
    </row>
    <row r="1739" spans="1:3">
      <c r="A1739" s="7">
        <v>154</v>
      </c>
      <c r="B1739" s="7">
        <v>295</v>
      </c>
      <c r="C1739" s="7" t="s">
        <v>15463</v>
      </c>
    </row>
    <row r="1740" spans="1:3">
      <c r="A1740" s="7">
        <v>154</v>
      </c>
      <c r="B1740" s="7">
        <v>311</v>
      </c>
      <c r="C1740" s="7" t="s">
        <v>15463</v>
      </c>
    </row>
    <row r="1741" spans="1:3">
      <c r="A1741" s="7">
        <v>154</v>
      </c>
      <c r="B1741" s="7">
        <v>456</v>
      </c>
      <c r="C1741" s="7" t="s">
        <v>15463</v>
      </c>
    </row>
    <row r="1742" spans="1:3">
      <c r="A1742" s="7">
        <v>154</v>
      </c>
      <c r="B1742" s="7">
        <v>785</v>
      </c>
      <c r="C1742" s="7" t="s">
        <v>15463</v>
      </c>
    </row>
    <row r="1743" spans="1:3">
      <c r="A1743" s="7">
        <v>154</v>
      </c>
      <c r="B1743" s="7">
        <v>1653</v>
      </c>
      <c r="C1743" s="7" t="s">
        <v>15463</v>
      </c>
    </row>
    <row r="1744" spans="1:3">
      <c r="A1744" s="7">
        <v>154</v>
      </c>
      <c r="B1744" s="7">
        <v>1727</v>
      </c>
      <c r="C1744" s="7" t="s">
        <v>15463</v>
      </c>
    </row>
    <row r="1745" spans="1:3">
      <c r="A1745" s="7">
        <v>154</v>
      </c>
      <c r="B1745" s="7">
        <v>1770</v>
      </c>
      <c r="C1745" s="7" t="s">
        <v>15463</v>
      </c>
    </row>
    <row r="1746" spans="1:3">
      <c r="A1746" s="7">
        <v>155</v>
      </c>
      <c r="B1746" s="7">
        <v>234</v>
      </c>
      <c r="C1746" s="7" t="s">
        <v>15463</v>
      </c>
    </row>
    <row r="1747" spans="1:3">
      <c r="A1747" s="7">
        <v>155</v>
      </c>
      <c r="B1747" s="7">
        <v>836</v>
      </c>
      <c r="C1747" s="7" t="s">
        <v>15463</v>
      </c>
    </row>
    <row r="1748" spans="1:3">
      <c r="A1748" s="7">
        <v>155</v>
      </c>
      <c r="B1748" s="7">
        <v>1058</v>
      </c>
      <c r="C1748" s="7" t="s">
        <v>15463</v>
      </c>
    </row>
    <row r="1749" spans="1:3">
      <c r="A1749" s="7">
        <v>155</v>
      </c>
      <c r="B1749" s="7">
        <v>1326</v>
      </c>
      <c r="C1749" s="7" t="s">
        <v>15463</v>
      </c>
    </row>
    <row r="1750" spans="1:3">
      <c r="A1750" s="7">
        <v>155</v>
      </c>
      <c r="B1750" s="7">
        <v>1552</v>
      </c>
      <c r="C1750" s="7" t="s">
        <v>15463</v>
      </c>
    </row>
    <row r="1751" spans="1:3">
      <c r="A1751" s="7">
        <v>155</v>
      </c>
      <c r="B1751" s="7">
        <v>1716</v>
      </c>
      <c r="C1751" s="7" t="s">
        <v>15463</v>
      </c>
    </row>
    <row r="1752" spans="1:3">
      <c r="A1752" s="7">
        <v>155</v>
      </c>
      <c r="B1752" s="7">
        <v>1727</v>
      </c>
      <c r="C1752" s="7" t="s">
        <v>15463</v>
      </c>
    </row>
    <row r="1753" spans="1:3">
      <c r="A1753" s="7">
        <v>155</v>
      </c>
      <c r="B1753" s="7">
        <v>1757</v>
      </c>
      <c r="C1753" s="7" t="s">
        <v>15463</v>
      </c>
    </row>
    <row r="1754" spans="1:3">
      <c r="A1754" s="7">
        <v>156</v>
      </c>
      <c r="B1754" s="7">
        <v>136</v>
      </c>
      <c r="C1754" s="7" t="s">
        <v>15463</v>
      </c>
    </row>
    <row r="1755" spans="1:3">
      <c r="A1755" s="7">
        <v>156</v>
      </c>
      <c r="B1755" s="7">
        <v>255</v>
      </c>
      <c r="C1755" s="7" t="s">
        <v>15463</v>
      </c>
    </row>
    <row r="1756" spans="1:3">
      <c r="A1756" s="7">
        <v>156</v>
      </c>
      <c r="B1756" s="7">
        <v>303</v>
      </c>
      <c r="C1756" s="7" t="s">
        <v>15463</v>
      </c>
    </row>
    <row r="1757" spans="1:3">
      <c r="A1757" s="7">
        <v>156</v>
      </c>
      <c r="B1757" s="7">
        <v>311</v>
      </c>
      <c r="C1757" s="7" t="s">
        <v>15463</v>
      </c>
    </row>
    <row r="1758" spans="1:3">
      <c r="A1758" s="7">
        <v>156</v>
      </c>
      <c r="B1758" s="7">
        <v>456</v>
      </c>
      <c r="C1758" s="7" t="s">
        <v>15463</v>
      </c>
    </row>
    <row r="1759" spans="1:3">
      <c r="A1759" s="7">
        <v>156</v>
      </c>
      <c r="B1759" s="7">
        <v>586</v>
      </c>
      <c r="C1759" s="7" t="s">
        <v>15463</v>
      </c>
    </row>
    <row r="1760" spans="1:3">
      <c r="A1760" s="7">
        <v>156</v>
      </c>
      <c r="B1760" s="7">
        <v>629</v>
      </c>
      <c r="C1760" s="7" t="s">
        <v>15463</v>
      </c>
    </row>
    <row r="1761" spans="1:3">
      <c r="A1761" s="7">
        <v>156</v>
      </c>
      <c r="B1761" s="7">
        <v>708</v>
      </c>
      <c r="C1761" s="7" t="s">
        <v>15463</v>
      </c>
    </row>
    <row r="1762" spans="1:3">
      <c r="A1762" s="7">
        <v>156</v>
      </c>
      <c r="B1762" s="7">
        <v>747</v>
      </c>
      <c r="C1762" s="7" t="s">
        <v>15463</v>
      </c>
    </row>
    <row r="1763" spans="1:3">
      <c r="A1763" s="7">
        <v>156</v>
      </c>
      <c r="B1763" s="7">
        <v>760</v>
      </c>
      <c r="C1763" s="7" t="s">
        <v>15463</v>
      </c>
    </row>
    <row r="1764" spans="1:3">
      <c r="A1764" s="7">
        <v>156</v>
      </c>
      <c r="B1764" s="7">
        <v>785</v>
      </c>
      <c r="C1764" s="7" t="s">
        <v>15463</v>
      </c>
    </row>
    <row r="1765" spans="1:3">
      <c r="A1765" s="7">
        <v>156</v>
      </c>
      <c r="B1765" s="7">
        <v>851</v>
      </c>
      <c r="C1765" s="7" t="s">
        <v>15463</v>
      </c>
    </row>
    <row r="1766" spans="1:3">
      <c r="A1766" s="7">
        <v>156</v>
      </c>
      <c r="B1766" s="7">
        <v>1361</v>
      </c>
      <c r="C1766" s="7" t="s">
        <v>15463</v>
      </c>
    </row>
    <row r="1767" spans="1:3">
      <c r="A1767" s="7">
        <v>156</v>
      </c>
      <c r="B1767" s="7">
        <v>1431</v>
      </c>
      <c r="C1767" s="7" t="s">
        <v>15463</v>
      </c>
    </row>
    <row r="1768" spans="1:3">
      <c r="A1768" s="7">
        <v>156</v>
      </c>
      <c r="B1768" s="7">
        <v>1434</v>
      </c>
      <c r="C1768" s="7" t="s">
        <v>15463</v>
      </c>
    </row>
    <row r="1769" spans="1:3">
      <c r="A1769" s="7">
        <v>156</v>
      </c>
      <c r="B1769" s="7">
        <v>1486</v>
      </c>
      <c r="C1769" s="7" t="s">
        <v>15463</v>
      </c>
    </row>
    <row r="1770" spans="1:3">
      <c r="A1770" s="7">
        <v>156</v>
      </c>
      <c r="B1770" s="7">
        <v>1621</v>
      </c>
      <c r="C1770" s="7" t="s">
        <v>15463</v>
      </c>
    </row>
    <row r="1771" spans="1:3">
      <c r="A1771" s="7">
        <v>156</v>
      </c>
      <c r="B1771" s="7">
        <v>1673</v>
      </c>
      <c r="C1771" s="7" t="s">
        <v>15463</v>
      </c>
    </row>
    <row r="1772" spans="1:3">
      <c r="A1772" s="7">
        <v>156</v>
      </c>
      <c r="B1772" s="7">
        <v>1755</v>
      </c>
      <c r="C1772" s="7" t="s">
        <v>15463</v>
      </c>
    </row>
    <row r="1773" spans="1:3">
      <c r="A1773" s="7">
        <v>157</v>
      </c>
      <c r="B1773" s="7">
        <v>265</v>
      </c>
      <c r="C1773" s="7" t="s">
        <v>15463</v>
      </c>
    </row>
    <row r="1774" spans="1:3">
      <c r="A1774" s="7">
        <v>157</v>
      </c>
      <c r="B1774" s="7">
        <v>287</v>
      </c>
      <c r="C1774" s="7" t="s">
        <v>15463</v>
      </c>
    </row>
    <row r="1775" spans="1:3">
      <c r="A1775" s="7">
        <v>157</v>
      </c>
      <c r="B1775" s="7">
        <v>455</v>
      </c>
      <c r="C1775" s="7" t="s">
        <v>15463</v>
      </c>
    </row>
    <row r="1776" spans="1:3">
      <c r="A1776" s="7">
        <v>157</v>
      </c>
      <c r="B1776" s="7">
        <v>462</v>
      </c>
      <c r="C1776" s="7" t="s">
        <v>15463</v>
      </c>
    </row>
    <row r="1777" spans="1:3">
      <c r="A1777" s="7">
        <v>157</v>
      </c>
      <c r="B1777" s="7">
        <v>785</v>
      </c>
      <c r="C1777" s="7" t="s">
        <v>15463</v>
      </c>
    </row>
    <row r="1778" spans="1:3">
      <c r="A1778" s="7">
        <v>157</v>
      </c>
      <c r="B1778" s="7">
        <v>822</v>
      </c>
      <c r="C1778" s="7" t="s">
        <v>15463</v>
      </c>
    </row>
    <row r="1779" spans="1:3">
      <c r="A1779" s="7">
        <v>157</v>
      </c>
      <c r="B1779" s="7">
        <v>975</v>
      </c>
      <c r="C1779" s="7" t="s">
        <v>15463</v>
      </c>
    </row>
    <row r="1780" spans="1:3">
      <c r="A1780" s="7">
        <v>157</v>
      </c>
      <c r="B1780" s="7">
        <v>1035</v>
      </c>
      <c r="C1780" s="7" t="s">
        <v>15463</v>
      </c>
    </row>
    <row r="1781" spans="1:3">
      <c r="A1781" s="7">
        <v>157</v>
      </c>
      <c r="B1781" s="7">
        <v>1420</v>
      </c>
      <c r="C1781" s="7" t="s">
        <v>15463</v>
      </c>
    </row>
    <row r="1782" spans="1:3">
      <c r="A1782" s="7">
        <v>157</v>
      </c>
      <c r="B1782" s="7">
        <v>1431</v>
      </c>
      <c r="C1782" s="7" t="s">
        <v>15463</v>
      </c>
    </row>
    <row r="1783" spans="1:3">
      <c r="A1783" s="7">
        <v>157</v>
      </c>
      <c r="B1783" s="7">
        <v>1514</v>
      </c>
      <c r="C1783" s="7" t="s">
        <v>15463</v>
      </c>
    </row>
    <row r="1784" spans="1:3">
      <c r="A1784" s="7">
        <v>157</v>
      </c>
      <c r="B1784" s="7">
        <v>1586</v>
      </c>
      <c r="C1784" s="7" t="s">
        <v>15463</v>
      </c>
    </row>
    <row r="1785" spans="1:3">
      <c r="A1785" s="7">
        <v>157</v>
      </c>
      <c r="B1785" s="7">
        <v>1684</v>
      </c>
      <c r="C1785" s="7" t="s">
        <v>15463</v>
      </c>
    </row>
    <row r="1786" spans="1:3">
      <c r="A1786" s="7">
        <v>158</v>
      </c>
      <c r="B1786" s="7">
        <v>808</v>
      </c>
      <c r="C1786" s="7" t="s">
        <v>15463</v>
      </c>
    </row>
    <row r="1787" spans="1:3">
      <c r="A1787" s="7">
        <v>158</v>
      </c>
      <c r="B1787" s="7">
        <v>851</v>
      </c>
      <c r="C1787" s="7" t="s">
        <v>15463</v>
      </c>
    </row>
    <row r="1788" spans="1:3">
      <c r="A1788" s="7">
        <v>158</v>
      </c>
      <c r="B1788" s="7">
        <v>1057</v>
      </c>
      <c r="C1788" s="7" t="s">
        <v>15463</v>
      </c>
    </row>
    <row r="1789" spans="1:3">
      <c r="A1789" s="7">
        <v>158</v>
      </c>
      <c r="B1789" s="7">
        <v>1376</v>
      </c>
      <c r="C1789" s="7" t="s">
        <v>15463</v>
      </c>
    </row>
    <row r="1790" spans="1:3">
      <c r="A1790" s="7">
        <v>158</v>
      </c>
      <c r="B1790" s="7">
        <v>1604</v>
      </c>
      <c r="C1790" s="7" t="s">
        <v>15463</v>
      </c>
    </row>
    <row r="1791" spans="1:3">
      <c r="A1791" s="7">
        <v>158</v>
      </c>
      <c r="B1791" s="7">
        <v>1681</v>
      </c>
      <c r="C1791" s="7" t="s">
        <v>15463</v>
      </c>
    </row>
    <row r="1792" spans="1:3">
      <c r="A1792" s="7">
        <v>158</v>
      </c>
      <c r="B1792" s="7">
        <v>1869</v>
      </c>
      <c r="C1792" s="7" t="s">
        <v>15463</v>
      </c>
    </row>
    <row r="1793" spans="1:3">
      <c r="A1793" s="7">
        <v>159</v>
      </c>
      <c r="B1793" s="7">
        <v>295</v>
      </c>
      <c r="C1793" s="7" t="s">
        <v>15463</v>
      </c>
    </row>
    <row r="1794" spans="1:3">
      <c r="A1794" s="7">
        <v>159</v>
      </c>
      <c r="B1794" s="7">
        <v>429</v>
      </c>
      <c r="C1794" s="7" t="s">
        <v>15463</v>
      </c>
    </row>
    <row r="1795" spans="1:3">
      <c r="A1795" s="7">
        <v>159</v>
      </c>
      <c r="B1795" s="7">
        <v>831</v>
      </c>
      <c r="C1795" s="7" t="s">
        <v>15463</v>
      </c>
    </row>
    <row r="1796" spans="1:3">
      <c r="A1796" s="7">
        <v>159</v>
      </c>
      <c r="B1796" s="7">
        <v>970</v>
      </c>
      <c r="C1796" s="7" t="s">
        <v>15463</v>
      </c>
    </row>
    <row r="1797" spans="1:3">
      <c r="A1797" s="7">
        <v>159</v>
      </c>
      <c r="B1797" s="7">
        <v>1035</v>
      </c>
      <c r="C1797" s="7" t="s">
        <v>15463</v>
      </c>
    </row>
    <row r="1798" spans="1:3">
      <c r="A1798" s="7">
        <v>159</v>
      </c>
      <c r="B1798" s="7">
        <v>1066</v>
      </c>
      <c r="C1798" s="7" t="s">
        <v>15463</v>
      </c>
    </row>
    <row r="1799" spans="1:3">
      <c r="A1799" s="7">
        <v>159</v>
      </c>
      <c r="B1799" s="7">
        <v>1232</v>
      </c>
      <c r="C1799" s="7" t="s">
        <v>15463</v>
      </c>
    </row>
    <row r="1800" spans="1:3">
      <c r="A1800" s="7">
        <v>159</v>
      </c>
      <c r="B1800" s="7">
        <v>1530</v>
      </c>
      <c r="C1800" s="7" t="s">
        <v>15463</v>
      </c>
    </row>
    <row r="1801" spans="1:3">
      <c r="A1801" s="7">
        <v>159</v>
      </c>
      <c r="B1801" s="7">
        <v>1840</v>
      </c>
      <c r="C1801" s="7" t="s">
        <v>15463</v>
      </c>
    </row>
    <row r="1802" spans="1:3">
      <c r="A1802" s="7">
        <v>160</v>
      </c>
      <c r="B1802" s="7">
        <v>136</v>
      </c>
      <c r="C1802" s="7" t="s">
        <v>15463</v>
      </c>
    </row>
    <row r="1803" spans="1:3">
      <c r="A1803" s="7">
        <v>160</v>
      </c>
      <c r="B1803" s="7">
        <v>204</v>
      </c>
      <c r="C1803" s="7" t="s">
        <v>15463</v>
      </c>
    </row>
    <row r="1804" spans="1:3">
      <c r="A1804" s="7">
        <v>160</v>
      </c>
      <c r="B1804" s="7">
        <v>456</v>
      </c>
      <c r="C1804" s="7" t="s">
        <v>15463</v>
      </c>
    </row>
    <row r="1805" spans="1:3">
      <c r="A1805" s="7">
        <v>160</v>
      </c>
      <c r="B1805" s="7">
        <v>605</v>
      </c>
      <c r="C1805" s="7" t="s">
        <v>15463</v>
      </c>
    </row>
    <row r="1806" spans="1:3">
      <c r="A1806" s="7">
        <v>160</v>
      </c>
      <c r="B1806" s="7">
        <v>629</v>
      </c>
      <c r="C1806" s="7" t="s">
        <v>15463</v>
      </c>
    </row>
    <row r="1807" spans="1:3">
      <c r="A1807" s="7">
        <v>160</v>
      </c>
      <c r="B1807" s="7">
        <v>708</v>
      </c>
      <c r="C1807" s="7" t="s">
        <v>15463</v>
      </c>
    </row>
    <row r="1808" spans="1:3">
      <c r="A1808" s="7">
        <v>160</v>
      </c>
      <c r="B1808" s="7">
        <v>747</v>
      </c>
      <c r="C1808" s="7" t="s">
        <v>15463</v>
      </c>
    </row>
    <row r="1809" spans="1:3">
      <c r="A1809" s="7">
        <v>160</v>
      </c>
      <c r="B1809" s="7">
        <v>785</v>
      </c>
      <c r="C1809" s="7" t="s">
        <v>15463</v>
      </c>
    </row>
    <row r="1810" spans="1:3">
      <c r="A1810" s="7">
        <v>160</v>
      </c>
      <c r="B1810" s="7">
        <v>985</v>
      </c>
      <c r="C1810" s="7" t="s">
        <v>15463</v>
      </c>
    </row>
    <row r="1811" spans="1:3">
      <c r="A1811" s="7">
        <v>160</v>
      </c>
      <c r="B1811" s="7">
        <v>1434</v>
      </c>
      <c r="C1811" s="7" t="s">
        <v>15463</v>
      </c>
    </row>
    <row r="1812" spans="1:3">
      <c r="A1812" s="7">
        <v>160</v>
      </c>
      <c r="B1812" s="7">
        <v>1653</v>
      </c>
      <c r="C1812" s="7" t="s">
        <v>15463</v>
      </c>
    </row>
    <row r="1813" spans="1:3">
      <c r="A1813" s="7">
        <v>160</v>
      </c>
      <c r="B1813" s="7">
        <v>1673</v>
      </c>
      <c r="C1813" s="7" t="s">
        <v>15463</v>
      </c>
    </row>
    <row r="1814" spans="1:3">
      <c r="A1814" s="7">
        <v>160</v>
      </c>
      <c r="B1814" s="7">
        <v>1727</v>
      </c>
      <c r="C1814" s="7" t="s">
        <v>15463</v>
      </c>
    </row>
    <row r="1815" spans="1:3">
      <c r="A1815" s="7">
        <v>161</v>
      </c>
      <c r="B1815" s="7">
        <v>630</v>
      </c>
      <c r="C1815" s="7" t="s">
        <v>15463</v>
      </c>
    </row>
    <row r="1816" spans="1:3">
      <c r="A1816" s="7">
        <v>161</v>
      </c>
      <c r="B1816" s="7">
        <v>808</v>
      </c>
      <c r="C1816" s="7" t="s">
        <v>15463</v>
      </c>
    </row>
    <row r="1817" spans="1:3">
      <c r="A1817" s="7">
        <v>161</v>
      </c>
      <c r="B1817" s="7">
        <v>1527</v>
      </c>
      <c r="C1817" s="7" t="s">
        <v>15463</v>
      </c>
    </row>
    <row r="1818" spans="1:3">
      <c r="A1818" s="7">
        <v>162</v>
      </c>
      <c r="B1818" s="7">
        <v>48</v>
      </c>
      <c r="C1818" s="7" t="s">
        <v>15463</v>
      </c>
    </row>
    <row r="1819" spans="1:3">
      <c r="A1819" s="7">
        <v>162</v>
      </c>
      <c r="B1819" s="7">
        <v>154</v>
      </c>
      <c r="C1819" s="7" t="s">
        <v>15463</v>
      </c>
    </row>
    <row r="1820" spans="1:3">
      <c r="A1820" s="7">
        <v>162</v>
      </c>
      <c r="B1820" s="7">
        <v>295</v>
      </c>
      <c r="C1820" s="7" t="s">
        <v>15463</v>
      </c>
    </row>
    <row r="1821" spans="1:3">
      <c r="A1821" s="7">
        <v>162</v>
      </c>
      <c r="B1821" s="7">
        <v>456</v>
      </c>
      <c r="C1821" s="7" t="s">
        <v>15463</v>
      </c>
    </row>
    <row r="1822" spans="1:3">
      <c r="A1822" s="7">
        <v>162</v>
      </c>
      <c r="B1822" s="7">
        <v>565</v>
      </c>
      <c r="C1822" s="7" t="s">
        <v>15463</v>
      </c>
    </row>
    <row r="1823" spans="1:3">
      <c r="A1823" s="7">
        <v>162</v>
      </c>
      <c r="B1823" s="7">
        <v>629</v>
      </c>
      <c r="C1823" s="7" t="s">
        <v>15463</v>
      </c>
    </row>
    <row r="1824" spans="1:3">
      <c r="A1824" s="7">
        <v>162</v>
      </c>
      <c r="B1824" s="7">
        <v>719</v>
      </c>
      <c r="C1824" s="7" t="s">
        <v>15463</v>
      </c>
    </row>
    <row r="1825" spans="1:3">
      <c r="A1825" s="7">
        <v>162</v>
      </c>
      <c r="B1825" s="7">
        <v>822</v>
      </c>
      <c r="C1825" s="7" t="s">
        <v>15463</v>
      </c>
    </row>
    <row r="1826" spans="1:3">
      <c r="A1826" s="7">
        <v>162</v>
      </c>
      <c r="B1826" s="7">
        <v>900</v>
      </c>
      <c r="C1826" s="7" t="s">
        <v>15463</v>
      </c>
    </row>
    <row r="1827" spans="1:3">
      <c r="A1827" s="7">
        <v>162</v>
      </c>
      <c r="B1827" s="7">
        <v>922</v>
      </c>
      <c r="C1827" s="7" t="s">
        <v>15463</v>
      </c>
    </row>
    <row r="1828" spans="1:3">
      <c r="A1828" s="7">
        <v>162</v>
      </c>
      <c r="B1828" s="7">
        <v>1035</v>
      </c>
      <c r="C1828" s="7" t="s">
        <v>15463</v>
      </c>
    </row>
    <row r="1829" spans="1:3">
      <c r="A1829" s="7">
        <v>162</v>
      </c>
      <c r="B1829" s="7">
        <v>1057</v>
      </c>
      <c r="C1829" s="7" t="s">
        <v>15463</v>
      </c>
    </row>
    <row r="1830" spans="1:3">
      <c r="A1830" s="7">
        <v>162</v>
      </c>
      <c r="B1830" s="7">
        <v>1303</v>
      </c>
      <c r="C1830" s="7" t="s">
        <v>15463</v>
      </c>
    </row>
    <row r="1831" spans="1:3">
      <c r="A1831" s="7">
        <v>162</v>
      </c>
      <c r="B1831" s="7">
        <v>1326</v>
      </c>
      <c r="C1831" s="7" t="s">
        <v>15463</v>
      </c>
    </row>
    <row r="1832" spans="1:3">
      <c r="A1832" s="7">
        <v>162</v>
      </c>
      <c r="B1832" s="7">
        <v>1373</v>
      </c>
      <c r="C1832" s="7" t="s">
        <v>15463</v>
      </c>
    </row>
    <row r="1833" spans="1:3">
      <c r="A1833" s="7">
        <v>162</v>
      </c>
      <c r="B1833" s="7">
        <v>1431</v>
      </c>
      <c r="C1833" s="7" t="s">
        <v>15463</v>
      </c>
    </row>
    <row r="1834" spans="1:3">
      <c r="A1834" s="7">
        <v>162</v>
      </c>
      <c r="B1834" s="7">
        <v>1434</v>
      </c>
      <c r="C1834" s="7" t="s">
        <v>15463</v>
      </c>
    </row>
    <row r="1835" spans="1:3">
      <c r="A1835" s="7">
        <v>162</v>
      </c>
      <c r="B1835" s="7">
        <v>1441</v>
      </c>
      <c r="C1835" s="7" t="s">
        <v>15463</v>
      </c>
    </row>
    <row r="1836" spans="1:3">
      <c r="A1836" s="7">
        <v>162</v>
      </c>
      <c r="B1836" s="7">
        <v>1530</v>
      </c>
      <c r="C1836" s="7" t="s">
        <v>15463</v>
      </c>
    </row>
    <row r="1837" spans="1:3">
      <c r="A1837" s="7">
        <v>162</v>
      </c>
      <c r="B1837" s="7">
        <v>1716</v>
      </c>
      <c r="C1837" s="7" t="s">
        <v>15463</v>
      </c>
    </row>
    <row r="1838" spans="1:3">
      <c r="A1838" s="7">
        <v>162</v>
      </c>
      <c r="B1838" s="7">
        <v>1757</v>
      </c>
      <c r="C1838" s="7" t="s">
        <v>15463</v>
      </c>
    </row>
    <row r="1839" spans="1:3">
      <c r="A1839" s="7">
        <v>162</v>
      </c>
      <c r="B1839" s="7">
        <v>1840</v>
      </c>
      <c r="C1839" s="7" t="s">
        <v>15463</v>
      </c>
    </row>
    <row r="1840" spans="1:3">
      <c r="A1840" s="7">
        <v>163</v>
      </c>
      <c r="B1840" s="7">
        <v>287</v>
      </c>
      <c r="C1840" s="7" t="s">
        <v>15463</v>
      </c>
    </row>
    <row r="1841" spans="1:3">
      <c r="A1841" s="7">
        <v>163</v>
      </c>
      <c r="B1841" s="7">
        <v>462</v>
      </c>
      <c r="C1841" s="7" t="s">
        <v>15463</v>
      </c>
    </row>
    <row r="1842" spans="1:3">
      <c r="A1842" s="7">
        <v>163</v>
      </c>
      <c r="B1842" s="7">
        <v>785</v>
      </c>
      <c r="C1842" s="7" t="s">
        <v>15463</v>
      </c>
    </row>
    <row r="1843" spans="1:3">
      <c r="A1843" s="7">
        <v>163</v>
      </c>
      <c r="B1843" s="7">
        <v>822</v>
      </c>
      <c r="C1843" s="7" t="s">
        <v>15463</v>
      </c>
    </row>
    <row r="1844" spans="1:3">
      <c r="A1844" s="7">
        <v>163</v>
      </c>
      <c r="B1844" s="7">
        <v>852</v>
      </c>
      <c r="C1844" s="7" t="s">
        <v>15463</v>
      </c>
    </row>
    <row r="1845" spans="1:3">
      <c r="A1845" s="7">
        <v>163</v>
      </c>
      <c r="B1845" s="7">
        <v>1420</v>
      </c>
      <c r="C1845" s="7" t="s">
        <v>15463</v>
      </c>
    </row>
    <row r="1846" spans="1:3">
      <c r="A1846" s="7">
        <v>163</v>
      </c>
      <c r="B1846" s="7">
        <v>1431</v>
      </c>
      <c r="C1846" s="7" t="s">
        <v>15463</v>
      </c>
    </row>
    <row r="1847" spans="1:3">
      <c r="A1847" s="7">
        <v>163</v>
      </c>
      <c r="B1847" s="7">
        <v>1664</v>
      </c>
      <c r="C1847" s="7" t="s">
        <v>15463</v>
      </c>
    </row>
    <row r="1848" spans="1:3">
      <c r="A1848" s="7">
        <v>163</v>
      </c>
      <c r="B1848" s="7">
        <v>1843</v>
      </c>
      <c r="C1848" s="7" t="s">
        <v>15463</v>
      </c>
    </row>
    <row r="1849" spans="1:3">
      <c r="A1849" s="7">
        <v>164</v>
      </c>
      <c r="B1849" s="7">
        <v>27</v>
      </c>
      <c r="C1849" s="7" t="s">
        <v>15463</v>
      </c>
    </row>
    <row r="1850" spans="1:3">
      <c r="A1850" s="7">
        <v>164</v>
      </c>
      <c r="B1850" s="7">
        <v>93</v>
      </c>
      <c r="C1850" s="7" t="s">
        <v>15463</v>
      </c>
    </row>
    <row r="1851" spans="1:3">
      <c r="A1851" s="7">
        <v>164</v>
      </c>
      <c r="B1851" s="7">
        <v>130</v>
      </c>
      <c r="C1851" s="7" t="s">
        <v>15463</v>
      </c>
    </row>
    <row r="1852" spans="1:3">
      <c r="A1852" s="7">
        <v>164</v>
      </c>
      <c r="B1852" s="7">
        <v>136</v>
      </c>
      <c r="C1852" s="7" t="s">
        <v>15463</v>
      </c>
    </row>
    <row r="1853" spans="1:3">
      <c r="A1853" s="7">
        <v>164</v>
      </c>
      <c r="B1853" s="7">
        <v>255</v>
      </c>
      <c r="C1853" s="7" t="s">
        <v>15463</v>
      </c>
    </row>
    <row r="1854" spans="1:3">
      <c r="A1854" s="7">
        <v>164</v>
      </c>
      <c r="B1854" s="7">
        <v>287</v>
      </c>
      <c r="C1854" s="7" t="s">
        <v>15463</v>
      </c>
    </row>
    <row r="1855" spans="1:3">
      <c r="A1855" s="7">
        <v>164</v>
      </c>
      <c r="B1855" s="7">
        <v>295</v>
      </c>
      <c r="C1855" s="7" t="s">
        <v>15463</v>
      </c>
    </row>
    <row r="1856" spans="1:3">
      <c r="A1856" s="7">
        <v>164</v>
      </c>
      <c r="B1856" s="7">
        <v>311</v>
      </c>
      <c r="C1856" s="7" t="s">
        <v>15463</v>
      </c>
    </row>
    <row r="1857" spans="1:3">
      <c r="A1857" s="7">
        <v>164</v>
      </c>
      <c r="B1857" s="7">
        <v>629</v>
      </c>
      <c r="C1857" s="7" t="s">
        <v>15463</v>
      </c>
    </row>
    <row r="1858" spans="1:3">
      <c r="A1858" s="7">
        <v>164</v>
      </c>
      <c r="B1858" s="7">
        <v>785</v>
      </c>
      <c r="C1858" s="7" t="s">
        <v>15463</v>
      </c>
    </row>
    <row r="1859" spans="1:3">
      <c r="A1859" s="7">
        <v>164</v>
      </c>
      <c r="B1859" s="7">
        <v>852</v>
      </c>
      <c r="C1859" s="7" t="s">
        <v>15463</v>
      </c>
    </row>
    <row r="1860" spans="1:3">
      <c r="A1860" s="7">
        <v>164</v>
      </c>
      <c r="B1860" s="7">
        <v>1396</v>
      </c>
      <c r="C1860" s="7" t="s">
        <v>15463</v>
      </c>
    </row>
    <row r="1861" spans="1:3">
      <c r="A1861" s="7">
        <v>164</v>
      </c>
      <c r="B1861" s="7">
        <v>1431</v>
      </c>
      <c r="C1861" s="7" t="s">
        <v>15463</v>
      </c>
    </row>
    <row r="1862" spans="1:3">
      <c r="A1862" s="7">
        <v>164</v>
      </c>
      <c r="B1862" s="7">
        <v>1434</v>
      </c>
      <c r="C1862" s="7" t="s">
        <v>15463</v>
      </c>
    </row>
    <row r="1863" spans="1:3">
      <c r="A1863" s="7">
        <v>164</v>
      </c>
      <c r="B1863" s="7">
        <v>1486</v>
      </c>
      <c r="C1863" s="7" t="s">
        <v>15463</v>
      </c>
    </row>
    <row r="1864" spans="1:3">
      <c r="A1864" s="7">
        <v>164</v>
      </c>
      <c r="B1864" s="7">
        <v>1488</v>
      </c>
      <c r="C1864" s="7" t="s">
        <v>15463</v>
      </c>
    </row>
    <row r="1865" spans="1:3">
      <c r="A1865" s="7">
        <v>164</v>
      </c>
      <c r="B1865" s="7">
        <v>1528</v>
      </c>
      <c r="C1865" s="7" t="s">
        <v>15463</v>
      </c>
    </row>
    <row r="1866" spans="1:3">
      <c r="A1866" s="7">
        <v>164</v>
      </c>
      <c r="B1866" s="7">
        <v>1530</v>
      </c>
      <c r="C1866" s="7" t="s">
        <v>15463</v>
      </c>
    </row>
    <row r="1867" spans="1:3">
      <c r="A1867" s="7">
        <v>164</v>
      </c>
      <c r="B1867" s="7">
        <v>1554</v>
      </c>
      <c r="C1867" s="7" t="s">
        <v>15463</v>
      </c>
    </row>
    <row r="1868" spans="1:3">
      <c r="A1868" s="7">
        <v>164</v>
      </c>
      <c r="B1868" s="7">
        <v>1586</v>
      </c>
      <c r="C1868" s="7" t="s">
        <v>15463</v>
      </c>
    </row>
    <row r="1869" spans="1:3">
      <c r="A1869" s="7">
        <v>164</v>
      </c>
      <c r="B1869" s="7">
        <v>1659</v>
      </c>
      <c r="C1869" s="7" t="s">
        <v>15463</v>
      </c>
    </row>
    <row r="1870" spans="1:3">
      <c r="A1870" s="7">
        <v>164</v>
      </c>
      <c r="B1870" s="7">
        <v>1716</v>
      </c>
      <c r="C1870" s="7" t="s">
        <v>15463</v>
      </c>
    </row>
    <row r="1871" spans="1:3">
      <c r="A1871" s="7">
        <v>164</v>
      </c>
      <c r="B1871" s="7">
        <v>1727</v>
      </c>
      <c r="C1871" s="7" t="s">
        <v>15463</v>
      </c>
    </row>
    <row r="1872" spans="1:3">
      <c r="A1872" s="7">
        <v>164</v>
      </c>
      <c r="B1872" s="7">
        <v>1755</v>
      </c>
      <c r="C1872" s="7" t="s">
        <v>15463</v>
      </c>
    </row>
    <row r="1873" spans="1:3">
      <c r="A1873" s="7">
        <v>165</v>
      </c>
      <c r="B1873" s="7">
        <v>93</v>
      </c>
      <c r="C1873" s="7" t="s">
        <v>15463</v>
      </c>
    </row>
    <row r="1874" spans="1:3">
      <c r="A1874" s="7">
        <v>165</v>
      </c>
      <c r="B1874" s="7">
        <v>136</v>
      </c>
      <c r="C1874" s="7" t="s">
        <v>15463</v>
      </c>
    </row>
    <row r="1875" spans="1:3">
      <c r="A1875" s="7">
        <v>165</v>
      </c>
      <c r="B1875" s="7">
        <v>154</v>
      </c>
      <c r="C1875" s="7" t="s">
        <v>15463</v>
      </c>
    </row>
    <row r="1876" spans="1:3">
      <c r="A1876" s="7">
        <v>165</v>
      </c>
      <c r="B1876" s="7">
        <v>204</v>
      </c>
      <c r="C1876" s="7" t="s">
        <v>15463</v>
      </c>
    </row>
    <row r="1877" spans="1:3">
      <c r="A1877" s="7">
        <v>165</v>
      </c>
      <c r="B1877" s="7">
        <v>287</v>
      </c>
      <c r="C1877" s="7" t="s">
        <v>15463</v>
      </c>
    </row>
    <row r="1878" spans="1:3">
      <c r="A1878" s="7">
        <v>165</v>
      </c>
      <c r="B1878" s="7">
        <v>586</v>
      </c>
      <c r="C1878" s="7" t="s">
        <v>15463</v>
      </c>
    </row>
    <row r="1879" spans="1:3">
      <c r="A1879" s="7">
        <v>165</v>
      </c>
      <c r="B1879" s="7">
        <v>629</v>
      </c>
      <c r="C1879" s="7" t="s">
        <v>15463</v>
      </c>
    </row>
    <row r="1880" spans="1:3">
      <c r="A1880" s="7">
        <v>165</v>
      </c>
      <c r="B1880" s="7">
        <v>785</v>
      </c>
      <c r="C1880" s="7" t="s">
        <v>15463</v>
      </c>
    </row>
    <row r="1881" spans="1:3">
      <c r="A1881" s="7">
        <v>165</v>
      </c>
      <c r="B1881" s="7">
        <v>1396</v>
      </c>
      <c r="C1881" s="7" t="s">
        <v>15463</v>
      </c>
    </row>
    <row r="1882" spans="1:3">
      <c r="A1882" s="7">
        <v>165</v>
      </c>
      <c r="B1882" s="7">
        <v>1653</v>
      </c>
      <c r="C1882" s="7" t="s">
        <v>15463</v>
      </c>
    </row>
    <row r="1883" spans="1:3">
      <c r="A1883" s="7">
        <v>165</v>
      </c>
      <c r="B1883" s="7">
        <v>1673</v>
      </c>
      <c r="C1883" s="7" t="s">
        <v>15463</v>
      </c>
    </row>
    <row r="1884" spans="1:3">
      <c r="A1884" s="7">
        <v>165</v>
      </c>
      <c r="B1884" s="7">
        <v>1755</v>
      </c>
      <c r="C1884" s="7" t="s">
        <v>15463</v>
      </c>
    </row>
    <row r="1885" spans="1:3">
      <c r="A1885" s="7">
        <v>166</v>
      </c>
      <c r="B1885" s="7">
        <v>163</v>
      </c>
      <c r="C1885" s="7" t="s">
        <v>15463</v>
      </c>
    </row>
    <row r="1886" spans="1:3">
      <c r="A1886" s="7">
        <v>166</v>
      </c>
      <c r="B1886" s="7">
        <v>352</v>
      </c>
      <c r="C1886" s="7" t="s">
        <v>15463</v>
      </c>
    </row>
    <row r="1887" spans="1:3">
      <c r="A1887" s="7">
        <v>166</v>
      </c>
      <c r="B1887" s="7">
        <v>862</v>
      </c>
      <c r="C1887" s="7" t="s">
        <v>15463</v>
      </c>
    </row>
    <row r="1888" spans="1:3">
      <c r="A1888" s="7">
        <v>166</v>
      </c>
      <c r="B1888" s="7">
        <v>907</v>
      </c>
      <c r="C1888" s="7" t="s">
        <v>15463</v>
      </c>
    </row>
    <row r="1889" spans="1:3">
      <c r="A1889" s="7">
        <v>166</v>
      </c>
      <c r="B1889">
        <v>1146</v>
      </c>
      <c r="C1889" s="7" t="s">
        <v>15463</v>
      </c>
    </row>
    <row r="1890" spans="1:3">
      <c r="A1890" s="7">
        <v>167</v>
      </c>
      <c r="B1890" s="7">
        <v>27</v>
      </c>
      <c r="C1890" s="7" t="s">
        <v>15463</v>
      </c>
    </row>
    <row r="1891" spans="1:3">
      <c r="A1891" s="7">
        <v>167</v>
      </c>
      <c r="B1891" s="7">
        <v>194</v>
      </c>
      <c r="C1891" s="7" t="s">
        <v>15463</v>
      </c>
    </row>
    <row r="1892" spans="1:3">
      <c r="A1892" s="7">
        <v>167</v>
      </c>
      <c r="B1892" s="7">
        <v>240</v>
      </c>
      <c r="C1892" s="7" t="s">
        <v>15463</v>
      </c>
    </row>
    <row r="1893" spans="1:3">
      <c r="A1893" s="7">
        <v>167</v>
      </c>
      <c r="B1893" s="7">
        <v>243</v>
      </c>
      <c r="C1893" s="7" t="s">
        <v>15463</v>
      </c>
    </row>
    <row r="1894" spans="1:3">
      <c r="A1894" s="7">
        <v>167</v>
      </c>
      <c r="B1894" s="7">
        <v>456</v>
      </c>
      <c r="C1894" s="7" t="s">
        <v>15463</v>
      </c>
    </row>
    <row r="1895" spans="1:3">
      <c r="A1895" s="7">
        <v>167</v>
      </c>
      <c r="B1895" s="7">
        <v>483</v>
      </c>
      <c r="C1895" s="7" t="s">
        <v>15463</v>
      </c>
    </row>
    <row r="1896" spans="1:3">
      <c r="A1896" s="7">
        <v>167</v>
      </c>
      <c r="B1896" s="7">
        <v>785</v>
      </c>
      <c r="C1896" s="7" t="s">
        <v>15463</v>
      </c>
    </row>
    <row r="1897" spans="1:3">
      <c r="A1897" s="7">
        <v>167</v>
      </c>
      <c r="B1897" s="7">
        <v>1015</v>
      </c>
      <c r="C1897" s="7" t="s">
        <v>15463</v>
      </c>
    </row>
    <row r="1898" spans="1:3">
      <c r="A1898" s="7">
        <v>167</v>
      </c>
      <c r="B1898" s="7">
        <v>1108</v>
      </c>
      <c r="C1898" s="7" t="s">
        <v>15463</v>
      </c>
    </row>
    <row r="1899" spans="1:3">
      <c r="A1899" s="7">
        <v>167</v>
      </c>
      <c r="B1899" s="7">
        <v>1371</v>
      </c>
      <c r="C1899" s="7" t="s">
        <v>15463</v>
      </c>
    </row>
    <row r="1900" spans="1:3">
      <c r="A1900" s="7">
        <v>167</v>
      </c>
      <c r="B1900" s="7">
        <v>1404</v>
      </c>
      <c r="C1900" s="7" t="s">
        <v>15463</v>
      </c>
    </row>
    <row r="1901" spans="1:3">
      <c r="A1901" s="7">
        <v>167</v>
      </c>
      <c r="B1901" s="7">
        <v>1727</v>
      </c>
      <c r="C1901" s="7" t="s">
        <v>15463</v>
      </c>
    </row>
    <row r="1902" spans="1:3">
      <c r="A1902" s="7">
        <v>168</v>
      </c>
      <c r="B1902" s="7">
        <v>48</v>
      </c>
      <c r="C1902" s="7" t="s">
        <v>15463</v>
      </c>
    </row>
    <row r="1903" spans="1:3">
      <c r="A1903" s="7">
        <v>168</v>
      </c>
      <c r="B1903" s="7">
        <v>143</v>
      </c>
      <c r="C1903" s="7" t="s">
        <v>15463</v>
      </c>
    </row>
    <row r="1904" spans="1:3">
      <c r="A1904" s="7">
        <v>168</v>
      </c>
      <c r="B1904" s="7">
        <v>385</v>
      </c>
      <c r="C1904" s="7" t="s">
        <v>15463</v>
      </c>
    </row>
    <row r="1905" spans="1:3">
      <c r="A1905" s="7">
        <v>168</v>
      </c>
      <c r="B1905" s="7">
        <v>831</v>
      </c>
      <c r="C1905" s="7" t="s">
        <v>15463</v>
      </c>
    </row>
    <row r="1906" spans="1:3">
      <c r="A1906" s="7">
        <v>168</v>
      </c>
      <c r="B1906" s="7">
        <v>1122</v>
      </c>
      <c r="C1906" s="7" t="s">
        <v>15463</v>
      </c>
    </row>
    <row r="1907" spans="1:3">
      <c r="A1907" s="7">
        <v>168</v>
      </c>
      <c r="B1907" s="7">
        <v>1562</v>
      </c>
      <c r="C1907" s="7" t="s">
        <v>15463</v>
      </c>
    </row>
    <row r="1908" spans="1:3">
      <c r="A1908" s="7">
        <v>168</v>
      </c>
      <c r="B1908" s="7">
        <v>1586</v>
      </c>
      <c r="C1908" s="7" t="s">
        <v>15463</v>
      </c>
    </row>
    <row r="1909" spans="1:3">
      <c r="A1909" s="7">
        <v>168</v>
      </c>
      <c r="B1909" s="7">
        <v>1676</v>
      </c>
      <c r="C1909" s="7" t="s">
        <v>15463</v>
      </c>
    </row>
    <row r="1910" spans="1:3">
      <c r="A1910" s="7">
        <v>168</v>
      </c>
      <c r="B1910" s="7">
        <v>1727</v>
      </c>
      <c r="C1910" s="7" t="s">
        <v>15463</v>
      </c>
    </row>
    <row r="1911" spans="1:3">
      <c r="A1911" s="7">
        <v>169</v>
      </c>
      <c r="B1911" s="7">
        <v>851</v>
      </c>
      <c r="C1911" s="7" t="s">
        <v>15463</v>
      </c>
    </row>
    <row r="1912" spans="1:3">
      <c r="A1912" s="7">
        <v>169</v>
      </c>
      <c r="B1912" s="7">
        <v>1604</v>
      </c>
      <c r="C1912" s="7" t="s">
        <v>15463</v>
      </c>
    </row>
    <row r="1913" spans="1:3">
      <c r="A1913" s="7">
        <v>169</v>
      </c>
      <c r="B1913" s="7">
        <v>1869</v>
      </c>
      <c r="C1913" s="7" t="s">
        <v>15463</v>
      </c>
    </row>
    <row r="1914" spans="1:3">
      <c r="A1914" s="7">
        <v>170</v>
      </c>
      <c r="B1914" s="7">
        <v>352</v>
      </c>
      <c r="C1914" s="7" t="s">
        <v>15463</v>
      </c>
    </row>
    <row r="1915" spans="1:3">
      <c r="A1915" s="7">
        <v>170</v>
      </c>
      <c r="B1915" s="7">
        <v>907</v>
      </c>
      <c r="C1915" s="7" t="s">
        <v>15463</v>
      </c>
    </row>
    <row r="1916" spans="1:3">
      <c r="A1916" s="7">
        <v>170</v>
      </c>
      <c r="B1916" s="7">
        <v>1146</v>
      </c>
      <c r="C1916" s="7" t="s">
        <v>15463</v>
      </c>
    </row>
    <row r="1917" spans="1:3">
      <c r="A1917" s="7">
        <v>170</v>
      </c>
      <c r="B1917" s="7">
        <v>1338</v>
      </c>
      <c r="C1917" s="7" t="s">
        <v>15463</v>
      </c>
    </row>
    <row r="1918" spans="1:3">
      <c r="A1918" s="7">
        <v>171</v>
      </c>
      <c r="B1918" s="7">
        <v>295</v>
      </c>
      <c r="C1918" s="7" t="s">
        <v>15463</v>
      </c>
    </row>
    <row r="1919" spans="1:3">
      <c r="A1919" s="7">
        <v>171</v>
      </c>
      <c r="B1919" s="7">
        <v>565</v>
      </c>
      <c r="C1919" s="7" t="s">
        <v>15463</v>
      </c>
    </row>
    <row r="1920" spans="1:3">
      <c r="A1920" s="7">
        <v>171</v>
      </c>
      <c r="B1920" s="7">
        <v>831</v>
      </c>
      <c r="C1920" s="7" t="s">
        <v>15463</v>
      </c>
    </row>
    <row r="1921" spans="1:3">
      <c r="A1921" s="7">
        <v>171</v>
      </c>
      <c r="B1921" s="7">
        <v>1530</v>
      </c>
      <c r="C1921" s="7" t="s">
        <v>15463</v>
      </c>
    </row>
    <row r="1922" spans="1:3">
      <c r="A1922" s="7">
        <v>171</v>
      </c>
      <c r="B1922" s="7">
        <v>1716</v>
      </c>
      <c r="C1922" s="7" t="s">
        <v>15463</v>
      </c>
    </row>
    <row r="1923" spans="1:3">
      <c r="A1923" s="7">
        <v>171</v>
      </c>
      <c r="B1923" s="7">
        <v>1727</v>
      </c>
      <c r="C1923" s="7" t="s">
        <v>15463</v>
      </c>
    </row>
    <row r="1924" spans="1:3">
      <c r="A1924" s="7">
        <v>171</v>
      </c>
      <c r="B1924" s="7">
        <v>1840</v>
      </c>
      <c r="C1924" s="7" t="s">
        <v>15463</v>
      </c>
    </row>
    <row r="1925" spans="1:3">
      <c r="A1925" s="7">
        <v>172</v>
      </c>
      <c r="B1925" s="7">
        <v>136</v>
      </c>
      <c r="C1925" s="7" t="s">
        <v>15463</v>
      </c>
    </row>
    <row r="1926" spans="1:3">
      <c r="A1926" s="7">
        <v>172</v>
      </c>
      <c r="B1926" s="7">
        <v>456</v>
      </c>
      <c r="C1926" s="7" t="s">
        <v>15463</v>
      </c>
    </row>
    <row r="1927" spans="1:3">
      <c r="A1927" s="7">
        <v>172</v>
      </c>
      <c r="B1927" s="7">
        <v>708</v>
      </c>
      <c r="C1927" s="7" t="s">
        <v>15463</v>
      </c>
    </row>
    <row r="1928" spans="1:3">
      <c r="A1928" s="7">
        <v>172</v>
      </c>
      <c r="B1928" s="7">
        <v>840</v>
      </c>
      <c r="C1928" s="7" t="s">
        <v>15463</v>
      </c>
    </row>
    <row r="1929" spans="1:3">
      <c r="A1929" s="7">
        <v>172</v>
      </c>
      <c r="B1929" s="7">
        <v>1434</v>
      </c>
      <c r="C1929" s="7" t="s">
        <v>15463</v>
      </c>
    </row>
    <row r="1930" spans="1:3">
      <c r="A1930" s="7">
        <v>173</v>
      </c>
      <c r="B1930" s="7">
        <v>851</v>
      </c>
      <c r="C1930" s="7" t="s">
        <v>15463</v>
      </c>
    </row>
    <row r="1931" spans="1:3">
      <c r="A1931" s="7">
        <v>173</v>
      </c>
      <c r="B1931" s="7">
        <v>1604</v>
      </c>
      <c r="C1931" s="7" t="s">
        <v>15463</v>
      </c>
    </row>
    <row r="1932" spans="1:3">
      <c r="A1932" s="7">
        <v>173</v>
      </c>
      <c r="B1932" s="7">
        <v>1869</v>
      </c>
      <c r="C1932" s="7" t="s">
        <v>15463</v>
      </c>
    </row>
    <row r="1933" spans="1:3">
      <c r="A1933" s="7">
        <v>174</v>
      </c>
      <c r="B1933" s="7">
        <v>27</v>
      </c>
      <c r="C1933" s="7" t="s">
        <v>15463</v>
      </c>
    </row>
    <row r="1934" spans="1:3">
      <c r="A1934" s="7">
        <v>174</v>
      </c>
      <c r="B1934" s="7">
        <v>243</v>
      </c>
      <c r="C1934" s="7" t="s">
        <v>15463</v>
      </c>
    </row>
    <row r="1935" spans="1:3">
      <c r="A1935" s="7">
        <v>174</v>
      </c>
      <c r="B1935" s="7">
        <v>255</v>
      </c>
      <c r="C1935" s="7" t="s">
        <v>15463</v>
      </c>
    </row>
    <row r="1936" spans="1:3">
      <c r="A1936" s="7">
        <v>174</v>
      </c>
      <c r="B1936" s="7">
        <v>785</v>
      </c>
      <c r="C1936" s="7" t="s">
        <v>15463</v>
      </c>
    </row>
    <row r="1937" spans="1:3">
      <c r="A1937" s="7">
        <v>174</v>
      </c>
      <c r="B1937" s="7">
        <v>1358</v>
      </c>
      <c r="C1937" s="7" t="s">
        <v>15463</v>
      </c>
    </row>
    <row r="1938" spans="1:3">
      <c r="A1938" s="7">
        <v>174</v>
      </c>
      <c r="B1938" s="7">
        <v>1422</v>
      </c>
      <c r="C1938" s="7" t="s">
        <v>15463</v>
      </c>
    </row>
    <row r="1939" spans="1:3">
      <c r="A1939" s="7">
        <v>174</v>
      </c>
      <c r="B1939" s="7">
        <v>1486</v>
      </c>
      <c r="C1939" s="7" t="s">
        <v>15463</v>
      </c>
    </row>
    <row r="1940" spans="1:3">
      <c r="A1940" s="7">
        <v>174</v>
      </c>
      <c r="B1940" s="7">
        <v>1755</v>
      </c>
      <c r="C1940" s="7" t="s">
        <v>15463</v>
      </c>
    </row>
    <row r="1941" spans="1:3">
      <c r="A1941" s="7">
        <v>175</v>
      </c>
      <c r="B1941" s="7">
        <v>256</v>
      </c>
      <c r="C1941" s="7" t="s">
        <v>15463</v>
      </c>
    </row>
    <row r="1942" spans="1:3">
      <c r="A1942" s="7">
        <v>175</v>
      </c>
      <c r="B1942" s="7">
        <v>295</v>
      </c>
      <c r="C1942" s="7" t="s">
        <v>15463</v>
      </c>
    </row>
    <row r="1943" spans="1:3">
      <c r="A1943" s="7">
        <v>175</v>
      </c>
      <c r="B1943" s="7">
        <v>785</v>
      </c>
      <c r="C1943" s="7" t="s">
        <v>15463</v>
      </c>
    </row>
    <row r="1944" spans="1:3">
      <c r="A1944" s="7">
        <v>175</v>
      </c>
      <c r="B1944" s="7">
        <v>790</v>
      </c>
      <c r="C1944" s="7" t="s">
        <v>15463</v>
      </c>
    </row>
    <row r="1945" spans="1:3">
      <c r="A1945" s="7">
        <v>175</v>
      </c>
      <c r="B1945" s="7">
        <v>808</v>
      </c>
      <c r="C1945" s="7" t="s">
        <v>15463</v>
      </c>
    </row>
    <row r="1946" spans="1:3">
      <c r="A1946" s="7">
        <v>175</v>
      </c>
      <c r="B1946" s="7">
        <v>831</v>
      </c>
      <c r="C1946" s="7" t="s">
        <v>15463</v>
      </c>
    </row>
    <row r="1947" spans="1:3">
      <c r="A1947" s="7">
        <v>175</v>
      </c>
      <c r="B1947" s="7">
        <v>1035</v>
      </c>
      <c r="C1947" s="7" t="s">
        <v>15463</v>
      </c>
    </row>
    <row r="1948" spans="1:3">
      <c r="A1948" s="7">
        <v>175</v>
      </c>
      <c r="B1948" s="7">
        <v>1045</v>
      </c>
      <c r="C1948" s="7" t="s">
        <v>15463</v>
      </c>
    </row>
    <row r="1949" spans="1:3">
      <c r="A1949" s="7">
        <v>175</v>
      </c>
      <c r="B1949" s="7">
        <v>1232</v>
      </c>
      <c r="C1949" s="7" t="s">
        <v>15463</v>
      </c>
    </row>
    <row r="1950" spans="1:3">
      <c r="A1950" s="7">
        <v>175</v>
      </c>
      <c r="B1950" s="7">
        <v>1326</v>
      </c>
      <c r="C1950" s="7" t="s">
        <v>15463</v>
      </c>
    </row>
    <row r="1951" spans="1:3">
      <c r="A1951" s="7">
        <v>175</v>
      </c>
      <c r="B1951" s="7">
        <v>1530</v>
      </c>
      <c r="C1951" s="7" t="s">
        <v>15463</v>
      </c>
    </row>
    <row r="1952" spans="1:3">
      <c r="A1952" s="7">
        <v>175</v>
      </c>
      <c r="B1952" s="7">
        <v>1552</v>
      </c>
      <c r="C1952" s="7" t="s">
        <v>15463</v>
      </c>
    </row>
    <row r="1953" spans="1:3">
      <c r="A1953" s="7">
        <v>175</v>
      </c>
      <c r="B1953" s="7">
        <v>1716</v>
      </c>
      <c r="C1953" s="7" t="s">
        <v>15463</v>
      </c>
    </row>
    <row r="1954" spans="1:3">
      <c r="A1954" s="7">
        <v>175</v>
      </c>
      <c r="B1954" s="7">
        <v>1727</v>
      </c>
      <c r="C1954" s="7" t="s">
        <v>15463</v>
      </c>
    </row>
    <row r="1955" spans="1:3">
      <c r="A1955" s="7">
        <v>175</v>
      </c>
      <c r="B1955" s="7">
        <v>1840</v>
      </c>
      <c r="C1955" s="7" t="s">
        <v>15463</v>
      </c>
    </row>
    <row r="1956" spans="1:3">
      <c r="A1956" s="7">
        <v>176</v>
      </c>
      <c r="B1956" s="7">
        <v>334</v>
      </c>
      <c r="C1956" s="7" t="s">
        <v>15463</v>
      </c>
    </row>
    <row r="1957" spans="1:3">
      <c r="A1957" s="7">
        <v>176</v>
      </c>
      <c r="B1957" s="7">
        <v>414</v>
      </c>
      <c r="C1957" s="7" t="s">
        <v>15463</v>
      </c>
    </row>
    <row r="1958" spans="1:3">
      <c r="A1958" s="7">
        <v>176</v>
      </c>
      <c r="B1958" s="7">
        <v>603</v>
      </c>
      <c r="C1958" s="7" t="s">
        <v>15463</v>
      </c>
    </row>
    <row r="1959" spans="1:3">
      <c r="A1959" s="7">
        <v>176</v>
      </c>
      <c r="B1959" s="7">
        <v>630</v>
      </c>
      <c r="C1959" s="7" t="s">
        <v>15463</v>
      </c>
    </row>
    <row r="1960" spans="1:3">
      <c r="A1960" s="7">
        <v>176</v>
      </c>
      <c r="B1960" s="7">
        <v>808</v>
      </c>
      <c r="C1960" s="7" t="s">
        <v>15463</v>
      </c>
    </row>
    <row r="1961" spans="1:3">
      <c r="A1961" s="7">
        <v>176</v>
      </c>
      <c r="B1961" s="7">
        <v>862</v>
      </c>
      <c r="C1961" s="7" t="s">
        <v>15463</v>
      </c>
    </row>
    <row r="1962" spans="1:3">
      <c r="A1962" s="7">
        <v>176</v>
      </c>
      <c r="B1962" s="7">
        <v>1234</v>
      </c>
      <c r="C1962" s="7" t="s">
        <v>15463</v>
      </c>
    </row>
    <row r="1963" spans="1:3">
      <c r="A1963" s="7">
        <v>176</v>
      </c>
      <c r="B1963" s="7">
        <v>1527</v>
      </c>
      <c r="C1963" s="7" t="s">
        <v>15463</v>
      </c>
    </row>
    <row r="1964" spans="1:3">
      <c r="A1964" s="7">
        <v>177</v>
      </c>
      <c r="B1964" s="7">
        <v>136</v>
      </c>
      <c r="C1964" s="7" t="s">
        <v>15463</v>
      </c>
    </row>
    <row r="1965" spans="1:3">
      <c r="A1965" s="7">
        <v>177</v>
      </c>
      <c r="B1965" s="7">
        <v>204</v>
      </c>
      <c r="C1965" s="7" t="s">
        <v>15463</v>
      </c>
    </row>
    <row r="1966" spans="1:3">
      <c r="A1966" s="7">
        <v>177</v>
      </c>
      <c r="B1966" s="7">
        <v>586</v>
      </c>
      <c r="C1966" s="7" t="s">
        <v>15463</v>
      </c>
    </row>
    <row r="1967" spans="1:3">
      <c r="A1967" s="7">
        <v>177</v>
      </c>
      <c r="B1967" s="7">
        <v>1186</v>
      </c>
      <c r="C1967" s="7" t="s">
        <v>15463</v>
      </c>
    </row>
    <row r="1968" spans="1:3">
      <c r="A1968" s="7">
        <v>177</v>
      </c>
      <c r="B1968" s="7">
        <v>1528</v>
      </c>
      <c r="C1968" s="7" t="s">
        <v>15463</v>
      </c>
    </row>
    <row r="1969" spans="1:3">
      <c r="A1969" s="7">
        <v>177</v>
      </c>
      <c r="B1969" s="7">
        <v>1653</v>
      </c>
      <c r="C1969" s="7" t="s">
        <v>15463</v>
      </c>
    </row>
    <row r="1970" spans="1:3">
      <c r="A1970" s="7">
        <v>178</v>
      </c>
      <c r="B1970" s="7">
        <v>265</v>
      </c>
      <c r="C1970" s="7" t="s">
        <v>15463</v>
      </c>
    </row>
    <row r="1971" spans="1:3">
      <c r="A1971" s="7">
        <v>178</v>
      </c>
      <c r="B1971" s="7">
        <v>287</v>
      </c>
      <c r="C1971" s="7" t="s">
        <v>15463</v>
      </c>
    </row>
    <row r="1972" spans="1:3">
      <c r="A1972" s="7">
        <v>178</v>
      </c>
      <c r="B1972" s="7">
        <v>462</v>
      </c>
      <c r="C1972" s="7" t="s">
        <v>15463</v>
      </c>
    </row>
    <row r="1973" spans="1:3">
      <c r="A1973" s="7">
        <v>178</v>
      </c>
      <c r="B1973" s="7">
        <v>719</v>
      </c>
      <c r="C1973" s="7" t="s">
        <v>15463</v>
      </c>
    </row>
    <row r="1974" spans="1:3">
      <c r="A1974" s="7">
        <v>178</v>
      </c>
      <c r="B1974" s="7">
        <v>746</v>
      </c>
      <c r="C1974" s="7" t="s">
        <v>15463</v>
      </c>
    </row>
    <row r="1975" spans="1:3">
      <c r="A1975" s="7">
        <v>178</v>
      </c>
      <c r="B1975" s="7">
        <v>975</v>
      </c>
      <c r="C1975" s="7" t="s">
        <v>15463</v>
      </c>
    </row>
    <row r="1976" spans="1:3">
      <c r="A1976" s="7">
        <v>178</v>
      </c>
      <c r="B1976" s="7">
        <v>1371</v>
      </c>
      <c r="C1976" s="7" t="s">
        <v>15463</v>
      </c>
    </row>
    <row r="1977" spans="1:3">
      <c r="A1977" s="7">
        <v>178</v>
      </c>
      <c r="B1977" s="7">
        <v>1431</v>
      </c>
      <c r="C1977" s="7" t="s">
        <v>15463</v>
      </c>
    </row>
    <row r="1978" spans="1:3">
      <c r="A1978" s="7">
        <v>178</v>
      </c>
      <c r="B1978" s="7">
        <v>1441</v>
      </c>
      <c r="C1978" s="7" t="s">
        <v>15463</v>
      </c>
    </row>
    <row r="1979" spans="1:3">
      <c r="A1979" s="7">
        <v>178</v>
      </c>
      <c r="B1979" s="7">
        <v>1451</v>
      </c>
      <c r="C1979" s="7" t="s">
        <v>15463</v>
      </c>
    </row>
    <row r="1980" spans="1:3">
      <c r="A1980" s="7">
        <v>178</v>
      </c>
      <c r="B1980" s="7">
        <v>1530</v>
      </c>
      <c r="C1980" s="7" t="s">
        <v>15463</v>
      </c>
    </row>
    <row r="1981" spans="1:3">
      <c r="A1981" s="7">
        <v>178</v>
      </c>
      <c r="B1981" s="7">
        <v>1716</v>
      </c>
      <c r="C1981" s="7" t="s">
        <v>15463</v>
      </c>
    </row>
    <row r="1982" spans="1:3">
      <c r="A1982" s="7">
        <v>178</v>
      </c>
      <c r="B1982" s="7">
        <v>1782</v>
      </c>
      <c r="C1982" s="7" t="s">
        <v>15463</v>
      </c>
    </row>
    <row r="1983" spans="1:3">
      <c r="A1983" s="7">
        <v>179</v>
      </c>
      <c r="B1983" s="7">
        <v>27</v>
      </c>
      <c r="C1983" s="7" t="s">
        <v>15463</v>
      </c>
    </row>
    <row r="1984" spans="1:3">
      <c r="A1984" s="7">
        <v>179</v>
      </c>
      <c r="B1984" s="7">
        <v>48</v>
      </c>
      <c r="C1984" s="7" t="s">
        <v>15463</v>
      </c>
    </row>
    <row r="1985" spans="1:3">
      <c r="A1985" s="7">
        <v>179</v>
      </c>
      <c r="B1985" s="7">
        <v>143</v>
      </c>
      <c r="C1985" s="7" t="s">
        <v>15463</v>
      </c>
    </row>
    <row r="1986" spans="1:3">
      <c r="A1986" s="7">
        <v>179</v>
      </c>
      <c r="B1986" s="7">
        <v>154</v>
      </c>
      <c r="C1986" s="7" t="s">
        <v>15463</v>
      </c>
    </row>
    <row r="1987" spans="1:3">
      <c r="A1987" s="7">
        <v>179</v>
      </c>
      <c r="B1987" s="7">
        <v>163</v>
      </c>
      <c r="C1987" s="7" t="s">
        <v>15463</v>
      </c>
    </row>
    <row r="1988" spans="1:3">
      <c r="A1988" s="7">
        <v>179</v>
      </c>
      <c r="B1988" s="7">
        <v>385</v>
      </c>
      <c r="C1988" s="7" t="s">
        <v>15463</v>
      </c>
    </row>
    <row r="1989" spans="1:3">
      <c r="A1989" s="7">
        <v>179</v>
      </c>
      <c r="B1989" s="7">
        <v>465</v>
      </c>
      <c r="C1989" s="7" t="s">
        <v>15463</v>
      </c>
    </row>
    <row r="1990" spans="1:3">
      <c r="A1990" s="7">
        <v>179</v>
      </c>
      <c r="B1990" s="7">
        <v>785</v>
      </c>
      <c r="C1990" s="7" t="s">
        <v>15463</v>
      </c>
    </row>
    <row r="1991" spans="1:3">
      <c r="A1991" s="7">
        <v>179</v>
      </c>
      <c r="B1991" s="7">
        <v>831</v>
      </c>
      <c r="C1991" s="7" t="s">
        <v>15463</v>
      </c>
    </row>
    <row r="1992" spans="1:3">
      <c r="A1992" s="7">
        <v>179</v>
      </c>
      <c r="B1992" s="7">
        <v>836</v>
      </c>
      <c r="C1992" s="7" t="s">
        <v>15463</v>
      </c>
    </row>
    <row r="1993" spans="1:3">
      <c r="A1993" s="7">
        <v>179</v>
      </c>
      <c r="B1993" s="7">
        <v>1122</v>
      </c>
      <c r="C1993" s="7" t="s">
        <v>15463</v>
      </c>
    </row>
    <row r="1994" spans="1:3">
      <c r="A1994" s="7">
        <v>179</v>
      </c>
      <c r="B1994" s="7">
        <v>1431</v>
      </c>
      <c r="C1994" s="7" t="s">
        <v>15463</v>
      </c>
    </row>
    <row r="1995" spans="1:3">
      <c r="A1995" s="7">
        <v>179</v>
      </c>
      <c r="B1995" s="7">
        <v>1434</v>
      </c>
      <c r="C1995" s="7" t="s">
        <v>15463</v>
      </c>
    </row>
    <row r="1996" spans="1:3">
      <c r="A1996" s="7">
        <v>179</v>
      </c>
      <c r="B1996" s="7">
        <v>1586</v>
      </c>
      <c r="C1996" s="7" t="s">
        <v>15463</v>
      </c>
    </row>
    <row r="1997" spans="1:3">
      <c r="A1997" s="7">
        <v>179</v>
      </c>
      <c r="B1997" s="7">
        <v>1757</v>
      </c>
      <c r="C1997" s="7" t="s">
        <v>15463</v>
      </c>
    </row>
    <row r="1998" spans="1:3">
      <c r="A1998" s="7">
        <v>180</v>
      </c>
      <c r="B1998" s="7">
        <v>27</v>
      </c>
      <c r="C1998" s="7" t="s">
        <v>15463</v>
      </c>
    </row>
    <row r="1999" spans="1:3">
      <c r="A1999" s="7">
        <v>180</v>
      </c>
      <c r="B1999" s="7">
        <v>136</v>
      </c>
      <c r="C1999" s="7" t="s">
        <v>15463</v>
      </c>
    </row>
    <row r="2000" spans="1:3">
      <c r="A2000" s="7">
        <v>180</v>
      </c>
      <c r="B2000" s="7">
        <v>255</v>
      </c>
      <c r="C2000" s="7" t="s">
        <v>15463</v>
      </c>
    </row>
    <row r="2001" spans="1:3">
      <c r="A2001" s="7">
        <v>180</v>
      </c>
      <c r="B2001" s="7">
        <v>456</v>
      </c>
      <c r="C2001" s="7" t="s">
        <v>15463</v>
      </c>
    </row>
    <row r="2002" spans="1:3">
      <c r="A2002" s="7">
        <v>180</v>
      </c>
      <c r="B2002" s="7">
        <v>483</v>
      </c>
      <c r="C2002" s="7" t="s">
        <v>15463</v>
      </c>
    </row>
    <row r="2003" spans="1:3">
      <c r="A2003" s="7">
        <v>180</v>
      </c>
      <c r="B2003" s="7">
        <v>785</v>
      </c>
      <c r="C2003" s="7" t="s">
        <v>15463</v>
      </c>
    </row>
    <row r="2004" spans="1:3">
      <c r="A2004" s="7">
        <v>180</v>
      </c>
      <c r="B2004" s="7">
        <v>975</v>
      </c>
      <c r="C2004" s="7" t="s">
        <v>15463</v>
      </c>
    </row>
    <row r="2005" spans="1:3">
      <c r="A2005" s="7">
        <v>180</v>
      </c>
      <c r="B2005" s="7">
        <v>1326</v>
      </c>
      <c r="C2005" s="7" t="s">
        <v>15463</v>
      </c>
    </row>
    <row r="2006" spans="1:3">
      <c r="A2006" s="7">
        <v>180</v>
      </c>
      <c r="B2006" s="7">
        <v>1358</v>
      </c>
      <c r="C2006" s="7" t="s">
        <v>15463</v>
      </c>
    </row>
    <row r="2007" spans="1:3">
      <c r="A2007" s="7">
        <v>180</v>
      </c>
      <c r="B2007" s="7">
        <v>1404</v>
      </c>
      <c r="C2007" s="7" t="s">
        <v>15463</v>
      </c>
    </row>
    <row r="2008" spans="1:3">
      <c r="A2008" s="7">
        <v>180</v>
      </c>
      <c r="B2008" s="7">
        <v>1420</v>
      </c>
      <c r="C2008" s="7" t="s">
        <v>15463</v>
      </c>
    </row>
    <row r="2009" spans="1:3">
      <c r="A2009" s="7">
        <v>180</v>
      </c>
      <c r="B2009" s="7">
        <v>1422</v>
      </c>
      <c r="C2009" s="7" t="s">
        <v>15463</v>
      </c>
    </row>
    <row r="2010" spans="1:3">
      <c r="A2010" s="7">
        <v>180</v>
      </c>
      <c r="B2010" s="7">
        <v>1434</v>
      </c>
      <c r="C2010" s="7" t="s">
        <v>15463</v>
      </c>
    </row>
    <row r="2011" spans="1:3">
      <c r="A2011" s="7">
        <v>180</v>
      </c>
      <c r="B2011" s="7">
        <v>1486</v>
      </c>
      <c r="C2011" s="7" t="s">
        <v>15463</v>
      </c>
    </row>
    <row r="2012" spans="1:3">
      <c r="A2012" s="7">
        <v>180</v>
      </c>
      <c r="B2012" s="7">
        <v>1727</v>
      </c>
      <c r="C2012" s="7" t="s">
        <v>15463</v>
      </c>
    </row>
    <row r="2013" spans="1:3">
      <c r="A2013" s="7">
        <v>180</v>
      </c>
      <c r="B2013" s="7">
        <v>1755</v>
      </c>
      <c r="C2013" s="7" t="s">
        <v>15463</v>
      </c>
    </row>
    <row r="2014" spans="1:3">
      <c r="A2014" s="7">
        <v>180</v>
      </c>
      <c r="B2014" s="7">
        <v>1757</v>
      </c>
      <c r="C2014" s="7" t="s">
        <v>15463</v>
      </c>
    </row>
    <row r="2015" spans="1:3">
      <c r="A2015" s="7">
        <v>180</v>
      </c>
      <c r="B2015" s="7">
        <v>1770</v>
      </c>
      <c r="C2015" s="7" t="s">
        <v>15463</v>
      </c>
    </row>
    <row r="2016" spans="1:3">
      <c r="A2016" s="7">
        <v>181</v>
      </c>
      <c r="B2016" s="7">
        <v>431</v>
      </c>
      <c r="C2016" s="7" t="s">
        <v>15463</v>
      </c>
    </row>
    <row r="2017" spans="1:3">
      <c r="A2017" s="7">
        <v>181</v>
      </c>
      <c r="B2017" s="7">
        <v>483</v>
      </c>
      <c r="C2017" s="7" t="s">
        <v>15463</v>
      </c>
    </row>
    <row r="2018" spans="1:3">
      <c r="A2018" s="7">
        <v>181</v>
      </c>
      <c r="B2018" s="7">
        <v>629</v>
      </c>
      <c r="C2018" s="7" t="s">
        <v>15463</v>
      </c>
    </row>
    <row r="2019" spans="1:3">
      <c r="A2019" s="7">
        <v>181</v>
      </c>
      <c r="B2019" s="7">
        <v>1225</v>
      </c>
      <c r="C2019" s="7" t="s">
        <v>15463</v>
      </c>
    </row>
    <row r="2020" spans="1:3">
      <c r="A2020" s="7">
        <v>181</v>
      </c>
      <c r="B2020" s="7">
        <v>1716</v>
      </c>
      <c r="C2020" s="7" t="s">
        <v>15463</v>
      </c>
    </row>
    <row r="2021" spans="1:3">
      <c r="A2021" s="7">
        <v>181</v>
      </c>
      <c r="B2021" s="7">
        <v>1727</v>
      </c>
      <c r="C2021" s="7" t="s">
        <v>15463</v>
      </c>
    </row>
    <row r="2022" spans="1:3">
      <c r="A2022" s="7">
        <v>181</v>
      </c>
      <c r="B2022" s="7">
        <v>1840</v>
      </c>
      <c r="C2022" s="7" t="s">
        <v>15463</v>
      </c>
    </row>
    <row r="2023" spans="1:3">
      <c r="A2023" s="7">
        <v>182</v>
      </c>
      <c r="B2023" s="7">
        <v>136</v>
      </c>
      <c r="C2023" s="7" t="s">
        <v>15463</v>
      </c>
    </row>
    <row r="2024" spans="1:3">
      <c r="A2024" s="7">
        <v>182</v>
      </c>
      <c r="B2024" s="7">
        <v>204</v>
      </c>
      <c r="C2024" s="7" t="s">
        <v>15463</v>
      </c>
    </row>
    <row r="2025" spans="1:3">
      <c r="A2025" s="7">
        <v>182</v>
      </c>
      <c r="B2025" s="7">
        <v>287</v>
      </c>
      <c r="C2025" s="7" t="s">
        <v>15463</v>
      </c>
    </row>
    <row r="2026" spans="1:3">
      <c r="A2026" s="7">
        <v>182</v>
      </c>
      <c r="B2026" s="7">
        <v>586</v>
      </c>
      <c r="C2026" s="7" t="s">
        <v>15463</v>
      </c>
    </row>
    <row r="2027" spans="1:3">
      <c r="A2027" s="7">
        <v>182</v>
      </c>
      <c r="B2027" s="7">
        <v>1431</v>
      </c>
      <c r="C2027" s="7" t="s">
        <v>15463</v>
      </c>
    </row>
    <row r="2028" spans="1:3">
      <c r="A2028" s="7">
        <v>182</v>
      </c>
      <c r="B2028" s="7">
        <v>1528</v>
      </c>
      <c r="C2028" s="7" t="s">
        <v>15463</v>
      </c>
    </row>
    <row r="2029" spans="1:3">
      <c r="A2029" s="7">
        <v>182</v>
      </c>
      <c r="B2029" s="7">
        <v>1653</v>
      </c>
      <c r="C2029" s="7" t="s">
        <v>15463</v>
      </c>
    </row>
    <row r="2030" spans="1:3">
      <c r="A2030" s="7">
        <v>183</v>
      </c>
      <c r="B2030" s="7">
        <v>240</v>
      </c>
      <c r="C2030" s="7" t="s">
        <v>15463</v>
      </c>
    </row>
    <row r="2031" spans="1:3">
      <c r="A2031" s="7">
        <v>183</v>
      </c>
      <c r="B2031" s="7">
        <v>736</v>
      </c>
      <c r="C2031" s="7" t="s">
        <v>15463</v>
      </c>
    </row>
    <row r="2032" spans="1:3">
      <c r="A2032" s="7">
        <v>183</v>
      </c>
      <c r="B2032" s="7">
        <v>832</v>
      </c>
      <c r="C2032" s="7" t="s">
        <v>15463</v>
      </c>
    </row>
    <row r="2033" spans="1:3">
      <c r="A2033" s="7">
        <v>184</v>
      </c>
      <c r="B2033" s="7">
        <v>851</v>
      </c>
      <c r="C2033" s="7" t="s">
        <v>15463</v>
      </c>
    </row>
    <row r="2034" spans="1:3">
      <c r="A2034" s="7">
        <v>184</v>
      </c>
      <c r="B2034" s="7">
        <v>1604</v>
      </c>
      <c r="C2034" s="7" t="s">
        <v>15463</v>
      </c>
    </row>
    <row r="2035" spans="1:3">
      <c r="A2035" s="7">
        <v>184</v>
      </c>
      <c r="B2035" s="7">
        <v>1869</v>
      </c>
      <c r="C2035" s="7" t="s">
        <v>15463</v>
      </c>
    </row>
    <row r="2036" spans="1:3">
      <c r="A2036" s="7">
        <v>185</v>
      </c>
      <c r="B2036" s="7">
        <v>163</v>
      </c>
      <c r="C2036" s="7" t="s">
        <v>15463</v>
      </c>
    </row>
    <row r="2037" spans="1:3">
      <c r="A2037" s="7">
        <v>185</v>
      </c>
      <c r="B2037" s="7">
        <v>344</v>
      </c>
      <c r="C2037" s="7" t="s">
        <v>15463</v>
      </c>
    </row>
    <row r="2038" spans="1:3">
      <c r="A2038" s="7">
        <v>185</v>
      </c>
      <c r="B2038" s="7">
        <v>352</v>
      </c>
      <c r="C2038" s="7" t="s">
        <v>15463</v>
      </c>
    </row>
    <row r="2039" spans="1:3">
      <c r="A2039" s="7">
        <v>185</v>
      </c>
      <c r="B2039" s="7">
        <v>862</v>
      </c>
      <c r="C2039" s="7" t="s">
        <v>15463</v>
      </c>
    </row>
    <row r="2040" spans="1:3">
      <c r="A2040" s="7">
        <v>185</v>
      </c>
      <c r="B2040" s="7">
        <v>1404</v>
      </c>
      <c r="C2040" s="7" t="s">
        <v>15463</v>
      </c>
    </row>
    <row r="2041" spans="1:3">
      <c r="A2041" s="7">
        <v>186</v>
      </c>
      <c r="B2041" s="7">
        <v>130</v>
      </c>
      <c r="C2041" s="7" t="s">
        <v>15463</v>
      </c>
    </row>
    <row r="2042" spans="1:3">
      <c r="A2042" s="7">
        <v>186</v>
      </c>
      <c r="B2042" s="7">
        <v>136</v>
      </c>
      <c r="C2042" s="7" t="s">
        <v>15463</v>
      </c>
    </row>
    <row r="2043" spans="1:3">
      <c r="A2043" s="7">
        <v>186</v>
      </c>
      <c r="B2043" s="7">
        <v>154</v>
      </c>
      <c r="C2043" s="7" t="s">
        <v>15463</v>
      </c>
    </row>
    <row r="2044" spans="1:3">
      <c r="A2044" s="7">
        <v>186</v>
      </c>
      <c r="B2044" s="7">
        <v>204</v>
      </c>
      <c r="C2044" s="7" t="s">
        <v>15463</v>
      </c>
    </row>
    <row r="2045" spans="1:3">
      <c r="A2045" s="7">
        <v>186</v>
      </c>
      <c r="B2045" s="7">
        <v>243</v>
      </c>
      <c r="C2045" s="7" t="s">
        <v>15463</v>
      </c>
    </row>
    <row r="2046" spans="1:3">
      <c r="A2046" s="7">
        <v>186</v>
      </c>
      <c r="B2046" s="7">
        <v>265</v>
      </c>
      <c r="C2046" s="7" t="s">
        <v>15463</v>
      </c>
    </row>
    <row r="2047" spans="1:3">
      <c r="A2047" s="7">
        <v>186</v>
      </c>
      <c r="B2047" s="7">
        <v>287</v>
      </c>
      <c r="C2047" s="7" t="s">
        <v>15463</v>
      </c>
    </row>
    <row r="2048" spans="1:3">
      <c r="A2048" s="7">
        <v>186</v>
      </c>
      <c r="B2048" s="7">
        <v>456</v>
      </c>
      <c r="C2048" s="7" t="s">
        <v>15463</v>
      </c>
    </row>
    <row r="2049" spans="1:3">
      <c r="A2049" s="7">
        <v>186</v>
      </c>
      <c r="B2049" s="7">
        <v>586</v>
      </c>
      <c r="C2049" s="7" t="s">
        <v>15463</v>
      </c>
    </row>
    <row r="2050" spans="1:3">
      <c r="A2050" s="7">
        <v>186</v>
      </c>
      <c r="B2050" s="7">
        <v>629</v>
      </c>
      <c r="C2050" s="7" t="s">
        <v>15463</v>
      </c>
    </row>
    <row r="2051" spans="1:3">
      <c r="A2051" s="7">
        <v>186</v>
      </c>
      <c r="B2051" s="7">
        <v>746</v>
      </c>
      <c r="C2051" s="7" t="s">
        <v>15463</v>
      </c>
    </row>
    <row r="2052" spans="1:3">
      <c r="A2052" s="7">
        <v>186</v>
      </c>
      <c r="B2052" s="7">
        <v>851</v>
      </c>
      <c r="C2052" s="7" t="s">
        <v>15463</v>
      </c>
    </row>
    <row r="2053" spans="1:3">
      <c r="A2053" s="7">
        <v>186</v>
      </c>
      <c r="B2053" s="7">
        <v>1431</v>
      </c>
      <c r="C2053" s="7" t="s">
        <v>15463</v>
      </c>
    </row>
    <row r="2054" spans="1:3">
      <c r="A2054" s="7">
        <v>186</v>
      </c>
      <c r="B2054" s="7">
        <v>1434</v>
      </c>
      <c r="C2054" s="7" t="s">
        <v>15463</v>
      </c>
    </row>
    <row r="2055" spans="1:3">
      <c r="A2055" s="7">
        <v>186</v>
      </c>
      <c r="B2055" s="7">
        <v>1528</v>
      </c>
      <c r="C2055" s="7" t="s">
        <v>15463</v>
      </c>
    </row>
    <row r="2056" spans="1:3">
      <c r="A2056" s="7">
        <v>186</v>
      </c>
      <c r="B2056" s="7">
        <v>1530</v>
      </c>
      <c r="C2056" s="7" t="s">
        <v>15463</v>
      </c>
    </row>
    <row r="2057" spans="1:3">
      <c r="A2057" s="7">
        <v>186</v>
      </c>
      <c r="B2057" s="7">
        <v>1653</v>
      </c>
      <c r="C2057" s="7" t="s">
        <v>15463</v>
      </c>
    </row>
    <row r="2058" spans="1:3">
      <c r="A2058" s="7">
        <v>186</v>
      </c>
      <c r="B2058" s="7">
        <v>1673</v>
      </c>
      <c r="C2058" s="7" t="s">
        <v>15463</v>
      </c>
    </row>
    <row r="2059" spans="1:3">
      <c r="A2059" s="7">
        <v>186</v>
      </c>
      <c r="B2059" s="7">
        <v>1755</v>
      </c>
      <c r="C2059" s="7" t="s">
        <v>15463</v>
      </c>
    </row>
    <row r="2060" spans="1:3">
      <c r="A2060" s="7">
        <v>187</v>
      </c>
      <c r="B2060" s="7">
        <v>27</v>
      </c>
      <c r="C2060" s="7" t="s">
        <v>15463</v>
      </c>
    </row>
    <row r="2061" spans="1:3">
      <c r="A2061" s="7">
        <v>187</v>
      </c>
      <c r="B2061" s="7">
        <v>255</v>
      </c>
      <c r="C2061" s="7" t="s">
        <v>15463</v>
      </c>
    </row>
    <row r="2062" spans="1:3">
      <c r="A2062" s="7">
        <v>187</v>
      </c>
      <c r="B2062" s="7">
        <v>785</v>
      </c>
      <c r="C2062" s="7" t="s">
        <v>15463</v>
      </c>
    </row>
    <row r="2063" spans="1:3">
      <c r="A2063" s="7">
        <v>187</v>
      </c>
      <c r="B2063" s="7">
        <v>1358</v>
      </c>
      <c r="C2063" s="7" t="s">
        <v>15463</v>
      </c>
    </row>
    <row r="2064" spans="1:3">
      <c r="A2064" s="7">
        <v>187</v>
      </c>
      <c r="B2064" s="7">
        <v>1404</v>
      </c>
      <c r="C2064" s="7" t="s">
        <v>15463</v>
      </c>
    </row>
    <row r="2065" spans="1:3">
      <c r="A2065" s="7">
        <v>187</v>
      </c>
      <c r="B2065" s="7">
        <v>1431</v>
      </c>
      <c r="C2065" s="7" t="s">
        <v>15463</v>
      </c>
    </row>
    <row r="2066" spans="1:3">
      <c r="A2066" s="7">
        <v>187</v>
      </c>
      <c r="B2066" s="7">
        <v>1486</v>
      </c>
      <c r="C2066" s="7" t="s">
        <v>15463</v>
      </c>
    </row>
    <row r="2067" spans="1:3">
      <c r="A2067" s="7">
        <v>187</v>
      </c>
      <c r="B2067" s="7">
        <v>1727</v>
      </c>
      <c r="C2067" s="7" t="s">
        <v>15463</v>
      </c>
    </row>
    <row r="2068" spans="1:3">
      <c r="A2068" s="7">
        <v>187</v>
      </c>
      <c r="B2068" s="7">
        <v>1755</v>
      </c>
      <c r="C2068" s="7" t="s">
        <v>15463</v>
      </c>
    </row>
    <row r="2069" spans="1:3">
      <c r="A2069" s="7">
        <v>188</v>
      </c>
      <c r="B2069" s="7">
        <v>136</v>
      </c>
      <c r="C2069" s="7" t="s">
        <v>15463</v>
      </c>
    </row>
    <row r="2070" spans="1:3">
      <c r="A2070" s="7">
        <v>188</v>
      </c>
      <c r="B2070" s="7">
        <v>138</v>
      </c>
      <c r="C2070" s="7" t="s">
        <v>15463</v>
      </c>
    </row>
    <row r="2071" spans="1:3">
      <c r="A2071" s="7">
        <v>188</v>
      </c>
      <c r="B2071" s="7">
        <v>154</v>
      </c>
      <c r="C2071" s="7" t="s">
        <v>15463</v>
      </c>
    </row>
    <row r="2072" spans="1:3">
      <c r="A2072" s="7">
        <v>188</v>
      </c>
      <c r="B2072" s="7">
        <v>163</v>
      </c>
      <c r="C2072" s="7" t="s">
        <v>15463</v>
      </c>
    </row>
    <row r="2073" spans="1:3">
      <c r="A2073" s="7">
        <v>188</v>
      </c>
      <c r="B2073" s="7">
        <v>287</v>
      </c>
      <c r="C2073" s="7" t="s">
        <v>15463</v>
      </c>
    </row>
    <row r="2074" spans="1:3">
      <c r="A2074" s="7">
        <v>188</v>
      </c>
      <c r="B2074" s="7">
        <v>456</v>
      </c>
      <c r="C2074" s="7" t="s">
        <v>15463</v>
      </c>
    </row>
    <row r="2075" spans="1:3">
      <c r="A2075" s="7">
        <v>188</v>
      </c>
      <c r="B2075" s="7">
        <v>521</v>
      </c>
      <c r="C2075" s="7" t="s">
        <v>15463</v>
      </c>
    </row>
    <row r="2076" spans="1:3">
      <c r="A2076" s="7">
        <v>188</v>
      </c>
      <c r="B2076" s="7">
        <v>785</v>
      </c>
      <c r="C2076" s="7" t="s">
        <v>15463</v>
      </c>
    </row>
    <row r="2077" spans="1:3">
      <c r="A2077" s="7">
        <v>188</v>
      </c>
      <c r="B2077" s="7">
        <v>822</v>
      </c>
      <c r="C2077" s="7" t="s">
        <v>15463</v>
      </c>
    </row>
    <row r="2078" spans="1:3">
      <c r="A2078" s="7">
        <v>188</v>
      </c>
      <c r="B2078" s="7">
        <v>851</v>
      </c>
      <c r="C2078" s="7" t="s">
        <v>15463</v>
      </c>
    </row>
    <row r="2079" spans="1:3">
      <c r="A2079" s="7">
        <v>188</v>
      </c>
      <c r="B2079" s="7">
        <v>1420</v>
      </c>
      <c r="C2079" s="7" t="s">
        <v>15463</v>
      </c>
    </row>
    <row r="2080" spans="1:3">
      <c r="A2080" s="7">
        <v>188</v>
      </c>
      <c r="B2080" s="7">
        <v>1431</v>
      </c>
      <c r="C2080" s="7" t="s">
        <v>15463</v>
      </c>
    </row>
    <row r="2081" spans="1:3">
      <c r="A2081" s="7">
        <v>188</v>
      </c>
      <c r="B2081" s="7">
        <v>1441</v>
      </c>
      <c r="C2081" s="7" t="s">
        <v>15463</v>
      </c>
    </row>
    <row r="2082" spans="1:3">
      <c r="A2082" s="7">
        <v>188</v>
      </c>
      <c r="B2082" s="7">
        <v>1486</v>
      </c>
      <c r="C2082" s="7" t="s">
        <v>15463</v>
      </c>
    </row>
    <row r="2083" spans="1:3">
      <c r="A2083" s="7">
        <v>188</v>
      </c>
      <c r="B2083" s="7">
        <v>1530</v>
      </c>
      <c r="C2083" s="7" t="s">
        <v>15463</v>
      </c>
    </row>
    <row r="2084" spans="1:3">
      <c r="A2084" s="7">
        <v>188</v>
      </c>
      <c r="B2084" s="7">
        <v>1648</v>
      </c>
      <c r="C2084" s="7" t="s">
        <v>15463</v>
      </c>
    </row>
    <row r="2085" spans="1:3">
      <c r="A2085" s="7">
        <v>188</v>
      </c>
      <c r="B2085" s="7">
        <v>1716</v>
      </c>
      <c r="C2085" s="7" t="s">
        <v>15463</v>
      </c>
    </row>
    <row r="2086" spans="1:3">
      <c r="A2086" s="7">
        <v>188</v>
      </c>
      <c r="B2086" s="7">
        <v>1763</v>
      </c>
      <c r="C2086" s="7" t="s">
        <v>15463</v>
      </c>
    </row>
    <row r="2087" spans="1:3">
      <c r="A2087" s="7">
        <v>189</v>
      </c>
      <c r="B2087" s="7">
        <v>603</v>
      </c>
      <c r="C2087" s="7" t="s">
        <v>15463</v>
      </c>
    </row>
    <row r="2088" spans="1:3">
      <c r="A2088" s="7">
        <v>189</v>
      </c>
      <c r="B2088" s="7">
        <v>1527</v>
      </c>
      <c r="C2088" s="7" t="s">
        <v>15463</v>
      </c>
    </row>
    <row r="2089" spans="1:3">
      <c r="A2089" s="7">
        <v>190</v>
      </c>
      <c r="B2089" s="7">
        <v>136</v>
      </c>
      <c r="C2089" s="7" t="s">
        <v>15463</v>
      </c>
    </row>
    <row r="2090" spans="1:3">
      <c r="A2090" s="7">
        <v>190</v>
      </c>
      <c r="B2090" s="7">
        <v>629</v>
      </c>
      <c r="C2090" s="7" t="s">
        <v>15463</v>
      </c>
    </row>
    <row r="2091" spans="1:3">
      <c r="A2091" s="7">
        <v>190</v>
      </c>
      <c r="B2091" s="7">
        <v>1431</v>
      </c>
      <c r="C2091" s="7" t="s">
        <v>15463</v>
      </c>
    </row>
    <row r="2092" spans="1:3">
      <c r="A2092" s="7">
        <v>190</v>
      </c>
      <c r="B2092" s="7">
        <v>1528</v>
      </c>
      <c r="C2092" s="7" t="s">
        <v>15463</v>
      </c>
    </row>
    <row r="2093" spans="1:3">
      <c r="A2093" s="7">
        <v>190</v>
      </c>
      <c r="B2093" s="7">
        <v>1530</v>
      </c>
      <c r="C2093" s="7" t="s">
        <v>15463</v>
      </c>
    </row>
    <row r="2094" spans="1:3">
      <c r="A2094" s="7">
        <v>191</v>
      </c>
      <c r="B2094" s="7">
        <v>240</v>
      </c>
      <c r="C2094" s="7" t="s">
        <v>15463</v>
      </c>
    </row>
    <row r="2095" spans="1:3">
      <c r="A2095" s="7">
        <v>191</v>
      </c>
      <c r="B2095" s="7">
        <v>450</v>
      </c>
      <c r="C2095" s="7" t="s">
        <v>15463</v>
      </c>
    </row>
    <row r="2096" spans="1:3">
      <c r="A2096" s="7">
        <v>191</v>
      </c>
      <c r="B2096" s="7">
        <v>630</v>
      </c>
      <c r="C2096" s="7" t="s">
        <v>15463</v>
      </c>
    </row>
    <row r="2097" spans="1:3">
      <c r="A2097" s="7">
        <v>191</v>
      </c>
      <c r="B2097" s="7">
        <v>808</v>
      </c>
      <c r="C2097" s="7" t="s">
        <v>15463</v>
      </c>
    </row>
    <row r="2098" spans="1:3">
      <c r="A2098" s="7">
        <v>191</v>
      </c>
      <c r="B2098" s="7">
        <v>851</v>
      </c>
      <c r="C2098" s="7" t="s">
        <v>15463</v>
      </c>
    </row>
    <row r="2099" spans="1:3">
      <c r="A2099" s="7">
        <v>191</v>
      </c>
      <c r="B2099" s="7">
        <v>1045</v>
      </c>
      <c r="C2099" s="7" t="s">
        <v>15463</v>
      </c>
    </row>
    <row r="2100" spans="1:3">
      <c r="A2100" s="7">
        <v>191</v>
      </c>
      <c r="B2100" s="7">
        <v>1057</v>
      </c>
      <c r="C2100" s="7" t="s">
        <v>15463</v>
      </c>
    </row>
    <row r="2101" spans="1:3">
      <c r="A2101" s="7">
        <v>191</v>
      </c>
      <c r="B2101" s="7">
        <v>1426</v>
      </c>
      <c r="C2101" s="7" t="s">
        <v>15463</v>
      </c>
    </row>
    <row r="2102" spans="1:3">
      <c r="A2102" s="7">
        <v>191</v>
      </c>
      <c r="B2102" s="7">
        <v>1648</v>
      </c>
      <c r="C2102" s="7" t="s">
        <v>15463</v>
      </c>
    </row>
    <row r="2103" spans="1:3">
      <c r="A2103" s="7">
        <v>192</v>
      </c>
      <c r="B2103" s="7">
        <v>154</v>
      </c>
      <c r="C2103" s="7" t="s">
        <v>15463</v>
      </c>
    </row>
    <row r="2104" spans="1:3">
      <c r="A2104" s="7">
        <v>192</v>
      </c>
      <c r="B2104" s="7">
        <v>287</v>
      </c>
      <c r="C2104" s="7" t="s">
        <v>15463</v>
      </c>
    </row>
    <row r="2105" spans="1:3">
      <c r="A2105" s="7">
        <v>192</v>
      </c>
      <c r="B2105" s="7">
        <v>462</v>
      </c>
      <c r="C2105" s="7" t="s">
        <v>15463</v>
      </c>
    </row>
    <row r="2106" spans="1:3">
      <c r="A2106" s="7">
        <v>192</v>
      </c>
      <c r="B2106" s="7">
        <v>629</v>
      </c>
      <c r="C2106" s="7" t="s">
        <v>15463</v>
      </c>
    </row>
    <row r="2107" spans="1:3">
      <c r="A2107" s="7">
        <v>192</v>
      </c>
      <c r="B2107" s="7">
        <v>822</v>
      </c>
      <c r="C2107" s="7" t="s">
        <v>15463</v>
      </c>
    </row>
    <row r="2108" spans="1:3">
      <c r="A2108" s="7">
        <v>192</v>
      </c>
      <c r="B2108" s="7">
        <v>975</v>
      </c>
      <c r="C2108" s="7" t="s">
        <v>15463</v>
      </c>
    </row>
    <row r="2109" spans="1:3">
      <c r="A2109" s="7">
        <v>192</v>
      </c>
      <c r="B2109" s="7">
        <v>1431</v>
      </c>
      <c r="C2109" s="7" t="s">
        <v>15463</v>
      </c>
    </row>
    <row r="2110" spans="1:3">
      <c r="A2110" s="7">
        <v>192</v>
      </c>
      <c r="B2110" s="7">
        <v>1486</v>
      </c>
      <c r="C2110" s="7" t="s">
        <v>15463</v>
      </c>
    </row>
    <row r="2111" spans="1:3">
      <c r="A2111" s="7">
        <v>192</v>
      </c>
      <c r="B2111" s="7">
        <v>1514</v>
      </c>
      <c r="C2111" s="7" t="s">
        <v>15463</v>
      </c>
    </row>
    <row r="2112" spans="1:3">
      <c r="A2112" s="7">
        <v>192</v>
      </c>
      <c r="B2112" s="7">
        <v>1648</v>
      </c>
      <c r="C2112" s="7" t="s">
        <v>15463</v>
      </c>
    </row>
    <row r="2113" spans="1:3">
      <c r="A2113" s="7">
        <v>193</v>
      </c>
      <c r="B2113" s="7">
        <v>136</v>
      </c>
      <c r="C2113" s="7" t="s">
        <v>15463</v>
      </c>
    </row>
    <row r="2114" spans="1:3">
      <c r="A2114" s="7">
        <v>193</v>
      </c>
      <c r="B2114" s="7">
        <v>822</v>
      </c>
      <c r="C2114" s="7" t="s">
        <v>15463</v>
      </c>
    </row>
    <row r="2115" spans="1:3">
      <c r="A2115" s="7">
        <v>193</v>
      </c>
      <c r="B2115" s="7">
        <v>1528</v>
      </c>
      <c r="C2115" s="7" t="s">
        <v>15463</v>
      </c>
    </row>
    <row r="2116" spans="1:3">
      <c r="A2116" s="7">
        <v>194</v>
      </c>
      <c r="B2116" s="7">
        <v>7</v>
      </c>
      <c r="C2116" s="7" t="s">
        <v>15463</v>
      </c>
    </row>
    <row r="2117" spans="1:3">
      <c r="A2117" s="7">
        <v>194</v>
      </c>
      <c r="B2117" s="7">
        <v>287</v>
      </c>
      <c r="C2117" s="7" t="s">
        <v>15463</v>
      </c>
    </row>
    <row r="2118" spans="1:3">
      <c r="A2118" s="7">
        <v>194</v>
      </c>
      <c r="B2118" s="7">
        <v>345</v>
      </c>
      <c r="C2118" s="7" t="s">
        <v>15463</v>
      </c>
    </row>
    <row r="2119" spans="1:3">
      <c r="A2119" s="7">
        <v>194</v>
      </c>
      <c r="B2119" s="7">
        <v>462</v>
      </c>
      <c r="C2119" s="7" t="s">
        <v>15463</v>
      </c>
    </row>
    <row r="2120" spans="1:3">
      <c r="A2120" s="7">
        <v>194</v>
      </c>
      <c r="B2120" s="7">
        <v>744</v>
      </c>
      <c r="C2120" s="7" t="s">
        <v>15463</v>
      </c>
    </row>
    <row r="2121" spans="1:3">
      <c r="A2121" s="7">
        <v>194</v>
      </c>
      <c r="B2121" s="7">
        <v>852</v>
      </c>
      <c r="C2121" s="7" t="s">
        <v>15463</v>
      </c>
    </row>
    <row r="2122" spans="1:3">
      <c r="A2122" s="7">
        <v>194</v>
      </c>
      <c r="B2122" s="7">
        <v>975</v>
      </c>
      <c r="C2122" s="7" t="s">
        <v>15463</v>
      </c>
    </row>
    <row r="2123" spans="1:3">
      <c r="A2123" s="7">
        <v>194</v>
      </c>
      <c r="B2123" s="7">
        <v>991</v>
      </c>
      <c r="C2123" s="7" t="s">
        <v>15463</v>
      </c>
    </row>
    <row r="2124" spans="1:3">
      <c r="A2124" s="7">
        <v>194</v>
      </c>
      <c r="B2124" s="7">
        <v>1137</v>
      </c>
      <c r="C2124" s="7" t="s">
        <v>15463</v>
      </c>
    </row>
    <row r="2125" spans="1:3">
      <c r="A2125" s="7">
        <v>194</v>
      </c>
      <c r="B2125" s="7">
        <v>1384</v>
      </c>
      <c r="C2125" s="7" t="s">
        <v>15463</v>
      </c>
    </row>
    <row r="2126" spans="1:3">
      <c r="A2126" s="7">
        <v>194</v>
      </c>
      <c r="B2126" s="7">
        <v>1431</v>
      </c>
      <c r="C2126" s="7" t="s">
        <v>15463</v>
      </c>
    </row>
    <row r="2127" spans="1:3">
      <c r="A2127" s="7">
        <v>194</v>
      </c>
      <c r="B2127" s="7">
        <v>1486</v>
      </c>
      <c r="C2127" s="7" t="s">
        <v>15463</v>
      </c>
    </row>
    <row r="2128" spans="1:3">
      <c r="A2128" s="7">
        <v>194</v>
      </c>
      <c r="B2128" s="7">
        <v>1514</v>
      </c>
      <c r="C2128" s="7" t="s">
        <v>15463</v>
      </c>
    </row>
    <row r="2129" spans="1:3">
      <c r="A2129" s="7">
        <v>195</v>
      </c>
      <c r="B2129" s="7">
        <v>136</v>
      </c>
      <c r="C2129" s="7" t="s">
        <v>15463</v>
      </c>
    </row>
    <row r="2130" spans="1:3">
      <c r="A2130" s="7">
        <v>195</v>
      </c>
      <c r="B2130" s="7">
        <v>287</v>
      </c>
      <c r="C2130" s="7" t="s">
        <v>15463</v>
      </c>
    </row>
    <row r="2131" spans="1:3">
      <c r="A2131" s="7">
        <v>195</v>
      </c>
      <c r="B2131" s="7">
        <v>570</v>
      </c>
      <c r="C2131" s="7" t="s">
        <v>15463</v>
      </c>
    </row>
    <row r="2132" spans="1:3">
      <c r="A2132" s="7">
        <v>195</v>
      </c>
      <c r="B2132" s="7">
        <v>1431</v>
      </c>
      <c r="C2132" s="7" t="s">
        <v>15463</v>
      </c>
    </row>
    <row r="2133" spans="1:3">
      <c r="A2133" s="7">
        <v>195</v>
      </c>
      <c r="B2133" s="7">
        <v>1528</v>
      </c>
      <c r="C2133" s="7" t="s">
        <v>15463</v>
      </c>
    </row>
    <row r="2134" spans="1:3">
      <c r="A2134" s="7">
        <v>195</v>
      </c>
      <c r="B2134" s="7">
        <v>1723</v>
      </c>
      <c r="C2134" s="7" t="s">
        <v>15463</v>
      </c>
    </row>
    <row r="2135" spans="1:3">
      <c r="A2135" s="7">
        <v>196</v>
      </c>
      <c r="B2135" s="7">
        <v>12</v>
      </c>
      <c r="C2135" s="7" t="s">
        <v>15463</v>
      </c>
    </row>
    <row r="2136" spans="1:3">
      <c r="A2136" s="7">
        <v>196</v>
      </c>
      <c r="B2136" s="7">
        <v>27</v>
      </c>
      <c r="C2136" s="7" t="s">
        <v>15463</v>
      </c>
    </row>
    <row r="2137" spans="1:3">
      <c r="A2137" s="7">
        <v>196</v>
      </c>
      <c r="B2137" s="7">
        <v>93</v>
      </c>
      <c r="C2137" s="7" t="s">
        <v>15463</v>
      </c>
    </row>
    <row r="2138" spans="1:3">
      <c r="A2138" s="7">
        <v>196</v>
      </c>
      <c r="B2138" s="7">
        <v>136</v>
      </c>
      <c r="C2138" s="7" t="s">
        <v>15463</v>
      </c>
    </row>
    <row r="2139" spans="1:3">
      <c r="A2139" s="7">
        <v>196</v>
      </c>
      <c r="B2139" s="7">
        <v>265</v>
      </c>
      <c r="C2139" s="7" t="s">
        <v>15463</v>
      </c>
    </row>
    <row r="2140" spans="1:3">
      <c r="A2140" s="7">
        <v>196</v>
      </c>
      <c r="B2140" s="7">
        <v>287</v>
      </c>
      <c r="C2140" s="7" t="s">
        <v>15463</v>
      </c>
    </row>
    <row r="2141" spans="1:3">
      <c r="A2141" s="7">
        <v>196</v>
      </c>
      <c r="B2141" s="7">
        <v>295</v>
      </c>
      <c r="C2141" s="7" t="s">
        <v>15463</v>
      </c>
    </row>
    <row r="2142" spans="1:3">
      <c r="A2142" s="7">
        <v>196</v>
      </c>
      <c r="B2142" s="7">
        <v>462</v>
      </c>
      <c r="C2142" s="7" t="s">
        <v>15463</v>
      </c>
    </row>
    <row r="2143" spans="1:3">
      <c r="A2143" s="7">
        <v>196</v>
      </c>
      <c r="B2143" s="7">
        <v>483</v>
      </c>
      <c r="C2143" s="7" t="s">
        <v>15463</v>
      </c>
    </row>
    <row r="2144" spans="1:3">
      <c r="A2144" s="7">
        <v>196</v>
      </c>
      <c r="B2144" s="7">
        <v>501</v>
      </c>
      <c r="C2144" s="7" t="s">
        <v>15463</v>
      </c>
    </row>
    <row r="2145" spans="1:3">
      <c r="A2145" s="7">
        <v>196</v>
      </c>
      <c r="B2145" s="7">
        <v>629</v>
      </c>
      <c r="C2145" s="7" t="s">
        <v>15463</v>
      </c>
    </row>
    <row r="2146" spans="1:3">
      <c r="A2146" s="7">
        <v>196</v>
      </c>
      <c r="B2146" s="7">
        <v>776</v>
      </c>
      <c r="C2146" s="7" t="s">
        <v>15463</v>
      </c>
    </row>
    <row r="2147" spans="1:3">
      <c r="A2147" s="7">
        <v>196</v>
      </c>
      <c r="B2147" s="7">
        <v>831</v>
      </c>
      <c r="C2147" s="7" t="s">
        <v>15463</v>
      </c>
    </row>
    <row r="2148" spans="1:3">
      <c r="A2148" s="7">
        <v>196</v>
      </c>
      <c r="B2148" s="7">
        <v>900</v>
      </c>
      <c r="C2148" s="7" t="s">
        <v>15463</v>
      </c>
    </row>
    <row r="2149" spans="1:3">
      <c r="A2149" s="7">
        <v>196</v>
      </c>
      <c r="B2149" s="7">
        <v>975</v>
      </c>
      <c r="C2149" s="7" t="s">
        <v>15463</v>
      </c>
    </row>
    <row r="2150" spans="1:3">
      <c r="A2150" s="7">
        <v>196</v>
      </c>
      <c r="B2150" s="7">
        <v>1225</v>
      </c>
      <c r="C2150" s="7" t="s">
        <v>15463</v>
      </c>
    </row>
    <row r="2151" spans="1:3">
      <c r="A2151" s="7">
        <v>196</v>
      </c>
      <c r="B2151" s="7">
        <v>1411</v>
      </c>
      <c r="C2151" s="7" t="s">
        <v>15463</v>
      </c>
    </row>
    <row r="2152" spans="1:3">
      <c r="A2152" s="7">
        <v>196</v>
      </c>
      <c r="B2152" s="7">
        <v>1431</v>
      </c>
      <c r="C2152" s="7" t="s">
        <v>15463</v>
      </c>
    </row>
    <row r="2153" spans="1:3">
      <c r="A2153" s="7">
        <v>196</v>
      </c>
      <c r="B2153" s="7">
        <v>1434</v>
      </c>
      <c r="C2153" s="7" t="s">
        <v>15463</v>
      </c>
    </row>
    <row r="2154" spans="1:3">
      <c r="A2154" s="7">
        <v>196</v>
      </c>
      <c r="B2154" s="7">
        <v>1486</v>
      </c>
      <c r="C2154" s="7" t="s">
        <v>15463</v>
      </c>
    </row>
    <row r="2155" spans="1:3">
      <c r="A2155" s="7">
        <v>196</v>
      </c>
      <c r="B2155" s="7">
        <v>1716</v>
      </c>
      <c r="C2155" s="7" t="s">
        <v>15463</v>
      </c>
    </row>
    <row r="2156" spans="1:3">
      <c r="A2156" s="7">
        <v>196</v>
      </c>
      <c r="B2156" s="7">
        <v>1719</v>
      </c>
      <c r="C2156" s="7" t="s">
        <v>15463</v>
      </c>
    </row>
    <row r="2157" spans="1:3">
      <c r="A2157" s="7">
        <v>196</v>
      </c>
      <c r="B2157" s="7">
        <v>1727</v>
      </c>
      <c r="C2157" s="7" t="s">
        <v>15463</v>
      </c>
    </row>
    <row r="2158" spans="1:3">
      <c r="A2158" s="7">
        <v>196</v>
      </c>
      <c r="B2158" s="7">
        <v>1757</v>
      </c>
      <c r="C2158" s="7" t="s">
        <v>15463</v>
      </c>
    </row>
    <row r="2159" spans="1:3">
      <c r="A2159" s="7">
        <v>197</v>
      </c>
      <c r="B2159" s="7">
        <v>143</v>
      </c>
      <c r="C2159" s="7" t="s">
        <v>15463</v>
      </c>
    </row>
    <row r="2160" spans="1:3">
      <c r="A2160" s="7">
        <v>197</v>
      </c>
      <c r="B2160" s="7">
        <v>154</v>
      </c>
      <c r="C2160" s="7" t="s">
        <v>15463</v>
      </c>
    </row>
    <row r="2161" spans="1:3">
      <c r="A2161" s="7">
        <v>197</v>
      </c>
      <c r="B2161" s="7">
        <v>287</v>
      </c>
      <c r="C2161" s="7" t="s">
        <v>15463</v>
      </c>
    </row>
    <row r="2162" spans="1:3">
      <c r="A2162" s="7">
        <v>197</v>
      </c>
      <c r="B2162" s="7">
        <v>385</v>
      </c>
      <c r="C2162" s="7" t="s">
        <v>15463</v>
      </c>
    </row>
    <row r="2163" spans="1:3">
      <c r="A2163" s="7">
        <v>197</v>
      </c>
      <c r="B2163" s="7">
        <v>465</v>
      </c>
      <c r="C2163" s="7" t="s">
        <v>15463</v>
      </c>
    </row>
    <row r="2164" spans="1:3">
      <c r="A2164" s="7">
        <v>197</v>
      </c>
      <c r="B2164" s="7">
        <v>808</v>
      </c>
      <c r="C2164" s="7" t="s">
        <v>15463</v>
      </c>
    </row>
    <row r="2165" spans="1:3">
      <c r="A2165" s="7">
        <v>197</v>
      </c>
      <c r="B2165" s="7">
        <v>975</v>
      </c>
      <c r="C2165" s="7" t="s">
        <v>15463</v>
      </c>
    </row>
    <row r="2166" spans="1:3">
      <c r="A2166" s="7">
        <v>197</v>
      </c>
      <c r="B2166" s="7">
        <v>1045</v>
      </c>
      <c r="C2166" s="7" t="s">
        <v>15463</v>
      </c>
    </row>
    <row r="2167" spans="1:3">
      <c r="A2167" s="7">
        <v>197</v>
      </c>
      <c r="B2167" s="7">
        <v>1122</v>
      </c>
      <c r="C2167" s="7" t="s">
        <v>15463</v>
      </c>
    </row>
    <row r="2168" spans="1:3">
      <c r="A2168" s="7">
        <v>197</v>
      </c>
      <c r="B2168" s="7">
        <v>1431</v>
      </c>
      <c r="C2168" s="7" t="s">
        <v>15463</v>
      </c>
    </row>
    <row r="2169" spans="1:3">
      <c r="A2169" s="7">
        <v>197</v>
      </c>
      <c r="B2169" s="7">
        <v>1520</v>
      </c>
      <c r="C2169" s="7" t="s">
        <v>15463</v>
      </c>
    </row>
    <row r="2170" spans="1:3">
      <c r="A2170" s="7">
        <v>197</v>
      </c>
      <c r="B2170" s="7">
        <v>1545</v>
      </c>
      <c r="C2170" s="7" t="s">
        <v>15463</v>
      </c>
    </row>
    <row r="2171" spans="1:3">
      <c r="A2171" s="7">
        <v>197</v>
      </c>
      <c r="B2171" s="7">
        <v>1586</v>
      </c>
      <c r="C2171" s="7" t="s">
        <v>15463</v>
      </c>
    </row>
    <row r="2172" spans="1:3">
      <c r="A2172" s="7">
        <v>198</v>
      </c>
      <c r="B2172" s="7">
        <v>418</v>
      </c>
      <c r="C2172" s="7" t="s">
        <v>15463</v>
      </c>
    </row>
    <row r="2173" spans="1:3">
      <c r="A2173" s="7">
        <v>198</v>
      </c>
      <c r="B2173" s="7">
        <v>851</v>
      </c>
      <c r="C2173" s="7" t="s">
        <v>15463</v>
      </c>
    </row>
    <row r="2174" spans="1:3">
      <c r="A2174" s="7">
        <v>198</v>
      </c>
      <c r="B2174" s="7">
        <v>1535</v>
      </c>
      <c r="C2174" s="7" t="s">
        <v>15463</v>
      </c>
    </row>
    <row r="2175" spans="1:3">
      <c r="A2175" s="7">
        <v>198</v>
      </c>
      <c r="B2175" s="7">
        <v>1604</v>
      </c>
      <c r="C2175" s="7" t="s">
        <v>15463</v>
      </c>
    </row>
    <row r="2176" spans="1:3">
      <c r="A2176" s="7">
        <v>198</v>
      </c>
      <c r="B2176" s="7">
        <v>1869</v>
      </c>
      <c r="C2176" s="7" t="s">
        <v>15463</v>
      </c>
    </row>
    <row r="2177" spans="1:3">
      <c r="A2177" s="7">
        <v>199</v>
      </c>
      <c r="B2177" s="7">
        <v>240</v>
      </c>
      <c r="C2177" s="7" t="s">
        <v>15463</v>
      </c>
    </row>
    <row r="2178" spans="1:3">
      <c r="A2178" s="7">
        <v>199</v>
      </c>
      <c r="B2178" s="7">
        <v>603</v>
      </c>
      <c r="C2178" s="7" t="s">
        <v>15463</v>
      </c>
    </row>
    <row r="2179" spans="1:3">
      <c r="A2179" s="7">
        <v>199</v>
      </c>
      <c r="B2179" s="7">
        <v>736</v>
      </c>
      <c r="C2179" s="7" t="s">
        <v>15463</v>
      </c>
    </row>
    <row r="2180" spans="1:3">
      <c r="A2180" s="7">
        <v>199</v>
      </c>
      <c r="B2180" s="7">
        <v>832</v>
      </c>
      <c r="C2180" s="7" t="s">
        <v>15463</v>
      </c>
    </row>
    <row r="2181" spans="1:3">
      <c r="A2181" s="7">
        <v>199</v>
      </c>
      <c r="B2181" s="7">
        <v>851</v>
      </c>
      <c r="C2181" s="7" t="s">
        <v>15463</v>
      </c>
    </row>
    <row r="2182" spans="1:3">
      <c r="A2182" s="7">
        <v>199</v>
      </c>
      <c r="B2182" s="7">
        <v>1108</v>
      </c>
      <c r="C2182" s="7" t="s">
        <v>15463</v>
      </c>
    </row>
    <row r="2183" spans="1:3">
      <c r="A2183" s="7">
        <v>199</v>
      </c>
      <c r="B2183" s="7">
        <v>1527</v>
      </c>
      <c r="C2183" s="7" t="s">
        <v>15463</v>
      </c>
    </row>
    <row r="2184" spans="1:3">
      <c r="A2184" s="7">
        <v>200</v>
      </c>
      <c r="B2184" s="7">
        <v>163</v>
      </c>
      <c r="C2184" s="7" t="s">
        <v>15463</v>
      </c>
    </row>
    <row r="2185" spans="1:3">
      <c r="A2185" s="7">
        <v>200</v>
      </c>
      <c r="B2185" s="7">
        <v>183</v>
      </c>
      <c r="C2185" s="7" t="s">
        <v>15463</v>
      </c>
    </row>
    <row r="2186" spans="1:3">
      <c r="A2186" s="7">
        <v>200</v>
      </c>
      <c r="B2186" s="7">
        <v>188</v>
      </c>
      <c r="C2186" s="7" t="s">
        <v>15463</v>
      </c>
    </row>
    <row r="2187" spans="1:3">
      <c r="A2187" s="7">
        <v>200</v>
      </c>
      <c r="B2187" s="7">
        <v>344</v>
      </c>
      <c r="C2187" s="7" t="s">
        <v>15463</v>
      </c>
    </row>
    <row r="2188" spans="1:3">
      <c r="A2188" s="7">
        <v>200</v>
      </c>
      <c r="B2188" s="7">
        <v>352</v>
      </c>
      <c r="C2188" s="7" t="s">
        <v>15463</v>
      </c>
    </row>
    <row r="2189" spans="1:3">
      <c r="A2189" s="7">
        <v>200</v>
      </c>
      <c r="B2189" s="7">
        <v>862</v>
      </c>
      <c r="C2189" s="7" t="s">
        <v>15463</v>
      </c>
    </row>
    <row r="2190" spans="1:3">
      <c r="A2190" s="7">
        <v>200</v>
      </c>
      <c r="B2190" s="7">
        <v>1135</v>
      </c>
      <c r="C2190" s="7" t="s">
        <v>15463</v>
      </c>
    </row>
    <row r="2191" spans="1:3">
      <c r="A2191" s="7">
        <v>200</v>
      </c>
      <c r="B2191" s="7">
        <v>1146</v>
      </c>
      <c r="C2191" s="7" t="s">
        <v>15463</v>
      </c>
    </row>
    <row r="2192" spans="1:3">
      <c r="A2192" s="7">
        <v>200</v>
      </c>
      <c r="B2192" s="7">
        <v>1276</v>
      </c>
      <c r="C2192" s="7" t="s">
        <v>15463</v>
      </c>
    </row>
    <row r="2193" spans="1:3">
      <c r="A2193" s="7">
        <v>200</v>
      </c>
      <c r="B2193" s="7">
        <v>1434</v>
      </c>
      <c r="C2193" s="7" t="s">
        <v>15463</v>
      </c>
    </row>
    <row r="2194" spans="1:3">
      <c r="A2194" s="7">
        <v>200</v>
      </c>
      <c r="B2194" s="7">
        <v>1757</v>
      </c>
      <c r="C2194" s="7" t="s">
        <v>15463</v>
      </c>
    </row>
    <row r="2195" spans="1:3">
      <c r="A2195" s="7">
        <v>201</v>
      </c>
      <c r="B2195" s="7">
        <v>287</v>
      </c>
      <c r="C2195" s="7" t="s">
        <v>15463</v>
      </c>
    </row>
    <row r="2196" spans="1:3">
      <c r="A2196" s="7">
        <v>201</v>
      </c>
      <c r="B2196" s="7">
        <v>295</v>
      </c>
      <c r="C2196" s="7" t="s">
        <v>15463</v>
      </c>
    </row>
    <row r="2197" spans="1:3">
      <c r="A2197" s="7">
        <v>201</v>
      </c>
      <c r="B2197" s="7">
        <v>1431</v>
      </c>
      <c r="C2197" s="7" t="s">
        <v>15463</v>
      </c>
    </row>
    <row r="2198" spans="1:3">
      <c r="A2198" s="7">
        <v>201</v>
      </c>
      <c r="B2198" s="7">
        <v>1530</v>
      </c>
      <c r="C2198" s="7" t="s">
        <v>15463</v>
      </c>
    </row>
    <row r="2199" spans="1:3">
      <c r="A2199" s="7">
        <v>201</v>
      </c>
      <c r="B2199" s="7">
        <v>1552</v>
      </c>
      <c r="C2199" s="7" t="s">
        <v>15463</v>
      </c>
    </row>
    <row r="2200" spans="1:3">
      <c r="A2200" s="7">
        <v>201</v>
      </c>
      <c r="B2200" s="7">
        <v>1716</v>
      </c>
      <c r="C2200" s="7" t="s">
        <v>15463</v>
      </c>
    </row>
    <row r="2201" spans="1:3">
      <c r="A2201" s="7">
        <v>201</v>
      </c>
      <c r="B2201" s="7">
        <v>1757</v>
      </c>
      <c r="C2201" s="7" t="s">
        <v>15463</v>
      </c>
    </row>
    <row r="2202" spans="1:3">
      <c r="A2202" s="7">
        <v>202</v>
      </c>
      <c r="B2202" s="7">
        <v>287</v>
      </c>
      <c r="C2202" s="7" t="s">
        <v>15463</v>
      </c>
    </row>
    <row r="2203" spans="1:3">
      <c r="A2203" s="7">
        <v>202</v>
      </c>
      <c r="B2203" s="7">
        <v>831</v>
      </c>
      <c r="C2203" s="7" t="s">
        <v>15463</v>
      </c>
    </row>
    <row r="2204" spans="1:3">
      <c r="A2204" s="7">
        <v>202</v>
      </c>
      <c r="B2204" s="7">
        <v>900</v>
      </c>
      <c r="C2204" s="7" t="s">
        <v>15463</v>
      </c>
    </row>
    <row r="2205" spans="1:3">
      <c r="A2205" s="7">
        <v>202</v>
      </c>
      <c r="B2205" s="7">
        <v>1431</v>
      </c>
      <c r="C2205" s="7" t="s">
        <v>15463</v>
      </c>
    </row>
    <row r="2206" spans="1:3">
      <c r="A2206" s="7">
        <v>202</v>
      </c>
      <c r="B2206" s="7">
        <v>1530</v>
      </c>
      <c r="C2206" s="7" t="s">
        <v>15463</v>
      </c>
    </row>
    <row r="2207" spans="1:3">
      <c r="A2207" s="7">
        <v>202</v>
      </c>
      <c r="B2207">
        <v>1676</v>
      </c>
      <c r="C2207" s="7" t="s">
        <v>15463</v>
      </c>
    </row>
    <row r="2208" spans="1:3">
      <c r="A2208" s="7">
        <v>202</v>
      </c>
      <c r="B2208" s="7">
        <v>1716</v>
      </c>
      <c r="C2208" s="7" t="s">
        <v>15463</v>
      </c>
    </row>
    <row r="2209" spans="1:3">
      <c r="A2209" s="7">
        <v>202</v>
      </c>
      <c r="B2209" s="7">
        <v>1727</v>
      </c>
      <c r="C2209" s="7" t="s">
        <v>15463</v>
      </c>
    </row>
    <row r="2210" spans="1:3">
      <c r="A2210" s="7">
        <v>203</v>
      </c>
      <c r="B2210" s="7">
        <v>240</v>
      </c>
      <c r="C2210" s="7" t="s">
        <v>15463</v>
      </c>
    </row>
    <row r="2211" spans="1:3">
      <c r="A2211" s="7">
        <v>203</v>
      </c>
      <c r="B2211" s="7">
        <v>287</v>
      </c>
      <c r="C2211" s="7" t="s">
        <v>15463</v>
      </c>
    </row>
    <row r="2212" spans="1:3">
      <c r="A2212" s="7">
        <v>203</v>
      </c>
      <c r="B2212" s="7">
        <v>295</v>
      </c>
      <c r="C2212" s="7" t="s">
        <v>15463</v>
      </c>
    </row>
    <row r="2213" spans="1:3">
      <c r="A2213" s="7">
        <v>203</v>
      </c>
      <c r="B2213" s="7">
        <v>429</v>
      </c>
      <c r="C2213" s="7" t="s">
        <v>15463</v>
      </c>
    </row>
    <row r="2214" spans="1:3">
      <c r="A2214" s="7">
        <v>203</v>
      </c>
      <c r="B2214" s="7">
        <v>772</v>
      </c>
      <c r="C2214" s="7" t="s">
        <v>15463</v>
      </c>
    </row>
    <row r="2215" spans="1:3">
      <c r="A2215" s="7">
        <v>203</v>
      </c>
      <c r="B2215" s="7">
        <v>831</v>
      </c>
      <c r="C2215" s="7" t="s">
        <v>15463</v>
      </c>
    </row>
    <row r="2216" spans="1:3">
      <c r="A2216" s="7">
        <v>203</v>
      </c>
      <c r="B2216" s="7">
        <v>1066</v>
      </c>
      <c r="C2216" s="7" t="s">
        <v>15463</v>
      </c>
    </row>
    <row r="2217" spans="1:3">
      <c r="A2217" s="7">
        <v>203</v>
      </c>
      <c r="B2217" s="7">
        <v>1232</v>
      </c>
      <c r="C2217" s="7" t="s">
        <v>15463</v>
      </c>
    </row>
    <row r="2218" spans="1:3">
      <c r="A2218" s="7">
        <v>203</v>
      </c>
      <c r="B2218" s="7">
        <v>1296</v>
      </c>
      <c r="C2218" s="7" t="s">
        <v>15463</v>
      </c>
    </row>
    <row r="2219" spans="1:3">
      <c r="A2219" s="7">
        <v>203</v>
      </c>
      <c r="B2219" s="7">
        <v>1303</v>
      </c>
      <c r="C2219" s="7" t="s">
        <v>15463</v>
      </c>
    </row>
    <row r="2220" spans="1:3">
      <c r="A2220" s="7">
        <v>203</v>
      </c>
      <c r="B2220" s="7">
        <v>1326</v>
      </c>
      <c r="C2220" s="7" t="s">
        <v>15463</v>
      </c>
    </row>
    <row r="2221" spans="1:3">
      <c r="A2221" s="7">
        <v>203</v>
      </c>
      <c r="B2221" s="7">
        <v>1431</v>
      </c>
      <c r="C2221" s="7" t="s">
        <v>15463</v>
      </c>
    </row>
    <row r="2222" spans="1:3">
      <c r="A2222" s="7">
        <v>203</v>
      </c>
      <c r="B2222" s="7">
        <v>1434</v>
      </c>
      <c r="C2222" s="7" t="s">
        <v>15463</v>
      </c>
    </row>
    <row r="2223" spans="1:3">
      <c r="A2223" s="7">
        <v>203</v>
      </c>
      <c r="B2223" s="7">
        <v>1530</v>
      </c>
      <c r="C2223" s="7" t="s">
        <v>15463</v>
      </c>
    </row>
    <row r="2224" spans="1:3">
      <c r="A2224" s="7">
        <v>203</v>
      </c>
      <c r="B2224" s="7">
        <v>1716</v>
      </c>
      <c r="C2224" s="7" t="s">
        <v>15463</v>
      </c>
    </row>
    <row r="2225" spans="1:3">
      <c r="A2225" s="7">
        <v>203</v>
      </c>
      <c r="B2225" s="7">
        <v>1895</v>
      </c>
      <c r="C2225" s="7" t="s">
        <v>15463</v>
      </c>
    </row>
    <row r="2226" spans="1:3">
      <c r="A2226" s="7">
        <v>204</v>
      </c>
      <c r="B2226" s="7">
        <v>287</v>
      </c>
      <c r="C2226" s="7" t="s">
        <v>15463</v>
      </c>
    </row>
    <row r="2227" spans="1:3">
      <c r="A2227" s="7">
        <v>204</v>
      </c>
      <c r="B2227" s="7">
        <v>295</v>
      </c>
      <c r="C2227" s="7" t="s">
        <v>15463</v>
      </c>
    </row>
    <row r="2228" spans="1:3">
      <c r="A2228" s="7">
        <v>204</v>
      </c>
      <c r="B2228" s="7">
        <v>429</v>
      </c>
      <c r="C2228" s="7" t="s">
        <v>15463</v>
      </c>
    </row>
    <row r="2229" spans="1:3">
      <c r="A2229" s="7">
        <v>204</v>
      </c>
      <c r="B2229" s="7">
        <v>831</v>
      </c>
      <c r="C2229" s="7" t="s">
        <v>15463</v>
      </c>
    </row>
    <row r="2230" spans="1:3">
      <c r="A2230" s="7">
        <v>204</v>
      </c>
      <c r="B2230" s="7">
        <v>987</v>
      </c>
      <c r="C2230" s="7" t="s">
        <v>15463</v>
      </c>
    </row>
    <row r="2231" spans="1:3">
      <c r="A2231" s="7">
        <v>204</v>
      </c>
      <c r="B2231" s="7">
        <v>1303</v>
      </c>
      <c r="C2231" s="7" t="s">
        <v>15463</v>
      </c>
    </row>
    <row r="2232" spans="1:3">
      <c r="A2232" s="7">
        <v>204</v>
      </c>
      <c r="B2232" s="7">
        <v>1530</v>
      </c>
      <c r="C2232" s="7" t="s">
        <v>15463</v>
      </c>
    </row>
    <row r="2233" spans="1:3">
      <c r="A2233" s="7">
        <v>204</v>
      </c>
      <c r="B2233" s="7">
        <v>1716</v>
      </c>
      <c r="C2233" s="7" t="s">
        <v>15463</v>
      </c>
    </row>
    <row r="2234" spans="1:3">
      <c r="A2234" s="7">
        <v>205</v>
      </c>
      <c r="B2234" s="7">
        <v>255</v>
      </c>
      <c r="C2234" s="7" t="s">
        <v>15463</v>
      </c>
    </row>
    <row r="2235" spans="1:3">
      <c r="A2235" s="7">
        <v>205</v>
      </c>
      <c r="B2235" s="7">
        <v>295</v>
      </c>
      <c r="C2235" s="7" t="s">
        <v>15463</v>
      </c>
    </row>
    <row r="2236" spans="1:3">
      <c r="A2236" s="7">
        <v>205</v>
      </c>
      <c r="B2236" s="7">
        <v>629</v>
      </c>
      <c r="C2236" s="7" t="s">
        <v>15463</v>
      </c>
    </row>
    <row r="2237" spans="1:3">
      <c r="A2237" s="7">
        <v>205</v>
      </c>
      <c r="B2237" s="7">
        <v>785</v>
      </c>
      <c r="C2237" s="7" t="s">
        <v>15463</v>
      </c>
    </row>
    <row r="2238" spans="1:3">
      <c r="A2238" s="7">
        <v>205</v>
      </c>
      <c r="B2238" s="7">
        <v>831</v>
      </c>
      <c r="C2238" s="7" t="s">
        <v>15463</v>
      </c>
    </row>
    <row r="2239" spans="1:3">
      <c r="A2239" s="7">
        <v>205</v>
      </c>
      <c r="B2239" s="7">
        <v>970</v>
      </c>
      <c r="C2239" s="7" t="s">
        <v>15463</v>
      </c>
    </row>
    <row r="2240" spans="1:3">
      <c r="A2240" s="7">
        <v>205</v>
      </c>
      <c r="B2240" s="7">
        <v>1066</v>
      </c>
      <c r="C2240" s="7" t="s">
        <v>15463</v>
      </c>
    </row>
    <row r="2241" spans="1:3">
      <c r="A2241" s="7">
        <v>205</v>
      </c>
      <c r="B2241" s="7">
        <v>1396</v>
      </c>
      <c r="C2241" s="7" t="s">
        <v>15463</v>
      </c>
    </row>
    <row r="2242" spans="1:3">
      <c r="A2242" s="7">
        <v>205</v>
      </c>
      <c r="B2242" s="7">
        <v>1431</v>
      </c>
      <c r="C2242" s="7" t="s">
        <v>15463</v>
      </c>
    </row>
    <row r="2243" spans="1:3">
      <c r="A2243" s="7">
        <v>205</v>
      </c>
      <c r="B2243" s="7">
        <v>1716</v>
      </c>
      <c r="C2243" s="7" t="s">
        <v>15463</v>
      </c>
    </row>
    <row r="2244" spans="1:3">
      <c r="A2244" s="7">
        <v>205</v>
      </c>
      <c r="B2244" s="7">
        <v>1727</v>
      </c>
      <c r="C2244" s="7" t="s">
        <v>15463</v>
      </c>
    </row>
    <row r="2245" spans="1:3">
      <c r="A2245" s="7">
        <v>205</v>
      </c>
      <c r="B2245" s="7">
        <v>1755</v>
      </c>
      <c r="C2245" s="7" t="s">
        <v>15463</v>
      </c>
    </row>
    <row r="2246" spans="1:3">
      <c r="A2246" s="7">
        <v>206</v>
      </c>
      <c r="B2246" s="7">
        <v>385</v>
      </c>
      <c r="C2246" s="7" t="s">
        <v>15463</v>
      </c>
    </row>
    <row r="2247" spans="1:3">
      <c r="A2247" s="7">
        <v>206</v>
      </c>
      <c r="B2247" s="7">
        <v>465</v>
      </c>
      <c r="C2247" s="7" t="s">
        <v>15463</v>
      </c>
    </row>
    <row r="2248" spans="1:3">
      <c r="A2248" s="7">
        <v>206</v>
      </c>
      <c r="B2248" s="7">
        <v>831</v>
      </c>
      <c r="C2248" s="7" t="s">
        <v>15463</v>
      </c>
    </row>
    <row r="2249" spans="1:3">
      <c r="A2249" s="7">
        <v>206</v>
      </c>
      <c r="B2249" s="7">
        <v>1122</v>
      </c>
      <c r="C2249" s="7" t="s">
        <v>15463</v>
      </c>
    </row>
    <row r="2250" spans="1:3">
      <c r="A2250" s="7">
        <v>206</v>
      </c>
      <c r="B2250" s="7">
        <v>1520</v>
      </c>
      <c r="C2250" s="7" t="s">
        <v>15463</v>
      </c>
    </row>
    <row r="2251" spans="1:3">
      <c r="A2251" s="7">
        <v>206</v>
      </c>
      <c r="B2251" s="7">
        <v>1586</v>
      </c>
      <c r="C2251" s="7" t="s">
        <v>15463</v>
      </c>
    </row>
    <row r="2252" spans="1:3">
      <c r="A2252" s="7">
        <v>206</v>
      </c>
      <c r="B2252" s="7">
        <v>1676</v>
      </c>
      <c r="C2252" s="7" t="s">
        <v>15463</v>
      </c>
    </row>
    <row r="2253" spans="1:3">
      <c r="A2253" s="7">
        <v>207</v>
      </c>
      <c r="B2253" s="7">
        <v>418</v>
      </c>
      <c r="C2253" s="7" t="s">
        <v>15463</v>
      </c>
    </row>
    <row r="2254" spans="1:3">
      <c r="A2254" s="7">
        <v>207</v>
      </c>
      <c r="B2254" s="7">
        <v>851</v>
      </c>
      <c r="C2254" s="7" t="s">
        <v>15463</v>
      </c>
    </row>
    <row r="2255" spans="1:3">
      <c r="A2255" s="7">
        <v>207</v>
      </c>
      <c r="B2255" s="7">
        <v>1045</v>
      </c>
      <c r="C2255" s="7" t="s">
        <v>15463</v>
      </c>
    </row>
    <row r="2256" spans="1:3">
      <c r="A2256" s="7">
        <v>207</v>
      </c>
      <c r="B2256" s="7">
        <v>1057</v>
      </c>
      <c r="C2256" s="7" t="s">
        <v>15463</v>
      </c>
    </row>
    <row r="2257" spans="1:3">
      <c r="A2257" s="7">
        <v>208</v>
      </c>
      <c r="B2257" s="7">
        <v>136</v>
      </c>
      <c r="C2257" s="7" t="s">
        <v>15463</v>
      </c>
    </row>
    <row r="2258" spans="1:3">
      <c r="A2258" s="7">
        <v>208</v>
      </c>
      <c r="B2258" s="7">
        <v>265</v>
      </c>
      <c r="C2258" s="7" t="s">
        <v>15463</v>
      </c>
    </row>
    <row r="2259" spans="1:3">
      <c r="A2259" s="7">
        <v>208</v>
      </c>
      <c r="B2259" s="7">
        <v>287</v>
      </c>
      <c r="C2259" s="7" t="s">
        <v>15463</v>
      </c>
    </row>
    <row r="2260" spans="1:3">
      <c r="A2260" s="7">
        <v>208</v>
      </c>
      <c r="B2260" s="7">
        <v>1528</v>
      </c>
      <c r="C2260" s="7" t="s">
        <v>15463</v>
      </c>
    </row>
    <row r="2261" spans="1:3">
      <c r="A2261" s="7">
        <v>209</v>
      </c>
      <c r="B2261" s="7">
        <v>12</v>
      </c>
      <c r="C2261" s="7" t="s">
        <v>15463</v>
      </c>
    </row>
    <row r="2262" spans="1:3">
      <c r="A2262" s="7">
        <v>209</v>
      </c>
      <c r="B2262" s="7">
        <v>93</v>
      </c>
      <c r="C2262" s="7" t="s">
        <v>15463</v>
      </c>
    </row>
    <row r="2263" spans="1:3">
      <c r="A2263" s="7">
        <v>209</v>
      </c>
      <c r="B2263" s="7">
        <v>256</v>
      </c>
      <c r="C2263" s="7" t="s">
        <v>15463</v>
      </c>
    </row>
    <row r="2264" spans="1:3">
      <c r="A2264" s="7">
        <v>209</v>
      </c>
      <c r="B2264" s="7">
        <v>295</v>
      </c>
      <c r="C2264" s="7" t="s">
        <v>15463</v>
      </c>
    </row>
    <row r="2265" spans="1:3">
      <c r="A2265" s="7">
        <v>209</v>
      </c>
      <c r="B2265" s="7">
        <v>431</v>
      </c>
      <c r="C2265" s="7" t="s">
        <v>15463</v>
      </c>
    </row>
    <row r="2266" spans="1:3">
      <c r="A2266" s="7">
        <v>209</v>
      </c>
      <c r="B2266" s="7">
        <v>456</v>
      </c>
      <c r="C2266" s="7" t="s">
        <v>15463</v>
      </c>
    </row>
    <row r="2267" spans="1:3">
      <c r="A2267" s="7">
        <v>209</v>
      </c>
      <c r="B2267" s="7">
        <v>483</v>
      </c>
      <c r="C2267" s="7" t="s">
        <v>15463</v>
      </c>
    </row>
    <row r="2268" spans="1:3">
      <c r="A2268" s="7">
        <v>209</v>
      </c>
      <c r="B2268" s="7">
        <v>629</v>
      </c>
      <c r="C2268" s="7" t="s">
        <v>15463</v>
      </c>
    </row>
    <row r="2269" spans="1:3">
      <c r="A2269" s="7">
        <v>209</v>
      </c>
      <c r="B2269" s="7">
        <v>831</v>
      </c>
      <c r="C2269" s="7" t="s">
        <v>15463</v>
      </c>
    </row>
    <row r="2270" spans="1:3">
      <c r="A2270" s="7">
        <v>209</v>
      </c>
      <c r="B2270" s="7">
        <v>900</v>
      </c>
      <c r="C2270" s="7" t="s">
        <v>15463</v>
      </c>
    </row>
    <row r="2271" spans="1:3">
      <c r="A2271" s="7">
        <v>209</v>
      </c>
      <c r="B2271" s="7">
        <v>966</v>
      </c>
      <c r="C2271" s="7" t="s">
        <v>15463</v>
      </c>
    </row>
    <row r="2272" spans="1:3">
      <c r="A2272" s="7">
        <v>209</v>
      </c>
      <c r="B2272" s="7">
        <v>1035</v>
      </c>
      <c r="C2272" s="7" t="s">
        <v>15463</v>
      </c>
    </row>
    <row r="2273" spans="1:3">
      <c r="A2273" s="7">
        <v>209</v>
      </c>
      <c r="B2273" s="7">
        <v>1195</v>
      </c>
      <c r="C2273" s="7" t="s">
        <v>15463</v>
      </c>
    </row>
    <row r="2274" spans="1:3">
      <c r="A2274" s="7">
        <v>209</v>
      </c>
      <c r="B2274" s="7">
        <v>1225</v>
      </c>
      <c r="C2274" s="7" t="s">
        <v>15463</v>
      </c>
    </row>
    <row r="2275" spans="1:3">
      <c r="A2275" s="7">
        <v>209</v>
      </c>
      <c r="B2275" s="7">
        <v>1326</v>
      </c>
      <c r="C2275" s="7" t="s">
        <v>15463</v>
      </c>
    </row>
    <row r="2276" spans="1:3">
      <c r="A2276" s="7">
        <v>209</v>
      </c>
      <c r="B2276" s="7">
        <v>1411</v>
      </c>
      <c r="C2276" s="7" t="s">
        <v>15463</v>
      </c>
    </row>
    <row r="2277" spans="1:3">
      <c r="A2277" s="7">
        <v>209</v>
      </c>
      <c r="B2277" s="7">
        <v>1530</v>
      </c>
      <c r="C2277" s="7" t="s">
        <v>15463</v>
      </c>
    </row>
    <row r="2278" spans="1:3">
      <c r="A2278" s="7">
        <v>209</v>
      </c>
      <c r="B2278" s="7">
        <v>1622</v>
      </c>
      <c r="C2278" s="7" t="s">
        <v>15463</v>
      </c>
    </row>
    <row r="2279" spans="1:3">
      <c r="A2279" s="7">
        <v>209</v>
      </c>
      <c r="B2279" s="7">
        <v>1716</v>
      </c>
      <c r="C2279" s="7" t="s">
        <v>15463</v>
      </c>
    </row>
    <row r="2280" spans="1:3">
      <c r="A2280" s="7">
        <v>209</v>
      </c>
      <c r="B2280" s="7">
        <v>1727</v>
      </c>
      <c r="C2280" s="7" t="s">
        <v>15463</v>
      </c>
    </row>
    <row r="2281" spans="1:3">
      <c r="A2281" s="7">
        <v>209</v>
      </c>
      <c r="B2281" s="7">
        <v>1757</v>
      </c>
      <c r="C2281" s="7" t="s">
        <v>15463</v>
      </c>
    </row>
    <row r="2282" spans="1:3">
      <c r="A2282" s="7">
        <v>210</v>
      </c>
      <c r="B2282" s="7">
        <v>130</v>
      </c>
      <c r="C2282" s="7" t="s">
        <v>15463</v>
      </c>
    </row>
    <row r="2283" spans="1:3">
      <c r="A2283" s="7">
        <v>210</v>
      </c>
      <c r="B2283" s="7">
        <v>155</v>
      </c>
      <c r="C2283" s="7" t="s">
        <v>15463</v>
      </c>
    </row>
    <row r="2284" spans="1:3">
      <c r="A2284" s="7">
        <v>210</v>
      </c>
      <c r="B2284" s="7">
        <v>163</v>
      </c>
      <c r="C2284" s="7" t="s">
        <v>15463</v>
      </c>
    </row>
    <row r="2285" spans="1:3">
      <c r="A2285" s="7">
        <v>210</v>
      </c>
      <c r="B2285" s="7">
        <v>234</v>
      </c>
      <c r="C2285" s="7" t="s">
        <v>15463</v>
      </c>
    </row>
    <row r="2286" spans="1:3">
      <c r="A2286" s="7">
        <v>210</v>
      </c>
      <c r="B2286" s="7">
        <v>255</v>
      </c>
      <c r="C2286" s="7" t="s">
        <v>15463</v>
      </c>
    </row>
    <row r="2287" spans="1:3">
      <c r="A2287" s="7">
        <v>210</v>
      </c>
      <c r="B2287" s="7">
        <v>500</v>
      </c>
      <c r="C2287" s="7" t="s">
        <v>15463</v>
      </c>
    </row>
    <row r="2288" spans="1:3">
      <c r="A2288" s="7">
        <v>210</v>
      </c>
      <c r="B2288" s="7">
        <v>565</v>
      </c>
      <c r="C2288" s="7" t="s">
        <v>15463</v>
      </c>
    </row>
    <row r="2289" spans="1:3">
      <c r="A2289" s="7">
        <v>210</v>
      </c>
      <c r="B2289" s="7">
        <v>785</v>
      </c>
      <c r="C2289" s="7" t="s">
        <v>15463</v>
      </c>
    </row>
    <row r="2290" spans="1:3">
      <c r="A2290" s="7">
        <v>210</v>
      </c>
      <c r="B2290" s="7">
        <v>970</v>
      </c>
      <c r="C2290" s="7" t="s">
        <v>15463</v>
      </c>
    </row>
    <row r="2291" spans="1:3">
      <c r="A2291" s="7">
        <v>210</v>
      </c>
      <c r="B2291" s="7">
        <v>1140</v>
      </c>
      <c r="C2291" s="7" t="s">
        <v>15463</v>
      </c>
    </row>
    <row r="2292" spans="1:3">
      <c r="A2292" s="7">
        <v>210</v>
      </c>
      <c r="B2292" s="7">
        <v>1257</v>
      </c>
      <c r="C2292" s="7" t="s">
        <v>15463</v>
      </c>
    </row>
    <row r="2293" spans="1:3">
      <c r="A2293" s="7">
        <v>210</v>
      </c>
      <c r="B2293" s="7">
        <v>1396</v>
      </c>
      <c r="C2293" s="7" t="s">
        <v>15463</v>
      </c>
    </row>
    <row r="2294" spans="1:3">
      <c r="A2294" s="7">
        <v>210</v>
      </c>
      <c r="B2294" s="7">
        <v>1429</v>
      </c>
      <c r="C2294" s="7" t="s">
        <v>15463</v>
      </c>
    </row>
    <row r="2295" spans="1:3">
      <c r="A2295" s="7">
        <v>210</v>
      </c>
      <c r="B2295" s="7">
        <v>1530</v>
      </c>
      <c r="C2295" s="7" t="s">
        <v>15463</v>
      </c>
    </row>
    <row r="2296" spans="1:3">
      <c r="A2296" s="7">
        <v>210</v>
      </c>
      <c r="B2296" s="7">
        <v>1676</v>
      </c>
      <c r="C2296" s="7" t="s">
        <v>15463</v>
      </c>
    </row>
    <row r="2297" spans="1:3">
      <c r="A2297" s="7">
        <v>211</v>
      </c>
      <c r="B2297" s="7">
        <v>746</v>
      </c>
      <c r="C2297" s="7" t="s">
        <v>15463</v>
      </c>
    </row>
    <row r="2298" spans="1:3">
      <c r="A2298" s="7">
        <v>211</v>
      </c>
      <c r="B2298" s="7">
        <v>831</v>
      </c>
      <c r="C2298" s="7" t="s">
        <v>15463</v>
      </c>
    </row>
    <row r="2299" spans="1:3">
      <c r="A2299" s="7">
        <v>211</v>
      </c>
      <c r="B2299" s="7">
        <v>1033</v>
      </c>
      <c r="C2299" s="7" t="s">
        <v>15463</v>
      </c>
    </row>
    <row r="2300" spans="1:3">
      <c r="A2300" s="7">
        <v>211</v>
      </c>
      <c r="B2300" s="7">
        <v>1303</v>
      </c>
      <c r="C2300" s="7" t="s">
        <v>15463</v>
      </c>
    </row>
    <row r="2301" spans="1:3">
      <c r="A2301" s="7">
        <v>211</v>
      </c>
      <c r="B2301" s="7">
        <v>1432</v>
      </c>
      <c r="C2301" s="7" t="s">
        <v>15463</v>
      </c>
    </row>
    <row r="2302" spans="1:3">
      <c r="A2302" s="7">
        <v>211</v>
      </c>
      <c r="B2302" s="7">
        <v>1530</v>
      </c>
      <c r="C2302" s="7" t="s">
        <v>15463</v>
      </c>
    </row>
    <row r="2303" spans="1:3">
      <c r="A2303" s="7">
        <v>211</v>
      </c>
      <c r="B2303" s="7">
        <v>1716</v>
      </c>
      <c r="C2303" s="7" t="s">
        <v>15463</v>
      </c>
    </row>
    <row r="2304" spans="1:3">
      <c r="A2304" s="7">
        <v>212</v>
      </c>
      <c r="B2304" s="7">
        <v>20</v>
      </c>
      <c r="C2304" s="7" t="s">
        <v>15463</v>
      </c>
    </row>
    <row r="2305" spans="1:3">
      <c r="A2305" s="7">
        <v>212</v>
      </c>
      <c r="B2305" s="7">
        <v>456</v>
      </c>
      <c r="C2305" s="7" t="s">
        <v>15463</v>
      </c>
    </row>
    <row r="2306" spans="1:3">
      <c r="A2306" s="7">
        <v>212</v>
      </c>
      <c r="B2306" s="7">
        <v>790</v>
      </c>
      <c r="C2306" s="7" t="s">
        <v>15463</v>
      </c>
    </row>
    <row r="2307" spans="1:3">
      <c r="A2307" s="7">
        <v>212</v>
      </c>
      <c r="B2307" s="7">
        <v>851</v>
      </c>
      <c r="C2307" s="7" t="s">
        <v>15463</v>
      </c>
    </row>
    <row r="2308" spans="1:3">
      <c r="A2308" s="7">
        <v>212</v>
      </c>
      <c r="B2308" s="7">
        <v>1057</v>
      </c>
      <c r="C2308" s="7" t="s">
        <v>15463</v>
      </c>
    </row>
    <row r="2309" spans="1:3">
      <c r="A2309" s="7">
        <v>212</v>
      </c>
      <c r="B2309" s="7">
        <v>1376</v>
      </c>
      <c r="C2309" s="7" t="s">
        <v>15463</v>
      </c>
    </row>
    <row r="2310" spans="1:3">
      <c r="A2310" s="7">
        <v>213</v>
      </c>
      <c r="B2310" s="7">
        <v>2</v>
      </c>
      <c r="C2310" s="7" t="s">
        <v>15463</v>
      </c>
    </row>
    <row r="2311" spans="1:3">
      <c r="A2311" s="7">
        <v>213</v>
      </c>
      <c r="B2311" s="7">
        <v>234</v>
      </c>
      <c r="C2311" s="7" t="s">
        <v>15463</v>
      </c>
    </row>
    <row r="2312" spans="1:3">
      <c r="A2312" s="7">
        <v>213</v>
      </c>
      <c r="B2312" s="7">
        <v>256</v>
      </c>
      <c r="C2312" s="7" t="s">
        <v>15463</v>
      </c>
    </row>
    <row r="2313" spans="1:3">
      <c r="A2313" s="7">
        <v>213</v>
      </c>
      <c r="B2313" s="7">
        <v>295</v>
      </c>
      <c r="C2313" s="7" t="s">
        <v>15463</v>
      </c>
    </row>
    <row r="2314" spans="1:3">
      <c r="A2314" s="7">
        <v>213</v>
      </c>
      <c r="B2314" s="7">
        <v>429</v>
      </c>
      <c r="C2314" s="7" t="s">
        <v>15463</v>
      </c>
    </row>
    <row r="2315" spans="1:3">
      <c r="A2315" s="7">
        <v>213</v>
      </c>
      <c r="B2315" s="7">
        <v>431</v>
      </c>
      <c r="C2315" s="7" t="s">
        <v>15463</v>
      </c>
    </row>
    <row r="2316" spans="1:3">
      <c r="A2316" s="7">
        <v>213</v>
      </c>
      <c r="B2316" s="7">
        <v>483</v>
      </c>
      <c r="C2316" s="7" t="s">
        <v>15463</v>
      </c>
    </row>
    <row r="2317" spans="1:3">
      <c r="A2317" s="7">
        <v>213</v>
      </c>
      <c r="B2317" s="7">
        <v>629</v>
      </c>
      <c r="C2317" s="7" t="s">
        <v>15463</v>
      </c>
    </row>
    <row r="2318" spans="1:3">
      <c r="A2318" s="7">
        <v>213</v>
      </c>
      <c r="B2318" s="7">
        <v>772</v>
      </c>
      <c r="C2318" s="7" t="s">
        <v>15463</v>
      </c>
    </row>
    <row r="2319" spans="1:3">
      <c r="A2319" s="7">
        <v>213</v>
      </c>
      <c r="B2319" s="7">
        <v>785</v>
      </c>
      <c r="C2319" s="7" t="s">
        <v>15463</v>
      </c>
    </row>
    <row r="2320" spans="1:3">
      <c r="A2320" s="7">
        <v>213</v>
      </c>
      <c r="B2320" s="7">
        <v>808</v>
      </c>
      <c r="C2320" s="7" t="s">
        <v>15463</v>
      </c>
    </row>
    <row r="2321" spans="1:3">
      <c r="A2321" s="7">
        <v>213</v>
      </c>
      <c r="B2321" s="7">
        <v>900</v>
      </c>
      <c r="C2321" s="7" t="s">
        <v>15463</v>
      </c>
    </row>
    <row r="2322" spans="1:3">
      <c r="A2322" s="7">
        <v>213</v>
      </c>
      <c r="B2322" s="7">
        <v>966</v>
      </c>
      <c r="C2322" s="7" t="s">
        <v>15463</v>
      </c>
    </row>
    <row r="2323" spans="1:3">
      <c r="A2323" s="7">
        <v>213</v>
      </c>
      <c r="B2323" s="7">
        <v>970</v>
      </c>
      <c r="C2323" s="7" t="s">
        <v>15463</v>
      </c>
    </row>
    <row r="2324" spans="1:3">
      <c r="A2324" s="7">
        <v>213</v>
      </c>
      <c r="B2324" s="7">
        <v>1035</v>
      </c>
      <c r="C2324" s="7" t="s">
        <v>15463</v>
      </c>
    </row>
    <row r="2325" spans="1:3">
      <c r="A2325" s="7">
        <v>213</v>
      </c>
      <c r="B2325" s="7">
        <v>1140</v>
      </c>
      <c r="C2325" s="7" t="s">
        <v>15463</v>
      </c>
    </row>
    <row r="2326" spans="1:3">
      <c r="A2326" s="7">
        <v>213</v>
      </c>
      <c r="B2326" s="7">
        <v>1195</v>
      </c>
      <c r="C2326" s="7" t="s">
        <v>15463</v>
      </c>
    </row>
    <row r="2327" spans="1:3">
      <c r="A2327" s="7">
        <v>213</v>
      </c>
      <c r="B2327" s="7">
        <v>1225</v>
      </c>
      <c r="C2327" s="7" t="s">
        <v>15463</v>
      </c>
    </row>
    <row r="2328" spans="1:3">
      <c r="A2328" s="7">
        <v>213</v>
      </c>
      <c r="B2328" s="7">
        <v>1257</v>
      </c>
      <c r="C2328" s="7" t="s">
        <v>15463</v>
      </c>
    </row>
    <row r="2329" spans="1:3">
      <c r="A2329" s="7">
        <v>213</v>
      </c>
      <c r="B2329" s="7">
        <v>1309</v>
      </c>
      <c r="C2329" s="7" t="s">
        <v>15463</v>
      </c>
    </row>
    <row r="2330" spans="1:3">
      <c r="A2330" s="7">
        <v>213</v>
      </c>
      <c r="B2330" s="7">
        <v>1404</v>
      </c>
      <c r="C2330" s="7" t="s">
        <v>15463</v>
      </c>
    </row>
    <row r="2331" spans="1:3">
      <c r="A2331" s="7">
        <v>213</v>
      </c>
      <c r="B2331" s="7">
        <v>1431</v>
      </c>
      <c r="C2331" s="7" t="s">
        <v>15463</v>
      </c>
    </row>
    <row r="2332" spans="1:3">
      <c r="A2332" s="7">
        <v>213</v>
      </c>
      <c r="B2332" s="7">
        <v>1530</v>
      </c>
      <c r="C2332" s="7" t="s">
        <v>15463</v>
      </c>
    </row>
    <row r="2333" spans="1:3">
      <c r="A2333" s="7">
        <v>213</v>
      </c>
      <c r="B2333" s="7">
        <v>1552</v>
      </c>
      <c r="C2333" s="7" t="s">
        <v>15463</v>
      </c>
    </row>
    <row r="2334" spans="1:3">
      <c r="A2334" s="7">
        <v>213</v>
      </c>
      <c r="B2334" s="7">
        <v>1553</v>
      </c>
      <c r="C2334" s="7" t="s">
        <v>15463</v>
      </c>
    </row>
    <row r="2335" spans="1:3">
      <c r="A2335" s="7">
        <v>213</v>
      </c>
      <c r="B2335" s="7">
        <v>1660</v>
      </c>
      <c r="C2335" s="7" t="s">
        <v>15463</v>
      </c>
    </row>
    <row r="2336" spans="1:3">
      <c r="A2336" s="7">
        <v>213</v>
      </c>
      <c r="B2336" s="7">
        <v>1676</v>
      </c>
      <c r="C2336" s="7" t="s">
        <v>15463</v>
      </c>
    </row>
    <row r="2337" spans="1:3">
      <c r="A2337" s="7">
        <v>213</v>
      </c>
      <c r="B2337" s="7">
        <v>1716</v>
      </c>
      <c r="C2337" s="7" t="s">
        <v>15463</v>
      </c>
    </row>
    <row r="2338" spans="1:3">
      <c r="A2338" s="7">
        <v>213</v>
      </c>
      <c r="B2338" s="7">
        <v>1727</v>
      </c>
      <c r="C2338" s="7" t="s">
        <v>15463</v>
      </c>
    </row>
    <row r="2339" spans="1:3">
      <c r="A2339" s="7">
        <v>213</v>
      </c>
      <c r="B2339" s="7">
        <v>1757</v>
      </c>
      <c r="C2339" s="7" t="s">
        <v>15463</v>
      </c>
    </row>
    <row r="2340" spans="1:3">
      <c r="A2340" s="7">
        <v>214</v>
      </c>
      <c r="B2340" s="7">
        <v>27</v>
      </c>
      <c r="C2340" s="7" t="s">
        <v>15463</v>
      </c>
    </row>
    <row r="2341" spans="1:3">
      <c r="A2341" s="7">
        <v>214</v>
      </c>
      <c r="B2341" s="7">
        <v>163</v>
      </c>
      <c r="C2341" s="7" t="s">
        <v>15463</v>
      </c>
    </row>
    <row r="2342" spans="1:3">
      <c r="A2342" s="7">
        <v>214</v>
      </c>
      <c r="B2342" s="7">
        <v>344</v>
      </c>
      <c r="C2342" s="7" t="s">
        <v>15463</v>
      </c>
    </row>
    <row r="2343" spans="1:3">
      <c r="A2343" s="7">
        <v>214</v>
      </c>
      <c r="B2343" s="7">
        <v>352</v>
      </c>
      <c r="C2343" s="7" t="s">
        <v>15463</v>
      </c>
    </row>
    <row r="2344" spans="1:3">
      <c r="A2344" s="7">
        <v>214</v>
      </c>
      <c r="B2344" s="7">
        <v>862</v>
      </c>
      <c r="C2344" s="7" t="s">
        <v>15463</v>
      </c>
    </row>
    <row r="2345" spans="1:3">
      <c r="A2345" s="7">
        <v>214</v>
      </c>
      <c r="B2345" s="7">
        <v>1404</v>
      </c>
      <c r="C2345" s="7" t="s">
        <v>15463</v>
      </c>
    </row>
    <row r="2346" spans="1:3">
      <c r="A2346" s="7">
        <v>214</v>
      </c>
      <c r="B2346" s="7">
        <v>1770</v>
      </c>
      <c r="C2346" s="7" t="s">
        <v>15463</v>
      </c>
    </row>
    <row r="2347" spans="1:3">
      <c r="A2347" s="7">
        <v>215</v>
      </c>
      <c r="B2347" s="7">
        <v>2</v>
      </c>
      <c r="C2347" s="7" t="s">
        <v>15463</v>
      </c>
    </row>
    <row r="2348" spans="1:3">
      <c r="A2348" s="7">
        <v>215</v>
      </c>
      <c r="B2348" s="7">
        <v>136</v>
      </c>
      <c r="C2348" s="7" t="s">
        <v>15463</v>
      </c>
    </row>
    <row r="2349" spans="1:3">
      <c r="A2349" s="7">
        <v>215</v>
      </c>
      <c r="B2349" s="7">
        <v>240</v>
      </c>
      <c r="C2349" s="7" t="s">
        <v>15463</v>
      </c>
    </row>
    <row r="2350" spans="1:3">
      <c r="A2350" s="7">
        <v>215</v>
      </c>
      <c r="B2350" s="7">
        <v>255</v>
      </c>
      <c r="C2350" s="7" t="s">
        <v>15463</v>
      </c>
    </row>
    <row r="2351" spans="1:3">
      <c r="A2351" s="7">
        <v>215</v>
      </c>
      <c r="B2351" s="7">
        <v>265</v>
      </c>
      <c r="C2351" s="7" t="s">
        <v>15463</v>
      </c>
    </row>
    <row r="2352" spans="1:3">
      <c r="A2352" s="7">
        <v>215</v>
      </c>
      <c r="B2352" s="7">
        <v>287</v>
      </c>
      <c r="C2352" s="7" t="s">
        <v>15463</v>
      </c>
    </row>
    <row r="2353" spans="1:3">
      <c r="A2353" s="7">
        <v>215</v>
      </c>
      <c r="B2353" s="7">
        <v>295</v>
      </c>
      <c r="C2353" s="7" t="s">
        <v>15463</v>
      </c>
    </row>
    <row r="2354" spans="1:3">
      <c r="A2354" s="7">
        <v>215</v>
      </c>
      <c r="B2354" s="7">
        <v>456</v>
      </c>
      <c r="C2354" s="7" t="s">
        <v>15463</v>
      </c>
    </row>
    <row r="2355" spans="1:3">
      <c r="A2355" s="7">
        <v>215</v>
      </c>
      <c r="B2355" s="7">
        <v>501</v>
      </c>
      <c r="C2355" s="7" t="s">
        <v>15463</v>
      </c>
    </row>
    <row r="2356" spans="1:3">
      <c r="A2356" s="7">
        <v>215</v>
      </c>
      <c r="B2356" s="7">
        <v>629</v>
      </c>
      <c r="C2356" s="7" t="s">
        <v>15463</v>
      </c>
    </row>
    <row r="2357" spans="1:3">
      <c r="A2357" s="7">
        <v>215</v>
      </c>
      <c r="B2357" s="7">
        <v>785</v>
      </c>
      <c r="C2357" s="7" t="s">
        <v>15463</v>
      </c>
    </row>
    <row r="2358" spans="1:3">
      <c r="A2358" s="7">
        <v>215</v>
      </c>
      <c r="B2358" s="7">
        <v>818</v>
      </c>
      <c r="C2358" s="7" t="s">
        <v>15463</v>
      </c>
    </row>
    <row r="2359" spans="1:3">
      <c r="A2359" s="7">
        <v>215</v>
      </c>
      <c r="B2359" s="7">
        <v>822</v>
      </c>
      <c r="C2359" s="7" t="s">
        <v>15463</v>
      </c>
    </row>
    <row r="2360" spans="1:3">
      <c r="A2360" s="7">
        <v>215</v>
      </c>
      <c r="B2360" s="7">
        <v>831</v>
      </c>
      <c r="C2360" s="7" t="s">
        <v>15463</v>
      </c>
    </row>
    <row r="2361" spans="1:3">
      <c r="A2361" s="7">
        <v>215</v>
      </c>
      <c r="B2361" s="7">
        <v>900</v>
      </c>
      <c r="C2361" s="7" t="s">
        <v>15463</v>
      </c>
    </row>
    <row r="2362" spans="1:3">
      <c r="A2362" s="7">
        <v>215</v>
      </c>
      <c r="B2362" s="7">
        <v>970</v>
      </c>
      <c r="C2362" s="7" t="s">
        <v>15463</v>
      </c>
    </row>
    <row r="2363" spans="1:3">
      <c r="A2363" s="7">
        <v>215</v>
      </c>
      <c r="B2363" s="7">
        <v>1066</v>
      </c>
      <c r="C2363" s="7" t="s">
        <v>15463</v>
      </c>
    </row>
    <row r="2364" spans="1:3">
      <c r="A2364" s="7">
        <v>215</v>
      </c>
      <c r="B2364" s="7">
        <v>1326</v>
      </c>
      <c r="C2364" s="7" t="s">
        <v>15463</v>
      </c>
    </row>
    <row r="2365" spans="1:3">
      <c r="A2365" s="7">
        <v>215</v>
      </c>
      <c r="B2365" s="7">
        <v>1371</v>
      </c>
      <c r="C2365" s="7" t="s">
        <v>15463</v>
      </c>
    </row>
    <row r="2366" spans="1:3">
      <c r="A2366" s="7">
        <v>215</v>
      </c>
      <c r="B2366" s="7">
        <v>1434</v>
      </c>
      <c r="C2366" s="7" t="s">
        <v>15463</v>
      </c>
    </row>
    <row r="2367" spans="1:3">
      <c r="A2367" s="7">
        <v>215</v>
      </c>
      <c r="B2367" s="7">
        <v>1486</v>
      </c>
      <c r="C2367" s="7" t="s">
        <v>15463</v>
      </c>
    </row>
    <row r="2368" spans="1:3">
      <c r="A2368" s="7">
        <v>215</v>
      </c>
      <c r="B2368" s="7">
        <v>1530</v>
      </c>
      <c r="C2368" s="7" t="s">
        <v>15463</v>
      </c>
    </row>
    <row r="2369" spans="1:3">
      <c r="A2369" s="7">
        <v>215</v>
      </c>
      <c r="B2369" s="7">
        <v>1586</v>
      </c>
      <c r="C2369" s="7" t="s">
        <v>15463</v>
      </c>
    </row>
    <row r="2370" spans="1:3">
      <c r="A2370" s="7">
        <v>215</v>
      </c>
      <c r="B2370" s="7">
        <v>1676</v>
      </c>
      <c r="C2370" s="7" t="s">
        <v>15463</v>
      </c>
    </row>
    <row r="2371" spans="1:3">
      <c r="A2371" s="7">
        <v>215</v>
      </c>
      <c r="B2371" s="7">
        <v>1716</v>
      </c>
      <c r="C2371" s="7" t="s">
        <v>15463</v>
      </c>
    </row>
    <row r="2372" spans="1:3">
      <c r="A2372" s="7">
        <v>215</v>
      </c>
      <c r="B2372" s="7">
        <v>1727</v>
      </c>
      <c r="C2372" s="7" t="s">
        <v>15463</v>
      </c>
    </row>
    <row r="2373" spans="1:3">
      <c r="A2373" s="7">
        <v>216</v>
      </c>
      <c r="B2373" s="7">
        <v>331</v>
      </c>
      <c r="C2373" s="7" t="s">
        <v>15463</v>
      </c>
    </row>
    <row r="2374" spans="1:3">
      <c r="A2374" s="7">
        <v>216</v>
      </c>
      <c r="B2374" s="7">
        <v>369</v>
      </c>
      <c r="C2374" s="7" t="s">
        <v>15463</v>
      </c>
    </row>
    <row r="2375" spans="1:3">
      <c r="A2375" s="7">
        <v>216</v>
      </c>
      <c r="B2375">
        <v>418</v>
      </c>
      <c r="C2375" s="7" t="s">
        <v>15463</v>
      </c>
    </row>
    <row r="2376" spans="1:3">
      <c r="A2376" s="7">
        <v>216</v>
      </c>
      <c r="B2376" s="7">
        <v>790</v>
      </c>
      <c r="C2376" s="7" t="s">
        <v>15463</v>
      </c>
    </row>
    <row r="2377" spans="1:3">
      <c r="A2377" s="7">
        <v>216</v>
      </c>
      <c r="B2377" s="7">
        <v>851</v>
      </c>
      <c r="C2377" s="7" t="s">
        <v>15463</v>
      </c>
    </row>
    <row r="2378" spans="1:3">
      <c r="A2378" s="7">
        <v>216</v>
      </c>
      <c r="B2378" s="7">
        <v>1045</v>
      </c>
      <c r="C2378" s="7" t="s">
        <v>15463</v>
      </c>
    </row>
    <row r="2379" spans="1:3">
      <c r="A2379" s="7">
        <v>216</v>
      </c>
      <c r="B2379" s="7">
        <v>1057</v>
      </c>
      <c r="C2379" s="7" t="s">
        <v>15463</v>
      </c>
    </row>
    <row r="2380" spans="1:3">
      <c r="A2380" s="7">
        <v>216</v>
      </c>
      <c r="B2380" s="7">
        <v>1586</v>
      </c>
      <c r="C2380" s="7" t="s">
        <v>15463</v>
      </c>
    </row>
    <row r="2381" spans="1:3">
      <c r="A2381" s="7">
        <v>216</v>
      </c>
      <c r="B2381" s="7">
        <v>1681</v>
      </c>
      <c r="C2381" s="7" t="s">
        <v>15463</v>
      </c>
    </row>
    <row r="2382" spans="1:3">
      <c r="A2382" s="7">
        <v>216</v>
      </c>
      <c r="B2382" s="7">
        <v>1751</v>
      </c>
      <c r="C2382" s="7" t="s">
        <v>15463</v>
      </c>
    </row>
    <row r="2383" spans="1:3">
      <c r="A2383" s="7">
        <v>216</v>
      </c>
      <c r="B2383" s="7">
        <v>1753</v>
      </c>
      <c r="C2383" s="7" t="s">
        <v>15463</v>
      </c>
    </row>
    <row r="2384" spans="1:3">
      <c r="A2384" s="7">
        <v>217</v>
      </c>
      <c r="B2384" s="7">
        <v>136</v>
      </c>
      <c r="C2384" s="7" t="s">
        <v>15463</v>
      </c>
    </row>
    <row r="2385" spans="1:3">
      <c r="A2385" s="7">
        <v>217</v>
      </c>
      <c r="B2385" s="7">
        <v>791</v>
      </c>
      <c r="C2385" s="7" t="s">
        <v>15463</v>
      </c>
    </row>
    <row r="2386" spans="1:3">
      <c r="A2386" s="7">
        <v>217</v>
      </c>
      <c r="B2386" s="7">
        <v>831</v>
      </c>
      <c r="C2386" s="7" t="s">
        <v>15463</v>
      </c>
    </row>
    <row r="2387" spans="1:3">
      <c r="A2387" s="7">
        <v>217</v>
      </c>
      <c r="B2387" s="7">
        <v>1312</v>
      </c>
      <c r="C2387" s="7" t="s">
        <v>15463</v>
      </c>
    </row>
    <row r="2388" spans="1:3">
      <c r="A2388" s="7">
        <v>217</v>
      </c>
      <c r="B2388" s="7">
        <v>1373</v>
      </c>
      <c r="C2388" s="7" t="s">
        <v>15463</v>
      </c>
    </row>
    <row r="2389" spans="1:3">
      <c r="A2389" s="7">
        <v>217</v>
      </c>
      <c r="B2389" s="7">
        <v>1528</v>
      </c>
      <c r="C2389" s="7" t="s">
        <v>15463</v>
      </c>
    </row>
    <row r="2390" spans="1:3">
      <c r="A2390" s="7">
        <v>217</v>
      </c>
      <c r="B2390" s="7">
        <v>1656</v>
      </c>
      <c r="C2390" s="7" t="s">
        <v>15463</v>
      </c>
    </row>
    <row r="2391" spans="1:3">
      <c r="A2391" s="7">
        <v>217</v>
      </c>
      <c r="B2391" s="7">
        <v>1716</v>
      </c>
      <c r="C2391" s="7" t="s">
        <v>15463</v>
      </c>
    </row>
    <row r="2392" spans="1:3">
      <c r="A2392" s="7">
        <v>218</v>
      </c>
      <c r="B2392" s="7">
        <v>237</v>
      </c>
      <c r="C2392" s="7" t="s">
        <v>15463</v>
      </c>
    </row>
    <row r="2393" spans="1:3">
      <c r="A2393" s="7">
        <v>218</v>
      </c>
      <c r="B2393" s="7">
        <v>240</v>
      </c>
      <c r="C2393" s="7" t="s">
        <v>15463</v>
      </c>
    </row>
    <row r="2394" spans="1:3">
      <c r="A2394" s="7">
        <v>218</v>
      </c>
      <c r="B2394" s="7">
        <v>331</v>
      </c>
      <c r="C2394" s="7" t="s">
        <v>15463</v>
      </c>
    </row>
    <row r="2395" spans="1:3">
      <c r="A2395" s="7">
        <v>218</v>
      </c>
      <c r="B2395" s="7">
        <v>369</v>
      </c>
      <c r="C2395" s="7" t="s">
        <v>15463</v>
      </c>
    </row>
    <row r="2396" spans="1:3">
      <c r="A2396" s="7">
        <v>218</v>
      </c>
      <c r="B2396" s="7">
        <v>450</v>
      </c>
      <c r="C2396" s="7" t="s">
        <v>15463</v>
      </c>
    </row>
    <row r="2397" spans="1:3">
      <c r="A2397" s="7">
        <v>218</v>
      </c>
      <c r="B2397" s="7">
        <v>603</v>
      </c>
      <c r="C2397" s="7" t="s">
        <v>15463</v>
      </c>
    </row>
    <row r="2398" spans="1:3">
      <c r="A2398" s="7">
        <v>218</v>
      </c>
      <c r="B2398" s="7">
        <v>630</v>
      </c>
      <c r="C2398" s="7" t="s">
        <v>15463</v>
      </c>
    </row>
    <row r="2399" spans="1:3">
      <c r="A2399" s="7">
        <v>218</v>
      </c>
      <c r="B2399" s="7">
        <v>790</v>
      </c>
      <c r="C2399" s="7" t="s">
        <v>15463</v>
      </c>
    </row>
    <row r="2400" spans="1:3">
      <c r="A2400" s="7">
        <v>218</v>
      </c>
      <c r="B2400" s="7">
        <v>832</v>
      </c>
      <c r="C2400" s="7" t="s">
        <v>15463</v>
      </c>
    </row>
    <row r="2401" spans="1:3">
      <c r="A2401" s="7">
        <v>218</v>
      </c>
      <c r="B2401" s="7">
        <v>851</v>
      </c>
      <c r="C2401" s="7" t="s">
        <v>15463</v>
      </c>
    </row>
    <row r="2402" spans="1:3">
      <c r="A2402" s="7">
        <v>218</v>
      </c>
      <c r="B2402" s="7">
        <v>1045</v>
      </c>
      <c r="C2402" s="7" t="s">
        <v>15463</v>
      </c>
    </row>
    <row r="2403" spans="1:3">
      <c r="A2403" s="7">
        <v>218</v>
      </c>
      <c r="B2403" s="7">
        <v>1057</v>
      </c>
      <c r="C2403" s="7" t="s">
        <v>15463</v>
      </c>
    </row>
    <row r="2404" spans="1:3">
      <c r="A2404" s="7">
        <v>218</v>
      </c>
      <c r="B2404" s="7">
        <v>1329</v>
      </c>
      <c r="C2404" s="7" t="s">
        <v>15463</v>
      </c>
    </row>
    <row r="2405" spans="1:3">
      <c r="A2405" s="7">
        <v>218</v>
      </c>
      <c r="B2405" s="7">
        <v>1527</v>
      </c>
      <c r="C2405" s="7" t="s">
        <v>15463</v>
      </c>
    </row>
    <row r="2406" spans="1:3">
      <c r="A2406" s="7">
        <v>218</v>
      </c>
      <c r="B2406" s="7">
        <v>1586</v>
      </c>
      <c r="C2406" s="7" t="s">
        <v>15463</v>
      </c>
    </row>
    <row r="2407" spans="1:3">
      <c r="A2407" s="7">
        <v>218</v>
      </c>
      <c r="B2407" s="7">
        <v>1751</v>
      </c>
      <c r="C2407" s="7" t="s">
        <v>15463</v>
      </c>
    </row>
    <row r="2408" spans="1:3">
      <c r="A2408" s="7">
        <v>218</v>
      </c>
      <c r="B2408" s="7">
        <v>1811</v>
      </c>
      <c r="C2408" s="7" t="s">
        <v>15463</v>
      </c>
    </row>
    <row r="2409" spans="1:3">
      <c r="A2409" s="7">
        <v>219</v>
      </c>
      <c r="B2409" s="7">
        <v>237</v>
      </c>
      <c r="C2409" s="7" t="s">
        <v>15463</v>
      </c>
    </row>
    <row r="2410" spans="1:3">
      <c r="A2410" s="7">
        <v>219</v>
      </c>
      <c r="B2410" s="7">
        <v>456</v>
      </c>
      <c r="C2410" s="7" t="s">
        <v>15463</v>
      </c>
    </row>
    <row r="2411" spans="1:3">
      <c r="A2411" s="7">
        <v>219</v>
      </c>
      <c r="B2411" s="7">
        <v>790</v>
      </c>
      <c r="C2411" s="7" t="s">
        <v>15463</v>
      </c>
    </row>
    <row r="2412" spans="1:3">
      <c r="A2412" s="7">
        <v>219</v>
      </c>
      <c r="B2412" s="7">
        <v>851</v>
      </c>
      <c r="C2412" s="7" t="s">
        <v>15463</v>
      </c>
    </row>
    <row r="2413" spans="1:3">
      <c r="A2413" s="7">
        <v>219</v>
      </c>
      <c r="B2413" s="7">
        <v>1057</v>
      </c>
      <c r="C2413" s="7" t="s">
        <v>15463</v>
      </c>
    </row>
    <row r="2414" spans="1:3">
      <c r="A2414" s="7">
        <v>219</v>
      </c>
      <c r="B2414" s="7">
        <v>1122</v>
      </c>
      <c r="C2414" s="7" t="s">
        <v>15463</v>
      </c>
    </row>
    <row r="2415" spans="1:3">
      <c r="A2415" s="7">
        <v>219</v>
      </c>
      <c r="B2415" s="7">
        <v>1527</v>
      </c>
      <c r="C2415" s="7" t="s">
        <v>15463</v>
      </c>
    </row>
    <row r="2416" spans="1:3">
      <c r="A2416" s="7">
        <v>219</v>
      </c>
      <c r="B2416" s="7">
        <v>1535</v>
      </c>
      <c r="C2416" s="7" t="s">
        <v>15463</v>
      </c>
    </row>
    <row r="2417" spans="1:3">
      <c r="A2417" s="7">
        <v>219</v>
      </c>
      <c r="B2417" s="7">
        <v>1586</v>
      </c>
      <c r="C2417" s="7" t="s">
        <v>15463</v>
      </c>
    </row>
    <row r="2418" spans="1:3">
      <c r="A2418" s="7">
        <v>219</v>
      </c>
      <c r="B2418" s="7">
        <v>1751</v>
      </c>
      <c r="C2418" s="7" t="s">
        <v>15463</v>
      </c>
    </row>
    <row r="2419" spans="1:3">
      <c r="A2419" s="7">
        <v>219</v>
      </c>
      <c r="B2419" s="7">
        <v>1811</v>
      </c>
      <c r="C2419" s="7" t="s">
        <v>15463</v>
      </c>
    </row>
    <row r="2420" spans="1:3">
      <c r="A2420" s="7">
        <v>220</v>
      </c>
      <c r="B2420" s="7">
        <v>27</v>
      </c>
      <c r="C2420" s="7" t="s">
        <v>15463</v>
      </c>
    </row>
    <row r="2421" spans="1:3">
      <c r="A2421" s="7">
        <v>220</v>
      </c>
      <c r="B2421" s="7">
        <v>295</v>
      </c>
      <c r="C2421" s="7" t="s">
        <v>15463</v>
      </c>
    </row>
    <row r="2422" spans="1:3">
      <c r="A2422" s="7">
        <v>220</v>
      </c>
      <c r="B2422" s="7">
        <v>785</v>
      </c>
      <c r="C2422" s="7" t="s">
        <v>15463</v>
      </c>
    </row>
    <row r="2423" spans="1:3">
      <c r="A2423" s="7">
        <v>220</v>
      </c>
      <c r="B2423" s="7">
        <v>831</v>
      </c>
      <c r="C2423" s="7" t="s">
        <v>15463</v>
      </c>
    </row>
    <row r="2424" spans="1:3">
      <c r="A2424" s="7">
        <v>220</v>
      </c>
      <c r="B2424" s="7">
        <v>922</v>
      </c>
      <c r="C2424" s="7" t="s">
        <v>15463</v>
      </c>
    </row>
    <row r="2425" spans="1:3">
      <c r="A2425" s="7">
        <v>220</v>
      </c>
      <c r="B2425" s="7">
        <v>1257</v>
      </c>
      <c r="C2425" s="7" t="s">
        <v>15463</v>
      </c>
    </row>
    <row r="2426" spans="1:3">
      <c r="A2426" s="7">
        <v>220</v>
      </c>
      <c r="B2426" s="7">
        <v>1530</v>
      </c>
      <c r="C2426" s="7" t="s">
        <v>15463</v>
      </c>
    </row>
    <row r="2427" spans="1:3">
      <c r="A2427" s="7">
        <v>220</v>
      </c>
      <c r="B2427" s="7">
        <v>1552</v>
      </c>
      <c r="C2427" s="7" t="s">
        <v>15463</v>
      </c>
    </row>
    <row r="2428" spans="1:3">
      <c r="A2428" s="7">
        <v>220</v>
      </c>
      <c r="B2428" s="7">
        <v>1716</v>
      </c>
      <c r="C2428" s="7" t="s">
        <v>15463</v>
      </c>
    </row>
    <row r="2429" spans="1:3">
      <c r="A2429" s="7">
        <v>220</v>
      </c>
      <c r="B2429" s="7">
        <v>1719</v>
      </c>
      <c r="C2429" s="7" t="s">
        <v>15463</v>
      </c>
    </row>
    <row r="2430" spans="1:3">
      <c r="A2430" s="7">
        <v>220</v>
      </c>
      <c r="B2430" s="7">
        <v>1727</v>
      </c>
      <c r="C2430" s="7" t="s">
        <v>15463</v>
      </c>
    </row>
    <row r="2431" spans="1:3">
      <c r="A2431" s="7">
        <v>220</v>
      </c>
      <c r="B2431" s="7">
        <v>1757</v>
      </c>
      <c r="C2431" s="7" t="s">
        <v>15463</v>
      </c>
    </row>
    <row r="2432" spans="1:3">
      <c r="A2432" s="7">
        <v>221</v>
      </c>
      <c r="B2432" s="7">
        <v>331</v>
      </c>
      <c r="C2432" s="7" t="s">
        <v>15463</v>
      </c>
    </row>
    <row r="2433" spans="1:3">
      <c r="A2433" s="7">
        <v>221</v>
      </c>
      <c r="B2433" s="7">
        <v>790</v>
      </c>
      <c r="C2433" s="7" t="s">
        <v>15463</v>
      </c>
    </row>
    <row r="2434" spans="1:3">
      <c r="A2434" s="7">
        <v>221</v>
      </c>
      <c r="B2434" s="7">
        <v>851</v>
      </c>
      <c r="C2434" s="7" t="s">
        <v>15463</v>
      </c>
    </row>
    <row r="2435" spans="1:3">
      <c r="A2435" s="7">
        <v>221</v>
      </c>
      <c r="B2435" s="7">
        <v>1045</v>
      </c>
      <c r="C2435" s="7" t="s">
        <v>15463</v>
      </c>
    </row>
    <row r="2436" spans="1:3">
      <c r="A2436" s="7">
        <v>221</v>
      </c>
      <c r="B2436" s="7">
        <v>1122</v>
      </c>
      <c r="C2436" s="7" t="s">
        <v>15463</v>
      </c>
    </row>
    <row r="2437" spans="1:3">
      <c r="A2437" s="7">
        <v>221</v>
      </c>
      <c r="B2437" s="7">
        <v>1527</v>
      </c>
      <c r="C2437" s="7" t="s">
        <v>15463</v>
      </c>
    </row>
    <row r="2438" spans="1:3">
      <c r="A2438" s="7">
        <v>221</v>
      </c>
      <c r="B2438" s="7">
        <v>1586</v>
      </c>
      <c r="C2438" s="7" t="s">
        <v>15463</v>
      </c>
    </row>
    <row r="2439" spans="1:3">
      <c r="A2439" s="7">
        <v>222</v>
      </c>
      <c r="B2439" s="7">
        <v>237</v>
      </c>
      <c r="C2439" s="7" t="s">
        <v>15463</v>
      </c>
    </row>
    <row r="2440" spans="1:3">
      <c r="A2440" s="7">
        <v>222</v>
      </c>
      <c r="B2440" s="7">
        <v>790</v>
      </c>
      <c r="C2440" s="7" t="s">
        <v>15463</v>
      </c>
    </row>
    <row r="2441" spans="1:3">
      <c r="A2441" s="7">
        <v>222</v>
      </c>
      <c r="B2441" s="7">
        <v>808</v>
      </c>
      <c r="C2441" s="7" t="s">
        <v>15463</v>
      </c>
    </row>
    <row r="2442" spans="1:3">
      <c r="A2442" s="7">
        <v>222</v>
      </c>
      <c r="B2442" s="7">
        <v>851</v>
      </c>
      <c r="C2442" s="7" t="s">
        <v>15463</v>
      </c>
    </row>
    <row r="2443" spans="1:3">
      <c r="A2443" s="7">
        <v>222</v>
      </c>
      <c r="B2443" s="7">
        <v>1122</v>
      </c>
      <c r="C2443" s="7" t="s">
        <v>15463</v>
      </c>
    </row>
    <row r="2444" spans="1:3">
      <c r="A2444" s="7">
        <v>222</v>
      </c>
      <c r="B2444" s="7">
        <v>1527</v>
      </c>
      <c r="C2444" s="7" t="s">
        <v>15463</v>
      </c>
    </row>
    <row r="2445" spans="1:3">
      <c r="A2445" s="7">
        <v>222</v>
      </c>
      <c r="B2445" s="7">
        <v>1586</v>
      </c>
      <c r="C2445" s="7" t="s">
        <v>15463</v>
      </c>
    </row>
    <row r="2446" spans="1:3">
      <c r="A2446" s="7">
        <v>222</v>
      </c>
      <c r="B2446" s="7">
        <v>1727</v>
      </c>
      <c r="C2446" s="7" t="s">
        <v>15463</v>
      </c>
    </row>
    <row r="2447" spans="1:3">
      <c r="A2447" s="7">
        <v>223</v>
      </c>
      <c r="B2447" s="7">
        <v>287</v>
      </c>
      <c r="C2447" s="7" t="s">
        <v>15463</v>
      </c>
    </row>
    <row r="2448" spans="1:3">
      <c r="A2448" s="7">
        <v>223</v>
      </c>
      <c r="B2448" s="7">
        <v>319</v>
      </c>
      <c r="C2448" s="7" t="s">
        <v>15463</v>
      </c>
    </row>
    <row r="2449" spans="1:3">
      <c r="A2449" s="7">
        <v>223</v>
      </c>
      <c r="B2449" s="7">
        <v>746</v>
      </c>
      <c r="C2449" s="7" t="s">
        <v>15463</v>
      </c>
    </row>
    <row r="2450" spans="1:3">
      <c r="A2450" s="7">
        <v>223</v>
      </c>
      <c r="B2450" s="7">
        <v>836</v>
      </c>
      <c r="C2450" s="7" t="s">
        <v>15463</v>
      </c>
    </row>
    <row r="2451" spans="1:3">
      <c r="A2451" s="7">
        <v>223</v>
      </c>
      <c r="B2451" s="7">
        <v>1033</v>
      </c>
      <c r="C2451" s="7" t="s">
        <v>15463</v>
      </c>
    </row>
    <row r="2452" spans="1:3">
      <c r="A2452" s="7">
        <v>223</v>
      </c>
      <c r="B2452" s="7">
        <v>1303</v>
      </c>
      <c r="C2452" s="7" t="s">
        <v>15463</v>
      </c>
    </row>
    <row r="2453" spans="1:3">
      <c r="A2453" s="7">
        <v>223</v>
      </c>
      <c r="B2453" s="7">
        <v>1432</v>
      </c>
      <c r="C2453" s="7" t="s">
        <v>15463</v>
      </c>
    </row>
    <row r="2454" spans="1:3">
      <c r="A2454" s="7">
        <v>223</v>
      </c>
      <c r="B2454" s="7">
        <v>1530</v>
      </c>
      <c r="C2454" s="7" t="s">
        <v>15463</v>
      </c>
    </row>
    <row r="2455" spans="1:3">
      <c r="A2455" s="7">
        <v>224</v>
      </c>
      <c r="B2455" s="7">
        <v>204</v>
      </c>
      <c r="C2455" s="7" t="s">
        <v>15463</v>
      </c>
    </row>
    <row r="2456" spans="1:3">
      <c r="A2456" s="7">
        <v>224</v>
      </c>
      <c r="B2456" s="7">
        <v>287</v>
      </c>
      <c r="C2456" s="7" t="s">
        <v>15463</v>
      </c>
    </row>
    <row r="2457" spans="1:3">
      <c r="A2457" s="7">
        <v>224</v>
      </c>
      <c r="B2457" s="7">
        <v>462</v>
      </c>
      <c r="C2457" s="7" t="s">
        <v>15463</v>
      </c>
    </row>
    <row r="2458" spans="1:3">
      <c r="A2458" s="7">
        <v>224</v>
      </c>
      <c r="B2458" s="7">
        <v>852</v>
      </c>
      <c r="C2458" s="7" t="s">
        <v>15463</v>
      </c>
    </row>
    <row r="2459" spans="1:3">
      <c r="A2459" s="7">
        <v>224</v>
      </c>
      <c r="B2459" s="7">
        <v>1137</v>
      </c>
      <c r="C2459" s="7" t="s">
        <v>15463</v>
      </c>
    </row>
    <row r="2460" spans="1:3">
      <c r="A2460" s="7">
        <v>224</v>
      </c>
      <c r="B2460" s="7">
        <v>1486</v>
      </c>
      <c r="C2460" s="7" t="s">
        <v>15463</v>
      </c>
    </row>
    <row r="2461" spans="1:3">
      <c r="A2461" s="7">
        <v>224</v>
      </c>
      <c r="B2461" s="7">
        <v>1514</v>
      </c>
      <c r="C2461" s="7" t="s">
        <v>15463</v>
      </c>
    </row>
    <row r="2462" spans="1:3">
      <c r="A2462" s="7">
        <v>224</v>
      </c>
      <c r="B2462" s="7">
        <v>1598</v>
      </c>
      <c r="C2462" s="7" t="s">
        <v>15463</v>
      </c>
    </row>
    <row r="2463" spans="1:3">
      <c r="A2463" s="7">
        <v>224</v>
      </c>
      <c r="B2463" s="7">
        <v>1673</v>
      </c>
      <c r="C2463" s="7" t="s">
        <v>15463</v>
      </c>
    </row>
    <row r="2464" spans="1:3">
      <c r="A2464" s="7">
        <v>225</v>
      </c>
      <c r="B2464" s="7">
        <v>12</v>
      </c>
      <c r="C2464" s="7" t="s">
        <v>15463</v>
      </c>
    </row>
    <row r="2465" spans="1:3">
      <c r="A2465" s="7">
        <v>225</v>
      </c>
      <c r="B2465" s="7">
        <v>154</v>
      </c>
      <c r="C2465" s="7" t="s">
        <v>15463</v>
      </c>
    </row>
    <row r="2466" spans="1:3">
      <c r="A2466" s="7">
        <v>225</v>
      </c>
      <c r="B2466" s="7">
        <v>352</v>
      </c>
      <c r="C2466" s="7" t="s">
        <v>15463</v>
      </c>
    </row>
    <row r="2467" spans="1:3">
      <c r="A2467" s="7">
        <v>225</v>
      </c>
      <c r="B2467" s="7">
        <v>791</v>
      </c>
      <c r="C2467" s="7" t="s">
        <v>15463</v>
      </c>
    </row>
    <row r="2468" spans="1:3">
      <c r="A2468" s="7">
        <v>225</v>
      </c>
      <c r="B2468" s="7">
        <v>1035</v>
      </c>
      <c r="C2468" s="7" t="s">
        <v>15463</v>
      </c>
    </row>
    <row r="2469" spans="1:3">
      <c r="A2469" s="7">
        <v>225</v>
      </c>
      <c r="B2469" s="7">
        <v>1046</v>
      </c>
      <c r="C2469" s="7" t="s">
        <v>15463</v>
      </c>
    </row>
    <row r="2470" spans="1:3">
      <c r="A2470" s="7">
        <v>225</v>
      </c>
      <c r="B2470" s="7">
        <v>1280</v>
      </c>
      <c r="C2470" s="7" t="s">
        <v>15463</v>
      </c>
    </row>
    <row r="2471" spans="1:3">
      <c r="A2471" s="7">
        <v>225</v>
      </c>
      <c r="B2471" s="7">
        <v>1396</v>
      </c>
      <c r="C2471" s="7" t="s">
        <v>15463</v>
      </c>
    </row>
    <row r="2472" spans="1:3">
      <c r="A2472" s="7">
        <v>225</v>
      </c>
      <c r="B2472" s="7">
        <v>1404</v>
      </c>
      <c r="C2472" s="7" t="s">
        <v>15463</v>
      </c>
    </row>
    <row r="2473" spans="1:3">
      <c r="A2473" s="7">
        <v>225</v>
      </c>
      <c r="B2473" s="7">
        <v>1586</v>
      </c>
      <c r="C2473" s="7" t="s">
        <v>15463</v>
      </c>
    </row>
    <row r="2474" spans="1:3">
      <c r="A2474" s="7">
        <v>225</v>
      </c>
      <c r="B2474" s="7">
        <v>1727</v>
      </c>
      <c r="C2474" s="7" t="s">
        <v>15463</v>
      </c>
    </row>
    <row r="2475" spans="1:3">
      <c r="A2475" s="7">
        <v>225</v>
      </c>
      <c r="B2475" s="7">
        <v>1770</v>
      </c>
      <c r="C2475" s="7" t="s">
        <v>15463</v>
      </c>
    </row>
    <row r="2476" spans="1:3">
      <c r="A2476" s="7">
        <v>226</v>
      </c>
      <c r="B2476" s="7">
        <v>25</v>
      </c>
      <c r="C2476" s="7" t="s">
        <v>15463</v>
      </c>
    </row>
    <row r="2477" spans="1:3">
      <c r="A2477" s="7">
        <v>226</v>
      </c>
      <c r="B2477" s="7">
        <v>138</v>
      </c>
      <c r="C2477" s="7" t="s">
        <v>15463</v>
      </c>
    </row>
    <row r="2478" spans="1:3">
      <c r="A2478" s="7">
        <v>226</v>
      </c>
      <c r="B2478" s="7">
        <v>154</v>
      </c>
      <c r="C2478" s="7" t="s">
        <v>15463</v>
      </c>
    </row>
    <row r="2479" spans="1:3">
      <c r="A2479" s="7">
        <v>226</v>
      </c>
      <c r="B2479" s="7">
        <v>521</v>
      </c>
      <c r="C2479" s="7" t="s">
        <v>15463</v>
      </c>
    </row>
    <row r="2480" spans="1:3">
      <c r="A2480" s="7">
        <v>226</v>
      </c>
      <c r="B2480" s="7">
        <v>1536</v>
      </c>
      <c r="C2480" s="7" t="s">
        <v>15463</v>
      </c>
    </row>
    <row r="2481" spans="1:3">
      <c r="A2481" s="7">
        <v>226</v>
      </c>
      <c r="B2481" s="7">
        <v>1586</v>
      </c>
      <c r="C2481" s="7" t="s">
        <v>15463</v>
      </c>
    </row>
    <row r="2482" spans="1:3">
      <c r="A2482" s="7">
        <v>226</v>
      </c>
      <c r="B2482" s="7">
        <v>1648</v>
      </c>
      <c r="C2482" s="7" t="s">
        <v>15463</v>
      </c>
    </row>
    <row r="2483" spans="1:3">
      <c r="A2483" s="7">
        <v>226</v>
      </c>
      <c r="B2483" s="7">
        <v>1763</v>
      </c>
      <c r="C2483" s="7" t="s">
        <v>15463</v>
      </c>
    </row>
    <row r="2484" spans="1:3">
      <c r="A2484" s="7">
        <v>227</v>
      </c>
      <c r="B2484" s="7">
        <v>12</v>
      </c>
      <c r="C2484" s="7" t="s">
        <v>15463</v>
      </c>
    </row>
    <row r="2485" spans="1:3">
      <c r="A2485" s="7">
        <v>227</v>
      </c>
      <c r="B2485" s="7">
        <v>110</v>
      </c>
      <c r="C2485" s="7" t="s">
        <v>15463</v>
      </c>
    </row>
    <row r="2486" spans="1:3">
      <c r="A2486" s="7">
        <v>227</v>
      </c>
      <c r="B2486" s="7">
        <v>113</v>
      </c>
      <c r="C2486" s="7" t="s">
        <v>15463</v>
      </c>
    </row>
    <row r="2487" spans="1:3">
      <c r="A2487" s="7">
        <v>227</v>
      </c>
      <c r="B2487" s="7">
        <v>137</v>
      </c>
      <c r="C2487" s="7" t="s">
        <v>15463</v>
      </c>
    </row>
    <row r="2488" spans="1:3">
      <c r="A2488" s="7">
        <v>227</v>
      </c>
      <c r="B2488" s="7">
        <v>295</v>
      </c>
      <c r="C2488" s="7" t="s">
        <v>15463</v>
      </c>
    </row>
    <row r="2489" spans="1:3">
      <c r="A2489" s="7">
        <v>227</v>
      </c>
      <c r="B2489" s="7">
        <v>431</v>
      </c>
      <c r="C2489" s="7" t="s">
        <v>15463</v>
      </c>
    </row>
    <row r="2490" spans="1:3">
      <c r="A2490" s="7">
        <v>227</v>
      </c>
      <c r="B2490" s="7">
        <v>483</v>
      </c>
      <c r="C2490" s="7" t="s">
        <v>15463</v>
      </c>
    </row>
    <row r="2491" spans="1:3">
      <c r="A2491" s="7">
        <v>227</v>
      </c>
      <c r="B2491" s="7">
        <v>629</v>
      </c>
      <c r="C2491" s="7" t="s">
        <v>15463</v>
      </c>
    </row>
    <row r="2492" spans="1:3">
      <c r="A2492" s="7">
        <v>227</v>
      </c>
      <c r="B2492" s="7">
        <v>785</v>
      </c>
      <c r="C2492" s="7" t="s">
        <v>15463</v>
      </c>
    </row>
    <row r="2493" spans="1:3">
      <c r="A2493" s="7">
        <v>227</v>
      </c>
      <c r="B2493" s="7">
        <v>831</v>
      </c>
      <c r="C2493" s="7" t="s">
        <v>15463</v>
      </c>
    </row>
    <row r="2494" spans="1:3">
      <c r="A2494" s="7">
        <v>227</v>
      </c>
      <c r="B2494" s="7">
        <v>1195</v>
      </c>
      <c r="C2494" s="7" t="s">
        <v>15463</v>
      </c>
    </row>
    <row r="2495" spans="1:3">
      <c r="A2495" s="7">
        <v>227</v>
      </c>
      <c r="B2495" s="7">
        <v>1225</v>
      </c>
      <c r="C2495" s="7" t="s">
        <v>15463</v>
      </c>
    </row>
    <row r="2496" spans="1:3">
      <c r="A2496" s="7">
        <v>227</v>
      </c>
      <c r="B2496" s="7">
        <v>1351</v>
      </c>
      <c r="C2496" s="7" t="s">
        <v>15463</v>
      </c>
    </row>
    <row r="2497" spans="1:3">
      <c r="A2497" s="7">
        <v>227</v>
      </c>
      <c r="B2497" s="7">
        <v>1404</v>
      </c>
      <c r="C2497" s="7" t="s">
        <v>15463</v>
      </c>
    </row>
    <row r="2498" spans="1:3">
      <c r="A2498" s="7">
        <v>227</v>
      </c>
      <c r="B2498" s="7">
        <v>1411</v>
      </c>
      <c r="C2498" s="7" t="s">
        <v>15463</v>
      </c>
    </row>
    <row r="2499" spans="1:3">
      <c r="A2499" s="7">
        <v>227</v>
      </c>
      <c r="B2499" s="7">
        <v>1676</v>
      </c>
      <c r="C2499" s="7" t="s">
        <v>15463</v>
      </c>
    </row>
    <row r="2500" spans="1:3">
      <c r="A2500" s="7">
        <v>227</v>
      </c>
      <c r="B2500" s="7">
        <v>1727</v>
      </c>
      <c r="C2500" s="7" t="s">
        <v>15463</v>
      </c>
    </row>
    <row r="2501" spans="1:3">
      <c r="A2501" s="7">
        <v>228</v>
      </c>
      <c r="B2501" s="7">
        <v>234</v>
      </c>
      <c r="C2501" s="7" t="s">
        <v>15463</v>
      </c>
    </row>
    <row r="2502" spans="1:3">
      <c r="A2502" s="7">
        <v>228</v>
      </c>
      <c r="B2502" s="7">
        <v>295</v>
      </c>
      <c r="C2502" s="7" t="s">
        <v>15463</v>
      </c>
    </row>
    <row r="2503" spans="1:3">
      <c r="A2503" s="7">
        <v>228</v>
      </c>
      <c r="B2503" s="7">
        <v>785</v>
      </c>
      <c r="C2503" s="7" t="s">
        <v>15463</v>
      </c>
    </row>
    <row r="2504" spans="1:3">
      <c r="A2504" s="7">
        <v>228</v>
      </c>
      <c r="B2504" s="7">
        <v>900</v>
      </c>
      <c r="C2504" s="7" t="s">
        <v>15463</v>
      </c>
    </row>
    <row r="2505" spans="1:3">
      <c r="A2505" s="7">
        <v>228</v>
      </c>
      <c r="B2505" s="7">
        <v>1140</v>
      </c>
      <c r="C2505" s="7" t="s">
        <v>15463</v>
      </c>
    </row>
    <row r="2506" spans="1:3">
      <c r="A2506" s="7">
        <v>228</v>
      </c>
      <c r="B2506" s="7">
        <v>1257</v>
      </c>
      <c r="C2506" s="7" t="s">
        <v>15463</v>
      </c>
    </row>
    <row r="2507" spans="1:3">
      <c r="A2507" s="7">
        <v>228</v>
      </c>
      <c r="B2507" s="7">
        <v>1326</v>
      </c>
      <c r="C2507" s="7" t="s">
        <v>15463</v>
      </c>
    </row>
    <row r="2508" spans="1:3">
      <c r="A2508" s="7">
        <v>228</v>
      </c>
      <c r="B2508" s="7">
        <v>1358</v>
      </c>
      <c r="C2508" s="7" t="s">
        <v>15463</v>
      </c>
    </row>
    <row r="2509" spans="1:3">
      <c r="A2509" s="7">
        <v>228</v>
      </c>
      <c r="B2509" s="7">
        <v>1552</v>
      </c>
      <c r="C2509" s="7" t="s">
        <v>15463</v>
      </c>
    </row>
    <row r="2510" spans="1:3">
      <c r="A2510" s="7">
        <v>228</v>
      </c>
      <c r="B2510" s="7">
        <v>1676</v>
      </c>
      <c r="C2510" s="7" t="s">
        <v>15463</v>
      </c>
    </row>
    <row r="2511" spans="1:3">
      <c r="A2511" s="7">
        <v>228</v>
      </c>
      <c r="B2511" s="7">
        <v>1716</v>
      </c>
      <c r="C2511" s="7" t="s">
        <v>15463</v>
      </c>
    </row>
    <row r="2512" spans="1:3">
      <c r="A2512" s="7">
        <v>228</v>
      </c>
      <c r="B2512" s="7">
        <v>1727</v>
      </c>
      <c r="C2512" s="7" t="s">
        <v>15463</v>
      </c>
    </row>
    <row r="2513" spans="1:3">
      <c r="A2513" s="7">
        <v>228</v>
      </c>
      <c r="B2513" s="7">
        <v>1757</v>
      </c>
      <c r="C2513" s="7" t="s">
        <v>15463</v>
      </c>
    </row>
    <row r="2514" spans="1:3">
      <c r="A2514" s="7">
        <v>229</v>
      </c>
      <c r="B2514" s="7">
        <v>255</v>
      </c>
      <c r="C2514" s="7" t="s">
        <v>15463</v>
      </c>
    </row>
    <row r="2515" spans="1:3">
      <c r="A2515" s="7">
        <v>229</v>
      </c>
      <c r="B2515" s="7">
        <v>287</v>
      </c>
      <c r="C2515" s="7" t="s">
        <v>15463</v>
      </c>
    </row>
    <row r="2516" spans="1:3">
      <c r="A2516" s="7">
        <v>229</v>
      </c>
      <c r="B2516" s="7">
        <v>785</v>
      </c>
      <c r="C2516" s="7" t="s">
        <v>15463</v>
      </c>
    </row>
    <row r="2517" spans="1:3">
      <c r="A2517" s="7">
        <v>229</v>
      </c>
      <c r="B2517" s="7">
        <v>1396</v>
      </c>
      <c r="C2517" s="7" t="s">
        <v>15463</v>
      </c>
    </row>
    <row r="2518" spans="1:3">
      <c r="A2518" s="7">
        <v>229</v>
      </c>
      <c r="B2518" s="7">
        <v>1530</v>
      </c>
      <c r="C2518" s="7" t="s">
        <v>15463</v>
      </c>
    </row>
    <row r="2519" spans="1:3">
      <c r="A2519" s="7">
        <v>229</v>
      </c>
      <c r="B2519" s="7">
        <v>1757</v>
      </c>
      <c r="C2519" s="7" t="s">
        <v>15463</v>
      </c>
    </row>
    <row r="2520" spans="1:3">
      <c r="A2520" s="7">
        <v>230</v>
      </c>
      <c r="B2520" s="7">
        <v>369</v>
      </c>
      <c r="C2520" s="7" t="s">
        <v>15463</v>
      </c>
    </row>
    <row r="2521" spans="1:3">
      <c r="A2521" s="7">
        <v>230</v>
      </c>
      <c r="B2521" s="7">
        <v>381</v>
      </c>
      <c r="C2521" s="7" t="s">
        <v>15463</v>
      </c>
    </row>
    <row r="2522" spans="1:3">
      <c r="A2522" s="7">
        <v>230</v>
      </c>
      <c r="B2522" s="7">
        <v>603</v>
      </c>
      <c r="C2522" s="7" t="s">
        <v>15463</v>
      </c>
    </row>
    <row r="2523" spans="1:3">
      <c r="A2523" s="7">
        <v>230</v>
      </c>
      <c r="B2523" s="7">
        <v>630</v>
      </c>
      <c r="C2523" s="7" t="s">
        <v>15463</v>
      </c>
    </row>
    <row r="2524" spans="1:3">
      <c r="A2524" s="7">
        <v>230</v>
      </c>
      <c r="B2524" s="7">
        <v>851</v>
      </c>
      <c r="C2524" s="7" t="s">
        <v>15463</v>
      </c>
    </row>
    <row r="2525" spans="1:3">
      <c r="A2525" s="7">
        <v>230</v>
      </c>
      <c r="B2525" s="7">
        <v>1045</v>
      </c>
      <c r="C2525" s="7" t="s">
        <v>15463</v>
      </c>
    </row>
    <row r="2526" spans="1:3">
      <c r="A2526" s="7">
        <v>230</v>
      </c>
      <c r="B2526" s="7">
        <v>1057</v>
      </c>
      <c r="C2526" s="7" t="s">
        <v>15463</v>
      </c>
    </row>
    <row r="2527" spans="1:3">
      <c r="A2527" s="7">
        <v>230</v>
      </c>
      <c r="B2527" s="7">
        <v>1122</v>
      </c>
      <c r="C2527" s="7" t="s">
        <v>15463</v>
      </c>
    </row>
    <row r="2528" spans="1:3">
      <c r="A2528" s="7">
        <v>230</v>
      </c>
      <c r="B2528" s="7">
        <v>1329</v>
      </c>
      <c r="C2528" s="7" t="s">
        <v>15463</v>
      </c>
    </row>
    <row r="2529" spans="1:3">
      <c r="A2529" s="7">
        <v>230</v>
      </c>
      <c r="B2529" s="7">
        <v>1373</v>
      </c>
      <c r="C2529" s="7" t="s">
        <v>15463</v>
      </c>
    </row>
    <row r="2530" spans="1:3">
      <c r="A2530" s="7">
        <v>230</v>
      </c>
      <c r="B2530" s="7">
        <v>1527</v>
      </c>
      <c r="C2530" s="7" t="s">
        <v>15463</v>
      </c>
    </row>
    <row r="2531" spans="1:3">
      <c r="A2531" s="7">
        <v>230</v>
      </c>
      <c r="B2531" s="7">
        <v>1586</v>
      </c>
      <c r="C2531" s="7" t="s">
        <v>15463</v>
      </c>
    </row>
    <row r="2532" spans="1:3">
      <c r="A2532" s="7">
        <v>230</v>
      </c>
      <c r="B2532" s="7">
        <v>1676</v>
      </c>
      <c r="C2532" s="7" t="s">
        <v>15463</v>
      </c>
    </row>
    <row r="2533" spans="1:3">
      <c r="A2533" s="7">
        <v>230</v>
      </c>
      <c r="B2533" s="7">
        <v>1751</v>
      </c>
      <c r="C2533" s="7" t="s">
        <v>15463</v>
      </c>
    </row>
    <row r="2534" spans="1:3">
      <c r="A2534" s="7">
        <v>231</v>
      </c>
      <c r="B2534" s="7">
        <v>136</v>
      </c>
      <c r="C2534" s="7" t="s">
        <v>15463</v>
      </c>
    </row>
    <row r="2535" spans="1:3">
      <c r="A2535" s="7">
        <v>231</v>
      </c>
      <c r="B2535" s="7">
        <v>791</v>
      </c>
      <c r="C2535" s="7" t="s">
        <v>15463</v>
      </c>
    </row>
    <row r="2536" spans="1:3">
      <c r="A2536" s="7">
        <v>231</v>
      </c>
      <c r="B2536" s="7">
        <v>1621</v>
      </c>
      <c r="C2536" s="7" t="s">
        <v>15463</v>
      </c>
    </row>
    <row r="2537" spans="1:3">
      <c r="A2537" s="7">
        <v>232</v>
      </c>
      <c r="B2537" s="7">
        <v>295</v>
      </c>
      <c r="C2537" s="7" t="s">
        <v>15463</v>
      </c>
    </row>
    <row r="2538" spans="1:3">
      <c r="A2538" s="7">
        <v>232</v>
      </c>
      <c r="B2538" s="7">
        <v>531</v>
      </c>
      <c r="C2538" s="7" t="s">
        <v>15463</v>
      </c>
    </row>
    <row r="2539" spans="1:3">
      <c r="A2539" s="7">
        <v>232</v>
      </c>
      <c r="B2539" s="7">
        <v>629</v>
      </c>
      <c r="C2539" s="7" t="s">
        <v>15463</v>
      </c>
    </row>
    <row r="2540" spans="1:3">
      <c r="A2540" s="7">
        <v>232</v>
      </c>
      <c r="B2540" s="7">
        <v>900</v>
      </c>
      <c r="C2540" s="7" t="s">
        <v>15463</v>
      </c>
    </row>
    <row r="2541" spans="1:3">
      <c r="A2541" s="7">
        <v>232</v>
      </c>
      <c r="B2541" s="7">
        <v>922</v>
      </c>
      <c r="C2541" s="7" t="s">
        <v>15463</v>
      </c>
    </row>
    <row r="2542" spans="1:3">
      <c r="A2542" s="7">
        <v>232</v>
      </c>
      <c r="B2542" s="7">
        <v>966</v>
      </c>
      <c r="C2542" s="7" t="s">
        <v>15463</v>
      </c>
    </row>
    <row r="2543" spans="1:3">
      <c r="A2543" s="7">
        <v>232</v>
      </c>
      <c r="B2543" s="7">
        <v>1035</v>
      </c>
      <c r="C2543" s="7" t="s">
        <v>15463</v>
      </c>
    </row>
    <row r="2544" spans="1:3">
      <c r="A2544" s="7">
        <v>232</v>
      </c>
      <c r="B2544" s="7">
        <v>1066</v>
      </c>
      <c r="C2544" s="7" t="s">
        <v>15463</v>
      </c>
    </row>
    <row r="2545" spans="1:3">
      <c r="A2545" s="7">
        <v>232</v>
      </c>
      <c r="B2545" s="7">
        <v>1232</v>
      </c>
      <c r="C2545" s="7" t="s">
        <v>15463</v>
      </c>
    </row>
    <row r="2546" spans="1:3">
      <c r="A2546" s="7">
        <v>232</v>
      </c>
      <c r="B2546" s="7">
        <v>1358</v>
      </c>
      <c r="C2546" s="7" t="s">
        <v>15463</v>
      </c>
    </row>
    <row r="2547" spans="1:3">
      <c r="A2547" s="7">
        <v>232</v>
      </c>
      <c r="B2547" s="7">
        <v>1373</v>
      </c>
      <c r="C2547" s="7" t="s">
        <v>15463</v>
      </c>
    </row>
    <row r="2548" spans="1:3">
      <c r="A2548" s="7">
        <v>232</v>
      </c>
      <c r="B2548" s="7">
        <v>1622</v>
      </c>
      <c r="C2548" s="7" t="s">
        <v>15463</v>
      </c>
    </row>
    <row r="2549" spans="1:3">
      <c r="A2549" s="7">
        <v>232</v>
      </c>
      <c r="B2549" s="7">
        <v>1676</v>
      </c>
      <c r="C2549" s="7" t="s">
        <v>15463</v>
      </c>
    </row>
    <row r="2550" spans="1:3">
      <c r="A2550" s="7">
        <v>232</v>
      </c>
      <c r="B2550" s="7">
        <v>1716</v>
      </c>
      <c r="C2550" s="7" t="s">
        <v>15463</v>
      </c>
    </row>
    <row r="2551" spans="1:3">
      <c r="A2551" s="7">
        <v>232</v>
      </c>
      <c r="B2551" s="7">
        <v>1727</v>
      </c>
      <c r="C2551" s="7" t="s">
        <v>15463</v>
      </c>
    </row>
    <row r="2552" spans="1:3">
      <c r="A2552" s="7">
        <v>233</v>
      </c>
      <c r="B2552" s="7">
        <v>27</v>
      </c>
      <c r="C2552" s="7" t="s">
        <v>15463</v>
      </c>
    </row>
    <row r="2553" spans="1:3">
      <c r="A2553" s="7">
        <v>233</v>
      </c>
      <c r="B2553" s="7">
        <v>234</v>
      </c>
      <c r="C2553" s="7" t="s">
        <v>15463</v>
      </c>
    </row>
    <row r="2554" spans="1:3">
      <c r="A2554" s="7">
        <v>233</v>
      </c>
      <c r="B2554" s="7">
        <v>295</v>
      </c>
      <c r="C2554" s="7" t="s">
        <v>15463</v>
      </c>
    </row>
    <row r="2555" spans="1:3">
      <c r="A2555" s="7">
        <v>233</v>
      </c>
      <c r="B2555" s="7">
        <v>785</v>
      </c>
      <c r="C2555" s="7" t="s">
        <v>15463</v>
      </c>
    </row>
    <row r="2556" spans="1:3">
      <c r="A2556" s="7">
        <v>233</v>
      </c>
      <c r="B2556" s="7">
        <v>831</v>
      </c>
      <c r="C2556" s="7" t="s">
        <v>15463</v>
      </c>
    </row>
    <row r="2557" spans="1:3">
      <c r="A2557" s="7">
        <v>233</v>
      </c>
      <c r="B2557" s="7">
        <v>900</v>
      </c>
      <c r="C2557" s="7" t="s">
        <v>15463</v>
      </c>
    </row>
    <row r="2558" spans="1:3">
      <c r="A2558" s="7">
        <v>233</v>
      </c>
      <c r="B2558" s="7">
        <v>1035</v>
      </c>
      <c r="C2558" s="7" t="s">
        <v>15463</v>
      </c>
    </row>
    <row r="2559" spans="1:3">
      <c r="A2559" s="7">
        <v>233</v>
      </c>
      <c r="B2559" s="7">
        <v>1257</v>
      </c>
      <c r="C2559" s="7" t="s">
        <v>15463</v>
      </c>
    </row>
    <row r="2560" spans="1:3">
      <c r="A2560" s="7">
        <v>233</v>
      </c>
      <c r="B2560" s="7">
        <v>1404</v>
      </c>
      <c r="C2560" s="7" t="s">
        <v>15463</v>
      </c>
    </row>
    <row r="2561" spans="1:3">
      <c r="A2561" s="7">
        <v>233</v>
      </c>
      <c r="B2561" s="7">
        <v>1676</v>
      </c>
      <c r="C2561" s="7" t="s">
        <v>15463</v>
      </c>
    </row>
    <row r="2562" spans="1:3">
      <c r="A2562" s="7">
        <v>233</v>
      </c>
      <c r="B2562" s="7">
        <v>1716</v>
      </c>
      <c r="C2562" s="7" t="s">
        <v>15463</v>
      </c>
    </row>
    <row r="2563" spans="1:3">
      <c r="A2563" s="7">
        <v>233</v>
      </c>
      <c r="B2563" s="7">
        <v>1727</v>
      </c>
      <c r="C2563" s="7" t="s">
        <v>15463</v>
      </c>
    </row>
    <row r="2564" spans="1:3">
      <c r="A2564" s="7">
        <v>233</v>
      </c>
      <c r="B2564" s="7">
        <v>1757</v>
      </c>
      <c r="C2564" s="7" t="s">
        <v>15463</v>
      </c>
    </row>
    <row r="2565" spans="1:3">
      <c r="A2565" s="7">
        <v>234</v>
      </c>
      <c r="B2565" s="7">
        <v>27</v>
      </c>
      <c r="C2565" s="7" t="s">
        <v>15463</v>
      </c>
    </row>
    <row r="2566" spans="1:3">
      <c r="A2566" s="7">
        <v>234</v>
      </c>
      <c r="B2566" s="7">
        <v>163</v>
      </c>
      <c r="C2566" s="7" t="s">
        <v>15463</v>
      </c>
    </row>
    <row r="2567" spans="1:3">
      <c r="A2567" s="7">
        <v>234</v>
      </c>
      <c r="B2567" s="7">
        <v>255</v>
      </c>
      <c r="C2567" s="7" t="s">
        <v>15463</v>
      </c>
    </row>
    <row r="2568" spans="1:3">
      <c r="A2568" s="7">
        <v>234</v>
      </c>
      <c r="B2568" s="7">
        <v>429</v>
      </c>
      <c r="C2568" s="7" t="s">
        <v>15463</v>
      </c>
    </row>
    <row r="2569" spans="1:3">
      <c r="A2569" s="7">
        <v>234</v>
      </c>
      <c r="B2569" s="7">
        <v>785</v>
      </c>
      <c r="C2569" s="7" t="s">
        <v>15463</v>
      </c>
    </row>
    <row r="2570" spans="1:3">
      <c r="A2570" s="7">
        <v>234</v>
      </c>
      <c r="B2570" s="7">
        <v>1309</v>
      </c>
      <c r="C2570" s="7" t="s">
        <v>15463</v>
      </c>
    </row>
    <row r="2571" spans="1:3">
      <c r="A2571" s="7">
        <v>234</v>
      </c>
      <c r="B2571" s="7">
        <v>1396</v>
      </c>
      <c r="C2571" s="7" t="s">
        <v>15463</v>
      </c>
    </row>
    <row r="2572" spans="1:3">
      <c r="A2572" s="7">
        <v>234</v>
      </c>
      <c r="B2572" s="7">
        <v>1530</v>
      </c>
      <c r="C2572" s="7" t="s">
        <v>15463</v>
      </c>
    </row>
    <row r="2573" spans="1:3">
      <c r="A2573" s="7">
        <v>234</v>
      </c>
      <c r="B2573" s="7">
        <v>1554</v>
      </c>
      <c r="C2573" s="7" t="s">
        <v>15463</v>
      </c>
    </row>
    <row r="2574" spans="1:3">
      <c r="A2574" s="7">
        <v>234</v>
      </c>
      <c r="B2574" s="7">
        <v>1716</v>
      </c>
      <c r="C2574" s="7" t="s">
        <v>15463</v>
      </c>
    </row>
    <row r="2575" spans="1:3">
      <c r="A2575" s="7">
        <v>234</v>
      </c>
      <c r="B2575" s="7">
        <v>1727</v>
      </c>
      <c r="C2575" s="7" t="s">
        <v>15463</v>
      </c>
    </row>
    <row r="2576" spans="1:3">
      <c r="A2576" s="7">
        <v>235</v>
      </c>
      <c r="B2576" s="7">
        <v>240</v>
      </c>
      <c r="C2576" s="7" t="s">
        <v>15463</v>
      </c>
    </row>
    <row r="2577" spans="1:3">
      <c r="A2577" s="7">
        <v>235</v>
      </c>
      <c r="B2577" s="7">
        <v>265</v>
      </c>
      <c r="C2577" s="7" t="s">
        <v>15463</v>
      </c>
    </row>
    <row r="2578" spans="1:3">
      <c r="A2578" s="7">
        <v>235</v>
      </c>
      <c r="B2578" s="7">
        <v>287</v>
      </c>
      <c r="C2578" s="7" t="s">
        <v>15463</v>
      </c>
    </row>
    <row r="2579" spans="1:3">
      <c r="A2579" s="7">
        <v>235</v>
      </c>
      <c r="B2579" s="7">
        <v>295</v>
      </c>
      <c r="C2579" s="7" t="s">
        <v>15463</v>
      </c>
    </row>
    <row r="2580" spans="1:3">
      <c r="A2580" s="7">
        <v>235</v>
      </c>
      <c r="B2580" s="7">
        <v>319</v>
      </c>
      <c r="C2580" s="7" t="s">
        <v>15463</v>
      </c>
    </row>
    <row r="2581" spans="1:3">
      <c r="A2581" s="7">
        <v>235</v>
      </c>
      <c r="B2581" s="7">
        <v>429</v>
      </c>
      <c r="C2581" s="7" t="s">
        <v>15463</v>
      </c>
    </row>
    <row r="2582" spans="1:3">
      <c r="A2582" s="7">
        <v>235</v>
      </c>
      <c r="B2582" s="7">
        <v>456</v>
      </c>
      <c r="C2582" s="7" t="s">
        <v>15463</v>
      </c>
    </row>
    <row r="2583" spans="1:3">
      <c r="A2583" s="7">
        <v>235</v>
      </c>
      <c r="B2583" s="7">
        <v>462</v>
      </c>
      <c r="C2583" s="7" t="s">
        <v>15463</v>
      </c>
    </row>
    <row r="2584" spans="1:3">
      <c r="A2584" s="7">
        <v>235</v>
      </c>
      <c r="B2584" s="7">
        <v>565</v>
      </c>
      <c r="C2584" s="7" t="s">
        <v>15463</v>
      </c>
    </row>
    <row r="2585" spans="1:3">
      <c r="A2585" s="7">
        <v>235</v>
      </c>
      <c r="B2585" s="7">
        <v>831</v>
      </c>
      <c r="C2585" s="7" t="s">
        <v>15463</v>
      </c>
    </row>
    <row r="2586" spans="1:3">
      <c r="A2586" s="7">
        <v>235</v>
      </c>
      <c r="B2586" s="7">
        <v>836</v>
      </c>
      <c r="C2586" s="7" t="s">
        <v>15463</v>
      </c>
    </row>
    <row r="2587" spans="1:3">
      <c r="A2587" s="7">
        <v>235</v>
      </c>
      <c r="B2587" s="7">
        <v>987</v>
      </c>
      <c r="C2587" s="7" t="s">
        <v>15463</v>
      </c>
    </row>
    <row r="2588" spans="1:3">
      <c r="A2588" s="7">
        <v>235</v>
      </c>
      <c r="B2588" s="7">
        <v>1303</v>
      </c>
      <c r="C2588" s="7" t="s">
        <v>15463</v>
      </c>
    </row>
    <row r="2589" spans="1:3">
      <c r="A2589" s="7">
        <v>235</v>
      </c>
      <c r="B2589" s="7">
        <v>1426</v>
      </c>
      <c r="C2589" s="7" t="s">
        <v>15463</v>
      </c>
    </row>
    <row r="2590" spans="1:3">
      <c r="A2590" s="7">
        <v>235</v>
      </c>
      <c r="B2590" s="7">
        <v>1432</v>
      </c>
      <c r="C2590" s="7" t="s">
        <v>15463</v>
      </c>
    </row>
    <row r="2591" spans="1:3">
      <c r="A2591" s="7">
        <v>235</v>
      </c>
      <c r="B2591" s="7">
        <v>1434</v>
      </c>
      <c r="C2591" s="7" t="s">
        <v>15463</v>
      </c>
    </row>
    <row r="2592" spans="1:3">
      <c r="A2592" s="7">
        <v>235</v>
      </c>
      <c r="B2592" s="7">
        <v>1528</v>
      </c>
      <c r="C2592" s="7" t="s">
        <v>15463</v>
      </c>
    </row>
    <row r="2593" spans="1:3">
      <c r="A2593" s="7">
        <v>235</v>
      </c>
      <c r="B2593" s="7">
        <v>1530</v>
      </c>
      <c r="C2593" s="7" t="s">
        <v>15463</v>
      </c>
    </row>
    <row r="2594" spans="1:3">
      <c r="A2594" s="7">
        <v>235</v>
      </c>
      <c r="B2594" s="7">
        <v>1716</v>
      </c>
      <c r="C2594" s="7" t="s">
        <v>15463</v>
      </c>
    </row>
    <row r="2595" spans="1:3">
      <c r="A2595" s="7">
        <v>235</v>
      </c>
      <c r="B2595" s="7">
        <v>1872</v>
      </c>
      <c r="C2595" s="7" t="s">
        <v>15463</v>
      </c>
    </row>
    <row r="2596" spans="1:3">
      <c r="A2596" s="7">
        <v>236</v>
      </c>
      <c r="B2596" s="7">
        <v>25</v>
      </c>
      <c r="C2596" s="7" t="s">
        <v>15463</v>
      </c>
    </row>
    <row r="2597" spans="1:3">
      <c r="A2597" s="7">
        <v>236</v>
      </c>
      <c r="B2597" s="7">
        <v>138</v>
      </c>
      <c r="C2597" s="7" t="s">
        <v>15463</v>
      </c>
    </row>
    <row r="2598" spans="1:3">
      <c r="A2598" s="7">
        <v>236</v>
      </c>
      <c r="B2598" s="7">
        <v>154</v>
      </c>
      <c r="C2598" s="7" t="s">
        <v>15463</v>
      </c>
    </row>
    <row r="2599" spans="1:3">
      <c r="A2599" s="7">
        <v>236</v>
      </c>
      <c r="B2599" s="7">
        <v>521</v>
      </c>
      <c r="C2599" s="7" t="s">
        <v>15463</v>
      </c>
    </row>
    <row r="2600" spans="1:3">
      <c r="A2600" s="7">
        <v>236</v>
      </c>
      <c r="B2600" s="7">
        <v>1536</v>
      </c>
      <c r="C2600" s="7" t="s">
        <v>15463</v>
      </c>
    </row>
    <row r="2601" spans="1:3">
      <c r="A2601" s="7">
        <v>236</v>
      </c>
      <c r="B2601" s="7">
        <v>1586</v>
      </c>
      <c r="C2601" s="7" t="s">
        <v>15463</v>
      </c>
    </row>
    <row r="2602" spans="1:3">
      <c r="A2602" s="7">
        <v>236</v>
      </c>
      <c r="B2602" s="7">
        <v>1648</v>
      </c>
      <c r="C2602" s="7" t="s">
        <v>15463</v>
      </c>
    </row>
    <row r="2603" spans="1:3">
      <c r="A2603" s="7">
        <v>236</v>
      </c>
      <c r="B2603" s="7">
        <v>1727</v>
      </c>
      <c r="C2603" s="7" t="s">
        <v>15463</v>
      </c>
    </row>
    <row r="2604" spans="1:3">
      <c r="A2604" s="7">
        <v>236</v>
      </c>
      <c r="B2604" s="7">
        <v>1763</v>
      </c>
      <c r="C2604" s="7" t="s">
        <v>15463</v>
      </c>
    </row>
    <row r="2605" spans="1:3">
      <c r="A2605" s="7">
        <v>237</v>
      </c>
      <c r="B2605" s="7">
        <v>142</v>
      </c>
      <c r="C2605" s="7" t="s">
        <v>15463</v>
      </c>
    </row>
    <row r="2606" spans="1:3">
      <c r="A2606" s="7">
        <v>237</v>
      </c>
      <c r="B2606" s="7">
        <v>204</v>
      </c>
      <c r="C2606" s="7" t="s">
        <v>15463</v>
      </c>
    </row>
    <row r="2607" spans="1:3">
      <c r="A2607" s="7">
        <v>237</v>
      </c>
      <c r="B2607" s="7">
        <v>295</v>
      </c>
      <c r="C2607" s="7" t="s">
        <v>15463</v>
      </c>
    </row>
    <row r="2608" spans="1:3">
      <c r="A2608" s="7">
        <v>237</v>
      </c>
      <c r="B2608" s="7">
        <v>565</v>
      </c>
      <c r="C2608" s="7" t="s">
        <v>15463</v>
      </c>
    </row>
    <row r="2609" spans="1:3">
      <c r="A2609" s="7">
        <v>237</v>
      </c>
      <c r="B2609" s="7">
        <v>785</v>
      </c>
      <c r="C2609" s="7" t="s">
        <v>15463</v>
      </c>
    </row>
    <row r="2610" spans="1:3">
      <c r="A2610" s="7">
        <v>237</v>
      </c>
      <c r="B2610" s="7">
        <v>831</v>
      </c>
      <c r="C2610" s="7" t="s">
        <v>15463</v>
      </c>
    </row>
    <row r="2611" spans="1:3">
      <c r="A2611" s="7">
        <v>237</v>
      </c>
      <c r="B2611" s="7">
        <v>900</v>
      </c>
      <c r="C2611" s="7" t="s">
        <v>15463</v>
      </c>
    </row>
    <row r="2612" spans="1:3">
      <c r="A2612" s="7">
        <v>237</v>
      </c>
      <c r="B2612" s="7">
        <v>922</v>
      </c>
      <c r="C2612" s="7" t="s">
        <v>15463</v>
      </c>
    </row>
    <row r="2613" spans="1:3">
      <c r="A2613" s="7">
        <v>237</v>
      </c>
      <c r="B2613" s="7">
        <v>1035</v>
      </c>
      <c r="C2613" s="7" t="s">
        <v>15463</v>
      </c>
    </row>
    <row r="2614" spans="1:3">
      <c r="A2614" s="7">
        <v>237</v>
      </c>
      <c r="B2614" s="7">
        <v>1066</v>
      </c>
      <c r="C2614" s="7" t="s">
        <v>15463</v>
      </c>
    </row>
    <row r="2615" spans="1:3">
      <c r="A2615" s="7">
        <v>237</v>
      </c>
      <c r="B2615" s="7">
        <v>1232</v>
      </c>
      <c r="C2615" s="7" t="s">
        <v>15463</v>
      </c>
    </row>
    <row r="2616" spans="1:3">
      <c r="A2616" s="7">
        <v>237</v>
      </c>
      <c r="B2616" s="7">
        <v>1251</v>
      </c>
      <c r="C2616" s="7" t="s">
        <v>15463</v>
      </c>
    </row>
    <row r="2617" spans="1:3">
      <c r="A2617" s="7">
        <v>237</v>
      </c>
      <c r="B2617" s="7">
        <v>1257</v>
      </c>
      <c r="C2617" s="7" t="s">
        <v>15463</v>
      </c>
    </row>
    <row r="2618" spans="1:3">
      <c r="A2618" s="7">
        <v>237</v>
      </c>
      <c r="B2618" s="7">
        <v>1404</v>
      </c>
      <c r="C2618" s="7" t="s">
        <v>15463</v>
      </c>
    </row>
    <row r="2619" spans="1:3">
      <c r="A2619" s="7">
        <v>237</v>
      </c>
      <c r="B2619" s="7">
        <v>1528</v>
      </c>
      <c r="C2619" s="7" t="s">
        <v>15463</v>
      </c>
    </row>
    <row r="2620" spans="1:3">
      <c r="A2620" s="7">
        <v>237</v>
      </c>
      <c r="B2620" s="7">
        <v>1546</v>
      </c>
      <c r="C2620" s="7" t="s">
        <v>15463</v>
      </c>
    </row>
    <row r="2621" spans="1:3">
      <c r="A2621" s="7">
        <v>237</v>
      </c>
      <c r="B2621" s="7">
        <v>1622</v>
      </c>
      <c r="C2621" s="7" t="s">
        <v>15463</v>
      </c>
    </row>
    <row r="2622" spans="1:3">
      <c r="A2622" s="7">
        <v>237</v>
      </c>
      <c r="B2622" s="7">
        <v>1676</v>
      </c>
      <c r="C2622" s="7" t="s">
        <v>15463</v>
      </c>
    </row>
    <row r="2623" spans="1:3">
      <c r="A2623" s="7">
        <v>238</v>
      </c>
      <c r="B2623" s="7">
        <v>20</v>
      </c>
      <c r="C2623" s="7" t="s">
        <v>15463</v>
      </c>
    </row>
    <row r="2624" spans="1:3">
      <c r="A2624" s="7">
        <v>238</v>
      </c>
      <c r="B2624" s="7">
        <v>110</v>
      </c>
      <c r="C2624" s="7" t="s">
        <v>15463</v>
      </c>
    </row>
    <row r="2625" spans="1:3">
      <c r="A2625" s="7">
        <v>238</v>
      </c>
      <c r="B2625" s="7">
        <v>113</v>
      </c>
      <c r="C2625" s="7" t="s">
        <v>15463</v>
      </c>
    </row>
    <row r="2626" spans="1:3">
      <c r="A2626" s="7">
        <v>238</v>
      </c>
      <c r="B2626" s="7">
        <v>137</v>
      </c>
      <c r="C2626" s="7" t="s">
        <v>15463</v>
      </c>
    </row>
    <row r="2627" spans="1:3">
      <c r="A2627" s="7">
        <v>238</v>
      </c>
      <c r="B2627" s="7">
        <v>431</v>
      </c>
      <c r="C2627" s="7" t="s">
        <v>15463</v>
      </c>
    </row>
    <row r="2628" spans="1:3">
      <c r="A2628" s="7">
        <v>238</v>
      </c>
      <c r="B2628" s="7">
        <v>831</v>
      </c>
      <c r="C2628" s="7" t="s">
        <v>15463</v>
      </c>
    </row>
    <row r="2629" spans="1:3">
      <c r="A2629" s="7">
        <v>238</v>
      </c>
      <c r="B2629" s="7">
        <v>1195</v>
      </c>
      <c r="C2629" s="7" t="s">
        <v>15463</v>
      </c>
    </row>
    <row r="2630" spans="1:3">
      <c r="A2630" s="7">
        <v>238</v>
      </c>
      <c r="B2630" s="7">
        <v>1351</v>
      </c>
      <c r="C2630" s="7" t="s">
        <v>15463</v>
      </c>
    </row>
    <row r="2631" spans="1:3">
      <c r="A2631" s="7">
        <v>238</v>
      </c>
      <c r="B2631" s="7">
        <v>1434</v>
      </c>
      <c r="C2631" s="7" t="s">
        <v>15463</v>
      </c>
    </row>
    <row r="2632" spans="1:3">
      <c r="A2632" s="7">
        <v>238</v>
      </c>
      <c r="B2632" s="7">
        <v>1676</v>
      </c>
      <c r="C2632" s="7" t="s">
        <v>15463</v>
      </c>
    </row>
    <row r="2633" spans="1:3">
      <c r="A2633" s="7">
        <v>239</v>
      </c>
      <c r="B2633" s="7">
        <v>121</v>
      </c>
      <c r="C2633" s="7" t="s">
        <v>15463</v>
      </c>
    </row>
    <row r="2634" spans="1:3">
      <c r="A2634" s="7">
        <v>239</v>
      </c>
      <c r="B2634" s="7">
        <v>255</v>
      </c>
      <c r="C2634" s="7" t="s">
        <v>15463</v>
      </c>
    </row>
    <row r="2635" spans="1:3">
      <c r="A2635" s="7">
        <v>239</v>
      </c>
      <c r="B2635" s="7">
        <v>409</v>
      </c>
      <c r="C2635" s="7" t="s">
        <v>15463</v>
      </c>
    </row>
    <row r="2636" spans="1:3">
      <c r="A2636" s="7">
        <v>239</v>
      </c>
      <c r="B2636" s="7">
        <v>429</v>
      </c>
      <c r="C2636" s="7" t="s">
        <v>15463</v>
      </c>
    </row>
    <row r="2637" spans="1:3">
      <c r="A2637" s="7">
        <v>239</v>
      </c>
      <c r="B2637" s="7">
        <v>785</v>
      </c>
      <c r="C2637" s="7" t="s">
        <v>15463</v>
      </c>
    </row>
    <row r="2638" spans="1:3">
      <c r="A2638" s="7">
        <v>239</v>
      </c>
      <c r="B2638" s="7">
        <v>1035</v>
      </c>
      <c r="C2638" s="7" t="s">
        <v>15463</v>
      </c>
    </row>
    <row r="2639" spans="1:3">
      <c r="A2639" s="7">
        <v>239</v>
      </c>
      <c r="B2639" s="7">
        <v>1309</v>
      </c>
      <c r="C2639" s="7" t="s">
        <v>15463</v>
      </c>
    </row>
    <row r="2640" spans="1:3">
      <c r="A2640" s="7">
        <v>239</v>
      </c>
      <c r="B2640" s="7">
        <v>1373</v>
      </c>
      <c r="C2640" s="7" t="s">
        <v>15463</v>
      </c>
    </row>
    <row r="2641" spans="1:3">
      <c r="A2641" s="7">
        <v>239</v>
      </c>
      <c r="B2641" s="7">
        <v>1396</v>
      </c>
      <c r="C2641" s="7" t="s">
        <v>15463</v>
      </c>
    </row>
    <row r="2642" spans="1:3">
      <c r="A2642" s="7">
        <v>239</v>
      </c>
      <c r="B2642" s="7">
        <v>1530</v>
      </c>
      <c r="C2642" s="7" t="s">
        <v>15463</v>
      </c>
    </row>
    <row r="2643" spans="1:3">
      <c r="A2643" s="7">
        <v>239</v>
      </c>
      <c r="B2643" s="7">
        <v>1554</v>
      </c>
      <c r="C2643" s="7" t="s">
        <v>15463</v>
      </c>
    </row>
    <row r="2644" spans="1:3">
      <c r="A2644" s="7">
        <v>240</v>
      </c>
      <c r="B2644" s="7">
        <v>369</v>
      </c>
      <c r="C2644" s="7" t="s">
        <v>15463</v>
      </c>
    </row>
    <row r="2645" spans="1:3">
      <c r="A2645" s="7">
        <v>240</v>
      </c>
      <c r="B2645" s="7">
        <v>381</v>
      </c>
      <c r="C2645" s="7" t="s">
        <v>15463</v>
      </c>
    </row>
    <row r="2646" spans="1:3">
      <c r="A2646" s="7">
        <v>240</v>
      </c>
      <c r="B2646" s="7">
        <v>603</v>
      </c>
      <c r="C2646" s="7" t="s">
        <v>15463</v>
      </c>
    </row>
    <row r="2647" spans="1:3">
      <c r="A2647" s="7">
        <v>240</v>
      </c>
      <c r="B2647" s="7">
        <v>851</v>
      </c>
      <c r="C2647" s="7" t="s">
        <v>15463</v>
      </c>
    </row>
    <row r="2648" spans="1:3">
      <c r="A2648" s="7">
        <v>240</v>
      </c>
      <c r="B2648" s="7">
        <v>1045</v>
      </c>
      <c r="C2648" s="7" t="s">
        <v>15463</v>
      </c>
    </row>
    <row r="2649" spans="1:3">
      <c r="A2649" s="7">
        <v>240</v>
      </c>
      <c r="B2649" s="7">
        <v>1057</v>
      </c>
      <c r="C2649" s="7" t="s">
        <v>15463</v>
      </c>
    </row>
    <row r="2650" spans="1:3">
      <c r="A2650" s="7">
        <v>240</v>
      </c>
      <c r="B2650" s="7">
        <v>1122</v>
      </c>
      <c r="C2650" s="7" t="s">
        <v>15463</v>
      </c>
    </row>
    <row r="2651" spans="1:3">
      <c r="A2651" s="7">
        <v>240</v>
      </c>
      <c r="B2651" s="7">
        <v>1527</v>
      </c>
      <c r="C2651" s="7" t="s">
        <v>15463</v>
      </c>
    </row>
    <row r="2652" spans="1:3">
      <c r="A2652" s="7">
        <v>241</v>
      </c>
      <c r="B2652" s="7">
        <v>27</v>
      </c>
      <c r="C2652" s="7" t="s">
        <v>15463</v>
      </c>
    </row>
    <row r="2653" spans="1:3">
      <c r="A2653" s="7">
        <v>241</v>
      </c>
      <c r="B2653">
        <v>105</v>
      </c>
      <c r="C2653" s="7" t="s">
        <v>15463</v>
      </c>
    </row>
    <row r="2654" spans="1:3">
      <c r="A2654" s="7">
        <v>241</v>
      </c>
      <c r="B2654" s="7">
        <v>142</v>
      </c>
      <c r="C2654" s="7" t="s">
        <v>15463</v>
      </c>
    </row>
    <row r="2655" spans="1:3">
      <c r="A2655" s="7">
        <v>241</v>
      </c>
      <c r="B2655" s="7">
        <v>204</v>
      </c>
      <c r="C2655" s="7" t="s">
        <v>15463</v>
      </c>
    </row>
    <row r="2656" spans="1:3">
      <c r="A2656" s="7">
        <v>241</v>
      </c>
      <c r="B2656" s="7">
        <v>256</v>
      </c>
      <c r="C2656" s="7" t="s">
        <v>15463</v>
      </c>
    </row>
    <row r="2657" spans="1:3">
      <c r="A2657" s="7">
        <v>241</v>
      </c>
      <c r="B2657" s="7">
        <v>785</v>
      </c>
      <c r="C2657" s="7" t="s">
        <v>15463</v>
      </c>
    </row>
    <row r="2658" spans="1:3">
      <c r="A2658" s="7">
        <v>241</v>
      </c>
      <c r="B2658" s="7">
        <v>900</v>
      </c>
      <c r="C2658" s="7" t="s">
        <v>15463</v>
      </c>
    </row>
    <row r="2659" spans="1:3">
      <c r="A2659" s="7">
        <v>241</v>
      </c>
      <c r="B2659" s="7">
        <v>966</v>
      </c>
      <c r="C2659" s="7" t="s">
        <v>15463</v>
      </c>
    </row>
    <row r="2660" spans="1:3">
      <c r="A2660" s="7">
        <v>241</v>
      </c>
      <c r="B2660" s="7">
        <v>970</v>
      </c>
      <c r="C2660" s="7" t="s">
        <v>15463</v>
      </c>
    </row>
    <row r="2661" spans="1:3">
      <c r="A2661" s="7">
        <v>241</v>
      </c>
      <c r="B2661" s="7">
        <v>1066</v>
      </c>
      <c r="C2661" s="7" t="s">
        <v>15463</v>
      </c>
    </row>
    <row r="2662" spans="1:3">
      <c r="A2662" s="7">
        <v>241</v>
      </c>
      <c r="B2662" s="7">
        <v>1251</v>
      </c>
      <c r="C2662" s="7" t="s">
        <v>15463</v>
      </c>
    </row>
    <row r="2663" spans="1:3">
      <c r="A2663" s="7">
        <v>241</v>
      </c>
      <c r="B2663" s="7">
        <v>1294</v>
      </c>
      <c r="C2663" s="7" t="s">
        <v>15463</v>
      </c>
    </row>
    <row r="2664" spans="1:3">
      <c r="A2664" s="7">
        <v>241</v>
      </c>
      <c r="B2664" s="7">
        <v>1326</v>
      </c>
      <c r="C2664" s="7" t="s">
        <v>15463</v>
      </c>
    </row>
    <row r="2665" spans="1:3">
      <c r="A2665" s="7">
        <v>241</v>
      </c>
      <c r="B2665" s="7">
        <v>1358</v>
      </c>
      <c r="C2665" s="7" t="s">
        <v>15463</v>
      </c>
    </row>
    <row r="2666" spans="1:3">
      <c r="A2666" s="7">
        <v>241</v>
      </c>
      <c r="B2666" s="7">
        <v>1528</v>
      </c>
      <c r="C2666" s="7" t="s">
        <v>15463</v>
      </c>
    </row>
    <row r="2667" spans="1:3">
      <c r="A2667" s="7">
        <v>241</v>
      </c>
      <c r="B2667" s="7">
        <v>1622</v>
      </c>
      <c r="C2667" s="7" t="s">
        <v>15463</v>
      </c>
    </row>
    <row r="2668" spans="1:3">
      <c r="A2668" s="7">
        <v>241</v>
      </c>
      <c r="B2668" s="7">
        <v>1676</v>
      </c>
      <c r="C2668" s="7" t="s">
        <v>15463</v>
      </c>
    </row>
    <row r="2669" spans="1:3">
      <c r="A2669" s="7">
        <v>241</v>
      </c>
      <c r="B2669" s="7">
        <v>1727</v>
      </c>
      <c r="C2669" s="7" t="s">
        <v>15463</v>
      </c>
    </row>
    <row r="2670" spans="1:3">
      <c r="A2670" s="7">
        <v>242</v>
      </c>
      <c r="B2670" s="7">
        <v>142</v>
      </c>
      <c r="C2670" s="7" t="s">
        <v>15463</v>
      </c>
    </row>
    <row r="2671" spans="1:3">
      <c r="A2671" s="7">
        <v>242</v>
      </c>
      <c r="B2671" s="7">
        <v>155</v>
      </c>
      <c r="C2671" s="7" t="s">
        <v>15463</v>
      </c>
    </row>
    <row r="2672" spans="1:3">
      <c r="A2672" s="7">
        <v>242</v>
      </c>
      <c r="B2672" s="7">
        <v>295</v>
      </c>
      <c r="C2672" s="7" t="s">
        <v>15463</v>
      </c>
    </row>
    <row r="2673" spans="1:3">
      <c r="A2673" s="7">
        <v>242</v>
      </c>
      <c r="B2673" s="7">
        <v>385</v>
      </c>
      <c r="C2673" s="7" t="s">
        <v>15463</v>
      </c>
    </row>
    <row r="2674" spans="1:3">
      <c r="A2674" s="7">
        <v>242</v>
      </c>
      <c r="B2674" s="7">
        <v>431</v>
      </c>
      <c r="C2674" s="7" t="s">
        <v>15463</v>
      </c>
    </row>
    <row r="2675" spans="1:3">
      <c r="A2675" s="7">
        <v>242</v>
      </c>
      <c r="B2675" s="7">
        <v>456</v>
      </c>
      <c r="C2675" s="7" t="s">
        <v>15463</v>
      </c>
    </row>
    <row r="2676" spans="1:3">
      <c r="A2676" s="7">
        <v>242</v>
      </c>
      <c r="B2676" s="7">
        <v>629</v>
      </c>
      <c r="C2676" s="7" t="s">
        <v>15463</v>
      </c>
    </row>
    <row r="2677" spans="1:3">
      <c r="A2677" s="7">
        <v>242</v>
      </c>
      <c r="B2677" s="7">
        <v>851</v>
      </c>
      <c r="C2677" s="7" t="s">
        <v>15463</v>
      </c>
    </row>
    <row r="2678" spans="1:3">
      <c r="A2678" s="7">
        <v>242</v>
      </c>
      <c r="B2678" s="7">
        <v>900</v>
      </c>
      <c r="C2678" s="7" t="s">
        <v>15463</v>
      </c>
    </row>
    <row r="2679" spans="1:3">
      <c r="A2679" s="7">
        <v>242</v>
      </c>
      <c r="B2679" s="7">
        <v>975</v>
      </c>
      <c r="C2679" s="7" t="s">
        <v>15463</v>
      </c>
    </row>
    <row r="2680" spans="1:3">
      <c r="A2680" s="7">
        <v>242</v>
      </c>
      <c r="B2680" s="7">
        <v>1066</v>
      </c>
      <c r="C2680" s="7" t="s">
        <v>15463</v>
      </c>
    </row>
    <row r="2681" spans="1:3">
      <c r="A2681" s="7">
        <v>242</v>
      </c>
      <c r="B2681" s="7">
        <v>1251</v>
      </c>
      <c r="C2681" s="7" t="s">
        <v>15463</v>
      </c>
    </row>
    <row r="2682" spans="1:3">
      <c r="A2682" s="7">
        <v>242</v>
      </c>
      <c r="B2682" s="7">
        <v>1259</v>
      </c>
      <c r="C2682" s="7" t="s">
        <v>15463</v>
      </c>
    </row>
    <row r="2683" spans="1:3">
      <c r="A2683" s="7">
        <v>242</v>
      </c>
      <c r="B2683" s="7">
        <v>1303</v>
      </c>
      <c r="C2683" s="7" t="s">
        <v>15463</v>
      </c>
    </row>
    <row r="2684" spans="1:3">
      <c r="A2684" s="7">
        <v>242</v>
      </c>
      <c r="B2684" s="7">
        <v>1326</v>
      </c>
      <c r="C2684" s="7" t="s">
        <v>15463</v>
      </c>
    </row>
    <row r="2685" spans="1:3">
      <c r="A2685" s="7">
        <v>242</v>
      </c>
      <c r="B2685" s="7">
        <v>1358</v>
      </c>
      <c r="C2685" s="7" t="s">
        <v>15463</v>
      </c>
    </row>
    <row r="2686" spans="1:3">
      <c r="A2686" s="7">
        <v>242</v>
      </c>
      <c r="B2686" s="7">
        <v>1371</v>
      </c>
      <c r="C2686" s="7" t="s">
        <v>15463</v>
      </c>
    </row>
    <row r="2687" spans="1:3">
      <c r="A2687" s="7">
        <v>242</v>
      </c>
      <c r="B2687" s="7">
        <v>1486</v>
      </c>
      <c r="C2687" s="7" t="s">
        <v>15463</v>
      </c>
    </row>
    <row r="2688" spans="1:3">
      <c r="A2688" s="7">
        <v>242</v>
      </c>
      <c r="B2688" s="7">
        <v>1530</v>
      </c>
      <c r="C2688" s="7" t="s">
        <v>15463</v>
      </c>
    </row>
    <row r="2689" spans="1:3">
      <c r="A2689" s="7">
        <v>242</v>
      </c>
      <c r="B2689" s="7">
        <v>1586</v>
      </c>
      <c r="C2689" s="7" t="s">
        <v>15463</v>
      </c>
    </row>
    <row r="2690" spans="1:3">
      <c r="A2690" s="7">
        <v>242</v>
      </c>
      <c r="B2690" s="7">
        <v>1622</v>
      </c>
      <c r="C2690" s="7" t="s">
        <v>15463</v>
      </c>
    </row>
    <row r="2691" spans="1:3">
      <c r="A2691" s="7">
        <v>242</v>
      </c>
      <c r="B2691" s="7">
        <v>1716</v>
      </c>
      <c r="C2691" s="7" t="s">
        <v>15463</v>
      </c>
    </row>
    <row r="2692" spans="1:3">
      <c r="A2692" s="7">
        <v>242</v>
      </c>
      <c r="B2692" s="7">
        <v>1757</v>
      </c>
      <c r="C2692" s="7" t="s">
        <v>15463</v>
      </c>
    </row>
    <row r="2693" spans="1:3">
      <c r="A2693" s="7">
        <v>242</v>
      </c>
      <c r="B2693" s="7">
        <v>1860</v>
      </c>
      <c r="C2693" s="7" t="s">
        <v>15463</v>
      </c>
    </row>
    <row r="2694" spans="1:3">
      <c r="A2694" s="7">
        <v>242</v>
      </c>
      <c r="B2694" s="7">
        <v>1888</v>
      </c>
      <c r="C2694" s="7" t="s">
        <v>15463</v>
      </c>
    </row>
    <row r="2695" spans="1:3">
      <c r="A2695" s="7">
        <v>242</v>
      </c>
      <c r="B2695" s="7">
        <v>1895</v>
      </c>
      <c r="C2695" s="7" t="s">
        <v>15463</v>
      </c>
    </row>
    <row r="2696" spans="1:3">
      <c r="A2696" s="7">
        <v>243</v>
      </c>
      <c r="B2696" s="7">
        <v>25</v>
      </c>
      <c r="C2696" s="7" t="s">
        <v>15463</v>
      </c>
    </row>
    <row r="2697" spans="1:3">
      <c r="A2697" s="7">
        <v>243</v>
      </c>
      <c r="B2697" s="7">
        <v>138</v>
      </c>
      <c r="C2697" s="7" t="s">
        <v>15463</v>
      </c>
    </row>
    <row r="2698" spans="1:3">
      <c r="A2698" s="7">
        <v>243</v>
      </c>
      <c r="B2698" s="7">
        <v>154</v>
      </c>
      <c r="C2698" s="7" t="s">
        <v>15463</v>
      </c>
    </row>
    <row r="2699" spans="1:3">
      <c r="A2699" s="7">
        <v>243</v>
      </c>
      <c r="B2699" s="7">
        <v>521</v>
      </c>
      <c r="C2699" s="7" t="s">
        <v>15463</v>
      </c>
    </row>
    <row r="2700" spans="1:3">
      <c r="A2700" s="7">
        <v>243</v>
      </c>
      <c r="B2700" s="7">
        <v>1369</v>
      </c>
      <c r="C2700" s="7" t="s">
        <v>15463</v>
      </c>
    </row>
    <row r="2701" spans="1:3">
      <c r="A2701" s="7">
        <v>243</v>
      </c>
      <c r="B2701" s="7">
        <v>1763</v>
      </c>
      <c r="C2701" s="7" t="s">
        <v>15463</v>
      </c>
    </row>
    <row r="2702" spans="1:3">
      <c r="A2702" s="7">
        <v>244</v>
      </c>
      <c r="B2702" s="7">
        <v>8</v>
      </c>
      <c r="C2702" s="7" t="s">
        <v>15463</v>
      </c>
    </row>
    <row r="2703" spans="1:3">
      <c r="A2703" s="7">
        <v>244</v>
      </c>
      <c r="B2703" s="7">
        <v>25</v>
      </c>
      <c r="C2703" s="7" t="s">
        <v>15463</v>
      </c>
    </row>
    <row r="2704" spans="1:3">
      <c r="A2704" s="7">
        <v>244</v>
      </c>
      <c r="B2704" s="7">
        <v>138</v>
      </c>
      <c r="C2704" s="7" t="s">
        <v>15463</v>
      </c>
    </row>
    <row r="2705" spans="1:3">
      <c r="A2705" s="7">
        <v>244</v>
      </c>
      <c r="B2705" s="7">
        <v>154</v>
      </c>
      <c r="C2705" s="7" t="s">
        <v>15463</v>
      </c>
    </row>
    <row r="2706" spans="1:3">
      <c r="A2706" s="7">
        <v>244</v>
      </c>
      <c r="B2706" s="7">
        <v>333</v>
      </c>
      <c r="C2706" s="7" t="s">
        <v>15463</v>
      </c>
    </row>
    <row r="2707" spans="1:3">
      <c r="A2707" s="7">
        <v>244</v>
      </c>
      <c r="B2707" s="7">
        <v>521</v>
      </c>
      <c r="C2707" s="7" t="s">
        <v>15463</v>
      </c>
    </row>
    <row r="2708" spans="1:3">
      <c r="A2708" s="7">
        <v>244</v>
      </c>
      <c r="B2708" s="7">
        <v>1763</v>
      </c>
      <c r="C2708" s="7" t="s">
        <v>15463</v>
      </c>
    </row>
    <row r="2709" spans="1:3">
      <c r="A2709" s="7">
        <v>245</v>
      </c>
      <c r="B2709" s="7">
        <v>136</v>
      </c>
      <c r="C2709" s="7" t="s">
        <v>15463</v>
      </c>
    </row>
    <row r="2710" spans="1:3">
      <c r="A2710" s="7">
        <v>245</v>
      </c>
      <c r="B2710" s="7">
        <v>255</v>
      </c>
      <c r="C2710" s="7" t="s">
        <v>15463</v>
      </c>
    </row>
    <row r="2711" spans="1:3">
      <c r="A2711" s="7">
        <v>245</v>
      </c>
      <c r="B2711" s="7">
        <v>409</v>
      </c>
      <c r="C2711" s="7" t="s">
        <v>15463</v>
      </c>
    </row>
    <row r="2712" spans="1:3">
      <c r="A2712" s="7">
        <v>245</v>
      </c>
      <c r="B2712" s="7">
        <v>1309</v>
      </c>
      <c r="C2712" s="7" t="s">
        <v>15463</v>
      </c>
    </row>
    <row r="2713" spans="1:3">
      <c r="A2713" s="7">
        <v>245</v>
      </c>
      <c r="B2713" s="7">
        <v>1327</v>
      </c>
      <c r="C2713" s="7" t="s">
        <v>15463</v>
      </c>
    </row>
    <row r="2714" spans="1:3">
      <c r="A2714" s="7">
        <v>245</v>
      </c>
      <c r="B2714" s="7">
        <v>1373</v>
      </c>
      <c r="C2714" s="7" t="s">
        <v>15463</v>
      </c>
    </row>
    <row r="2715" spans="1:3">
      <c r="A2715" s="7">
        <v>245</v>
      </c>
      <c r="B2715" s="7">
        <v>1488</v>
      </c>
      <c r="C2715" s="7" t="s">
        <v>15463</v>
      </c>
    </row>
    <row r="2716" spans="1:3">
      <c r="A2716" s="7">
        <v>245</v>
      </c>
      <c r="B2716" s="7">
        <v>1528</v>
      </c>
      <c r="C2716" s="7" t="s">
        <v>15463</v>
      </c>
    </row>
    <row r="2717" spans="1:3">
      <c r="A2717" s="7">
        <v>245</v>
      </c>
      <c r="B2717" s="7">
        <v>1530</v>
      </c>
      <c r="C2717" s="7" t="s">
        <v>15463</v>
      </c>
    </row>
    <row r="2718" spans="1:3">
      <c r="A2718" s="7">
        <v>245</v>
      </c>
      <c r="B2718" s="7">
        <v>1554</v>
      </c>
      <c r="C2718" s="7" t="s">
        <v>15463</v>
      </c>
    </row>
    <row r="2719" spans="1:3">
      <c r="A2719" s="7">
        <v>245</v>
      </c>
      <c r="B2719" s="7">
        <v>1659</v>
      </c>
      <c r="C2719" s="7" t="s">
        <v>15463</v>
      </c>
    </row>
    <row r="2720" spans="1:3">
      <c r="A2720" s="7">
        <v>246</v>
      </c>
      <c r="B2720" s="7">
        <v>110</v>
      </c>
      <c r="C2720" s="7" t="s">
        <v>15463</v>
      </c>
    </row>
    <row r="2721" spans="1:3">
      <c r="A2721" s="7">
        <v>246</v>
      </c>
      <c r="B2721" s="7">
        <v>113</v>
      </c>
      <c r="C2721" s="7" t="s">
        <v>15463</v>
      </c>
    </row>
    <row r="2722" spans="1:3">
      <c r="A2722" s="7">
        <v>246</v>
      </c>
      <c r="B2722" s="7">
        <v>130</v>
      </c>
      <c r="C2722" s="7" t="s">
        <v>15463</v>
      </c>
    </row>
    <row r="2723" spans="1:3">
      <c r="A2723" s="7">
        <v>246</v>
      </c>
      <c r="B2723" s="7">
        <v>137</v>
      </c>
      <c r="C2723" s="7" t="s">
        <v>15463</v>
      </c>
    </row>
    <row r="2724" spans="1:3">
      <c r="A2724" s="7">
        <v>246</v>
      </c>
      <c r="B2724" s="7">
        <v>1195</v>
      </c>
      <c r="C2724" s="7" t="s">
        <v>15463</v>
      </c>
    </row>
    <row r="2725" spans="1:3">
      <c r="A2725" s="7">
        <v>246</v>
      </c>
      <c r="B2725" s="7">
        <v>1676</v>
      </c>
      <c r="C2725" s="7" t="s">
        <v>15463</v>
      </c>
    </row>
    <row r="2726" spans="1:3">
      <c r="A2726" s="7">
        <v>246</v>
      </c>
      <c r="B2726" s="7">
        <v>1727</v>
      </c>
      <c r="C2726" s="7" t="s">
        <v>15463</v>
      </c>
    </row>
    <row r="2727" spans="1:3">
      <c r="A2727" s="7">
        <v>247</v>
      </c>
      <c r="B2727" s="7">
        <v>136</v>
      </c>
      <c r="C2727" s="7" t="s">
        <v>15463</v>
      </c>
    </row>
    <row r="2728" spans="1:3">
      <c r="A2728" s="7">
        <v>247</v>
      </c>
      <c r="B2728" s="7">
        <v>791</v>
      </c>
      <c r="C2728" s="7" t="s">
        <v>15463</v>
      </c>
    </row>
    <row r="2729" spans="1:3">
      <c r="A2729" s="7">
        <v>248</v>
      </c>
      <c r="B2729" s="7">
        <v>295</v>
      </c>
      <c r="C2729" s="7" t="s">
        <v>15463</v>
      </c>
    </row>
    <row r="2730" spans="1:3">
      <c r="A2730" s="7">
        <v>248</v>
      </c>
      <c r="B2730" s="7">
        <v>319</v>
      </c>
      <c r="C2730" s="7" t="s">
        <v>15463</v>
      </c>
    </row>
    <row r="2731" spans="1:3">
      <c r="A2731" s="7">
        <v>248</v>
      </c>
      <c r="B2731" s="7">
        <v>508</v>
      </c>
      <c r="C2731" s="7" t="s">
        <v>15463</v>
      </c>
    </row>
    <row r="2732" spans="1:3">
      <c r="A2732" s="7">
        <v>248</v>
      </c>
      <c r="B2732" s="7">
        <v>629</v>
      </c>
      <c r="C2732" s="7" t="s">
        <v>15463</v>
      </c>
    </row>
    <row r="2733" spans="1:3">
      <c r="A2733" s="7">
        <v>248</v>
      </c>
      <c r="B2733" s="7">
        <v>685</v>
      </c>
      <c r="C2733" s="7" t="s">
        <v>15463</v>
      </c>
    </row>
    <row r="2734" spans="1:3">
      <c r="A2734" s="7">
        <v>248</v>
      </c>
      <c r="B2734" s="7">
        <v>836</v>
      </c>
      <c r="C2734" s="7" t="s">
        <v>15463</v>
      </c>
    </row>
    <row r="2735" spans="1:3">
      <c r="A2735" s="7">
        <v>248</v>
      </c>
      <c r="B2735" s="7">
        <v>975</v>
      </c>
      <c r="C2735" s="7" t="s">
        <v>15463</v>
      </c>
    </row>
    <row r="2736" spans="1:3">
      <c r="A2736" s="7">
        <v>248</v>
      </c>
      <c r="B2736" s="7">
        <v>1303</v>
      </c>
      <c r="C2736" s="7" t="s">
        <v>15463</v>
      </c>
    </row>
    <row r="2737" spans="1:3">
      <c r="A2737" s="7">
        <v>248</v>
      </c>
      <c r="B2737" s="7">
        <v>1432</v>
      </c>
      <c r="C2737" s="7" t="s">
        <v>15463</v>
      </c>
    </row>
    <row r="2738" spans="1:3">
      <c r="A2738" s="7">
        <v>248</v>
      </c>
      <c r="B2738" s="7">
        <v>1530</v>
      </c>
      <c r="C2738" s="7" t="s">
        <v>15463</v>
      </c>
    </row>
    <row r="2739" spans="1:3">
      <c r="A2739" s="7">
        <v>248</v>
      </c>
      <c r="B2739" s="7">
        <v>1727</v>
      </c>
      <c r="C2739" s="7" t="s">
        <v>15463</v>
      </c>
    </row>
    <row r="2740" spans="1:3">
      <c r="A2740" s="7">
        <v>248</v>
      </c>
      <c r="B2740" s="7">
        <v>1755</v>
      </c>
      <c r="C2740" s="7" t="s">
        <v>15463</v>
      </c>
    </row>
    <row r="2741" spans="1:3">
      <c r="A2741" s="7">
        <v>248</v>
      </c>
      <c r="B2741" s="7">
        <v>1808</v>
      </c>
      <c r="C2741" s="7" t="s">
        <v>15463</v>
      </c>
    </row>
    <row r="2742" spans="1:3">
      <c r="A2742" s="7">
        <v>248</v>
      </c>
      <c r="B2742" s="7">
        <v>1872</v>
      </c>
      <c r="C2742" s="7" t="s">
        <v>15463</v>
      </c>
    </row>
    <row r="2743" spans="1:3">
      <c r="A2743" s="7">
        <v>249</v>
      </c>
      <c r="B2743" s="7">
        <v>27</v>
      </c>
      <c r="C2743" s="7" t="s">
        <v>15463</v>
      </c>
    </row>
    <row r="2744" spans="1:3">
      <c r="A2744" s="7">
        <v>249</v>
      </c>
      <c r="B2744" s="7">
        <v>113</v>
      </c>
      <c r="C2744" s="7" t="s">
        <v>15463</v>
      </c>
    </row>
    <row r="2745" spans="1:3">
      <c r="A2745" s="7">
        <v>249</v>
      </c>
      <c r="B2745" s="7">
        <v>121</v>
      </c>
      <c r="C2745" s="7" t="s">
        <v>15463</v>
      </c>
    </row>
    <row r="2746" spans="1:3">
      <c r="A2746" s="7">
        <v>249</v>
      </c>
      <c r="B2746" s="7">
        <v>152</v>
      </c>
      <c r="C2746" s="7" t="s">
        <v>15463</v>
      </c>
    </row>
    <row r="2747" spans="1:3">
      <c r="A2747" s="7">
        <v>249</v>
      </c>
      <c r="B2747" s="7">
        <v>256</v>
      </c>
      <c r="C2747" s="7" t="s">
        <v>15463</v>
      </c>
    </row>
    <row r="2748" spans="1:3">
      <c r="A2748" s="7">
        <v>249</v>
      </c>
      <c r="B2748" s="7">
        <v>295</v>
      </c>
      <c r="C2748" s="7" t="s">
        <v>15463</v>
      </c>
    </row>
    <row r="2749" spans="1:3">
      <c r="A2749" s="7">
        <v>249</v>
      </c>
      <c r="B2749" s="7">
        <v>385</v>
      </c>
      <c r="C2749" s="7" t="s">
        <v>15463</v>
      </c>
    </row>
    <row r="2750" spans="1:3">
      <c r="A2750" s="7">
        <v>249</v>
      </c>
      <c r="B2750" s="7">
        <v>431</v>
      </c>
      <c r="C2750" s="7" t="s">
        <v>15463</v>
      </c>
    </row>
    <row r="2751" spans="1:3">
      <c r="A2751" s="7">
        <v>249</v>
      </c>
      <c r="B2751" s="7">
        <v>531</v>
      </c>
      <c r="C2751" s="7" t="s">
        <v>15463</v>
      </c>
    </row>
    <row r="2752" spans="1:3">
      <c r="A2752" s="7">
        <v>249</v>
      </c>
      <c r="B2752" s="7">
        <v>785</v>
      </c>
      <c r="C2752" s="7" t="s">
        <v>15463</v>
      </c>
    </row>
    <row r="2753" spans="1:3">
      <c r="A2753" s="7">
        <v>249</v>
      </c>
      <c r="B2753" s="7">
        <v>966</v>
      </c>
      <c r="C2753" s="7" t="s">
        <v>15463</v>
      </c>
    </row>
    <row r="2754" spans="1:3">
      <c r="A2754" s="7">
        <v>249</v>
      </c>
      <c r="B2754" s="7">
        <v>970</v>
      </c>
      <c r="C2754" s="7" t="s">
        <v>15463</v>
      </c>
    </row>
    <row r="2755" spans="1:3">
      <c r="A2755" s="7">
        <v>249</v>
      </c>
      <c r="B2755" s="7">
        <v>1066</v>
      </c>
      <c r="C2755" s="7" t="s">
        <v>15463</v>
      </c>
    </row>
    <row r="2756" spans="1:3">
      <c r="A2756" s="7">
        <v>249</v>
      </c>
      <c r="B2756" s="7">
        <v>1140</v>
      </c>
      <c r="C2756" s="7" t="s">
        <v>15463</v>
      </c>
    </row>
    <row r="2757" spans="1:3">
      <c r="A2757" s="7">
        <v>249</v>
      </c>
      <c r="B2757" s="7">
        <v>1257</v>
      </c>
      <c r="C2757" s="7" t="s">
        <v>15463</v>
      </c>
    </row>
    <row r="2758" spans="1:3">
      <c r="A2758" s="7">
        <v>249</v>
      </c>
      <c r="B2758" s="7">
        <v>1259</v>
      </c>
      <c r="C2758" s="7" t="s">
        <v>15463</v>
      </c>
    </row>
    <row r="2759" spans="1:3">
      <c r="A2759" s="7">
        <v>249</v>
      </c>
      <c r="B2759" s="7">
        <v>1326</v>
      </c>
      <c r="C2759" s="7" t="s">
        <v>15463</v>
      </c>
    </row>
    <row r="2760" spans="1:3">
      <c r="A2760" s="7">
        <v>249</v>
      </c>
      <c r="B2760" s="7">
        <v>1358</v>
      </c>
      <c r="C2760" s="7" t="s">
        <v>15463</v>
      </c>
    </row>
    <row r="2761" spans="1:3">
      <c r="A2761" s="7">
        <v>249</v>
      </c>
      <c r="B2761" s="7">
        <v>1404</v>
      </c>
      <c r="C2761" s="7" t="s">
        <v>15463</v>
      </c>
    </row>
    <row r="2762" spans="1:3">
      <c r="A2762" s="7">
        <v>249</v>
      </c>
      <c r="B2762" s="7">
        <v>1434</v>
      </c>
      <c r="C2762" s="7" t="s">
        <v>15463</v>
      </c>
    </row>
    <row r="2763" spans="1:3">
      <c r="A2763" s="7">
        <v>249</v>
      </c>
      <c r="B2763" s="7">
        <v>1546</v>
      </c>
      <c r="C2763" s="7" t="s">
        <v>15463</v>
      </c>
    </row>
    <row r="2764" spans="1:3">
      <c r="A2764" s="7">
        <v>249</v>
      </c>
      <c r="B2764" s="7">
        <v>1676</v>
      </c>
      <c r="C2764" s="7" t="s">
        <v>15463</v>
      </c>
    </row>
    <row r="2765" spans="1:3">
      <c r="A2765" s="7">
        <v>249</v>
      </c>
      <c r="B2765" s="7">
        <v>1860</v>
      </c>
      <c r="C2765" s="7" t="s">
        <v>15463</v>
      </c>
    </row>
    <row r="2766" spans="1:3">
      <c r="A2766" s="7">
        <v>250</v>
      </c>
      <c r="B2766" s="7">
        <v>204</v>
      </c>
      <c r="C2766" s="7" t="s">
        <v>15463</v>
      </c>
    </row>
    <row r="2767" spans="1:3">
      <c r="A2767" s="7">
        <v>250</v>
      </c>
      <c r="B2767" s="7">
        <v>255</v>
      </c>
      <c r="C2767" s="7" t="s">
        <v>15463</v>
      </c>
    </row>
    <row r="2768" spans="1:3">
      <c r="A2768" s="7">
        <v>250</v>
      </c>
      <c r="B2768" s="7">
        <v>1309</v>
      </c>
      <c r="C2768" s="7" t="s">
        <v>15463</v>
      </c>
    </row>
    <row r="2769" spans="1:3">
      <c r="A2769" s="7">
        <v>250</v>
      </c>
      <c r="B2769" s="7">
        <v>1373</v>
      </c>
      <c r="C2769" s="7" t="s">
        <v>15463</v>
      </c>
    </row>
    <row r="2770" spans="1:3">
      <c r="A2770" s="7">
        <v>250</v>
      </c>
      <c r="B2770" s="7">
        <v>1528</v>
      </c>
      <c r="C2770" s="7" t="s">
        <v>15463</v>
      </c>
    </row>
    <row r="2771" spans="1:3">
      <c r="A2771" s="7">
        <v>251</v>
      </c>
      <c r="B2771" s="7">
        <v>20</v>
      </c>
      <c r="C2771" s="7" t="s">
        <v>15463</v>
      </c>
    </row>
    <row r="2772" spans="1:3">
      <c r="A2772" s="7">
        <v>251</v>
      </c>
      <c r="B2772" s="7">
        <v>136</v>
      </c>
      <c r="C2772" s="7" t="s">
        <v>15463</v>
      </c>
    </row>
    <row r="2773" spans="1:3">
      <c r="A2773" s="7">
        <v>251</v>
      </c>
      <c r="B2773" s="7">
        <v>381</v>
      </c>
      <c r="C2773" s="7" t="s">
        <v>15463</v>
      </c>
    </row>
    <row r="2774" spans="1:3">
      <c r="A2774" s="7">
        <v>251</v>
      </c>
      <c r="B2774" s="7">
        <v>603</v>
      </c>
      <c r="C2774" s="7" t="s">
        <v>15463</v>
      </c>
    </row>
    <row r="2775" spans="1:3">
      <c r="A2775" s="7">
        <v>251</v>
      </c>
      <c r="B2775" s="7">
        <v>1527</v>
      </c>
      <c r="C2775" s="7" t="s">
        <v>15463</v>
      </c>
    </row>
    <row r="2776" spans="1:3">
      <c r="A2776" s="7">
        <v>252</v>
      </c>
      <c r="B2776" s="7">
        <v>2</v>
      </c>
      <c r="C2776" s="7" t="s">
        <v>15463</v>
      </c>
    </row>
    <row r="2777" spans="1:3">
      <c r="A2777" s="7">
        <v>252</v>
      </c>
      <c r="B2777" s="7">
        <v>204</v>
      </c>
      <c r="C2777" s="7" t="s">
        <v>15463</v>
      </c>
    </row>
    <row r="2778" spans="1:3">
      <c r="A2778" s="7">
        <v>252</v>
      </c>
      <c r="B2778" s="7">
        <v>255</v>
      </c>
      <c r="C2778" s="7" t="s">
        <v>15463</v>
      </c>
    </row>
    <row r="2779" spans="1:3">
      <c r="A2779" s="7">
        <v>252</v>
      </c>
      <c r="B2779" s="7">
        <v>265</v>
      </c>
      <c r="C2779" s="7" t="s">
        <v>15463</v>
      </c>
    </row>
    <row r="2780" spans="1:3">
      <c r="A2780" s="7">
        <v>252</v>
      </c>
      <c r="B2780" s="7">
        <v>295</v>
      </c>
      <c r="C2780" s="7" t="s">
        <v>15463</v>
      </c>
    </row>
    <row r="2781" spans="1:3">
      <c r="A2781" s="7">
        <v>252</v>
      </c>
      <c r="B2781" s="7">
        <v>629</v>
      </c>
      <c r="C2781" s="7" t="s">
        <v>15463</v>
      </c>
    </row>
    <row r="2782" spans="1:3">
      <c r="A2782" s="7">
        <v>252</v>
      </c>
      <c r="B2782" s="7">
        <v>772</v>
      </c>
      <c r="C2782" s="7" t="s">
        <v>15463</v>
      </c>
    </row>
    <row r="2783" spans="1:3">
      <c r="A2783" s="7">
        <v>252</v>
      </c>
      <c r="B2783" s="7">
        <v>785</v>
      </c>
      <c r="C2783" s="7" t="s">
        <v>15463</v>
      </c>
    </row>
    <row r="2784" spans="1:3">
      <c r="A2784" s="7">
        <v>252</v>
      </c>
      <c r="B2784" s="7">
        <v>1257</v>
      </c>
      <c r="C2784" s="7" t="s">
        <v>15463</v>
      </c>
    </row>
    <row r="2785" spans="1:3">
      <c r="A2785" s="7">
        <v>252</v>
      </c>
      <c r="B2785" s="7">
        <v>1303</v>
      </c>
      <c r="C2785" s="7" t="s">
        <v>15463</v>
      </c>
    </row>
    <row r="2786" spans="1:3">
      <c r="A2786" s="7">
        <v>252</v>
      </c>
      <c r="B2786" s="7">
        <v>1653</v>
      </c>
      <c r="C2786" s="7" t="s">
        <v>15463</v>
      </c>
    </row>
    <row r="2787" spans="1:3">
      <c r="A2787" s="7">
        <v>252</v>
      </c>
      <c r="B2787" s="7">
        <v>1757</v>
      </c>
      <c r="C2787" s="7" t="s">
        <v>15463</v>
      </c>
    </row>
    <row r="2788" spans="1:3">
      <c r="A2788" s="7">
        <v>252</v>
      </c>
      <c r="B2788" s="7">
        <v>1857</v>
      </c>
      <c r="C2788" s="7" t="s">
        <v>15463</v>
      </c>
    </row>
    <row r="2789" spans="1:3">
      <c r="A2789" s="7">
        <v>253</v>
      </c>
      <c r="B2789" s="7">
        <v>2</v>
      </c>
      <c r="C2789" s="7" t="s">
        <v>15463</v>
      </c>
    </row>
    <row r="2790" spans="1:3">
      <c r="A2790" s="7">
        <v>253</v>
      </c>
      <c r="B2790" s="7">
        <v>295</v>
      </c>
      <c r="C2790" s="7" t="s">
        <v>15463</v>
      </c>
    </row>
    <row r="2791" spans="1:3">
      <c r="A2791" s="7">
        <v>253</v>
      </c>
      <c r="B2791" s="7">
        <v>456</v>
      </c>
      <c r="C2791" s="7" t="s">
        <v>15463</v>
      </c>
    </row>
    <row r="2792" spans="1:3">
      <c r="A2792" s="7">
        <v>253</v>
      </c>
      <c r="B2792" s="7">
        <v>970</v>
      </c>
      <c r="C2792" s="7" t="s">
        <v>15463</v>
      </c>
    </row>
    <row r="2793" spans="1:3">
      <c r="A2793" s="7">
        <v>253</v>
      </c>
      <c r="B2793" s="7">
        <v>1066</v>
      </c>
      <c r="C2793" s="7" t="s">
        <v>15463</v>
      </c>
    </row>
    <row r="2794" spans="1:3">
      <c r="A2794" s="7">
        <v>253</v>
      </c>
      <c r="B2794" s="7">
        <v>1326</v>
      </c>
      <c r="C2794" s="7" t="s">
        <v>15463</v>
      </c>
    </row>
    <row r="2795" spans="1:3">
      <c r="A2795" s="7">
        <v>253</v>
      </c>
      <c r="B2795" s="7">
        <v>1358</v>
      </c>
      <c r="C2795" s="7" t="s">
        <v>15463</v>
      </c>
    </row>
    <row r="2796" spans="1:3">
      <c r="A2796" s="7">
        <v>253</v>
      </c>
      <c r="B2796" s="7">
        <v>1396</v>
      </c>
      <c r="C2796" s="7" t="s">
        <v>15463</v>
      </c>
    </row>
    <row r="2797" spans="1:3">
      <c r="A2797" s="7">
        <v>253</v>
      </c>
      <c r="B2797" s="7">
        <v>1622</v>
      </c>
      <c r="C2797" s="7" t="s">
        <v>15463</v>
      </c>
    </row>
    <row r="2798" spans="1:3">
      <c r="A2798" s="7">
        <v>253</v>
      </c>
      <c r="B2798" s="7">
        <v>1676</v>
      </c>
      <c r="C2798" s="7" t="s">
        <v>15463</v>
      </c>
    </row>
    <row r="2799" spans="1:3">
      <c r="A2799" s="7">
        <v>254</v>
      </c>
      <c r="B2799" s="7">
        <v>25</v>
      </c>
      <c r="C2799" s="7" t="s">
        <v>15463</v>
      </c>
    </row>
    <row r="2800" spans="1:3">
      <c r="A2800" s="7">
        <v>254</v>
      </c>
      <c r="B2800" s="7">
        <v>138</v>
      </c>
      <c r="C2800" s="7" t="s">
        <v>15463</v>
      </c>
    </row>
    <row r="2801" spans="1:3">
      <c r="A2801" s="7">
        <v>254</v>
      </c>
      <c r="B2801" s="7">
        <v>352</v>
      </c>
      <c r="C2801" s="7" t="s">
        <v>15463</v>
      </c>
    </row>
    <row r="2802" spans="1:3">
      <c r="A2802" s="7">
        <v>254</v>
      </c>
      <c r="B2802" s="7">
        <v>521</v>
      </c>
      <c r="C2802" s="7" t="s">
        <v>15463</v>
      </c>
    </row>
    <row r="2803" spans="1:3">
      <c r="A2803" s="7">
        <v>254</v>
      </c>
      <c r="B2803" s="7">
        <v>1763</v>
      </c>
      <c r="C2803" s="7" t="s">
        <v>15463</v>
      </c>
    </row>
    <row r="2804" spans="1:3">
      <c r="A2804" s="7">
        <v>254</v>
      </c>
      <c r="B2804" s="7">
        <v>1890</v>
      </c>
      <c r="C2804" s="7" t="s">
        <v>15463</v>
      </c>
    </row>
    <row r="2805" spans="1:3">
      <c r="A2805" s="7">
        <v>255</v>
      </c>
      <c r="B2805" s="7">
        <v>136</v>
      </c>
      <c r="C2805" s="7" t="s">
        <v>15463</v>
      </c>
    </row>
    <row r="2806" spans="1:3">
      <c r="A2806" s="7">
        <v>255</v>
      </c>
      <c r="B2806" s="7">
        <v>204</v>
      </c>
      <c r="C2806" s="7" t="s">
        <v>15463</v>
      </c>
    </row>
    <row r="2807" spans="1:3">
      <c r="A2807" s="7">
        <v>255</v>
      </c>
      <c r="B2807" s="7">
        <v>295</v>
      </c>
      <c r="C2807" s="7" t="s">
        <v>15463</v>
      </c>
    </row>
    <row r="2808" spans="1:3">
      <c r="A2808" s="7">
        <v>255</v>
      </c>
      <c r="B2808" s="7">
        <v>772</v>
      </c>
      <c r="C2808" s="7" t="s">
        <v>15463</v>
      </c>
    </row>
    <row r="2809" spans="1:3">
      <c r="A2809" s="7">
        <v>255</v>
      </c>
      <c r="B2809" s="7">
        <v>785</v>
      </c>
      <c r="C2809" s="7" t="s">
        <v>15463</v>
      </c>
    </row>
    <row r="2810" spans="1:3">
      <c r="A2810" s="7">
        <v>255</v>
      </c>
      <c r="B2810" s="7">
        <v>900</v>
      </c>
      <c r="C2810" s="7" t="s">
        <v>15463</v>
      </c>
    </row>
    <row r="2811" spans="1:3">
      <c r="A2811" s="7">
        <v>255</v>
      </c>
      <c r="B2811" s="7">
        <v>922</v>
      </c>
      <c r="C2811" s="7" t="s">
        <v>15463</v>
      </c>
    </row>
    <row r="2812" spans="1:3">
      <c r="A2812" s="7">
        <v>255</v>
      </c>
      <c r="B2812" s="7">
        <v>1358</v>
      </c>
      <c r="C2812" s="7" t="s">
        <v>15463</v>
      </c>
    </row>
    <row r="2813" spans="1:3">
      <c r="A2813" s="7">
        <v>255</v>
      </c>
      <c r="B2813" s="7">
        <v>1434</v>
      </c>
      <c r="C2813" s="7" t="s">
        <v>15463</v>
      </c>
    </row>
    <row r="2814" spans="1:3">
      <c r="A2814" s="7">
        <v>255</v>
      </c>
      <c r="B2814" s="7">
        <v>1528</v>
      </c>
      <c r="C2814" s="7" t="s">
        <v>15463</v>
      </c>
    </row>
    <row r="2815" spans="1:3">
      <c r="A2815" s="7">
        <v>255</v>
      </c>
      <c r="B2815" s="7">
        <v>1716</v>
      </c>
      <c r="C2815" s="7" t="s">
        <v>15463</v>
      </c>
    </row>
    <row r="2816" spans="1:3">
      <c r="A2816" s="7">
        <v>255</v>
      </c>
      <c r="B2816" s="7">
        <v>1857</v>
      </c>
      <c r="C2816" s="7" t="s">
        <v>15463</v>
      </c>
    </row>
    <row r="2817" spans="1:3">
      <c r="A2817" s="7">
        <v>256</v>
      </c>
      <c r="B2817" s="7">
        <v>136</v>
      </c>
      <c r="C2817" s="7" t="s">
        <v>15463</v>
      </c>
    </row>
    <row r="2818" spans="1:3">
      <c r="A2818" s="7">
        <v>256</v>
      </c>
      <c r="B2818" s="7">
        <v>255</v>
      </c>
      <c r="C2818" s="7" t="s">
        <v>15463</v>
      </c>
    </row>
    <row r="2819" spans="1:3">
      <c r="A2819" s="7">
        <v>256</v>
      </c>
      <c r="B2819" s="7">
        <v>287</v>
      </c>
      <c r="C2819" s="7" t="s">
        <v>15463</v>
      </c>
    </row>
    <row r="2820" spans="1:3">
      <c r="A2820" s="7">
        <v>256</v>
      </c>
      <c r="B2820" s="7">
        <v>1404</v>
      </c>
      <c r="C2820" s="7" t="s">
        <v>15463</v>
      </c>
    </row>
    <row r="2821" spans="1:3">
      <c r="A2821" s="7">
        <v>256</v>
      </c>
      <c r="B2821" s="7">
        <v>1488</v>
      </c>
      <c r="C2821" s="7" t="s">
        <v>15463</v>
      </c>
    </row>
    <row r="2822" spans="1:3">
      <c r="A2822" s="7">
        <v>256</v>
      </c>
      <c r="B2822" s="7">
        <v>1528</v>
      </c>
      <c r="C2822" s="7" t="s">
        <v>15463</v>
      </c>
    </row>
    <row r="2823" spans="1:3">
      <c r="A2823" s="7">
        <v>256</v>
      </c>
      <c r="B2823" s="7">
        <v>1530</v>
      </c>
      <c r="C2823" s="7" t="s">
        <v>15463</v>
      </c>
    </row>
    <row r="2824" spans="1:3">
      <c r="A2824" s="7">
        <v>257</v>
      </c>
      <c r="B2824" s="7">
        <v>152</v>
      </c>
      <c r="C2824" s="7" t="s">
        <v>15463</v>
      </c>
    </row>
    <row r="2825" spans="1:3">
      <c r="A2825" s="7">
        <v>257</v>
      </c>
      <c r="B2825" s="7">
        <v>256</v>
      </c>
      <c r="C2825" s="7" t="s">
        <v>15463</v>
      </c>
    </row>
    <row r="2826" spans="1:3">
      <c r="A2826" s="7">
        <v>257</v>
      </c>
      <c r="B2826" s="7">
        <v>295</v>
      </c>
      <c r="C2826" s="7" t="s">
        <v>15463</v>
      </c>
    </row>
    <row r="2827" spans="1:3">
      <c r="A2827" s="7">
        <v>257</v>
      </c>
      <c r="B2827" s="7">
        <v>531</v>
      </c>
      <c r="C2827" s="7" t="s">
        <v>15463</v>
      </c>
    </row>
    <row r="2828" spans="1:3">
      <c r="A2828" s="7">
        <v>257</v>
      </c>
      <c r="B2828" s="7">
        <v>565</v>
      </c>
      <c r="C2828" s="7" t="s">
        <v>15463</v>
      </c>
    </row>
    <row r="2829" spans="1:3">
      <c r="A2829" s="7">
        <v>257</v>
      </c>
      <c r="B2829" s="7">
        <v>970</v>
      </c>
      <c r="C2829" s="7" t="s">
        <v>15463</v>
      </c>
    </row>
    <row r="2830" spans="1:3">
      <c r="A2830" s="7">
        <v>257</v>
      </c>
      <c r="B2830" s="7">
        <v>1066</v>
      </c>
      <c r="C2830" s="7" t="s">
        <v>15463</v>
      </c>
    </row>
    <row r="2831" spans="1:3">
      <c r="A2831" s="7">
        <v>257</v>
      </c>
      <c r="B2831" s="7">
        <v>1294</v>
      </c>
      <c r="C2831" s="7" t="s">
        <v>15463</v>
      </c>
    </row>
    <row r="2832" spans="1:3">
      <c r="A2832" s="7">
        <v>257</v>
      </c>
      <c r="B2832" s="7">
        <v>1326</v>
      </c>
      <c r="C2832" s="7" t="s">
        <v>15463</v>
      </c>
    </row>
    <row r="2833" spans="1:3">
      <c r="A2833" s="7">
        <v>257</v>
      </c>
      <c r="B2833" s="7">
        <v>1358</v>
      </c>
      <c r="C2833" s="7" t="s">
        <v>15463</v>
      </c>
    </row>
    <row r="2834" spans="1:3">
      <c r="A2834" s="7">
        <v>257</v>
      </c>
      <c r="B2834" s="7">
        <v>1434</v>
      </c>
      <c r="C2834" s="7" t="s">
        <v>15463</v>
      </c>
    </row>
    <row r="2835" spans="1:3">
      <c r="A2835" s="7">
        <v>257</v>
      </c>
      <c r="B2835" s="7">
        <v>1586</v>
      </c>
      <c r="C2835" s="7" t="s">
        <v>15463</v>
      </c>
    </row>
    <row r="2836" spans="1:3">
      <c r="A2836" s="7">
        <v>257</v>
      </c>
      <c r="B2836" s="7">
        <v>1622</v>
      </c>
      <c r="C2836" s="7" t="s">
        <v>15463</v>
      </c>
    </row>
    <row r="2837" spans="1:3">
      <c r="A2837" s="7">
        <v>257</v>
      </c>
      <c r="B2837" s="7">
        <v>1840</v>
      </c>
      <c r="C2837" s="7" t="s">
        <v>15463</v>
      </c>
    </row>
    <row r="2838" spans="1:3">
      <c r="A2838" s="7">
        <v>258</v>
      </c>
      <c r="B2838" s="7">
        <v>265</v>
      </c>
      <c r="C2838" s="7" t="s">
        <v>15463</v>
      </c>
    </row>
    <row r="2839" spans="1:3">
      <c r="A2839" s="7">
        <v>258</v>
      </c>
      <c r="B2839" s="7">
        <v>295</v>
      </c>
      <c r="C2839" s="7" t="s">
        <v>15463</v>
      </c>
    </row>
    <row r="2840" spans="1:3">
      <c r="A2840" s="7">
        <v>258</v>
      </c>
      <c r="B2840" s="7">
        <v>311</v>
      </c>
      <c r="C2840" s="7" t="s">
        <v>15463</v>
      </c>
    </row>
    <row r="2841" spans="1:3">
      <c r="A2841" s="7">
        <v>258</v>
      </c>
      <c r="B2841" s="7">
        <v>462</v>
      </c>
      <c r="C2841" s="7" t="s">
        <v>15463</v>
      </c>
    </row>
    <row r="2842" spans="1:3">
      <c r="A2842" s="7">
        <v>258</v>
      </c>
      <c r="B2842" s="7">
        <v>501</v>
      </c>
      <c r="C2842" s="7" t="s">
        <v>15463</v>
      </c>
    </row>
    <row r="2843" spans="1:3">
      <c r="A2843" s="7">
        <v>258</v>
      </c>
      <c r="B2843" s="7">
        <v>746</v>
      </c>
      <c r="C2843" s="7" t="s">
        <v>15463</v>
      </c>
    </row>
    <row r="2844" spans="1:3">
      <c r="A2844" s="7">
        <v>258</v>
      </c>
      <c r="B2844" s="7">
        <v>785</v>
      </c>
      <c r="C2844" s="7" t="s">
        <v>15463</v>
      </c>
    </row>
    <row r="2845" spans="1:3">
      <c r="A2845" s="7">
        <v>258</v>
      </c>
      <c r="B2845" s="7">
        <v>900</v>
      </c>
      <c r="C2845" s="7" t="s">
        <v>15463</v>
      </c>
    </row>
    <row r="2846" spans="1:3">
      <c r="A2846" s="7">
        <v>258</v>
      </c>
      <c r="B2846" s="7">
        <v>922</v>
      </c>
      <c r="C2846" s="7" t="s">
        <v>15463</v>
      </c>
    </row>
    <row r="2847" spans="1:3">
      <c r="A2847" s="7">
        <v>258</v>
      </c>
      <c r="B2847" s="7">
        <v>975</v>
      </c>
      <c r="C2847" s="7" t="s">
        <v>15463</v>
      </c>
    </row>
    <row r="2848" spans="1:3">
      <c r="A2848" s="7">
        <v>258</v>
      </c>
      <c r="B2848" s="7">
        <v>1033</v>
      </c>
      <c r="C2848" s="7" t="s">
        <v>15463</v>
      </c>
    </row>
    <row r="2849" spans="1:3">
      <c r="A2849" s="7">
        <v>258</v>
      </c>
      <c r="B2849" s="7">
        <v>1514</v>
      </c>
      <c r="C2849" s="7" t="s">
        <v>15463</v>
      </c>
    </row>
    <row r="2850" spans="1:3">
      <c r="A2850" s="7">
        <v>258</v>
      </c>
      <c r="B2850" s="7">
        <v>1716</v>
      </c>
      <c r="C2850" s="7" t="s">
        <v>15463</v>
      </c>
    </row>
    <row r="2851" spans="1:3">
      <c r="A2851" s="7">
        <v>258</v>
      </c>
      <c r="B2851" s="7">
        <v>1727</v>
      </c>
      <c r="C2851" s="7" t="s">
        <v>15463</v>
      </c>
    </row>
    <row r="2852" spans="1:3">
      <c r="A2852" s="7">
        <v>258</v>
      </c>
      <c r="B2852" s="7">
        <v>1755</v>
      </c>
      <c r="C2852" s="7" t="s">
        <v>15463</v>
      </c>
    </row>
    <row r="2853" spans="1:3">
      <c r="A2853" s="7">
        <v>259</v>
      </c>
      <c r="B2853" s="7">
        <v>136</v>
      </c>
      <c r="C2853" s="7" t="s">
        <v>15463</v>
      </c>
    </row>
    <row r="2854" spans="1:3">
      <c r="A2854" s="7">
        <v>259</v>
      </c>
      <c r="B2854" s="7">
        <v>381</v>
      </c>
      <c r="C2854" s="7" t="s">
        <v>15463</v>
      </c>
    </row>
    <row r="2855" spans="1:3">
      <c r="A2855" s="7">
        <v>260</v>
      </c>
      <c r="B2855" s="7">
        <v>352</v>
      </c>
      <c r="C2855" s="7" t="s">
        <v>15463</v>
      </c>
    </row>
    <row r="2856" spans="1:3">
      <c r="A2856" s="7">
        <v>260</v>
      </c>
      <c r="B2856" s="7">
        <v>369</v>
      </c>
      <c r="C2856" s="7" t="s">
        <v>15463</v>
      </c>
    </row>
    <row r="2857" spans="1:3">
      <c r="A2857" s="7">
        <v>260</v>
      </c>
      <c r="B2857" s="7">
        <v>603</v>
      </c>
      <c r="C2857" s="7" t="s">
        <v>15463</v>
      </c>
    </row>
    <row r="2858" spans="1:3">
      <c r="A2858" s="7">
        <v>260</v>
      </c>
      <c r="B2858" s="7">
        <v>851</v>
      </c>
      <c r="C2858" s="7" t="s">
        <v>15463</v>
      </c>
    </row>
    <row r="2859" spans="1:3">
      <c r="A2859" s="7">
        <v>260</v>
      </c>
      <c r="B2859" s="7">
        <v>1045</v>
      </c>
      <c r="C2859" s="7" t="s">
        <v>15463</v>
      </c>
    </row>
    <row r="2860" spans="1:3">
      <c r="A2860" s="7">
        <v>260</v>
      </c>
      <c r="B2860" s="7">
        <v>1122</v>
      </c>
      <c r="C2860" s="7" t="s">
        <v>15463</v>
      </c>
    </row>
    <row r="2861" spans="1:3">
      <c r="A2861" s="7">
        <v>260</v>
      </c>
      <c r="B2861" s="7">
        <v>1404</v>
      </c>
      <c r="C2861" s="7" t="s">
        <v>15463</v>
      </c>
    </row>
    <row r="2862" spans="1:3">
      <c r="A2862" s="7">
        <v>260</v>
      </c>
      <c r="B2862" s="7">
        <v>1527</v>
      </c>
      <c r="C2862" s="7" t="s">
        <v>15463</v>
      </c>
    </row>
    <row r="2863" spans="1:3">
      <c r="A2863" s="7">
        <v>260</v>
      </c>
      <c r="B2863" s="7">
        <v>1586</v>
      </c>
      <c r="C2863" s="7" t="s">
        <v>15463</v>
      </c>
    </row>
    <row r="2864" spans="1:3">
      <c r="A2864" s="7">
        <v>261</v>
      </c>
      <c r="B2864" s="7">
        <v>142</v>
      </c>
      <c r="C2864" s="7" t="s">
        <v>15463</v>
      </c>
    </row>
    <row r="2865" spans="1:3">
      <c r="A2865" s="7">
        <v>261</v>
      </c>
      <c r="B2865" s="7">
        <v>234</v>
      </c>
      <c r="C2865" s="7" t="s">
        <v>15463</v>
      </c>
    </row>
    <row r="2866" spans="1:3">
      <c r="A2866" s="7">
        <v>261</v>
      </c>
      <c r="B2866" s="7">
        <v>256</v>
      </c>
      <c r="C2866" s="7" t="s">
        <v>15463</v>
      </c>
    </row>
    <row r="2867" spans="1:3">
      <c r="A2867" s="7">
        <v>261</v>
      </c>
      <c r="B2867" s="7">
        <v>295</v>
      </c>
      <c r="C2867" s="7" t="s">
        <v>15463</v>
      </c>
    </row>
    <row r="2868" spans="1:3">
      <c r="A2868" s="7">
        <v>261</v>
      </c>
      <c r="B2868" s="7">
        <v>531</v>
      </c>
      <c r="C2868" s="7" t="s">
        <v>15463</v>
      </c>
    </row>
    <row r="2869" spans="1:3">
      <c r="A2869" s="7">
        <v>261</v>
      </c>
      <c r="B2869" s="7">
        <v>970</v>
      </c>
      <c r="C2869" s="7" t="s">
        <v>15463</v>
      </c>
    </row>
    <row r="2870" spans="1:3">
      <c r="A2870" s="7">
        <v>261</v>
      </c>
      <c r="B2870" s="7">
        <v>1066</v>
      </c>
      <c r="C2870" s="7" t="s">
        <v>15463</v>
      </c>
    </row>
    <row r="2871" spans="1:3">
      <c r="A2871" s="7">
        <v>261</v>
      </c>
      <c r="B2871" s="7">
        <v>1257</v>
      </c>
      <c r="C2871" s="7" t="s">
        <v>15463</v>
      </c>
    </row>
    <row r="2872" spans="1:3">
      <c r="A2872" s="7">
        <v>261</v>
      </c>
      <c r="B2872" s="7">
        <v>1259</v>
      </c>
      <c r="C2872" s="7" t="s">
        <v>15463</v>
      </c>
    </row>
    <row r="2873" spans="1:3">
      <c r="A2873" s="7">
        <v>261</v>
      </c>
      <c r="B2873" s="7">
        <v>1326</v>
      </c>
      <c r="C2873" s="7" t="s">
        <v>15463</v>
      </c>
    </row>
    <row r="2874" spans="1:3">
      <c r="A2874" s="7">
        <v>261</v>
      </c>
      <c r="B2874" s="7">
        <v>1358</v>
      </c>
      <c r="C2874" s="7" t="s">
        <v>15463</v>
      </c>
    </row>
    <row r="2875" spans="1:3">
      <c r="A2875" s="7">
        <v>261</v>
      </c>
      <c r="B2875" s="7">
        <v>1404</v>
      </c>
      <c r="C2875" s="7" t="s">
        <v>15463</v>
      </c>
    </row>
    <row r="2876" spans="1:3">
      <c r="A2876" s="7">
        <v>261</v>
      </c>
      <c r="B2876" s="7">
        <v>1434</v>
      </c>
      <c r="C2876" s="7" t="s">
        <v>15463</v>
      </c>
    </row>
    <row r="2877" spans="1:3">
      <c r="A2877" s="7">
        <v>261</v>
      </c>
      <c r="B2877" s="7">
        <v>1676</v>
      </c>
      <c r="C2877" s="7" t="s">
        <v>15463</v>
      </c>
    </row>
    <row r="2878" spans="1:3">
      <c r="A2878" s="7">
        <v>261</v>
      </c>
      <c r="B2878" s="7">
        <v>1716</v>
      </c>
      <c r="C2878" s="7" t="s">
        <v>15463</v>
      </c>
    </row>
    <row r="2879" spans="1:3">
      <c r="A2879" s="7">
        <v>262</v>
      </c>
      <c r="B2879" s="7">
        <v>204</v>
      </c>
      <c r="C2879" s="7" t="s">
        <v>15463</v>
      </c>
    </row>
    <row r="2880" spans="1:3">
      <c r="A2880" s="7">
        <v>262</v>
      </c>
      <c r="B2880" s="7">
        <v>224</v>
      </c>
      <c r="C2880" s="7" t="s">
        <v>15463</v>
      </c>
    </row>
    <row r="2881" spans="1:3">
      <c r="A2881" s="7">
        <v>262</v>
      </c>
      <c r="B2881" s="7">
        <v>255</v>
      </c>
      <c r="C2881" s="7" t="s">
        <v>15463</v>
      </c>
    </row>
    <row r="2882" spans="1:3">
      <c r="A2882" s="7">
        <v>262</v>
      </c>
      <c r="B2882" s="7">
        <v>586</v>
      </c>
      <c r="C2882" s="7" t="s">
        <v>15463</v>
      </c>
    </row>
    <row r="2883" spans="1:3">
      <c r="A2883" s="7">
        <v>262</v>
      </c>
      <c r="B2883" s="7">
        <v>1309</v>
      </c>
      <c r="C2883" s="7" t="s">
        <v>15463</v>
      </c>
    </row>
    <row r="2884" spans="1:3">
      <c r="A2884" s="7">
        <v>262</v>
      </c>
      <c r="B2884" s="7">
        <v>1396</v>
      </c>
      <c r="C2884" s="7" t="s">
        <v>15463</v>
      </c>
    </row>
    <row r="2885" spans="1:3">
      <c r="A2885" s="7">
        <v>262</v>
      </c>
      <c r="B2885" s="7">
        <v>1434</v>
      </c>
      <c r="C2885" s="7" t="s">
        <v>15463</v>
      </c>
    </row>
    <row r="2886" spans="1:3">
      <c r="A2886" s="7">
        <v>262</v>
      </c>
      <c r="B2886" s="7">
        <v>1488</v>
      </c>
      <c r="C2886" s="7" t="s">
        <v>15463</v>
      </c>
    </row>
    <row r="2887" spans="1:3">
      <c r="A2887" s="7">
        <v>263</v>
      </c>
      <c r="B2887" s="7">
        <v>265</v>
      </c>
      <c r="C2887" s="7" t="s">
        <v>15463</v>
      </c>
    </row>
    <row r="2888" spans="1:3">
      <c r="A2888" s="7">
        <v>263</v>
      </c>
      <c r="B2888" s="7">
        <v>287</v>
      </c>
      <c r="C2888" s="7" t="s">
        <v>15463</v>
      </c>
    </row>
    <row r="2889" spans="1:3">
      <c r="A2889" s="7">
        <v>263</v>
      </c>
      <c r="B2889" s="7">
        <v>462</v>
      </c>
      <c r="C2889" s="7" t="s">
        <v>15463</v>
      </c>
    </row>
    <row r="2890" spans="1:3">
      <c r="A2890" s="7">
        <v>263</v>
      </c>
      <c r="B2890" s="7">
        <v>501</v>
      </c>
      <c r="C2890" s="7" t="s">
        <v>15463</v>
      </c>
    </row>
    <row r="2891" spans="1:3">
      <c r="A2891" s="7">
        <v>263</v>
      </c>
      <c r="B2891" s="7">
        <v>772</v>
      </c>
      <c r="C2891" s="7" t="s">
        <v>15463</v>
      </c>
    </row>
    <row r="2892" spans="1:3">
      <c r="A2892" s="7">
        <v>263</v>
      </c>
      <c r="B2892" s="7">
        <v>785</v>
      </c>
      <c r="C2892" s="7" t="s">
        <v>15463</v>
      </c>
    </row>
    <row r="2893" spans="1:3">
      <c r="A2893" s="7">
        <v>263</v>
      </c>
      <c r="B2893" s="7">
        <v>975</v>
      </c>
      <c r="C2893" s="7" t="s">
        <v>15463</v>
      </c>
    </row>
    <row r="2894" spans="1:3">
      <c r="A2894" s="7">
        <v>263</v>
      </c>
      <c r="B2894" s="7">
        <v>1514</v>
      </c>
      <c r="C2894" s="7" t="s">
        <v>15463</v>
      </c>
    </row>
    <row r="2895" spans="1:3">
      <c r="A2895" s="7">
        <v>263</v>
      </c>
      <c r="B2895" s="7">
        <v>1727</v>
      </c>
      <c r="C2895" s="7" t="s">
        <v>15463</v>
      </c>
    </row>
    <row r="2896" spans="1:3">
      <c r="A2896" s="7">
        <v>264</v>
      </c>
      <c r="B2896" s="7">
        <v>295</v>
      </c>
      <c r="C2896" s="7" t="s">
        <v>15463</v>
      </c>
    </row>
    <row r="2897" spans="1:3">
      <c r="A2897" s="7">
        <v>264</v>
      </c>
      <c r="B2897" s="7">
        <v>1066</v>
      </c>
      <c r="C2897" s="7" t="s">
        <v>15463</v>
      </c>
    </row>
    <row r="2898" spans="1:3">
      <c r="A2898" s="7">
        <v>264</v>
      </c>
      <c r="B2898" s="7">
        <v>1251</v>
      </c>
      <c r="C2898" s="7" t="s">
        <v>15463</v>
      </c>
    </row>
    <row r="2899" spans="1:3">
      <c r="A2899" s="7">
        <v>264</v>
      </c>
      <c r="B2899" s="7">
        <v>1259</v>
      </c>
      <c r="C2899" s="7" t="s">
        <v>15463</v>
      </c>
    </row>
    <row r="2900" spans="1:3">
      <c r="A2900" s="7">
        <v>264</v>
      </c>
      <c r="B2900" s="7">
        <v>1326</v>
      </c>
      <c r="C2900" s="7" t="s">
        <v>15463</v>
      </c>
    </row>
    <row r="2901" spans="1:3">
      <c r="A2901" s="7">
        <v>264</v>
      </c>
      <c r="B2901" s="7">
        <v>1358</v>
      </c>
      <c r="C2901" s="7" t="s">
        <v>15463</v>
      </c>
    </row>
    <row r="2902" spans="1:3">
      <c r="A2902" s="7">
        <v>264</v>
      </c>
      <c r="B2902" s="7">
        <v>1622</v>
      </c>
      <c r="C2902" s="7" t="s">
        <v>15463</v>
      </c>
    </row>
    <row r="2903" spans="1:3">
      <c r="A2903" s="7">
        <v>264</v>
      </c>
      <c r="B2903" s="7">
        <v>1676</v>
      </c>
      <c r="C2903" s="7" t="s">
        <v>15463</v>
      </c>
    </row>
    <row r="2904" spans="1:3">
      <c r="A2904" s="7">
        <v>265</v>
      </c>
      <c r="B2904" s="7">
        <v>110</v>
      </c>
      <c r="C2904" s="7" t="s">
        <v>15463</v>
      </c>
    </row>
    <row r="2905" spans="1:3">
      <c r="A2905" s="7">
        <v>265</v>
      </c>
      <c r="B2905" s="7">
        <v>113</v>
      </c>
      <c r="C2905" s="7" t="s">
        <v>15463</v>
      </c>
    </row>
    <row r="2906" spans="1:3">
      <c r="A2906" s="7">
        <v>265</v>
      </c>
      <c r="B2906" s="7">
        <v>137</v>
      </c>
      <c r="C2906" s="7" t="s">
        <v>15463</v>
      </c>
    </row>
    <row r="2907" spans="1:3">
      <c r="A2907" s="7">
        <v>265</v>
      </c>
      <c r="B2907" s="7">
        <v>155</v>
      </c>
      <c r="C2907" s="7" t="s">
        <v>15463</v>
      </c>
    </row>
    <row r="2908" spans="1:3">
      <c r="A2908" s="7">
        <v>265</v>
      </c>
      <c r="B2908" s="7">
        <v>431</v>
      </c>
      <c r="C2908" s="7" t="s">
        <v>15463</v>
      </c>
    </row>
    <row r="2909" spans="1:3">
      <c r="A2909" s="7">
        <v>265</v>
      </c>
      <c r="B2909" s="7">
        <v>483</v>
      </c>
      <c r="C2909" s="7" t="s">
        <v>15463</v>
      </c>
    </row>
    <row r="2910" spans="1:3">
      <c r="A2910" s="7">
        <v>265</v>
      </c>
      <c r="B2910" s="7">
        <v>1195</v>
      </c>
      <c r="C2910" s="7" t="s">
        <v>15463</v>
      </c>
    </row>
    <row r="2911" spans="1:3">
      <c r="A2911" s="7">
        <v>265</v>
      </c>
      <c r="B2911" s="7">
        <v>1351</v>
      </c>
      <c r="C2911" s="7" t="s">
        <v>15463</v>
      </c>
    </row>
    <row r="2912" spans="1:3">
      <c r="A2912" s="7">
        <v>265</v>
      </c>
      <c r="B2912" s="7">
        <v>1727</v>
      </c>
      <c r="C2912" s="7" t="s">
        <v>15463</v>
      </c>
    </row>
    <row r="2913" spans="1:3">
      <c r="A2913" s="7">
        <v>265</v>
      </c>
      <c r="B2913" s="7">
        <v>1770</v>
      </c>
      <c r="C2913" s="7" t="s">
        <v>15463</v>
      </c>
    </row>
    <row r="2914" spans="1:3">
      <c r="A2914" s="7">
        <v>266</v>
      </c>
      <c r="B2914" s="7">
        <v>295</v>
      </c>
      <c r="C2914" s="7" t="s">
        <v>15463</v>
      </c>
    </row>
    <row r="2915" spans="1:3">
      <c r="A2915" s="7">
        <v>266</v>
      </c>
      <c r="B2915" s="7">
        <v>319</v>
      </c>
      <c r="C2915" s="7" t="s">
        <v>15463</v>
      </c>
    </row>
    <row r="2916" spans="1:3">
      <c r="A2916" s="7">
        <v>266</v>
      </c>
      <c r="B2916" s="7">
        <v>456</v>
      </c>
      <c r="C2916" s="7" t="s">
        <v>15463</v>
      </c>
    </row>
    <row r="2917" spans="1:3">
      <c r="A2917" s="7">
        <v>266</v>
      </c>
      <c r="B2917" s="7">
        <v>836</v>
      </c>
      <c r="C2917" s="7" t="s">
        <v>15463</v>
      </c>
    </row>
    <row r="2918" spans="1:3">
      <c r="A2918" s="7">
        <v>266</v>
      </c>
      <c r="B2918" s="7">
        <v>987</v>
      </c>
      <c r="C2918" s="7" t="s">
        <v>15463</v>
      </c>
    </row>
    <row r="2919" spans="1:3">
      <c r="A2919" s="7">
        <v>266</v>
      </c>
      <c r="B2919" s="7">
        <v>1303</v>
      </c>
      <c r="C2919" s="7" t="s">
        <v>15463</v>
      </c>
    </row>
    <row r="2920" spans="1:3">
      <c r="A2920" s="7">
        <v>266</v>
      </c>
      <c r="B2920" s="7">
        <v>1432</v>
      </c>
      <c r="C2920" s="7" t="s">
        <v>15463</v>
      </c>
    </row>
    <row r="2921" spans="1:3">
      <c r="A2921" s="7">
        <v>266</v>
      </c>
      <c r="B2921" s="7">
        <v>1434</v>
      </c>
      <c r="C2921" s="7" t="s">
        <v>15463</v>
      </c>
    </row>
    <row r="2922" spans="1:3">
      <c r="A2922" s="7">
        <v>266</v>
      </c>
      <c r="B2922" s="7">
        <v>1530</v>
      </c>
      <c r="C2922" s="7" t="s">
        <v>15463</v>
      </c>
    </row>
    <row r="2923" spans="1:3">
      <c r="A2923" s="7">
        <v>266</v>
      </c>
      <c r="B2923" s="7">
        <v>1716</v>
      </c>
      <c r="C2923" s="7" t="s">
        <v>15463</v>
      </c>
    </row>
    <row r="2924" spans="1:3">
      <c r="A2924" s="7">
        <v>266</v>
      </c>
      <c r="B2924" s="7">
        <v>1872</v>
      </c>
      <c r="C2924" s="7" t="s">
        <v>15463</v>
      </c>
    </row>
    <row r="2925" spans="1:3">
      <c r="A2925" s="7">
        <v>267</v>
      </c>
      <c r="B2925" s="7">
        <v>204</v>
      </c>
      <c r="C2925" s="7" t="s">
        <v>15463</v>
      </c>
    </row>
    <row r="2926" spans="1:3">
      <c r="A2926" s="7">
        <v>267</v>
      </c>
      <c r="B2926" s="7">
        <v>224</v>
      </c>
      <c r="C2926" s="7" t="s">
        <v>15463</v>
      </c>
    </row>
    <row r="2927" spans="1:3">
      <c r="A2927" s="7">
        <v>267</v>
      </c>
      <c r="B2927" s="7">
        <v>255</v>
      </c>
      <c r="C2927" s="7" t="s">
        <v>15463</v>
      </c>
    </row>
    <row r="2928" spans="1:3">
      <c r="A2928" s="7">
        <v>267</v>
      </c>
      <c r="B2928" s="7">
        <v>287</v>
      </c>
      <c r="C2928" s="7" t="s">
        <v>15463</v>
      </c>
    </row>
    <row r="2929" spans="1:3">
      <c r="A2929" s="7">
        <v>267</v>
      </c>
      <c r="B2929" s="7">
        <v>586</v>
      </c>
      <c r="C2929" s="7" t="s">
        <v>15463</v>
      </c>
    </row>
    <row r="2930" spans="1:3">
      <c r="A2930" s="7">
        <v>267</v>
      </c>
      <c r="B2930" s="7">
        <v>708</v>
      </c>
      <c r="C2930" s="7" t="s">
        <v>15463</v>
      </c>
    </row>
    <row r="2931" spans="1:3">
      <c r="A2931" s="7">
        <v>267</v>
      </c>
      <c r="B2931" s="7">
        <v>785</v>
      </c>
      <c r="C2931" s="7" t="s">
        <v>15463</v>
      </c>
    </row>
    <row r="2932" spans="1:3">
      <c r="A2932" s="7">
        <v>267</v>
      </c>
      <c r="B2932" s="7">
        <v>1309</v>
      </c>
      <c r="C2932" s="7" t="s">
        <v>15463</v>
      </c>
    </row>
    <row r="2933" spans="1:3">
      <c r="A2933" s="7">
        <v>267</v>
      </c>
      <c r="B2933" s="7">
        <v>1528</v>
      </c>
      <c r="C2933" s="7" t="s">
        <v>15463</v>
      </c>
    </row>
    <row r="2934" spans="1:3">
      <c r="A2934" s="7">
        <v>267</v>
      </c>
      <c r="B2934" s="7">
        <v>1653</v>
      </c>
      <c r="C2934" s="7" t="s">
        <v>15463</v>
      </c>
    </row>
    <row r="2935" spans="1:3">
      <c r="A2935" s="7">
        <v>267</v>
      </c>
      <c r="B2935" s="7">
        <v>1676</v>
      </c>
      <c r="C2935" s="7" t="s">
        <v>15463</v>
      </c>
    </row>
    <row r="2936" spans="1:3">
      <c r="A2936" s="7">
        <v>268</v>
      </c>
      <c r="B2936" s="7">
        <v>142</v>
      </c>
      <c r="C2936" s="7" t="s">
        <v>15463</v>
      </c>
    </row>
    <row r="2937" spans="1:3">
      <c r="A2937" s="7">
        <v>268</v>
      </c>
      <c r="B2937" s="7">
        <v>234</v>
      </c>
      <c r="C2937" s="7" t="s">
        <v>15463</v>
      </c>
    </row>
    <row r="2938" spans="1:3">
      <c r="A2938" s="7">
        <v>268</v>
      </c>
      <c r="B2938" s="7">
        <v>295</v>
      </c>
      <c r="C2938" s="7" t="s">
        <v>15463</v>
      </c>
    </row>
    <row r="2939" spans="1:3">
      <c r="A2939" s="7">
        <v>268</v>
      </c>
      <c r="B2939" s="7">
        <v>565</v>
      </c>
      <c r="C2939" s="7" t="s">
        <v>15463</v>
      </c>
    </row>
    <row r="2940" spans="1:3">
      <c r="A2940" s="7">
        <v>268</v>
      </c>
      <c r="B2940" s="7">
        <v>900</v>
      </c>
      <c r="C2940" s="7" t="s">
        <v>15463</v>
      </c>
    </row>
    <row r="2941" spans="1:3">
      <c r="A2941" s="7">
        <v>268</v>
      </c>
      <c r="B2941" s="7">
        <v>970</v>
      </c>
      <c r="C2941" s="7" t="s">
        <v>15463</v>
      </c>
    </row>
    <row r="2942" spans="1:3">
      <c r="A2942" s="7">
        <v>268</v>
      </c>
      <c r="B2942" s="7">
        <v>1035</v>
      </c>
      <c r="C2942" s="7" t="s">
        <v>15463</v>
      </c>
    </row>
    <row r="2943" spans="1:3">
      <c r="A2943" s="7">
        <v>268</v>
      </c>
      <c r="B2943" s="7">
        <v>1066</v>
      </c>
      <c r="C2943" s="7" t="s">
        <v>15463</v>
      </c>
    </row>
    <row r="2944" spans="1:3">
      <c r="A2944" s="7">
        <v>268</v>
      </c>
      <c r="B2944" s="7">
        <v>1140</v>
      </c>
      <c r="C2944" s="7" t="s">
        <v>15463</v>
      </c>
    </row>
    <row r="2945" spans="1:3">
      <c r="A2945" s="7">
        <v>268</v>
      </c>
      <c r="B2945" s="7">
        <v>1251</v>
      </c>
      <c r="C2945" s="7" t="s">
        <v>15463</v>
      </c>
    </row>
    <row r="2946" spans="1:3">
      <c r="A2946" s="7">
        <v>268</v>
      </c>
      <c r="B2946" s="7">
        <v>1257</v>
      </c>
      <c r="C2946" s="7" t="s">
        <v>15463</v>
      </c>
    </row>
    <row r="2947" spans="1:3">
      <c r="A2947" s="7">
        <v>268</v>
      </c>
      <c r="B2947" s="7">
        <v>1326</v>
      </c>
      <c r="C2947" s="7" t="s">
        <v>15463</v>
      </c>
    </row>
    <row r="2948" spans="1:3">
      <c r="A2948" s="7">
        <v>268</v>
      </c>
      <c r="B2948" s="7">
        <v>1358</v>
      </c>
      <c r="C2948" s="7" t="s">
        <v>15463</v>
      </c>
    </row>
    <row r="2949" spans="1:3">
      <c r="A2949" s="7">
        <v>268</v>
      </c>
      <c r="B2949" s="7">
        <v>1373</v>
      </c>
      <c r="C2949" s="7" t="s">
        <v>15463</v>
      </c>
    </row>
    <row r="2950" spans="1:3">
      <c r="A2950" s="7">
        <v>268</v>
      </c>
      <c r="B2950" s="7">
        <v>1586</v>
      </c>
      <c r="C2950" s="7" t="s">
        <v>15463</v>
      </c>
    </row>
    <row r="2951" spans="1:3">
      <c r="A2951" s="7">
        <v>268</v>
      </c>
      <c r="B2951" s="7">
        <v>1622</v>
      </c>
      <c r="C2951" s="7" t="s">
        <v>15463</v>
      </c>
    </row>
    <row r="2952" spans="1:3">
      <c r="A2952" s="7">
        <v>268</v>
      </c>
      <c r="B2952" s="7">
        <v>1676</v>
      </c>
      <c r="C2952" s="7" t="s">
        <v>15463</v>
      </c>
    </row>
    <row r="2953" spans="1:3">
      <c r="A2953" s="7">
        <v>268</v>
      </c>
      <c r="B2953" s="7">
        <v>1757</v>
      </c>
      <c r="C2953" s="7" t="s">
        <v>15463</v>
      </c>
    </row>
    <row r="2954" spans="1:3">
      <c r="A2954" s="7">
        <v>269</v>
      </c>
      <c r="B2954" s="7">
        <v>265</v>
      </c>
      <c r="C2954" s="7" t="s">
        <v>15463</v>
      </c>
    </row>
    <row r="2955" spans="1:3">
      <c r="A2955" s="7">
        <v>269</v>
      </c>
      <c r="B2955" s="7">
        <v>287</v>
      </c>
      <c r="C2955" s="7" t="s">
        <v>15463</v>
      </c>
    </row>
    <row r="2956" spans="1:3">
      <c r="A2956" s="7">
        <v>269</v>
      </c>
      <c r="B2956" s="7">
        <v>295</v>
      </c>
      <c r="C2956" s="7" t="s">
        <v>15463</v>
      </c>
    </row>
    <row r="2957" spans="1:3">
      <c r="A2957" s="7">
        <v>269</v>
      </c>
      <c r="B2957" s="7">
        <v>462</v>
      </c>
      <c r="C2957" s="7" t="s">
        <v>15463</v>
      </c>
    </row>
    <row r="2958" spans="1:3">
      <c r="A2958" s="7">
        <v>269</v>
      </c>
      <c r="B2958" s="7">
        <v>501</v>
      </c>
      <c r="C2958" s="7" t="s">
        <v>15463</v>
      </c>
    </row>
    <row r="2959" spans="1:3">
      <c r="A2959" s="7">
        <v>269</v>
      </c>
      <c r="B2959" s="7">
        <v>746</v>
      </c>
      <c r="C2959" s="7" t="s">
        <v>15463</v>
      </c>
    </row>
    <row r="2960" spans="1:3">
      <c r="A2960" s="7">
        <v>269</v>
      </c>
      <c r="B2960" s="7">
        <v>785</v>
      </c>
      <c r="C2960" s="7" t="s">
        <v>15463</v>
      </c>
    </row>
    <row r="2961" spans="1:3">
      <c r="A2961" s="7">
        <v>269</v>
      </c>
      <c r="B2961" s="7">
        <v>822</v>
      </c>
      <c r="C2961" s="7" t="s">
        <v>15463</v>
      </c>
    </row>
    <row r="2962" spans="1:3">
      <c r="A2962" s="7">
        <v>269</v>
      </c>
      <c r="B2962" s="7">
        <v>1358</v>
      </c>
      <c r="C2962" s="7" t="s">
        <v>15463</v>
      </c>
    </row>
    <row r="2963" spans="1:3">
      <c r="A2963" s="7">
        <v>269</v>
      </c>
      <c r="B2963" s="7">
        <v>1361</v>
      </c>
      <c r="C2963" s="7" t="s">
        <v>15463</v>
      </c>
    </row>
    <row r="2964" spans="1:3">
      <c r="A2964" s="7">
        <v>269</v>
      </c>
      <c r="B2964" s="7">
        <v>1431</v>
      </c>
      <c r="C2964" s="7" t="s">
        <v>15463</v>
      </c>
    </row>
    <row r="2965" spans="1:3">
      <c r="A2965" s="7">
        <v>269</v>
      </c>
      <c r="B2965" s="7">
        <v>1514</v>
      </c>
      <c r="C2965" s="7" t="s">
        <v>15463</v>
      </c>
    </row>
    <row r="2966" spans="1:3">
      <c r="A2966" s="7">
        <v>269</v>
      </c>
      <c r="B2966" s="7">
        <v>1673</v>
      </c>
      <c r="C2966" s="7" t="s">
        <v>15463</v>
      </c>
    </row>
    <row r="2967" spans="1:3">
      <c r="A2967" s="7">
        <v>269</v>
      </c>
      <c r="B2967" s="7">
        <v>1727</v>
      </c>
      <c r="C2967" s="7" t="s">
        <v>15463</v>
      </c>
    </row>
    <row r="2968" spans="1:3">
      <c r="A2968" s="7">
        <v>270</v>
      </c>
      <c r="B2968" s="7">
        <v>352</v>
      </c>
      <c r="C2968" s="7" t="s">
        <v>15463</v>
      </c>
    </row>
    <row r="2969" spans="1:3">
      <c r="A2969" s="7">
        <v>270</v>
      </c>
      <c r="B2969" s="7">
        <v>603</v>
      </c>
      <c r="C2969" s="7" t="s">
        <v>15463</v>
      </c>
    </row>
    <row r="2970" spans="1:3">
      <c r="A2970" s="7">
        <v>270</v>
      </c>
      <c r="B2970" s="7">
        <v>791</v>
      </c>
      <c r="C2970" s="7" t="s">
        <v>15463</v>
      </c>
    </row>
    <row r="2971" spans="1:3">
      <c r="A2971" s="7">
        <v>270</v>
      </c>
      <c r="B2971" s="7">
        <v>1045</v>
      </c>
      <c r="C2971" s="7" t="s">
        <v>15463</v>
      </c>
    </row>
    <row r="2972" spans="1:3">
      <c r="A2972" s="7">
        <v>270</v>
      </c>
      <c r="B2972" s="7">
        <v>1294</v>
      </c>
      <c r="C2972" s="7" t="s">
        <v>15463</v>
      </c>
    </row>
    <row r="2973" spans="1:3">
      <c r="A2973" s="7">
        <v>270</v>
      </c>
      <c r="B2973" s="7">
        <v>1404</v>
      </c>
      <c r="C2973" s="7" t="s">
        <v>15463</v>
      </c>
    </row>
    <row r="2974" spans="1:3">
      <c r="A2974" s="7">
        <v>270</v>
      </c>
      <c r="B2974" s="7">
        <v>1527</v>
      </c>
      <c r="C2974" s="7" t="s">
        <v>15463</v>
      </c>
    </row>
    <row r="2975" spans="1:3">
      <c r="A2975" s="7">
        <v>270</v>
      </c>
      <c r="B2975" s="7">
        <v>1586</v>
      </c>
      <c r="C2975" s="7" t="s">
        <v>15463</v>
      </c>
    </row>
    <row r="2976" spans="1:3">
      <c r="A2976" s="7">
        <v>271</v>
      </c>
      <c r="B2976" s="7">
        <v>851</v>
      </c>
      <c r="C2976" s="7" t="s">
        <v>15463</v>
      </c>
    </row>
    <row r="2977" spans="1:3">
      <c r="A2977" s="7">
        <v>271</v>
      </c>
      <c r="B2977" s="7">
        <v>1057</v>
      </c>
      <c r="C2977" s="7" t="s">
        <v>15463</v>
      </c>
    </row>
    <row r="2978" spans="1:3">
      <c r="A2978" s="7">
        <v>271</v>
      </c>
      <c r="B2978" s="7">
        <v>1681</v>
      </c>
      <c r="C2978" s="7" t="s">
        <v>15463</v>
      </c>
    </row>
    <row r="2979" spans="1:3">
      <c r="A2979" s="7">
        <v>271</v>
      </c>
      <c r="B2979" s="7">
        <v>1811</v>
      </c>
      <c r="C2979" s="7" t="s">
        <v>15463</v>
      </c>
    </row>
    <row r="2980" spans="1:3">
      <c r="A2980" s="7">
        <v>271</v>
      </c>
      <c r="B2980" s="7">
        <v>1753</v>
      </c>
      <c r="C2980" s="7" t="s">
        <v>15463</v>
      </c>
    </row>
    <row r="2981" spans="1:3">
      <c r="A2981" s="7">
        <v>272</v>
      </c>
      <c r="B2981" s="7">
        <v>771</v>
      </c>
      <c r="C2981" s="7" t="s">
        <v>15463</v>
      </c>
    </row>
    <row r="2982" spans="1:3">
      <c r="A2982" s="7">
        <v>272</v>
      </c>
      <c r="B2982" s="7">
        <v>1195</v>
      </c>
      <c r="C2982" s="7" t="s">
        <v>15463</v>
      </c>
    </row>
    <row r="2983" spans="1:3">
      <c r="A2983" s="7">
        <v>272</v>
      </c>
      <c r="B2983" s="7">
        <v>1586</v>
      </c>
      <c r="C2983" s="7" t="s">
        <v>15463</v>
      </c>
    </row>
    <row r="2984" spans="1:3">
      <c r="A2984" s="7">
        <v>272</v>
      </c>
      <c r="B2984" s="7">
        <v>1716</v>
      </c>
      <c r="C2984" s="7" t="s">
        <v>15463</v>
      </c>
    </row>
    <row r="2985" spans="1:3">
      <c r="A2985" s="7">
        <v>272</v>
      </c>
      <c r="B2985" s="7">
        <v>1719</v>
      </c>
      <c r="C2985" s="7" t="s">
        <v>15463</v>
      </c>
    </row>
    <row r="2986" spans="1:3">
      <c r="A2986" s="7">
        <v>272</v>
      </c>
      <c r="B2986" s="7">
        <v>1727</v>
      </c>
      <c r="C2986" s="7" t="s">
        <v>15463</v>
      </c>
    </row>
    <row r="2987" spans="1:3">
      <c r="A2987" s="7">
        <v>272</v>
      </c>
      <c r="B2987" s="7">
        <v>1757</v>
      </c>
      <c r="C2987" s="7" t="s">
        <v>15463</v>
      </c>
    </row>
    <row r="2988" spans="1:3">
      <c r="A2988" s="7">
        <v>273</v>
      </c>
      <c r="B2988" s="7">
        <v>163</v>
      </c>
      <c r="C2988" s="7" t="s">
        <v>15463</v>
      </c>
    </row>
    <row r="2989" spans="1:3">
      <c r="A2989" s="7">
        <v>273</v>
      </c>
      <c r="B2989" s="7">
        <v>344</v>
      </c>
      <c r="C2989" s="7" t="s">
        <v>15463</v>
      </c>
    </row>
    <row r="2990" spans="1:3">
      <c r="A2990" s="7">
        <v>273</v>
      </c>
      <c r="B2990" s="7">
        <v>352</v>
      </c>
      <c r="C2990" s="7" t="s">
        <v>15463</v>
      </c>
    </row>
    <row r="2991" spans="1:3">
      <c r="A2991" s="7">
        <v>273</v>
      </c>
      <c r="B2991" s="7">
        <v>731</v>
      </c>
      <c r="C2991" s="7" t="s">
        <v>15463</v>
      </c>
    </row>
    <row r="2992" spans="1:3">
      <c r="A2992" s="7">
        <v>273</v>
      </c>
      <c r="B2992" s="7">
        <v>1401</v>
      </c>
      <c r="C2992" s="7" t="s">
        <v>15463</v>
      </c>
    </row>
    <row r="2993" spans="1:3">
      <c r="A2993" s="7">
        <v>273</v>
      </c>
      <c r="B2993" s="7">
        <v>1573</v>
      </c>
      <c r="C2993" s="7" t="s">
        <v>15463</v>
      </c>
    </row>
    <row r="2994" spans="1:3">
      <c r="A2994" s="7">
        <v>274</v>
      </c>
      <c r="B2994" s="7">
        <v>240</v>
      </c>
      <c r="C2994" s="7" t="s">
        <v>15463</v>
      </c>
    </row>
    <row r="2995" spans="1:3">
      <c r="A2995" s="7">
        <v>274</v>
      </c>
      <c r="B2995" s="7">
        <v>603</v>
      </c>
      <c r="C2995" s="7" t="s">
        <v>15463</v>
      </c>
    </row>
    <row r="2996" spans="1:3">
      <c r="A2996" s="7">
        <v>274</v>
      </c>
      <c r="B2996" s="7">
        <v>808</v>
      </c>
      <c r="C2996" s="7" t="s">
        <v>15463</v>
      </c>
    </row>
    <row r="2997" spans="1:3">
      <c r="A2997" s="7">
        <v>274</v>
      </c>
      <c r="B2997" s="7">
        <v>851</v>
      </c>
      <c r="C2997" s="7" t="s">
        <v>15463</v>
      </c>
    </row>
    <row r="2998" spans="1:3">
      <c r="A2998" s="7">
        <v>274</v>
      </c>
      <c r="B2998" s="7">
        <v>1057</v>
      </c>
      <c r="C2998" s="7" t="s">
        <v>15463</v>
      </c>
    </row>
    <row r="2999" spans="1:3">
      <c r="A2999" s="7">
        <v>274</v>
      </c>
      <c r="B2999" s="7">
        <v>1122</v>
      </c>
      <c r="C2999" s="7" t="s">
        <v>15463</v>
      </c>
    </row>
    <row r="3000" spans="1:3">
      <c r="A3000" s="7">
        <v>274</v>
      </c>
      <c r="B3000" s="7">
        <v>1219</v>
      </c>
      <c r="C3000" s="7" t="s">
        <v>15463</v>
      </c>
    </row>
    <row r="3001" spans="1:3">
      <c r="A3001" s="7">
        <v>274</v>
      </c>
      <c r="B3001" s="7">
        <v>1426</v>
      </c>
      <c r="C3001" s="7" t="s">
        <v>15463</v>
      </c>
    </row>
    <row r="3002" spans="1:3">
      <c r="A3002" s="7">
        <v>274</v>
      </c>
      <c r="B3002" s="7">
        <v>1520</v>
      </c>
      <c r="C3002" s="7" t="s">
        <v>15463</v>
      </c>
    </row>
    <row r="3003" spans="1:3">
      <c r="A3003" s="7">
        <v>274</v>
      </c>
      <c r="B3003" s="7">
        <v>1527</v>
      </c>
      <c r="C3003" s="7" t="s">
        <v>15463</v>
      </c>
    </row>
    <row r="3004" spans="1:3">
      <c r="A3004" s="7">
        <v>274</v>
      </c>
      <c r="B3004" s="7">
        <v>1586</v>
      </c>
      <c r="C3004" s="7" t="s">
        <v>15463</v>
      </c>
    </row>
    <row r="3005" spans="1:3">
      <c r="A3005" s="7">
        <v>274</v>
      </c>
      <c r="B3005" s="7">
        <v>1751</v>
      </c>
      <c r="C3005" s="7" t="s">
        <v>15463</v>
      </c>
    </row>
    <row r="3006" spans="1:3">
      <c r="A3006" s="7">
        <v>274</v>
      </c>
      <c r="B3006" s="7">
        <v>1860</v>
      </c>
      <c r="C3006" s="7" t="s">
        <v>15463</v>
      </c>
    </row>
    <row r="3007" spans="1:3">
      <c r="A3007" s="7">
        <v>275</v>
      </c>
      <c r="B3007" s="7">
        <v>240</v>
      </c>
      <c r="C3007" s="7" t="s">
        <v>15463</v>
      </c>
    </row>
    <row r="3008" spans="1:3">
      <c r="A3008" s="7">
        <v>275</v>
      </c>
      <c r="B3008" s="7">
        <v>414</v>
      </c>
      <c r="C3008" s="7" t="s">
        <v>15463</v>
      </c>
    </row>
    <row r="3009" spans="1:3">
      <c r="A3009" s="7">
        <v>275</v>
      </c>
      <c r="B3009" s="7">
        <v>736</v>
      </c>
      <c r="C3009" s="7" t="s">
        <v>15463</v>
      </c>
    </row>
    <row r="3010" spans="1:3">
      <c r="A3010" s="7">
        <v>275</v>
      </c>
      <c r="B3010" s="7">
        <v>1108</v>
      </c>
      <c r="C3010" s="7" t="s">
        <v>15463</v>
      </c>
    </row>
    <row r="3011" spans="1:3">
      <c r="A3011" s="7">
        <v>275</v>
      </c>
      <c r="B3011" s="7">
        <v>1234</v>
      </c>
      <c r="C3011" s="7" t="s">
        <v>15463</v>
      </c>
    </row>
    <row r="3012" spans="1:3">
      <c r="A3012" s="7">
        <v>275</v>
      </c>
      <c r="B3012" s="7">
        <v>1753</v>
      </c>
      <c r="C3012" s="7" t="s">
        <v>15463</v>
      </c>
    </row>
    <row r="3013" spans="1:3">
      <c r="A3013" s="7">
        <v>276</v>
      </c>
      <c r="B3013" s="7">
        <v>27</v>
      </c>
      <c r="C3013" s="7" t="s">
        <v>15463</v>
      </c>
    </row>
    <row r="3014" spans="1:3">
      <c r="A3014" s="7">
        <v>276</v>
      </c>
      <c r="B3014" s="7">
        <v>352</v>
      </c>
      <c r="C3014" s="7" t="s">
        <v>15463</v>
      </c>
    </row>
    <row r="3015" spans="1:3">
      <c r="A3015" s="7">
        <v>276</v>
      </c>
      <c r="B3015" s="7">
        <v>771</v>
      </c>
      <c r="C3015" s="7" t="s">
        <v>15463</v>
      </c>
    </row>
    <row r="3016" spans="1:3">
      <c r="A3016" s="7">
        <v>276</v>
      </c>
      <c r="B3016" s="7">
        <v>1552</v>
      </c>
      <c r="C3016" s="7" t="s">
        <v>15463</v>
      </c>
    </row>
    <row r="3017" spans="1:3">
      <c r="A3017" s="7">
        <v>276</v>
      </c>
      <c r="B3017" s="7">
        <v>1716</v>
      </c>
      <c r="C3017" s="7" t="s">
        <v>15463</v>
      </c>
    </row>
    <row r="3018" spans="1:3">
      <c r="A3018" s="7">
        <v>276</v>
      </c>
      <c r="B3018" s="7">
        <v>1719</v>
      </c>
      <c r="C3018" s="7" t="s">
        <v>15463</v>
      </c>
    </row>
    <row r="3019" spans="1:3">
      <c r="A3019" s="7">
        <v>276</v>
      </c>
      <c r="B3019" s="7">
        <v>1757</v>
      </c>
      <c r="C3019" s="7" t="s">
        <v>15463</v>
      </c>
    </row>
    <row r="3020" spans="1:3">
      <c r="A3020" s="7">
        <v>276</v>
      </c>
      <c r="B3020" s="7">
        <v>1770</v>
      </c>
      <c r="C3020" s="7" t="s">
        <v>15463</v>
      </c>
    </row>
    <row r="3021" spans="1:3">
      <c r="A3021" s="7">
        <v>277</v>
      </c>
      <c r="B3021" s="7">
        <v>597</v>
      </c>
      <c r="C3021" s="7" t="s">
        <v>15463</v>
      </c>
    </row>
    <row r="3022" spans="1:3">
      <c r="A3022" s="7">
        <v>277</v>
      </c>
      <c r="B3022" s="7">
        <v>1351</v>
      </c>
      <c r="C3022" s="7" t="s">
        <v>15463</v>
      </c>
    </row>
    <row r="3023" spans="1:3">
      <c r="A3023" s="7">
        <v>278</v>
      </c>
      <c r="B3023" s="7">
        <v>450</v>
      </c>
      <c r="C3023" s="7" t="s">
        <v>15463</v>
      </c>
    </row>
    <row r="3024" spans="1:3">
      <c r="A3024" s="7">
        <v>278</v>
      </c>
      <c r="B3024" s="7">
        <v>458</v>
      </c>
      <c r="C3024" s="7" t="s">
        <v>15463</v>
      </c>
    </row>
    <row r="3025" spans="1:3">
      <c r="A3025" s="7">
        <v>278</v>
      </c>
      <c r="B3025" s="7">
        <v>790</v>
      </c>
      <c r="C3025" s="7" t="s">
        <v>15463</v>
      </c>
    </row>
    <row r="3026" spans="1:3">
      <c r="A3026" s="7">
        <v>278</v>
      </c>
      <c r="B3026" s="7">
        <v>851</v>
      </c>
      <c r="C3026" s="7" t="s">
        <v>15463</v>
      </c>
    </row>
    <row r="3027" spans="1:3">
      <c r="A3027" s="7">
        <v>278</v>
      </c>
      <c r="B3027" s="7">
        <v>1045</v>
      </c>
      <c r="C3027" s="7" t="s">
        <v>15463</v>
      </c>
    </row>
    <row r="3028" spans="1:3">
      <c r="A3028" s="7">
        <v>278</v>
      </c>
      <c r="B3028" s="7">
        <v>1057</v>
      </c>
      <c r="C3028" s="7" t="s">
        <v>15463</v>
      </c>
    </row>
    <row r="3029" spans="1:3">
      <c r="A3029" s="7">
        <v>278</v>
      </c>
      <c r="B3029" s="7">
        <v>1122</v>
      </c>
      <c r="C3029" s="7" t="s">
        <v>15463</v>
      </c>
    </row>
    <row r="3030" spans="1:3">
      <c r="A3030" s="7">
        <v>278</v>
      </c>
      <c r="B3030" s="7">
        <v>1527</v>
      </c>
      <c r="C3030" s="7" t="s">
        <v>15463</v>
      </c>
    </row>
    <row r="3031" spans="1:3">
      <c r="A3031" s="7">
        <v>279</v>
      </c>
      <c r="B3031" s="7">
        <v>12</v>
      </c>
      <c r="C3031" s="7" t="s">
        <v>15463</v>
      </c>
    </row>
    <row r="3032" spans="1:3">
      <c r="A3032" s="7">
        <v>279</v>
      </c>
      <c r="B3032" s="7">
        <v>673</v>
      </c>
      <c r="C3032" s="7" t="s">
        <v>15463</v>
      </c>
    </row>
    <row r="3033" spans="1:3">
      <c r="A3033" s="7">
        <v>279</v>
      </c>
      <c r="B3033" s="7">
        <v>1716</v>
      </c>
      <c r="C3033" s="7" t="s">
        <v>15463</v>
      </c>
    </row>
    <row r="3034" spans="1:3">
      <c r="A3034" s="7">
        <v>280</v>
      </c>
      <c r="B3034" s="7">
        <v>27</v>
      </c>
      <c r="C3034" s="7" t="s">
        <v>15463</v>
      </c>
    </row>
    <row r="3035" spans="1:3">
      <c r="A3035" s="7">
        <v>280</v>
      </c>
      <c r="B3035" s="7">
        <v>385</v>
      </c>
      <c r="C3035" s="7" t="s">
        <v>15463</v>
      </c>
    </row>
    <row r="3036" spans="1:3">
      <c r="A3036" s="7">
        <v>280</v>
      </c>
      <c r="B3036" s="7">
        <v>456</v>
      </c>
      <c r="C3036" s="7" t="s">
        <v>15463</v>
      </c>
    </row>
    <row r="3037" spans="1:3">
      <c r="A3037" s="7">
        <v>280</v>
      </c>
      <c r="B3037" s="7">
        <v>851</v>
      </c>
      <c r="C3037" s="7" t="s">
        <v>15463</v>
      </c>
    </row>
    <row r="3038" spans="1:3">
      <c r="A3038" s="7">
        <v>280</v>
      </c>
      <c r="B3038" s="7">
        <v>1520</v>
      </c>
      <c r="C3038" s="7" t="s">
        <v>15463</v>
      </c>
    </row>
    <row r="3039" spans="1:3">
      <c r="A3039" s="7">
        <v>280</v>
      </c>
      <c r="B3039" s="7">
        <v>1586</v>
      </c>
      <c r="C3039" s="7" t="s">
        <v>15463</v>
      </c>
    </row>
    <row r="3040" spans="1:3">
      <c r="A3040" s="7">
        <v>280</v>
      </c>
      <c r="B3040" s="7">
        <v>1676</v>
      </c>
      <c r="C3040" s="7" t="s">
        <v>15463</v>
      </c>
    </row>
    <row r="3041" spans="1:3">
      <c r="A3041" s="7">
        <v>280</v>
      </c>
      <c r="B3041" s="7">
        <v>1716</v>
      </c>
      <c r="C3041" s="7" t="s">
        <v>15463</v>
      </c>
    </row>
    <row r="3042" spans="1:3">
      <c r="A3042" s="7">
        <v>280</v>
      </c>
      <c r="B3042" s="7">
        <v>1727</v>
      </c>
      <c r="C3042" s="7" t="s">
        <v>15463</v>
      </c>
    </row>
    <row r="3043" spans="1:3">
      <c r="A3043" s="7">
        <v>280</v>
      </c>
      <c r="B3043" s="7">
        <v>1860</v>
      </c>
      <c r="C3043" s="7" t="s">
        <v>15463</v>
      </c>
    </row>
    <row r="3044" spans="1:3">
      <c r="A3044" s="7">
        <v>281</v>
      </c>
      <c r="B3044" s="7">
        <v>237</v>
      </c>
      <c r="C3044" s="7" t="s">
        <v>15463</v>
      </c>
    </row>
    <row r="3045" spans="1:3">
      <c r="A3045" s="7">
        <v>281</v>
      </c>
      <c r="B3045" s="7">
        <v>851</v>
      </c>
      <c r="C3045" s="7" t="s">
        <v>15463</v>
      </c>
    </row>
    <row r="3046" spans="1:3">
      <c r="A3046" s="7">
        <v>281</v>
      </c>
      <c r="B3046" s="7">
        <v>1045</v>
      </c>
      <c r="C3046" s="7" t="s">
        <v>15463</v>
      </c>
    </row>
    <row r="3047" spans="1:3">
      <c r="A3047" s="7">
        <v>281</v>
      </c>
      <c r="B3047" s="7">
        <v>1057</v>
      </c>
      <c r="C3047" s="7" t="s">
        <v>15463</v>
      </c>
    </row>
    <row r="3048" spans="1:3">
      <c r="A3048" s="7">
        <v>281</v>
      </c>
      <c r="B3048" s="7">
        <v>1122</v>
      </c>
      <c r="C3048" s="7" t="s">
        <v>15463</v>
      </c>
    </row>
    <row r="3049" spans="1:3">
      <c r="A3049" s="7">
        <v>281</v>
      </c>
      <c r="B3049" s="7">
        <v>1586</v>
      </c>
      <c r="C3049" s="7" t="s">
        <v>15463</v>
      </c>
    </row>
    <row r="3050" spans="1:3">
      <c r="A3050" s="7">
        <v>281</v>
      </c>
      <c r="B3050" s="7">
        <v>1727</v>
      </c>
      <c r="C3050" s="7" t="s">
        <v>15463</v>
      </c>
    </row>
    <row r="3051" spans="1:3">
      <c r="A3051" s="7">
        <v>282</v>
      </c>
      <c r="B3051" s="7">
        <v>163</v>
      </c>
      <c r="C3051" s="7" t="s">
        <v>15463</v>
      </c>
    </row>
    <row r="3052" spans="1:3">
      <c r="A3052" s="7">
        <v>282</v>
      </c>
      <c r="B3052" s="7">
        <v>344</v>
      </c>
      <c r="C3052" s="7" t="s">
        <v>15463</v>
      </c>
    </row>
    <row r="3053" spans="1:3">
      <c r="A3053" s="7">
        <v>282</v>
      </c>
      <c r="B3053" s="7">
        <v>352</v>
      </c>
      <c r="C3053" s="7" t="s">
        <v>15463</v>
      </c>
    </row>
    <row r="3054" spans="1:3">
      <c r="A3054" s="7">
        <v>282</v>
      </c>
      <c r="B3054" s="7">
        <v>456</v>
      </c>
      <c r="C3054" s="7" t="s">
        <v>15463</v>
      </c>
    </row>
    <row r="3055" spans="1:3">
      <c r="A3055" s="7">
        <v>282</v>
      </c>
      <c r="B3055" s="7">
        <v>521</v>
      </c>
      <c r="C3055" s="7" t="s">
        <v>15463</v>
      </c>
    </row>
    <row r="3056" spans="1:3">
      <c r="A3056" s="7">
        <v>282</v>
      </c>
      <c r="B3056" s="7">
        <v>731</v>
      </c>
      <c r="C3056" s="7" t="s">
        <v>15463</v>
      </c>
    </row>
    <row r="3057" spans="1:3">
      <c r="A3057" s="7">
        <v>282</v>
      </c>
      <c r="B3057" s="7">
        <v>831</v>
      </c>
      <c r="C3057" s="7" t="s">
        <v>15463</v>
      </c>
    </row>
    <row r="3058" spans="1:3">
      <c r="A3058" s="7">
        <v>282</v>
      </c>
      <c r="B3058" s="7">
        <v>840</v>
      </c>
      <c r="C3058" s="7" t="s">
        <v>15463</v>
      </c>
    </row>
    <row r="3059" spans="1:3">
      <c r="A3059" s="7">
        <v>282</v>
      </c>
      <c r="B3059" s="7">
        <v>1146</v>
      </c>
      <c r="C3059" s="7" t="s">
        <v>15463</v>
      </c>
    </row>
    <row r="3060" spans="1:3">
      <c r="A3060" s="7">
        <v>282</v>
      </c>
      <c r="B3060" s="7">
        <v>1338</v>
      </c>
      <c r="C3060" s="7" t="s">
        <v>15463</v>
      </c>
    </row>
    <row r="3061" spans="1:3">
      <c r="A3061" s="7">
        <v>282</v>
      </c>
      <c r="B3061" s="7">
        <v>1351</v>
      </c>
      <c r="C3061" s="7" t="s">
        <v>15463</v>
      </c>
    </row>
    <row r="3062" spans="1:3">
      <c r="A3062" s="7">
        <v>282</v>
      </c>
      <c r="B3062" s="7">
        <v>1401</v>
      </c>
      <c r="C3062" s="7" t="s">
        <v>15463</v>
      </c>
    </row>
    <row r="3063" spans="1:3">
      <c r="A3063" s="7">
        <v>282</v>
      </c>
      <c r="B3063" s="7">
        <v>1573</v>
      </c>
      <c r="C3063" s="7" t="s">
        <v>15463</v>
      </c>
    </row>
    <row r="3064" spans="1:3">
      <c r="A3064" s="7">
        <v>282</v>
      </c>
      <c r="B3064" s="7">
        <v>1716</v>
      </c>
      <c r="C3064" s="7" t="s">
        <v>15463</v>
      </c>
    </row>
    <row r="3065" spans="1:3">
      <c r="A3065" s="7">
        <v>282</v>
      </c>
      <c r="B3065" s="7">
        <v>1763</v>
      </c>
      <c r="C3065" s="7" t="s">
        <v>15463</v>
      </c>
    </row>
    <row r="3066" spans="1:3">
      <c r="A3066" s="7">
        <v>283</v>
      </c>
      <c r="B3066" s="7">
        <v>917</v>
      </c>
      <c r="C3066" s="7" t="s">
        <v>15463</v>
      </c>
    </row>
    <row r="3067" spans="1:3">
      <c r="A3067" s="7">
        <v>283</v>
      </c>
      <c r="B3067" s="7">
        <v>1371</v>
      </c>
      <c r="C3067" s="7" t="s">
        <v>15463</v>
      </c>
    </row>
    <row r="3068" spans="1:3">
      <c r="A3068" s="7">
        <v>283</v>
      </c>
      <c r="B3068" s="7">
        <v>1648</v>
      </c>
      <c r="C3068" s="7" t="s">
        <v>15463</v>
      </c>
    </row>
    <row r="3069" spans="1:3">
      <c r="A3069" s="7">
        <v>283</v>
      </c>
      <c r="B3069" s="7">
        <v>1782</v>
      </c>
      <c r="C3069" s="7" t="s">
        <v>15463</v>
      </c>
    </row>
    <row r="3070" spans="1:3">
      <c r="A3070" s="7">
        <v>284</v>
      </c>
      <c r="B3070" s="7">
        <v>240</v>
      </c>
      <c r="C3070" s="7" t="s">
        <v>15463</v>
      </c>
    </row>
    <row r="3071" spans="1:3">
      <c r="A3071" s="7">
        <v>284</v>
      </c>
      <c r="B3071" s="7">
        <v>736</v>
      </c>
      <c r="C3071" s="7" t="s">
        <v>15463</v>
      </c>
    </row>
    <row r="3072" spans="1:3">
      <c r="A3072" s="7">
        <v>284</v>
      </c>
      <c r="B3072" s="7">
        <v>832</v>
      </c>
      <c r="C3072" s="7" t="s">
        <v>15463</v>
      </c>
    </row>
    <row r="3073" spans="1:3">
      <c r="A3073" s="7">
        <v>284</v>
      </c>
      <c r="B3073" s="7">
        <v>1108</v>
      </c>
      <c r="C3073" s="7" t="s">
        <v>15463</v>
      </c>
    </row>
    <row r="3074" spans="1:3">
      <c r="A3074" s="7">
        <v>285</v>
      </c>
      <c r="B3074" s="7">
        <v>673</v>
      </c>
      <c r="C3074" s="7" t="s">
        <v>15463</v>
      </c>
    </row>
    <row r="3075" spans="1:3">
      <c r="A3075" s="7">
        <v>285</v>
      </c>
      <c r="B3075" s="7">
        <v>1716</v>
      </c>
      <c r="C3075" s="7" t="s">
        <v>15463</v>
      </c>
    </row>
    <row r="3076" spans="1:3">
      <c r="A3076" s="7">
        <v>286</v>
      </c>
      <c r="B3076" s="7">
        <v>352</v>
      </c>
      <c r="C3076" s="7" t="s">
        <v>15463</v>
      </c>
    </row>
    <row r="3077" spans="1:3">
      <c r="A3077" s="7">
        <v>286</v>
      </c>
      <c r="B3077" s="7">
        <v>385</v>
      </c>
      <c r="C3077" s="7" t="s">
        <v>15463</v>
      </c>
    </row>
    <row r="3078" spans="1:3">
      <c r="A3078" s="7">
        <v>286</v>
      </c>
      <c r="B3078" s="7">
        <v>1586</v>
      </c>
      <c r="C3078" s="7" t="s">
        <v>15463</v>
      </c>
    </row>
    <row r="3079" spans="1:3">
      <c r="A3079" s="7">
        <v>286</v>
      </c>
      <c r="B3079" s="7">
        <v>1676</v>
      </c>
      <c r="C3079" s="7" t="s">
        <v>15463</v>
      </c>
    </row>
    <row r="3080" spans="1:3">
      <c r="A3080" s="7">
        <v>286</v>
      </c>
      <c r="B3080" s="7">
        <v>1857</v>
      </c>
      <c r="C3080" s="7" t="s">
        <v>15463</v>
      </c>
    </row>
    <row r="3081" spans="1:3">
      <c r="A3081" s="7">
        <v>286</v>
      </c>
      <c r="B3081" s="7">
        <v>1860</v>
      </c>
      <c r="C3081" s="7" t="s">
        <v>15463</v>
      </c>
    </row>
    <row r="3082" spans="1:3">
      <c r="A3082" s="7">
        <v>287</v>
      </c>
      <c r="B3082" s="7">
        <v>352</v>
      </c>
      <c r="C3082" s="7" t="s">
        <v>15463</v>
      </c>
    </row>
    <row r="3083" spans="1:3">
      <c r="A3083" s="7">
        <v>287</v>
      </c>
      <c r="B3083" s="7">
        <v>639</v>
      </c>
      <c r="C3083" s="7" t="s">
        <v>15463</v>
      </c>
    </row>
    <row r="3084" spans="1:3">
      <c r="A3084" s="7">
        <v>288</v>
      </c>
      <c r="B3084" s="7">
        <v>120</v>
      </c>
      <c r="C3084" s="7" t="s">
        <v>15463</v>
      </c>
    </row>
    <row r="3085" spans="1:3">
      <c r="A3085" s="7">
        <v>288</v>
      </c>
      <c r="B3085" s="7">
        <v>237</v>
      </c>
      <c r="C3085" s="7" t="s">
        <v>15463</v>
      </c>
    </row>
    <row r="3086" spans="1:3">
      <c r="A3086" s="7">
        <v>288</v>
      </c>
      <c r="B3086" s="7">
        <v>851</v>
      </c>
      <c r="C3086" s="7" t="s">
        <v>15463</v>
      </c>
    </row>
    <row r="3087" spans="1:3">
      <c r="A3087" s="7">
        <v>288</v>
      </c>
      <c r="B3087" s="7">
        <v>1376</v>
      </c>
      <c r="C3087" s="7" t="s">
        <v>15463</v>
      </c>
    </row>
    <row r="3088" spans="1:3">
      <c r="A3088" s="7">
        <v>288</v>
      </c>
      <c r="B3088" s="7">
        <v>1586</v>
      </c>
      <c r="C3088" s="7" t="s">
        <v>15463</v>
      </c>
    </row>
    <row r="3089" spans="1:3">
      <c r="A3089" s="7">
        <v>289</v>
      </c>
      <c r="B3089" s="7">
        <v>12</v>
      </c>
      <c r="C3089" s="7" t="s">
        <v>15463</v>
      </c>
    </row>
    <row r="3090" spans="1:3">
      <c r="A3090" s="7">
        <v>289</v>
      </c>
      <c r="B3090" s="7">
        <v>673</v>
      </c>
      <c r="C3090" s="7" t="s">
        <v>15463</v>
      </c>
    </row>
    <row r="3091" spans="1:3">
      <c r="A3091" s="7">
        <v>289</v>
      </c>
      <c r="B3091" s="7">
        <v>840</v>
      </c>
      <c r="C3091" s="7" t="s">
        <v>15463</v>
      </c>
    </row>
    <row r="3092" spans="1:3">
      <c r="A3092" s="7">
        <v>289</v>
      </c>
      <c r="B3092" s="7">
        <v>1404</v>
      </c>
      <c r="C3092" s="7" t="s">
        <v>15463</v>
      </c>
    </row>
    <row r="3093" spans="1:3">
      <c r="A3093" s="7">
        <v>289</v>
      </c>
      <c r="B3093" s="7">
        <v>1716</v>
      </c>
      <c r="C3093" s="7" t="s">
        <v>15463</v>
      </c>
    </row>
    <row r="3094" spans="1:3">
      <c r="A3094" s="7">
        <v>289</v>
      </c>
      <c r="B3094" s="7">
        <v>1719</v>
      </c>
      <c r="C3094" s="7" t="s">
        <v>15463</v>
      </c>
    </row>
    <row r="3095" spans="1:3">
      <c r="A3095" s="7">
        <v>290</v>
      </c>
      <c r="B3095" s="7">
        <v>385</v>
      </c>
      <c r="C3095" s="7" t="s">
        <v>15463</v>
      </c>
    </row>
    <row r="3096" spans="1:3">
      <c r="A3096" s="7">
        <v>290</v>
      </c>
      <c r="B3096" s="7">
        <v>792</v>
      </c>
      <c r="C3096" s="7" t="s">
        <v>15463</v>
      </c>
    </row>
    <row r="3097" spans="1:3">
      <c r="A3097" s="7">
        <v>290</v>
      </c>
      <c r="B3097" s="7">
        <v>1403</v>
      </c>
      <c r="C3097" s="7" t="s">
        <v>15463</v>
      </c>
    </row>
    <row r="3098" spans="1:3">
      <c r="A3098" s="7">
        <v>290</v>
      </c>
      <c r="B3098" s="7">
        <v>1586</v>
      </c>
      <c r="C3098" s="7" t="s">
        <v>15463</v>
      </c>
    </row>
    <row r="3099" spans="1:3">
      <c r="A3099" s="7">
        <v>290</v>
      </c>
      <c r="B3099" s="7">
        <v>1619</v>
      </c>
      <c r="C3099" s="7" t="s">
        <v>15463</v>
      </c>
    </row>
    <row r="3100" spans="1:3">
      <c r="A3100" s="7">
        <v>290</v>
      </c>
      <c r="B3100" s="7">
        <v>1860</v>
      </c>
      <c r="C3100" s="7" t="s">
        <v>15463</v>
      </c>
    </row>
    <row r="3101" spans="1:3">
      <c r="A3101" s="7">
        <v>291</v>
      </c>
      <c r="B3101" s="7">
        <v>136</v>
      </c>
      <c r="C3101" s="7" t="s">
        <v>15463</v>
      </c>
    </row>
    <row r="3102" spans="1:3">
      <c r="A3102" s="7">
        <v>291</v>
      </c>
      <c r="B3102" s="7">
        <v>744</v>
      </c>
      <c r="C3102" s="7" t="s">
        <v>15463</v>
      </c>
    </row>
    <row r="3103" spans="1:3">
      <c r="A3103" s="7">
        <v>291</v>
      </c>
      <c r="B3103" s="7">
        <v>818</v>
      </c>
      <c r="C3103" s="7" t="s">
        <v>15463</v>
      </c>
    </row>
    <row r="3104" spans="1:3">
      <c r="A3104" s="7">
        <v>291</v>
      </c>
      <c r="B3104" s="7">
        <v>1369</v>
      </c>
      <c r="C3104" s="7" t="s">
        <v>15463</v>
      </c>
    </row>
    <row r="3105" spans="1:3">
      <c r="A3105" s="7">
        <v>291</v>
      </c>
      <c r="B3105" s="7">
        <v>1371</v>
      </c>
      <c r="C3105" s="7" t="s">
        <v>15463</v>
      </c>
    </row>
    <row r="3106" spans="1:3">
      <c r="A3106" s="7">
        <v>291</v>
      </c>
      <c r="B3106" s="7">
        <v>1431</v>
      </c>
      <c r="C3106" s="7" t="s">
        <v>15463</v>
      </c>
    </row>
    <row r="3107" spans="1:3">
      <c r="A3107" s="7">
        <v>291</v>
      </c>
      <c r="B3107" s="7">
        <v>1486</v>
      </c>
      <c r="C3107" s="7" t="s">
        <v>15463</v>
      </c>
    </row>
    <row r="3108" spans="1:3">
      <c r="A3108" s="7">
        <v>291</v>
      </c>
      <c r="B3108" s="7">
        <v>1530</v>
      </c>
      <c r="C3108" s="7" t="s">
        <v>15463</v>
      </c>
    </row>
    <row r="3109" spans="1:3">
      <c r="A3109" s="7">
        <v>291</v>
      </c>
      <c r="B3109" s="7">
        <v>1648</v>
      </c>
      <c r="C3109" s="7" t="s">
        <v>15463</v>
      </c>
    </row>
    <row r="3110" spans="1:3">
      <c r="A3110" s="7">
        <v>291</v>
      </c>
      <c r="B3110" s="7">
        <v>1763</v>
      </c>
      <c r="C3110" s="7" t="s">
        <v>15463</v>
      </c>
    </row>
    <row r="3111" spans="1:3">
      <c r="A3111" s="7">
        <v>291</v>
      </c>
      <c r="B3111" s="7">
        <v>1893</v>
      </c>
      <c r="C3111" s="7" t="s">
        <v>15463</v>
      </c>
    </row>
    <row r="3112" spans="1:3">
      <c r="A3112" s="7">
        <v>291</v>
      </c>
      <c r="B3112" s="7">
        <v>1894</v>
      </c>
      <c r="C3112" s="7" t="s">
        <v>15463</v>
      </c>
    </row>
    <row r="3113" spans="1:3">
      <c r="A3113" s="7">
        <v>292</v>
      </c>
      <c r="B3113" s="7">
        <v>851</v>
      </c>
      <c r="C3113" s="7" t="s">
        <v>15463</v>
      </c>
    </row>
    <row r="3114" spans="1:3">
      <c r="A3114" s="7">
        <v>293</v>
      </c>
      <c r="B3114" s="7">
        <v>12</v>
      </c>
      <c r="C3114" s="7" t="s">
        <v>15463</v>
      </c>
    </row>
    <row r="3115" spans="1:3">
      <c r="A3115" s="7">
        <v>293</v>
      </c>
      <c r="B3115" s="7">
        <v>352</v>
      </c>
      <c r="C3115" s="7" t="s">
        <v>15463</v>
      </c>
    </row>
    <row r="3116" spans="1:3">
      <c r="A3116" s="7">
        <v>293</v>
      </c>
      <c r="B3116" s="7">
        <v>673</v>
      </c>
      <c r="C3116" s="7" t="s">
        <v>15463</v>
      </c>
    </row>
    <row r="3117" spans="1:3">
      <c r="A3117" s="7">
        <v>293</v>
      </c>
      <c r="B3117" s="7">
        <v>840</v>
      </c>
      <c r="C3117" s="7" t="s">
        <v>15463</v>
      </c>
    </row>
    <row r="3118" spans="1:3">
      <c r="A3118" s="7">
        <v>293</v>
      </c>
      <c r="B3118" s="7">
        <v>862</v>
      </c>
      <c r="C3118" s="7" t="s">
        <v>15463</v>
      </c>
    </row>
    <row r="3119" spans="1:3">
      <c r="A3119" s="7">
        <v>293</v>
      </c>
      <c r="B3119" s="7">
        <v>1716</v>
      </c>
      <c r="C3119" s="7" t="s">
        <v>15463</v>
      </c>
    </row>
    <row r="3120" spans="1:3">
      <c r="A3120" s="7">
        <v>293</v>
      </c>
      <c r="B3120" s="7">
        <v>1719</v>
      </c>
      <c r="C3120" s="7" t="s">
        <v>15463</v>
      </c>
    </row>
    <row r="3121" spans="1:3">
      <c r="A3121" s="7">
        <v>293</v>
      </c>
      <c r="B3121" s="7">
        <v>1757</v>
      </c>
      <c r="C3121" s="7" t="s">
        <v>15463</v>
      </c>
    </row>
    <row r="3122" spans="1:3">
      <c r="A3122" s="7">
        <v>294</v>
      </c>
      <c r="B3122" s="7">
        <v>352</v>
      </c>
      <c r="C3122" s="7" t="s">
        <v>15463</v>
      </c>
    </row>
    <row r="3123" spans="1:3">
      <c r="A3123" s="7">
        <v>294</v>
      </c>
      <c r="B3123" s="7">
        <v>731</v>
      </c>
      <c r="C3123" s="7" t="s">
        <v>15463</v>
      </c>
    </row>
    <row r="3124" spans="1:3">
      <c r="A3124" s="7">
        <v>295</v>
      </c>
      <c r="B3124" s="7">
        <v>12</v>
      </c>
      <c r="C3124" s="7" t="s">
        <v>15463</v>
      </c>
    </row>
    <row r="3125" spans="1:3">
      <c r="A3125" s="7">
        <v>295</v>
      </c>
      <c r="B3125" s="7">
        <v>352</v>
      </c>
      <c r="C3125" s="7" t="s">
        <v>15463</v>
      </c>
    </row>
    <row r="3126" spans="1:3">
      <c r="A3126" s="7">
        <v>295</v>
      </c>
      <c r="B3126" s="7">
        <v>673</v>
      </c>
      <c r="C3126" s="7" t="s">
        <v>15463</v>
      </c>
    </row>
    <row r="3127" spans="1:3">
      <c r="A3127" s="7">
        <v>295</v>
      </c>
      <c r="B3127" s="7">
        <v>771</v>
      </c>
      <c r="C3127" s="7" t="s">
        <v>15463</v>
      </c>
    </row>
    <row r="3128" spans="1:3">
      <c r="A3128" s="7">
        <v>295</v>
      </c>
      <c r="B3128" s="7">
        <v>840</v>
      </c>
      <c r="C3128" s="7" t="s">
        <v>15463</v>
      </c>
    </row>
    <row r="3129" spans="1:3">
      <c r="A3129" s="7">
        <v>295</v>
      </c>
      <c r="B3129" s="7">
        <v>1404</v>
      </c>
      <c r="C3129" s="7" t="s">
        <v>15463</v>
      </c>
    </row>
    <row r="3130" spans="1:3">
      <c r="A3130" s="7">
        <v>295</v>
      </c>
      <c r="B3130" s="7">
        <v>1434</v>
      </c>
      <c r="C3130" s="7" t="s">
        <v>15463</v>
      </c>
    </row>
    <row r="3131" spans="1:3">
      <c r="A3131" s="7">
        <v>295</v>
      </c>
      <c r="B3131" s="7">
        <v>1716</v>
      </c>
      <c r="C3131" s="7" t="s">
        <v>15463</v>
      </c>
    </row>
    <row r="3132" spans="1:3">
      <c r="A3132" s="7">
        <v>295</v>
      </c>
      <c r="B3132" s="7">
        <v>1757</v>
      </c>
      <c r="C3132" s="7" t="s">
        <v>15463</v>
      </c>
    </row>
    <row r="3133" spans="1:3">
      <c r="A3133" s="7">
        <v>296</v>
      </c>
      <c r="B3133" s="7">
        <v>352</v>
      </c>
      <c r="C3133" s="7" t="s">
        <v>15463</v>
      </c>
    </row>
    <row r="3134" spans="1:3">
      <c r="A3134" s="7">
        <v>296</v>
      </c>
      <c r="B3134" s="7">
        <v>597</v>
      </c>
      <c r="C3134" s="7" t="s">
        <v>15463</v>
      </c>
    </row>
    <row r="3135" spans="1:3">
      <c r="A3135" s="7">
        <v>296</v>
      </c>
      <c r="B3135" s="7">
        <v>1351</v>
      </c>
      <c r="C3135" s="7" t="s">
        <v>15463</v>
      </c>
    </row>
    <row r="3136" spans="1:3">
      <c r="A3136" s="7">
        <v>297</v>
      </c>
      <c r="B3136" s="7">
        <v>138</v>
      </c>
      <c r="C3136" s="7" t="s">
        <v>15463</v>
      </c>
    </row>
    <row r="3137" spans="1:3">
      <c r="A3137" s="7">
        <v>297</v>
      </c>
      <c r="B3137" s="7">
        <v>521</v>
      </c>
      <c r="C3137" s="7" t="s">
        <v>15463</v>
      </c>
    </row>
    <row r="3138" spans="1:3">
      <c r="A3138" s="7">
        <v>297</v>
      </c>
      <c r="B3138" s="7">
        <v>851</v>
      </c>
      <c r="C3138" s="7" t="s">
        <v>15463</v>
      </c>
    </row>
    <row r="3139" spans="1:3">
      <c r="A3139" s="7">
        <v>297</v>
      </c>
      <c r="B3139" s="7">
        <v>1371</v>
      </c>
      <c r="C3139" s="7" t="s">
        <v>15463</v>
      </c>
    </row>
    <row r="3140" spans="1:3">
      <c r="A3140" s="7">
        <v>297</v>
      </c>
      <c r="B3140" s="7">
        <v>1586</v>
      </c>
      <c r="C3140" s="7" t="s">
        <v>15463</v>
      </c>
    </row>
    <row r="3141" spans="1:3">
      <c r="A3141" s="7">
        <v>297</v>
      </c>
      <c r="B3141" s="7">
        <v>1648</v>
      </c>
      <c r="C3141" s="7" t="s">
        <v>15463</v>
      </c>
    </row>
    <row r="3142" spans="1:3">
      <c r="A3142" s="7">
        <v>298</v>
      </c>
      <c r="B3142" s="7">
        <v>12</v>
      </c>
      <c r="C3142" s="7" t="s">
        <v>15463</v>
      </c>
    </row>
    <row r="3143" spans="1:3">
      <c r="A3143" s="7">
        <v>298</v>
      </c>
      <c r="B3143" s="7">
        <v>352</v>
      </c>
      <c r="C3143" s="7" t="s">
        <v>15463</v>
      </c>
    </row>
    <row r="3144" spans="1:3">
      <c r="A3144" s="7">
        <v>298</v>
      </c>
      <c r="B3144" s="7">
        <v>831</v>
      </c>
      <c r="C3144" s="7" t="s">
        <v>15463</v>
      </c>
    </row>
    <row r="3145" spans="1:3">
      <c r="A3145" s="7">
        <v>298</v>
      </c>
      <c r="B3145" s="7">
        <v>840</v>
      </c>
      <c r="C3145" s="7" t="s">
        <v>15463</v>
      </c>
    </row>
    <row r="3146" spans="1:3">
      <c r="A3146" s="7">
        <v>298</v>
      </c>
      <c r="B3146" s="7">
        <v>862</v>
      </c>
      <c r="C3146" s="7" t="s">
        <v>15463</v>
      </c>
    </row>
    <row r="3147" spans="1:3">
      <c r="A3147" s="7">
        <v>298</v>
      </c>
      <c r="B3147" s="7">
        <v>1296</v>
      </c>
      <c r="C3147" s="7" t="s">
        <v>15463</v>
      </c>
    </row>
    <row r="3148" spans="1:3">
      <c r="A3148" s="7">
        <v>298</v>
      </c>
      <c r="B3148" s="7">
        <v>1716</v>
      </c>
      <c r="C3148" s="7" t="s">
        <v>15463</v>
      </c>
    </row>
    <row r="3149" spans="1:3">
      <c r="A3149" s="7">
        <v>298</v>
      </c>
      <c r="B3149" s="7">
        <v>1895</v>
      </c>
      <c r="C3149" s="7" t="s">
        <v>15463</v>
      </c>
    </row>
    <row r="3150" spans="1:3">
      <c r="A3150" s="7">
        <v>299</v>
      </c>
      <c r="B3150" s="7">
        <v>136</v>
      </c>
      <c r="C3150" s="7" t="s">
        <v>15463</v>
      </c>
    </row>
    <row r="3151" spans="1:3">
      <c r="A3151" s="7">
        <v>299</v>
      </c>
      <c r="B3151" s="7">
        <v>138</v>
      </c>
      <c r="C3151" s="7" t="s">
        <v>15463</v>
      </c>
    </row>
    <row r="3152" spans="1:3">
      <c r="A3152" s="7">
        <v>299</v>
      </c>
      <c r="B3152" s="7">
        <v>450</v>
      </c>
      <c r="C3152" s="7" t="s">
        <v>15463</v>
      </c>
    </row>
    <row r="3153" spans="1:3">
      <c r="A3153" s="7">
        <v>299</v>
      </c>
      <c r="B3153" s="7">
        <v>458</v>
      </c>
      <c r="C3153" s="7" t="s">
        <v>15463</v>
      </c>
    </row>
    <row r="3154" spans="1:3">
      <c r="A3154" s="7">
        <v>299</v>
      </c>
      <c r="B3154" s="7">
        <v>777</v>
      </c>
      <c r="C3154" s="7" t="s">
        <v>15463</v>
      </c>
    </row>
    <row r="3155" spans="1:3">
      <c r="A3155" s="7">
        <v>299</v>
      </c>
      <c r="B3155" s="7">
        <v>790</v>
      </c>
      <c r="C3155" s="7" t="s">
        <v>15463</v>
      </c>
    </row>
    <row r="3156" spans="1:3">
      <c r="A3156" s="7">
        <v>299</v>
      </c>
      <c r="B3156" s="7">
        <v>851</v>
      </c>
      <c r="C3156" s="7" t="s">
        <v>15463</v>
      </c>
    </row>
    <row r="3157" spans="1:3">
      <c r="A3157" s="7">
        <v>299</v>
      </c>
      <c r="B3157" s="7">
        <v>1122</v>
      </c>
      <c r="C3157" s="7" t="s">
        <v>15463</v>
      </c>
    </row>
    <row r="3158" spans="1:3">
      <c r="A3158" s="7">
        <v>299</v>
      </c>
      <c r="B3158" s="7">
        <v>1376</v>
      </c>
      <c r="C3158" s="7" t="s">
        <v>15463</v>
      </c>
    </row>
    <row r="3159" spans="1:3">
      <c r="A3159" s="7">
        <v>299</v>
      </c>
      <c r="B3159" s="7">
        <v>1869</v>
      </c>
      <c r="C3159" s="7" t="s">
        <v>15463</v>
      </c>
    </row>
    <row r="3160" spans="1:3">
      <c r="A3160" s="7">
        <v>300</v>
      </c>
      <c r="B3160" s="7">
        <v>136</v>
      </c>
      <c r="C3160" s="7" t="s">
        <v>15463</v>
      </c>
    </row>
    <row r="3161" spans="1:3">
      <c r="A3161" s="7">
        <v>300</v>
      </c>
      <c r="B3161" s="7">
        <v>385</v>
      </c>
      <c r="C3161" s="7" t="s">
        <v>15463</v>
      </c>
    </row>
    <row r="3162" spans="1:3">
      <c r="A3162" s="7">
        <v>300</v>
      </c>
      <c r="B3162" s="7">
        <v>1426</v>
      </c>
      <c r="C3162" s="7" t="s">
        <v>15463</v>
      </c>
    </row>
    <row r="3163" spans="1:3">
      <c r="A3163" s="7">
        <v>300</v>
      </c>
      <c r="B3163" s="7">
        <v>1441</v>
      </c>
      <c r="C3163" s="7" t="s">
        <v>15463</v>
      </c>
    </row>
    <row r="3164" spans="1:3">
      <c r="A3164" s="7">
        <v>300</v>
      </c>
      <c r="B3164" s="7">
        <v>1451</v>
      </c>
      <c r="C3164" s="7" t="s">
        <v>15463</v>
      </c>
    </row>
    <row r="3165" spans="1:3">
      <c r="A3165" s="7">
        <v>300</v>
      </c>
      <c r="B3165" s="7">
        <v>1486</v>
      </c>
      <c r="C3165" s="7" t="s">
        <v>15463</v>
      </c>
    </row>
    <row r="3166" spans="1:3">
      <c r="A3166" s="7">
        <v>300</v>
      </c>
      <c r="B3166" s="7">
        <v>1586</v>
      </c>
      <c r="C3166" s="7" t="s">
        <v>15463</v>
      </c>
    </row>
    <row r="3167" spans="1:3">
      <c r="A3167" s="7">
        <v>300</v>
      </c>
      <c r="B3167" s="7">
        <v>1648</v>
      </c>
      <c r="C3167" s="7" t="s">
        <v>15463</v>
      </c>
    </row>
    <row r="3168" spans="1:3">
      <c r="A3168" s="7">
        <v>300</v>
      </c>
      <c r="B3168" s="7">
        <v>1727</v>
      </c>
      <c r="C3168" s="7" t="s">
        <v>15463</v>
      </c>
    </row>
    <row r="3169" spans="1:3">
      <c r="A3169" s="7">
        <v>300</v>
      </c>
      <c r="B3169" s="7">
        <v>1857</v>
      </c>
      <c r="C3169" s="7" t="s">
        <v>15463</v>
      </c>
    </row>
    <row r="3170" spans="1:3">
      <c r="A3170" s="7">
        <v>300</v>
      </c>
      <c r="B3170" s="7">
        <v>1860</v>
      </c>
      <c r="C3170" s="7" t="s">
        <v>15463</v>
      </c>
    </row>
    <row r="3171" spans="1:3">
      <c r="A3171" s="7">
        <v>301</v>
      </c>
      <c r="B3171" s="7">
        <v>163</v>
      </c>
      <c r="C3171" s="7" t="s">
        <v>15463</v>
      </c>
    </row>
    <row r="3172" spans="1:3">
      <c r="A3172" s="7">
        <v>301</v>
      </c>
      <c r="B3172" s="7">
        <v>352</v>
      </c>
      <c r="C3172" s="7" t="s">
        <v>15463</v>
      </c>
    </row>
    <row r="3173" spans="1:3">
      <c r="A3173" s="7">
        <v>301</v>
      </c>
      <c r="B3173" s="7">
        <v>639</v>
      </c>
      <c r="C3173" s="7" t="s">
        <v>15463</v>
      </c>
    </row>
    <row r="3174" spans="1:3">
      <c r="A3174" s="7">
        <v>301</v>
      </c>
      <c r="B3174" s="7">
        <v>731</v>
      </c>
      <c r="C3174" s="7" t="s">
        <v>15463</v>
      </c>
    </row>
    <row r="3175" spans="1:3">
      <c r="A3175" s="7">
        <v>301</v>
      </c>
      <c r="B3175" s="7">
        <v>1338</v>
      </c>
      <c r="C3175" s="7" t="s">
        <v>15463</v>
      </c>
    </row>
    <row r="3176" spans="1:3">
      <c r="A3176" s="7">
        <v>301</v>
      </c>
      <c r="B3176" s="7">
        <v>1573</v>
      </c>
      <c r="C3176" s="7" t="s">
        <v>15463</v>
      </c>
    </row>
    <row r="3177" spans="1:3">
      <c r="A3177" s="7">
        <v>302</v>
      </c>
      <c r="B3177" s="7">
        <v>136</v>
      </c>
      <c r="C3177" s="7" t="s">
        <v>15463</v>
      </c>
    </row>
    <row r="3178" spans="1:3">
      <c r="A3178" s="7">
        <v>302</v>
      </c>
      <c r="B3178" s="7">
        <v>385</v>
      </c>
      <c r="C3178" s="7" t="s">
        <v>15463</v>
      </c>
    </row>
    <row r="3179" spans="1:3">
      <c r="A3179" s="7">
        <v>302</v>
      </c>
      <c r="B3179" s="7">
        <v>575</v>
      </c>
      <c r="C3179" s="7" t="s">
        <v>15463</v>
      </c>
    </row>
    <row r="3180" spans="1:3">
      <c r="A3180" s="7">
        <v>302</v>
      </c>
      <c r="B3180" s="7">
        <v>670</v>
      </c>
      <c r="C3180" s="7" t="s">
        <v>15463</v>
      </c>
    </row>
    <row r="3181" spans="1:3">
      <c r="A3181" s="7">
        <v>302</v>
      </c>
      <c r="B3181" s="7">
        <v>777</v>
      </c>
      <c r="C3181" s="7" t="s">
        <v>15463</v>
      </c>
    </row>
    <row r="3182" spans="1:3">
      <c r="A3182" s="7">
        <v>302</v>
      </c>
      <c r="B3182" s="7">
        <v>851</v>
      </c>
      <c r="C3182" s="7" t="s">
        <v>15463</v>
      </c>
    </row>
    <row r="3183" spans="1:3">
      <c r="A3183" s="7">
        <v>302</v>
      </c>
      <c r="B3183" s="7">
        <v>1057</v>
      </c>
      <c r="C3183" s="7" t="s">
        <v>15463</v>
      </c>
    </row>
    <row r="3184" spans="1:3">
      <c r="A3184" s="7">
        <v>302</v>
      </c>
      <c r="B3184" s="7">
        <v>1122</v>
      </c>
      <c r="C3184" s="7" t="s">
        <v>15463</v>
      </c>
    </row>
    <row r="3185" spans="1:3">
      <c r="A3185" s="7">
        <v>302</v>
      </c>
      <c r="B3185" s="7">
        <v>1376</v>
      </c>
      <c r="C3185" s="7" t="s">
        <v>15463</v>
      </c>
    </row>
    <row r="3186" spans="1:3">
      <c r="A3186" s="7">
        <v>302</v>
      </c>
      <c r="B3186" s="7">
        <v>1586</v>
      </c>
      <c r="C3186" s="7" t="s">
        <v>15463</v>
      </c>
    </row>
    <row r="3187" spans="1:3">
      <c r="A3187" s="7">
        <v>303</v>
      </c>
      <c r="B3187" s="7">
        <v>744</v>
      </c>
      <c r="C3187" s="7" t="s">
        <v>15463</v>
      </c>
    </row>
    <row r="3188" spans="1:3">
      <c r="A3188" s="7">
        <v>303</v>
      </c>
      <c r="B3188" s="7">
        <v>792</v>
      </c>
      <c r="C3188" s="7" t="s">
        <v>15463</v>
      </c>
    </row>
    <row r="3189" spans="1:3">
      <c r="A3189" s="7">
        <v>303</v>
      </c>
      <c r="B3189" s="7">
        <v>818</v>
      </c>
      <c r="C3189" s="7" t="s">
        <v>15463</v>
      </c>
    </row>
    <row r="3190" spans="1:3">
      <c r="A3190" s="7">
        <v>303</v>
      </c>
      <c r="B3190" s="7">
        <v>917</v>
      </c>
      <c r="C3190" s="7" t="s">
        <v>15463</v>
      </c>
    </row>
    <row r="3191" spans="1:3">
      <c r="A3191" s="7">
        <v>303</v>
      </c>
      <c r="B3191" s="7">
        <v>1393</v>
      </c>
      <c r="C3191" s="7" t="s">
        <v>15463</v>
      </c>
    </row>
    <row r="3192" spans="1:3">
      <c r="A3192" s="7">
        <v>303</v>
      </c>
      <c r="B3192" s="7">
        <v>1403</v>
      </c>
      <c r="C3192" s="7" t="s">
        <v>15463</v>
      </c>
    </row>
    <row r="3193" spans="1:3">
      <c r="A3193" s="7">
        <v>303</v>
      </c>
      <c r="B3193" s="7">
        <v>1486</v>
      </c>
      <c r="C3193" s="7" t="s">
        <v>15463</v>
      </c>
    </row>
    <row r="3194" spans="1:3">
      <c r="A3194" s="7">
        <v>303</v>
      </c>
      <c r="B3194" s="7">
        <v>1586</v>
      </c>
      <c r="C3194" s="7" t="s">
        <v>15463</v>
      </c>
    </row>
    <row r="3195" spans="1:3">
      <c r="A3195" s="7">
        <v>303</v>
      </c>
      <c r="B3195" s="7">
        <v>1619</v>
      </c>
      <c r="C3195" s="7" t="s">
        <v>15463</v>
      </c>
    </row>
    <row r="3196" spans="1:3">
      <c r="A3196" s="7">
        <v>303</v>
      </c>
      <c r="B3196" s="7">
        <v>1648</v>
      </c>
      <c r="C3196" s="7" t="s">
        <v>15463</v>
      </c>
    </row>
    <row r="3197" spans="1:3">
      <c r="A3197" s="7">
        <v>304</v>
      </c>
      <c r="B3197" s="7">
        <v>295</v>
      </c>
      <c r="C3197" s="7" t="s">
        <v>15463</v>
      </c>
    </row>
    <row r="3198" spans="1:3">
      <c r="A3198" s="7">
        <v>304</v>
      </c>
      <c r="B3198" s="7">
        <v>352</v>
      </c>
      <c r="C3198" s="7" t="s">
        <v>15463</v>
      </c>
    </row>
    <row r="3199" spans="1:3">
      <c r="A3199" s="7">
        <v>304</v>
      </c>
      <c r="B3199" s="7">
        <v>1296</v>
      </c>
      <c r="C3199" s="7" t="s">
        <v>15463</v>
      </c>
    </row>
    <row r="3200" spans="1:3">
      <c r="A3200" s="7">
        <v>304</v>
      </c>
      <c r="B3200" s="7">
        <v>1716</v>
      </c>
      <c r="C3200" s="7" t="s">
        <v>15463</v>
      </c>
    </row>
    <row r="3201" spans="1:3">
      <c r="A3201" s="7">
        <v>304</v>
      </c>
      <c r="B3201" s="7">
        <v>1895</v>
      </c>
      <c r="C3201" s="7" t="s">
        <v>15463</v>
      </c>
    </row>
    <row r="3202" spans="1:3">
      <c r="A3202" s="7">
        <v>305</v>
      </c>
      <c r="B3202" s="7">
        <v>136</v>
      </c>
      <c r="C3202" s="7" t="s">
        <v>15463</v>
      </c>
    </row>
    <row r="3203" spans="1:3">
      <c r="A3203" s="7">
        <v>305</v>
      </c>
      <c r="B3203" s="7">
        <v>194</v>
      </c>
      <c r="C3203" s="7" t="s">
        <v>15463</v>
      </c>
    </row>
    <row r="3204" spans="1:3">
      <c r="A3204" s="7">
        <v>305</v>
      </c>
      <c r="B3204" s="7">
        <v>240</v>
      </c>
      <c r="C3204" s="7" t="s">
        <v>15463</v>
      </c>
    </row>
    <row r="3205" spans="1:3">
      <c r="A3205" s="7">
        <v>305</v>
      </c>
      <c r="B3205" s="7">
        <v>456</v>
      </c>
      <c r="C3205" s="7" t="s">
        <v>15463</v>
      </c>
    </row>
    <row r="3206" spans="1:3">
      <c r="A3206" s="7">
        <v>305</v>
      </c>
      <c r="B3206" s="7">
        <v>736</v>
      </c>
      <c r="C3206" s="7" t="s">
        <v>15463</v>
      </c>
    </row>
    <row r="3207" spans="1:3">
      <c r="A3207" s="7">
        <v>305</v>
      </c>
      <c r="B3207" s="7">
        <v>832</v>
      </c>
      <c r="C3207" s="7" t="s">
        <v>15463</v>
      </c>
    </row>
    <row r="3208" spans="1:3">
      <c r="A3208" s="7">
        <v>305</v>
      </c>
      <c r="B3208" s="7">
        <v>1015</v>
      </c>
      <c r="C3208" s="7" t="s">
        <v>15463</v>
      </c>
    </row>
    <row r="3209" spans="1:3">
      <c r="A3209" s="7">
        <v>305</v>
      </c>
      <c r="B3209" s="7">
        <v>1108</v>
      </c>
      <c r="C3209" s="7" t="s">
        <v>15463</v>
      </c>
    </row>
    <row r="3210" spans="1:3">
      <c r="A3210" s="7">
        <v>306</v>
      </c>
      <c r="B3210" s="7">
        <v>120</v>
      </c>
      <c r="C3210" s="7" t="s">
        <v>15463</v>
      </c>
    </row>
    <row r="3211" spans="1:3">
      <c r="A3211" s="7">
        <v>306</v>
      </c>
      <c r="B3211" s="7">
        <v>136</v>
      </c>
      <c r="C3211" s="7" t="s">
        <v>15463</v>
      </c>
    </row>
    <row r="3212" spans="1:3">
      <c r="A3212" s="7">
        <v>306</v>
      </c>
      <c r="B3212" s="7">
        <v>194</v>
      </c>
      <c r="C3212" s="7" t="s">
        <v>15463</v>
      </c>
    </row>
    <row r="3213" spans="1:3">
      <c r="A3213" s="7">
        <v>306</v>
      </c>
      <c r="B3213" s="7">
        <v>237</v>
      </c>
      <c r="C3213" s="7" t="s">
        <v>15463</v>
      </c>
    </row>
    <row r="3214" spans="1:3">
      <c r="A3214" s="7">
        <v>306</v>
      </c>
      <c r="B3214" s="7">
        <v>418</v>
      </c>
      <c r="C3214" s="7" t="s">
        <v>15463</v>
      </c>
    </row>
    <row r="3215" spans="1:3">
      <c r="A3215" s="7">
        <v>306</v>
      </c>
      <c r="B3215" s="7">
        <v>456</v>
      </c>
      <c r="C3215" s="7" t="s">
        <v>15463</v>
      </c>
    </row>
    <row r="3216" spans="1:3">
      <c r="A3216" s="7">
        <v>306</v>
      </c>
      <c r="B3216" s="7">
        <v>458</v>
      </c>
      <c r="C3216" s="7" t="s">
        <v>15463</v>
      </c>
    </row>
    <row r="3217" spans="1:3">
      <c r="A3217" s="7">
        <v>306</v>
      </c>
      <c r="B3217" s="7">
        <v>777</v>
      </c>
      <c r="C3217" s="7" t="s">
        <v>15463</v>
      </c>
    </row>
    <row r="3218" spans="1:3">
      <c r="A3218" s="7">
        <v>306</v>
      </c>
      <c r="B3218" s="7">
        <v>851</v>
      </c>
      <c r="C3218" s="7" t="s">
        <v>15463</v>
      </c>
    </row>
    <row r="3219" spans="1:3">
      <c r="A3219" s="7">
        <v>306</v>
      </c>
      <c r="B3219" s="7">
        <v>1057</v>
      </c>
      <c r="C3219" s="7" t="s">
        <v>15463</v>
      </c>
    </row>
    <row r="3220" spans="1:3">
      <c r="A3220" s="7">
        <v>306</v>
      </c>
      <c r="B3220" s="7">
        <v>1122</v>
      </c>
      <c r="C3220" s="7" t="s">
        <v>15463</v>
      </c>
    </row>
    <row r="3221" spans="1:3">
      <c r="A3221" s="7">
        <v>306</v>
      </c>
      <c r="B3221" s="7">
        <v>1201</v>
      </c>
      <c r="C3221" s="7" t="s">
        <v>15463</v>
      </c>
    </row>
    <row r="3222" spans="1:3">
      <c r="A3222" s="7">
        <v>306</v>
      </c>
      <c r="B3222" s="7">
        <v>1371</v>
      </c>
      <c r="C3222" s="7" t="s">
        <v>15463</v>
      </c>
    </row>
    <row r="3223" spans="1:3">
      <c r="A3223" s="7">
        <v>306</v>
      </c>
      <c r="B3223" s="7">
        <v>1431</v>
      </c>
      <c r="C3223" s="7" t="s">
        <v>15463</v>
      </c>
    </row>
    <row r="3224" spans="1:3">
      <c r="A3224" s="7">
        <v>306</v>
      </c>
      <c r="B3224" s="7">
        <v>1434</v>
      </c>
      <c r="C3224" s="7" t="s">
        <v>15463</v>
      </c>
    </row>
    <row r="3225" spans="1:3">
      <c r="A3225" s="7">
        <v>306</v>
      </c>
      <c r="B3225" s="7">
        <v>1486</v>
      </c>
      <c r="C3225" s="7" t="s">
        <v>15463</v>
      </c>
    </row>
    <row r="3226" spans="1:3">
      <c r="A3226" s="7">
        <v>306</v>
      </c>
      <c r="B3226" s="7">
        <v>1535</v>
      </c>
      <c r="C3226" s="7" t="s">
        <v>15463</v>
      </c>
    </row>
    <row r="3227" spans="1:3">
      <c r="A3227" s="7">
        <v>306</v>
      </c>
      <c r="B3227" s="7">
        <v>1586</v>
      </c>
      <c r="C3227" s="7" t="s">
        <v>15463</v>
      </c>
    </row>
    <row r="3228" spans="1:3">
      <c r="A3228" s="7">
        <v>306</v>
      </c>
      <c r="B3228" s="7">
        <v>1604</v>
      </c>
      <c r="C3228" s="7" t="s">
        <v>15463</v>
      </c>
    </row>
    <row r="3229" spans="1:3">
      <c r="A3229" s="7">
        <v>306</v>
      </c>
      <c r="B3229" s="7">
        <v>1811</v>
      </c>
      <c r="C3229" s="7" t="s">
        <v>15463</v>
      </c>
    </row>
    <row r="3230" spans="1:3">
      <c r="A3230" s="7">
        <v>306</v>
      </c>
      <c r="B3230" s="7">
        <v>1869</v>
      </c>
      <c r="C3230" s="7" t="s">
        <v>15463</v>
      </c>
    </row>
    <row r="3231" spans="1:3">
      <c r="A3231" s="7">
        <v>307</v>
      </c>
      <c r="B3231" s="7">
        <v>163</v>
      </c>
      <c r="C3231" s="7" t="s">
        <v>15463</v>
      </c>
    </row>
    <row r="3232" spans="1:3">
      <c r="A3232" s="7">
        <v>307</v>
      </c>
      <c r="B3232" s="7">
        <v>188</v>
      </c>
      <c r="C3232" s="7" t="s">
        <v>15463</v>
      </c>
    </row>
    <row r="3233" spans="1:3">
      <c r="A3233" s="7">
        <v>307</v>
      </c>
      <c r="B3233" s="7">
        <v>344</v>
      </c>
      <c r="C3233" s="7" t="s">
        <v>15463</v>
      </c>
    </row>
    <row r="3234" spans="1:3">
      <c r="A3234" s="7">
        <v>307</v>
      </c>
      <c r="B3234" s="7">
        <v>352</v>
      </c>
      <c r="C3234" s="7" t="s">
        <v>15463</v>
      </c>
    </row>
    <row r="3235" spans="1:3">
      <c r="A3235" s="7">
        <v>307</v>
      </c>
      <c r="B3235" s="7">
        <v>731</v>
      </c>
      <c r="C3235" s="7" t="s">
        <v>15463</v>
      </c>
    </row>
    <row r="3236" spans="1:3">
      <c r="A3236" s="7">
        <v>307</v>
      </c>
      <c r="B3236" s="7">
        <v>775</v>
      </c>
      <c r="C3236" s="7" t="s">
        <v>15463</v>
      </c>
    </row>
    <row r="3237" spans="1:3">
      <c r="A3237" s="7">
        <v>307</v>
      </c>
      <c r="B3237" s="7">
        <v>825</v>
      </c>
      <c r="C3237" s="7" t="s">
        <v>15463</v>
      </c>
    </row>
    <row r="3238" spans="1:3">
      <c r="A3238" s="7">
        <v>307</v>
      </c>
      <c r="B3238" s="7">
        <v>826</v>
      </c>
      <c r="C3238" s="7" t="s">
        <v>15463</v>
      </c>
    </row>
    <row r="3239" spans="1:3">
      <c r="A3239" s="7">
        <v>307</v>
      </c>
      <c r="B3239" s="7">
        <v>1146</v>
      </c>
      <c r="C3239" s="7" t="s">
        <v>15463</v>
      </c>
    </row>
    <row r="3240" spans="1:3">
      <c r="A3240" s="7">
        <v>307</v>
      </c>
      <c r="B3240" s="7">
        <v>1401</v>
      </c>
      <c r="C3240" s="7" t="s">
        <v>15463</v>
      </c>
    </row>
    <row r="3241" spans="1:3">
      <c r="A3241" s="7">
        <v>307</v>
      </c>
      <c r="B3241" s="7">
        <v>1573</v>
      </c>
      <c r="C3241" s="7" t="s">
        <v>15463</v>
      </c>
    </row>
    <row r="3242" spans="1:3">
      <c r="A3242" s="7">
        <v>307</v>
      </c>
      <c r="B3242" s="7">
        <v>1770</v>
      </c>
      <c r="C3242" s="7" t="s">
        <v>15463</v>
      </c>
    </row>
    <row r="3243" spans="1:3">
      <c r="A3243" s="7">
        <v>308</v>
      </c>
      <c r="B3243" s="7">
        <v>120</v>
      </c>
      <c r="C3243" s="7" t="s">
        <v>15463</v>
      </c>
    </row>
    <row r="3244" spans="1:3">
      <c r="A3244" s="7">
        <v>308</v>
      </c>
      <c r="B3244" s="7">
        <v>136</v>
      </c>
      <c r="C3244" s="7" t="s">
        <v>15463</v>
      </c>
    </row>
    <row r="3245" spans="1:3">
      <c r="A3245" s="7">
        <v>308</v>
      </c>
      <c r="B3245" s="7">
        <v>240</v>
      </c>
      <c r="C3245" s="7" t="s">
        <v>15463</v>
      </c>
    </row>
    <row r="3246" spans="1:3">
      <c r="A3246" s="7">
        <v>308</v>
      </c>
      <c r="B3246" s="7">
        <v>456</v>
      </c>
      <c r="C3246" s="7" t="s">
        <v>15463</v>
      </c>
    </row>
    <row r="3247" spans="1:3">
      <c r="A3247" s="7">
        <v>308</v>
      </c>
      <c r="B3247" s="7">
        <v>744</v>
      </c>
      <c r="C3247" s="7" t="s">
        <v>15463</v>
      </c>
    </row>
    <row r="3248" spans="1:3">
      <c r="A3248" s="7">
        <v>308</v>
      </c>
      <c r="B3248" s="7">
        <v>785</v>
      </c>
      <c r="C3248" s="7" t="s">
        <v>15463</v>
      </c>
    </row>
    <row r="3249" spans="1:3">
      <c r="A3249" s="7">
        <v>308</v>
      </c>
      <c r="B3249" s="7">
        <v>818</v>
      </c>
      <c r="C3249" s="7" t="s">
        <v>15463</v>
      </c>
    </row>
    <row r="3250" spans="1:3">
      <c r="A3250" s="7">
        <v>308</v>
      </c>
      <c r="B3250" s="7">
        <v>851</v>
      </c>
      <c r="C3250" s="7" t="s">
        <v>15463</v>
      </c>
    </row>
    <row r="3251" spans="1:3">
      <c r="A3251" s="7">
        <v>308</v>
      </c>
      <c r="B3251" s="7">
        <v>868</v>
      </c>
      <c r="C3251" s="7" t="s">
        <v>15463</v>
      </c>
    </row>
    <row r="3252" spans="1:3">
      <c r="A3252" s="7">
        <v>308</v>
      </c>
      <c r="B3252" s="7">
        <v>917</v>
      </c>
      <c r="C3252" s="7" t="s">
        <v>15463</v>
      </c>
    </row>
    <row r="3253" spans="1:3">
      <c r="A3253" s="7">
        <v>308</v>
      </c>
      <c r="B3253" s="7">
        <v>1013</v>
      </c>
      <c r="C3253" s="7" t="s">
        <v>15463</v>
      </c>
    </row>
    <row r="3254" spans="1:3">
      <c r="A3254" s="7">
        <v>308</v>
      </c>
      <c r="B3254" s="7">
        <v>1057</v>
      </c>
      <c r="C3254" s="7" t="s">
        <v>15463</v>
      </c>
    </row>
    <row r="3255" spans="1:3">
      <c r="A3255" s="7">
        <v>308</v>
      </c>
      <c r="B3255" s="7">
        <v>1371</v>
      </c>
      <c r="C3255" s="7" t="s">
        <v>15463</v>
      </c>
    </row>
    <row r="3256" spans="1:3">
      <c r="A3256" s="7">
        <v>308</v>
      </c>
      <c r="B3256" s="7">
        <v>1422</v>
      </c>
      <c r="C3256" s="7" t="s">
        <v>15463</v>
      </c>
    </row>
    <row r="3257" spans="1:3">
      <c r="A3257" s="7">
        <v>308</v>
      </c>
      <c r="B3257" s="7">
        <v>1426</v>
      </c>
      <c r="C3257" s="7" t="s">
        <v>15463</v>
      </c>
    </row>
    <row r="3258" spans="1:3">
      <c r="A3258" s="7">
        <v>308</v>
      </c>
      <c r="B3258" s="7">
        <v>1431</v>
      </c>
      <c r="C3258" s="7" t="s">
        <v>15463</v>
      </c>
    </row>
    <row r="3259" spans="1:3">
      <c r="A3259" s="7">
        <v>308</v>
      </c>
      <c r="B3259" s="7">
        <v>1451</v>
      </c>
      <c r="C3259" s="7" t="s">
        <v>15463</v>
      </c>
    </row>
    <row r="3260" spans="1:3">
      <c r="A3260" s="7">
        <v>308</v>
      </c>
      <c r="B3260" s="7">
        <v>1486</v>
      </c>
      <c r="C3260" s="7" t="s">
        <v>15463</v>
      </c>
    </row>
    <row r="3261" spans="1:3">
      <c r="A3261" s="7">
        <v>308</v>
      </c>
      <c r="B3261" s="7">
        <v>1530</v>
      </c>
      <c r="C3261" s="7" t="s">
        <v>15463</v>
      </c>
    </row>
    <row r="3262" spans="1:3">
      <c r="A3262" s="7">
        <v>308</v>
      </c>
      <c r="B3262" s="7">
        <v>1586</v>
      </c>
      <c r="C3262" s="7" t="s">
        <v>15463</v>
      </c>
    </row>
    <row r="3263" spans="1:3">
      <c r="A3263" s="7">
        <v>308</v>
      </c>
      <c r="B3263" s="7">
        <v>1648</v>
      </c>
      <c r="C3263" s="7" t="s">
        <v>15463</v>
      </c>
    </row>
    <row r="3264" spans="1:3">
      <c r="A3264" s="7">
        <v>308</v>
      </c>
      <c r="B3264" s="7">
        <v>1676</v>
      </c>
      <c r="C3264" s="7" t="s">
        <v>15463</v>
      </c>
    </row>
    <row r="3265" spans="1:3">
      <c r="A3265" s="7">
        <v>308</v>
      </c>
      <c r="B3265" s="7">
        <v>1716</v>
      </c>
      <c r="C3265" s="7" t="s">
        <v>15463</v>
      </c>
    </row>
    <row r="3266" spans="1:3">
      <c r="A3266" s="7">
        <v>308</v>
      </c>
      <c r="B3266" s="7">
        <v>1727</v>
      </c>
      <c r="C3266" s="7" t="s">
        <v>15463</v>
      </c>
    </row>
    <row r="3267" spans="1:3">
      <c r="A3267" s="7">
        <v>308</v>
      </c>
      <c r="B3267" s="7">
        <v>1782</v>
      </c>
      <c r="C3267" s="7" t="s">
        <v>15463</v>
      </c>
    </row>
    <row r="3268" spans="1:3">
      <c r="A3268" s="7">
        <v>308</v>
      </c>
      <c r="B3268" s="7">
        <v>1860</v>
      </c>
      <c r="C3268" s="7" t="s">
        <v>15463</v>
      </c>
    </row>
    <row r="3269" spans="1:3">
      <c r="A3269" s="7">
        <v>308</v>
      </c>
      <c r="B3269" s="7">
        <v>1867</v>
      </c>
      <c r="C3269" s="7" t="s">
        <v>15463</v>
      </c>
    </row>
    <row r="3270" spans="1:3">
      <c r="A3270" s="7">
        <v>309</v>
      </c>
      <c r="B3270" s="7">
        <v>12</v>
      </c>
      <c r="C3270" s="7" t="s">
        <v>15463</v>
      </c>
    </row>
    <row r="3271" spans="1:3">
      <c r="A3271" s="7">
        <v>309</v>
      </c>
      <c r="B3271" s="7">
        <v>93</v>
      </c>
      <c r="C3271" s="7" t="s">
        <v>15463</v>
      </c>
    </row>
    <row r="3272" spans="1:3">
      <c r="A3272" s="7">
        <v>309</v>
      </c>
      <c r="B3272" s="7">
        <v>110</v>
      </c>
      <c r="C3272" s="7" t="s">
        <v>15463</v>
      </c>
    </row>
    <row r="3273" spans="1:3">
      <c r="A3273" s="7">
        <v>309</v>
      </c>
      <c r="B3273" s="7">
        <v>113</v>
      </c>
      <c r="C3273" s="7" t="s">
        <v>15463</v>
      </c>
    </row>
    <row r="3274" spans="1:3">
      <c r="A3274" s="7">
        <v>309</v>
      </c>
      <c r="B3274" s="7">
        <v>137</v>
      </c>
      <c r="C3274" s="7" t="s">
        <v>15463</v>
      </c>
    </row>
    <row r="3275" spans="1:3">
      <c r="A3275" s="7">
        <v>309</v>
      </c>
      <c r="B3275" s="7">
        <v>155</v>
      </c>
      <c r="C3275" s="7" t="s">
        <v>15463</v>
      </c>
    </row>
    <row r="3276" spans="1:3">
      <c r="A3276" s="7">
        <v>309</v>
      </c>
      <c r="B3276" s="7">
        <v>295</v>
      </c>
      <c r="C3276" s="7" t="s">
        <v>15463</v>
      </c>
    </row>
    <row r="3277" spans="1:3">
      <c r="A3277" s="7">
        <v>309</v>
      </c>
      <c r="B3277" s="7">
        <v>352</v>
      </c>
      <c r="C3277" s="7" t="s">
        <v>15463</v>
      </c>
    </row>
    <row r="3278" spans="1:3">
      <c r="A3278" s="7">
        <v>309</v>
      </c>
      <c r="B3278" s="7">
        <v>431</v>
      </c>
      <c r="C3278" s="7" t="s">
        <v>15463</v>
      </c>
    </row>
    <row r="3279" spans="1:3">
      <c r="A3279" s="7">
        <v>309</v>
      </c>
      <c r="B3279" s="7">
        <v>483</v>
      </c>
      <c r="C3279" s="7" t="s">
        <v>15463</v>
      </c>
    </row>
    <row r="3280" spans="1:3">
      <c r="A3280" s="7">
        <v>309</v>
      </c>
      <c r="B3280" s="7">
        <v>629</v>
      </c>
      <c r="C3280" s="7" t="s">
        <v>15463</v>
      </c>
    </row>
    <row r="3281" spans="1:3">
      <c r="A3281" s="7">
        <v>309</v>
      </c>
      <c r="B3281" s="7">
        <v>831</v>
      </c>
      <c r="C3281" s="7" t="s">
        <v>15463</v>
      </c>
    </row>
    <row r="3282" spans="1:3">
      <c r="A3282" s="7">
        <v>309</v>
      </c>
      <c r="B3282" s="7">
        <v>1195</v>
      </c>
      <c r="C3282" s="7" t="s">
        <v>15463</v>
      </c>
    </row>
    <row r="3283" spans="1:3">
      <c r="A3283" s="7">
        <v>309</v>
      </c>
      <c r="B3283" s="7">
        <v>1225</v>
      </c>
      <c r="C3283" s="7" t="s">
        <v>15463</v>
      </c>
    </row>
    <row r="3284" spans="1:3">
      <c r="A3284" s="7">
        <v>309</v>
      </c>
      <c r="B3284" s="7">
        <v>1351</v>
      </c>
      <c r="C3284" s="7" t="s">
        <v>15463</v>
      </c>
    </row>
    <row r="3285" spans="1:3">
      <c r="A3285" s="7">
        <v>309</v>
      </c>
      <c r="B3285" s="7">
        <v>1411</v>
      </c>
      <c r="C3285" s="7" t="s">
        <v>15463</v>
      </c>
    </row>
    <row r="3286" spans="1:3">
      <c r="A3286" s="7">
        <v>309</v>
      </c>
      <c r="B3286" s="7">
        <v>1434</v>
      </c>
      <c r="C3286" s="7" t="s">
        <v>15463</v>
      </c>
    </row>
    <row r="3287" spans="1:3">
      <c r="A3287" s="7">
        <v>309</v>
      </c>
      <c r="B3287" s="7">
        <v>1586</v>
      </c>
      <c r="C3287" s="7" t="s">
        <v>15463</v>
      </c>
    </row>
    <row r="3288" spans="1:3">
      <c r="A3288" s="7">
        <v>309</v>
      </c>
      <c r="B3288" s="7">
        <v>1676</v>
      </c>
      <c r="C3288" s="7" t="s">
        <v>15463</v>
      </c>
    </row>
    <row r="3289" spans="1:3">
      <c r="A3289" s="7">
        <v>309</v>
      </c>
      <c r="B3289" s="7">
        <v>1727</v>
      </c>
      <c r="C3289" s="7" t="s">
        <v>15463</v>
      </c>
    </row>
    <row r="3290" spans="1:3">
      <c r="A3290" s="7">
        <v>310</v>
      </c>
      <c r="B3290" s="7">
        <v>136</v>
      </c>
      <c r="C3290" s="7" t="s">
        <v>15463</v>
      </c>
    </row>
    <row r="3291" spans="1:3">
      <c r="A3291" s="7">
        <v>310</v>
      </c>
      <c r="B3291" s="7">
        <v>143</v>
      </c>
      <c r="C3291" s="7" t="s">
        <v>15463</v>
      </c>
    </row>
    <row r="3292" spans="1:3">
      <c r="A3292" s="7">
        <v>310</v>
      </c>
      <c r="B3292" s="7">
        <v>237</v>
      </c>
      <c r="C3292" s="7" t="s">
        <v>15463</v>
      </c>
    </row>
    <row r="3293" spans="1:3">
      <c r="A3293" s="7">
        <v>310</v>
      </c>
      <c r="B3293" s="7">
        <v>331</v>
      </c>
      <c r="C3293" s="7" t="s">
        <v>15463</v>
      </c>
    </row>
    <row r="3294" spans="1:3">
      <c r="A3294" s="7">
        <v>310</v>
      </c>
      <c r="B3294" s="7">
        <v>334</v>
      </c>
      <c r="C3294" s="7" t="s">
        <v>15463</v>
      </c>
    </row>
    <row r="3295" spans="1:3">
      <c r="A3295" s="7">
        <v>310</v>
      </c>
      <c r="B3295" s="7">
        <v>369</v>
      </c>
      <c r="C3295" s="7" t="s">
        <v>15463</v>
      </c>
    </row>
    <row r="3296" spans="1:3">
      <c r="A3296" s="7">
        <v>310</v>
      </c>
      <c r="B3296" s="7">
        <v>458</v>
      </c>
      <c r="C3296" s="7" t="s">
        <v>15463</v>
      </c>
    </row>
    <row r="3297" spans="1:3">
      <c r="A3297" s="7">
        <v>310</v>
      </c>
      <c r="B3297" s="7">
        <v>736</v>
      </c>
      <c r="C3297" s="7" t="s">
        <v>15463</v>
      </c>
    </row>
    <row r="3298" spans="1:3">
      <c r="A3298" s="7">
        <v>310</v>
      </c>
      <c r="B3298" s="7">
        <v>777</v>
      </c>
      <c r="C3298" s="7" t="s">
        <v>15463</v>
      </c>
    </row>
    <row r="3299" spans="1:3">
      <c r="A3299" s="7">
        <v>310</v>
      </c>
      <c r="B3299" s="7">
        <v>808</v>
      </c>
      <c r="C3299" s="7" t="s">
        <v>15463</v>
      </c>
    </row>
    <row r="3300" spans="1:3">
      <c r="A3300" s="7">
        <v>310</v>
      </c>
      <c r="B3300" s="7">
        <v>851</v>
      </c>
      <c r="C3300" s="7" t="s">
        <v>15463</v>
      </c>
    </row>
    <row r="3301" spans="1:3">
      <c r="A3301" s="7">
        <v>310</v>
      </c>
      <c r="B3301" s="7">
        <v>1045</v>
      </c>
      <c r="C3301" s="7" t="s">
        <v>15463</v>
      </c>
    </row>
    <row r="3302" spans="1:3">
      <c r="A3302" s="7">
        <v>310</v>
      </c>
      <c r="B3302" s="7">
        <v>1057</v>
      </c>
      <c r="C3302" s="7" t="s">
        <v>15463</v>
      </c>
    </row>
    <row r="3303" spans="1:3">
      <c r="A3303" s="7">
        <v>310</v>
      </c>
      <c r="B3303" s="7">
        <v>1122</v>
      </c>
      <c r="C3303" s="7" t="s">
        <v>15463</v>
      </c>
    </row>
    <row r="3304" spans="1:3">
      <c r="A3304" s="7">
        <v>310</v>
      </c>
      <c r="B3304" s="7">
        <v>1201</v>
      </c>
      <c r="C3304" s="7" t="s">
        <v>15463</v>
      </c>
    </row>
    <row r="3305" spans="1:3">
      <c r="A3305" s="7">
        <v>310</v>
      </c>
      <c r="B3305" s="7">
        <v>1527</v>
      </c>
      <c r="C3305" s="7" t="s">
        <v>15463</v>
      </c>
    </row>
    <row r="3306" spans="1:3">
      <c r="A3306" s="7">
        <v>310</v>
      </c>
      <c r="B3306" s="7">
        <v>1535</v>
      </c>
      <c r="C3306" s="7" t="s">
        <v>15463</v>
      </c>
    </row>
    <row r="3307" spans="1:3">
      <c r="A3307" s="7">
        <v>310</v>
      </c>
      <c r="B3307" s="7">
        <v>1545</v>
      </c>
      <c r="C3307" s="7" t="s">
        <v>15463</v>
      </c>
    </row>
    <row r="3308" spans="1:3">
      <c r="A3308" s="7">
        <v>310</v>
      </c>
      <c r="B3308" s="7">
        <v>1586</v>
      </c>
      <c r="C3308" s="7" t="s">
        <v>15463</v>
      </c>
    </row>
    <row r="3309" spans="1:3">
      <c r="A3309" s="7">
        <v>310</v>
      </c>
      <c r="B3309" s="7">
        <v>1681</v>
      </c>
      <c r="C3309" s="7" t="s">
        <v>15463</v>
      </c>
    </row>
    <row r="3310" spans="1:3">
      <c r="A3310" s="7">
        <v>310</v>
      </c>
      <c r="B3310" s="7">
        <v>1751</v>
      </c>
      <c r="C3310" s="7" t="s">
        <v>15463</v>
      </c>
    </row>
    <row r="3311" spans="1:3">
      <c r="A3311" s="7">
        <v>310</v>
      </c>
      <c r="B3311" s="7">
        <v>1869</v>
      </c>
      <c r="C3311" s="7" t="s">
        <v>15463</v>
      </c>
    </row>
    <row r="3312" spans="1:3">
      <c r="A3312" s="7">
        <v>311</v>
      </c>
      <c r="B3312" s="7">
        <v>352</v>
      </c>
      <c r="C3312" s="7" t="s">
        <v>15463</v>
      </c>
    </row>
    <row r="3313" spans="1:3">
      <c r="A3313" s="7">
        <v>311</v>
      </c>
      <c r="B3313" s="7">
        <v>785</v>
      </c>
      <c r="C3313" s="7" t="s">
        <v>15463</v>
      </c>
    </row>
    <row r="3314" spans="1:3">
      <c r="A3314" s="7">
        <v>311</v>
      </c>
      <c r="B3314" s="7">
        <v>831</v>
      </c>
      <c r="C3314" s="7" t="s">
        <v>15463</v>
      </c>
    </row>
    <row r="3315" spans="1:3">
      <c r="A3315" s="7">
        <v>311</v>
      </c>
      <c r="B3315" s="7">
        <v>862</v>
      </c>
      <c r="C3315" s="7" t="s">
        <v>15463</v>
      </c>
    </row>
    <row r="3316" spans="1:3">
      <c r="A3316" s="7">
        <v>311</v>
      </c>
      <c r="B3316" s="7">
        <v>1296</v>
      </c>
      <c r="C3316" s="7" t="s">
        <v>15463</v>
      </c>
    </row>
    <row r="3317" spans="1:3">
      <c r="A3317" s="7">
        <v>311</v>
      </c>
      <c r="B3317" s="7">
        <v>1431</v>
      </c>
      <c r="C3317" s="7" t="s">
        <v>15463</v>
      </c>
    </row>
    <row r="3318" spans="1:3">
      <c r="A3318" s="7">
        <v>311</v>
      </c>
      <c r="B3318" s="7">
        <v>1530</v>
      </c>
      <c r="C3318" s="7" t="s">
        <v>15463</v>
      </c>
    </row>
    <row r="3319" spans="1:3">
      <c r="A3319" s="7">
        <v>311</v>
      </c>
      <c r="B3319" s="7">
        <v>1552</v>
      </c>
      <c r="C3319" s="7" t="s">
        <v>15463</v>
      </c>
    </row>
    <row r="3320" spans="1:3">
      <c r="A3320" s="7">
        <v>311</v>
      </c>
      <c r="B3320" s="7">
        <v>1586</v>
      </c>
      <c r="C3320" s="7" t="s">
        <v>15463</v>
      </c>
    </row>
    <row r="3321" spans="1:3">
      <c r="A3321" s="7">
        <v>311</v>
      </c>
      <c r="B3321" s="7">
        <v>1716</v>
      </c>
      <c r="C3321" s="7" t="s">
        <v>15463</v>
      </c>
    </row>
    <row r="3322" spans="1:3">
      <c r="A3322" s="7">
        <v>311</v>
      </c>
      <c r="B3322" s="7">
        <v>1719</v>
      </c>
      <c r="C3322" s="7" t="s">
        <v>15463</v>
      </c>
    </row>
    <row r="3323" spans="1:3">
      <c r="A3323" s="7">
        <v>311</v>
      </c>
      <c r="B3323" s="7">
        <v>1727</v>
      </c>
      <c r="C3323" s="7" t="s">
        <v>15463</v>
      </c>
    </row>
    <row r="3324" spans="1:3">
      <c r="A3324" s="7">
        <v>311</v>
      </c>
      <c r="B3324" s="7">
        <v>1895</v>
      </c>
      <c r="C3324" s="7" t="s">
        <v>15463</v>
      </c>
    </row>
    <row r="3325" spans="1:3">
      <c r="A3325" s="7">
        <v>312</v>
      </c>
      <c r="B3325" s="7">
        <v>240</v>
      </c>
      <c r="C3325" s="7" t="s">
        <v>15463</v>
      </c>
    </row>
    <row r="3326" spans="1:3">
      <c r="A3326" s="7">
        <v>312</v>
      </c>
      <c r="B3326" s="7">
        <v>287</v>
      </c>
      <c r="C3326" s="7" t="s">
        <v>15463</v>
      </c>
    </row>
    <row r="3327" spans="1:3">
      <c r="A3327" s="7">
        <v>312</v>
      </c>
      <c r="B3327" s="7">
        <v>456</v>
      </c>
      <c r="C3327" s="7" t="s">
        <v>15463</v>
      </c>
    </row>
    <row r="3328" spans="1:3">
      <c r="A3328" s="7">
        <v>312</v>
      </c>
      <c r="B3328" s="7">
        <v>744</v>
      </c>
      <c r="C3328" s="7" t="s">
        <v>15463</v>
      </c>
    </row>
    <row r="3329" spans="1:3">
      <c r="A3329" s="7">
        <v>312</v>
      </c>
      <c r="B3329" s="7">
        <v>818</v>
      </c>
      <c r="C3329" s="7" t="s">
        <v>15463</v>
      </c>
    </row>
    <row r="3330" spans="1:3">
      <c r="A3330" s="7">
        <v>312</v>
      </c>
      <c r="B3330" s="7">
        <v>917</v>
      </c>
      <c r="C3330" s="7" t="s">
        <v>15463</v>
      </c>
    </row>
    <row r="3331" spans="1:3">
      <c r="A3331" s="7">
        <v>312</v>
      </c>
      <c r="B3331" s="7">
        <v>1013</v>
      </c>
      <c r="C3331" s="7" t="s">
        <v>15463</v>
      </c>
    </row>
    <row r="3332" spans="1:3">
      <c r="A3332" s="7">
        <v>312</v>
      </c>
      <c r="B3332" s="7">
        <v>1057</v>
      </c>
      <c r="C3332" s="7" t="s">
        <v>15463</v>
      </c>
    </row>
    <row r="3333" spans="1:3">
      <c r="A3333" s="7">
        <v>312</v>
      </c>
      <c r="B3333" s="7">
        <v>1142</v>
      </c>
      <c r="C3333" s="7" t="s">
        <v>15463</v>
      </c>
    </row>
    <row r="3334" spans="1:3">
      <c r="A3334" s="7">
        <v>312</v>
      </c>
      <c r="B3334" s="7">
        <v>1371</v>
      </c>
      <c r="C3334" s="7" t="s">
        <v>15463</v>
      </c>
    </row>
    <row r="3335" spans="1:3">
      <c r="A3335" s="7">
        <v>312</v>
      </c>
      <c r="B3335" s="7">
        <v>1422</v>
      </c>
      <c r="C3335" s="7" t="s">
        <v>15463</v>
      </c>
    </row>
    <row r="3336" spans="1:3">
      <c r="A3336" s="7">
        <v>312</v>
      </c>
      <c r="B3336" s="7">
        <v>1426</v>
      </c>
      <c r="C3336" s="7" t="s">
        <v>15463</v>
      </c>
    </row>
    <row r="3337" spans="1:3">
      <c r="A3337" s="7">
        <v>312</v>
      </c>
      <c r="B3337" s="7">
        <v>1431</v>
      </c>
      <c r="C3337" s="7" t="s">
        <v>15463</v>
      </c>
    </row>
    <row r="3338" spans="1:3">
      <c r="A3338" s="7">
        <v>312</v>
      </c>
      <c r="B3338" s="7">
        <v>1434</v>
      </c>
      <c r="C3338" s="7" t="s">
        <v>15463</v>
      </c>
    </row>
    <row r="3339" spans="1:3">
      <c r="A3339" s="7">
        <v>312</v>
      </c>
      <c r="B3339" s="7">
        <v>1486</v>
      </c>
      <c r="C3339" s="7" t="s">
        <v>15463</v>
      </c>
    </row>
    <row r="3340" spans="1:3">
      <c r="A3340" s="7">
        <v>312</v>
      </c>
      <c r="B3340" s="7">
        <v>1530</v>
      </c>
      <c r="C3340" s="7" t="s">
        <v>15463</v>
      </c>
    </row>
    <row r="3341" spans="1:3">
      <c r="A3341" s="7">
        <v>312</v>
      </c>
      <c r="B3341" s="7">
        <v>1586</v>
      </c>
      <c r="C3341" s="7" t="s">
        <v>15463</v>
      </c>
    </row>
    <row r="3342" spans="1:3">
      <c r="A3342" s="7">
        <v>312</v>
      </c>
      <c r="B3342" s="7">
        <v>1648</v>
      </c>
      <c r="C3342" s="7" t="s">
        <v>15463</v>
      </c>
    </row>
    <row r="3343" spans="1:3">
      <c r="A3343" s="7">
        <v>312</v>
      </c>
      <c r="B3343" s="7">
        <v>1782</v>
      </c>
      <c r="C3343" s="7" t="s">
        <v>15463</v>
      </c>
    </row>
    <row r="3344" spans="1:3">
      <c r="A3344" s="7">
        <v>312</v>
      </c>
      <c r="B3344" s="7">
        <v>1860</v>
      </c>
      <c r="C3344" s="7" t="s">
        <v>15463</v>
      </c>
    </row>
    <row r="3345" spans="1:3">
      <c r="A3345" s="7">
        <v>312</v>
      </c>
      <c r="B3345" s="7">
        <v>1867</v>
      </c>
      <c r="C3345" s="7" t="s">
        <v>15463</v>
      </c>
    </row>
    <row r="3346" spans="1:3">
      <c r="A3346" s="7">
        <v>313</v>
      </c>
      <c r="B3346" s="7">
        <v>25</v>
      </c>
      <c r="C3346" s="7" t="s">
        <v>15463</v>
      </c>
    </row>
    <row r="3347" spans="1:3">
      <c r="A3347" s="7">
        <v>313</v>
      </c>
      <c r="B3347" s="7">
        <v>120</v>
      </c>
      <c r="C3347" s="7" t="s">
        <v>15463</v>
      </c>
    </row>
    <row r="3348" spans="1:3">
      <c r="A3348" s="7">
        <v>313</v>
      </c>
      <c r="B3348" s="7">
        <v>138</v>
      </c>
      <c r="C3348" s="7" t="s">
        <v>15463</v>
      </c>
    </row>
    <row r="3349" spans="1:3">
      <c r="A3349" s="7">
        <v>313</v>
      </c>
      <c r="B3349" s="7">
        <v>154</v>
      </c>
      <c r="C3349" s="7" t="s">
        <v>15463</v>
      </c>
    </row>
    <row r="3350" spans="1:3">
      <c r="A3350" s="7">
        <v>313</v>
      </c>
      <c r="B3350" s="7">
        <v>345</v>
      </c>
      <c r="C3350" s="7" t="s">
        <v>15463</v>
      </c>
    </row>
    <row r="3351" spans="1:3">
      <c r="A3351" s="7">
        <v>313</v>
      </c>
      <c r="B3351" s="7">
        <v>456</v>
      </c>
      <c r="C3351" s="7" t="s">
        <v>15463</v>
      </c>
    </row>
    <row r="3352" spans="1:3">
      <c r="A3352" s="7">
        <v>313</v>
      </c>
      <c r="B3352" s="7">
        <v>521</v>
      </c>
      <c r="C3352" s="7" t="s">
        <v>15463</v>
      </c>
    </row>
    <row r="3353" spans="1:3">
      <c r="A3353" s="7">
        <v>313</v>
      </c>
      <c r="B3353" s="7">
        <v>1057</v>
      </c>
      <c r="C3353" s="7" t="s">
        <v>15463</v>
      </c>
    </row>
    <row r="3354" spans="1:3">
      <c r="A3354" s="7">
        <v>313</v>
      </c>
      <c r="B3354" s="7">
        <v>1122</v>
      </c>
      <c r="C3354" s="7" t="s">
        <v>15463</v>
      </c>
    </row>
    <row r="3355" spans="1:3">
      <c r="A3355" s="7">
        <v>313</v>
      </c>
      <c r="B3355" s="7">
        <v>1396</v>
      </c>
      <c r="C3355" s="7" t="s">
        <v>15463</v>
      </c>
    </row>
    <row r="3356" spans="1:3">
      <c r="A3356" s="7">
        <v>313</v>
      </c>
      <c r="B3356" s="7">
        <v>1434</v>
      </c>
      <c r="C3356" s="7" t="s">
        <v>15463</v>
      </c>
    </row>
    <row r="3357" spans="1:3">
      <c r="A3357" s="7">
        <v>313</v>
      </c>
      <c r="B3357" s="7">
        <v>1486</v>
      </c>
      <c r="C3357" s="7" t="s">
        <v>15463</v>
      </c>
    </row>
    <row r="3358" spans="1:3">
      <c r="A3358" s="7">
        <v>313</v>
      </c>
      <c r="B3358" s="7">
        <v>1586</v>
      </c>
      <c r="C3358" s="7" t="s">
        <v>15463</v>
      </c>
    </row>
    <row r="3359" spans="1:3">
      <c r="A3359" s="7">
        <v>313</v>
      </c>
      <c r="B3359" s="7">
        <v>1648</v>
      </c>
      <c r="C3359" s="7" t="s">
        <v>15463</v>
      </c>
    </row>
    <row r="3360" spans="1:3">
      <c r="A3360" s="7">
        <v>314</v>
      </c>
      <c r="B3360" s="7">
        <v>27</v>
      </c>
      <c r="C3360" s="7" t="s">
        <v>15463</v>
      </c>
    </row>
    <row r="3361" spans="1:3">
      <c r="A3361" s="7">
        <v>314</v>
      </c>
      <c r="B3361" s="7">
        <v>113</v>
      </c>
      <c r="C3361" s="7" t="s">
        <v>15463</v>
      </c>
    </row>
    <row r="3362" spans="1:3">
      <c r="A3362" s="7">
        <v>314</v>
      </c>
      <c r="B3362" s="7">
        <v>163</v>
      </c>
      <c r="C3362" s="7" t="s">
        <v>15463</v>
      </c>
    </row>
    <row r="3363" spans="1:3">
      <c r="A3363" s="7">
        <v>314</v>
      </c>
      <c r="B3363" s="7">
        <v>183</v>
      </c>
      <c r="C3363" s="7" t="s">
        <v>15463</v>
      </c>
    </row>
    <row r="3364" spans="1:3">
      <c r="A3364" s="7">
        <v>314</v>
      </c>
      <c r="B3364" s="7">
        <v>188</v>
      </c>
      <c r="C3364" s="7" t="s">
        <v>15463</v>
      </c>
    </row>
    <row r="3365" spans="1:3">
      <c r="A3365" s="7">
        <v>314</v>
      </c>
      <c r="B3365" s="7">
        <v>344</v>
      </c>
      <c r="C3365" s="7" t="s">
        <v>15463</v>
      </c>
    </row>
    <row r="3366" spans="1:3">
      <c r="A3366" s="7">
        <v>314</v>
      </c>
      <c r="B3366" s="7">
        <v>352</v>
      </c>
      <c r="C3366" s="7" t="s">
        <v>15463</v>
      </c>
    </row>
    <row r="3367" spans="1:3">
      <c r="A3367" s="7">
        <v>314</v>
      </c>
      <c r="B3367" s="7">
        <v>431</v>
      </c>
      <c r="C3367" s="7" t="s">
        <v>15463</v>
      </c>
    </row>
    <row r="3368" spans="1:3">
      <c r="A3368" s="7">
        <v>314</v>
      </c>
      <c r="B3368" s="7">
        <v>438</v>
      </c>
      <c r="C3368" s="7" t="s">
        <v>15463</v>
      </c>
    </row>
    <row r="3369" spans="1:3">
      <c r="A3369" s="7">
        <v>314</v>
      </c>
      <c r="B3369" s="7">
        <v>597</v>
      </c>
      <c r="C3369" s="7" t="s">
        <v>15463</v>
      </c>
    </row>
    <row r="3370" spans="1:3">
      <c r="A3370" s="7">
        <v>314</v>
      </c>
      <c r="B3370" s="7">
        <v>731</v>
      </c>
      <c r="C3370" s="7" t="s">
        <v>15463</v>
      </c>
    </row>
    <row r="3371" spans="1:3">
      <c r="A3371" s="7">
        <v>314</v>
      </c>
      <c r="B3371" s="7">
        <v>775</v>
      </c>
      <c r="C3371" s="7" t="s">
        <v>15463</v>
      </c>
    </row>
    <row r="3372" spans="1:3">
      <c r="A3372" s="7">
        <v>314</v>
      </c>
      <c r="B3372" s="7">
        <v>825</v>
      </c>
      <c r="C3372" s="7" t="s">
        <v>15463</v>
      </c>
    </row>
    <row r="3373" spans="1:3">
      <c r="A3373" s="7">
        <v>314</v>
      </c>
      <c r="B3373" s="7">
        <v>1146</v>
      </c>
      <c r="C3373" s="7" t="s">
        <v>15463</v>
      </c>
    </row>
    <row r="3374" spans="1:3">
      <c r="A3374" s="7">
        <v>314</v>
      </c>
      <c r="B3374" s="7">
        <v>1225</v>
      </c>
      <c r="C3374" s="7" t="s">
        <v>15463</v>
      </c>
    </row>
    <row r="3375" spans="1:3">
      <c r="A3375" s="7">
        <v>314</v>
      </c>
      <c r="B3375" s="7">
        <v>1338</v>
      </c>
      <c r="C3375" s="7" t="s">
        <v>15463</v>
      </c>
    </row>
    <row r="3376" spans="1:3">
      <c r="A3376" s="7">
        <v>314</v>
      </c>
      <c r="B3376" s="7">
        <v>1351</v>
      </c>
      <c r="C3376" s="7" t="s">
        <v>15463</v>
      </c>
    </row>
    <row r="3377" spans="1:3">
      <c r="A3377" s="7">
        <v>314</v>
      </c>
      <c r="B3377" s="7">
        <v>1401</v>
      </c>
      <c r="C3377" s="7" t="s">
        <v>15463</v>
      </c>
    </row>
    <row r="3378" spans="1:3">
      <c r="A3378" s="7">
        <v>314</v>
      </c>
      <c r="B3378" s="7">
        <v>1411</v>
      </c>
      <c r="C3378" s="7" t="s">
        <v>15463</v>
      </c>
    </row>
    <row r="3379" spans="1:3">
      <c r="A3379" s="7">
        <v>314</v>
      </c>
      <c r="B3379" s="7">
        <v>1434</v>
      </c>
      <c r="C3379" s="7" t="s">
        <v>15463</v>
      </c>
    </row>
    <row r="3380" spans="1:3">
      <c r="A3380" s="7">
        <v>314</v>
      </c>
      <c r="B3380" s="7">
        <v>1573</v>
      </c>
      <c r="C3380" s="7" t="s">
        <v>15463</v>
      </c>
    </row>
    <row r="3381" spans="1:3">
      <c r="A3381" s="7">
        <v>314</v>
      </c>
      <c r="B3381" s="7">
        <v>1727</v>
      </c>
      <c r="C3381" s="7" t="s">
        <v>15463</v>
      </c>
    </row>
    <row r="3382" spans="1:3">
      <c r="A3382" s="7">
        <v>314</v>
      </c>
      <c r="B3382" s="7">
        <v>1770</v>
      </c>
      <c r="C3382" s="7" t="s">
        <v>15463</v>
      </c>
    </row>
    <row r="3383" spans="1:3">
      <c r="A3383" s="7">
        <v>315</v>
      </c>
      <c r="B3383" s="7">
        <v>120</v>
      </c>
      <c r="C3383" s="7" t="s">
        <v>15463</v>
      </c>
    </row>
    <row r="3384" spans="1:3">
      <c r="A3384" s="7">
        <v>315</v>
      </c>
      <c r="B3384" s="7">
        <v>136</v>
      </c>
      <c r="C3384" s="7" t="s">
        <v>15463</v>
      </c>
    </row>
    <row r="3385" spans="1:3">
      <c r="A3385" s="7">
        <v>315</v>
      </c>
      <c r="B3385" s="7">
        <v>143</v>
      </c>
      <c r="C3385" s="7" t="s">
        <v>15463</v>
      </c>
    </row>
    <row r="3386" spans="1:3">
      <c r="A3386" s="7">
        <v>315</v>
      </c>
      <c r="B3386" s="7">
        <v>237</v>
      </c>
      <c r="C3386" s="7" t="s">
        <v>15463</v>
      </c>
    </row>
    <row r="3387" spans="1:3">
      <c r="A3387" s="7">
        <v>315</v>
      </c>
      <c r="B3387" s="7">
        <v>331</v>
      </c>
      <c r="C3387" s="7" t="s">
        <v>15463</v>
      </c>
    </row>
    <row r="3388" spans="1:3">
      <c r="A3388" s="7">
        <v>315</v>
      </c>
      <c r="B3388" s="7">
        <v>369</v>
      </c>
      <c r="C3388" s="7" t="s">
        <v>15463</v>
      </c>
    </row>
    <row r="3389" spans="1:3">
      <c r="A3389" s="7">
        <v>315</v>
      </c>
      <c r="B3389" s="7">
        <v>381</v>
      </c>
      <c r="C3389" s="7" t="s">
        <v>15463</v>
      </c>
    </row>
    <row r="3390" spans="1:3">
      <c r="A3390" s="7">
        <v>315</v>
      </c>
      <c r="B3390" s="7">
        <v>382</v>
      </c>
      <c r="C3390" s="7" t="s">
        <v>15463</v>
      </c>
    </row>
    <row r="3391" spans="1:3">
      <c r="A3391" s="7">
        <v>315</v>
      </c>
      <c r="B3391" s="7">
        <v>455</v>
      </c>
      <c r="C3391" s="7" t="s">
        <v>15463</v>
      </c>
    </row>
    <row r="3392" spans="1:3">
      <c r="A3392" s="7">
        <v>315</v>
      </c>
      <c r="B3392" s="7">
        <v>456</v>
      </c>
      <c r="C3392" s="7" t="s">
        <v>15463</v>
      </c>
    </row>
    <row r="3393" spans="1:3">
      <c r="A3393" s="7">
        <v>315</v>
      </c>
      <c r="B3393" s="7">
        <v>458</v>
      </c>
      <c r="C3393" s="7" t="s">
        <v>15463</v>
      </c>
    </row>
    <row r="3394" spans="1:3">
      <c r="A3394" s="7">
        <v>315</v>
      </c>
      <c r="B3394" s="7">
        <v>785</v>
      </c>
      <c r="C3394" s="7" t="s">
        <v>15463</v>
      </c>
    </row>
    <row r="3395" spans="1:3">
      <c r="A3395" s="7">
        <v>315</v>
      </c>
      <c r="B3395" s="7">
        <v>808</v>
      </c>
      <c r="C3395" s="7" t="s">
        <v>15463</v>
      </c>
    </row>
    <row r="3396" spans="1:3">
      <c r="A3396" s="7">
        <v>315</v>
      </c>
      <c r="B3396" s="7">
        <v>851</v>
      </c>
      <c r="C3396" s="7" t="s">
        <v>15463</v>
      </c>
    </row>
    <row r="3397" spans="1:3">
      <c r="A3397" s="7">
        <v>315</v>
      </c>
      <c r="B3397" s="7">
        <v>852</v>
      </c>
      <c r="C3397" s="7" t="s">
        <v>15463</v>
      </c>
    </row>
    <row r="3398" spans="1:3">
      <c r="A3398" s="7">
        <v>315</v>
      </c>
      <c r="B3398" s="7">
        <v>1045</v>
      </c>
      <c r="C3398" s="7" t="s">
        <v>15463</v>
      </c>
    </row>
    <row r="3399" spans="1:3">
      <c r="A3399" s="7">
        <v>315</v>
      </c>
      <c r="B3399" s="7">
        <v>1057</v>
      </c>
      <c r="C3399" s="7" t="s">
        <v>15463</v>
      </c>
    </row>
    <row r="3400" spans="1:3">
      <c r="A3400" s="7">
        <v>315</v>
      </c>
      <c r="B3400" s="7">
        <v>1122</v>
      </c>
      <c r="C3400" s="7" t="s">
        <v>15463</v>
      </c>
    </row>
    <row r="3401" spans="1:3">
      <c r="A3401" s="7">
        <v>315</v>
      </c>
      <c r="B3401" s="7">
        <v>1294</v>
      </c>
      <c r="C3401" s="7" t="s">
        <v>15463</v>
      </c>
    </row>
    <row r="3402" spans="1:3">
      <c r="A3402" s="7">
        <v>315</v>
      </c>
      <c r="B3402" s="7">
        <v>1431</v>
      </c>
      <c r="C3402" s="7" t="s">
        <v>15463</v>
      </c>
    </row>
    <row r="3403" spans="1:3">
      <c r="A3403" s="7">
        <v>315</v>
      </c>
      <c r="B3403" s="7">
        <v>1434</v>
      </c>
      <c r="C3403" s="7" t="s">
        <v>15463</v>
      </c>
    </row>
    <row r="3404" spans="1:3">
      <c r="A3404" s="7">
        <v>315</v>
      </c>
      <c r="B3404" s="7">
        <v>1486</v>
      </c>
      <c r="C3404" s="7" t="s">
        <v>15463</v>
      </c>
    </row>
    <row r="3405" spans="1:3">
      <c r="A3405" s="7">
        <v>315</v>
      </c>
      <c r="B3405" s="7">
        <v>1520</v>
      </c>
      <c r="C3405" s="7" t="s">
        <v>15463</v>
      </c>
    </row>
    <row r="3406" spans="1:3">
      <c r="A3406" s="7">
        <v>315</v>
      </c>
      <c r="B3406" s="7">
        <v>1527</v>
      </c>
      <c r="C3406" s="7" t="s">
        <v>15463</v>
      </c>
    </row>
    <row r="3407" spans="1:3">
      <c r="A3407" s="7">
        <v>315</v>
      </c>
      <c r="B3407" s="7">
        <v>1535</v>
      </c>
      <c r="C3407" s="7" t="s">
        <v>15463</v>
      </c>
    </row>
    <row r="3408" spans="1:3">
      <c r="A3408" s="7">
        <v>315</v>
      </c>
      <c r="B3408" s="7">
        <v>1545</v>
      </c>
      <c r="C3408" s="7" t="s">
        <v>15463</v>
      </c>
    </row>
    <row r="3409" spans="1:3">
      <c r="A3409" s="7">
        <v>315</v>
      </c>
      <c r="B3409" s="7">
        <v>1562</v>
      </c>
      <c r="C3409" s="7" t="s">
        <v>15463</v>
      </c>
    </row>
    <row r="3410" spans="1:3">
      <c r="A3410" s="7">
        <v>315</v>
      </c>
      <c r="B3410" s="7">
        <v>1586</v>
      </c>
      <c r="C3410" s="7" t="s">
        <v>15463</v>
      </c>
    </row>
    <row r="3411" spans="1:3">
      <c r="A3411" s="7">
        <v>315</v>
      </c>
      <c r="B3411" s="7">
        <v>1676</v>
      </c>
      <c r="C3411" s="7" t="s">
        <v>15463</v>
      </c>
    </row>
    <row r="3412" spans="1:3">
      <c r="A3412" s="7">
        <v>315</v>
      </c>
      <c r="B3412" s="7">
        <v>1684</v>
      </c>
      <c r="C3412" s="7" t="s">
        <v>15463</v>
      </c>
    </row>
    <row r="3413" spans="1:3">
      <c r="A3413" s="7">
        <v>315</v>
      </c>
      <c r="B3413" s="7">
        <v>1751</v>
      </c>
      <c r="C3413" s="7" t="s">
        <v>15463</v>
      </c>
    </row>
    <row r="3414" spans="1:3">
      <c r="A3414" s="7">
        <v>316</v>
      </c>
      <c r="B3414" s="7">
        <v>136</v>
      </c>
      <c r="C3414" s="7" t="s">
        <v>15463</v>
      </c>
    </row>
    <row r="3415" spans="1:3">
      <c r="A3415" s="7">
        <v>316</v>
      </c>
      <c r="B3415" s="7">
        <v>295</v>
      </c>
      <c r="C3415" s="7" t="s">
        <v>15463</v>
      </c>
    </row>
    <row r="3416" spans="1:3">
      <c r="A3416" s="7">
        <v>316</v>
      </c>
      <c r="B3416" s="7">
        <v>381</v>
      </c>
      <c r="C3416" s="7" t="s">
        <v>15463</v>
      </c>
    </row>
    <row r="3417" spans="1:3">
      <c r="A3417" s="7">
        <v>316</v>
      </c>
      <c r="B3417" s="7">
        <v>456</v>
      </c>
      <c r="C3417" s="7" t="s">
        <v>15463</v>
      </c>
    </row>
    <row r="3418" spans="1:3">
      <c r="A3418" s="7">
        <v>316</v>
      </c>
      <c r="B3418" s="7">
        <v>629</v>
      </c>
      <c r="C3418" s="7" t="s">
        <v>15463</v>
      </c>
    </row>
    <row r="3419" spans="1:3">
      <c r="A3419" s="7">
        <v>316</v>
      </c>
      <c r="B3419" s="7">
        <v>772</v>
      </c>
      <c r="C3419" s="7" t="s">
        <v>15463</v>
      </c>
    </row>
    <row r="3420" spans="1:3">
      <c r="A3420" s="7">
        <v>316</v>
      </c>
      <c r="B3420" s="7">
        <v>851</v>
      </c>
      <c r="C3420" s="7" t="s">
        <v>15463</v>
      </c>
    </row>
    <row r="3421" spans="1:3">
      <c r="A3421" s="7">
        <v>316</v>
      </c>
      <c r="B3421" s="7">
        <v>1057</v>
      </c>
      <c r="C3421" s="7" t="s">
        <v>15463</v>
      </c>
    </row>
    <row r="3422" spans="1:3">
      <c r="A3422" s="7">
        <v>316</v>
      </c>
      <c r="B3422" s="7">
        <v>1140</v>
      </c>
      <c r="C3422" s="7" t="s">
        <v>15463</v>
      </c>
    </row>
    <row r="3423" spans="1:3">
      <c r="A3423" s="7">
        <v>316</v>
      </c>
      <c r="B3423" s="7">
        <v>1201</v>
      </c>
      <c r="C3423" s="7" t="s">
        <v>15463</v>
      </c>
    </row>
    <row r="3424" spans="1:3">
      <c r="A3424" s="7">
        <v>316</v>
      </c>
      <c r="B3424" s="7">
        <v>1219</v>
      </c>
      <c r="C3424" s="7" t="s">
        <v>15463</v>
      </c>
    </row>
    <row r="3425" spans="1:3">
      <c r="A3425" s="7">
        <v>316</v>
      </c>
      <c r="B3425" s="7">
        <v>1361</v>
      </c>
      <c r="C3425" s="7" t="s">
        <v>15463</v>
      </c>
    </row>
    <row r="3426" spans="1:3">
      <c r="A3426" s="7">
        <v>316</v>
      </c>
      <c r="B3426" s="7">
        <v>1530</v>
      </c>
      <c r="C3426" s="7" t="s">
        <v>15463</v>
      </c>
    </row>
    <row r="3427" spans="1:3">
      <c r="A3427" s="7">
        <v>316</v>
      </c>
      <c r="B3427" s="7">
        <v>1621</v>
      </c>
      <c r="C3427" s="7" t="s">
        <v>15463</v>
      </c>
    </row>
    <row r="3428" spans="1:3">
      <c r="A3428" s="7">
        <v>317</v>
      </c>
      <c r="B3428" s="7">
        <v>240</v>
      </c>
      <c r="C3428" s="7" t="s">
        <v>15463</v>
      </c>
    </row>
    <row r="3429" spans="1:3">
      <c r="A3429" s="7">
        <v>317</v>
      </c>
      <c r="B3429" s="7">
        <v>287</v>
      </c>
      <c r="C3429" s="7" t="s">
        <v>15463</v>
      </c>
    </row>
    <row r="3430" spans="1:3">
      <c r="A3430" s="7">
        <v>317</v>
      </c>
      <c r="B3430" s="7">
        <v>456</v>
      </c>
      <c r="C3430" s="7" t="s">
        <v>15463</v>
      </c>
    </row>
    <row r="3431" spans="1:3">
      <c r="A3431" s="7">
        <v>317</v>
      </c>
      <c r="B3431" s="7">
        <v>744</v>
      </c>
      <c r="C3431" s="7" t="s">
        <v>15463</v>
      </c>
    </row>
    <row r="3432" spans="1:3">
      <c r="A3432" s="7">
        <v>317</v>
      </c>
      <c r="B3432" s="7">
        <v>792</v>
      </c>
      <c r="C3432" s="7" t="s">
        <v>15463</v>
      </c>
    </row>
    <row r="3433" spans="1:3">
      <c r="A3433" s="7">
        <v>317</v>
      </c>
      <c r="B3433" s="7">
        <v>852</v>
      </c>
      <c r="C3433" s="7" t="s">
        <v>15463</v>
      </c>
    </row>
    <row r="3434" spans="1:3">
      <c r="A3434" s="7">
        <v>317</v>
      </c>
      <c r="B3434" s="7">
        <v>1012</v>
      </c>
      <c r="C3434" s="7" t="s">
        <v>15463</v>
      </c>
    </row>
    <row r="3435" spans="1:3">
      <c r="A3435" s="7">
        <v>317</v>
      </c>
      <c r="B3435" s="7">
        <v>1057</v>
      </c>
      <c r="C3435" s="7" t="s">
        <v>15463</v>
      </c>
    </row>
    <row r="3436" spans="1:3">
      <c r="A3436" s="7">
        <v>317</v>
      </c>
      <c r="B3436" s="7">
        <v>1142</v>
      </c>
      <c r="C3436" s="7" t="s">
        <v>15463</v>
      </c>
    </row>
    <row r="3437" spans="1:3">
      <c r="A3437" s="7">
        <v>317</v>
      </c>
      <c r="B3437" s="7">
        <v>1371</v>
      </c>
      <c r="C3437" s="7" t="s">
        <v>15463</v>
      </c>
    </row>
    <row r="3438" spans="1:3">
      <c r="A3438" s="7">
        <v>317</v>
      </c>
      <c r="B3438" s="7">
        <v>1403</v>
      </c>
      <c r="C3438" s="7" t="s">
        <v>15463</v>
      </c>
    </row>
    <row r="3439" spans="1:3">
      <c r="A3439" s="7">
        <v>317</v>
      </c>
      <c r="B3439" s="7">
        <v>1486</v>
      </c>
      <c r="C3439" s="7" t="s">
        <v>15463</v>
      </c>
    </row>
    <row r="3440" spans="1:3">
      <c r="A3440" s="7">
        <v>317</v>
      </c>
      <c r="B3440" s="7">
        <v>1586</v>
      </c>
      <c r="C3440" s="7" t="s">
        <v>15463</v>
      </c>
    </row>
    <row r="3441" spans="1:3">
      <c r="A3441" s="7">
        <v>317</v>
      </c>
      <c r="B3441" s="7">
        <v>1619</v>
      </c>
      <c r="C3441" s="7" t="s">
        <v>15463</v>
      </c>
    </row>
    <row r="3442" spans="1:3">
      <c r="A3442" s="7">
        <v>317</v>
      </c>
      <c r="B3442" s="7">
        <v>1648</v>
      </c>
      <c r="C3442" s="7" t="s">
        <v>15463</v>
      </c>
    </row>
    <row r="3443" spans="1:3">
      <c r="A3443" s="7">
        <v>317</v>
      </c>
      <c r="B3443" s="7">
        <v>1727</v>
      </c>
      <c r="C3443" s="7" t="s">
        <v>15463</v>
      </c>
    </row>
    <row r="3444" spans="1:3">
      <c r="A3444" s="7">
        <v>317</v>
      </c>
      <c r="B3444" s="7">
        <v>1782</v>
      </c>
      <c r="C3444" s="7" t="s">
        <v>15463</v>
      </c>
    </row>
    <row r="3445" spans="1:3">
      <c r="A3445" s="7">
        <v>317</v>
      </c>
      <c r="B3445" s="7">
        <v>1857</v>
      </c>
      <c r="C3445" s="7" t="s">
        <v>15463</v>
      </c>
    </row>
    <row r="3446" spans="1:3">
      <c r="A3446" s="7">
        <v>317</v>
      </c>
      <c r="B3446" s="7">
        <v>1860</v>
      </c>
      <c r="C3446" s="7" t="s">
        <v>15463</v>
      </c>
    </row>
    <row r="3447" spans="1:3">
      <c r="A3447" s="7">
        <v>317</v>
      </c>
      <c r="B3447" s="7">
        <v>1867</v>
      </c>
      <c r="C3447" s="7" t="s">
        <v>15463</v>
      </c>
    </row>
    <row r="3448" spans="1:3">
      <c r="A3448" s="7">
        <v>318</v>
      </c>
      <c r="B3448" s="7">
        <v>188</v>
      </c>
      <c r="C3448" s="7" t="s">
        <v>15463</v>
      </c>
    </row>
    <row r="3449" spans="1:3">
      <c r="A3449" s="7">
        <v>318</v>
      </c>
      <c r="B3449" s="7">
        <v>256</v>
      </c>
      <c r="C3449" s="7" t="s">
        <v>15463</v>
      </c>
    </row>
    <row r="3450" spans="1:3">
      <c r="A3450" s="7">
        <v>318</v>
      </c>
      <c r="B3450" s="7">
        <v>295</v>
      </c>
      <c r="C3450" s="7" t="s">
        <v>15463</v>
      </c>
    </row>
    <row r="3451" spans="1:3">
      <c r="A3451" s="7">
        <v>318</v>
      </c>
      <c r="B3451" s="7">
        <v>352</v>
      </c>
      <c r="C3451" s="7" t="s">
        <v>15463</v>
      </c>
    </row>
    <row r="3452" spans="1:3">
      <c r="A3452" s="7">
        <v>318</v>
      </c>
      <c r="B3452" s="7">
        <v>731</v>
      </c>
      <c r="C3452" s="7" t="s">
        <v>15463</v>
      </c>
    </row>
    <row r="3453" spans="1:3">
      <c r="A3453" s="7">
        <v>318</v>
      </c>
      <c r="B3453" s="7">
        <v>771</v>
      </c>
      <c r="C3453" s="7" t="s">
        <v>15463</v>
      </c>
    </row>
    <row r="3454" spans="1:3">
      <c r="A3454" s="7">
        <v>318</v>
      </c>
      <c r="B3454" s="7">
        <v>862</v>
      </c>
      <c r="C3454" s="7" t="s">
        <v>15463</v>
      </c>
    </row>
    <row r="3455" spans="1:3">
      <c r="A3455" s="7">
        <v>318</v>
      </c>
      <c r="B3455" s="7">
        <v>1296</v>
      </c>
      <c r="C3455" s="7" t="s">
        <v>15463</v>
      </c>
    </row>
    <row r="3456" spans="1:3">
      <c r="A3456" s="7">
        <v>318</v>
      </c>
      <c r="B3456" s="7">
        <v>1716</v>
      </c>
      <c r="C3456" s="7" t="s">
        <v>15463</v>
      </c>
    </row>
    <row r="3457" spans="1:3">
      <c r="A3457" s="7">
        <v>318</v>
      </c>
      <c r="B3457" s="7">
        <v>1727</v>
      </c>
      <c r="C3457" s="7" t="s">
        <v>15463</v>
      </c>
    </row>
    <row r="3458" spans="1:3">
      <c r="A3458" s="7">
        <v>318</v>
      </c>
      <c r="B3458" s="7">
        <v>2037</v>
      </c>
      <c r="C3458" s="7" t="s">
        <v>15463</v>
      </c>
    </row>
    <row r="3459" spans="1:3">
      <c r="A3459" s="7">
        <v>319</v>
      </c>
      <c r="B3459" s="7">
        <v>204</v>
      </c>
      <c r="C3459" s="7" t="s">
        <v>15463</v>
      </c>
    </row>
    <row r="3460" spans="1:3">
      <c r="A3460" s="7">
        <v>319</v>
      </c>
      <c r="B3460" s="7">
        <v>255</v>
      </c>
      <c r="C3460" s="7" t="s">
        <v>15463</v>
      </c>
    </row>
    <row r="3461" spans="1:3">
      <c r="A3461" s="7">
        <v>319</v>
      </c>
      <c r="B3461" s="7">
        <v>287</v>
      </c>
      <c r="C3461" s="7" t="s">
        <v>15463</v>
      </c>
    </row>
    <row r="3462" spans="1:3">
      <c r="A3462" s="7">
        <v>319</v>
      </c>
      <c r="B3462" s="7">
        <v>295</v>
      </c>
      <c r="C3462" s="7" t="s">
        <v>15463</v>
      </c>
    </row>
    <row r="3463" spans="1:3">
      <c r="A3463" s="7">
        <v>319</v>
      </c>
      <c r="B3463" s="7">
        <v>431</v>
      </c>
      <c r="C3463" s="7" t="s">
        <v>15463</v>
      </c>
    </row>
    <row r="3464" spans="1:3">
      <c r="A3464" s="7">
        <v>319</v>
      </c>
      <c r="B3464" s="7">
        <v>456</v>
      </c>
      <c r="C3464" s="7" t="s">
        <v>15463</v>
      </c>
    </row>
    <row r="3465" spans="1:3">
      <c r="A3465" s="7">
        <v>319</v>
      </c>
      <c r="B3465" s="7">
        <v>462</v>
      </c>
      <c r="C3465" s="7" t="s">
        <v>15463</v>
      </c>
    </row>
    <row r="3466" spans="1:3">
      <c r="A3466" s="7">
        <v>319</v>
      </c>
      <c r="B3466" s="7">
        <v>629</v>
      </c>
      <c r="C3466" s="7" t="s">
        <v>15463</v>
      </c>
    </row>
    <row r="3467" spans="1:3">
      <c r="A3467" s="7">
        <v>319</v>
      </c>
      <c r="B3467" s="7">
        <v>785</v>
      </c>
      <c r="C3467" s="7" t="s">
        <v>15463</v>
      </c>
    </row>
    <row r="3468" spans="1:3">
      <c r="A3468" s="7">
        <v>319</v>
      </c>
      <c r="B3468" s="7">
        <v>922</v>
      </c>
      <c r="C3468" s="7" t="s">
        <v>15463</v>
      </c>
    </row>
    <row r="3469" spans="1:3">
      <c r="A3469" s="7">
        <v>319</v>
      </c>
      <c r="B3469" s="7">
        <v>975</v>
      </c>
      <c r="C3469" s="7" t="s">
        <v>15463</v>
      </c>
    </row>
    <row r="3470" spans="1:3">
      <c r="A3470" s="7">
        <v>319</v>
      </c>
      <c r="B3470" s="7">
        <v>991</v>
      </c>
      <c r="C3470" s="7" t="s">
        <v>15463</v>
      </c>
    </row>
    <row r="3471" spans="1:3">
      <c r="A3471" s="7">
        <v>319</v>
      </c>
      <c r="B3471" s="7">
        <v>1195</v>
      </c>
      <c r="C3471" s="7" t="s">
        <v>15463</v>
      </c>
    </row>
    <row r="3472" spans="1:3">
      <c r="A3472" s="7">
        <v>319</v>
      </c>
      <c r="B3472" s="7">
        <v>1257</v>
      </c>
      <c r="C3472" s="7" t="s">
        <v>15463</v>
      </c>
    </row>
    <row r="3473" spans="1:3">
      <c r="A3473" s="7">
        <v>319</v>
      </c>
      <c r="B3473" s="7">
        <v>1434</v>
      </c>
      <c r="C3473" s="7" t="s">
        <v>15463</v>
      </c>
    </row>
    <row r="3474" spans="1:3">
      <c r="A3474" s="7">
        <v>319</v>
      </c>
      <c r="B3474" s="7">
        <v>1514</v>
      </c>
      <c r="C3474" s="7" t="s">
        <v>15463</v>
      </c>
    </row>
    <row r="3475" spans="1:3">
      <c r="A3475" s="7">
        <v>319</v>
      </c>
      <c r="B3475" s="7">
        <v>1528</v>
      </c>
      <c r="C3475" s="7" t="s">
        <v>15463</v>
      </c>
    </row>
    <row r="3476" spans="1:3">
      <c r="A3476" s="7">
        <v>319</v>
      </c>
      <c r="B3476" s="7">
        <v>1530</v>
      </c>
      <c r="C3476" s="7" t="s">
        <v>15463</v>
      </c>
    </row>
    <row r="3477" spans="1:3">
      <c r="A3477" s="7">
        <v>319</v>
      </c>
      <c r="B3477" s="7">
        <v>1653</v>
      </c>
      <c r="C3477" s="7" t="s">
        <v>15463</v>
      </c>
    </row>
    <row r="3478" spans="1:3">
      <c r="A3478" s="7">
        <v>319</v>
      </c>
      <c r="B3478" s="7">
        <v>1676</v>
      </c>
      <c r="C3478" s="7" t="s">
        <v>15463</v>
      </c>
    </row>
    <row r="3479" spans="1:3">
      <c r="A3479" s="7">
        <v>319</v>
      </c>
      <c r="B3479" s="7">
        <v>1716</v>
      </c>
      <c r="C3479" s="7" t="s">
        <v>15463</v>
      </c>
    </row>
    <row r="3480" spans="1:3">
      <c r="A3480" s="7">
        <v>319</v>
      </c>
      <c r="B3480" s="7">
        <v>1727</v>
      </c>
      <c r="C3480" s="7" t="s">
        <v>15463</v>
      </c>
    </row>
    <row r="3481" spans="1:3">
      <c r="A3481" s="7">
        <v>320</v>
      </c>
      <c r="B3481" s="7">
        <v>120</v>
      </c>
      <c r="C3481" s="7" t="s">
        <v>15463</v>
      </c>
    </row>
    <row r="3482" spans="1:3">
      <c r="A3482" s="7">
        <v>320</v>
      </c>
      <c r="B3482" s="7">
        <v>143</v>
      </c>
      <c r="C3482" s="7" t="s">
        <v>15463</v>
      </c>
    </row>
    <row r="3483" spans="1:3">
      <c r="A3483" s="7">
        <v>320</v>
      </c>
      <c r="B3483" s="7">
        <v>194</v>
      </c>
      <c r="C3483" s="7" t="s">
        <v>15463</v>
      </c>
    </row>
    <row r="3484" spans="1:3">
      <c r="A3484" s="7">
        <v>320</v>
      </c>
      <c r="B3484" s="7">
        <v>237</v>
      </c>
      <c r="C3484" s="7" t="s">
        <v>15463</v>
      </c>
    </row>
    <row r="3485" spans="1:3">
      <c r="A3485" s="7">
        <v>320</v>
      </c>
      <c r="B3485" s="7">
        <v>298</v>
      </c>
      <c r="C3485" s="7" t="s">
        <v>15463</v>
      </c>
    </row>
    <row r="3486" spans="1:3">
      <c r="A3486" s="7">
        <v>320</v>
      </c>
      <c r="B3486" s="7">
        <v>331</v>
      </c>
      <c r="C3486" s="7" t="s">
        <v>15463</v>
      </c>
    </row>
    <row r="3487" spans="1:3">
      <c r="A3487" s="7">
        <v>320</v>
      </c>
      <c r="B3487" s="7">
        <v>456</v>
      </c>
      <c r="C3487" s="7" t="s">
        <v>15463</v>
      </c>
    </row>
    <row r="3488" spans="1:3">
      <c r="A3488" s="7">
        <v>320</v>
      </c>
      <c r="B3488" s="7">
        <v>790</v>
      </c>
      <c r="C3488" s="7" t="s">
        <v>15463</v>
      </c>
    </row>
    <row r="3489" spans="1:3">
      <c r="A3489" s="7">
        <v>320</v>
      </c>
      <c r="B3489" s="7">
        <v>851</v>
      </c>
      <c r="C3489" s="7" t="s">
        <v>15463</v>
      </c>
    </row>
    <row r="3490" spans="1:3">
      <c r="A3490" s="7">
        <v>320</v>
      </c>
      <c r="B3490" s="7">
        <v>1057</v>
      </c>
      <c r="C3490" s="7" t="s">
        <v>15463</v>
      </c>
    </row>
    <row r="3491" spans="1:3">
      <c r="A3491" s="7">
        <v>320</v>
      </c>
      <c r="B3491" s="7">
        <v>1122</v>
      </c>
      <c r="C3491" s="7" t="s">
        <v>15463</v>
      </c>
    </row>
    <row r="3492" spans="1:3">
      <c r="A3492" s="7">
        <v>320</v>
      </c>
      <c r="B3492" s="7">
        <v>1201</v>
      </c>
      <c r="C3492" s="7" t="s">
        <v>15463</v>
      </c>
    </row>
    <row r="3493" spans="1:3">
      <c r="A3493" s="7">
        <v>320</v>
      </c>
      <c r="B3493" s="7">
        <v>1371</v>
      </c>
      <c r="C3493" s="7" t="s">
        <v>15463</v>
      </c>
    </row>
    <row r="3494" spans="1:3">
      <c r="A3494" s="7">
        <v>320</v>
      </c>
      <c r="B3494" s="7">
        <v>1431</v>
      </c>
      <c r="C3494" s="7" t="s">
        <v>15463</v>
      </c>
    </row>
    <row r="3495" spans="1:3">
      <c r="A3495" s="7">
        <v>320</v>
      </c>
      <c r="B3495" s="7">
        <v>1486</v>
      </c>
      <c r="C3495" s="7" t="s">
        <v>15463</v>
      </c>
    </row>
    <row r="3496" spans="1:3">
      <c r="A3496" s="7">
        <v>320</v>
      </c>
      <c r="B3496" s="7">
        <v>1535</v>
      </c>
      <c r="C3496" s="7" t="s">
        <v>15463</v>
      </c>
    </row>
    <row r="3497" spans="1:3">
      <c r="A3497" s="7">
        <v>320</v>
      </c>
      <c r="B3497" s="7">
        <v>1545</v>
      </c>
      <c r="C3497" s="7" t="s">
        <v>15463</v>
      </c>
    </row>
    <row r="3498" spans="1:3">
      <c r="A3498" s="7">
        <v>320</v>
      </c>
      <c r="B3498" s="7">
        <v>1562</v>
      </c>
      <c r="C3498" s="7" t="s">
        <v>15463</v>
      </c>
    </row>
    <row r="3499" spans="1:3">
      <c r="A3499" s="7">
        <v>320</v>
      </c>
      <c r="B3499" s="7">
        <v>1586</v>
      </c>
      <c r="C3499" s="7" t="s">
        <v>15463</v>
      </c>
    </row>
    <row r="3500" spans="1:3">
      <c r="A3500" s="7">
        <v>320</v>
      </c>
      <c r="B3500" s="7">
        <v>1604</v>
      </c>
      <c r="C3500" s="7" t="s">
        <v>15463</v>
      </c>
    </row>
    <row r="3501" spans="1:3">
      <c r="A3501" s="7">
        <v>320</v>
      </c>
      <c r="B3501" s="7">
        <v>1681</v>
      </c>
      <c r="C3501" s="7" t="s">
        <v>15463</v>
      </c>
    </row>
    <row r="3502" spans="1:3">
      <c r="A3502" s="7">
        <v>320</v>
      </c>
      <c r="B3502" s="7">
        <v>1751</v>
      </c>
      <c r="C3502" s="7" t="s">
        <v>15463</v>
      </c>
    </row>
    <row r="3503" spans="1:3">
      <c r="A3503" s="7">
        <v>320</v>
      </c>
      <c r="B3503" s="7">
        <v>1869</v>
      </c>
      <c r="C3503" s="7" t="s">
        <v>15463</v>
      </c>
    </row>
    <row r="3504" spans="1:3">
      <c r="A3504" s="7">
        <v>321</v>
      </c>
      <c r="B3504" s="7">
        <v>8</v>
      </c>
      <c r="C3504" s="7" t="s">
        <v>15463</v>
      </c>
    </row>
    <row r="3505" spans="1:3">
      <c r="A3505" s="7">
        <v>321</v>
      </c>
      <c r="B3505" s="7">
        <v>163</v>
      </c>
      <c r="C3505" s="7" t="s">
        <v>15463</v>
      </c>
    </row>
    <row r="3506" spans="1:3">
      <c r="A3506" s="7">
        <v>321</v>
      </c>
      <c r="B3506" s="7">
        <v>188</v>
      </c>
      <c r="C3506" s="7" t="s">
        <v>15463</v>
      </c>
    </row>
    <row r="3507" spans="1:3">
      <c r="A3507" s="7">
        <v>321</v>
      </c>
      <c r="B3507" s="7">
        <v>344</v>
      </c>
      <c r="C3507" s="7" t="s">
        <v>15463</v>
      </c>
    </row>
    <row r="3508" spans="1:3">
      <c r="A3508" s="7">
        <v>321</v>
      </c>
      <c r="B3508" s="7">
        <v>352</v>
      </c>
      <c r="C3508" s="7" t="s">
        <v>15463</v>
      </c>
    </row>
    <row r="3509" spans="1:3">
      <c r="A3509" s="7">
        <v>321</v>
      </c>
      <c r="B3509" s="7">
        <v>639</v>
      </c>
      <c r="C3509" s="7" t="s">
        <v>15463</v>
      </c>
    </row>
    <row r="3510" spans="1:3">
      <c r="A3510" s="7">
        <v>321</v>
      </c>
      <c r="B3510" s="7">
        <v>731</v>
      </c>
      <c r="C3510" s="7" t="s">
        <v>15463</v>
      </c>
    </row>
    <row r="3511" spans="1:3">
      <c r="A3511" s="7">
        <v>321</v>
      </c>
      <c r="B3511" s="7">
        <v>775</v>
      </c>
      <c r="C3511" s="7" t="s">
        <v>15463</v>
      </c>
    </row>
    <row r="3512" spans="1:3">
      <c r="A3512" s="7">
        <v>321</v>
      </c>
      <c r="B3512" s="7">
        <v>825</v>
      </c>
      <c r="C3512" s="7" t="s">
        <v>15463</v>
      </c>
    </row>
    <row r="3513" spans="1:3">
      <c r="A3513" s="7">
        <v>321</v>
      </c>
      <c r="B3513" s="7">
        <v>826</v>
      </c>
      <c r="C3513" s="7" t="s">
        <v>15463</v>
      </c>
    </row>
    <row r="3514" spans="1:3">
      <c r="A3514" s="7">
        <v>321</v>
      </c>
      <c r="B3514" s="7">
        <v>1145</v>
      </c>
      <c r="C3514" s="7" t="s">
        <v>15463</v>
      </c>
    </row>
    <row r="3515" spans="1:3">
      <c r="A3515" s="7">
        <v>321</v>
      </c>
      <c r="B3515" s="7">
        <v>1146</v>
      </c>
      <c r="C3515" s="7" t="s">
        <v>15463</v>
      </c>
    </row>
    <row r="3516" spans="1:3">
      <c r="A3516" s="7">
        <v>321</v>
      </c>
      <c r="B3516" s="7">
        <v>1219</v>
      </c>
      <c r="C3516" s="7" t="s">
        <v>15463</v>
      </c>
    </row>
    <row r="3517" spans="1:3">
      <c r="A3517" s="7">
        <v>321</v>
      </c>
      <c r="B3517" s="7">
        <v>1303</v>
      </c>
      <c r="C3517" s="7" t="s">
        <v>15463</v>
      </c>
    </row>
    <row r="3518" spans="1:3">
      <c r="A3518" s="7">
        <v>321</v>
      </c>
      <c r="B3518" s="7">
        <v>1338</v>
      </c>
      <c r="C3518" s="7" t="s">
        <v>15463</v>
      </c>
    </row>
    <row r="3519" spans="1:3">
      <c r="A3519" s="7">
        <v>321</v>
      </c>
      <c r="B3519" s="7">
        <v>1339</v>
      </c>
      <c r="C3519" s="7" t="s">
        <v>15463</v>
      </c>
    </row>
    <row r="3520" spans="1:3">
      <c r="A3520" s="7">
        <v>321</v>
      </c>
      <c r="B3520" s="7">
        <v>1351</v>
      </c>
      <c r="C3520" s="7" t="s">
        <v>15463</v>
      </c>
    </row>
    <row r="3521" spans="1:3">
      <c r="A3521" s="7">
        <v>321</v>
      </c>
      <c r="B3521" s="7">
        <v>1573</v>
      </c>
      <c r="C3521" s="7" t="s">
        <v>15463</v>
      </c>
    </row>
    <row r="3522" spans="1:3">
      <c r="A3522" s="7">
        <v>321</v>
      </c>
      <c r="B3522" s="7">
        <v>1757</v>
      </c>
      <c r="C3522" s="7" t="s">
        <v>15463</v>
      </c>
    </row>
    <row r="3523" spans="1:3">
      <c r="A3523" s="7">
        <v>321</v>
      </c>
      <c r="B3523" s="7">
        <v>1965</v>
      </c>
      <c r="C3523" s="7" t="s">
        <v>15463</v>
      </c>
    </row>
    <row r="3524" spans="1:3">
      <c r="A3524" s="7">
        <v>321</v>
      </c>
      <c r="B3524" s="7">
        <v>2037</v>
      </c>
      <c r="C3524" s="7" t="s">
        <v>15463</v>
      </c>
    </row>
    <row r="3525" spans="1:3">
      <c r="A3525" s="7">
        <v>322</v>
      </c>
      <c r="B3525" s="7">
        <v>744</v>
      </c>
      <c r="C3525" s="7" t="s">
        <v>15463</v>
      </c>
    </row>
    <row r="3526" spans="1:3">
      <c r="A3526" s="7">
        <v>322</v>
      </c>
      <c r="B3526" s="7">
        <v>818</v>
      </c>
      <c r="C3526" s="7" t="s">
        <v>15463</v>
      </c>
    </row>
    <row r="3527" spans="1:3">
      <c r="A3527" s="7">
        <v>322</v>
      </c>
      <c r="B3527" s="7">
        <v>1012</v>
      </c>
      <c r="C3527" s="7" t="s">
        <v>15463</v>
      </c>
    </row>
    <row r="3528" spans="1:3">
      <c r="A3528" s="7">
        <v>322</v>
      </c>
      <c r="B3528" s="7">
        <v>1057</v>
      </c>
      <c r="C3528" s="7" t="s">
        <v>15463</v>
      </c>
    </row>
    <row r="3529" spans="1:3">
      <c r="A3529" s="7">
        <v>322</v>
      </c>
      <c r="B3529" s="7">
        <v>1137</v>
      </c>
      <c r="C3529" s="7" t="s">
        <v>15463</v>
      </c>
    </row>
    <row r="3530" spans="1:3">
      <c r="A3530" s="7">
        <v>322</v>
      </c>
      <c r="B3530" s="7">
        <v>1201</v>
      </c>
      <c r="C3530" s="7" t="s">
        <v>15463</v>
      </c>
    </row>
    <row r="3531" spans="1:3">
      <c r="A3531" s="7">
        <v>322</v>
      </c>
      <c r="B3531" s="7">
        <v>1486</v>
      </c>
      <c r="C3531" s="7" t="s">
        <v>15463</v>
      </c>
    </row>
    <row r="3532" spans="1:3">
      <c r="A3532" s="7">
        <v>322</v>
      </c>
      <c r="B3532" s="7">
        <v>1586</v>
      </c>
      <c r="C3532" s="7" t="s">
        <v>15463</v>
      </c>
    </row>
    <row r="3533" spans="1:3">
      <c r="A3533" s="7">
        <v>322</v>
      </c>
      <c r="B3533" s="7">
        <v>1648</v>
      </c>
      <c r="C3533" s="7" t="s">
        <v>15463</v>
      </c>
    </row>
    <row r="3534" spans="1:3">
      <c r="A3534" s="7">
        <v>322</v>
      </c>
      <c r="B3534" s="7">
        <v>1782</v>
      </c>
      <c r="C3534" s="7" t="s">
        <v>15463</v>
      </c>
    </row>
    <row r="3535" spans="1:3">
      <c r="A3535" s="7">
        <v>322</v>
      </c>
      <c r="B3535" s="7">
        <v>1860</v>
      </c>
      <c r="C3535" s="7" t="s">
        <v>15463</v>
      </c>
    </row>
    <row r="3536" spans="1:3">
      <c r="A3536" s="7">
        <v>323</v>
      </c>
      <c r="B3536" s="7">
        <v>163</v>
      </c>
      <c r="C3536" s="7" t="s">
        <v>15463</v>
      </c>
    </row>
    <row r="3537" spans="1:3">
      <c r="A3537" s="7">
        <v>323</v>
      </c>
      <c r="B3537" s="7">
        <v>183</v>
      </c>
      <c r="C3537" s="7" t="s">
        <v>15463</v>
      </c>
    </row>
    <row r="3538" spans="1:3">
      <c r="A3538" s="7">
        <v>323</v>
      </c>
      <c r="B3538" s="7">
        <v>352</v>
      </c>
      <c r="C3538" s="7" t="s">
        <v>15463</v>
      </c>
    </row>
    <row r="3539" spans="1:3">
      <c r="A3539" s="7">
        <v>323</v>
      </c>
      <c r="B3539" s="7">
        <v>731</v>
      </c>
      <c r="C3539" s="7" t="s">
        <v>15463</v>
      </c>
    </row>
    <row r="3540" spans="1:3">
      <c r="A3540" s="7">
        <v>323</v>
      </c>
      <c r="B3540" s="7">
        <v>771</v>
      </c>
      <c r="C3540" s="7" t="s">
        <v>15463</v>
      </c>
    </row>
    <row r="3541" spans="1:3">
      <c r="A3541" s="7">
        <v>323</v>
      </c>
      <c r="B3541" s="7">
        <v>1296</v>
      </c>
      <c r="C3541" s="7" t="s">
        <v>15463</v>
      </c>
    </row>
    <row r="3542" spans="1:3">
      <c r="A3542" s="7">
        <v>323</v>
      </c>
      <c r="B3542" s="7">
        <v>1716</v>
      </c>
      <c r="C3542" s="7" t="s">
        <v>15463</v>
      </c>
    </row>
    <row r="3543" spans="1:3">
      <c r="A3543" s="7">
        <v>324</v>
      </c>
      <c r="B3543" s="7">
        <v>136</v>
      </c>
      <c r="C3543" s="7" t="s">
        <v>15463</v>
      </c>
    </row>
    <row r="3544" spans="1:3">
      <c r="A3544" s="7">
        <v>324</v>
      </c>
      <c r="B3544" s="7">
        <v>237</v>
      </c>
      <c r="C3544" s="7" t="s">
        <v>15463</v>
      </c>
    </row>
    <row r="3545" spans="1:3">
      <c r="A3545" s="7">
        <v>324</v>
      </c>
      <c r="B3545" s="7">
        <v>851</v>
      </c>
      <c r="C3545" s="7" t="s">
        <v>15463</v>
      </c>
    </row>
    <row r="3546" spans="1:3">
      <c r="A3546" s="7">
        <v>324</v>
      </c>
      <c r="B3546" s="7">
        <v>1057</v>
      </c>
      <c r="C3546" s="7" t="s">
        <v>15463</v>
      </c>
    </row>
    <row r="3547" spans="1:3">
      <c r="A3547" s="7">
        <v>324</v>
      </c>
      <c r="B3547" s="7">
        <v>1545</v>
      </c>
      <c r="C3547" s="7" t="s">
        <v>15463</v>
      </c>
    </row>
    <row r="3548" spans="1:3">
      <c r="A3548" s="7">
        <v>324</v>
      </c>
      <c r="B3548" s="7">
        <v>1562</v>
      </c>
      <c r="C3548" s="7" t="s">
        <v>15463</v>
      </c>
    </row>
    <row r="3549" spans="1:3">
      <c r="A3549" s="7">
        <v>324</v>
      </c>
      <c r="B3549" s="7">
        <v>1751</v>
      </c>
      <c r="C3549" s="7" t="s">
        <v>15463</v>
      </c>
    </row>
    <row r="3550" spans="1:3">
      <c r="A3550" s="7">
        <v>325</v>
      </c>
      <c r="B3550" s="7">
        <v>137</v>
      </c>
      <c r="C3550" s="7" t="s">
        <v>15463</v>
      </c>
    </row>
    <row r="3551" spans="1:3">
      <c r="A3551" s="7">
        <v>325</v>
      </c>
      <c r="B3551" s="7">
        <v>142</v>
      </c>
      <c r="C3551" s="7" t="s">
        <v>15463</v>
      </c>
    </row>
    <row r="3552" spans="1:3">
      <c r="A3552" s="7">
        <v>325</v>
      </c>
      <c r="B3552" s="7">
        <v>155</v>
      </c>
      <c r="C3552" s="7" t="s">
        <v>15463</v>
      </c>
    </row>
    <row r="3553" spans="1:3">
      <c r="A3553" s="7">
        <v>325</v>
      </c>
      <c r="B3553" s="7">
        <v>255</v>
      </c>
      <c r="C3553" s="7" t="s">
        <v>15463</v>
      </c>
    </row>
    <row r="3554" spans="1:3">
      <c r="A3554" s="7">
        <v>325</v>
      </c>
      <c r="B3554" s="7">
        <v>295</v>
      </c>
      <c r="C3554" s="7" t="s">
        <v>15463</v>
      </c>
    </row>
    <row r="3555" spans="1:3">
      <c r="A3555" s="7">
        <v>325</v>
      </c>
      <c r="B3555" s="7">
        <v>785</v>
      </c>
      <c r="C3555" s="7" t="s">
        <v>15463</v>
      </c>
    </row>
    <row r="3556" spans="1:3">
      <c r="A3556" s="7">
        <v>325</v>
      </c>
      <c r="B3556" s="7">
        <v>900</v>
      </c>
      <c r="C3556" s="7" t="s">
        <v>15463</v>
      </c>
    </row>
    <row r="3557" spans="1:3">
      <c r="A3557" s="7">
        <v>325</v>
      </c>
      <c r="B3557" s="7">
        <v>922</v>
      </c>
      <c r="C3557" s="7" t="s">
        <v>15463</v>
      </c>
    </row>
    <row r="3558" spans="1:3">
      <c r="A3558" s="7">
        <v>325</v>
      </c>
      <c r="B3558" s="7">
        <v>970</v>
      </c>
      <c r="C3558" s="7" t="s">
        <v>15463</v>
      </c>
    </row>
    <row r="3559" spans="1:3">
      <c r="A3559" s="7">
        <v>325</v>
      </c>
      <c r="B3559" s="7">
        <v>1035</v>
      </c>
      <c r="C3559" s="7" t="s">
        <v>15463</v>
      </c>
    </row>
    <row r="3560" spans="1:3">
      <c r="A3560" s="7">
        <v>325</v>
      </c>
      <c r="B3560" s="7">
        <v>1066</v>
      </c>
      <c r="C3560" s="7" t="s">
        <v>15463</v>
      </c>
    </row>
    <row r="3561" spans="1:3">
      <c r="A3561" s="7">
        <v>325</v>
      </c>
      <c r="B3561" s="7">
        <v>1195</v>
      </c>
      <c r="C3561" s="7" t="s">
        <v>15463</v>
      </c>
    </row>
    <row r="3562" spans="1:3">
      <c r="A3562" s="7">
        <v>325</v>
      </c>
      <c r="B3562" s="7">
        <v>1251</v>
      </c>
      <c r="C3562" s="7" t="s">
        <v>15463</v>
      </c>
    </row>
    <row r="3563" spans="1:3">
      <c r="A3563" s="7">
        <v>325</v>
      </c>
      <c r="B3563" s="7">
        <v>1259</v>
      </c>
      <c r="C3563" s="7" t="s">
        <v>15463</v>
      </c>
    </row>
    <row r="3564" spans="1:3">
      <c r="A3564" s="7">
        <v>325</v>
      </c>
      <c r="B3564" s="7">
        <v>1294</v>
      </c>
      <c r="C3564" s="7" t="s">
        <v>15463</v>
      </c>
    </row>
    <row r="3565" spans="1:3">
      <c r="A3565" s="7">
        <v>325</v>
      </c>
      <c r="B3565" s="7">
        <v>1358</v>
      </c>
      <c r="C3565" s="7" t="s">
        <v>15463</v>
      </c>
    </row>
    <row r="3566" spans="1:3">
      <c r="A3566" s="7">
        <v>325</v>
      </c>
      <c r="B3566" s="7">
        <v>1373</v>
      </c>
      <c r="C3566" s="7" t="s">
        <v>15463</v>
      </c>
    </row>
    <row r="3567" spans="1:3">
      <c r="A3567" s="7">
        <v>325</v>
      </c>
      <c r="B3567" s="7">
        <v>1434</v>
      </c>
      <c r="C3567" s="7" t="s">
        <v>15463</v>
      </c>
    </row>
    <row r="3568" spans="1:3">
      <c r="A3568" s="7">
        <v>325</v>
      </c>
      <c r="B3568" s="7">
        <v>1716</v>
      </c>
      <c r="C3568" s="7" t="s">
        <v>15463</v>
      </c>
    </row>
    <row r="3569" spans="1:3">
      <c r="A3569" s="7">
        <v>326</v>
      </c>
      <c r="B3569" s="7">
        <v>163</v>
      </c>
      <c r="C3569" s="7" t="s">
        <v>15463</v>
      </c>
    </row>
    <row r="3570" spans="1:3">
      <c r="A3570" s="7">
        <v>326</v>
      </c>
      <c r="B3570" s="7">
        <v>183</v>
      </c>
      <c r="C3570" s="7" t="s">
        <v>15463</v>
      </c>
    </row>
    <row r="3571" spans="1:3">
      <c r="A3571" s="7">
        <v>326</v>
      </c>
      <c r="B3571" s="7">
        <v>344</v>
      </c>
      <c r="C3571" s="7" t="s">
        <v>15463</v>
      </c>
    </row>
    <row r="3572" spans="1:3">
      <c r="A3572" s="7">
        <v>326</v>
      </c>
      <c r="B3572" s="7">
        <v>352</v>
      </c>
      <c r="C3572" s="7" t="s">
        <v>15463</v>
      </c>
    </row>
    <row r="3573" spans="1:3">
      <c r="A3573" s="7">
        <v>326</v>
      </c>
      <c r="B3573" s="7">
        <v>639</v>
      </c>
      <c r="C3573" s="7" t="s">
        <v>15463</v>
      </c>
    </row>
    <row r="3574" spans="1:3">
      <c r="A3574" s="7">
        <v>326</v>
      </c>
      <c r="B3574" s="7">
        <v>731</v>
      </c>
      <c r="C3574" s="7" t="s">
        <v>15463</v>
      </c>
    </row>
    <row r="3575" spans="1:3">
      <c r="A3575" s="7">
        <v>326</v>
      </c>
      <c r="B3575" s="7">
        <v>826</v>
      </c>
      <c r="C3575" s="7" t="s">
        <v>15463</v>
      </c>
    </row>
    <row r="3576" spans="1:3">
      <c r="A3576" s="7">
        <v>326</v>
      </c>
      <c r="B3576" s="7">
        <v>1146</v>
      </c>
      <c r="C3576" s="7" t="s">
        <v>15463</v>
      </c>
    </row>
    <row r="3577" spans="1:3">
      <c r="A3577" s="7">
        <v>326</v>
      </c>
      <c r="B3577" s="7">
        <v>1401</v>
      </c>
      <c r="C3577" s="7" t="s">
        <v>15463</v>
      </c>
    </row>
    <row r="3578" spans="1:3">
      <c r="A3578" s="7">
        <v>326</v>
      </c>
      <c r="B3578" s="7">
        <v>1434</v>
      </c>
      <c r="C3578" s="7" t="s">
        <v>15463</v>
      </c>
    </row>
    <row r="3579" spans="1:3">
      <c r="A3579" s="7">
        <v>326</v>
      </c>
      <c r="B3579" s="7">
        <v>1573</v>
      </c>
      <c r="C3579" s="7" t="s">
        <v>15463</v>
      </c>
    </row>
    <row r="3580" spans="1:3">
      <c r="A3580" s="7">
        <v>327</v>
      </c>
      <c r="B3580" s="7">
        <v>25</v>
      </c>
      <c r="C3580" s="7" t="s">
        <v>15463</v>
      </c>
    </row>
    <row r="3581" spans="1:3">
      <c r="A3581" s="7">
        <v>327</v>
      </c>
      <c r="B3581" s="7">
        <v>352</v>
      </c>
      <c r="C3581" s="7" t="s">
        <v>15463</v>
      </c>
    </row>
    <row r="3582" spans="1:3">
      <c r="A3582" s="7">
        <v>327</v>
      </c>
      <c r="B3582" s="7">
        <v>521</v>
      </c>
      <c r="C3582" s="7" t="s">
        <v>15463</v>
      </c>
    </row>
    <row r="3583" spans="1:3">
      <c r="A3583" s="7">
        <v>327</v>
      </c>
      <c r="B3583" s="7">
        <v>1716</v>
      </c>
      <c r="C3583" s="7" t="s">
        <v>15463</v>
      </c>
    </row>
    <row r="3584" spans="1:3">
      <c r="A3584" s="7">
        <v>327</v>
      </c>
      <c r="B3584" s="7">
        <v>1763</v>
      </c>
      <c r="C3584" s="7" t="s">
        <v>15463</v>
      </c>
    </row>
    <row r="3585" spans="1:3">
      <c r="A3585" s="7">
        <v>327</v>
      </c>
      <c r="B3585" s="7">
        <v>1963</v>
      </c>
      <c r="C3585" s="7" t="s">
        <v>15463</v>
      </c>
    </row>
    <row r="3586" spans="1:3">
      <c r="A3586" s="7">
        <v>328</v>
      </c>
      <c r="B3586" s="7">
        <v>163</v>
      </c>
      <c r="C3586" s="7" t="s">
        <v>15463</v>
      </c>
    </row>
    <row r="3587" spans="1:3">
      <c r="A3587" s="7">
        <v>328</v>
      </c>
      <c r="B3587" s="7">
        <v>188</v>
      </c>
      <c r="C3587" s="7" t="s">
        <v>15463</v>
      </c>
    </row>
    <row r="3588" spans="1:3">
      <c r="A3588" s="7">
        <v>328</v>
      </c>
      <c r="B3588" s="7">
        <v>256</v>
      </c>
      <c r="C3588" s="7" t="s">
        <v>15463</v>
      </c>
    </row>
    <row r="3589" spans="1:3">
      <c r="A3589" s="7">
        <v>328</v>
      </c>
      <c r="B3589" s="7">
        <v>352</v>
      </c>
      <c r="C3589" s="7" t="s">
        <v>15463</v>
      </c>
    </row>
    <row r="3590" spans="1:3">
      <c r="A3590" s="7">
        <v>328</v>
      </c>
      <c r="B3590" s="7">
        <v>673</v>
      </c>
      <c r="C3590" s="7" t="s">
        <v>15463</v>
      </c>
    </row>
    <row r="3591" spans="1:3">
      <c r="A3591" s="7">
        <v>328</v>
      </c>
      <c r="B3591" s="7">
        <v>771</v>
      </c>
      <c r="C3591" s="7" t="s">
        <v>15463</v>
      </c>
    </row>
    <row r="3592" spans="1:3">
      <c r="A3592" s="7">
        <v>328</v>
      </c>
      <c r="B3592" s="7">
        <v>785</v>
      </c>
      <c r="C3592" s="7" t="s">
        <v>15463</v>
      </c>
    </row>
    <row r="3593" spans="1:3">
      <c r="A3593" s="7">
        <v>328</v>
      </c>
      <c r="B3593" s="7">
        <v>840</v>
      </c>
      <c r="C3593" s="7" t="s">
        <v>15463</v>
      </c>
    </row>
    <row r="3594" spans="1:3">
      <c r="A3594" s="7">
        <v>328</v>
      </c>
      <c r="B3594" s="7">
        <v>862</v>
      </c>
      <c r="C3594" s="7" t="s">
        <v>15463</v>
      </c>
    </row>
    <row r="3595" spans="1:3">
      <c r="A3595" s="7">
        <v>328</v>
      </c>
      <c r="B3595" s="7">
        <v>1296</v>
      </c>
      <c r="C3595" s="7" t="s">
        <v>15463</v>
      </c>
    </row>
    <row r="3596" spans="1:3">
      <c r="A3596" s="7">
        <v>328</v>
      </c>
      <c r="B3596" s="7">
        <v>1530</v>
      </c>
      <c r="C3596" s="7" t="s">
        <v>15463</v>
      </c>
    </row>
    <row r="3597" spans="1:3">
      <c r="A3597" s="7">
        <v>328</v>
      </c>
      <c r="B3597" s="7">
        <v>1553</v>
      </c>
      <c r="C3597" s="7" t="s">
        <v>15463</v>
      </c>
    </row>
    <row r="3598" spans="1:3">
      <c r="A3598" s="7">
        <v>328</v>
      </c>
      <c r="B3598" s="7">
        <v>1660</v>
      </c>
      <c r="C3598" s="7" t="s">
        <v>15463</v>
      </c>
    </row>
    <row r="3599" spans="1:3">
      <c r="A3599" s="7">
        <v>328</v>
      </c>
      <c r="B3599" s="7">
        <v>1716</v>
      </c>
      <c r="C3599" s="7" t="s">
        <v>15463</v>
      </c>
    </row>
    <row r="3600" spans="1:3">
      <c r="A3600" s="7">
        <v>329</v>
      </c>
      <c r="B3600" s="7">
        <v>136</v>
      </c>
      <c r="C3600" s="7" t="s">
        <v>15463</v>
      </c>
    </row>
    <row r="3601" spans="1:3">
      <c r="A3601" s="7">
        <v>329</v>
      </c>
      <c r="B3601" s="7">
        <v>194</v>
      </c>
      <c r="C3601" s="7" t="s">
        <v>15463</v>
      </c>
    </row>
    <row r="3602" spans="1:3">
      <c r="A3602" s="7">
        <v>329</v>
      </c>
      <c r="B3602" s="7">
        <v>237</v>
      </c>
      <c r="C3602" s="7" t="s">
        <v>15463</v>
      </c>
    </row>
    <row r="3603" spans="1:3">
      <c r="A3603" s="7">
        <v>329</v>
      </c>
      <c r="B3603" s="7">
        <v>240</v>
      </c>
      <c r="C3603" s="7" t="s">
        <v>15463</v>
      </c>
    </row>
    <row r="3604" spans="1:3">
      <c r="A3604" s="7">
        <v>329</v>
      </c>
      <c r="B3604" s="7">
        <v>331</v>
      </c>
      <c r="C3604" s="7" t="s">
        <v>15463</v>
      </c>
    </row>
    <row r="3605" spans="1:3">
      <c r="A3605" s="7">
        <v>329</v>
      </c>
      <c r="B3605" s="7">
        <v>418</v>
      </c>
      <c r="C3605" s="7" t="s">
        <v>15463</v>
      </c>
    </row>
    <row r="3606" spans="1:3">
      <c r="A3606" s="7">
        <v>329</v>
      </c>
      <c r="B3606" s="7">
        <v>458</v>
      </c>
      <c r="C3606" s="7" t="s">
        <v>15463</v>
      </c>
    </row>
    <row r="3607" spans="1:3">
      <c r="A3607" s="7">
        <v>329</v>
      </c>
      <c r="B3607" s="7">
        <v>793</v>
      </c>
      <c r="C3607" s="7" t="s">
        <v>15463</v>
      </c>
    </row>
    <row r="3608" spans="1:3">
      <c r="A3608" s="7">
        <v>329</v>
      </c>
      <c r="B3608" s="7">
        <v>808</v>
      </c>
      <c r="C3608" s="7" t="s">
        <v>15463</v>
      </c>
    </row>
    <row r="3609" spans="1:3">
      <c r="A3609" s="7">
        <v>329</v>
      </c>
      <c r="B3609" s="7">
        <v>851</v>
      </c>
      <c r="C3609" s="7" t="s">
        <v>15463</v>
      </c>
    </row>
    <row r="3610" spans="1:3">
      <c r="A3610" s="7">
        <v>329</v>
      </c>
      <c r="B3610" s="7">
        <v>1057</v>
      </c>
      <c r="C3610" s="7" t="s">
        <v>15463</v>
      </c>
    </row>
    <row r="3611" spans="1:3">
      <c r="A3611" s="7">
        <v>329</v>
      </c>
      <c r="B3611" s="7">
        <v>1122</v>
      </c>
      <c r="C3611" s="7" t="s">
        <v>15463</v>
      </c>
    </row>
    <row r="3612" spans="1:3">
      <c r="A3612" s="7">
        <v>329</v>
      </c>
      <c r="B3612" s="7">
        <v>1335</v>
      </c>
      <c r="C3612" s="7" t="s">
        <v>15463</v>
      </c>
    </row>
    <row r="3613" spans="1:3">
      <c r="A3613" s="7">
        <v>329</v>
      </c>
      <c r="B3613" s="7">
        <v>1376</v>
      </c>
      <c r="C3613" s="7" t="s">
        <v>15463</v>
      </c>
    </row>
    <row r="3614" spans="1:3">
      <c r="A3614" s="7">
        <v>329</v>
      </c>
      <c r="B3614" s="7">
        <v>1431</v>
      </c>
      <c r="C3614" s="7" t="s">
        <v>15463</v>
      </c>
    </row>
    <row r="3615" spans="1:3">
      <c r="A3615" s="7">
        <v>329</v>
      </c>
      <c r="B3615" s="7">
        <v>1535</v>
      </c>
      <c r="C3615" s="7" t="s">
        <v>15463</v>
      </c>
    </row>
    <row r="3616" spans="1:3">
      <c r="A3616" s="7">
        <v>329</v>
      </c>
      <c r="B3616" s="7">
        <v>1545</v>
      </c>
      <c r="C3616" s="7" t="s">
        <v>15463</v>
      </c>
    </row>
    <row r="3617" spans="1:3">
      <c r="A3617" s="7">
        <v>329</v>
      </c>
      <c r="B3617" s="7">
        <v>1648</v>
      </c>
      <c r="C3617" s="7" t="s">
        <v>15463</v>
      </c>
    </row>
    <row r="3618" spans="1:3">
      <c r="A3618" s="7">
        <v>329</v>
      </c>
      <c r="B3618" s="7">
        <v>1681</v>
      </c>
      <c r="C3618" s="7" t="s">
        <v>15463</v>
      </c>
    </row>
    <row r="3619" spans="1:3">
      <c r="A3619" s="7">
        <v>329</v>
      </c>
      <c r="B3619" s="7">
        <v>1869</v>
      </c>
      <c r="C3619" s="7" t="s">
        <v>15463</v>
      </c>
    </row>
    <row r="3620" spans="1:3">
      <c r="A3620" s="7">
        <v>329</v>
      </c>
      <c r="B3620" s="7">
        <v>1753</v>
      </c>
      <c r="C3620" s="7" t="s">
        <v>15463</v>
      </c>
    </row>
    <row r="3621" spans="1:3">
      <c r="A3621" s="7">
        <v>330</v>
      </c>
      <c r="B3621" s="7">
        <v>163</v>
      </c>
      <c r="C3621" s="7" t="s">
        <v>15463</v>
      </c>
    </row>
    <row r="3622" spans="1:3">
      <c r="A3622" s="7">
        <v>330</v>
      </c>
      <c r="B3622" s="7">
        <v>183</v>
      </c>
      <c r="C3622" s="7" t="s">
        <v>15463</v>
      </c>
    </row>
    <row r="3623" spans="1:3">
      <c r="A3623" s="7">
        <v>330</v>
      </c>
      <c r="B3623" s="7">
        <v>639</v>
      </c>
      <c r="C3623" s="7" t="s">
        <v>15463</v>
      </c>
    </row>
    <row r="3624" spans="1:3">
      <c r="A3624" s="7">
        <v>330</v>
      </c>
      <c r="B3624" s="7">
        <v>731</v>
      </c>
      <c r="C3624" s="7" t="s">
        <v>15463</v>
      </c>
    </row>
    <row r="3625" spans="1:3">
      <c r="A3625" s="7">
        <v>330</v>
      </c>
      <c r="B3625" s="7">
        <v>1351</v>
      </c>
      <c r="C3625" s="7" t="s">
        <v>15463</v>
      </c>
    </row>
    <row r="3626" spans="1:3">
      <c r="A3626" s="7">
        <v>330</v>
      </c>
      <c r="B3626" s="7">
        <v>1401</v>
      </c>
      <c r="C3626" s="7" t="s">
        <v>15463</v>
      </c>
    </row>
    <row r="3627" spans="1:3">
      <c r="A3627" s="7">
        <v>331</v>
      </c>
      <c r="B3627" s="7">
        <v>163</v>
      </c>
      <c r="C3627" s="7" t="s">
        <v>15463</v>
      </c>
    </row>
    <row r="3628" spans="1:3">
      <c r="A3628" s="7">
        <v>331</v>
      </c>
      <c r="B3628" s="7">
        <v>352</v>
      </c>
      <c r="C3628" s="7" t="s">
        <v>15463</v>
      </c>
    </row>
    <row r="3629" spans="1:3">
      <c r="A3629" s="7">
        <v>331</v>
      </c>
      <c r="B3629" s="7">
        <v>431</v>
      </c>
      <c r="C3629" s="7" t="s">
        <v>15463</v>
      </c>
    </row>
    <row r="3630" spans="1:3">
      <c r="A3630" s="7">
        <v>331</v>
      </c>
      <c r="B3630" s="7">
        <v>597</v>
      </c>
      <c r="C3630" s="7" t="s">
        <v>15463</v>
      </c>
    </row>
    <row r="3631" spans="1:3">
      <c r="A3631" s="7">
        <v>331</v>
      </c>
      <c r="B3631" s="7">
        <v>731</v>
      </c>
      <c r="C3631" s="7" t="s">
        <v>15463</v>
      </c>
    </row>
    <row r="3632" spans="1:3">
      <c r="A3632" s="7">
        <v>331</v>
      </c>
      <c r="B3632" s="7">
        <v>1351</v>
      </c>
      <c r="C3632" s="7" t="s">
        <v>15463</v>
      </c>
    </row>
    <row r="3633" spans="1:3">
      <c r="A3633" s="7">
        <v>331</v>
      </c>
      <c r="B3633" s="7">
        <v>1434</v>
      </c>
      <c r="C3633" s="7" t="s">
        <v>15463</v>
      </c>
    </row>
    <row r="3634" spans="1:3">
      <c r="A3634" s="7">
        <v>331</v>
      </c>
      <c r="B3634" s="7">
        <v>2037</v>
      </c>
      <c r="C3634" s="7" t="s">
        <v>15463</v>
      </c>
    </row>
    <row r="3635" spans="1:3">
      <c r="A3635" s="7">
        <v>332</v>
      </c>
      <c r="B3635" s="7">
        <v>12</v>
      </c>
      <c r="C3635" s="7" t="s">
        <v>15463</v>
      </c>
    </row>
    <row r="3636" spans="1:3">
      <c r="A3636" s="7">
        <v>332</v>
      </c>
      <c r="B3636" s="7">
        <v>27</v>
      </c>
      <c r="C3636" s="7" t="s">
        <v>15463</v>
      </c>
    </row>
    <row r="3637" spans="1:3">
      <c r="A3637" s="7">
        <v>332</v>
      </c>
      <c r="B3637" s="7">
        <v>295</v>
      </c>
      <c r="C3637" s="7" t="s">
        <v>15463</v>
      </c>
    </row>
    <row r="3638" spans="1:3">
      <c r="A3638" s="7">
        <v>332</v>
      </c>
      <c r="B3638" s="7">
        <v>352</v>
      </c>
      <c r="C3638" s="7" t="s">
        <v>15463</v>
      </c>
    </row>
    <row r="3639" spans="1:3">
      <c r="A3639" s="7">
        <v>332</v>
      </c>
      <c r="B3639" s="7">
        <v>431</v>
      </c>
      <c r="C3639" s="7" t="s">
        <v>15463</v>
      </c>
    </row>
    <row r="3640" spans="1:3">
      <c r="A3640" s="7">
        <v>332</v>
      </c>
      <c r="B3640" s="7">
        <v>456</v>
      </c>
      <c r="C3640" s="7" t="s">
        <v>15463</v>
      </c>
    </row>
    <row r="3641" spans="1:3">
      <c r="A3641" s="7">
        <v>332</v>
      </c>
      <c r="B3641" s="7">
        <v>483</v>
      </c>
      <c r="C3641" s="7" t="s">
        <v>15463</v>
      </c>
    </row>
    <row r="3642" spans="1:3">
      <c r="A3642" s="7">
        <v>332</v>
      </c>
      <c r="B3642" s="7">
        <v>673</v>
      </c>
      <c r="C3642" s="7" t="s">
        <v>15463</v>
      </c>
    </row>
    <row r="3643" spans="1:3">
      <c r="A3643" s="7">
        <v>332</v>
      </c>
      <c r="B3643" s="7">
        <v>746</v>
      </c>
      <c r="C3643" s="7" t="s">
        <v>15463</v>
      </c>
    </row>
    <row r="3644" spans="1:3">
      <c r="A3644" s="7">
        <v>332</v>
      </c>
      <c r="B3644" s="7">
        <v>785</v>
      </c>
      <c r="C3644" s="7" t="s">
        <v>15463</v>
      </c>
    </row>
    <row r="3645" spans="1:3">
      <c r="A3645" s="7">
        <v>332</v>
      </c>
      <c r="B3645" s="7">
        <v>840</v>
      </c>
      <c r="C3645" s="7" t="s">
        <v>15463</v>
      </c>
    </row>
    <row r="3646" spans="1:3">
      <c r="A3646" s="7">
        <v>332</v>
      </c>
      <c r="B3646" s="7">
        <v>1035</v>
      </c>
      <c r="C3646" s="7" t="s">
        <v>15463</v>
      </c>
    </row>
    <row r="3647" spans="1:3">
      <c r="A3647" s="7">
        <v>332</v>
      </c>
      <c r="B3647" s="7">
        <v>1066</v>
      </c>
      <c r="C3647" s="7" t="s">
        <v>15463</v>
      </c>
    </row>
    <row r="3648" spans="1:3">
      <c r="A3648" s="7">
        <v>332</v>
      </c>
      <c r="B3648" s="7">
        <v>1195</v>
      </c>
      <c r="C3648" s="7" t="s">
        <v>15463</v>
      </c>
    </row>
    <row r="3649" spans="1:3">
      <c r="A3649" s="7">
        <v>332</v>
      </c>
      <c r="B3649" s="7">
        <v>1396</v>
      </c>
      <c r="C3649" s="7" t="s">
        <v>15463</v>
      </c>
    </row>
    <row r="3650" spans="1:3">
      <c r="A3650" s="7">
        <v>332</v>
      </c>
      <c r="B3650" s="7">
        <v>1404</v>
      </c>
      <c r="C3650" s="7" t="s">
        <v>15463</v>
      </c>
    </row>
    <row r="3651" spans="1:3">
      <c r="A3651" s="7">
        <v>332</v>
      </c>
      <c r="B3651" s="7">
        <v>1411</v>
      </c>
      <c r="C3651" s="7" t="s">
        <v>15463</v>
      </c>
    </row>
    <row r="3652" spans="1:3">
      <c r="A3652" s="7">
        <v>332</v>
      </c>
      <c r="B3652" s="7">
        <v>1434</v>
      </c>
      <c r="C3652" s="7" t="s">
        <v>15463</v>
      </c>
    </row>
    <row r="3653" spans="1:3">
      <c r="A3653" s="7">
        <v>332</v>
      </c>
      <c r="B3653" s="7">
        <v>1586</v>
      </c>
      <c r="C3653" s="7" t="s">
        <v>15463</v>
      </c>
    </row>
    <row r="3654" spans="1:3">
      <c r="A3654" s="7">
        <v>332</v>
      </c>
      <c r="B3654" s="7">
        <v>1676</v>
      </c>
      <c r="C3654" s="7" t="s">
        <v>15463</v>
      </c>
    </row>
    <row r="3655" spans="1:3">
      <c r="A3655" s="7">
        <v>332</v>
      </c>
      <c r="B3655" s="7">
        <v>1727</v>
      </c>
      <c r="C3655" s="7" t="s">
        <v>15463</v>
      </c>
    </row>
    <row r="3656" spans="1:3">
      <c r="A3656" s="7">
        <v>333</v>
      </c>
      <c r="B3656" s="7">
        <v>120</v>
      </c>
      <c r="C3656" s="7" t="s">
        <v>15463</v>
      </c>
    </row>
    <row r="3657" spans="1:3">
      <c r="A3657" s="7">
        <v>333</v>
      </c>
      <c r="B3657" s="7">
        <v>136</v>
      </c>
      <c r="C3657" s="7" t="s">
        <v>15463</v>
      </c>
    </row>
    <row r="3658" spans="1:3">
      <c r="A3658" s="7">
        <v>333</v>
      </c>
      <c r="B3658" s="7">
        <v>138</v>
      </c>
      <c r="C3658" s="7" t="s">
        <v>15463</v>
      </c>
    </row>
    <row r="3659" spans="1:3">
      <c r="A3659" s="7">
        <v>333</v>
      </c>
      <c r="B3659" s="7">
        <v>456</v>
      </c>
      <c r="C3659" s="7" t="s">
        <v>15463</v>
      </c>
    </row>
    <row r="3660" spans="1:3">
      <c r="A3660" s="7">
        <v>333</v>
      </c>
      <c r="B3660" s="7">
        <v>818</v>
      </c>
      <c r="C3660" s="7" t="s">
        <v>15463</v>
      </c>
    </row>
    <row r="3661" spans="1:3">
      <c r="A3661" s="7">
        <v>333</v>
      </c>
      <c r="B3661" s="7">
        <v>1122</v>
      </c>
      <c r="C3661" s="7" t="s">
        <v>15463</v>
      </c>
    </row>
    <row r="3662" spans="1:3">
      <c r="A3662" s="7">
        <v>333</v>
      </c>
      <c r="B3662" s="7">
        <v>1431</v>
      </c>
      <c r="C3662" s="7" t="s">
        <v>15463</v>
      </c>
    </row>
    <row r="3663" spans="1:3">
      <c r="A3663" s="7">
        <v>333</v>
      </c>
      <c r="B3663" s="7">
        <v>1486</v>
      </c>
      <c r="C3663" s="7" t="s">
        <v>15463</v>
      </c>
    </row>
    <row r="3664" spans="1:3">
      <c r="A3664" s="7">
        <v>333</v>
      </c>
      <c r="B3664" s="7">
        <v>1586</v>
      </c>
      <c r="C3664" s="7" t="s">
        <v>15463</v>
      </c>
    </row>
    <row r="3665" spans="1:3">
      <c r="A3665" s="7">
        <v>333</v>
      </c>
      <c r="B3665" s="7">
        <v>1648</v>
      </c>
      <c r="C3665" s="7" t="s">
        <v>15463</v>
      </c>
    </row>
    <row r="3666" spans="1:3">
      <c r="A3666" s="7">
        <v>334</v>
      </c>
      <c r="B3666" s="7">
        <v>352</v>
      </c>
      <c r="C3666" s="7" t="s">
        <v>15463</v>
      </c>
    </row>
    <row r="3667" spans="1:3">
      <c r="A3667" s="7">
        <v>334</v>
      </c>
      <c r="B3667" s="7">
        <v>1763</v>
      </c>
      <c r="C3667" s="7" t="s">
        <v>15463</v>
      </c>
    </row>
    <row r="3668" spans="1:3">
      <c r="A3668" s="7">
        <v>335</v>
      </c>
      <c r="B3668" s="7">
        <v>136</v>
      </c>
      <c r="C3668" s="7" t="s">
        <v>15463</v>
      </c>
    </row>
    <row r="3669" spans="1:3">
      <c r="A3669" s="7">
        <v>336</v>
      </c>
      <c r="B3669" s="7">
        <v>295</v>
      </c>
      <c r="C3669" s="7" t="s">
        <v>15463</v>
      </c>
    </row>
    <row r="3670" spans="1:3">
      <c r="A3670" s="7">
        <v>336</v>
      </c>
      <c r="B3670" s="7">
        <v>456</v>
      </c>
      <c r="C3670" s="7" t="s">
        <v>15463</v>
      </c>
    </row>
    <row r="3671" spans="1:3">
      <c r="A3671" s="7">
        <v>336</v>
      </c>
      <c r="B3671" s="7">
        <v>900</v>
      </c>
      <c r="C3671" s="7" t="s">
        <v>15463</v>
      </c>
    </row>
    <row r="3672" spans="1:3">
      <c r="A3672" s="7">
        <v>336</v>
      </c>
      <c r="B3672" s="7">
        <v>922</v>
      </c>
      <c r="C3672" s="7" t="s">
        <v>15463</v>
      </c>
    </row>
    <row r="3673" spans="1:3">
      <c r="A3673" s="7">
        <v>336</v>
      </c>
      <c r="B3673" s="7">
        <v>1066</v>
      </c>
      <c r="C3673" s="7" t="s">
        <v>15463</v>
      </c>
    </row>
    <row r="3674" spans="1:3">
      <c r="A3674" s="7">
        <v>336</v>
      </c>
      <c r="B3674" s="7">
        <v>1358</v>
      </c>
      <c r="C3674" s="7" t="s">
        <v>15463</v>
      </c>
    </row>
    <row r="3675" spans="1:3">
      <c r="A3675" s="7">
        <v>336</v>
      </c>
      <c r="B3675" s="7">
        <v>1396</v>
      </c>
      <c r="C3675" s="7" t="s">
        <v>15463</v>
      </c>
    </row>
    <row r="3676" spans="1:3">
      <c r="A3676" s="7">
        <v>336</v>
      </c>
      <c r="B3676" s="7">
        <v>1431</v>
      </c>
      <c r="C3676" s="7" t="s">
        <v>15463</v>
      </c>
    </row>
    <row r="3677" spans="1:3">
      <c r="A3677" s="7">
        <v>336</v>
      </c>
      <c r="B3677" s="7">
        <v>1530</v>
      </c>
      <c r="C3677" s="7" t="s">
        <v>15463</v>
      </c>
    </row>
    <row r="3678" spans="1:3">
      <c r="A3678" s="7">
        <v>336</v>
      </c>
      <c r="B3678" s="7">
        <v>1586</v>
      </c>
      <c r="C3678" s="7" t="s">
        <v>15463</v>
      </c>
    </row>
    <row r="3679" spans="1:3">
      <c r="A3679" s="7">
        <v>336</v>
      </c>
      <c r="B3679" s="7">
        <v>1716</v>
      </c>
      <c r="C3679" s="7" t="s">
        <v>15463</v>
      </c>
    </row>
    <row r="3680" spans="1:3">
      <c r="A3680" s="7">
        <v>336</v>
      </c>
      <c r="B3680" s="7">
        <v>1727</v>
      </c>
      <c r="C3680" s="7" t="s">
        <v>15463</v>
      </c>
    </row>
    <row r="3681" spans="1:3">
      <c r="A3681" s="7">
        <v>336</v>
      </c>
      <c r="B3681" s="7">
        <v>1757</v>
      </c>
      <c r="C3681" s="7" t="s">
        <v>15463</v>
      </c>
    </row>
    <row r="3682" spans="1:3">
      <c r="A3682" s="7">
        <v>337</v>
      </c>
      <c r="B3682" s="7">
        <v>188</v>
      </c>
      <c r="C3682" s="7" t="s">
        <v>15463</v>
      </c>
    </row>
    <row r="3683" spans="1:3">
      <c r="A3683" s="7">
        <v>337</v>
      </c>
      <c r="B3683" s="7">
        <v>785</v>
      </c>
      <c r="C3683" s="7" t="s">
        <v>15463</v>
      </c>
    </row>
    <row r="3684" spans="1:3">
      <c r="A3684" s="7">
        <v>337</v>
      </c>
      <c r="B3684" s="7">
        <v>862</v>
      </c>
      <c r="C3684" s="7" t="s">
        <v>15463</v>
      </c>
    </row>
    <row r="3685" spans="1:3">
      <c r="A3685" s="7">
        <v>337</v>
      </c>
      <c r="B3685" s="7">
        <v>1296</v>
      </c>
      <c r="C3685" s="7" t="s">
        <v>15463</v>
      </c>
    </row>
    <row r="3686" spans="1:3">
      <c r="A3686" s="7">
        <v>337</v>
      </c>
      <c r="B3686" s="7">
        <v>1552</v>
      </c>
      <c r="C3686" s="7" t="s">
        <v>15463</v>
      </c>
    </row>
    <row r="3687" spans="1:3">
      <c r="A3687" s="7">
        <v>337</v>
      </c>
      <c r="B3687" s="7">
        <v>1716</v>
      </c>
      <c r="C3687" s="7" t="s">
        <v>15463</v>
      </c>
    </row>
    <row r="3688" spans="1:3">
      <c r="A3688" s="7">
        <v>337</v>
      </c>
      <c r="B3688" s="7">
        <v>1719</v>
      </c>
      <c r="C3688" s="7" t="s">
        <v>15463</v>
      </c>
    </row>
    <row r="3689" spans="1:3">
      <c r="A3689" s="7">
        <v>337</v>
      </c>
      <c r="B3689" s="7">
        <v>1895</v>
      </c>
      <c r="C3689" s="7" t="s">
        <v>15463</v>
      </c>
    </row>
    <row r="3690" spans="1:3">
      <c r="A3690" s="7">
        <v>338</v>
      </c>
      <c r="B3690" s="7">
        <v>12</v>
      </c>
      <c r="C3690" s="7" t="s">
        <v>15463</v>
      </c>
    </row>
    <row r="3691" spans="1:3">
      <c r="A3691" s="7">
        <v>338</v>
      </c>
      <c r="B3691" s="7">
        <v>27</v>
      </c>
      <c r="C3691" s="7" t="s">
        <v>15463</v>
      </c>
    </row>
    <row r="3692" spans="1:3">
      <c r="A3692" s="7">
        <v>338</v>
      </c>
      <c r="B3692" s="7">
        <v>130</v>
      </c>
      <c r="C3692" s="7" t="s">
        <v>15463</v>
      </c>
    </row>
    <row r="3693" spans="1:3">
      <c r="A3693" s="7">
        <v>338</v>
      </c>
      <c r="B3693" s="7">
        <v>163</v>
      </c>
      <c r="C3693" s="7" t="s">
        <v>15463</v>
      </c>
    </row>
    <row r="3694" spans="1:3">
      <c r="A3694" s="7">
        <v>338</v>
      </c>
      <c r="B3694" s="7">
        <v>344</v>
      </c>
      <c r="C3694" s="7" t="s">
        <v>15463</v>
      </c>
    </row>
    <row r="3695" spans="1:3">
      <c r="A3695" s="7">
        <v>338</v>
      </c>
      <c r="B3695" s="7">
        <v>352</v>
      </c>
      <c r="C3695" s="7" t="s">
        <v>15463</v>
      </c>
    </row>
    <row r="3696" spans="1:3">
      <c r="A3696" s="7">
        <v>338</v>
      </c>
      <c r="B3696" s="7">
        <v>483</v>
      </c>
      <c r="C3696" s="7" t="s">
        <v>15463</v>
      </c>
    </row>
    <row r="3697" spans="1:3">
      <c r="A3697" s="7">
        <v>338</v>
      </c>
      <c r="B3697" s="7">
        <v>639</v>
      </c>
      <c r="C3697" s="7" t="s">
        <v>15463</v>
      </c>
    </row>
    <row r="3698" spans="1:3">
      <c r="A3698" s="7">
        <v>338</v>
      </c>
      <c r="B3698" s="7">
        <v>731</v>
      </c>
      <c r="C3698" s="7" t="s">
        <v>15463</v>
      </c>
    </row>
    <row r="3699" spans="1:3">
      <c r="A3699" s="7">
        <v>338</v>
      </c>
      <c r="B3699" s="7">
        <v>826</v>
      </c>
      <c r="C3699" s="7" t="s">
        <v>15463</v>
      </c>
    </row>
    <row r="3700" spans="1:3">
      <c r="A3700" s="7">
        <v>338</v>
      </c>
      <c r="B3700" s="7">
        <v>1015</v>
      </c>
      <c r="C3700" s="7" t="s">
        <v>15463</v>
      </c>
    </row>
    <row r="3701" spans="1:3">
      <c r="A3701" s="7">
        <v>338</v>
      </c>
      <c r="B3701" s="7">
        <v>1146</v>
      </c>
      <c r="C3701" s="7" t="s">
        <v>15463</v>
      </c>
    </row>
    <row r="3702" spans="1:3">
      <c r="A3702" s="7">
        <v>338</v>
      </c>
      <c r="B3702" s="7">
        <v>1401</v>
      </c>
      <c r="C3702" s="7" t="s">
        <v>15463</v>
      </c>
    </row>
    <row r="3703" spans="1:3">
      <c r="A3703" s="7">
        <v>338</v>
      </c>
      <c r="B3703" s="7">
        <v>1404</v>
      </c>
      <c r="C3703" s="7" t="s">
        <v>15463</v>
      </c>
    </row>
    <row r="3704" spans="1:3">
      <c r="A3704" s="7">
        <v>338</v>
      </c>
      <c r="B3704" s="7">
        <v>1411</v>
      </c>
      <c r="C3704" s="7" t="s">
        <v>15463</v>
      </c>
    </row>
    <row r="3705" spans="1:3">
      <c r="A3705" s="7">
        <v>338</v>
      </c>
      <c r="B3705" s="7">
        <v>1434</v>
      </c>
      <c r="C3705" s="7" t="s">
        <v>15463</v>
      </c>
    </row>
    <row r="3706" spans="1:3">
      <c r="A3706" s="7">
        <v>338</v>
      </c>
      <c r="B3706" s="7">
        <v>1573</v>
      </c>
      <c r="C3706" s="7" t="s">
        <v>15463</v>
      </c>
    </row>
    <row r="3707" spans="1:3">
      <c r="A3707" s="7">
        <v>338</v>
      </c>
      <c r="B3707" s="7">
        <v>1727</v>
      </c>
      <c r="C3707" s="7" t="s">
        <v>15463</v>
      </c>
    </row>
    <row r="3708" spans="1:3">
      <c r="A3708" s="7">
        <v>338</v>
      </c>
      <c r="B3708" s="7">
        <v>1757</v>
      </c>
      <c r="C3708" s="7" t="s">
        <v>15463</v>
      </c>
    </row>
    <row r="3709" spans="1:3">
      <c r="A3709" s="7">
        <v>338</v>
      </c>
      <c r="B3709" s="7">
        <v>1965</v>
      </c>
      <c r="C3709" s="7" t="s">
        <v>15463</v>
      </c>
    </row>
    <row r="3710" spans="1:3">
      <c r="A3710" s="7">
        <v>338</v>
      </c>
      <c r="B3710" s="7">
        <v>2037</v>
      </c>
      <c r="C3710" s="7" t="s">
        <v>15463</v>
      </c>
    </row>
    <row r="3711" spans="1:3">
      <c r="A3711" s="7">
        <v>339</v>
      </c>
      <c r="B3711" s="7">
        <v>352</v>
      </c>
      <c r="C3711" s="7" t="s">
        <v>15463</v>
      </c>
    </row>
    <row r="3712" spans="1:3">
      <c r="A3712" s="7">
        <v>339</v>
      </c>
      <c r="B3712" s="7">
        <v>1351</v>
      </c>
      <c r="C3712" s="7" t="s">
        <v>15463</v>
      </c>
    </row>
    <row r="3713" spans="1:3">
      <c r="A3713" s="7">
        <v>340</v>
      </c>
      <c r="B3713" s="7">
        <v>237</v>
      </c>
      <c r="C3713" s="7" t="s">
        <v>15463</v>
      </c>
    </row>
    <row r="3714" spans="1:3">
      <c r="A3714" s="7">
        <v>340</v>
      </c>
      <c r="B3714" s="7">
        <v>818</v>
      </c>
      <c r="C3714" s="7" t="s">
        <v>15463</v>
      </c>
    </row>
    <row r="3715" spans="1:3">
      <c r="A3715" s="7">
        <v>340</v>
      </c>
      <c r="B3715" s="7">
        <v>851</v>
      </c>
      <c r="C3715" s="7" t="s">
        <v>15463</v>
      </c>
    </row>
    <row r="3716" spans="1:3">
      <c r="A3716" s="7">
        <v>340</v>
      </c>
      <c r="B3716" s="7">
        <v>1057</v>
      </c>
      <c r="C3716" s="7" t="s">
        <v>15463</v>
      </c>
    </row>
    <row r="3717" spans="1:3">
      <c r="A3717" s="7">
        <v>340</v>
      </c>
      <c r="B3717" s="7">
        <v>1122</v>
      </c>
      <c r="C3717" s="7" t="s">
        <v>15463</v>
      </c>
    </row>
    <row r="3718" spans="1:3">
      <c r="A3718" s="7">
        <v>340</v>
      </c>
      <c r="B3718" s="7">
        <v>1545</v>
      </c>
      <c r="C3718" s="7" t="s">
        <v>15463</v>
      </c>
    </row>
    <row r="3719" spans="1:3">
      <c r="A3719" s="7">
        <v>340</v>
      </c>
      <c r="B3719" s="7">
        <v>1586</v>
      </c>
      <c r="C3719" s="7" t="s">
        <v>15463</v>
      </c>
    </row>
    <row r="3720" spans="1:3">
      <c r="A3720" s="7">
        <v>340</v>
      </c>
      <c r="B3720" s="7">
        <v>1648</v>
      </c>
      <c r="C3720" s="7" t="s">
        <v>15463</v>
      </c>
    </row>
    <row r="3721" spans="1:3">
      <c r="A3721" s="7">
        <v>340</v>
      </c>
      <c r="B3721" s="7">
        <v>1751</v>
      </c>
      <c r="C3721" s="7" t="s">
        <v>15463</v>
      </c>
    </row>
    <row r="3722" spans="1:3">
      <c r="A3722" s="7">
        <v>341</v>
      </c>
      <c r="B3722" s="7">
        <v>163</v>
      </c>
      <c r="C3722" s="7" t="s">
        <v>15463</v>
      </c>
    </row>
    <row r="3723" spans="1:3">
      <c r="A3723" s="7">
        <v>341</v>
      </c>
      <c r="B3723" s="7">
        <v>597</v>
      </c>
      <c r="C3723" s="7" t="s">
        <v>15463</v>
      </c>
    </row>
    <row r="3724" spans="1:3">
      <c r="A3724" s="7">
        <v>341</v>
      </c>
      <c r="B3724" s="7">
        <v>1351</v>
      </c>
      <c r="C3724" s="7" t="s">
        <v>15463</v>
      </c>
    </row>
    <row r="3725" spans="1:3">
      <c r="A3725" s="7">
        <v>342</v>
      </c>
      <c r="B3725" s="7">
        <v>163</v>
      </c>
      <c r="C3725" s="7" t="s">
        <v>15463</v>
      </c>
    </row>
    <row r="3726" spans="1:3">
      <c r="A3726" s="7">
        <v>342</v>
      </c>
      <c r="B3726" s="7">
        <v>183</v>
      </c>
      <c r="C3726" s="7" t="s">
        <v>15463</v>
      </c>
    </row>
    <row r="3727" spans="1:3">
      <c r="A3727" s="7">
        <v>342</v>
      </c>
      <c r="B3727" s="7">
        <v>344</v>
      </c>
      <c r="C3727" s="7" t="s">
        <v>15463</v>
      </c>
    </row>
    <row r="3728" spans="1:3">
      <c r="A3728" s="7">
        <v>342</v>
      </c>
      <c r="B3728" s="7">
        <v>352</v>
      </c>
      <c r="C3728" s="7" t="s">
        <v>15463</v>
      </c>
    </row>
    <row r="3729" spans="1:3">
      <c r="A3729" s="7">
        <v>342</v>
      </c>
      <c r="B3729" s="7">
        <v>438</v>
      </c>
      <c r="C3729" s="7" t="s">
        <v>15463</v>
      </c>
    </row>
    <row r="3730" spans="1:3">
      <c r="A3730" s="7">
        <v>342</v>
      </c>
      <c r="B3730" s="7">
        <v>639</v>
      </c>
      <c r="C3730" s="7" t="s">
        <v>15463</v>
      </c>
    </row>
    <row r="3731" spans="1:3">
      <c r="A3731" s="7">
        <v>342</v>
      </c>
      <c r="B3731" s="7">
        <v>731</v>
      </c>
      <c r="C3731" s="7" t="s">
        <v>15463</v>
      </c>
    </row>
    <row r="3732" spans="1:3">
      <c r="A3732" s="7">
        <v>342</v>
      </c>
      <c r="B3732" s="7">
        <v>771</v>
      </c>
      <c r="C3732" s="7" t="s">
        <v>15463</v>
      </c>
    </row>
    <row r="3733" spans="1:3">
      <c r="A3733" s="7">
        <v>342</v>
      </c>
      <c r="B3733" s="7">
        <v>775</v>
      </c>
      <c r="C3733" s="7" t="s">
        <v>15463</v>
      </c>
    </row>
    <row r="3734" spans="1:3">
      <c r="A3734" s="7">
        <v>342</v>
      </c>
      <c r="B3734" s="7">
        <v>825</v>
      </c>
      <c r="C3734" s="7" t="s">
        <v>15463</v>
      </c>
    </row>
    <row r="3735" spans="1:3">
      <c r="A3735" s="7">
        <v>342</v>
      </c>
      <c r="B3735" s="7">
        <v>826</v>
      </c>
      <c r="C3735" s="7" t="s">
        <v>15463</v>
      </c>
    </row>
    <row r="3736" spans="1:3">
      <c r="A3736" s="7">
        <v>342</v>
      </c>
      <c r="B3736" s="7">
        <v>862</v>
      </c>
      <c r="C3736" s="7" t="s">
        <v>15463</v>
      </c>
    </row>
    <row r="3737" spans="1:3">
      <c r="A3737" s="7">
        <v>342</v>
      </c>
      <c r="B3737" s="7">
        <v>1146</v>
      </c>
      <c r="C3737" s="7" t="s">
        <v>15463</v>
      </c>
    </row>
    <row r="3738" spans="1:3">
      <c r="A3738" s="7">
        <v>342</v>
      </c>
      <c r="B3738" s="7">
        <v>1338</v>
      </c>
      <c r="C3738" s="7" t="s">
        <v>15463</v>
      </c>
    </row>
    <row r="3739" spans="1:3">
      <c r="A3739" s="7">
        <v>342</v>
      </c>
      <c r="B3739" s="7">
        <v>1401</v>
      </c>
      <c r="C3739" s="7" t="s">
        <v>15463</v>
      </c>
    </row>
    <row r="3740" spans="1:3">
      <c r="A3740" s="7">
        <v>342</v>
      </c>
      <c r="B3740" s="7">
        <v>1406</v>
      </c>
      <c r="C3740" s="7" t="s">
        <v>15463</v>
      </c>
    </row>
    <row r="3741" spans="1:3">
      <c r="A3741" s="7">
        <v>342</v>
      </c>
      <c r="B3741" s="7">
        <v>1573</v>
      </c>
      <c r="C3741" s="7" t="s">
        <v>15463</v>
      </c>
    </row>
    <row r="3742" spans="1:3">
      <c r="A3742" s="7">
        <v>342</v>
      </c>
      <c r="B3742" s="7">
        <v>1770</v>
      </c>
      <c r="C3742" s="7" t="s">
        <v>15463</v>
      </c>
    </row>
    <row r="3743" spans="1:3">
      <c r="A3743" s="7">
        <v>343</v>
      </c>
      <c r="B3743" s="7">
        <v>8</v>
      </c>
      <c r="C3743" s="7" t="s">
        <v>15463</v>
      </c>
    </row>
    <row r="3744" spans="1:3">
      <c r="A3744" s="7">
        <v>343</v>
      </c>
      <c r="B3744" s="7">
        <v>12</v>
      </c>
      <c r="C3744" s="7" t="s">
        <v>15463</v>
      </c>
    </row>
    <row r="3745" spans="1:3">
      <c r="A3745" s="7">
        <v>343</v>
      </c>
      <c r="B3745" s="7">
        <v>27</v>
      </c>
      <c r="C3745" s="7" t="s">
        <v>15463</v>
      </c>
    </row>
    <row r="3746" spans="1:3">
      <c r="A3746" s="7">
        <v>343</v>
      </c>
      <c r="B3746" s="7">
        <v>155</v>
      </c>
      <c r="C3746" s="7" t="s">
        <v>15463</v>
      </c>
    </row>
    <row r="3747" spans="1:3">
      <c r="A3747" s="7">
        <v>343</v>
      </c>
      <c r="B3747" s="7">
        <v>234</v>
      </c>
      <c r="C3747" s="7" t="s">
        <v>15463</v>
      </c>
    </row>
    <row r="3748" spans="1:3">
      <c r="A3748" s="7">
        <v>343</v>
      </c>
      <c r="B3748" s="7">
        <v>295</v>
      </c>
      <c r="C3748" s="7" t="s">
        <v>15463</v>
      </c>
    </row>
    <row r="3749" spans="1:3">
      <c r="A3749" s="7">
        <v>343</v>
      </c>
      <c r="B3749" s="7">
        <v>352</v>
      </c>
      <c r="C3749" s="7" t="s">
        <v>15463</v>
      </c>
    </row>
    <row r="3750" spans="1:3">
      <c r="A3750" s="7">
        <v>343</v>
      </c>
      <c r="B3750" s="7">
        <v>431</v>
      </c>
      <c r="C3750" s="7" t="s">
        <v>15463</v>
      </c>
    </row>
    <row r="3751" spans="1:3">
      <c r="A3751" s="7">
        <v>343</v>
      </c>
      <c r="B3751" s="7">
        <v>483</v>
      </c>
      <c r="C3751" s="7" t="s">
        <v>15463</v>
      </c>
    </row>
    <row r="3752" spans="1:3">
      <c r="A3752" s="7">
        <v>343</v>
      </c>
      <c r="B3752" s="7">
        <v>521</v>
      </c>
      <c r="C3752" s="7" t="s">
        <v>15463</v>
      </c>
    </row>
    <row r="3753" spans="1:3">
      <c r="A3753" s="7">
        <v>343</v>
      </c>
      <c r="B3753" s="7">
        <v>629</v>
      </c>
      <c r="C3753" s="7" t="s">
        <v>15463</v>
      </c>
    </row>
    <row r="3754" spans="1:3">
      <c r="A3754" s="7">
        <v>343</v>
      </c>
      <c r="B3754" s="7">
        <v>785</v>
      </c>
      <c r="C3754" s="7" t="s">
        <v>15463</v>
      </c>
    </row>
    <row r="3755" spans="1:3">
      <c r="A3755" s="7">
        <v>343</v>
      </c>
      <c r="B3755" s="7">
        <v>840</v>
      </c>
      <c r="C3755" s="7" t="s">
        <v>15463</v>
      </c>
    </row>
    <row r="3756" spans="1:3">
      <c r="A3756" s="7">
        <v>343</v>
      </c>
      <c r="B3756" s="7">
        <v>900</v>
      </c>
      <c r="C3756" s="7" t="s">
        <v>15463</v>
      </c>
    </row>
    <row r="3757" spans="1:3">
      <c r="A3757" s="7">
        <v>343</v>
      </c>
      <c r="B3757" s="7">
        <v>922</v>
      </c>
      <c r="C3757" s="7" t="s">
        <v>15463</v>
      </c>
    </row>
    <row r="3758" spans="1:3">
      <c r="A3758" s="7">
        <v>343</v>
      </c>
      <c r="B3758" s="7">
        <v>970</v>
      </c>
      <c r="C3758" s="7" t="s">
        <v>15463</v>
      </c>
    </row>
    <row r="3759" spans="1:3">
      <c r="A3759" s="7">
        <v>343</v>
      </c>
      <c r="B3759" s="7">
        <v>1015</v>
      </c>
      <c r="C3759" s="7" t="s">
        <v>15463</v>
      </c>
    </row>
    <row r="3760" spans="1:3">
      <c r="A3760" s="7">
        <v>343</v>
      </c>
      <c r="B3760" s="7">
        <v>1035</v>
      </c>
      <c r="C3760" s="7" t="s">
        <v>15463</v>
      </c>
    </row>
    <row r="3761" spans="1:3">
      <c r="A3761" s="7">
        <v>343</v>
      </c>
      <c r="B3761" s="7">
        <v>1066</v>
      </c>
      <c r="C3761" s="7" t="s">
        <v>15463</v>
      </c>
    </row>
    <row r="3762" spans="1:3">
      <c r="A3762" s="7">
        <v>343</v>
      </c>
      <c r="B3762" s="7">
        <v>1140</v>
      </c>
      <c r="C3762" s="7" t="s">
        <v>15463</v>
      </c>
    </row>
    <row r="3763" spans="1:3">
      <c r="A3763" s="7">
        <v>343</v>
      </c>
      <c r="B3763" s="7">
        <v>1195</v>
      </c>
      <c r="C3763" s="7" t="s">
        <v>15463</v>
      </c>
    </row>
    <row r="3764" spans="1:3">
      <c r="A3764" s="7">
        <v>343</v>
      </c>
      <c r="B3764" s="7">
        <v>1225</v>
      </c>
      <c r="C3764" s="7" t="s">
        <v>15463</v>
      </c>
    </row>
    <row r="3765" spans="1:3">
      <c r="A3765" s="7">
        <v>343</v>
      </c>
      <c r="B3765" s="7">
        <v>1251</v>
      </c>
      <c r="C3765" s="7" t="s">
        <v>15463</v>
      </c>
    </row>
    <row r="3766" spans="1:3">
      <c r="A3766" s="7">
        <v>343</v>
      </c>
      <c r="B3766" s="7">
        <v>1257</v>
      </c>
      <c r="C3766" s="7" t="s">
        <v>15463</v>
      </c>
    </row>
    <row r="3767" spans="1:3">
      <c r="A3767" s="7">
        <v>343</v>
      </c>
      <c r="B3767" s="7">
        <v>1259</v>
      </c>
      <c r="C3767" s="7" t="s">
        <v>15463</v>
      </c>
    </row>
    <row r="3768" spans="1:3">
      <c r="A3768" s="7">
        <v>343</v>
      </c>
      <c r="B3768" s="7">
        <v>1294</v>
      </c>
      <c r="C3768" s="7" t="s">
        <v>15463</v>
      </c>
    </row>
    <row r="3769" spans="1:3">
      <c r="A3769" s="7">
        <v>343</v>
      </c>
      <c r="B3769" s="7">
        <v>1303</v>
      </c>
      <c r="C3769" s="7" t="s">
        <v>15463</v>
      </c>
    </row>
    <row r="3770" spans="1:3">
      <c r="A3770" s="7">
        <v>343</v>
      </c>
      <c r="B3770" s="7">
        <v>1326</v>
      </c>
      <c r="C3770" s="7" t="s">
        <v>15463</v>
      </c>
    </row>
    <row r="3771" spans="1:3">
      <c r="A3771" s="7">
        <v>343</v>
      </c>
      <c r="B3771" s="7">
        <v>1358</v>
      </c>
      <c r="C3771" s="7" t="s">
        <v>15463</v>
      </c>
    </row>
    <row r="3772" spans="1:3">
      <c r="A3772" s="7">
        <v>343</v>
      </c>
      <c r="B3772" s="7">
        <v>1373</v>
      </c>
      <c r="C3772" s="7" t="s">
        <v>15463</v>
      </c>
    </row>
    <row r="3773" spans="1:3">
      <c r="A3773" s="7">
        <v>343</v>
      </c>
      <c r="B3773" s="7">
        <v>1404</v>
      </c>
      <c r="C3773" s="7" t="s">
        <v>15463</v>
      </c>
    </row>
    <row r="3774" spans="1:3">
      <c r="A3774" s="7">
        <v>343</v>
      </c>
      <c r="B3774" s="7">
        <v>1434</v>
      </c>
      <c r="C3774" s="7" t="s">
        <v>15463</v>
      </c>
    </row>
    <row r="3775" spans="1:3">
      <c r="A3775" s="7">
        <v>343</v>
      </c>
      <c r="B3775" s="7">
        <v>1586</v>
      </c>
      <c r="C3775" s="7" t="s">
        <v>15463</v>
      </c>
    </row>
    <row r="3776" spans="1:3">
      <c r="A3776" s="7">
        <v>343</v>
      </c>
      <c r="B3776" s="7">
        <v>1622</v>
      </c>
      <c r="C3776" s="7" t="s">
        <v>15463</v>
      </c>
    </row>
    <row r="3777" spans="1:3">
      <c r="A3777" s="7">
        <v>343</v>
      </c>
      <c r="B3777" s="7">
        <v>1676</v>
      </c>
      <c r="C3777" s="7" t="s">
        <v>15463</v>
      </c>
    </row>
    <row r="3778" spans="1:3">
      <c r="A3778" s="7">
        <v>343</v>
      </c>
      <c r="B3778" s="7">
        <v>1716</v>
      </c>
      <c r="C3778" s="7" t="s">
        <v>15463</v>
      </c>
    </row>
    <row r="3779" spans="1:3">
      <c r="A3779" s="7">
        <v>343</v>
      </c>
      <c r="B3779" s="7">
        <v>1727</v>
      </c>
      <c r="C3779" s="7" t="s">
        <v>15463</v>
      </c>
    </row>
    <row r="3780" spans="1:3">
      <c r="A3780" s="7">
        <v>343</v>
      </c>
      <c r="B3780" s="7">
        <v>1757</v>
      </c>
      <c r="C3780" s="7" t="s">
        <v>15463</v>
      </c>
    </row>
    <row r="3781" spans="1:3">
      <c r="A3781" s="7">
        <v>343</v>
      </c>
      <c r="B3781" s="7">
        <v>1840</v>
      </c>
      <c r="C3781" s="7" t="s">
        <v>15463</v>
      </c>
    </row>
  </sheetData>
  <sortState ref="A2:E3781">
    <sortCondition ref="A1"/>
  </sortState>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81"/>
  <sheetViews>
    <sheetView showRuler="0" workbookViewId="0">
      <selection activeCell="E5" sqref="E5"/>
    </sheetView>
  </sheetViews>
  <sheetFormatPr baseColWidth="10" defaultRowHeight="12" x14ac:dyDescent="0"/>
  <sheetData>
    <row r="1" spans="1:8">
      <c r="A1" t="s">
        <v>15486</v>
      </c>
      <c r="B1" t="s">
        <v>5638</v>
      </c>
      <c r="C1" t="s">
        <v>15449</v>
      </c>
      <c r="D1" t="s">
        <v>5646</v>
      </c>
      <c r="E1" t="s">
        <v>15488</v>
      </c>
      <c r="F1" t="s">
        <v>15489</v>
      </c>
      <c r="G1" t="s">
        <v>15490</v>
      </c>
      <c r="H1" t="str">
        <f>A1&amp;","&amp;B1&amp;","&amp;C1&amp;","&amp;D1&amp;","&amp;E1&amp;","&amp;F1&amp;","&amp;G1</f>
        <v>characterID,Name,Team,url,isDead,isCaptured,isHurt</v>
      </c>
    </row>
    <row r="2" spans="1:8">
      <c r="A2">
        <v>2</v>
      </c>
      <c r="B2" t="str">
        <f>VLOOKUP(D2,characters!$A$2:$B$2067,2,FALSE)</f>
        <v>Addam Marbrand</v>
      </c>
      <c r="C2" t="str">
        <f>VLOOKUP(A2,'notable characters'!$C$2:$D$279,2,FALSE)</f>
        <v>Lannister</v>
      </c>
      <c r="D2" t="str">
        <f>VLOOKUP(A2,characters!$C$2:$K$2067,9,FALSE)</f>
        <v>/index.php/Addam_Marbrand</v>
      </c>
      <c r="E2">
        <f>--(LEN(VLOOKUP(D2,characters!$A$2:$G$2067,7,FALSE))&gt;0)</f>
        <v>0</v>
      </c>
      <c r="F2">
        <v>0</v>
      </c>
      <c r="G2">
        <v>0</v>
      </c>
      <c r="H2" t="str">
        <f t="shared" ref="H2:H65" si="0">A2&amp;","&amp;B2&amp;","&amp;C2&amp;","&amp;D2&amp;","&amp;E2&amp;","&amp;F2&amp;","&amp;G2</f>
        <v>2,Addam Marbrand,Lannister,/index.php/Addam_Marbrand,0,0,0</v>
      </c>
    </row>
    <row r="3" spans="1:8">
      <c r="A3">
        <v>7</v>
      </c>
      <c r="B3" t="str">
        <f>VLOOKUP(D3,characters!$A$2:$B$2067,2,FALSE)</f>
        <v>Aegon Frey (Jinglebell)</v>
      </c>
      <c r="C3" t="str">
        <f>VLOOKUP(A3,'notable characters'!$C$2:$D$279,2,FALSE)</f>
        <v>Frey</v>
      </c>
      <c r="D3" t="str">
        <f>VLOOKUP(A3,characters!$C$2:$K$2067,9,FALSE)</f>
        <v>/index.php/Aegon_Frey_(Jinglebell)</v>
      </c>
      <c r="E3">
        <f>--(LEN(VLOOKUP(D3,characters!$A$2:$G$2067,7,FALSE))&gt;0)</f>
        <v>0</v>
      </c>
      <c r="F3">
        <v>0</v>
      </c>
      <c r="G3">
        <v>0</v>
      </c>
      <c r="H3" t="str">
        <f t="shared" si="0"/>
        <v>7,Aegon Frey (Jinglebell),Frey,/index.php/Aegon_Frey_(Jinglebell),0,0,0</v>
      </c>
    </row>
    <row r="4" spans="1:8">
      <c r="A4">
        <v>8</v>
      </c>
      <c r="B4" t="str">
        <f>VLOOKUP(D4,characters!$A$2:$B$2067,2,FALSE)</f>
        <v>Aegon I Targaryen</v>
      </c>
      <c r="C4" t="str">
        <f>VLOOKUP(A4,'notable characters'!$C$2:$D$279,2,FALSE)</f>
        <v>Targaryen</v>
      </c>
      <c r="D4" t="str">
        <f>VLOOKUP(A4,characters!$C$2:$K$2067,9,FALSE)</f>
        <v>/index.php/Aegon_I_Targaryen</v>
      </c>
      <c r="E4">
        <f>--(LEN(VLOOKUP(D4,characters!$A$2:$G$2067,7,FALSE))&gt;0)</f>
        <v>1</v>
      </c>
      <c r="F4">
        <v>0</v>
      </c>
      <c r="G4">
        <v>0</v>
      </c>
      <c r="H4" t="str">
        <f t="shared" si="0"/>
        <v>8,Aegon I Targaryen,Targaryen,/index.php/Aegon_I_Targaryen,1,0,0</v>
      </c>
    </row>
    <row r="5" spans="1:8">
      <c r="A5">
        <v>12</v>
      </c>
      <c r="B5" t="str">
        <f>VLOOKUP(D5,characters!$A$2:$B$2067,2,FALSE)</f>
        <v>Aegon Targaryen</v>
      </c>
      <c r="C5" t="str">
        <f>VLOOKUP(A5,'notable characters'!$C$2:$D$279,2,FALSE)</f>
        <v>Night Watch</v>
      </c>
      <c r="D5" t="str">
        <f>VLOOKUP(A5,characters!$C$2:$K$2067,9,FALSE)</f>
        <v>/index.php/Aegon_Targaryen</v>
      </c>
      <c r="E5">
        <f>--(LEN(VLOOKUP(D5,characters!$A$2:$G$2067,7,FALSE))&gt;0)</f>
        <v>0</v>
      </c>
      <c r="F5">
        <v>0</v>
      </c>
      <c r="G5">
        <v>0</v>
      </c>
      <c r="H5" t="str">
        <f t="shared" si="0"/>
        <v>12,Aegon Targaryen,Night Watch,/index.php/Aegon_Targaryen,0,0,0</v>
      </c>
    </row>
    <row r="6" spans="1:8">
      <c r="A6">
        <v>20</v>
      </c>
      <c r="B6" t="str">
        <f>VLOOKUP(D6,characters!$A$2:$B$2067,2,FALSE)</f>
        <v>Aemon Targaryen</v>
      </c>
      <c r="C6" t="str">
        <f>VLOOKUP(A6,'notable characters'!$C$2:$D$279,2,FALSE)</f>
        <v>Targaryen</v>
      </c>
      <c r="D6" t="str">
        <f>VLOOKUP(A6,characters!$C$2:$K$2067,9,FALSE)</f>
        <v>/index.php/Aemon_Targaryen</v>
      </c>
      <c r="E6">
        <f>--(LEN(VLOOKUP(D6,characters!$A$2:$G$2067,7,FALSE))&gt;0)</f>
        <v>1</v>
      </c>
      <c r="F6">
        <v>0</v>
      </c>
      <c r="G6">
        <v>0</v>
      </c>
      <c r="H6" t="str">
        <f t="shared" si="0"/>
        <v>20,Aemon Targaryen,Targaryen,/index.php/Aemon_Targaryen,1,0,0</v>
      </c>
    </row>
    <row r="7" spans="1:8">
      <c r="A7">
        <v>25</v>
      </c>
      <c r="B7" t="str">
        <f>VLOOKUP(D7,characters!$A$2:$B$2067,2,FALSE)</f>
        <v>Aeron Greyjoy</v>
      </c>
      <c r="C7" t="str">
        <f>VLOOKUP(A7,'notable characters'!$C$2:$D$279,2,FALSE)</f>
        <v>Greyjoy</v>
      </c>
      <c r="D7" t="str">
        <f>VLOOKUP(A7,characters!$C$2:$K$2067,9,FALSE)</f>
        <v>/index.php/Aeron_Greyjoy</v>
      </c>
      <c r="E7">
        <f>--(LEN(VLOOKUP(D7,characters!$A$2:$G$2067,7,FALSE))&gt;0)</f>
        <v>0</v>
      </c>
      <c r="F7">
        <v>0</v>
      </c>
      <c r="G7">
        <v>0</v>
      </c>
      <c r="H7" t="str">
        <f t="shared" si="0"/>
        <v>25,Aeron Greyjoy,Greyjoy,/index.php/Aeron_Greyjoy,0,0,0</v>
      </c>
    </row>
    <row r="8" spans="1:8">
      <c r="A8">
        <v>27</v>
      </c>
      <c r="B8" t="str">
        <f>VLOOKUP(D8,characters!$A$2:$B$2067,2,FALSE)</f>
        <v>Aerys II Targaryen</v>
      </c>
      <c r="C8" t="str">
        <f>VLOOKUP(A8,'notable characters'!$C$2:$D$279,2,FALSE)</f>
        <v>Targaryen</v>
      </c>
      <c r="D8" t="str">
        <f>VLOOKUP(A8,characters!$C$2:$K$2067,9,FALSE)</f>
        <v>/index.php/Aerys_II_Targaryen</v>
      </c>
      <c r="E8">
        <f>--(LEN(VLOOKUP(D8,characters!$A$2:$G$2067,7,FALSE))&gt;0)</f>
        <v>1</v>
      </c>
      <c r="F8">
        <v>0</v>
      </c>
      <c r="G8">
        <v>0</v>
      </c>
      <c r="H8" t="str">
        <f t="shared" si="0"/>
        <v>27,Aerys II Targaryen,Targaryen,/index.php/Aerys_II_Targaryen,1,0,0</v>
      </c>
    </row>
    <row r="9" spans="1:8">
      <c r="A9">
        <v>41</v>
      </c>
      <c r="B9" t="str">
        <f>VLOOKUP(D9,characters!$A$2:$B$2067,2,FALSE)</f>
        <v>Alebelly</v>
      </c>
      <c r="C9" t="str">
        <f>VLOOKUP(A9,'notable characters'!$C$2:$D$279,2,FALSE)</f>
        <v>Stark</v>
      </c>
      <c r="D9" t="str">
        <f>VLOOKUP(A9,characters!$C$2:$K$2067,9,FALSE)</f>
        <v>/index.php/Alebelly</v>
      </c>
      <c r="E9">
        <f>--(LEN(VLOOKUP(D9,characters!$A$2:$G$2067,7,FALSE))&gt;0)</f>
        <v>0</v>
      </c>
      <c r="F9">
        <v>0</v>
      </c>
      <c r="G9">
        <v>0</v>
      </c>
      <c r="H9" t="str">
        <f t="shared" si="0"/>
        <v>41,Alebelly,Stark,/index.php/Alebelly,0,0,0</v>
      </c>
    </row>
    <row r="10" spans="1:8">
      <c r="A10">
        <v>48</v>
      </c>
      <c r="B10" t="str">
        <f>VLOOKUP(D10,characters!$A$2:$B$2067,2,FALSE)</f>
        <v>Alester Florent</v>
      </c>
      <c r="C10" t="str">
        <f>VLOOKUP(A10,'notable characters'!$C$2:$D$279,2,FALSE)</f>
        <v>Stannis</v>
      </c>
      <c r="D10" t="str">
        <f>VLOOKUP(A10,characters!$C$2:$K$2067,9,FALSE)</f>
        <v>/index.php/Alester_Florent</v>
      </c>
      <c r="E10">
        <f>--(LEN(VLOOKUP(D10,characters!$A$2:$G$2067,7,FALSE))&gt;0)</f>
        <v>0</v>
      </c>
      <c r="F10">
        <v>0</v>
      </c>
      <c r="G10">
        <v>0</v>
      </c>
      <c r="H10" t="str">
        <f t="shared" si="0"/>
        <v>48,Alester Florent,Stannis,/index.php/Alester_Florent,0,0,0</v>
      </c>
    </row>
    <row r="11" spans="1:8">
      <c r="A11">
        <v>51</v>
      </c>
      <c r="B11" t="str">
        <f>VLOOKUP(D11,characters!$A$2:$B$2067,2,FALSE)</f>
        <v>Alfyn</v>
      </c>
      <c r="C11" t="str">
        <f>VLOOKUP(A11,'notable characters'!$C$2:$D$279,2,FALSE)</f>
        <v>Wildling</v>
      </c>
      <c r="D11" t="str">
        <f>VLOOKUP(A11,characters!$C$2:$K$2067,9,FALSE)</f>
        <v>/index.php/Alfyn</v>
      </c>
      <c r="E11">
        <f>--(LEN(VLOOKUP(D11,characters!$A$2:$G$2067,7,FALSE))&gt;0)</f>
        <v>0</v>
      </c>
      <c r="F11">
        <v>0</v>
      </c>
      <c r="G11">
        <v>0</v>
      </c>
      <c r="H11" t="str">
        <f t="shared" si="0"/>
        <v>51,Alfyn,Wildling,/index.php/Alfyn,0,0,0</v>
      </c>
    </row>
    <row r="12" spans="1:8">
      <c r="A12" s="7">
        <v>55</v>
      </c>
      <c r="B12" t="str">
        <f>VLOOKUP(D12,characters!$A$2:$B$2067,2,FALSE)</f>
        <v>Allar Deem</v>
      </c>
      <c r="C12" t="str">
        <f>VLOOKUP(A12,'notable characters'!$C$2:$D$279,2,FALSE)</f>
        <v>Lannister</v>
      </c>
      <c r="D12" t="str">
        <f>VLOOKUP(A12,characters!$C$2:$K$2067,9,FALSE)</f>
        <v>/index.php/Allar_Deem</v>
      </c>
      <c r="E12">
        <f>--(LEN(VLOOKUP(D12,characters!$A$2:$G$2067,7,FALSE))&gt;0)</f>
        <v>0</v>
      </c>
      <c r="F12">
        <v>0</v>
      </c>
      <c r="G12">
        <v>0</v>
      </c>
      <c r="H12" t="str">
        <f t="shared" si="0"/>
        <v>55,Allar Deem,Lannister,/index.php/Allar_Deem,0,0,0</v>
      </c>
    </row>
    <row r="13" spans="1:8">
      <c r="A13">
        <v>93</v>
      </c>
      <c r="B13" t="str">
        <f>VLOOKUP(D13,characters!$A$2:$B$2067,2,FALSE)</f>
        <v>Amory Lorch</v>
      </c>
      <c r="C13" t="str">
        <f>VLOOKUP(A13,'notable characters'!$C$2:$D$279,2,FALSE)</f>
        <v>Lannister</v>
      </c>
      <c r="D13" t="str">
        <f>VLOOKUP(A13,characters!$C$2:$K$2067,9,FALSE)</f>
        <v>/index.php/Amory_Lorch</v>
      </c>
      <c r="E13">
        <f>--(LEN(VLOOKUP(D13,characters!$A$2:$G$2067,7,FALSE))&gt;0)</f>
        <v>0</v>
      </c>
      <c r="F13">
        <v>0</v>
      </c>
      <c r="G13">
        <v>0</v>
      </c>
      <c r="H13" t="str">
        <f t="shared" si="0"/>
        <v>93,Amory Lorch,Lannister,/index.php/Amory_Lorch,0,0,0</v>
      </c>
    </row>
    <row r="14" spans="1:8">
      <c r="A14">
        <v>105</v>
      </c>
      <c r="B14" t="str">
        <f>VLOOKUP(D14,characters!$A$2:$B$2067,2,FALSE)</f>
        <v>Antario Jast</v>
      </c>
      <c r="C14" t="str">
        <f>VLOOKUP(A14,'notable characters'!$C$2:$D$279,2,FALSE)</f>
        <v>Lannister</v>
      </c>
      <c r="D14" t="str">
        <f>VLOOKUP(A14,characters!$C$2:$K$2067,9,FALSE)</f>
        <v>/index.php/Antario_Jast</v>
      </c>
      <c r="E14">
        <f>--(LEN(VLOOKUP(D14,characters!$A$2:$G$2067,7,FALSE))&gt;0)</f>
        <v>0</v>
      </c>
      <c r="F14">
        <v>0</v>
      </c>
      <c r="G14">
        <v>0</v>
      </c>
      <c r="H14" t="str">
        <f t="shared" si="0"/>
        <v>105,Antario Jast,Lannister,/index.php/Antario_Jast,0,0,0</v>
      </c>
    </row>
    <row r="15" spans="1:8">
      <c r="A15" s="7">
        <v>110</v>
      </c>
      <c r="B15" t="str">
        <f>VLOOKUP(D15,characters!$A$2:$B$2067,2,FALSE)</f>
        <v>Areo Hotah</v>
      </c>
      <c r="C15" t="str">
        <f>VLOOKUP(A15,'notable characters'!$C$2:$D$279,2,FALSE)</f>
        <v>Martell</v>
      </c>
      <c r="D15" t="str">
        <f>VLOOKUP(A15,characters!$C$2:$K$2067,9,FALSE)</f>
        <v>/index.php/Areo_Hotah</v>
      </c>
      <c r="E15">
        <f>--(LEN(VLOOKUP(D15,characters!$A$2:$G$2067,7,FALSE))&gt;0)</f>
        <v>0</v>
      </c>
      <c r="F15">
        <v>0</v>
      </c>
      <c r="G15">
        <v>0</v>
      </c>
      <c r="H15" t="str">
        <f t="shared" si="0"/>
        <v>110,Areo Hotah,Martell,/index.php/Areo_Hotah,0,0,0</v>
      </c>
    </row>
    <row r="16" spans="1:8">
      <c r="A16">
        <v>113</v>
      </c>
      <c r="B16" t="str">
        <f>VLOOKUP(D16,characters!$A$2:$B$2067,2,FALSE)</f>
        <v>Arianne Martell</v>
      </c>
      <c r="C16" t="str">
        <f>VLOOKUP(A16,'notable characters'!$C$2:$D$279,2,FALSE)</f>
        <v>Arianne</v>
      </c>
      <c r="D16" t="str">
        <f>VLOOKUP(A16,characters!$C$2:$K$2067,9,FALSE)</f>
        <v>/index.php/Arianne_Martell</v>
      </c>
      <c r="E16">
        <f>--(LEN(VLOOKUP(D16,characters!$A$2:$G$2067,7,FALSE))&gt;0)</f>
        <v>0</v>
      </c>
      <c r="F16">
        <v>0</v>
      </c>
      <c r="G16">
        <v>0</v>
      </c>
      <c r="H16" t="str">
        <f t="shared" si="0"/>
        <v>113,Arianne Martell,Arianne,/index.php/Arianne_Martell,0,0,0</v>
      </c>
    </row>
    <row r="17" spans="1:8">
      <c r="A17">
        <v>120</v>
      </c>
      <c r="B17" t="str">
        <f>VLOOKUP(D17,characters!$A$2:$B$2067,2,FALSE)</f>
        <v>Arnolf Karstark</v>
      </c>
      <c r="C17" t="str">
        <f>VLOOKUP(A17,'notable characters'!$C$2:$D$279,2,FALSE)</f>
        <v>Stark</v>
      </c>
      <c r="D17" t="str">
        <f>VLOOKUP(A17,characters!$C$2:$K$2067,9,FALSE)</f>
        <v>/index.php/Arnolf_Karstark</v>
      </c>
      <c r="E17">
        <f>--(LEN(VLOOKUP(D17,characters!$A$2:$G$2067,7,FALSE))&gt;0)</f>
        <v>0</v>
      </c>
      <c r="F17">
        <v>0</v>
      </c>
      <c r="G17">
        <v>0</v>
      </c>
      <c r="H17" t="str">
        <f t="shared" si="0"/>
        <v>120,Arnolf Karstark,Stark,/index.php/Arnolf_Karstark,0,0,0</v>
      </c>
    </row>
    <row r="18" spans="1:8">
      <c r="A18">
        <v>121</v>
      </c>
      <c r="B18" t="str">
        <f>VLOOKUP(D18,characters!$A$2:$B$2067,2,FALSE)</f>
        <v>Aron Santagar</v>
      </c>
      <c r="C18" t="str">
        <f>VLOOKUP(A18,'notable characters'!$C$2:$D$279,2,FALSE)</f>
        <v>Robert</v>
      </c>
      <c r="D18" t="str">
        <f>VLOOKUP(A18,characters!$C$2:$K$2067,9,FALSE)</f>
        <v>/index.php/Aron_Santagar</v>
      </c>
      <c r="E18">
        <f>--(LEN(VLOOKUP(D18,characters!$A$2:$G$2067,7,FALSE))&gt;0)</f>
        <v>0</v>
      </c>
      <c r="F18">
        <v>0</v>
      </c>
      <c r="G18">
        <v>0</v>
      </c>
      <c r="H18" t="str">
        <f t="shared" si="0"/>
        <v>121,Aron Santagar,Robert,/index.php/Aron_Santagar,0,0,0</v>
      </c>
    </row>
    <row r="19" spans="1:8">
      <c r="A19">
        <v>130</v>
      </c>
      <c r="B19" t="str">
        <f>VLOOKUP(D19,characters!$A$2:$B$2067,2,FALSE)</f>
        <v>Arthur Dayne</v>
      </c>
      <c r="C19" t="str">
        <f>VLOOKUP(A19,'notable characters'!$C$2:$D$279,2,FALSE)</f>
        <v>Targaryen</v>
      </c>
      <c r="D19" t="str">
        <f>VLOOKUP(A19,characters!$C$2:$K$2067,9,FALSE)</f>
        <v>/index.php/Arthur_Dayne</v>
      </c>
      <c r="E19">
        <f>--(LEN(VLOOKUP(D19,characters!$A$2:$G$2067,7,FALSE))&gt;0)</f>
        <v>1</v>
      </c>
      <c r="F19">
        <v>0</v>
      </c>
      <c r="G19">
        <v>0</v>
      </c>
      <c r="H19" t="str">
        <f t="shared" si="0"/>
        <v>130,Arthur Dayne,Targaryen,/index.php/Arthur_Dayne,1,0,0</v>
      </c>
    </row>
    <row r="20" spans="1:8">
      <c r="A20">
        <v>136</v>
      </c>
      <c r="B20" t="str">
        <f>VLOOKUP(D20,characters!$A$2:$B$2067,2,FALSE)</f>
        <v>Arya Stark</v>
      </c>
      <c r="C20" t="str">
        <f>VLOOKUP(A20,'notable characters'!$C$2:$D$279,2,FALSE)</f>
        <v>Stark</v>
      </c>
      <c r="D20" t="str">
        <f>VLOOKUP(A20,characters!$C$2:$K$2067,9,FALSE)</f>
        <v>/index.php/Arya_Stark</v>
      </c>
      <c r="E20">
        <f>--(LEN(VLOOKUP(D20,characters!$A$2:$G$2067,7,FALSE))&gt;0)</f>
        <v>0</v>
      </c>
      <c r="F20">
        <v>0</v>
      </c>
      <c r="G20">
        <v>0</v>
      </c>
      <c r="H20" t="str">
        <f t="shared" si="0"/>
        <v>136,Arya Stark,Stark,/index.php/Arya_Stark,0,0,0</v>
      </c>
    </row>
    <row r="21" spans="1:8">
      <c r="A21">
        <v>137</v>
      </c>
      <c r="B21" t="str">
        <f>VLOOKUP(D21,characters!$A$2:$B$2067,2,FALSE)</f>
        <v>Arys Oakheart</v>
      </c>
      <c r="C21" t="str">
        <f>VLOOKUP(A21,'notable characters'!$C$2:$D$279,2,FALSE)</f>
        <v>King's guard</v>
      </c>
      <c r="D21" t="str">
        <f>VLOOKUP(A21,characters!$C$2:$K$2067,9,FALSE)</f>
        <v>/index.php/Arys_Oakheart</v>
      </c>
      <c r="E21">
        <f>--(LEN(VLOOKUP(D21,characters!$A$2:$G$2067,7,FALSE))&gt;0)</f>
        <v>0</v>
      </c>
      <c r="F21">
        <v>0</v>
      </c>
      <c r="G21">
        <v>0</v>
      </c>
      <c r="H21" t="str">
        <f t="shared" si="0"/>
        <v>137,Arys Oakheart,King's guard,/index.php/Arys_Oakheart,0,0,0</v>
      </c>
    </row>
    <row r="22" spans="1:8">
      <c r="A22">
        <v>138</v>
      </c>
      <c r="B22" t="str">
        <f>VLOOKUP(D22,characters!$A$2:$B$2067,2,FALSE)</f>
        <v>Asha Greyjoy</v>
      </c>
      <c r="C22" t="str">
        <f>VLOOKUP(A22,'notable characters'!$C$2:$D$279,2,FALSE)</f>
        <v>Greyjoy</v>
      </c>
      <c r="D22" t="str">
        <f>VLOOKUP(A22,characters!$C$2:$K$2067,9,FALSE)</f>
        <v>/index.php/Asha_Greyjoy</v>
      </c>
      <c r="E22">
        <f>--(LEN(VLOOKUP(D22,characters!$A$2:$G$2067,7,FALSE))&gt;0)</f>
        <v>0</v>
      </c>
      <c r="F22">
        <v>0</v>
      </c>
      <c r="G22">
        <v>0</v>
      </c>
      <c r="H22" t="str">
        <f t="shared" si="0"/>
        <v>138,Asha Greyjoy,Greyjoy,/index.php/Asha_Greyjoy,0,0,0</v>
      </c>
    </row>
    <row r="23" spans="1:8">
      <c r="A23">
        <v>142</v>
      </c>
      <c r="B23" t="str">
        <f>VLOOKUP(D23,characters!$A$2:$B$2067,2,FALSE)</f>
        <v>Aurane Waters</v>
      </c>
      <c r="C23" t="str">
        <f>VLOOKUP(A23,'notable characters'!$C$2:$D$279,2,FALSE)</f>
        <v>Stannis</v>
      </c>
      <c r="D23" t="str">
        <f>VLOOKUP(A23,characters!$C$2:$K$2067,9,FALSE)</f>
        <v>/index.php/Aurane_Waters</v>
      </c>
      <c r="E23">
        <f>--(LEN(VLOOKUP(D23,characters!$A$2:$G$2067,7,FALSE))&gt;0)</f>
        <v>0</v>
      </c>
      <c r="F23">
        <v>0</v>
      </c>
      <c r="G23">
        <v>0</v>
      </c>
      <c r="H23" t="str">
        <f t="shared" si="0"/>
        <v>142,Aurane Waters,Stannis,/index.php/Aurane_Waters,0,0,0</v>
      </c>
    </row>
    <row r="24" spans="1:8">
      <c r="A24">
        <v>143</v>
      </c>
      <c r="B24" t="str">
        <f>VLOOKUP(D24,characters!$A$2:$B$2067,2,FALSE)</f>
        <v>Axell Florent</v>
      </c>
      <c r="C24" t="str">
        <f>VLOOKUP(A24,'notable characters'!$C$2:$D$279,2,FALSE)</f>
        <v>Stannis</v>
      </c>
      <c r="D24" t="str">
        <f>VLOOKUP(A24,characters!$C$2:$K$2067,9,FALSE)</f>
        <v>/index.php/Axell_Florent</v>
      </c>
      <c r="E24">
        <f>--(LEN(VLOOKUP(D24,characters!$A$2:$G$2067,7,FALSE))&gt;0)</f>
        <v>0</v>
      </c>
      <c r="F24">
        <v>0</v>
      </c>
      <c r="G24">
        <v>0</v>
      </c>
      <c r="H24" t="str">
        <f t="shared" si="0"/>
        <v>143,Axell Florent,Stannis,/index.php/Axell_Florent,0,0,0</v>
      </c>
    </row>
    <row r="25" spans="1:8">
      <c r="A25">
        <v>152</v>
      </c>
      <c r="B25" t="str">
        <f>VLOOKUP(D25,characters!$A$2:$B$2067,2,FALSE)</f>
        <v>Balman Byrch</v>
      </c>
      <c r="C25" t="str">
        <f>VLOOKUP(A25,'notable characters'!$C$2:$D$279,2,FALSE)</f>
        <v>Lannister</v>
      </c>
      <c r="D25" t="str">
        <f>VLOOKUP(A25,characters!$C$2:$K$2067,9,FALSE)</f>
        <v>/index.php/Balman_Byrch</v>
      </c>
      <c r="E25">
        <f>--(LEN(VLOOKUP(D25,characters!$A$2:$G$2067,7,FALSE))&gt;0)</f>
        <v>0</v>
      </c>
      <c r="F25">
        <v>0</v>
      </c>
      <c r="G25">
        <v>0</v>
      </c>
      <c r="H25" t="str">
        <f t="shared" si="0"/>
        <v>152,Balman Byrch,Lannister,/index.php/Balman_Byrch,0,0,0</v>
      </c>
    </row>
    <row r="26" spans="1:8">
      <c r="A26">
        <v>154</v>
      </c>
      <c r="B26" t="str">
        <f>VLOOKUP(D26,characters!$A$2:$B$2067,2,FALSE)</f>
        <v>Balon Greyjoy</v>
      </c>
      <c r="C26" t="str">
        <f>VLOOKUP(A26,'notable characters'!$C$2:$D$279,2,FALSE)</f>
        <v>Greyjoy</v>
      </c>
      <c r="D26" t="str">
        <f>VLOOKUP(A26,characters!$C$2:$K$2067,9,FALSE)</f>
        <v>/index.php/Balon_Greyjoy</v>
      </c>
      <c r="E26">
        <f>--(LEN(VLOOKUP(D26,characters!$A$2:$G$2067,7,FALSE))&gt;0)</f>
        <v>0</v>
      </c>
      <c r="F26">
        <v>0</v>
      </c>
      <c r="G26">
        <v>0</v>
      </c>
      <c r="H26" t="str">
        <f t="shared" si="0"/>
        <v>154,Balon Greyjoy,Greyjoy,/index.php/Balon_Greyjoy,0,0,0</v>
      </c>
    </row>
    <row r="27" spans="1:8">
      <c r="A27">
        <v>155</v>
      </c>
      <c r="B27" t="str">
        <f>VLOOKUP(D27,characters!$A$2:$B$2067,2,FALSE)</f>
        <v>Balon Swann</v>
      </c>
      <c r="C27" t="str">
        <f>VLOOKUP(A27,'notable characters'!$C$2:$D$279,2,FALSE)</f>
        <v>Robert</v>
      </c>
      <c r="D27" t="str">
        <f>VLOOKUP(A27,characters!$C$2:$K$2067,9,FALSE)</f>
        <v>/index.php/Balon_Swann</v>
      </c>
      <c r="E27">
        <f>--(LEN(VLOOKUP(D27,characters!$A$2:$G$2067,7,FALSE))&gt;0)</f>
        <v>0</v>
      </c>
      <c r="F27">
        <v>0</v>
      </c>
      <c r="G27">
        <v>0</v>
      </c>
      <c r="H27" t="str">
        <f t="shared" si="0"/>
        <v>155,Balon Swann,Robert,/index.php/Balon_Swann,0,0,0</v>
      </c>
    </row>
    <row r="28" spans="1:8">
      <c r="A28">
        <v>161</v>
      </c>
      <c r="B28" t="str">
        <f>VLOOKUP(D28,characters!$A$2:$B$2067,2,FALSE)</f>
        <v>Barra</v>
      </c>
      <c r="C28" t="str">
        <f>VLOOKUP(A28,'notable characters'!$C$2:$D$279,2,FALSE)</f>
        <v>Robert</v>
      </c>
      <c r="D28" t="str">
        <f>VLOOKUP(A28,characters!$C$2:$K$2067,9,FALSE)</f>
        <v>/index.php/Barra</v>
      </c>
      <c r="E28">
        <f>--(LEN(VLOOKUP(D28,characters!$A$2:$G$2067,7,FALSE))&gt;0)</f>
        <v>0</v>
      </c>
      <c r="F28">
        <v>0</v>
      </c>
      <c r="G28">
        <v>0</v>
      </c>
      <c r="H28" t="str">
        <f t="shared" si="0"/>
        <v>161,Barra,Robert,/index.php/Barra,0,0,0</v>
      </c>
    </row>
    <row r="29" spans="1:8">
      <c r="A29">
        <v>163</v>
      </c>
      <c r="B29" t="str">
        <f>VLOOKUP(D29,characters!$A$2:$B$2067,2,FALSE)</f>
        <v>Barristan Selmy</v>
      </c>
      <c r="C29" t="str">
        <f>VLOOKUP(A29,'notable characters'!$C$2:$D$279,2,FALSE)</f>
        <v>Robert</v>
      </c>
      <c r="D29" t="str">
        <f>VLOOKUP(A29,characters!$C$2:$K$2067,9,FALSE)</f>
        <v>/index.php/Barristan_Selmy</v>
      </c>
      <c r="E29">
        <f>--(LEN(VLOOKUP(D29,characters!$A$2:$G$2067,7,FALSE))&gt;0)</f>
        <v>0</v>
      </c>
      <c r="F29">
        <v>0</v>
      </c>
      <c r="G29">
        <v>0</v>
      </c>
      <c r="H29" t="str">
        <f t="shared" si="0"/>
        <v>163,Barristan Selmy,Robert,/index.php/Barristan_Selmy,0,0,0</v>
      </c>
    </row>
    <row r="30" spans="1:8">
      <c r="A30">
        <v>183</v>
      </c>
      <c r="B30" t="str">
        <f>VLOOKUP(D30,characters!$A$2:$B$2067,2,FALSE)</f>
        <v>Belwas</v>
      </c>
      <c r="C30" t="str">
        <f>VLOOKUP(A30,'notable characters'!$C$2:$D$279,2,FALSE)</f>
        <v>Targaryen</v>
      </c>
      <c r="D30" t="str">
        <f>VLOOKUP(A30,characters!$C$2:$K$2067,9,FALSE)</f>
        <v>/index.php/Belwas</v>
      </c>
      <c r="E30">
        <f>--(LEN(VLOOKUP(D30,characters!$A$2:$G$2067,7,FALSE))&gt;0)</f>
        <v>0</v>
      </c>
      <c r="F30">
        <v>0</v>
      </c>
      <c r="G30">
        <v>0</v>
      </c>
      <c r="H30" t="str">
        <f t="shared" si="0"/>
        <v>183,Belwas,Targaryen,/index.php/Belwas,0,0,0</v>
      </c>
    </row>
    <row r="31" spans="1:8">
      <c r="A31">
        <v>188</v>
      </c>
      <c r="B31" t="str">
        <f>VLOOKUP(D31,characters!$A$2:$B$2067,2,FALSE)</f>
        <v>Ben Plumm</v>
      </c>
      <c r="C31" t="str">
        <f>VLOOKUP(A31,'notable characters'!$C$2:$D$279,2,FALSE)</f>
        <v>Second Sons</v>
      </c>
      <c r="D31" t="str">
        <f>VLOOKUP(A31,characters!$C$2:$K$2067,9,FALSE)</f>
        <v>/index.php/Ben_Plumm</v>
      </c>
      <c r="E31">
        <f>--(LEN(VLOOKUP(D31,characters!$A$2:$G$2067,7,FALSE))&gt;0)</f>
        <v>0</v>
      </c>
      <c r="F31">
        <v>0</v>
      </c>
      <c r="G31">
        <v>0</v>
      </c>
      <c r="H31" t="str">
        <f t="shared" si="0"/>
        <v>188,Ben Plumm,Second Sons,/index.php/Ben_Plumm,0,0,0</v>
      </c>
    </row>
    <row r="32" spans="1:8">
      <c r="A32">
        <v>192</v>
      </c>
      <c r="B32" t="str">
        <f>VLOOKUP(D32,characters!$A$2:$B$2067,2,FALSE)</f>
        <v>Benfred Tallhart</v>
      </c>
      <c r="C32" t="str">
        <f>VLOOKUP(A32,'notable characters'!$C$2:$D$279,2,FALSE)</f>
        <v>Stark</v>
      </c>
      <c r="D32" t="str">
        <f>VLOOKUP(A32,characters!$C$2:$K$2067,9,FALSE)</f>
        <v>/index.php/Benfred_Tallhart</v>
      </c>
      <c r="E32">
        <f>--(LEN(VLOOKUP(D32,characters!$A$2:$G$2067,7,FALSE))&gt;0)</f>
        <v>0</v>
      </c>
      <c r="F32">
        <v>0</v>
      </c>
      <c r="G32">
        <v>0</v>
      </c>
      <c r="H32" t="str">
        <f t="shared" si="0"/>
        <v>192,Benfred Tallhart,Stark,/index.php/Benfred_Tallhart,0,0,0</v>
      </c>
    </row>
    <row r="33" spans="1:8">
      <c r="A33">
        <v>194</v>
      </c>
      <c r="B33" t="str">
        <f>VLOOKUP(D33,characters!$A$2:$B$2067,2,FALSE)</f>
        <v>Benjen Stark</v>
      </c>
      <c r="C33" t="str">
        <f>VLOOKUP(A33,'notable characters'!$C$2:$D$279,2,FALSE)</f>
        <v>Night Watch</v>
      </c>
      <c r="D33" t="str">
        <f>VLOOKUP(A33,characters!$C$2:$K$2067,9,FALSE)</f>
        <v>/index.php/Benjen_Stark</v>
      </c>
      <c r="E33">
        <f>--(LEN(VLOOKUP(D33,characters!$A$2:$G$2067,7,FALSE))&gt;0)</f>
        <v>0</v>
      </c>
      <c r="F33">
        <v>0</v>
      </c>
      <c r="G33">
        <v>0</v>
      </c>
      <c r="H33" t="str">
        <f t="shared" si="0"/>
        <v>194,Benjen Stark,Night Watch,/index.php/Benjen_Stark,0,0,0</v>
      </c>
    </row>
    <row r="34" spans="1:8">
      <c r="A34">
        <v>204</v>
      </c>
      <c r="B34" t="str">
        <f>VLOOKUP(D34,characters!$A$2:$B$2067,2,FALSE)</f>
        <v>Beric Dondarrion</v>
      </c>
      <c r="C34" t="str">
        <f>VLOOKUP(A34,'notable characters'!$C$2:$D$279,2,FALSE)</f>
        <v>Robert</v>
      </c>
      <c r="D34" t="str">
        <f>VLOOKUP(A34,characters!$C$2:$K$2067,9,FALSE)</f>
        <v>/index.php/Beric_Dondarrion</v>
      </c>
      <c r="E34">
        <f>--(LEN(VLOOKUP(D34,characters!$A$2:$G$2067,7,FALSE))&gt;0)</f>
        <v>0</v>
      </c>
      <c r="F34">
        <v>0</v>
      </c>
      <c r="G34">
        <v>0</v>
      </c>
      <c r="H34" t="str">
        <f t="shared" si="0"/>
        <v>204,Beric Dondarrion,Robert,/index.php/Beric_Dondarrion,0,0,0</v>
      </c>
    </row>
    <row r="35" spans="1:8">
      <c r="A35">
        <v>224</v>
      </c>
      <c r="B35" t="str">
        <f>VLOOKUP(D35,characters!$A$2:$B$2067,2,FALSE)</f>
        <v>Biter</v>
      </c>
      <c r="C35" t="str">
        <f>VLOOKUP(A35,'notable characters'!$C$2:$D$279,2,FALSE)</f>
        <v>none</v>
      </c>
      <c r="D35" t="str">
        <f>VLOOKUP(A35,characters!$C$2:$K$2067,9,FALSE)</f>
        <v>/index.php/Biter</v>
      </c>
      <c r="E35">
        <f>--(LEN(VLOOKUP(D35,characters!$A$2:$G$2067,7,FALSE))&gt;0)</f>
        <v>0</v>
      </c>
      <c r="F35">
        <v>0</v>
      </c>
      <c r="G35">
        <v>0</v>
      </c>
      <c r="H35" t="str">
        <f t="shared" si="0"/>
        <v>224,Biter,none,/index.php/Biter,0,0,0</v>
      </c>
    </row>
    <row r="36" spans="1:8">
      <c r="A36">
        <v>234</v>
      </c>
      <c r="B36" t="str">
        <f>VLOOKUP(D36,characters!$A$2:$B$2067,2,FALSE)</f>
        <v>Boros Blount</v>
      </c>
      <c r="C36" t="str">
        <f>VLOOKUP(A36,'notable characters'!$C$2:$D$279,2,FALSE)</f>
        <v>King's guard</v>
      </c>
      <c r="D36" t="str">
        <f>VLOOKUP(A36,characters!$C$2:$K$2067,9,FALSE)</f>
        <v>/index.php/Boros_Blount</v>
      </c>
      <c r="E36">
        <f>--(LEN(VLOOKUP(D36,characters!$A$2:$G$2067,7,FALSE))&gt;0)</f>
        <v>0</v>
      </c>
      <c r="F36">
        <v>0</v>
      </c>
      <c r="G36">
        <v>0</v>
      </c>
      <c r="H36" t="str">
        <f t="shared" si="0"/>
        <v>234,Boros Blount,King's guard,/index.php/Boros_Blount,0,0,0</v>
      </c>
    </row>
    <row r="37" spans="1:8">
      <c r="A37">
        <v>237</v>
      </c>
      <c r="B37" t="str">
        <f>VLOOKUP(D37,characters!$A$2:$B$2067,2,FALSE)</f>
        <v>Bowen Marsh</v>
      </c>
      <c r="C37" t="str">
        <f>VLOOKUP(A37,'notable characters'!$C$2:$D$279,2,FALSE)</f>
        <v>Night Watch</v>
      </c>
      <c r="D37" t="str">
        <f>VLOOKUP(A37,characters!$C$2:$K$2067,9,FALSE)</f>
        <v>/index.php/Bowen_Marsh</v>
      </c>
      <c r="E37">
        <f>--(LEN(VLOOKUP(D37,characters!$A$2:$G$2067,7,FALSE))&gt;0)</f>
        <v>0</v>
      </c>
      <c r="F37">
        <v>0</v>
      </c>
      <c r="G37">
        <v>0</v>
      </c>
      <c r="H37" t="str">
        <f t="shared" si="0"/>
        <v>237,Bowen Marsh,Night Watch,/index.php/Bowen_Marsh,0,0,0</v>
      </c>
    </row>
    <row r="38" spans="1:8">
      <c r="A38">
        <v>240</v>
      </c>
      <c r="B38" t="str">
        <f>VLOOKUP(D38,characters!$A$2:$B$2067,2,FALSE)</f>
        <v>Bran Stark</v>
      </c>
      <c r="C38" t="str">
        <f>VLOOKUP(A38,'notable characters'!$C$2:$D$279,2,FALSE)</f>
        <v>Stark</v>
      </c>
      <c r="D38" t="str">
        <f>VLOOKUP(A38,characters!$C$2:$K$2067,9,FALSE)</f>
        <v>/index.php/Bran_Stark</v>
      </c>
      <c r="E38">
        <f>--(LEN(VLOOKUP(D38,characters!$A$2:$G$2067,7,FALSE))&gt;0)</f>
        <v>0</v>
      </c>
      <c r="F38">
        <v>0</v>
      </c>
      <c r="G38">
        <v>0</v>
      </c>
      <c r="H38" t="str">
        <f t="shared" si="0"/>
        <v>240,Bran Stark,Stark,/index.php/Bran_Stark,0,0,0</v>
      </c>
    </row>
    <row r="39" spans="1:8">
      <c r="A39">
        <v>243</v>
      </c>
      <c r="B39" t="str">
        <f>VLOOKUP(D39,characters!$A$2:$B$2067,2,FALSE)</f>
        <v>Brandon Stark</v>
      </c>
      <c r="C39" t="str">
        <f>VLOOKUP(A39,'notable characters'!$C$2:$D$279,2,FALSE)</f>
        <v>Stark</v>
      </c>
      <c r="D39" t="str">
        <f>VLOOKUP(A39,characters!$C$2:$K$2067,9,FALSE)</f>
        <v>/index.php/Brandon_Stark</v>
      </c>
      <c r="E39">
        <f>--(LEN(VLOOKUP(D39,characters!$A$2:$G$2067,7,FALSE))&gt;0)</f>
        <v>0</v>
      </c>
      <c r="F39">
        <v>0</v>
      </c>
      <c r="G39">
        <v>0</v>
      </c>
      <c r="H39" t="str">
        <f t="shared" si="0"/>
        <v>243,Brandon Stark,Stark,/index.php/Brandon_Stark,0,0,0</v>
      </c>
    </row>
    <row r="40" spans="1:8">
      <c r="A40">
        <v>255</v>
      </c>
      <c r="B40" t="str">
        <f>VLOOKUP(D40,characters!$A$2:$B$2067,2,FALSE)</f>
        <v>Brienne of Tarth</v>
      </c>
      <c r="C40" t="str">
        <f>VLOOKUP(A40,'notable characters'!$C$2:$D$279,2,FALSE)</f>
        <v>Renly</v>
      </c>
      <c r="D40" t="str">
        <f>VLOOKUP(A40,characters!$C$2:$K$2067,9,FALSE)</f>
        <v>/index.php/Brienne_of_Tarth</v>
      </c>
      <c r="E40">
        <f>--(LEN(VLOOKUP(D40,characters!$A$2:$G$2067,7,FALSE))&gt;0)</f>
        <v>0</v>
      </c>
      <c r="F40">
        <v>0</v>
      </c>
      <c r="G40">
        <v>0</v>
      </c>
      <c r="H40" t="str">
        <f t="shared" si="0"/>
        <v>255,Brienne of Tarth,Renly,/index.php/Brienne_of_Tarth,0,0,0</v>
      </c>
    </row>
    <row r="41" spans="1:8">
      <c r="A41">
        <v>256</v>
      </c>
      <c r="B41" t="str">
        <f>VLOOKUP(D41,characters!$A$2:$B$2067,2,FALSE)</f>
        <v>Bronn</v>
      </c>
      <c r="C41" t="str">
        <f>VLOOKUP(A41,'notable characters'!$C$2:$D$279,2,FALSE)</f>
        <v>Tyrion</v>
      </c>
      <c r="D41" t="str">
        <f>VLOOKUP(A41,characters!$C$2:$K$2067,9,FALSE)</f>
        <v>/index.php/Bronn</v>
      </c>
      <c r="E41">
        <f>--(LEN(VLOOKUP(D41,characters!$A$2:$G$2067,7,FALSE))&gt;0)</f>
        <v>0</v>
      </c>
      <c r="F41">
        <v>0</v>
      </c>
      <c r="G41">
        <v>0</v>
      </c>
      <c r="H41" t="str">
        <f t="shared" si="0"/>
        <v>256,Bronn,Tyrion,/index.php/Bronn,0,0,0</v>
      </c>
    </row>
    <row r="42" spans="1:8">
      <c r="A42">
        <v>265</v>
      </c>
      <c r="B42" t="str">
        <f>VLOOKUP(D42,characters!$A$2:$B$2067,2,FALSE)</f>
        <v>Brynden Tully</v>
      </c>
      <c r="C42" t="str">
        <f>VLOOKUP(A42,'notable characters'!$C$2:$D$279,2,FALSE)</f>
        <v>Stark</v>
      </c>
      <c r="D42" t="str">
        <f>VLOOKUP(A42,characters!$C$2:$K$2067,9,FALSE)</f>
        <v>/index.php/Brynden_Tully</v>
      </c>
      <c r="E42">
        <f>--(LEN(VLOOKUP(D42,characters!$A$2:$G$2067,7,FALSE))&gt;0)</f>
        <v>0</v>
      </c>
      <c r="F42">
        <v>0</v>
      </c>
      <c r="G42">
        <v>0</v>
      </c>
      <c r="H42" t="str">
        <f t="shared" si="0"/>
        <v>265,Brynden Tully,Stark,/index.php/Brynden_Tully,0,0,0</v>
      </c>
    </row>
    <row r="43" spans="1:8">
      <c r="A43">
        <v>287</v>
      </c>
      <c r="B43" t="str">
        <f>VLOOKUP(D43,characters!$A$2:$B$2067,2,FALSE)</f>
        <v>Catelyn Tully</v>
      </c>
      <c r="C43" t="str">
        <f>VLOOKUP(A43,'notable characters'!$C$2:$D$279,2,FALSE)</f>
        <v>Stark</v>
      </c>
      <c r="D43" t="str">
        <f>VLOOKUP(A43,characters!$C$2:$K$2067,9,FALSE)</f>
        <v>/index.php/Catelyn_Tully</v>
      </c>
      <c r="E43">
        <f>--(LEN(VLOOKUP(D43,characters!$A$2:$G$2067,7,FALSE))&gt;0)</f>
        <v>0</v>
      </c>
      <c r="F43">
        <v>0</v>
      </c>
      <c r="G43">
        <v>0</v>
      </c>
      <c r="H43" t="str">
        <f t="shared" si="0"/>
        <v>287,Catelyn Tully,Stark,/index.php/Catelyn_Tully,0,0,0</v>
      </c>
    </row>
    <row r="44" spans="1:8">
      <c r="A44">
        <v>295</v>
      </c>
      <c r="B44" t="str">
        <f>VLOOKUP(D44,characters!$A$2:$B$2067,2,FALSE)</f>
        <v>Cersei Lannister</v>
      </c>
      <c r="C44" t="str">
        <f>VLOOKUP(A44,'notable characters'!$C$2:$D$279,2,FALSE)</f>
        <v>Lannister</v>
      </c>
      <c r="D44" t="str">
        <f>VLOOKUP(A44,characters!$C$2:$K$2067,9,FALSE)</f>
        <v>/index.php/Cersei_Lannister</v>
      </c>
      <c r="E44">
        <f>--(LEN(VLOOKUP(D44,characters!$A$2:$G$2067,7,FALSE))&gt;0)</f>
        <v>0</v>
      </c>
      <c r="F44">
        <v>0</v>
      </c>
      <c r="G44">
        <v>0</v>
      </c>
      <c r="H44" t="str">
        <f t="shared" si="0"/>
        <v>295,Cersei Lannister,Lannister,/index.php/Cersei_Lannister,0,0,0</v>
      </c>
    </row>
    <row r="45" spans="1:8">
      <c r="A45">
        <v>298</v>
      </c>
      <c r="B45" t="str">
        <f>VLOOKUP(D45,characters!$A$2:$B$2067,2,FALSE)</f>
        <v>Chayle</v>
      </c>
      <c r="C45" t="str">
        <f>VLOOKUP(A45,'notable characters'!$C$2:$D$279,2,FALSE)</f>
        <v>Stark</v>
      </c>
      <c r="D45" t="str">
        <f>VLOOKUP(A45,characters!$C$2:$K$2067,9,FALSE)</f>
        <v>/index.php/Chayle</v>
      </c>
      <c r="E45">
        <f>--(LEN(VLOOKUP(D45,characters!$A$2:$G$2067,7,FALSE))&gt;0)</f>
        <v>0</v>
      </c>
      <c r="F45">
        <v>0</v>
      </c>
      <c r="G45">
        <v>0</v>
      </c>
      <c r="H45" t="str">
        <f t="shared" si="0"/>
        <v>298,Chayle,Stark,/index.php/Chayle,0,0,0</v>
      </c>
    </row>
    <row r="46" spans="1:8">
      <c r="A46">
        <v>303</v>
      </c>
      <c r="B46" t="str">
        <f>VLOOKUP(D46,characters!$A$2:$B$2067,2,FALSE)</f>
        <v>Chiswyck</v>
      </c>
      <c r="C46" t="str">
        <f>VLOOKUP(A46,'notable characters'!$C$2:$D$279,2,FALSE)</f>
        <v>Lannister</v>
      </c>
      <c r="D46" t="str">
        <f>VLOOKUP(A46,characters!$C$2:$K$2067,9,FALSE)</f>
        <v>/index.php/Chiswyck</v>
      </c>
      <c r="E46">
        <f>--(LEN(VLOOKUP(D46,characters!$A$2:$G$2067,7,FALSE))&gt;0)</f>
        <v>0</v>
      </c>
      <c r="F46">
        <v>0</v>
      </c>
      <c r="G46">
        <v>0</v>
      </c>
      <c r="H46" t="str">
        <f t="shared" si="0"/>
        <v>303,Chiswyck,Lannister,/index.php/Chiswyck,0,0,0</v>
      </c>
    </row>
    <row r="47" spans="1:8">
      <c r="A47">
        <v>311</v>
      </c>
      <c r="B47" t="str">
        <f>VLOOKUP(D47,characters!$A$2:$B$2067,2,FALSE)</f>
        <v>Cleos Frey</v>
      </c>
      <c r="C47" t="str">
        <f>VLOOKUP(A47,'notable characters'!$C$2:$D$279,2,FALSE)</f>
        <v>Frey</v>
      </c>
      <c r="D47" t="str">
        <f>VLOOKUP(A47,characters!$C$2:$K$2067,9,FALSE)</f>
        <v>/index.php/Cleos_Frey</v>
      </c>
      <c r="E47">
        <f>--(LEN(VLOOKUP(D47,characters!$A$2:$G$2067,7,FALSE))&gt;0)</f>
        <v>0</v>
      </c>
      <c r="F47">
        <v>0</v>
      </c>
      <c r="G47">
        <v>0</v>
      </c>
      <c r="H47" t="str">
        <f t="shared" si="0"/>
        <v>311,Cleos Frey,Frey,/index.php/Cleos_Frey,0,0,0</v>
      </c>
    </row>
    <row r="48" spans="1:8">
      <c r="A48">
        <v>319</v>
      </c>
      <c r="B48" t="str">
        <f>VLOOKUP(D48,characters!$A$2:$B$2067,2,FALSE)</f>
        <v>Colemon</v>
      </c>
      <c r="C48" t="str">
        <f>VLOOKUP(A48,'notable characters'!$C$2:$D$279,2,FALSE)</f>
        <v>Citadel</v>
      </c>
      <c r="D48" t="str">
        <f>VLOOKUP(A48,characters!$C$2:$K$2067,9,FALSE)</f>
        <v>/index.php/Colemon</v>
      </c>
      <c r="E48">
        <f>--(LEN(VLOOKUP(D48,characters!$A$2:$G$2067,7,FALSE))&gt;0)</f>
        <v>0</v>
      </c>
      <c r="F48">
        <v>0</v>
      </c>
      <c r="G48">
        <v>0</v>
      </c>
      <c r="H48" t="str">
        <f t="shared" si="0"/>
        <v>319,Colemon,Citadel,/index.php/Colemon,0,0,0</v>
      </c>
    </row>
    <row r="49" spans="1:8">
      <c r="A49">
        <v>328</v>
      </c>
      <c r="B49" t="str">
        <f>VLOOKUP(D49,characters!$A$2:$B$2067,2,FALSE)</f>
        <v>Cortnay Penrose</v>
      </c>
      <c r="C49" t="str">
        <f>VLOOKUP(A49,'notable characters'!$C$2:$D$279,2,FALSE)</f>
        <v>Renly</v>
      </c>
      <c r="D49" t="str">
        <f>VLOOKUP(A49,characters!$C$2:$K$2067,9,FALSE)</f>
        <v>/index.php/Cortnay_Penrose</v>
      </c>
      <c r="E49">
        <f>--(LEN(VLOOKUP(D49,characters!$A$2:$G$2067,7,FALSE))&gt;0)</f>
        <v>0</v>
      </c>
      <c r="F49">
        <v>0</v>
      </c>
      <c r="G49">
        <v>0</v>
      </c>
      <c r="H49" t="str">
        <f t="shared" si="0"/>
        <v>328,Cortnay Penrose,Renly,/index.php/Cortnay_Penrose,0,0,0</v>
      </c>
    </row>
    <row r="50" spans="1:8">
      <c r="A50">
        <v>331</v>
      </c>
      <c r="B50" t="str">
        <f>VLOOKUP(D50,characters!$A$2:$B$2067,2,FALSE)</f>
        <v>Cotter Pyke</v>
      </c>
      <c r="C50" t="str">
        <f>VLOOKUP(A50,'notable characters'!$C$2:$D$279,2,FALSE)</f>
        <v>Night Watch</v>
      </c>
      <c r="D50" t="str">
        <f>VLOOKUP(A50,characters!$C$2:$K$2067,9,FALSE)</f>
        <v>/index.php/Cotter_Pyke</v>
      </c>
      <c r="E50">
        <f>--(LEN(VLOOKUP(D50,characters!$A$2:$G$2067,7,FALSE))&gt;0)</f>
        <v>0</v>
      </c>
      <c r="F50">
        <v>0</v>
      </c>
      <c r="G50">
        <v>0</v>
      </c>
      <c r="H50" t="str">
        <f t="shared" si="0"/>
        <v>331,Cotter Pyke,Night Watch,/index.php/Cotter_Pyke,0,0,0</v>
      </c>
    </row>
    <row r="51" spans="1:8">
      <c r="A51">
        <v>333</v>
      </c>
      <c r="B51" t="str">
        <f>VLOOKUP(D51,characters!$A$2:$B$2067,2,FALSE)</f>
        <v>Cragorn</v>
      </c>
      <c r="C51" t="str">
        <f>VLOOKUP(A51,'notable characters'!$C$2:$D$279,2,FALSE)</f>
        <v>Greyjoy</v>
      </c>
      <c r="D51" t="str">
        <f>VLOOKUP(A51,characters!$C$2:$K$2067,9,FALSE)</f>
        <v>/index.php/Cragorn</v>
      </c>
      <c r="E51">
        <f>--(LEN(VLOOKUP(D51,characters!$A$2:$G$2067,7,FALSE))&gt;0)</f>
        <v>0</v>
      </c>
      <c r="F51">
        <v>0</v>
      </c>
      <c r="G51">
        <v>0</v>
      </c>
      <c r="H51" t="str">
        <f t="shared" si="0"/>
        <v>333,Cragorn,Greyjoy,/index.php/Cragorn,0,0,0</v>
      </c>
    </row>
    <row r="52" spans="1:8">
      <c r="A52">
        <v>334</v>
      </c>
      <c r="B52" t="str">
        <f>VLOOKUP(D52,characters!$A$2:$B$2067,2,FALSE)</f>
        <v>Craster</v>
      </c>
      <c r="C52" t="str">
        <f>VLOOKUP(A52,'notable characters'!$C$2:$D$279,2,FALSE)</f>
        <v>Wildling</v>
      </c>
      <c r="D52" t="str">
        <f>VLOOKUP(A52,characters!$C$2:$K$2067,9,FALSE)</f>
        <v>/index.php/Craster</v>
      </c>
      <c r="E52">
        <f>--(LEN(VLOOKUP(D52,characters!$A$2:$G$2067,7,FALSE))&gt;0)</f>
        <v>0</v>
      </c>
      <c r="F52">
        <v>0</v>
      </c>
      <c r="G52">
        <v>0</v>
      </c>
      <c r="H52" t="str">
        <f t="shared" si="0"/>
        <v>334,Craster,Wildling,/index.php/Craster,0,0,0</v>
      </c>
    </row>
    <row r="53" spans="1:8">
      <c r="A53">
        <v>344</v>
      </c>
      <c r="B53" t="str">
        <f>VLOOKUP(D53,characters!$A$2:$B$2067,2,FALSE)</f>
        <v>Daario Naharis</v>
      </c>
      <c r="C53" t="str">
        <f>VLOOKUP(A53,'notable characters'!$C$2:$D$279,2,FALSE)</f>
        <v>Stormcrows</v>
      </c>
      <c r="D53" t="str">
        <f>VLOOKUP(A53,characters!$C$2:$K$2067,9,FALSE)</f>
        <v>/index.php/Daario_Naharis</v>
      </c>
      <c r="E53">
        <f>--(LEN(VLOOKUP(D53,characters!$A$2:$G$2067,7,FALSE))&gt;0)</f>
        <v>0</v>
      </c>
      <c r="F53">
        <v>0</v>
      </c>
      <c r="G53">
        <v>0</v>
      </c>
      <c r="H53" t="str">
        <f t="shared" si="0"/>
        <v>344,Daario Naharis,Stormcrows,/index.php/Daario_Naharis,0,0,0</v>
      </c>
    </row>
    <row r="54" spans="1:8">
      <c r="A54">
        <v>345</v>
      </c>
      <c r="B54" t="str">
        <f>VLOOKUP(D54,characters!$A$2:$B$2067,2,FALSE)</f>
        <v>Dacey Mormont</v>
      </c>
      <c r="C54" t="str">
        <f>VLOOKUP(A54,'notable characters'!$C$2:$D$279,2,FALSE)</f>
        <v>Stark</v>
      </c>
      <c r="D54" t="str">
        <f>VLOOKUP(A54,characters!$C$2:$K$2067,9,FALSE)</f>
        <v>/index.php/Dacey_Mormont</v>
      </c>
      <c r="E54">
        <f>--(LEN(VLOOKUP(D54,characters!$A$2:$G$2067,7,FALSE))&gt;0)</f>
        <v>0</v>
      </c>
      <c r="F54">
        <v>0</v>
      </c>
      <c r="G54">
        <v>0</v>
      </c>
      <c r="H54" t="str">
        <f t="shared" si="0"/>
        <v>345,Dacey Mormont,Stark,/index.php/Dacey_Mormont,0,0,0</v>
      </c>
    </row>
    <row r="55" spans="1:8">
      <c r="A55">
        <v>352</v>
      </c>
      <c r="B55" t="str">
        <f>VLOOKUP(D55,characters!$A$2:$B$2067,2,FALSE)</f>
        <v>Daenerys Targaryen</v>
      </c>
      <c r="C55" t="str">
        <f>VLOOKUP(A55,'notable characters'!$C$2:$D$279,2,FALSE)</f>
        <v>Targaryen</v>
      </c>
      <c r="D55" t="str">
        <f>VLOOKUP(A55,characters!$C$2:$K$2067,9,FALSE)</f>
        <v>/index.php/Daenerys_Targaryen</v>
      </c>
      <c r="E55">
        <f>--(LEN(VLOOKUP(D55,characters!$A$2:$G$2067,7,FALSE))&gt;0)</f>
        <v>0</v>
      </c>
      <c r="F55">
        <v>0</v>
      </c>
      <c r="G55">
        <v>0</v>
      </c>
      <c r="H55" t="str">
        <f t="shared" si="0"/>
        <v>352,Daenerys Targaryen,Targaryen,/index.php/Daenerys_Targaryen,0,0,0</v>
      </c>
    </row>
    <row r="56" spans="1:8">
      <c r="A56">
        <v>369</v>
      </c>
      <c r="B56" t="str">
        <f>VLOOKUP(D56,characters!$A$2:$B$2067,2,FALSE)</f>
        <v>Dalla</v>
      </c>
      <c r="C56" t="str">
        <f>VLOOKUP(A56,'notable characters'!$C$2:$D$279,2,FALSE)</f>
        <v>Wildling</v>
      </c>
      <c r="D56" t="str">
        <f>VLOOKUP(A56,characters!$C$2:$K$2067,9,FALSE)</f>
        <v>/index.php/Dalla</v>
      </c>
      <c r="E56">
        <f>--(LEN(VLOOKUP(D56,characters!$A$2:$G$2067,7,FALSE))&gt;0)</f>
        <v>0</v>
      </c>
      <c r="F56">
        <v>0</v>
      </c>
      <c r="G56">
        <v>0</v>
      </c>
      <c r="H56" t="str">
        <f t="shared" si="0"/>
        <v>369,Dalla,Wildling,/index.php/Dalla,0,0,0</v>
      </c>
    </row>
    <row r="57" spans="1:8">
      <c r="A57">
        <v>381</v>
      </c>
      <c r="B57" t="str">
        <f>VLOOKUP(D57,characters!$A$2:$B$2067,2,FALSE)</f>
        <v>Dareon</v>
      </c>
      <c r="C57" t="str">
        <f>VLOOKUP(A57,'notable characters'!$C$2:$D$279,2,FALSE)</f>
        <v>Night Watch</v>
      </c>
      <c r="D57" t="str">
        <f>VLOOKUP(A57,characters!$C$2:$K$2067,9,FALSE)</f>
        <v>/index.php/Dareon</v>
      </c>
      <c r="E57">
        <f>--(LEN(VLOOKUP(D57,characters!$A$2:$G$2067,7,FALSE))&gt;0)</f>
        <v>0</v>
      </c>
      <c r="F57">
        <v>0</v>
      </c>
      <c r="G57">
        <v>0</v>
      </c>
      <c r="H57" t="str">
        <f t="shared" si="0"/>
        <v>381,Dareon,Night Watch,/index.php/Dareon,0,0,0</v>
      </c>
    </row>
    <row r="58" spans="1:8">
      <c r="A58">
        <v>382</v>
      </c>
      <c r="B58" t="str">
        <f>VLOOKUP(D58,characters!$A$2:$B$2067,2,FALSE)</f>
        <v>Daryn Hornwood</v>
      </c>
      <c r="C58" t="str">
        <f>VLOOKUP(A58,'notable characters'!$C$2:$D$279,2,FALSE)</f>
        <v>Stark</v>
      </c>
      <c r="D58" t="str">
        <f>VLOOKUP(A58,characters!$C$2:$K$2067,9,FALSE)</f>
        <v>/index.php/Daryn_Hornwood</v>
      </c>
      <c r="E58">
        <f>--(LEN(VLOOKUP(D58,characters!$A$2:$G$2067,7,FALSE))&gt;0)</f>
        <v>0</v>
      </c>
      <c r="F58">
        <v>0</v>
      </c>
      <c r="G58">
        <v>0</v>
      </c>
      <c r="H58" t="str">
        <f t="shared" si="0"/>
        <v>382,Daryn Hornwood,Stark,/index.php/Daryn_Hornwood,0,0,0</v>
      </c>
    </row>
    <row r="59" spans="1:8">
      <c r="A59">
        <v>385</v>
      </c>
      <c r="B59" t="str">
        <f>VLOOKUP(D59,characters!$A$2:$B$2067,2,FALSE)</f>
        <v>Davos Seaworth</v>
      </c>
      <c r="C59" t="str">
        <f>VLOOKUP(A59,'notable characters'!$C$2:$D$279,2,FALSE)</f>
        <v>Stannis</v>
      </c>
      <c r="D59" t="str">
        <f>VLOOKUP(A59,characters!$C$2:$K$2067,9,FALSE)</f>
        <v>/index.php/Davos_Seaworth</v>
      </c>
      <c r="E59">
        <f>--(LEN(VLOOKUP(D59,characters!$A$2:$G$2067,7,FALSE))&gt;0)</f>
        <v>0</v>
      </c>
      <c r="F59">
        <v>0</v>
      </c>
      <c r="G59">
        <v>0</v>
      </c>
      <c r="H59" t="str">
        <f t="shared" si="0"/>
        <v>385,Davos Seaworth,Stannis,/index.php/Davos_Seaworth,0,0,0</v>
      </c>
    </row>
    <row r="60" spans="1:8">
      <c r="A60">
        <v>409</v>
      </c>
      <c r="B60" t="str">
        <f>VLOOKUP(D60,characters!$A$2:$B$2067,2,FALSE)</f>
        <v>Dick Crabb</v>
      </c>
      <c r="C60" t="str">
        <f>VLOOKUP(A60,'notable characters'!$C$2:$D$279,2,FALSE)</f>
        <v>none</v>
      </c>
      <c r="D60" t="str">
        <f>VLOOKUP(A60,characters!$C$2:$K$2067,9,FALSE)</f>
        <v>/index.php/Dick_Crabb</v>
      </c>
      <c r="E60">
        <f>--(LEN(VLOOKUP(D60,characters!$A$2:$G$2067,7,FALSE))&gt;0)</f>
        <v>0</v>
      </c>
      <c r="F60">
        <v>0</v>
      </c>
      <c r="G60">
        <v>0</v>
      </c>
      <c r="H60" t="str">
        <f t="shared" si="0"/>
        <v>409,Dick Crabb,none,/index.php/Dick_Crabb,0,0,0</v>
      </c>
    </row>
    <row r="61" spans="1:8">
      <c r="A61" s="7">
        <v>414</v>
      </c>
      <c r="B61" t="str">
        <f>VLOOKUP(D61,characters!$A$2:$B$2067,2,FALSE)</f>
        <v>Dirk</v>
      </c>
      <c r="C61" t="str">
        <f>VLOOKUP(A61,'notable characters'!$C$2:$D$279,2,FALSE)</f>
        <v>Night Watch</v>
      </c>
      <c r="D61" t="str">
        <f>VLOOKUP(A61,characters!$C$2:$K$2067,9,FALSE)</f>
        <v>/index.php/Dirk</v>
      </c>
      <c r="E61">
        <f>--(LEN(VLOOKUP(D61,characters!$A$2:$G$2067,7,FALSE))&gt;0)</f>
        <v>0</v>
      </c>
      <c r="F61">
        <v>0</v>
      </c>
      <c r="G61">
        <v>0</v>
      </c>
      <c r="H61" t="str">
        <f t="shared" si="0"/>
        <v>414,Dirk,Night Watch,/index.php/Dirk,0,0,0</v>
      </c>
    </row>
    <row r="62" spans="1:8">
      <c r="A62">
        <v>418</v>
      </c>
      <c r="B62" t="str">
        <f>VLOOKUP(D62,characters!$A$2:$B$2067,2,FALSE)</f>
        <v>Donal Noye</v>
      </c>
      <c r="C62" t="str">
        <f>VLOOKUP(A62,'notable characters'!$C$2:$D$279,2,FALSE)</f>
        <v>Night Watch</v>
      </c>
      <c r="D62" t="str">
        <f>VLOOKUP(A62,characters!$C$2:$K$2067,9,FALSE)</f>
        <v>/index.php/Donal_Noye</v>
      </c>
      <c r="E62">
        <f>--(LEN(VLOOKUP(D62,characters!$A$2:$G$2067,7,FALSE))&gt;0)</f>
        <v>0</v>
      </c>
      <c r="F62">
        <v>0</v>
      </c>
      <c r="G62">
        <v>0</v>
      </c>
      <c r="H62" t="str">
        <f t="shared" si="0"/>
        <v>418,Donal Noye,Night Watch,/index.php/Donal_Noye,0,0,0</v>
      </c>
    </row>
    <row r="63" spans="1:8">
      <c r="A63">
        <v>420</v>
      </c>
      <c r="B63" t="str">
        <f>VLOOKUP(D63,characters!$A$2:$B$2067,2,FALSE)</f>
        <v>Donella Manderly</v>
      </c>
      <c r="C63" t="str">
        <f>VLOOKUP(A63,'notable characters'!$C$2:$D$279,2,FALSE)</f>
        <v>Stark</v>
      </c>
      <c r="D63" t="str">
        <f>VLOOKUP(A63,characters!$C$2:$K$2067,9,FALSE)</f>
        <v>/index.php/Donella_Manderly</v>
      </c>
      <c r="E63">
        <f>--(LEN(VLOOKUP(D63,characters!$A$2:$G$2067,7,FALSE))&gt;0)</f>
        <v>0</v>
      </c>
      <c r="F63">
        <v>0</v>
      </c>
      <c r="G63">
        <v>0</v>
      </c>
      <c r="H63" t="str">
        <f t="shared" si="0"/>
        <v>420,Donella Manderly,Stark,/index.php/Donella_Manderly,0,0,0</v>
      </c>
    </row>
    <row r="64" spans="1:8">
      <c r="A64">
        <v>429</v>
      </c>
      <c r="B64" t="str">
        <f>VLOOKUP(D64,characters!$A$2:$B$2067,2,FALSE)</f>
        <v>Dontos Hollard</v>
      </c>
      <c r="C64" t="str">
        <f>VLOOKUP(A64,'notable characters'!$C$2:$D$279,2,FALSE)</f>
        <v>Robert</v>
      </c>
      <c r="D64" t="str">
        <f>VLOOKUP(A64,characters!$C$2:$K$2067,9,FALSE)</f>
        <v>/index.php/Dontos_Hollard</v>
      </c>
      <c r="E64">
        <f>--(LEN(VLOOKUP(D64,characters!$A$2:$G$2067,7,FALSE))&gt;0)</f>
        <v>0</v>
      </c>
      <c r="F64">
        <v>0</v>
      </c>
      <c r="G64">
        <v>0</v>
      </c>
      <c r="H64" t="str">
        <f t="shared" si="0"/>
        <v>429,Dontos Hollard,Robert,/index.php/Dontos_Hollard,0,0,0</v>
      </c>
    </row>
    <row r="65" spans="1:8">
      <c r="A65">
        <v>431</v>
      </c>
      <c r="B65" t="str">
        <f>VLOOKUP(D65,characters!$A$2:$B$2067,2,FALSE)</f>
        <v>Doran Martell</v>
      </c>
      <c r="C65" t="str">
        <f>VLOOKUP(A65,'notable characters'!$C$2:$D$279,2,FALSE)</f>
        <v>Martell</v>
      </c>
      <c r="D65" t="str">
        <f>VLOOKUP(A65,characters!$C$2:$K$2067,9,FALSE)</f>
        <v>/index.php/Doran_Martell</v>
      </c>
      <c r="E65">
        <f>--(LEN(VLOOKUP(D65,characters!$A$2:$G$2067,7,FALSE))&gt;0)</f>
        <v>0</v>
      </c>
      <c r="F65">
        <v>0</v>
      </c>
      <c r="G65">
        <v>0</v>
      </c>
      <c r="H65" t="str">
        <f t="shared" si="0"/>
        <v>431,Doran Martell,Martell,/index.php/Doran_Martell,0,0,0</v>
      </c>
    </row>
    <row r="66" spans="1:8">
      <c r="A66">
        <v>438</v>
      </c>
      <c r="B66" t="str">
        <f>VLOOKUP(D66,characters!$A$2:$B$2067,2,FALSE)</f>
        <v>Drogo</v>
      </c>
      <c r="C66" t="str">
        <f>VLOOKUP(A66,'notable characters'!$C$2:$D$279,2,FALSE)</f>
        <v>Drogo</v>
      </c>
      <c r="D66" t="str">
        <f>VLOOKUP(A66,characters!$C$2:$K$2067,9,FALSE)</f>
        <v>/index.php/Drogo</v>
      </c>
      <c r="E66">
        <f>--(LEN(VLOOKUP(D66,characters!$A$2:$G$2067,7,FALSE))&gt;0)</f>
        <v>0</v>
      </c>
      <c r="F66">
        <v>0</v>
      </c>
      <c r="G66">
        <v>0</v>
      </c>
      <c r="H66" t="str">
        <f t="shared" ref="H66:H129" si="1">A66&amp;","&amp;B66&amp;","&amp;C66&amp;","&amp;D66&amp;","&amp;E66&amp;","&amp;F66&amp;","&amp;G66</f>
        <v>438,Drogo,Drogo,/index.php/Drogo,0,0,0</v>
      </c>
    </row>
    <row r="67" spans="1:8">
      <c r="A67">
        <v>450</v>
      </c>
      <c r="B67" t="str">
        <f>VLOOKUP(D67,characters!$A$2:$B$2067,2,FALSE)</f>
        <v>Dywen</v>
      </c>
      <c r="C67" t="str">
        <f>VLOOKUP(A67,'notable characters'!$C$2:$D$279,2,FALSE)</f>
        <v>Night Watch</v>
      </c>
      <c r="D67" t="str">
        <f>VLOOKUP(A67,characters!$C$2:$K$2067,9,FALSE)</f>
        <v>/index.php/Dywen</v>
      </c>
      <c r="E67">
        <f>--(LEN(VLOOKUP(D67,characters!$A$2:$G$2067,7,FALSE))&gt;0)</f>
        <v>0</v>
      </c>
      <c r="F67">
        <v>0</v>
      </c>
      <c r="G67">
        <v>0</v>
      </c>
      <c r="H67" t="str">
        <f t="shared" si="1"/>
        <v>450,Dywen,Night Watch,/index.php/Dywen,0,0,0</v>
      </c>
    </row>
    <row r="68" spans="1:8">
      <c r="A68">
        <v>452</v>
      </c>
      <c r="B68" t="str">
        <f>VLOOKUP(D68,characters!$A$2:$B$2067,2,FALSE)</f>
        <v>Ebben</v>
      </c>
      <c r="C68" t="str">
        <f>VLOOKUP(A68,'notable characters'!$C$2:$D$279,2,FALSE)</f>
        <v>Night Watch</v>
      </c>
      <c r="D68" t="str">
        <f>VLOOKUP(A68,characters!$C$2:$K$2067,9,FALSE)</f>
        <v>/index.php/Ebben</v>
      </c>
      <c r="E68">
        <f>--(LEN(VLOOKUP(D68,characters!$A$2:$G$2067,7,FALSE))&gt;0)</f>
        <v>0</v>
      </c>
      <c r="F68">
        <v>0</v>
      </c>
      <c r="G68">
        <v>0</v>
      </c>
      <c r="H68" t="str">
        <f t="shared" si="1"/>
        <v>452,Ebben,Night Watch,/index.php/Ebben,0,0,0</v>
      </c>
    </row>
    <row r="69" spans="1:8">
      <c r="A69">
        <v>455</v>
      </c>
      <c r="B69" t="str">
        <f>VLOOKUP(D69,characters!$A$2:$B$2067,2,FALSE)</f>
        <v>Eddard Karstark</v>
      </c>
      <c r="C69" t="str">
        <f>VLOOKUP(A69,'notable characters'!$C$2:$D$279,2,FALSE)</f>
        <v>Stark</v>
      </c>
      <c r="D69" t="str">
        <f>VLOOKUP(A69,characters!$C$2:$K$2067,9,FALSE)</f>
        <v>/index.php/Eddard_Karstark</v>
      </c>
      <c r="E69">
        <f>--(LEN(VLOOKUP(D69,characters!$A$2:$G$2067,7,FALSE))&gt;0)</f>
        <v>0</v>
      </c>
      <c r="F69">
        <v>0</v>
      </c>
      <c r="G69">
        <v>0</v>
      </c>
      <c r="H69" t="str">
        <f t="shared" si="1"/>
        <v>455,Eddard Karstark,Stark,/index.php/Eddard_Karstark,0,0,0</v>
      </c>
    </row>
    <row r="70" spans="1:8">
      <c r="A70">
        <v>456</v>
      </c>
      <c r="B70" t="str">
        <f>VLOOKUP(D70,characters!$A$2:$B$2067,2,FALSE)</f>
        <v>Eddard Stark</v>
      </c>
      <c r="C70" t="str">
        <f>VLOOKUP(A70,'notable characters'!$C$2:$D$279,2,FALSE)</f>
        <v>Stark</v>
      </c>
      <c r="D70" t="str">
        <f>VLOOKUP(A70,characters!$C$2:$K$2067,9,FALSE)</f>
        <v>/index.php/Eddard_Stark</v>
      </c>
      <c r="E70">
        <f>--(LEN(VLOOKUP(D70,characters!$A$2:$G$2067,7,FALSE))&gt;0)</f>
        <v>0</v>
      </c>
      <c r="F70">
        <v>0</v>
      </c>
      <c r="G70">
        <v>0</v>
      </c>
      <c r="H70" t="str">
        <f t="shared" si="1"/>
        <v>456,Eddard Stark,Stark,/index.php/Eddard_Stark,0,0,0</v>
      </c>
    </row>
    <row r="71" spans="1:8">
      <c r="A71">
        <v>458</v>
      </c>
      <c r="B71" t="str">
        <f>VLOOKUP(D71,characters!$A$2:$B$2067,2,FALSE)</f>
        <v>Eddison Tollett</v>
      </c>
      <c r="C71" t="str">
        <f>VLOOKUP(A71,'notable characters'!$C$2:$D$279,2,FALSE)</f>
        <v>Night Watch</v>
      </c>
      <c r="D71" t="str">
        <f>VLOOKUP(A71,characters!$C$2:$K$2067,9,FALSE)</f>
        <v>/index.php/Eddison_Tollett</v>
      </c>
      <c r="E71">
        <f>--(LEN(VLOOKUP(D71,characters!$A$2:$G$2067,7,FALSE))&gt;0)</f>
        <v>0</v>
      </c>
      <c r="F71">
        <v>0</v>
      </c>
      <c r="G71">
        <v>0</v>
      </c>
      <c r="H71" t="str">
        <f t="shared" si="1"/>
        <v>458,Eddison Tollett,Night Watch,/index.php/Eddison_Tollett,0,0,0</v>
      </c>
    </row>
    <row r="72" spans="1:8">
      <c r="A72">
        <v>462</v>
      </c>
      <c r="B72" t="str">
        <f>VLOOKUP(D72,characters!$A$2:$B$2067,2,FALSE)</f>
        <v>Edmure Tully</v>
      </c>
      <c r="C72" t="str">
        <f>VLOOKUP(A72,'notable characters'!$C$2:$D$279,2,FALSE)</f>
        <v>Stark</v>
      </c>
      <c r="D72" t="str">
        <f>VLOOKUP(A72,characters!$C$2:$K$2067,9,FALSE)</f>
        <v>/index.php/Edmure_Tully</v>
      </c>
      <c r="E72">
        <f>--(LEN(VLOOKUP(D72,characters!$A$2:$G$2067,7,FALSE))&gt;0)</f>
        <v>0</v>
      </c>
      <c r="F72">
        <v>0</v>
      </c>
      <c r="G72">
        <v>0</v>
      </c>
      <c r="H72" t="str">
        <f t="shared" si="1"/>
        <v>462,Edmure Tully,Stark,/index.php/Edmure_Tully,0,0,0</v>
      </c>
    </row>
    <row r="73" spans="1:8">
      <c r="A73">
        <v>465</v>
      </c>
      <c r="B73" t="str">
        <f>VLOOKUP(D73,characters!$A$2:$B$2067,2,FALSE)</f>
        <v>Edric Storm</v>
      </c>
      <c r="C73" t="str">
        <f>VLOOKUP(A73,'notable characters'!$C$2:$D$279,2,FALSE)</f>
        <v>Robert</v>
      </c>
      <c r="D73" t="str">
        <f>VLOOKUP(A73,characters!$C$2:$K$2067,9,FALSE)</f>
        <v>/index.php/Edric_Storm</v>
      </c>
      <c r="E73">
        <f>--(LEN(VLOOKUP(D73,characters!$A$2:$G$2067,7,FALSE))&gt;0)</f>
        <v>0</v>
      </c>
      <c r="F73">
        <v>0</v>
      </c>
      <c r="G73">
        <v>0</v>
      </c>
      <c r="H73" t="str">
        <f t="shared" si="1"/>
        <v>465,Edric Storm,Robert,/index.php/Edric_Storm,0,0,0</v>
      </c>
    </row>
    <row r="74" spans="1:8">
      <c r="A74">
        <v>483</v>
      </c>
      <c r="B74" t="str">
        <f>VLOOKUP(D74,characters!$A$2:$B$2067,2,FALSE)</f>
        <v>Elia Martell</v>
      </c>
      <c r="C74" t="str">
        <f>VLOOKUP(A74,'notable characters'!$C$2:$D$279,2,FALSE)</f>
        <v>Martell</v>
      </c>
      <c r="D74" t="str">
        <f>VLOOKUP(A74,characters!$C$2:$K$2067,9,FALSE)</f>
        <v>/index.php/Elia_Martell</v>
      </c>
      <c r="E74">
        <f>--(LEN(VLOOKUP(D74,characters!$A$2:$G$2067,7,FALSE))&gt;0)</f>
        <v>1</v>
      </c>
      <c r="F74">
        <v>0</v>
      </c>
      <c r="G74">
        <v>0</v>
      </c>
      <c r="H74" t="str">
        <f t="shared" si="1"/>
        <v>483,Elia Martell,Martell,/index.php/Elia_Martell,1,0,0</v>
      </c>
    </row>
    <row r="75" spans="1:8">
      <c r="A75">
        <v>500</v>
      </c>
      <c r="B75" t="str">
        <f>VLOOKUP(D75,characters!$A$2:$B$2067,2,FALSE)</f>
        <v>Emmon Cuy</v>
      </c>
      <c r="C75" t="str">
        <f>VLOOKUP(A75,'notable characters'!$C$2:$D$279,2,FALSE)</f>
        <v>Renly</v>
      </c>
      <c r="D75" t="str">
        <f>VLOOKUP(A75,characters!$C$2:$K$2067,9,FALSE)</f>
        <v>/index.php/Emmon_Cuy</v>
      </c>
      <c r="E75">
        <f>--(LEN(VLOOKUP(D75,characters!$A$2:$G$2067,7,FALSE))&gt;0)</f>
        <v>0</v>
      </c>
      <c r="F75">
        <v>0</v>
      </c>
      <c r="G75">
        <v>0</v>
      </c>
      <c r="H75" t="str">
        <f t="shared" si="1"/>
        <v>500,Emmon Cuy,Renly,/index.php/Emmon_Cuy,0,0,0</v>
      </c>
    </row>
    <row r="76" spans="1:8">
      <c r="A76">
        <v>501</v>
      </c>
      <c r="B76" t="str">
        <f>VLOOKUP(D76,characters!$A$2:$B$2067,2,FALSE)</f>
        <v>Emmon Frey</v>
      </c>
      <c r="C76" t="str">
        <f>VLOOKUP(A76,'notable characters'!$C$2:$D$279,2,FALSE)</f>
        <v>Frey</v>
      </c>
      <c r="D76" t="str">
        <f>VLOOKUP(A76,characters!$C$2:$K$2067,9,FALSE)</f>
        <v>/index.php/Emmon_Frey</v>
      </c>
      <c r="E76">
        <f>--(LEN(VLOOKUP(D76,characters!$A$2:$G$2067,7,FALSE))&gt;0)</f>
        <v>0</v>
      </c>
      <c r="F76">
        <v>0</v>
      </c>
      <c r="G76">
        <v>0</v>
      </c>
      <c r="H76" t="str">
        <f t="shared" si="1"/>
        <v>501,Emmon Frey,Frey,/index.php/Emmon_Frey,0,0,0</v>
      </c>
    </row>
    <row r="77" spans="1:8">
      <c r="A77">
        <v>508</v>
      </c>
      <c r="B77" t="str">
        <f>VLOOKUP(D77,characters!$A$2:$B$2067,2,FALSE)</f>
        <v>Eon Hunter</v>
      </c>
      <c r="C77" t="str">
        <f>VLOOKUP(A77,'notable characters'!$C$2:$D$279,2,FALSE)</f>
        <v>Stark</v>
      </c>
      <c r="D77" t="str">
        <f>VLOOKUP(A77,characters!$C$2:$K$2067,9,FALSE)</f>
        <v>/index.php/Eon_Hunter</v>
      </c>
      <c r="E77">
        <f>--(LEN(VLOOKUP(D77,characters!$A$2:$G$2067,7,FALSE))&gt;0)</f>
        <v>0</v>
      </c>
      <c r="F77">
        <v>0</v>
      </c>
      <c r="G77">
        <v>0</v>
      </c>
      <c r="H77" t="str">
        <f t="shared" si="1"/>
        <v>508,Eon Hunter,Stark,/index.php/Eon_Hunter,0,0,0</v>
      </c>
    </row>
    <row r="78" spans="1:8">
      <c r="A78">
        <v>521</v>
      </c>
      <c r="B78" t="str">
        <f>VLOOKUP(D78,characters!$A$2:$B$2067,2,FALSE)</f>
        <v>Euron Greyjoy</v>
      </c>
      <c r="C78" t="str">
        <f>VLOOKUP(A78,'notable characters'!$C$2:$D$279,2,FALSE)</f>
        <v>Greyjoy</v>
      </c>
      <c r="D78" t="str">
        <f>VLOOKUP(A78,characters!$C$2:$K$2067,9,FALSE)</f>
        <v>/index.php/Euron_Greyjoy</v>
      </c>
      <c r="E78">
        <f>--(LEN(VLOOKUP(D78,characters!$A$2:$G$2067,7,FALSE))&gt;0)</f>
        <v>0</v>
      </c>
      <c r="F78">
        <v>0</v>
      </c>
      <c r="G78">
        <v>0</v>
      </c>
      <c r="H78" t="str">
        <f t="shared" si="1"/>
        <v>521,Euron Greyjoy,Greyjoy,/index.php/Euron_Greyjoy,0,0,0</v>
      </c>
    </row>
    <row r="79" spans="1:8">
      <c r="A79">
        <v>531</v>
      </c>
      <c r="B79" t="str">
        <f>VLOOKUP(D79,characters!$A$2:$B$2067,2,FALSE)</f>
        <v>Falyse Stokeworth</v>
      </c>
      <c r="C79" t="str">
        <f>VLOOKUP(A79,'notable characters'!$C$2:$D$279,2,FALSE)</f>
        <v>Lannister</v>
      </c>
      <c r="D79" t="str">
        <f>VLOOKUP(A79,characters!$C$2:$K$2067,9,FALSE)</f>
        <v>/index.php/Falyse_Stokeworth</v>
      </c>
      <c r="E79">
        <f>--(LEN(VLOOKUP(D79,characters!$A$2:$G$2067,7,FALSE))&gt;0)</f>
        <v>0</v>
      </c>
      <c r="F79">
        <v>0</v>
      </c>
      <c r="G79">
        <v>0</v>
      </c>
      <c r="H79" t="str">
        <f t="shared" si="1"/>
        <v>531,Falyse Stokeworth,Lannister,/index.php/Falyse_Stokeworth,0,0,0</v>
      </c>
    </row>
    <row r="80" spans="1:8">
      <c r="A80">
        <v>557</v>
      </c>
      <c r="B80" t="str">
        <f>VLOOKUP(D80,characters!$A$2:$B$2067,2,FALSE)</f>
        <v>Gared</v>
      </c>
      <c r="C80" t="str">
        <f>VLOOKUP(A80,'notable characters'!$C$2:$D$279,2,FALSE)</f>
        <v>Night Watch</v>
      </c>
      <c r="D80" t="str">
        <f>VLOOKUP(A80,characters!$C$2:$K$2067,9,FALSE)</f>
        <v>/index.php/Gared</v>
      </c>
      <c r="E80">
        <f>--(LEN(VLOOKUP(D80,characters!$A$2:$G$2067,7,FALSE))&gt;0)</f>
        <v>0</v>
      </c>
      <c r="F80">
        <v>0</v>
      </c>
      <c r="G80">
        <v>0</v>
      </c>
      <c r="H80" t="str">
        <f t="shared" si="1"/>
        <v>557,Gared,Night Watch,/index.php/Gared,0,0,0</v>
      </c>
    </row>
    <row r="81" spans="1:8">
      <c r="A81">
        <v>565</v>
      </c>
      <c r="B81" t="str">
        <f>VLOOKUP(D81,characters!$A$2:$B$2067,2,FALSE)</f>
        <v>Garlan Tyrell</v>
      </c>
      <c r="C81" t="str">
        <f>VLOOKUP(A81,'notable characters'!$C$2:$D$279,2,FALSE)</f>
        <v>Tyrell</v>
      </c>
      <c r="D81" t="str">
        <f>VLOOKUP(A81,characters!$C$2:$K$2067,9,FALSE)</f>
        <v>/index.php/Garlan_Tyrell</v>
      </c>
      <c r="E81">
        <f>--(LEN(VLOOKUP(D81,characters!$A$2:$G$2067,7,FALSE))&gt;0)</f>
        <v>0</v>
      </c>
      <c r="F81">
        <v>0</v>
      </c>
      <c r="G81">
        <v>0</v>
      </c>
      <c r="H81" t="str">
        <f t="shared" si="1"/>
        <v>565,Garlan Tyrell,Tyrell,/index.php/Garlan_Tyrell,0,0,0</v>
      </c>
    </row>
    <row r="82" spans="1:8">
      <c r="A82">
        <v>570</v>
      </c>
      <c r="B82" t="str">
        <f>VLOOKUP(D82,characters!$A$2:$B$2067,2,FALSE)</f>
        <v>Garse Goodbrook</v>
      </c>
      <c r="C82" t="str">
        <f>VLOOKUP(A82,'notable characters'!$C$2:$D$279,2,FALSE)</f>
        <v>Frey</v>
      </c>
      <c r="D82" t="str">
        <f>VLOOKUP(A82,characters!$C$2:$K$2067,9,FALSE)</f>
        <v>/index.php/Garse_Goodbrook</v>
      </c>
      <c r="E82">
        <f>--(LEN(VLOOKUP(D82,characters!$A$2:$G$2067,7,FALSE))&gt;0)</f>
        <v>0</v>
      </c>
      <c r="F82">
        <v>0</v>
      </c>
      <c r="G82">
        <v>0</v>
      </c>
      <c r="H82" t="str">
        <f t="shared" si="1"/>
        <v>570,Garse Goodbrook,Frey,/index.php/Garse_Goodbrook,0,0,0</v>
      </c>
    </row>
    <row r="83" spans="1:8">
      <c r="A83">
        <v>575</v>
      </c>
      <c r="B83" t="str">
        <f>VLOOKUP(D83,characters!$A$2:$B$2067,2,FALSE)</f>
        <v>Garth Greyfeather</v>
      </c>
      <c r="C83" t="str">
        <f>VLOOKUP(A83,'notable characters'!$C$2:$D$279,2,FALSE)</f>
        <v>Night Watch</v>
      </c>
      <c r="D83" t="str">
        <f>VLOOKUP(A83,characters!$C$2:$K$2067,9,FALSE)</f>
        <v>/index.php/Garth_Greyfeather</v>
      </c>
      <c r="E83">
        <f>--(LEN(VLOOKUP(D83,characters!$A$2:$G$2067,7,FALSE))&gt;0)</f>
        <v>0</v>
      </c>
      <c r="F83">
        <v>0</v>
      </c>
      <c r="G83">
        <v>0</v>
      </c>
      <c r="H83" t="str">
        <f t="shared" si="1"/>
        <v>575,Garth Greyfeather,Night Watch,/index.php/Garth_Greyfeather,0,0,0</v>
      </c>
    </row>
    <row r="84" spans="1:8">
      <c r="A84">
        <v>586</v>
      </c>
      <c r="B84" t="str">
        <f>VLOOKUP(D84,characters!$A$2:$B$2067,2,FALSE)</f>
        <v>Gendry</v>
      </c>
      <c r="C84" t="str">
        <f>VLOOKUP(A84,'notable characters'!$C$2:$D$279,2,FALSE)</f>
        <v>none</v>
      </c>
      <c r="D84" t="str">
        <f>VLOOKUP(A84,characters!$C$2:$K$2067,9,FALSE)</f>
        <v>/index.php/Gendry</v>
      </c>
      <c r="E84">
        <f>--(LEN(VLOOKUP(D84,characters!$A$2:$G$2067,7,FALSE))&gt;0)</f>
        <v>0</v>
      </c>
      <c r="F84">
        <v>0</v>
      </c>
      <c r="G84">
        <v>0</v>
      </c>
      <c r="H84" t="str">
        <f t="shared" si="1"/>
        <v>586,Gendry,none,/index.php/Gendry,0,0,0</v>
      </c>
    </row>
    <row r="85" spans="1:8">
      <c r="A85">
        <v>597</v>
      </c>
      <c r="B85" t="str">
        <f>VLOOKUP(D85,characters!$A$2:$B$2067,2,FALSE)</f>
        <v>Gerris Drinkwater</v>
      </c>
      <c r="C85" t="str">
        <f>VLOOKUP(A85,'notable characters'!$C$2:$D$279,2,FALSE)</f>
        <v>Windblown</v>
      </c>
      <c r="D85" t="str">
        <f>VLOOKUP(A85,characters!$C$2:$K$2067,9,FALSE)</f>
        <v>/index.php/Gerris_Drinkwater</v>
      </c>
      <c r="E85">
        <f>--(LEN(VLOOKUP(D85,characters!$A$2:$G$2067,7,FALSE))&gt;0)</f>
        <v>0</v>
      </c>
      <c r="F85">
        <v>0</v>
      </c>
      <c r="G85">
        <v>0</v>
      </c>
      <c r="H85" t="str">
        <f t="shared" si="1"/>
        <v>597,Gerris Drinkwater,Windblown,/index.php/Gerris_Drinkwater,0,0,0</v>
      </c>
    </row>
    <row r="86" spans="1:8">
      <c r="A86">
        <v>603</v>
      </c>
      <c r="B86" t="str">
        <f>VLOOKUP(D86,characters!$A$2:$B$2067,2,FALSE)</f>
        <v>Gilly</v>
      </c>
      <c r="C86" t="str">
        <f>VLOOKUP(A86,'notable characters'!$C$2:$D$279,2,FALSE)</f>
        <v>Wildling</v>
      </c>
      <c r="D86" t="str">
        <f>VLOOKUP(A86,characters!$C$2:$K$2067,9,FALSE)</f>
        <v>/index.php/Gilly</v>
      </c>
      <c r="E86">
        <f>--(LEN(VLOOKUP(D86,characters!$A$2:$G$2067,7,FALSE))&gt;0)</f>
        <v>0</v>
      </c>
      <c r="F86">
        <v>0</v>
      </c>
      <c r="G86">
        <v>0</v>
      </c>
      <c r="H86" t="str">
        <f t="shared" si="1"/>
        <v>603,Gilly,Wildling,/index.php/Gilly,0,0,0</v>
      </c>
    </row>
    <row r="87" spans="1:8">
      <c r="A87">
        <v>605</v>
      </c>
      <c r="B87" t="str">
        <f>VLOOKUP(D87,characters!$A$2:$B$2067,2,FALSE)</f>
        <v>Gladden Wylde</v>
      </c>
      <c r="C87" t="str">
        <f>VLOOKUP(A87,'notable characters'!$C$2:$D$279,2,FALSE)</f>
        <v>Robert</v>
      </c>
      <c r="D87" t="str">
        <f>VLOOKUP(A87,characters!$C$2:$K$2067,9,FALSE)</f>
        <v>/index.php/Gladden_Wylde</v>
      </c>
      <c r="E87">
        <f>--(LEN(VLOOKUP(D87,characters!$A$2:$G$2067,7,FALSE))&gt;0)</f>
        <v>0</v>
      </c>
      <c r="F87">
        <v>0</v>
      </c>
      <c r="G87">
        <v>0</v>
      </c>
      <c r="H87" t="str">
        <f t="shared" si="1"/>
        <v>605,Gladden Wylde,Robert,/index.php/Gladden_Wylde,0,0,0</v>
      </c>
    </row>
    <row r="88" spans="1:8">
      <c r="A88">
        <v>629</v>
      </c>
      <c r="B88" t="str">
        <f>VLOOKUP(D88,characters!$A$2:$B$2067,2,FALSE)</f>
        <v>Gregor Clegane</v>
      </c>
      <c r="C88" t="str">
        <f>VLOOKUP(A88,'notable characters'!$C$2:$D$279,2,FALSE)</f>
        <v>Lannister</v>
      </c>
      <c r="D88" t="str">
        <f>VLOOKUP(A88,characters!$C$2:$K$2067,9,FALSE)</f>
        <v>/index.php/Gregor_Clegane</v>
      </c>
      <c r="E88">
        <f>--(LEN(VLOOKUP(D88,characters!$A$2:$G$2067,7,FALSE))&gt;0)</f>
        <v>0</v>
      </c>
      <c r="F88">
        <v>0</v>
      </c>
      <c r="G88">
        <v>0</v>
      </c>
      <c r="H88" t="str">
        <f t="shared" si="1"/>
        <v>629,Gregor Clegane,Lannister,/index.php/Gregor_Clegane,0,0,0</v>
      </c>
    </row>
    <row r="89" spans="1:8">
      <c r="A89">
        <v>630</v>
      </c>
      <c r="B89" t="str">
        <f>VLOOKUP(D89,characters!$A$2:$B$2067,2,FALSE)</f>
        <v>Grenn</v>
      </c>
      <c r="C89" t="str">
        <f>VLOOKUP(A89,'notable characters'!$C$2:$D$279,2,FALSE)</f>
        <v>Night Watch</v>
      </c>
      <c r="D89" t="str">
        <f>VLOOKUP(A89,characters!$C$2:$K$2067,9,FALSE)</f>
        <v>/index.php/Grenn</v>
      </c>
      <c r="E89">
        <f>--(LEN(VLOOKUP(D89,characters!$A$2:$G$2067,7,FALSE))&gt;0)</f>
        <v>0</v>
      </c>
      <c r="F89">
        <v>0</v>
      </c>
      <c r="G89">
        <v>0</v>
      </c>
      <c r="H89" t="str">
        <f t="shared" si="1"/>
        <v>630,Grenn,Night Watch,/index.php/Grenn,0,0,0</v>
      </c>
    </row>
    <row r="90" spans="1:8">
      <c r="A90">
        <v>639</v>
      </c>
      <c r="B90" t="str">
        <f>VLOOKUP(D90,characters!$A$2:$B$2067,2,FALSE)</f>
        <v>Groleo</v>
      </c>
      <c r="C90" t="str">
        <f>VLOOKUP(A90,'notable characters'!$C$2:$D$279,2,FALSE)</f>
        <v>Targaryen</v>
      </c>
      <c r="D90" t="str">
        <f>VLOOKUP(A90,characters!$C$2:$K$2067,9,FALSE)</f>
        <v>/index.php/Groleo</v>
      </c>
      <c r="E90">
        <f>--(LEN(VLOOKUP(D90,characters!$A$2:$G$2067,7,FALSE))&gt;0)</f>
        <v>0</v>
      </c>
      <c r="F90">
        <v>0</v>
      </c>
      <c r="G90">
        <v>0</v>
      </c>
      <c r="H90" t="str">
        <f t="shared" si="1"/>
        <v>639,Groleo,Targaryen,/index.php/Groleo,0,0,0</v>
      </c>
    </row>
    <row r="91" spans="1:8">
      <c r="A91">
        <v>645</v>
      </c>
      <c r="B91" t="str">
        <f>VLOOKUP(D91,characters!$A$2:$B$2067,2,FALSE)</f>
        <v>Guncer Sunglass</v>
      </c>
      <c r="C91" t="str">
        <f>VLOOKUP(A91,'notable characters'!$C$2:$D$279,2,FALSE)</f>
        <v>Stannis</v>
      </c>
      <c r="D91" t="str">
        <f>VLOOKUP(A91,characters!$C$2:$K$2067,9,FALSE)</f>
        <v>/index.php/Guncer_Sunglass</v>
      </c>
      <c r="E91">
        <f>--(LEN(VLOOKUP(D91,characters!$A$2:$G$2067,7,FALSE))&gt;0)</f>
        <v>0</v>
      </c>
      <c r="F91">
        <v>0</v>
      </c>
      <c r="G91">
        <v>0</v>
      </c>
      <c r="H91" t="str">
        <f t="shared" si="1"/>
        <v>645,Guncer Sunglass,Stannis,/index.php/Guncer_Sunglass,0,0,0</v>
      </c>
    </row>
    <row r="92" spans="1:8">
      <c r="A92">
        <v>650</v>
      </c>
      <c r="B92" t="str">
        <f>VLOOKUP(D92,characters!$A$2:$B$2067,2,FALSE)</f>
        <v>Guyard Morrigen</v>
      </c>
      <c r="C92" t="str">
        <f>VLOOKUP(A92,'notable characters'!$C$2:$D$279,2,FALSE)</f>
        <v>Renly</v>
      </c>
      <c r="D92" t="str">
        <f>VLOOKUP(A92,characters!$C$2:$K$2067,9,FALSE)</f>
        <v>/index.php/Guyard_Morrigen</v>
      </c>
      <c r="E92">
        <f>--(LEN(VLOOKUP(D92,characters!$A$2:$G$2067,7,FALSE))&gt;0)</f>
        <v>0</v>
      </c>
      <c r="F92">
        <v>0</v>
      </c>
      <c r="G92">
        <v>0</v>
      </c>
      <c r="H92" t="str">
        <f t="shared" si="1"/>
        <v>650,Guyard Morrigen,Renly,/index.php/Guyard_Morrigen,0,0,0</v>
      </c>
    </row>
    <row r="93" spans="1:8">
      <c r="A93">
        <v>670</v>
      </c>
      <c r="B93" t="str">
        <f>VLOOKUP(D93,characters!$A$2:$B$2067,2,FALSE)</f>
        <v>Hal</v>
      </c>
      <c r="C93" t="str">
        <f>VLOOKUP(A93,'notable characters'!$C$2:$D$279,2,FALSE)</f>
        <v>Night Watch</v>
      </c>
      <c r="D93" t="str">
        <f>VLOOKUP(A93,characters!$C$2:$K$2067,9,FALSE)</f>
        <v>/index.php/Hal</v>
      </c>
      <c r="E93">
        <f>--(LEN(VLOOKUP(D93,characters!$A$2:$G$2067,7,FALSE))&gt;0)</f>
        <v>0</v>
      </c>
      <c r="F93">
        <v>0</v>
      </c>
      <c r="G93">
        <v>0</v>
      </c>
      <c r="H93" t="str">
        <f t="shared" si="1"/>
        <v>670,Hal,Night Watch,/index.php/Hal,0,0,0</v>
      </c>
    </row>
    <row r="94" spans="1:8">
      <c r="A94">
        <v>673</v>
      </c>
      <c r="B94" t="str">
        <f>VLOOKUP(D94,characters!$A$2:$B$2067,2,FALSE)</f>
        <v>Haldon</v>
      </c>
      <c r="C94" t="str">
        <f>VLOOKUP(A94,'notable characters'!$C$2:$D$279,2,FALSE)</f>
        <v>Targaryen</v>
      </c>
      <c r="D94" t="str">
        <f>VLOOKUP(A94,characters!$C$2:$K$2067,9,FALSE)</f>
        <v>/index.php/Haldon</v>
      </c>
      <c r="E94">
        <f>--(LEN(VLOOKUP(D94,characters!$A$2:$G$2067,7,FALSE))&gt;0)</f>
        <v>0</v>
      </c>
      <c r="F94">
        <v>0</v>
      </c>
      <c r="G94">
        <v>0</v>
      </c>
      <c r="H94" t="str">
        <f t="shared" si="1"/>
        <v>673,Haldon,Targaryen,/index.php/Haldon,0,0,0</v>
      </c>
    </row>
    <row r="95" spans="1:8">
      <c r="A95" s="7">
        <v>685</v>
      </c>
      <c r="B95" t="str">
        <f>VLOOKUP(D95,characters!$A$2:$B$2067,2,FALSE)</f>
        <v>Harlan Hunter</v>
      </c>
      <c r="C95" t="str">
        <f>VLOOKUP(A95,'notable characters'!$C$2:$D$279,2,FALSE)</f>
        <v>none</v>
      </c>
      <c r="D95" t="str">
        <f>VLOOKUP(A95,characters!$C$2:$K$2067,9,FALSE)</f>
        <v>/index.php/Harlan_Hunter</v>
      </c>
      <c r="E95">
        <f>--(LEN(VLOOKUP(D95,characters!$A$2:$G$2067,7,FALSE))&gt;0)</f>
        <v>0</v>
      </c>
      <c r="F95">
        <v>0</v>
      </c>
      <c r="G95">
        <v>0</v>
      </c>
      <c r="H95" t="str">
        <f t="shared" si="1"/>
        <v>685,Harlan Hunter,none,/index.php/Harlan_Hunter,0,0,0</v>
      </c>
    </row>
    <row r="96" spans="1:8">
      <c r="A96">
        <v>708</v>
      </c>
      <c r="B96" t="str">
        <f>VLOOKUP(D96,characters!$A$2:$B$2067,2,FALSE)</f>
        <v>Harwin</v>
      </c>
      <c r="C96" t="str">
        <f>VLOOKUP(A96,'notable characters'!$C$2:$D$279,2,FALSE)</f>
        <v>Stark</v>
      </c>
      <c r="D96" t="str">
        <f>VLOOKUP(A96,characters!$C$2:$K$2067,9,FALSE)</f>
        <v>/index.php/Harwin</v>
      </c>
      <c r="E96">
        <f>--(LEN(VLOOKUP(D96,characters!$A$2:$G$2067,7,FALSE))&gt;0)</f>
        <v>0</v>
      </c>
      <c r="F96">
        <v>0</v>
      </c>
      <c r="G96">
        <v>0</v>
      </c>
      <c r="H96" t="str">
        <f t="shared" si="1"/>
        <v>708,Harwin,Stark,/index.php/Harwin,0,0,0</v>
      </c>
    </row>
    <row r="97" spans="1:8">
      <c r="A97">
        <v>719</v>
      </c>
      <c r="B97" t="str">
        <f>VLOOKUP(D97,characters!$A$2:$B$2067,2,FALSE)</f>
        <v>Helman Tallhart</v>
      </c>
      <c r="C97" t="str">
        <f>VLOOKUP(A97,'notable characters'!$C$2:$D$279,2,FALSE)</f>
        <v>Stark</v>
      </c>
      <c r="D97" t="str">
        <f>VLOOKUP(A97,characters!$C$2:$K$2067,9,FALSE)</f>
        <v>/index.php/Helman_Tallhart</v>
      </c>
      <c r="E97">
        <f>--(LEN(VLOOKUP(D97,characters!$A$2:$G$2067,7,FALSE))&gt;0)</f>
        <v>0</v>
      </c>
      <c r="F97">
        <v>0</v>
      </c>
      <c r="G97">
        <v>0</v>
      </c>
      <c r="H97" t="str">
        <f t="shared" si="1"/>
        <v>719,Helman Tallhart,Stark,/index.php/Helman_Tallhart,0,0,0</v>
      </c>
    </row>
    <row r="98" spans="1:8">
      <c r="A98">
        <v>731</v>
      </c>
      <c r="B98" t="str">
        <f>VLOOKUP(D98,characters!$A$2:$B$2067,2,FALSE)</f>
        <v>Hizdahr zo Loraq</v>
      </c>
      <c r="C98" t="str">
        <f>VLOOKUP(A98,'notable characters'!$C$2:$D$279,2,FALSE)</f>
        <v>Ghiscari</v>
      </c>
      <c r="D98" t="str">
        <f>VLOOKUP(A98,characters!$C$2:$K$2067,9,FALSE)</f>
        <v>/index.php/Hizdahr_zo_Loraq</v>
      </c>
      <c r="E98">
        <f>--(LEN(VLOOKUP(D98,characters!$A$2:$G$2067,7,FALSE))&gt;0)</f>
        <v>0</v>
      </c>
      <c r="F98">
        <v>0</v>
      </c>
      <c r="G98">
        <v>0</v>
      </c>
      <c r="H98" t="str">
        <f t="shared" si="1"/>
        <v>731,Hizdahr zo Loraq,Ghiscari,/index.php/Hizdahr_zo_Loraq,0,0,0</v>
      </c>
    </row>
    <row r="99" spans="1:8">
      <c r="A99">
        <v>736</v>
      </c>
      <c r="B99" t="str">
        <f>VLOOKUP(D99,characters!$A$2:$B$2067,2,FALSE)</f>
        <v>Hodor</v>
      </c>
      <c r="C99" t="str">
        <f>VLOOKUP(A99,'notable characters'!$C$2:$D$279,2,FALSE)</f>
        <v>Stark</v>
      </c>
      <c r="D99" t="str">
        <f>VLOOKUP(A99,characters!$C$2:$K$2067,9,FALSE)</f>
        <v>/index.php/Hodor</v>
      </c>
      <c r="E99">
        <f>--(LEN(VLOOKUP(D99,characters!$A$2:$G$2067,7,FALSE))&gt;0)</f>
        <v>0</v>
      </c>
      <c r="F99">
        <v>0</v>
      </c>
      <c r="G99">
        <v>0</v>
      </c>
      <c r="H99" t="str">
        <f t="shared" si="1"/>
        <v>736,Hodor,Stark,/index.php/Hodor,0,0,0</v>
      </c>
    </row>
    <row r="100" spans="1:8">
      <c r="A100">
        <v>744</v>
      </c>
      <c r="B100" t="str">
        <f>VLOOKUP(D100,characters!$A$2:$B$2067,2,FALSE)</f>
        <v>Hosteen Frey</v>
      </c>
      <c r="C100" t="str">
        <f>VLOOKUP(A100,'notable characters'!$C$2:$D$279,2,FALSE)</f>
        <v>Robert</v>
      </c>
      <c r="D100" t="str">
        <f>VLOOKUP(A100,characters!$C$2:$K$2067,9,FALSE)</f>
        <v>/index.php/Hosteen_Frey</v>
      </c>
      <c r="E100">
        <f>--(LEN(VLOOKUP(D100,characters!$A$2:$G$2067,7,FALSE))&gt;0)</f>
        <v>0</v>
      </c>
      <c r="F100">
        <v>0</v>
      </c>
      <c r="G100">
        <v>0</v>
      </c>
      <c r="H100" t="str">
        <f t="shared" si="1"/>
        <v>744,Hosteen Frey,Robert,/index.php/Hosteen_Frey,0,0,0</v>
      </c>
    </row>
    <row r="101" spans="1:8">
      <c r="A101">
        <v>746</v>
      </c>
      <c r="B101" t="str">
        <f>VLOOKUP(D101,characters!$A$2:$B$2067,2,FALSE)</f>
        <v>Hoster Tully</v>
      </c>
      <c r="C101" t="str">
        <f>VLOOKUP(A101,'notable characters'!$C$2:$D$279,2,FALSE)</f>
        <v>Stark</v>
      </c>
      <c r="D101" t="str">
        <f>VLOOKUP(A101,characters!$C$2:$K$2067,9,FALSE)</f>
        <v>/index.php/Hoster_Tully</v>
      </c>
      <c r="E101">
        <f>--(LEN(VLOOKUP(D101,characters!$A$2:$G$2067,7,FALSE))&gt;0)</f>
        <v>0</v>
      </c>
      <c r="F101">
        <v>0</v>
      </c>
      <c r="G101">
        <v>0</v>
      </c>
      <c r="H101" t="str">
        <f t="shared" si="1"/>
        <v>746,Hoster Tully,Stark,/index.php/Hoster_Tully,0,0,0</v>
      </c>
    </row>
    <row r="102" spans="1:8">
      <c r="A102">
        <v>747</v>
      </c>
      <c r="B102" t="str">
        <f>VLOOKUP(D102,characters!$A$2:$B$2067,2,FALSE)</f>
        <v>Hot Pie</v>
      </c>
      <c r="C102" t="str">
        <f>VLOOKUP(A102,'notable characters'!$C$2:$D$279,2,FALSE)</f>
        <v>none</v>
      </c>
      <c r="D102" t="str">
        <f>VLOOKUP(A102,characters!$C$2:$K$2067,9,FALSE)</f>
        <v>/index.php/Hot_Pie</v>
      </c>
      <c r="E102">
        <f>--(LEN(VLOOKUP(D102,characters!$A$2:$G$2067,7,FALSE))&gt;0)</f>
        <v>0</v>
      </c>
      <c r="F102">
        <v>0</v>
      </c>
      <c r="G102">
        <v>0</v>
      </c>
      <c r="H102" t="str">
        <f t="shared" si="1"/>
        <v>747,Hot Pie,none,/index.php/Hot_Pie,0,0,0</v>
      </c>
    </row>
    <row r="103" spans="1:8">
      <c r="A103">
        <v>754</v>
      </c>
      <c r="B103" t="str">
        <f>VLOOKUP(D103,characters!$A$2:$B$2067,2,FALSE)</f>
        <v>Hubard Rambton</v>
      </c>
      <c r="C103" t="str">
        <f>VLOOKUP(A103,'notable characters'!$C$2:$D$279,2,FALSE)</f>
        <v>Stannis</v>
      </c>
      <c r="D103" t="str">
        <f>VLOOKUP(A103,characters!$C$2:$K$2067,9,FALSE)</f>
        <v>/index.php/Hubard_Rambton</v>
      </c>
      <c r="E103">
        <f>--(LEN(VLOOKUP(D103,characters!$A$2:$G$2067,7,FALSE))&gt;0)</f>
        <v>0</v>
      </c>
      <c r="F103">
        <v>0</v>
      </c>
      <c r="G103">
        <v>0</v>
      </c>
      <c r="H103" t="str">
        <f t="shared" si="1"/>
        <v>754,Hubard Rambton,Stannis,/index.php/Hubard_Rambton,0,0,0</v>
      </c>
    </row>
    <row r="104" spans="1:8">
      <c r="A104">
        <v>755</v>
      </c>
      <c r="B104" t="str">
        <f>VLOOKUP(D104,characters!$A$2:$B$2067,2,FALSE)</f>
        <v>Hugh</v>
      </c>
      <c r="C104" t="str">
        <f>VLOOKUP(A104,'notable characters'!$C$2:$D$279,2,FALSE)</f>
        <v>Robert</v>
      </c>
      <c r="D104" t="str">
        <f>VLOOKUP(A104,characters!$C$2:$K$2067,9,FALSE)</f>
        <v>/index.php/Hugh</v>
      </c>
      <c r="E104">
        <f>--(LEN(VLOOKUP(D104,characters!$A$2:$G$2067,7,FALSE))&gt;0)</f>
        <v>0</v>
      </c>
      <c r="F104">
        <v>0</v>
      </c>
      <c r="G104">
        <v>0</v>
      </c>
      <c r="H104" t="str">
        <f t="shared" si="1"/>
        <v>755,Hugh,Robert,/index.php/Hugh,0,0,0</v>
      </c>
    </row>
    <row r="105" spans="1:8">
      <c r="A105">
        <v>760</v>
      </c>
      <c r="B105" t="str">
        <f>VLOOKUP(D105,characters!$A$2:$B$2067,2,FALSE)</f>
        <v>Hullen</v>
      </c>
      <c r="C105" t="str">
        <f>VLOOKUP(A105,'notable characters'!$C$2:$D$279,2,FALSE)</f>
        <v>Stark</v>
      </c>
      <c r="D105" t="str">
        <f>VLOOKUP(A105,characters!$C$2:$K$2067,9,FALSE)</f>
        <v>/index.php/Hullen</v>
      </c>
      <c r="E105">
        <f>--(LEN(VLOOKUP(D105,characters!$A$2:$G$2067,7,FALSE))&gt;0)</f>
        <v>0</v>
      </c>
      <c r="F105">
        <v>0</v>
      </c>
      <c r="G105">
        <v>0</v>
      </c>
      <c r="H105" t="str">
        <f t="shared" si="1"/>
        <v>760,Hullen,Stark,/index.php/Hullen,0,0,0</v>
      </c>
    </row>
    <row r="106" spans="1:8">
      <c r="A106">
        <v>771</v>
      </c>
      <c r="B106" t="str">
        <f>VLOOKUP(D106,characters!$A$2:$B$2067,2,FALSE)</f>
        <v>Illyrio Mopatis</v>
      </c>
      <c r="C106" t="str">
        <f>VLOOKUP(A106,'notable characters'!$C$2:$D$279,2,FALSE)</f>
        <v>none</v>
      </c>
      <c r="D106" t="str">
        <f>VLOOKUP(A106,characters!$C$2:$K$2067,9,FALSE)</f>
        <v>/index.php/Illyrio_Mopatis</v>
      </c>
      <c r="E106">
        <f>--(LEN(VLOOKUP(D106,characters!$A$2:$G$2067,7,FALSE))&gt;0)</f>
        <v>0</v>
      </c>
      <c r="F106">
        <v>0</v>
      </c>
      <c r="G106">
        <v>0</v>
      </c>
      <c r="H106" t="str">
        <f t="shared" si="1"/>
        <v>771,Illyrio Mopatis,none,/index.php/Illyrio_Mopatis,0,0,0</v>
      </c>
    </row>
    <row r="107" spans="1:8">
      <c r="A107">
        <v>772</v>
      </c>
      <c r="B107" t="str">
        <f>VLOOKUP(D107,characters!$A$2:$B$2067,2,FALSE)</f>
        <v>Ilyn Payne</v>
      </c>
      <c r="C107" t="str">
        <f>VLOOKUP(A107,'notable characters'!$C$2:$D$279,2,FALSE)</f>
        <v>Robert</v>
      </c>
      <c r="D107" t="str">
        <f>VLOOKUP(A107,characters!$C$2:$K$2067,9,FALSE)</f>
        <v>/index.php/Ilyn_Payne</v>
      </c>
      <c r="E107">
        <f>--(LEN(VLOOKUP(D107,characters!$A$2:$G$2067,7,FALSE))&gt;0)</f>
        <v>0</v>
      </c>
      <c r="F107">
        <v>0</v>
      </c>
      <c r="G107">
        <v>0</v>
      </c>
      <c r="H107" t="str">
        <f t="shared" si="1"/>
        <v>772,Ilyn Payne,Robert,/index.php/Ilyn_Payne,0,0,0</v>
      </c>
    </row>
    <row r="108" spans="1:8">
      <c r="A108">
        <v>775</v>
      </c>
      <c r="B108" t="str">
        <f>VLOOKUP(D108,characters!$A$2:$B$2067,2,FALSE)</f>
        <v>Irri</v>
      </c>
      <c r="C108" t="str">
        <f>VLOOKUP(A108,'notable characters'!$C$2:$D$279,2,FALSE)</f>
        <v>Drogo</v>
      </c>
      <c r="D108" t="str">
        <f>VLOOKUP(A108,characters!$C$2:$K$2067,9,FALSE)</f>
        <v>/index.php/Irri</v>
      </c>
      <c r="E108">
        <f>--(LEN(VLOOKUP(D108,characters!$A$2:$G$2067,7,FALSE))&gt;0)</f>
        <v>0</v>
      </c>
      <c r="F108">
        <v>0</v>
      </c>
      <c r="G108">
        <v>0</v>
      </c>
      <c r="H108" t="str">
        <f t="shared" si="1"/>
        <v>775,Irri,Drogo,/index.php/Irri,0,0,0</v>
      </c>
    </row>
    <row r="109" spans="1:8">
      <c r="A109">
        <v>776</v>
      </c>
      <c r="B109" t="str">
        <f>VLOOKUP(D109,characters!$A$2:$B$2067,2,FALSE)</f>
        <v>Jacelyn Bywater</v>
      </c>
      <c r="C109" t="str">
        <f>VLOOKUP(A109,'notable characters'!$C$2:$D$279,2,FALSE)</f>
        <v>Robert</v>
      </c>
      <c r="D109" t="str">
        <f>VLOOKUP(A109,characters!$C$2:$K$2067,9,FALSE)</f>
        <v>/index.php/Jacelyn_Bywater</v>
      </c>
      <c r="E109">
        <f>--(LEN(VLOOKUP(D109,characters!$A$2:$G$2067,7,FALSE))&gt;0)</f>
        <v>0</v>
      </c>
      <c r="F109">
        <v>0</v>
      </c>
      <c r="G109">
        <v>0</v>
      </c>
      <c r="H109" t="str">
        <f t="shared" si="1"/>
        <v>776,Jacelyn Bywater,Robert,/index.php/Jacelyn_Bywater,0,0,0</v>
      </c>
    </row>
    <row r="110" spans="1:8">
      <c r="A110">
        <v>777</v>
      </c>
      <c r="B110" t="str">
        <f>VLOOKUP(D110,characters!$A$2:$B$2067,2,FALSE)</f>
        <v>Jack Bulwer</v>
      </c>
      <c r="C110" t="str">
        <f>VLOOKUP(A110,'notable characters'!$C$2:$D$279,2,FALSE)</f>
        <v>Night Watch</v>
      </c>
      <c r="D110" t="str">
        <f>VLOOKUP(A110,characters!$C$2:$K$2067,9,FALSE)</f>
        <v>/index.php/Jack_Bulwer</v>
      </c>
      <c r="E110">
        <f>--(LEN(VLOOKUP(D110,characters!$A$2:$G$2067,7,FALSE))&gt;0)</f>
        <v>0</v>
      </c>
      <c r="F110">
        <v>0</v>
      </c>
      <c r="G110">
        <v>0</v>
      </c>
      <c r="H110" t="str">
        <f t="shared" si="1"/>
        <v>777,Jack Bulwer,Night Watch,/index.php/Jack_Bulwer,0,0,0</v>
      </c>
    </row>
    <row r="111" spans="1:8">
      <c r="A111">
        <v>785</v>
      </c>
      <c r="B111" t="str">
        <f>VLOOKUP(D111,characters!$A$2:$B$2067,2,FALSE)</f>
        <v>Jaime Lannister</v>
      </c>
      <c r="C111" t="str">
        <f>VLOOKUP(A111,'notable characters'!$C$2:$D$279,2,FALSE)</f>
        <v>Lannister</v>
      </c>
      <c r="D111" t="str">
        <f>VLOOKUP(A111,characters!$C$2:$K$2067,9,FALSE)</f>
        <v>/index.php/Jaime_Lannister</v>
      </c>
      <c r="E111">
        <f>--(LEN(VLOOKUP(D111,characters!$A$2:$G$2067,7,FALSE))&gt;0)</f>
        <v>0</v>
      </c>
      <c r="F111">
        <v>0</v>
      </c>
      <c r="G111">
        <v>0</v>
      </c>
      <c r="H111" t="str">
        <f t="shared" si="1"/>
        <v>785,Jaime Lannister,Lannister,/index.php/Jaime_Lannister,0,0,0</v>
      </c>
    </row>
    <row r="112" spans="1:8">
      <c r="A112">
        <v>790</v>
      </c>
      <c r="B112" t="str">
        <f>VLOOKUP(D112,characters!$A$2:$B$2067,2,FALSE)</f>
        <v>Janos Slynt</v>
      </c>
      <c r="C112" t="str">
        <f>VLOOKUP(A112,'notable characters'!$C$2:$D$279,2,FALSE)</f>
        <v>Lannister</v>
      </c>
      <c r="D112" t="str">
        <f>VLOOKUP(A112,characters!$C$2:$K$2067,9,FALSE)</f>
        <v>/index.php/Janos_Slynt</v>
      </c>
      <c r="E112">
        <f>--(LEN(VLOOKUP(D112,characters!$A$2:$G$2067,7,FALSE))&gt;0)</f>
        <v>0</v>
      </c>
      <c r="F112">
        <v>0</v>
      </c>
      <c r="G112">
        <v>0</v>
      </c>
      <c r="H112" t="str">
        <f t="shared" si="1"/>
        <v>790,Janos Slynt,Lannister,/index.php/Janos_Slynt,0,0,0</v>
      </c>
    </row>
    <row r="113" spans="1:8">
      <c r="A113">
        <v>791</v>
      </c>
      <c r="B113" t="str">
        <f>VLOOKUP(D113,characters!$A$2:$B$2067,2,FALSE)</f>
        <v>Jaqen H'ghar</v>
      </c>
      <c r="C113" t="str">
        <f>VLOOKUP(A113,'notable characters'!$C$2:$D$279,2,FALSE)</f>
        <v>Faceless Men</v>
      </c>
      <c r="D113" t="str">
        <f>VLOOKUP(A113,characters!$C$2:$K$2067,9,FALSE)</f>
        <v>/index.php/Jaqen_H%27ghar</v>
      </c>
      <c r="E113">
        <f>--(LEN(VLOOKUP(D113,characters!$A$2:$G$2067,7,FALSE))&gt;0)</f>
        <v>0</v>
      </c>
      <c r="F113">
        <v>0</v>
      </c>
      <c r="G113">
        <v>0</v>
      </c>
      <c r="H113" t="str">
        <f t="shared" si="1"/>
        <v>791,Jaqen H'ghar,Faceless Men,/index.php/Jaqen_H%27ghar,0,0,0</v>
      </c>
    </row>
    <row r="114" spans="1:8">
      <c r="A114">
        <v>792</v>
      </c>
      <c r="B114" t="str">
        <f>VLOOKUP(D114,characters!$A$2:$B$2067,2,FALSE)</f>
        <v>Jared Frey</v>
      </c>
      <c r="C114" t="str">
        <f>VLOOKUP(A114,'notable characters'!$C$2:$D$279,2,FALSE)</f>
        <v>Frey</v>
      </c>
      <c r="D114" t="str">
        <f>VLOOKUP(A114,characters!$C$2:$K$2067,9,FALSE)</f>
        <v>/index.php/Jared_Frey</v>
      </c>
      <c r="E114">
        <f>--(LEN(VLOOKUP(D114,characters!$A$2:$G$2067,7,FALSE))&gt;0)</f>
        <v>0</v>
      </c>
      <c r="F114">
        <v>0</v>
      </c>
      <c r="G114">
        <v>0</v>
      </c>
      <c r="H114" t="str">
        <f t="shared" si="1"/>
        <v>792,Jared Frey,Frey,/index.php/Jared_Frey,0,0,0</v>
      </c>
    </row>
    <row r="115" spans="1:8">
      <c r="A115">
        <v>793</v>
      </c>
      <c r="B115" t="str">
        <f>VLOOKUP(D115,characters!$A$2:$B$2067,2,FALSE)</f>
        <v>Jaremy Rykker</v>
      </c>
      <c r="C115" t="str">
        <f>VLOOKUP(A115,'notable characters'!$C$2:$D$279,2,FALSE)</f>
        <v>Night Watch</v>
      </c>
      <c r="D115" t="str">
        <f>VLOOKUP(A115,characters!$C$2:$K$2067,9,FALSE)</f>
        <v>/index.php/Jaremy_Rykker</v>
      </c>
      <c r="E115">
        <f>--(LEN(VLOOKUP(D115,characters!$A$2:$G$2067,7,FALSE))&gt;0)</f>
        <v>0</v>
      </c>
      <c r="F115">
        <v>0</v>
      </c>
      <c r="G115">
        <v>0</v>
      </c>
      <c r="H115" t="str">
        <f t="shared" si="1"/>
        <v>793,Jaremy Rykker,Night Watch,/index.php/Jaremy_Rykker,0,0,0</v>
      </c>
    </row>
    <row r="116" spans="1:8">
      <c r="A116">
        <v>808</v>
      </c>
      <c r="B116" t="str">
        <f>VLOOKUP(D116,characters!$A$2:$B$2067,2,FALSE)</f>
        <v>Jeor Mormont</v>
      </c>
      <c r="C116" t="str">
        <f>VLOOKUP(A116,'notable characters'!$C$2:$D$279,2,FALSE)</f>
        <v>Night Watch</v>
      </c>
      <c r="D116" t="str">
        <f>VLOOKUP(A116,characters!$C$2:$K$2067,9,FALSE)</f>
        <v>/index.php/Jeor_Mormont</v>
      </c>
      <c r="E116">
        <f>--(LEN(VLOOKUP(D116,characters!$A$2:$G$2067,7,FALSE))&gt;0)</f>
        <v>0</v>
      </c>
      <c r="F116">
        <v>0</v>
      </c>
      <c r="G116">
        <v>0</v>
      </c>
      <c r="H116" t="str">
        <f t="shared" si="1"/>
        <v>808,Jeor Mormont,Night Watch,/index.php/Jeor_Mormont,0,0,0</v>
      </c>
    </row>
    <row r="117" spans="1:8">
      <c r="A117">
        <v>818</v>
      </c>
      <c r="B117" t="str">
        <f>VLOOKUP(D117,characters!$A$2:$B$2067,2,FALSE)</f>
        <v>Jeyne Poole</v>
      </c>
      <c r="C117" t="str">
        <f>VLOOKUP(A117,'notable characters'!$C$2:$D$279,2,FALSE)</f>
        <v>Stark</v>
      </c>
      <c r="D117" t="str">
        <f>VLOOKUP(A117,characters!$C$2:$K$2067,9,FALSE)</f>
        <v>/index.php/Jeyne_Poole</v>
      </c>
      <c r="E117">
        <f>--(LEN(VLOOKUP(D117,characters!$A$2:$G$2067,7,FALSE))&gt;0)</f>
        <v>0</v>
      </c>
      <c r="F117">
        <v>0</v>
      </c>
      <c r="G117">
        <v>0</v>
      </c>
      <c r="H117" t="str">
        <f t="shared" si="1"/>
        <v>818,Jeyne Poole,Stark,/index.php/Jeyne_Poole,0,0,0</v>
      </c>
    </row>
    <row r="118" spans="1:8">
      <c r="A118">
        <v>822</v>
      </c>
      <c r="B118" t="str">
        <f>VLOOKUP(D118,characters!$A$2:$B$2067,2,FALSE)</f>
        <v>Jeyne Westerling</v>
      </c>
      <c r="C118" t="str">
        <f>VLOOKUP(A118,'notable characters'!$C$2:$D$279,2,FALSE)</f>
        <v>Stark</v>
      </c>
      <c r="D118" t="str">
        <f>VLOOKUP(A118,characters!$C$2:$K$2067,9,FALSE)</f>
        <v>/index.php/Jeyne_Westerling</v>
      </c>
      <c r="E118">
        <f>--(LEN(VLOOKUP(D118,characters!$A$2:$G$2067,7,FALSE))&gt;0)</f>
        <v>0</v>
      </c>
      <c r="F118">
        <v>0</v>
      </c>
      <c r="G118">
        <v>0</v>
      </c>
      <c r="H118" t="str">
        <f t="shared" si="1"/>
        <v>822,Jeyne Westerling,Stark,/index.php/Jeyne_Westerling,0,0,0</v>
      </c>
    </row>
    <row r="119" spans="1:8">
      <c r="A119">
        <v>825</v>
      </c>
      <c r="B119" t="str">
        <f>VLOOKUP(D119,characters!$A$2:$B$2067,2,FALSE)</f>
        <v>Jhiqui</v>
      </c>
      <c r="C119" t="str">
        <f>VLOOKUP(A119,'notable characters'!$C$2:$D$279,2,FALSE)</f>
        <v>Drogo</v>
      </c>
      <c r="D119" t="str">
        <f>VLOOKUP(A119,characters!$C$2:$K$2067,9,FALSE)</f>
        <v>/index.php/Jhiqui</v>
      </c>
      <c r="E119">
        <f>--(LEN(VLOOKUP(D119,characters!$A$2:$G$2067,7,FALSE))&gt;0)</f>
        <v>0</v>
      </c>
      <c r="F119">
        <v>0</v>
      </c>
      <c r="G119">
        <v>0</v>
      </c>
      <c r="H119" t="str">
        <f t="shared" si="1"/>
        <v>825,Jhiqui,Drogo,/index.php/Jhiqui,0,0,0</v>
      </c>
    </row>
    <row r="120" spans="1:8">
      <c r="A120">
        <v>826</v>
      </c>
      <c r="B120" t="str">
        <f>VLOOKUP(D120,characters!$A$2:$B$2067,2,FALSE)</f>
        <v>Jhogo</v>
      </c>
      <c r="C120" t="str">
        <f>VLOOKUP(A120,'notable characters'!$C$2:$D$279,2,FALSE)</f>
        <v>Drogo</v>
      </c>
      <c r="D120" t="str">
        <f>VLOOKUP(A120,characters!$C$2:$K$2067,9,FALSE)</f>
        <v>/index.php/Jhogo</v>
      </c>
      <c r="E120">
        <f>--(LEN(VLOOKUP(D120,characters!$A$2:$G$2067,7,FALSE))&gt;0)</f>
        <v>0</v>
      </c>
      <c r="F120">
        <v>0</v>
      </c>
      <c r="G120">
        <v>0</v>
      </c>
      <c r="H120" t="str">
        <f t="shared" si="1"/>
        <v>826,Jhogo,Drogo,/index.php/Jhogo,0,0,0</v>
      </c>
    </row>
    <row r="121" spans="1:8">
      <c r="A121">
        <v>831</v>
      </c>
      <c r="B121" t="str">
        <f>VLOOKUP(D121,characters!$A$2:$B$2067,2,FALSE)</f>
        <v>Joffrey Baratheon</v>
      </c>
      <c r="C121" t="str">
        <f>VLOOKUP(A121,'notable characters'!$C$2:$D$279,2,FALSE)</f>
        <v>Lannister</v>
      </c>
      <c r="D121" t="str">
        <f>VLOOKUP(A121,characters!$C$2:$K$2067,9,FALSE)</f>
        <v>/index.php/Joffrey_Baratheon</v>
      </c>
      <c r="E121">
        <f>--(LEN(VLOOKUP(D121,characters!$A$2:$G$2067,7,FALSE))&gt;0)</f>
        <v>0</v>
      </c>
      <c r="F121">
        <v>0</v>
      </c>
      <c r="G121">
        <v>0</v>
      </c>
      <c r="H121" t="str">
        <f t="shared" si="1"/>
        <v>831,Joffrey Baratheon,Lannister,/index.php/Joffrey_Baratheon,0,0,0</v>
      </c>
    </row>
    <row r="122" spans="1:8">
      <c r="A122">
        <v>832</v>
      </c>
      <c r="B122" t="str">
        <f>VLOOKUP(D122,characters!$A$2:$B$2067,2,FALSE)</f>
        <v>Jojen Reed</v>
      </c>
      <c r="C122" t="str">
        <f>VLOOKUP(A122,'notable characters'!$C$2:$D$279,2,FALSE)</f>
        <v>Stark</v>
      </c>
      <c r="D122" t="str">
        <f>VLOOKUP(A122,characters!$C$2:$K$2067,9,FALSE)</f>
        <v>/index.php/Jojen_Reed</v>
      </c>
      <c r="E122">
        <f>--(LEN(VLOOKUP(D122,characters!$A$2:$G$2067,7,FALSE))&gt;0)</f>
        <v>0</v>
      </c>
      <c r="F122">
        <v>0</v>
      </c>
      <c r="G122">
        <v>0</v>
      </c>
      <c r="H122" t="str">
        <f t="shared" si="1"/>
        <v>832,Jojen Reed,Stark,/index.php/Jojen_Reed,0,0,0</v>
      </c>
    </row>
    <row r="123" spans="1:8">
      <c r="A123">
        <v>836</v>
      </c>
      <c r="B123" t="str">
        <f>VLOOKUP(D123,characters!$A$2:$B$2067,2,FALSE)</f>
        <v>Jon Arryn</v>
      </c>
      <c r="C123" t="str">
        <f>VLOOKUP(A123,'notable characters'!$C$2:$D$279,2,FALSE)</f>
        <v>Robert</v>
      </c>
      <c r="D123" t="str">
        <f>VLOOKUP(A123,characters!$C$2:$K$2067,9,FALSE)</f>
        <v>/index.php/Jon_Arryn</v>
      </c>
      <c r="E123">
        <f>--(LEN(VLOOKUP(D123,characters!$A$2:$G$2067,7,FALSE))&gt;0)</f>
        <v>1</v>
      </c>
      <c r="F123">
        <v>0</v>
      </c>
      <c r="G123">
        <v>0</v>
      </c>
      <c r="H123" t="str">
        <f t="shared" si="1"/>
        <v>836,Jon Arryn,Robert,/index.php/Jon_Arryn,1,0,0</v>
      </c>
    </row>
    <row r="124" spans="1:8">
      <c r="A124">
        <v>840</v>
      </c>
      <c r="B124" t="str">
        <f>VLOOKUP(D124,characters!$A$2:$B$2067,2,FALSE)</f>
        <v>Jon Connington</v>
      </c>
      <c r="C124" t="str">
        <f>VLOOKUP(A124,'notable characters'!$C$2:$D$279,2,FALSE)</f>
        <v>Targaryen</v>
      </c>
      <c r="D124" t="str">
        <f>VLOOKUP(A124,characters!$C$2:$K$2067,9,FALSE)</f>
        <v>/index.php/Jon_Connington</v>
      </c>
      <c r="E124">
        <f>--(LEN(VLOOKUP(D124,characters!$A$2:$G$2067,7,FALSE))&gt;0)</f>
        <v>0</v>
      </c>
      <c r="F124">
        <v>0</v>
      </c>
      <c r="G124">
        <v>0</v>
      </c>
      <c r="H124" t="str">
        <f t="shared" si="1"/>
        <v>840,Jon Connington,Targaryen,/index.php/Jon_Connington,0,0,0</v>
      </c>
    </row>
    <row r="125" spans="1:8">
      <c r="A125">
        <v>851</v>
      </c>
      <c r="B125" t="str">
        <f>VLOOKUP(D125,characters!$A$2:$B$2067,2,FALSE)</f>
        <v>Jon Snow</v>
      </c>
      <c r="C125" t="str">
        <f>VLOOKUP(A125,'notable characters'!$C$2:$D$279,2,FALSE)</f>
        <v>Stark</v>
      </c>
      <c r="D125" t="str">
        <f>VLOOKUP(A125,characters!$C$2:$K$2067,9,FALSE)</f>
        <v>/index.php/Jon_Snow</v>
      </c>
      <c r="E125">
        <f>--(LEN(VLOOKUP(D125,characters!$A$2:$G$2067,7,FALSE))&gt;0)</f>
        <v>0</v>
      </c>
      <c r="F125">
        <v>0</v>
      </c>
      <c r="G125">
        <v>0</v>
      </c>
      <c r="H125" t="str">
        <f t="shared" si="1"/>
        <v>851,Jon Snow,Stark,/index.php/Jon_Snow,0,0,0</v>
      </c>
    </row>
    <row r="126" spans="1:8">
      <c r="A126">
        <v>852</v>
      </c>
      <c r="B126" t="str">
        <f>VLOOKUP(D126,characters!$A$2:$B$2067,2,FALSE)</f>
        <v>Jon Umber (Greatjon)</v>
      </c>
      <c r="C126" t="str">
        <f>VLOOKUP(A126,'notable characters'!$C$2:$D$279,2,FALSE)</f>
        <v>Stark</v>
      </c>
      <c r="D126" t="str">
        <f>VLOOKUP(A126,characters!$C$2:$K$2067,9,FALSE)</f>
        <v>/index.php/Jon_Umber_(Greatjon)</v>
      </c>
      <c r="E126">
        <f>--(LEN(VLOOKUP(D126,characters!$A$2:$G$2067,7,FALSE))&gt;0)</f>
        <v>0</v>
      </c>
      <c r="F126">
        <v>0</v>
      </c>
      <c r="G126">
        <v>0</v>
      </c>
      <c r="H126" t="str">
        <f t="shared" si="1"/>
        <v>852,Jon Umber (Greatjon),Stark,/index.php/Jon_Umber_(Greatjon),0,0,0</v>
      </c>
    </row>
    <row r="127" spans="1:8">
      <c r="A127">
        <v>862</v>
      </c>
      <c r="B127" t="str">
        <f>VLOOKUP(D127,characters!$A$2:$B$2067,2,FALSE)</f>
        <v>Jorah Mormont</v>
      </c>
      <c r="C127" t="str">
        <f>VLOOKUP(A127,'notable characters'!$C$2:$D$279,2,FALSE)</f>
        <v>Targaryen</v>
      </c>
      <c r="D127" t="str">
        <f>VLOOKUP(A127,characters!$C$2:$K$2067,9,FALSE)</f>
        <v>/index.php/Jorah_Mormont</v>
      </c>
      <c r="E127">
        <f>--(LEN(VLOOKUP(D127,characters!$A$2:$G$2067,7,FALSE))&gt;0)</f>
        <v>0</v>
      </c>
      <c r="F127">
        <v>0</v>
      </c>
      <c r="G127">
        <v>0</v>
      </c>
      <c r="H127" t="str">
        <f t="shared" si="1"/>
        <v>862,Jorah Mormont,Targaryen,/index.php/Jorah_Mormont,0,0,0</v>
      </c>
    </row>
    <row r="128" spans="1:8">
      <c r="A128">
        <v>868</v>
      </c>
      <c r="B128" t="str">
        <f>VLOOKUP(D128,characters!$A$2:$B$2067,2,FALSE)</f>
        <v>Jory Cassel</v>
      </c>
      <c r="C128" t="str">
        <f>VLOOKUP(A128,'notable characters'!$C$2:$D$279,2,FALSE)</f>
        <v>Stark</v>
      </c>
      <c r="D128" t="str">
        <f>VLOOKUP(A128,characters!$C$2:$K$2067,9,FALSE)</f>
        <v>/index.php/Jory_Cassel</v>
      </c>
      <c r="E128">
        <f>--(LEN(VLOOKUP(D128,characters!$A$2:$G$2067,7,FALSE))&gt;0)</f>
        <v>0</v>
      </c>
      <c r="F128">
        <v>0</v>
      </c>
      <c r="G128">
        <v>0</v>
      </c>
      <c r="H128" t="str">
        <f t="shared" si="1"/>
        <v>868,Jory Cassel,Stark,/index.php/Jory_Cassel,0,0,0</v>
      </c>
    </row>
    <row r="129" spans="1:8">
      <c r="A129">
        <v>900</v>
      </c>
      <c r="B129" t="str">
        <f>VLOOKUP(D129,characters!$A$2:$B$2067,2,FALSE)</f>
        <v>Kevan Lannister</v>
      </c>
      <c r="C129" t="str">
        <f>VLOOKUP(A129,'notable characters'!$C$2:$D$279,2,FALSE)</f>
        <v>Lannister</v>
      </c>
      <c r="D129" t="str">
        <f>VLOOKUP(A129,characters!$C$2:$K$2067,9,FALSE)</f>
        <v>/index.php/Kevan_Lannister</v>
      </c>
      <c r="E129">
        <f>--(LEN(VLOOKUP(D129,characters!$A$2:$G$2067,7,FALSE))&gt;0)</f>
        <v>0</v>
      </c>
      <c r="F129">
        <v>0</v>
      </c>
      <c r="G129">
        <v>0</v>
      </c>
      <c r="H129" t="str">
        <f t="shared" si="1"/>
        <v>900,Kevan Lannister,Lannister,/index.php/Kevan_Lannister,0,0,0</v>
      </c>
    </row>
    <row r="130" spans="1:8">
      <c r="A130">
        <v>907</v>
      </c>
      <c r="B130" t="str">
        <f>VLOOKUP(D130,characters!$A$2:$B$2067,2,FALSE)</f>
        <v>Kraznys mo Nakloz</v>
      </c>
      <c r="C130" t="str">
        <f>VLOOKUP(A130,'notable characters'!$C$2:$D$279,2,FALSE)</f>
        <v>Ghiscari</v>
      </c>
      <c r="D130" t="str">
        <f>VLOOKUP(A130,characters!$C$2:$K$2067,9,FALSE)</f>
        <v>/index.php/Kraznys_mo_Nakloz</v>
      </c>
      <c r="E130">
        <f>--(LEN(VLOOKUP(D130,characters!$A$2:$G$2067,7,FALSE))&gt;0)</f>
        <v>0</v>
      </c>
      <c r="F130">
        <v>0</v>
      </c>
      <c r="G130">
        <v>0</v>
      </c>
      <c r="H130" t="str">
        <f t="shared" ref="H130:H193" si="2">A130&amp;","&amp;B130&amp;","&amp;C130&amp;","&amp;D130&amp;","&amp;E130&amp;","&amp;F130&amp;","&amp;G130</f>
        <v>907,Kraznys mo Nakloz,Ghiscari,/index.php/Kraznys_mo_Nakloz,0,0,0</v>
      </c>
    </row>
    <row r="131" spans="1:8">
      <c r="A131">
        <v>917</v>
      </c>
      <c r="B131" t="str">
        <f>VLOOKUP(D131,characters!$A$2:$B$2067,2,FALSE)</f>
        <v>Kyra</v>
      </c>
      <c r="C131" t="str">
        <f>VLOOKUP(A131,'notable characters'!$C$2:$D$279,2,FALSE)</f>
        <v>none</v>
      </c>
      <c r="D131" t="str">
        <f>VLOOKUP(A131,characters!$C$2:$K$2067,9,FALSE)</f>
        <v>/index.php/Kyra</v>
      </c>
      <c r="E131">
        <f>--(LEN(VLOOKUP(D131,characters!$A$2:$G$2067,7,FALSE))&gt;0)</f>
        <v>0</v>
      </c>
      <c r="F131">
        <v>0</v>
      </c>
      <c r="G131">
        <v>0</v>
      </c>
      <c r="H131" t="str">
        <f t="shared" si="2"/>
        <v>917,Kyra,none,/index.php/Kyra,0,0,0</v>
      </c>
    </row>
    <row r="132" spans="1:8">
      <c r="A132">
        <v>922</v>
      </c>
      <c r="B132" t="str">
        <f>VLOOKUP(D132,characters!$A$2:$B$2067,2,FALSE)</f>
        <v>Lancel Lannister</v>
      </c>
      <c r="C132" t="str">
        <f>VLOOKUP(A132,'notable characters'!$C$2:$D$279,2,FALSE)</f>
        <v>Lannister</v>
      </c>
      <c r="D132" t="str">
        <f>VLOOKUP(A132,characters!$C$2:$K$2067,9,FALSE)</f>
        <v>/index.php/Lancel_Lannister</v>
      </c>
      <c r="E132">
        <f>--(LEN(VLOOKUP(D132,characters!$A$2:$G$2067,7,FALSE))&gt;0)</f>
        <v>0</v>
      </c>
      <c r="F132">
        <v>0</v>
      </c>
      <c r="G132">
        <v>0</v>
      </c>
      <c r="H132" t="str">
        <f t="shared" si="2"/>
        <v>922,Lancel Lannister,Lannister,/index.php/Lancel_Lannister,0,0,0</v>
      </c>
    </row>
    <row r="133" spans="1:8">
      <c r="A133">
        <v>966</v>
      </c>
      <c r="B133" t="str">
        <f>VLOOKUP(D133,characters!$A$2:$B$2067,2,FALSE)</f>
        <v>Lollys Stokeworth</v>
      </c>
      <c r="C133" t="str">
        <f>VLOOKUP(A133,'notable characters'!$C$2:$D$279,2,FALSE)</f>
        <v>Lannister</v>
      </c>
      <c r="D133" t="str">
        <f>VLOOKUP(A133,characters!$C$2:$K$2067,9,FALSE)</f>
        <v>/index.php/Lollys_Stokeworth</v>
      </c>
      <c r="E133">
        <f>--(LEN(VLOOKUP(D133,characters!$A$2:$G$2067,7,FALSE))&gt;0)</f>
        <v>0</v>
      </c>
      <c r="F133">
        <v>0</v>
      </c>
      <c r="G133">
        <v>0</v>
      </c>
      <c r="H133" t="str">
        <f t="shared" si="2"/>
        <v>966,Lollys Stokeworth,Lannister,/index.php/Lollys_Stokeworth,0,0,0</v>
      </c>
    </row>
    <row r="134" spans="1:8">
      <c r="A134">
        <v>968</v>
      </c>
      <c r="B134" t="str">
        <f>VLOOKUP(D134,characters!$A$2:$B$2067,2,FALSE)</f>
        <v>Lommy Greenhands</v>
      </c>
      <c r="C134" t="str">
        <f>VLOOKUP(A134,'notable characters'!$C$2:$D$279,2,FALSE)</f>
        <v>none</v>
      </c>
      <c r="D134" t="str">
        <f>VLOOKUP(A134,characters!$C$2:$K$2067,9,FALSE)</f>
        <v>/index.php/Lommy_Greenhands</v>
      </c>
      <c r="E134">
        <f>--(LEN(VLOOKUP(D134,characters!$A$2:$G$2067,7,FALSE))&gt;0)</f>
        <v>0</v>
      </c>
      <c r="F134">
        <v>0</v>
      </c>
      <c r="G134">
        <v>0</v>
      </c>
      <c r="H134" t="str">
        <f t="shared" si="2"/>
        <v>968,Lommy Greenhands,none,/index.php/Lommy_Greenhands,0,0,0</v>
      </c>
    </row>
    <row r="135" spans="1:8">
      <c r="A135">
        <v>970</v>
      </c>
      <c r="B135" t="str">
        <f>VLOOKUP(D135,characters!$A$2:$B$2067,2,FALSE)</f>
        <v>Loras Tyrell</v>
      </c>
      <c r="C135" t="str">
        <f>VLOOKUP(A135,'notable characters'!$C$2:$D$279,2,FALSE)</f>
        <v>Tyrell</v>
      </c>
      <c r="D135" t="str">
        <f>VLOOKUP(A135,characters!$C$2:$K$2067,9,FALSE)</f>
        <v>/index.php/Loras_Tyrell</v>
      </c>
      <c r="E135">
        <f>--(LEN(VLOOKUP(D135,characters!$A$2:$G$2067,7,FALSE))&gt;0)</f>
        <v>0</v>
      </c>
      <c r="F135">
        <v>0</v>
      </c>
      <c r="G135">
        <v>0</v>
      </c>
      <c r="H135" t="str">
        <f t="shared" si="2"/>
        <v>970,Loras Tyrell,Tyrell,/index.php/Loras_Tyrell,0,0,0</v>
      </c>
    </row>
    <row r="136" spans="1:8">
      <c r="A136">
        <v>975</v>
      </c>
      <c r="B136" t="str">
        <f>VLOOKUP(D136,characters!$A$2:$B$2067,2,FALSE)</f>
        <v>Lord Walder Frey</v>
      </c>
      <c r="C136" t="str">
        <f>VLOOKUP(A136,'notable characters'!$C$2:$D$279,2,FALSE)</f>
        <v>Frey</v>
      </c>
      <c r="D136" t="str">
        <f>VLOOKUP(A136,characters!$C$2:$K$2067,9,FALSE)</f>
        <v>/index.php/Lord_Walder_Frey</v>
      </c>
      <c r="E136">
        <f>--(LEN(VLOOKUP(D136,characters!$A$2:$G$2067,7,FALSE))&gt;0)</f>
        <v>0</v>
      </c>
      <c r="F136">
        <v>0</v>
      </c>
      <c r="G136">
        <v>0</v>
      </c>
      <c r="H136" t="str">
        <f t="shared" si="2"/>
        <v>975,Lord Walder Frey,Frey,/index.php/Lord_Walder_Frey,0,0,0</v>
      </c>
    </row>
    <row r="137" spans="1:8">
      <c r="A137">
        <v>985</v>
      </c>
      <c r="B137" t="str">
        <f>VLOOKUP(D137,characters!$A$2:$B$2067,2,FALSE)</f>
        <v>Lothar Mallery</v>
      </c>
      <c r="C137" t="str">
        <f>VLOOKUP(A137,'notable characters'!$C$2:$D$279,2,FALSE)</f>
        <v>Robert</v>
      </c>
      <c r="D137" t="str">
        <f>VLOOKUP(A137,characters!$C$2:$K$2067,9,FALSE)</f>
        <v>/index.php/Lothar_Mallery</v>
      </c>
      <c r="E137">
        <f>--(LEN(VLOOKUP(D137,characters!$A$2:$G$2067,7,FALSE))&gt;0)</f>
        <v>0</v>
      </c>
      <c r="F137">
        <v>0</v>
      </c>
      <c r="G137">
        <v>0</v>
      </c>
      <c r="H137" t="str">
        <f t="shared" si="2"/>
        <v>985,Lothar Mallery,Robert,/index.php/Lothar_Mallery,0,0,0</v>
      </c>
    </row>
    <row r="138" spans="1:8">
      <c r="A138">
        <v>987</v>
      </c>
      <c r="B138" t="str">
        <f>VLOOKUP(D138,characters!$A$2:$B$2067,2,FALSE)</f>
        <v>Lothor Brune</v>
      </c>
      <c r="C138" t="str">
        <f>VLOOKUP(A138,'notable characters'!$C$2:$D$279,2,FALSE)</f>
        <v>Littlefinger</v>
      </c>
      <c r="D138" t="str">
        <f>VLOOKUP(A138,characters!$C$2:$K$2067,9,FALSE)</f>
        <v>/index.php/Lothor_Brune</v>
      </c>
      <c r="E138">
        <f>--(LEN(VLOOKUP(D138,characters!$A$2:$G$2067,7,FALSE))&gt;0)</f>
        <v>0</v>
      </c>
      <c r="F138">
        <v>0</v>
      </c>
      <c r="G138">
        <v>0</v>
      </c>
      <c r="H138" t="str">
        <f t="shared" si="2"/>
        <v>987,Lothor Brune,Littlefinger,/index.php/Lothor_Brune,0,0,0</v>
      </c>
    </row>
    <row r="139" spans="1:8">
      <c r="A139">
        <v>991</v>
      </c>
      <c r="B139" t="str">
        <f>VLOOKUP(D139,characters!$A$2:$B$2067,2,FALSE)</f>
        <v>Lucas Blackwood</v>
      </c>
      <c r="C139" t="str">
        <f>VLOOKUP(A139,'notable characters'!$C$2:$D$279,2,FALSE)</f>
        <v>Stark</v>
      </c>
      <c r="D139" t="str">
        <f>VLOOKUP(A139,characters!$C$2:$K$2067,9,FALSE)</f>
        <v>/index.php/Lucas_Blackwood</v>
      </c>
      <c r="E139">
        <f>--(LEN(VLOOKUP(D139,characters!$A$2:$G$2067,7,FALSE))&gt;0)</f>
        <v>0</v>
      </c>
      <c r="F139">
        <v>0</v>
      </c>
      <c r="G139">
        <v>0</v>
      </c>
      <c r="H139" t="str">
        <f t="shared" si="2"/>
        <v>991,Lucas Blackwood,Stark,/index.php/Lucas_Blackwood,0,0,0</v>
      </c>
    </row>
    <row r="140" spans="1:8">
      <c r="A140">
        <v>1012</v>
      </c>
      <c r="B140" t="str">
        <f>VLOOKUP(D140,characters!$A$2:$B$2067,2,FALSE)</f>
        <v>Luton</v>
      </c>
      <c r="C140" t="str">
        <f>VLOOKUP(A140,'notable characters'!$C$2:$D$279,2,FALSE)</f>
        <v>Bolton</v>
      </c>
      <c r="D140" t="str">
        <f>VLOOKUP(A140,characters!$C$2:$K$2067,9,FALSE)</f>
        <v>/index.php/Luton</v>
      </c>
      <c r="E140">
        <f>--(LEN(VLOOKUP(D140,characters!$A$2:$G$2067,7,FALSE))&gt;0)</f>
        <v>0</v>
      </c>
      <c r="F140">
        <v>0</v>
      </c>
      <c r="G140">
        <v>0</v>
      </c>
      <c r="H140" t="str">
        <f t="shared" si="2"/>
        <v>1012,Luton,Bolton,/index.php/Luton,0,0,0</v>
      </c>
    </row>
    <row r="141" spans="1:8">
      <c r="A141">
        <v>1013</v>
      </c>
      <c r="B141" t="str">
        <f>VLOOKUP(D141,characters!$A$2:$B$2067,2,FALSE)</f>
        <v>Luwin</v>
      </c>
      <c r="C141" t="str">
        <f>VLOOKUP(A141,'notable characters'!$C$2:$D$279,2,FALSE)</f>
        <v>Stark</v>
      </c>
      <c r="D141" t="str">
        <f>VLOOKUP(A141,characters!$C$2:$K$2067,9,FALSE)</f>
        <v>/index.php/Luwin</v>
      </c>
      <c r="E141">
        <f>--(LEN(VLOOKUP(D141,characters!$A$2:$G$2067,7,FALSE))&gt;0)</f>
        <v>0</v>
      </c>
      <c r="F141">
        <v>0</v>
      </c>
      <c r="G141">
        <v>0</v>
      </c>
      <c r="H141" t="str">
        <f t="shared" si="2"/>
        <v>1013,Luwin,Stark,/index.php/Luwin,0,0,0</v>
      </c>
    </row>
    <row r="142" spans="1:8">
      <c r="A142">
        <v>1015</v>
      </c>
      <c r="B142" t="str">
        <f>VLOOKUP(D142,characters!$A$2:$B$2067,2,FALSE)</f>
        <v>Lyanna Stark</v>
      </c>
      <c r="C142" t="str">
        <f>VLOOKUP(A142,'notable characters'!$C$2:$D$279,2,FALSE)</f>
        <v>Stark</v>
      </c>
      <c r="D142" t="str">
        <f>VLOOKUP(A142,characters!$C$2:$K$2067,9,FALSE)</f>
        <v>/index.php/Lyanna_Stark</v>
      </c>
      <c r="E142">
        <f>--(LEN(VLOOKUP(D142,characters!$A$2:$G$2067,7,FALSE))&gt;0)</f>
        <v>1</v>
      </c>
      <c r="F142">
        <v>0</v>
      </c>
      <c r="G142">
        <v>0</v>
      </c>
      <c r="H142" t="str">
        <f t="shared" si="2"/>
        <v>1015,Lyanna Stark,Stark,/index.php/Lyanna_Stark,1,0,0</v>
      </c>
    </row>
    <row r="143" spans="1:8">
      <c r="A143">
        <v>1018</v>
      </c>
      <c r="B143" t="str">
        <f>VLOOKUP(D143,characters!$A$2:$B$2067,2,FALSE)</f>
        <v>Lyman Darry</v>
      </c>
      <c r="C143" t="str">
        <f>VLOOKUP(A143,'notable characters'!$C$2:$D$279,2,FALSE)</f>
        <v>Stark</v>
      </c>
      <c r="D143" t="str">
        <f>VLOOKUP(A143,characters!$C$2:$K$2067,9,FALSE)</f>
        <v>/index.php/Lyman_Darry</v>
      </c>
      <c r="E143">
        <f>--(LEN(VLOOKUP(D143,characters!$A$2:$G$2067,7,FALSE))&gt;0)</f>
        <v>0</v>
      </c>
      <c r="F143">
        <v>0</v>
      </c>
      <c r="G143">
        <v>0</v>
      </c>
      <c r="H143" t="str">
        <f t="shared" si="2"/>
        <v>1018,Lyman Darry,Stark,/index.php/Lyman_Darry,0,0,0</v>
      </c>
    </row>
    <row r="144" spans="1:8">
      <c r="A144">
        <v>1021</v>
      </c>
      <c r="B144" t="str">
        <f>VLOOKUP(D144,characters!$A$2:$B$2067,2,FALSE)</f>
        <v>Lymond Vikary</v>
      </c>
      <c r="C144" t="str">
        <f>VLOOKUP(A144,'notable characters'!$C$2:$D$279,2,FALSE)</f>
        <v>Lannister</v>
      </c>
      <c r="D144" t="str">
        <f>VLOOKUP(A144,characters!$C$2:$K$2067,9,FALSE)</f>
        <v>/index.php/Lymond_Vikary</v>
      </c>
      <c r="E144">
        <f>--(LEN(VLOOKUP(D144,characters!$A$2:$G$2067,7,FALSE))&gt;0)</f>
        <v>0</v>
      </c>
      <c r="F144">
        <v>0</v>
      </c>
      <c r="G144">
        <v>0</v>
      </c>
      <c r="H144" t="str">
        <f t="shared" si="2"/>
        <v>1021,Lymond Vikary,Lannister,/index.php/Lymond_Vikary,0,0,0</v>
      </c>
    </row>
    <row r="145" spans="1:8">
      <c r="A145">
        <v>1033</v>
      </c>
      <c r="B145" t="str">
        <f>VLOOKUP(D145,characters!$A$2:$B$2067,2,FALSE)</f>
        <v>Lysa Tully</v>
      </c>
      <c r="C145" t="str">
        <f>VLOOKUP(A145,'notable characters'!$C$2:$D$279,2,FALSE)</f>
        <v>Littlefinger</v>
      </c>
      <c r="D145" t="str">
        <f>VLOOKUP(A145,characters!$C$2:$K$2067,9,FALSE)</f>
        <v>/index.php/Lysa_Tully</v>
      </c>
      <c r="E145">
        <f>--(LEN(VLOOKUP(D145,characters!$A$2:$G$2067,7,FALSE))&gt;0)</f>
        <v>0</v>
      </c>
      <c r="F145">
        <v>0</v>
      </c>
      <c r="G145">
        <v>0</v>
      </c>
      <c r="H145" t="str">
        <f t="shared" si="2"/>
        <v>1033,Lysa Tully,Littlefinger,/index.php/Lysa_Tully,0,0,0</v>
      </c>
    </row>
    <row r="146" spans="1:8">
      <c r="A146">
        <v>1035</v>
      </c>
      <c r="B146" t="str">
        <f>VLOOKUP(D146,characters!$A$2:$B$2067,2,FALSE)</f>
        <v>Mace Tyrell</v>
      </c>
      <c r="C146" t="str">
        <f>VLOOKUP(A146,'notable characters'!$C$2:$D$279,2,FALSE)</f>
        <v>Tyrell</v>
      </c>
      <c r="D146" t="str">
        <f>VLOOKUP(A146,characters!$C$2:$K$2067,9,FALSE)</f>
        <v>/index.php/Mace_Tyrell</v>
      </c>
      <c r="E146">
        <f>--(LEN(VLOOKUP(D146,characters!$A$2:$G$2067,7,FALSE))&gt;0)</f>
        <v>0</v>
      </c>
      <c r="F146">
        <v>0</v>
      </c>
      <c r="G146">
        <v>0</v>
      </c>
      <c r="H146" t="str">
        <f t="shared" si="2"/>
        <v>1035,Mace Tyrell,Tyrell,/index.php/Mace_Tyrell,0,0,0</v>
      </c>
    </row>
    <row r="147" spans="1:8">
      <c r="A147">
        <v>1045</v>
      </c>
      <c r="B147" t="str">
        <f>VLOOKUP(D147,characters!$A$2:$B$2067,2,FALSE)</f>
        <v>Maester Aemon</v>
      </c>
      <c r="C147" t="str">
        <f>VLOOKUP(A147,'notable characters'!$C$2:$D$279,2,FALSE)</f>
        <v>Night Watch</v>
      </c>
      <c r="D147" t="str">
        <f>VLOOKUP(A147,characters!$C$2:$K$2067,9,FALSE)</f>
        <v>/index.php/Maester_Aemon</v>
      </c>
      <c r="E147">
        <f>--(LEN(VLOOKUP(D147,characters!$A$2:$G$2067,7,FALSE))&gt;0)</f>
        <v>0</v>
      </c>
      <c r="F147">
        <v>0</v>
      </c>
      <c r="G147">
        <v>0</v>
      </c>
      <c r="H147" t="str">
        <f t="shared" si="2"/>
        <v>1045,Maester Aemon,Night Watch,/index.php/Maester_Aemon,0,0,0</v>
      </c>
    </row>
    <row r="148" spans="1:8">
      <c r="A148">
        <v>1046</v>
      </c>
      <c r="B148" t="str">
        <f>VLOOKUP(D148,characters!$A$2:$B$2067,2,FALSE)</f>
        <v>Maester Cressen</v>
      </c>
      <c r="C148" t="str">
        <f>VLOOKUP(A148,'notable characters'!$C$2:$D$279,2,FALSE)</f>
        <v>Stannis</v>
      </c>
      <c r="D148" t="str">
        <f>VLOOKUP(A148,characters!$C$2:$K$2067,9,FALSE)</f>
        <v>/index.php/Maester_Cressen</v>
      </c>
      <c r="E148">
        <f>--(LEN(VLOOKUP(D148,characters!$A$2:$G$2067,7,FALSE))&gt;0)</f>
        <v>0</v>
      </c>
      <c r="F148">
        <v>0</v>
      </c>
      <c r="G148">
        <v>0</v>
      </c>
      <c r="H148" t="str">
        <f t="shared" si="2"/>
        <v>1046,Maester Cressen,Stannis,/index.php/Maester_Cressen,0,0,0</v>
      </c>
    </row>
    <row r="149" spans="1:8">
      <c r="A149">
        <v>1057</v>
      </c>
      <c r="B149" t="str">
        <f>VLOOKUP(D149,characters!$A$2:$B$2067,2,FALSE)</f>
        <v>Mance Rayder</v>
      </c>
      <c r="C149" t="str">
        <f>VLOOKUP(A149,'notable characters'!$C$2:$D$279,2,FALSE)</f>
        <v>Wildling</v>
      </c>
      <c r="D149" t="str">
        <f>VLOOKUP(A149,characters!$C$2:$K$2067,9,FALSE)</f>
        <v>/index.php/Mance_Rayder</v>
      </c>
      <c r="E149">
        <f>--(LEN(VLOOKUP(D149,characters!$A$2:$G$2067,7,FALSE))&gt;0)</f>
        <v>0</v>
      </c>
      <c r="F149">
        <v>0</v>
      </c>
      <c r="G149">
        <v>0</v>
      </c>
      <c r="H149" t="str">
        <f t="shared" si="2"/>
        <v>1057,Mance Rayder,Wildling,/index.php/Mance_Rayder,0,0,0</v>
      </c>
    </row>
    <row r="150" spans="1:8">
      <c r="A150">
        <v>1058</v>
      </c>
      <c r="B150" t="str">
        <f>VLOOKUP(D150,characters!$A$2:$B$2067,2,FALSE)</f>
        <v>Mandon Moore</v>
      </c>
      <c r="C150" t="str">
        <f>VLOOKUP(A150,'notable characters'!$C$2:$D$279,2,FALSE)</f>
        <v>King's guard</v>
      </c>
      <c r="D150" t="str">
        <f>VLOOKUP(A150,characters!$C$2:$K$2067,9,FALSE)</f>
        <v>/index.php/Mandon_Moore</v>
      </c>
      <c r="E150">
        <f>--(LEN(VLOOKUP(D150,characters!$A$2:$G$2067,7,FALSE))&gt;0)</f>
        <v>0</v>
      </c>
      <c r="F150">
        <v>0</v>
      </c>
      <c r="G150">
        <v>0</v>
      </c>
      <c r="H150" t="str">
        <f t="shared" si="2"/>
        <v>1058,Mandon Moore,King's guard,/index.php/Mandon_Moore,0,0,0</v>
      </c>
    </row>
    <row r="151" spans="1:8">
      <c r="A151">
        <v>1066</v>
      </c>
      <c r="B151" t="str">
        <f>VLOOKUP(D151,characters!$A$2:$B$2067,2,FALSE)</f>
        <v>Margaery Tyrell</v>
      </c>
      <c r="C151" t="str">
        <f>VLOOKUP(A151,'notable characters'!$C$2:$D$279,2,FALSE)</f>
        <v>Tyrell</v>
      </c>
      <c r="D151" t="str">
        <f>VLOOKUP(A151,characters!$C$2:$K$2067,9,FALSE)</f>
        <v>/index.php/Margaery_Tyrell</v>
      </c>
      <c r="E151">
        <f>--(LEN(VLOOKUP(D151,characters!$A$2:$G$2067,7,FALSE))&gt;0)</f>
        <v>0</v>
      </c>
      <c r="F151">
        <v>0</v>
      </c>
      <c r="G151">
        <v>0</v>
      </c>
      <c r="H151" t="str">
        <f t="shared" si="2"/>
        <v>1066,Margaery Tyrell,Tyrell,/index.php/Margaery_Tyrell,0,0,0</v>
      </c>
    </row>
    <row r="152" spans="1:8">
      <c r="A152">
        <v>1108</v>
      </c>
      <c r="B152" t="str">
        <f>VLOOKUP(D152,characters!$A$2:$B$2067,2,FALSE)</f>
        <v>Meera Reed</v>
      </c>
      <c r="C152" t="str">
        <f>VLOOKUP(A152,'notable characters'!$C$2:$D$279,2,FALSE)</f>
        <v>Stark</v>
      </c>
      <c r="D152" t="str">
        <f>VLOOKUP(A152,characters!$C$2:$K$2067,9,FALSE)</f>
        <v>/index.php/Meera_Reed</v>
      </c>
      <c r="E152">
        <f>--(LEN(VLOOKUP(D152,characters!$A$2:$G$2067,7,FALSE))&gt;0)</f>
        <v>0</v>
      </c>
      <c r="F152">
        <v>0</v>
      </c>
      <c r="G152">
        <v>0</v>
      </c>
      <c r="H152" t="str">
        <f t="shared" si="2"/>
        <v>1108,Meera Reed,Stark,/index.php/Meera_Reed,0,0,0</v>
      </c>
    </row>
    <row r="153" spans="1:8">
      <c r="A153">
        <v>1122</v>
      </c>
      <c r="B153" t="str">
        <f>VLOOKUP(D153,characters!$A$2:$B$2067,2,FALSE)</f>
        <v>Melisandre</v>
      </c>
      <c r="C153" t="str">
        <f>VLOOKUP(A153,'notable characters'!$C$2:$D$279,2,FALSE)</f>
        <v>Red God</v>
      </c>
      <c r="D153" t="str">
        <f>VLOOKUP(A153,characters!$C$2:$K$2067,9,FALSE)</f>
        <v>/index.php/Melisandre</v>
      </c>
      <c r="E153">
        <f>--(LEN(VLOOKUP(D153,characters!$A$2:$G$2067,7,FALSE))&gt;0)</f>
        <v>0</v>
      </c>
      <c r="F153">
        <v>0</v>
      </c>
      <c r="G153">
        <v>0</v>
      </c>
      <c r="H153" t="str">
        <f t="shared" si="2"/>
        <v>1122,Melisandre,Red God,/index.php/Melisandre,0,0,0</v>
      </c>
    </row>
    <row r="154" spans="1:8">
      <c r="A154">
        <v>1135</v>
      </c>
      <c r="B154" t="str">
        <f>VLOOKUP(D154,characters!$A$2:$B$2067,2,FALSE)</f>
        <v>Mero</v>
      </c>
      <c r="C154" t="str">
        <f>VLOOKUP(A154,'notable characters'!$C$2:$D$279,2,FALSE)</f>
        <v>Second Sons</v>
      </c>
      <c r="D154" t="str">
        <f>VLOOKUP(A154,characters!$C$2:$K$2067,9,FALSE)</f>
        <v>/index.php/Mero</v>
      </c>
      <c r="E154">
        <f>--(LEN(VLOOKUP(D154,characters!$A$2:$G$2067,7,FALSE))&gt;0)</f>
        <v>0</v>
      </c>
      <c r="F154">
        <v>0</v>
      </c>
      <c r="G154">
        <v>0</v>
      </c>
      <c r="H154" t="str">
        <f t="shared" si="2"/>
        <v>1135,Mero,Second Sons,/index.php/Mero,0,0,0</v>
      </c>
    </row>
    <row r="155" spans="1:8">
      <c r="A155">
        <v>1137</v>
      </c>
      <c r="B155" t="str">
        <f>VLOOKUP(D155,characters!$A$2:$B$2067,2,FALSE)</f>
        <v>Merrett Frey</v>
      </c>
      <c r="C155" t="str">
        <f>VLOOKUP(A155,'notable characters'!$C$2:$D$279,2,FALSE)</f>
        <v>Frey</v>
      </c>
      <c r="D155" t="str">
        <f>VLOOKUP(A155,characters!$C$2:$K$2067,9,FALSE)</f>
        <v>/index.php/Merrett_Frey</v>
      </c>
      <c r="E155">
        <f>--(LEN(VLOOKUP(D155,characters!$A$2:$G$2067,7,FALSE))&gt;0)</f>
        <v>0</v>
      </c>
      <c r="F155">
        <v>0</v>
      </c>
      <c r="G155">
        <v>0</v>
      </c>
      <c r="H155" t="str">
        <f t="shared" si="2"/>
        <v>1137,Merrett Frey,Frey,/index.php/Merrett_Frey,0,0,0</v>
      </c>
    </row>
    <row r="156" spans="1:8">
      <c r="A156">
        <v>1140</v>
      </c>
      <c r="B156" t="str">
        <f>VLOOKUP(D156,characters!$A$2:$B$2067,2,FALSE)</f>
        <v>Meryn Trant</v>
      </c>
      <c r="C156" t="str">
        <f>VLOOKUP(A156,'notable characters'!$C$2:$D$279,2,FALSE)</f>
        <v>King's guard</v>
      </c>
      <c r="D156" t="str">
        <f>VLOOKUP(A156,characters!$C$2:$K$2067,9,FALSE)</f>
        <v>/index.php/Meryn_Trant</v>
      </c>
      <c r="E156">
        <f>--(LEN(VLOOKUP(D156,characters!$A$2:$G$2067,7,FALSE))&gt;0)</f>
        <v>0</v>
      </c>
      <c r="F156">
        <v>0</v>
      </c>
      <c r="G156">
        <v>0</v>
      </c>
      <c r="H156" t="str">
        <f t="shared" si="2"/>
        <v>1140,Meryn Trant,King's guard,/index.php/Meryn_Trant,0,0,0</v>
      </c>
    </row>
    <row r="157" spans="1:8">
      <c r="A157">
        <v>1142</v>
      </c>
      <c r="B157" t="str">
        <f>VLOOKUP(D157,characters!$A$2:$B$2067,2,FALSE)</f>
        <v>Mikken</v>
      </c>
      <c r="C157" t="str">
        <f>VLOOKUP(A157,'notable characters'!$C$2:$D$279,2,FALSE)</f>
        <v>Stark</v>
      </c>
      <c r="D157" t="str">
        <f>VLOOKUP(A157,characters!$C$2:$K$2067,9,FALSE)</f>
        <v>/index.php/Mikken</v>
      </c>
      <c r="E157">
        <f>--(LEN(VLOOKUP(D157,characters!$A$2:$G$2067,7,FALSE))&gt;0)</f>
        <v>0</v>
      </c>
      <c r="F157">
        <v>0</v>
      </c>
      <c r="G157">
        <v>0</v>
      </c>
      <c r="H157" t="str">
        <f t="shared" si="2"/>
        <v>1142,Mikken,Stark,/index.php/Mikken,0,0,0</v>
      </c>
    </row>
    <row r="158" spans="1:8">
      <c r="A158">
        <v>1145</v>
      </c>
      <c r="B158" t="str">
        <f>VLOOKUP(D158,characters!$A$2:$B$2067,2,FALSE)</f>
        <v>Mirri Maz Duur</v>
      </c>
      <c r="C158" t="str">
        <f>VLOOKUP(A158,'notable characters'!$C$2:$D$279,2,FALSE)</f>
        <v>Lhazareen</v>
      </c>
      <c r="D158" t="str">
        <f>VLOOKUP(A158,characters!$C$2:$K$2067,9,FALSE)</f>
        <v>/index.php/Mirri_Maz_Duur</v>
      </c>
      <c r="E158">
        <f>--(LEN(VLOOKUP(D158,characters!$A$2:$G$2067,7,FALSE))&gt;0)</f>
        <v>0</v>
      </c>
      <c r="F158">
        <v>0</v>
      </c>
      <c r="G158">
        <v>0</v>
      </c>
      <c r="H158" t="str">
        <f t="shared" si="2"/>
        <v>1145,Mirri Maz Duur,Lhazareen,/index.php/Mirri_Maz_Duur,0,0,0</v>
      </c>
    </row>
    <row r="159" spans="1:8">
      <c r="A159">
        <v>1146</v>
      </c>
      <c r="B159" t="str">
        <f>VLOOKUP(D159,characters!$A$2:$B$2067,2,FALSE)</f>
        <v>Missandei</v>
      </c>
      <c r="C159" t="str">
        <f>VLOOKUP(A159,'notable characters'!$C$2:$D$279,2,FALSE)</f>
        <v>Targaryen</v>
      </c>
      <c r="D159" t="str">
        <f>VLOOKUP(A159,characters!$C$2:$K$2067,9,FALSE)</f>
        <v>/index.php/Missandei</v>
      </c>
      <c r="E159">
        <f>--(LEN(VLOOKUP(D159,characters!$A$2:$G$2067,7,FALSE))&gt;0)</f>
        <v>0</v>
      </c>
      <c r="F159">
        <v>1</v>
      </c>
      <c r="G159">
        <v>0</v>
      </c>
      <c r="H159" t="str">
        <f t="shared" si="2"/>
        <v>1146,Missandei,Targaryen,/index.php/Missandei,0,1,0</v>
      </c>
    </row>
    <row r="160" spans="1:8">
      <c r="A160">
        <v>1157</v>
      </c>
      <c r="B160" t="str">
        <f>VLOOKUP(D160,characters!$A$2:$B$2067,2,FALSE)</f>
        <v>Mordane</v>
      </c>
      <c r="C160" t="str">
        <f>VLOOKUP(A160,'notable characters'!$C$2:$D$279,2,FALSE)</f>
        <v>Stark</v>
      </c>
      <c r="D160" t="str">
        <f>VLOOKUP(A160,characters!$C$2:$K$2067,9,FALSE)</f>
        <v>/index.php/Mordane</v>
      </c>
      <c r="E160">
        <f>--(LEN(VLOOKUP(D160,characters!$A$2:$G$2067,7,FALSE))&gt;0)</f>
        <v>0</v>
      </c>
      <c r="F160">
        <v>0</v>
      </c>
      <c r="G160">
        <v>0</v>
      </c>
      <c r="H160" t="str">
        <f t="shared" si="2"/>
        <v>1157,Mordane,Stark,/index.php/Mordane,0,0,0</v>
      </c>
    </row>
    <row r="161" spans="1:8">
      <c r="A161">
        <v>1186</v>
      </c>
      <c r="B161" t="str">
        <f>VLOOKUP(D161,characters!$A$2:$B$2067,2,FALSE)</f>
        <v>Mycah</v>
      </c>
      <c r="C161" t="str">
        <f>VLOOKUP(A161,'notable characters'!$C$2:$D$279,2,FALSE)</f>
        <v>Stark</v>
      </c>
      <c r="D161" t="str">
        <f>VLOOKUP(A161,characters!$C$2:$K$2067,9,FALSE)</f>
        <v>/index.php/Mycah</v>
      </c>
      <c r="E161">
        <f>--(LEN(VLOOKUP(D161,characters!$A$2:$G$2067,7,FALSE))&gt;0)</f>
        <v>0</v>
      </c>
      <c r="F161">
        <v>0</v>
      </c>
      <c r="G161">
        <v>0</v>
      </c>
      <c r="H161" t="str">
        <f t="shared" si="2"/>
        <v>1186,Mycah,Stark,/index.php/Mycah,0,0,0</v>
      </c>
    </row>
    <row r="162" spans="1:8">
      <c r="A162">
        <v>1195</v>
      </c>
      <c r="B162" t="str">
        <f>VLOOKUP(D162,characters!$A$2:$B$2067,2,FALSE)</f>
        <v>Myrcella Baratheon</v>
      </c>
      <c r="C162" t="str">
        <f>VLOOKUP(A162,'notable characters'!$C$2:$D$279,2,FALSE)</f>
        <v>Lannister</v>
      </c>
      <c r="D162" t="str">
        <f>VLOOKUP(A162,characters!$C$2:$K$2067,9,FALSE)</f>
        <v>/index.php/Myrcella_Baratheon</v>
      </c>
      <c r="E162">
        <f>--(LEN(VLOOKUP(D162,characters!$A$2:$G$2067,7,FALSE))&gt;0)</f>
        <v>0</v>
      </c>
      <c r="F162">
        <v>0</v>
      </c>
      <c r="G162">
        <v>0</v>
      </c>
      <c r="H162" t="str">
        <f t="shared" si="2"/>
        <v>1195,Myrcella Baratheon,Lannister,/index.php/Myrcella_Baratheon,0,0,0</v>
      </c>
    </row>
    <row r="163" spans="1:8">
      <c r="A163">
        <v>1201</v>
      </c>
      <c r="B163" t="str">
        <f>VLOOKUP(D163,characters!$A$2:$B$2067,2,FALSE)</f>
        <v>Nan</v>
      </c>
      <c r="C163" t="str">
        <f>VLOOKUP(A163,'notable characters'!$C$2:$D$279,2,FALSE)</f>
        <v>Stark</v>
      </c>
      <c r="D163" t="str">
        <f>VLOOKUP(A163,characters!$C$2:$K$2067,9,FALSE)</f>
        <v>/index.php/Nan</v>
      </c>
      <c r="E163">
        <f>--(LEN(VLOOKUP(D163,characters!$A$2:$G$2067,7,FALSE))&gt;0)</f>
        <v>0</v>
      </c>
      <c r="F163">
        <v>0</v>
      </c>
      <c r="G163">
        <v>0</v>
      </c>
      <c r="H163" t="str">
        <f t="shared" si="2"/>
        <v>1201,Nan,Stark,/index.php/Nan,0,0,0</v>
      </c>
    </row>
    <row r="164" spans="1:8">
      <c r="A164">
        <v>1219</v>
      </c>
      <c r="B164" t="str">
        <f>VLOOKUP(D164,characters!$A$2:$B$2067,2,FALSE)</f>
        <v>Nymeria</v>
      </c>
      <c r="C164" t="str">
        <f>VLOOKUP(A164,'notable characters'!$C$2:$D$279,2,FALSE)</f>
        <v>Martell</v>
      </c>
      <c r="D164" t="str">
        <f>VLOOKUP(A164,characters!$C$2:$K$2067,9,FALSE)</f>
        <v>/index.php/Nymeria</v>
      </c>
      <c r="E164">
        <f>--(LEN(VLOOKUP(D164,characters!$A$2:$G$2067,7,FALSE))&gt;0)</f>
        <v>0</v>
      </c>
      <c r="F164">
        <v>0</v>
      </c>
      <c r="G164">
        <v>0</v>
      </c>
      <c r="H164" t="str">
        <f t="shared" si="2"/>
        <v>1219,Nymeria,Martell,/index.php/Nymeria,0,0,0</v>
      </c>
    </row>
    <row r="165" spans="1:8">
      <c r="A165">
        <v>1225</v>
      </c>
      <c r="B165" t="str">
        <f>VLOOKUP(D165,characters!$A$2:$B$2067,2,FALSE)</f>
        <v>Oberyn Martell</v>
      </c>
      <c r="C165" t="str">
        <f>VLOOKUP(A165,'notable characters'!$C$2:$D$279,2,FALSE)</f>
        <v>Martell</v>
      </c>
      <c r="D165" t="str">
        <f>VLOOKUP(A165,characters!$C$2:$K$2067,9,FALSE)</f>
        <v>/index.php/Oberyn_Martell</v>
      </c>
      <c r="E165">
        <f>--(LEN(VLOOKUP(D165,characters!$A$2:$G$2067,7,FALSE))&gt;0)</f>
        <v>0</v>
      </c>
      <c r="F165">
        <v>0</v>
      </c>
      <c r="G165">
        <v>0</v>
      </c>
      <c r="H165" t="str">
        <f t="shared" si="2"/>
        <v>1225,Oberyn Martell,Martell,/index.php/Oberyn_Martell,0,0,0</v>
      </c>
    </row>
    <row r="166" spans="1:8">
      <c r="A166">
        <v>1232</v>
      </c>
      <c r="B166" t="str">
        <f>VLOOKUP(D166,characters!$A$2:$B$2067,2,FALSE)</f>
        <v>Olenna Redwyne</v>
      </c>
      <c r="C166" t="str">
        <f>VLOOKUP(A166,'notable characters'!$C$2:$D$279,2,FALSE)</f>
        <v>Tyrell</v>
      </c>
      <c r="D166" t="str">
        <f>VLOOKUP(A166,characters!$C$2:$K$2067,9,FALSE)</f>
        <v>/index.php/Olenna_Redwyne</v>
      </c>
      <c r="E166">
        <f>--(LEN(VLOOKUP(D166,characters!$A$2:$G$2067,7,FALSE))&gt;0)</f>
        <v>0</v>
      </c>
      <c r="F166">
        <v>0</v>
      </c>
      <c r="G166">
        <v>0</v>
      </c>
      <c r="H166" t="str">
        <f t="shared" si="2"/>
        <v>1232,Olenna Redwyne,Tyrell,/index.php/Olenna_Redwyne,0,0,0</v>
      </c>
    </row>
    <row r="167" spans="1:8">
      <c r="A167" s="7">
        <v>1234</v>
      </c>
      <c r="B167" t="str">
        <f>VLOOKUP(D167,characters!$A$2:$B$2067,2,FALSE)</f>
        <v>Ollo Lophand</v>
      </c>
      <c r="C167" t="str">
        <f>VLOOKUP(A167,'notable characters'!$C$2:$D$279,2,FALSE)</f>
        <v>Night Watch</v>
      </c>
      <c r="D167" t="str">
        <f>VLOOKUP(A167,characters!$C$2:$K$2067,9,FALSE)</f>
        <v>/index.php/Ollo_Lophand</v>
      </c>
      <c r="E167">
        <f>--(LEN(VLOOKUP(D167,characters!$A$2:$G$2067,7,FALSE))&gt;0)</f>
        <v>0</v>
      </c>
      <c r="F167">
        <v>0</v>
      </c>
      <c r="G167">
        <v>0</v>
      </c>
      <c r="H167" t="str">
        <f t="shared" si="2"/>
        <v>1234,Ollo Lophand,Night Watch,/index.php/Ollo_Lophand,0,0,0</v>
      </c>
    </row>
    <row r="168" spans="1:8">
      <c r="A168">
        <v>1251</v>
      </c>
      <c r="B168" t="str">
        <f>VLOOKUP(D168,characters!$A$2:$B$2067,2,FALSE)</f>
        <v>Orton Merryweather</v>
      </c>
      <c r="C168" t="str">
        <f>VLOOKUP(A168,'notable characters'!$C$2:$D$279,2,FALSE)</f>
        <v>Lannister</v>
      </c>
      <c r="D168" t="str">
        <f>VLOOKUP(A168,characters!$C$2:$K$2067,9,FALSE)</f>
        <v>/index.php/Orton_Merryweather</v>
      </c>
      <c r="E168">
        <f>--(LEN(VLOOKUP(D168,characters!$A$2:$G$2067,7,FALSE))&gt;0)</f>
        <v>0</v>
      </c>
      <c r="F168">
        <v>0</v>
      </c>
      <c r="G168">
        <v>0</v>
      </c>
      <c r="H168" t="str">
        <f t="shared" si="2"/>
        <v>1251,Orton Merryweather,Lannister,/index.php/Orton_Merryweather,0,0,0</v>
      </c>
    </row>
    <row r="169" spans="1:8">
      <c r="A169">
        <v>1255</v>
      </c>
      <c r="B169" t="str">
        <f>VLOOKUP(D169,characters!$A$2:$B$2067,2,FALSE)</f>
        <v>Osha</v>
      </c>
      <c r="C169" t="str">
        <f>VLOOKUP(A169,'notable characters'!$C$2:$D$279,2,FALSE)</f>
        <v>Wildling</v>
      </c>
      <c r="D169" t="str">
        <f>VLOOKUP(A169,characters!$C$2:$K$2067,9,FALSE)</f>
        <v>/index.php/Osha</v>
      </c>
      <c r="E169">
        <f>--(LEN(VLOOKUP(D169,characters!$A$2:$G$2067,7,FALSE))&gt;0)</f>
        <v>0</v>
      </c>
      <c r="F169">
        <v>0</v>
      </c>
      <c r="G169">
        <v>0</v>
      </c>
      <c r="H169" t="str">
        <f t="shared" si="2"/>
        <v>1255,Osha,Wildling,/index.php/Osha,0,0,0</v>
      </c>
    </row>
    <row r="170" spans="1:8">
      <c r="A170">
        <v>1257</v>
      </c>
      <c r="B170" t="str">
        <f>VLOOKUP(D170,characters!$A$2:$B$2067,2,FALSE)</f>
        <v>Osmund Kettleblack</v>
      </c>
      <c r="C170" t="str">
        <f>VLOOKUP(A170,'notable characters'!$C$2:$D$279,2,FALSE)</f>
        <v>Robert</v>
      </c>
      <c r="D170" t="str">
        <f>VLOOKUP(A170,characters!$C$2:$K$2067,9,FALSE)</f>
        <v>/index.php/Osmund_Kettleblack</v>
      </c>
      <c r="E170">
        <f>--(LEN(VLOOKUP(D170,characters!$A$2:$G$2067,7,FALSE))&gt;0)</f>
        <v>0</v>
      </c>
      <c r="F170">
        <v>0</v>
      </c>
      <c r="G170">
        <v>0</v>
      </c>
      <c r="H170" t="str">
        <f t="shared" si="2"/>
        <v>1257,Osmund Kettleblack,Robert,/index.php/Osmund_Kettleblack,0,0,0</v>
      </c>
    </row>
    <row r="171" spans="1:8">
      <c r="A171">
        <v>1259</v>
      </c>
      <c r="B171" t="str">
        <f>VLOOKUP(D171,characters!$A$2:$B$2067,2,FALSE)</f>
        <v>Osney Kettleblack</v>
      </c>
      <c r="C171" t="str">
        <f>VLOOKUP(A171,'notable characters'!$C$2:$D$279,2,FALSE)</f>
        <v>Robert</v>
      </c>
      <c r="D171" t="str">
        <f>VLOOKUP(A171,characters!$C$2:$K$2067,9,FALSE)</f>
        <v>/index.php/Osney_Kettleblack</v>
      </c>
      <c r="E171">
        <f>--(LEN(VLOOKUP(D171,characters!$A$2:$G$2067,7,FALSE))&gt;0)</f>
        <v>0</v>
      </c>
      <c r="F171">
        <v>0</v>
      </c>
      <c r="G171">
        <v>0</v>
      </c>
      <c r="H171" t="str">
        <f t="shared" si="2"/>
        <v>1259,Osney Kettleblack,Robert,/index.php/Osney_Kettleblack,0,0,0</v>
      </c>
    </row>
    <row r="172" spans="1:8">
      <c r="A172">
        <v>1267</v>
      </c>
      <c r="B172" t="str">
        <f>VLOOKUP(D172,characters!$A$2:$B$2067,2,FALSE)</f>
        <v>Othor</v>
      </c>
      <c r="C172" t="str">
        <f>VLOOKUP(A172,'notable characters'!$C$2:$D$279,2,FALSE)</f>
        <v>Night Watch</v>
      </c>
      <c r="D172" t="str">
        <f>VLOOKUP(A172,characters!$C$2:$K$2067,9,FALSE)</f>
        <v>/index.php/Othor</v>
      </c>
      <c r="E172">
        <f>--(LEN(VLOOKUP(D172,characters!$A$2:$G$2067,7,FALSE))&gt;0)</f>
        <v>0</v>
      </c>
      <c r="F172">
        <v>0</v>
      </c>
      <c r="G172">
        <v>0</v>
      </c>
      <c r="H172" t="str">
        <f t="shared" si="2"/>
        <v>1267,Othor,Night Watch,/index.php/Othor,0,0,0</v>
      </c>
    </row>
    <row r="173" spans="1:8">
      <c r="A173">
        <v>1276</v>
      </c>
      <c r="B173" t="str">
        <f>VLOOKUP(D173,characters!$A$2:$B$2067,2,FALSE)</f>
        <v>Oznak zo Pahl</v>
      </c>
      <c r="C173" t="str">
        <f>VLOOKUP(A173,'notable characters'!$C$2:$D$279,2,FALSE)</f>
        <v>Ghiscari</v>
      </c>
      <c r="D173" t="str">
        <f>VLOOKUP(A173,characters!$C$2:$K$2067,9,FALSE)</f>
        <v>/index.php/Oznak_zo_Pahl</v>
      </c>
      <c r="E173">
        <f>--(LEN(VLOOKUP(D173,characters!$A$2:$G$2067,7,FALSE))&gt;0)</f>
        <v>0</v>
      </c>
      <c r="F173">
        <v>0</v>
      </c>
      <c r="G173">
        <v>0</v>
      </c>
      <c r="H173" t="str">
        <f t="shared" si="2"/>
        <v>1276,Oznak zo Pahl,Ghiscari,/index.php/Oznak_zo_Pahl,0,0,0</v>
      </c>
    </row>
    <row r="174" spans="1:8">
      <c r="A174">
        <v>1280</v>
      </c>
      <c r="B174" t="str">
        <f>VLOOKUP(D174,characters!$A$2:$B$2067,2,FALSE)</f>
        <v>Pate</v>
      </c>
      <c r="C174" t="str">
        <f>VLOOKUP(A174,'notable characters'!$C$2:$D$279,2,FALSE)</f>
        <v>Citadel</v>
      </c>
      <c r="D174" t="str">
        <f>VLOOKUP(A174,characters!$C$2:$K$2067,9,FALSE)</f>
        <v>/index.php/Pate</v>
      </c>
      <c r="E174">
        <f>--(LEN(VLOOKUP(D174,characters!$A$2:$G$2067,7,FALSE))&gt;0)</f>
        <v>0</v>
      </c>
      <c r="F174">
        <v>0</v>
      </c>
      <c r="G174">
        <v>0</v>
      </c>
      <c r="H174" t="str">
        <f t="shared" si="2"/>
        <v>1280,Pate,Citadel,/index.php/Pate,0,0,0</v>
      </c>
    </row>
    <row r="175" spans="1:8">
      <c r="A175">
        <v>1294</v>
      </c>
      <c r="B175" t="str">
        <f>VLOOKUP(D175,characters!$A$2:$B$2067,2,FALSE)</f>
        <v>Paxter Redwyne</v>
      </c>
      <c r="C175" t="str">
        <f>VLOOKUP(A175,'notable characters'!$C$2:$D$279,2,FALSE)</f>
        <v>Tyrell</v>
      </c>
      <c r="D175" t="str">
        <f>VLOOKUP(A175,characters!$C$2:$K$2067,9,FALSE)</f>
        <v>/index.php/Paxter_Redwyne</v>
      </c>
      <c r="E175">
        <f>--(LEN(VLOOKUP(D175,characters!$A$2:$G$2067,7,FALSE))&gt;0)</f>
        <v>0</v>
      </c>
      <c r="F175">
        <v>0</v>
      </c>
      <c r="G175">
        <v>0</v>
      </c>
      <c r="H175" t="str">
        <f t="shared" si="2"/>
        <v>1294,Paxter Redwyne,Tyrell,/index.php/Paxter_Redwyne,0,0,0</v>
      </c>
    </row>
    <row r="176" spans="1:8">
      <c r="A176">
        <v>1296</v>
      </c>
      <c r="B176" t="str">
        <f>VLOOKUP(D176,characters!$A$2:$B$2067,2,FALSE)</f>
        <v>Penny</v>
      </c>
      <c r="C176" t="str">
        <f>VLOOKUP(A176,'notable characters'!$C$2:$D$279,2,FALSE)</f>
        <v>none</v>
      </c>
      <c r="D176" t="str">
        <f>VLOOKUP(A176,characters!$C$2:$K$2067,9,FALSE)</f>
        <v>/index.php/Penny</v>
      </c>
      <c r="E176">
        <f>--(LEN(VLOOKUP(D176,characters!$A$2:$G$2067,7,FALSE))&gt;0)</f>
        <v>0</v>
      </c>
      <c r="F176">
        <v>0</v>
      </c>
      <c r="G176">
        <v>0</v>
      </c>
      <c r="H176" t="str">
        <f t="shared" si="2"/>
        <v>1296,Penny,none,/index.php/Penny,0,0,0</v>
      </c>
    </row>
    <row r="177" spans="1:8">
      <c r="A177">
        <v>1303</v>
      </c>
      <c r="B177" t="str">
        <f>VLOOKUP(D177,characters!$A$2:$B$2067,2,FALSE)</f>
        <v>Petyr Baelish</v>
      </c>
      <c r="C177" t="str">
        <f>VLOOKUP(A177,'notable characters'!$C$2:$D$279,2,FALSE)</f>
        <v>Littlefinger</v>
      </c>
      <c r="D177" t="str">
        <f>VLOOKUP(A177,characters!$C$2:$K$2067,9,FALSE)</f>
        <v>/index.php/Petyr_Baelish</v>
      </c>
      <c r="E177">
        <f>--(LEN(VLOOKUP(D177,characters!$A$2:$G$2067,7,FALSE))&gt;0)</f>
        <v>0</v>
      </c>
      <c r="F177">
        <v>0</v>
      </c>
      <c r="G177">
        <v>0</v>
      </c>
      <c r="H177" t="str">
        <f t="shared" si="2"/>
        <v>1303,Petyr Baelish,Littlefinger,/index.php/Petyr_Baelish,0,0,0</v>
      </c>
    </row>
    <row r="178" spans="1:8">
      <c r="A178">
        <v>1309</v>
      </c>
      <c r="B178" t="str">
        <f>VLOOKUP(D178,characters!$A$2:$B$2067,2,FALSE)</f>
        <v>Podrick Payne</v>
      </c>
      <c r="C178" t="str">
        <f>VLOOKUP(A178,'notable characters'!$C$2:$D$279,2,FALSE)</f>
        <v>Robert</v>
      </c>
      <c r="D178" t="str">
        <f>VLOOKUP(A178,characters!$C$2:$K$2067,9,FALSE)</f>
        <v>/index.php/Podrick_Payne</v>
      </c>
      <c r="E178">
        <f>--(LEN(VLOOKUP(D178,characters!$A$2:$G$2067,7,FALSE))&gt;0)</f>
        <v>0</v>
      </c>
      <c r="F178">
        <v>0</v>
      </c>
      <c r="G178">
        <v>0</v>
      </c>
      <c r="H178" t="str">
        <f t="shared" si="2"/>
        <v>1309,Podrick Payne,Robert,/index.php/Podrick_Payne,0,0,0</v>
      </c>
    </row>
    <row r="179" spans="1:8">
      <c r="A179">
        <v>1312</v>
      </c>
      <c r="B179" t="str">
        <f>VLOOKUP(D179,characters!$A$2:$B$2067,2,FALSE)</f>
        <v>Polliver</v>
      </c>
      <c r="C179" t="str">
        <f>VLOOKUP(A179,'notable characters'!$C$2:$D$279,2,FALSE)</f>
        <v>Lannister</v>
      </c>
      <c r="D179" t="str">
        <f>VLOOKUP(A179,characters!$C$2:$K$2067,9,FALSE)</f>
        <v>/index.php/Polliver</v>
      </c>
      <c r="E179">
        <f>--(LEN(VLOOKUP(D179,characters!$A$2:$G$2067,7,FALSE))&gt;0)</f>
        <v>0</v>
      </c>
      <c r="F179">
        <v>0</v>
      </c>
      <c r="G179">
        <v>0</v>
      </c>
      <c r="H179" t="str">
        <f t="shared" si="2"/>
        <v>1312,Polliver,Lannister,/index.php/Polliver,0,0,0</v>
      </c>
    </row>
    <row r="180" spans="1:8">
      <c r="A180">
        <v>1326</v>
      </c>
      <c r="B180" t="str">
        <f>VLOOKUP(D180,characters!$A$2:$B$2067,2,FALSE)</f>
        <v>Pycelle</v>
      </c>
      <c r="C180" t="str">
        <f>VLOOKUP(A180,'notable characters'!$C$2:$D$279,2,FALSE)</f>
        <v>Lannister</v>
      </c>
      <c r="D180" t="str">
        <f>VLOOKUP(A180,characters!$C$2:$K$2067,9,FALSE)</f>
        <v>/index.php/Pycelle</v>
      </c>
      <c r="E180">
        <f>--(LEN(VLOOKUP(D180,characters!$A$2:$G$2067,7,FALSE))&gt;0)</f>
        <v>0</v>
      </c>
      <c r="F180">
        <v>0</v>
      </c>
      <c r="G180">
        <v>0</v>
      </c>
      <c r="H180" t="str">
        <f t="shared" si="2"/>
        <v>1326,Pycelle,Lannister,/index.php/Pycelle,0,0,0</v>
      </c>
    </row>
    <row r="181" spans="1:8">
      <c r="A181">
        <v>1327</v>
      </c>
      <c r="B181" t="str">
        <f>VLOOKUP(D181,characters!$A$2:$B$2067,2,FALSE)</f>
        <v>Pyg</v>
      </c>
      <c r="C181" t="str">
        <f>VLOOKUP(A181,'notable characters'!$C$2:$D$279,2,FALSE)</f>
        <v>Brave Companions</v>
      </c>
      <c r="D181" t="str">
        <f>VLOOKUP(A181,characters!$C$2:$K$2067,9,FALSE)</f>
        <v>/index.php/Pyg</v>
      </c>
      <c r="E181">
        <f>--(LEN(VLOOKUP(D181,characters!$A$2:$G$2067,7,FALSE))&gt;0)</f>
        <v>0</v>
      </c>
      <c r="F181">
        <v>0</v>
      </c>
      <c r="G181">
        <v>0</v>
      </c>
      <c r="H181" t="str">
        <f t="shared" si="2"/>
        <v>1327,Pyg,Brave Companions,/index.php/Pyg,0,0,0</v>
      </c>
    </row>
    <row r="182" spans="1:8">
      <c r="A182">
        <v>1329</v>
      </c>
      <c r="B182" t="str">
        <f>VLOOKUP(D182,characters!$A$2:$B$2067,2,FALSE)</f>
        <v>Pypar</v>
      </c>
      <c r="C182" t="str">
        <f>VLOOKUP(A182,'notable characters'!$C$2:$D$279,2,FALSE)</f>
        <v>Night Watch</v>
      </c>
      <c r="D182" t="str">
        <f>VLOOKUP(A182,characters!$C$2:$K$2067,9,FALSE)</f>
        <v>/index.php/Pypar</v>
      </c>
      <c r="E182">
        <f>--(LEN(VLOOKUP(D182,characters!$A$2:$G$2067,7,FALSE))&gt;0)</f>
        <v>0</v>
      </c>
      <c r="F182">
        <v>0</v>
      </c>
      <c r="G182">
        <v>0</v>
      </c>
      <c r="H182" t="str">
        <f t="shared" si="2"/>
        <v>1329,Pypar,Night Watch,/index.php/Pypar,0,0,0</v>
      </c>
    </row>
    <row r="183" spans="1:8">
      <c r="A183">
        <v>1335</v>
      </c>
      <c r="B183" t="str">
        <f>VLOOKUP(D183,characters!$A$2:$B$2067,2,FALSE)</f>
        <v>Qhorin Halfhand</v>
      </c>
      <c r="C183" t="str">
        <f>VLOOKUP(A183,'notable characters'!$C$2:$D$279,2,FALSE)</f>
        <v>Night Watch</v>
      </c>
      <c r="D183" t="str">
        <f>VLOOKUP(A183,characters!$C$2:$K$2067,9,FALSE)</f>
        <v>/index.php/Qhorin_Halfhand</v>
      </c>
      <c r="E183">
        <f>--(LEN(VLOOKUP(D183,characters!$A$2:$G$2067,7,FALSE))&gt;0)</f>
        <v>0</v>
      </c>
      <c r="F183">
        <v>0</v>
      </c>
      <c r="G183">
        <v>0</v>
      </c>
      <c r="H183" t="str">
        <f t="shared" si="2"/>
        <v>1335,Qhorin Halfhand,Night Watch,/index.php/Qhorin_Halfhand,0,0,0</v>
      </c>
    </row>
    <row r="184" spans="1:8">
      <c r="A184" s="7">
        <v>1337</v>
      </c>
      <c r="B184" t="str">
        <f>VLOOKUP(D184,characters!$A$2:$B$2067,2,FALSE)</f>
        <v>Qotho</v>
      </c>
      <c r="C184" t="str">
        <f>VLOOKUP(A184,'notable characters'!$C$2:$D$279,2,FALSE)</f>
        <v>Drogo</v>
      </c>
      <c r="D184" t="str">
        <f>VLOOKUP(A184,characters!$C$2:$K$2067,9,FALSE)</f>
        <v>/index.php/Qotho</v>
      </c>
      <c r="E184">
        <f>--(LEN(VLOOKUP(D184,characters!$A$2:$G$2067,7,FALSE))&gt;0)</f>
        <v>0</v>
      </c>
      <c r="F184">
        <v>0</v>
      </c>
      <c r="G184">
        <v>0</v>
      </c>
      <c r="H184" t="str">
        <f t="shared" si="2"/>
        <v>1337,Qotho,Drogo,/index.php/Qotho,0,0,0</v>
      </c>
    </row>
    <row r="185" spans="1:8">
      <c r="A185">
        <v>1338</v>
      </c>
      <c r="B185" t="str">
        <f>VLOOKUP(D185,characters!$A$2:$B$2067,2,FALSE)</f>
        <v>Quaithe</v>
      </c>
      <c r="C185" t="str">
        <f>VLOOKUP(A185,'notable characters'!$C$2:$D$279,2,FALSE)</f>
        <v>Qarth</v>
      </c>
      <c r="D185" t="str">
        <f>VLOOKUP(A185,characters!$C$2:$K$2067,9,FALSE)</f>
        <v>/index.php/Quaithe</v>
      </c>
      <c r="E185">
        <f>--(LEN(VLOOKUP(D185,characters!$A$2:$G$2067,7,FALSE))&gt;0)</f>
        <v>0</v>
      </c>
      <c r="F185">
        <v>0</v>
      </c>
      <c r="G185">
        <v>0</v>
      </c>
      <c r="H185" t="str">
        <f t="shared" si="2"/>
        <v>1338,Quaithe,Qarth,/index.php/Quaithe,0,0,0</v>
      </c>
    </row>
    <row r="186" spans="1:8">
      <c r="A186">
        <v>1339</v>
      </c>
      <c r="B186" t="str">
        <f>VLOOKUP(D186,characters!$A$2:$B$2067,2,FALSE)</f>
        <v>Quaro</v>
      </c>
      <c r="C186" t="str">
        <f>VLOOKUP(A186,'notable characters'!$C$2:$D$279,2,FALSE)</f>
        <v>Drogo</v>
      </c>
      <c r="D186" t="str">
        <f>VLOOKUP(A186,characters!$C$2:$K$2067,9,FALSE)</f>
        <v>/index.php/Quaro</v>
      </c>
      <c r="E186">
        <f>--(LEN(VLOOKUP(D186,characters!$A$2:$G$2067,7,FALSE))&gt;0)</f>
        <v>0</v>
      </c>
      <c r="F186">
        <v>0</v>
      </c>
      <c r="G186">
        <v>0</v>
      </c>
      <c r="H186" t="str">
        <f t="shared" si="2"/>
        <v>1339,Quaro,Drogo,/index.php/Quaro,0,0,0</v>
      </c>
    </row>
    <row r="187" spans="1:8">
      <c r="A187">
        <v>1351</v>
      </c>
      <c r="B187" t="str">
        <f>VLOOKUP(D187,characters!$A$2:$B$2067,2,FALSE)</f>
        <v>Quentyn Martell</v>
      </c>
      <c r="C187" t="str">
        <f>VLOOKUP(A187,'notable characters'!$C$2:$D$279,2,FALSE)</f>
        <v>Martell</v>
      </c>
      <c r="D187" t="str">
        <f>VLOOKUP(A187,characters!$C$2:$K$2067,9,FALSE)</f>
        <v>/index.php/Quentyn_Martell</v>
      </c>
      <c r="E187">
        <f>--(LEN(VLOOKUP(D187,characters!$A$2:$G$2067,7,FALSE))&gt;0)</f>
        <v>0</v>
      </c>
      <c r="F187">
        <v>0</v>
      </c>
      <c r="G187">
        <v>0</v>
      </c>
      <c r="H187" t="str">
        <f t="shared" si="2"/>
        <v>1351,Quentyn Martell,Martell,/index.php/Quentyn_Martell,0,0,0</v>
      </c>
    </row>
    <row r="188" spans="1:8">
      <c r="A188">
        <v>1358</v>
      </c>
      <c r="B188" t="str">
        <f>VLOOKUP(D188,characters!$A$2:$B$2067,2,FALSE)</f>
        <v>Qyburn</v>
      </c>
      <c r="C188" t="str">
        <f>VLOOKUP(A188,'notable characters'!$C$2:$D$279,2,FALSE)</f>
        <v>Brave Companions</v>
      </c>
      <c r="D188" t="str">
        <f>VLOOKUP(A188,characters!$C$2:$K$2067,9,FALSE)</f>
        <v>/index.php/Qyburn</v>
      </c>
      <c r="E188">
        <f>--(LEN(VLOOKUP(D188,characters!$A$2:$G$2067,7,FALSE))&gt;0)</f>
        <v>0</v>
      </c>
      <c r="F188">
        <v>0</v>
      </c>
      <c r="G188">
        <v>0</v>
      </c>
      <c r="H188" t="str">
        <f t="shared" si="2"/>
        <v>1358,Qyburn,Brave Companions,/index.php/Qyburn,0,0,0</v>
      </c>
    </row>
    <row r="189" spans="1:8">
      <c r="A189" s="7">
        <v>1361</v>
      </c>
      <c r="B189" t="str">
        <f>VLOOKUP(D189,characters!$A$2:$B$2067,2,FALSE)</f>
        <v>Rafford</v>
      </c>
      <c r="C189" t="str">
        <f>VLOOKUP(A189,'notable characters'!$C$2:$D$279,2,FALSE)</f>
        <v>Lannister</v>
      </c>
      <c r="D189" t="str">
        <f>VLOOKUP(A189,characters!$C$2:$K$2067,9,FALSE)</f>
        <v>/index.php/Rafford</v>
      </c>
      <c r="E189">
        <f>--(LEN(VLOOKUP(D189,characters!$A$2:$G$2067,7,FALSE))&gt;0)</f>
        <v>0</v>
      </c>
      <c r="F189">
        <v>0</v>
      </c>
      <c r="G189">
        <v>0</v>
      </c>
      <c r="H189" t="str">
        <f t="shared" si="2"/>
        <v>1361,Rafford,Lannister,/index.php/Rafford,0,0,0</v>
      </c>
    </row>
    <row r="190" spans="1:8">
      <c r="A190">
        <v>1369</v>
      </c>
      <c r="B190" t="str">
        <f>VLOOKUP(D190,characters!$A$2:$B$2067,2,FALSE)</f>
        <v>Ralf Kenning</v>
      </c>
      <c r="C190" t="str">
        <f>VLOOKUP(A190,'notable characters'!$C$2:$D$279,2,FALSE)</f>
        <v>Greyjoy</v>
      </c>
      <c r="D190" t="str">
        <f>VLOOKUP(A190,characters!$C$2:$K$2067,9,FALSE)</f>
        <v>/index.php/Ralf_Kenning</v>
      </c>
      <c r="E190">
        <f>--(LEN(VLOOKUP(D190,characters!$A$2:$G$2067,7,FALSE))&gt;0)</f>
        <v>0</v>
      </c>
      <c r="F190">
        <v>0</v>
      </c>
      <c r="G190">
        <v>0</v>
      </c>
      <c r="H190" t="str">
        <f t="shared" si="2"/>
        <v>1369,Ralf Kenning,Greyjoy,/index.php/Ralf_Kenning,0,0,0</v>
      </c>
    </row>
    <row r="191" spans="1:8">
      <c r="A191">
        <v>1371</v>
      </c>
      <c r="B191" t="str">
        <f>VLOOKUP(D191,characters!$A$2:$B$2067,2,FALSE)</f>
        <v>Ramsay Snow</v>
      </c>
      <c r="C191" t="str">
        <f>VLOOKUP(A191,'notable characters'!$C$2:$D$279,2,FALSE)</f>
        <v>Bolton</v>
      </c>
      <c r="D191" t="str">
        <f>VLOOKUP(A191,characters!$C$2:$K$2067,9,FALSE)</f>
        <v>/index.php/Ramsay_Snow</v>
      </c>
      <c r="E191">
        <f>--(LEN(VLOOKUP(D191,characters!$A$2:$G$2067,7,FALSE))&gt;0)</f>
        <v>0</v>
      </c>
      <c r="F191">
        <v>0</v>
      </c>
      <c r="G191">
        <v>0</v>
      </c>
      <c r="H191" t="str">
        <f t="shared" si="2"/>
        <v>1371,Ramsay Snow,Bolton,/index.php/Ramsay_Snow,0,0,0</v>
      </c>
    </row>
    <row r="192" spans="1:8">
      <c r="A192">
        <v>1373</v>
      </c>
      <c r="B192" t="str">
        <f>VLOOKUP(D192,characters!$A$2:$B$2067,2,FALSE)</f>
        <v>Randyll Tarly</v>
      </c>
      <c r="C192" t="str">
        <f>VLOOKUP(A192,'notable characters'!$C$2:$D$279,2,FALSE)</f>
        <v>Robert</v>
      </c>
      <c r="D192" t="str">
        <f>VLOOKUP(A192,characters!$C$2:$K$2067,9,FALSE)</f>
        <v>/index.php/Randyll_Tarly</v>
      </c>
      <c r="E192">
        <f>--(LEN(VLOOKUP(D192,characters!$A$2:$G$2067,7,FALSE))&gt;0)</f>
        <v>0</v>
      </c>
      <c r="F192">
        <v>0</v>
      </c>
      <c r="G192">
        <v>0</v>
      </c>
      <c r="H192" t="str">
        <f t="shared" si="2"/>
        <v>1373,Randyll Tarly,Robert,/index.php/Randyll_Tarly,0,0,0</v>
      </c>
    </row>
    <row r="193" spans="1:8">
      <c r="A193">
        <v>1376</v>
      </c>
      <c r="B193" t="str">
        <f>VLOOKUP(D193,characters!$A$2:$B$2067,2,FALSE)</f>
        <v>Rattleshirt</v>
      </c>
      <c r="C193" t="str">
        <f>VLOOKUP(A193,'notable characters'!$C$2:$D$279,2,FALSE)</f>
        <v>Wildling</v>
      </c>
      <c r="D193" t="str">
        <f>VLOOKUP(A193,characters!$C$2:$K$2067,9,FALSE)</f>
        <v>/index.php/Rattleshirt</v>
      </c>
      <c r="E193">
        <f>--(LEN(VLOOKUP(D193,characters!$A$2:$G$2067,7,FALSE))&gt;0)</f>
        <v>0</v>
      </c>
      <c r="F193">
        <v>0</v>
      </c>
      <c r="G193">
        <v>0</v>
      </c>
      <c r="H193" t="str">
        <f t="shared" si="2"/>
        <v>1376,Rattleshirt,Wildling,/index.php/Rattleshirt,0,0,0</v>
      </c>
    </row>
    <row r="194" spans="1:8">
      <c r="A194">
        <v>1382</v>
      </c>
      <c r="B194" t="str">
        <f>VLOOKUP(D194,characters!$A$2:$B$2067,2,FALSE)</f>
        <v>Raymun Darry</v>
      </c>
      <c r="C194" t="str">
        <f>VLOOKUP(A194,'notable characters'!$C$2:$D$279,2,FALSE)</f>
        <v>Robert</v>
      </c>
      <c r="D194" t="str">
        <f>VLOOKUP(A194,characters!$C$2:$K$2067,9,FALSE)</f>
        <v>/index.php/Raymun_Darry</v>
      </c>
      <c r="E194">
        <f>--(LEN(VLOOKUP(D194,characters!$A$2:$G$2067,7,FALSE))&gt;0)</f>
        <v>0</v>
      </c>
      <c r="F194">
        <v>0</v>
      </c>
      <c r="G194">
        <v>0</v>
      </c>
      <c r="H194" t="str">
        <f t="shared" ref="H194:H257" si="3">A194&amp;","&amp;B194&amp;","&amp;C194&amp;","&amp;D194&amp;","&amp;E194&amp;","&amp;F194&amp;","&amp;G194</f>
        <v>1382,Raymun Darry,Robert,/index.php/Raymun_Darry,0,0,0</v>
      </c>
    </row>
    <row r="195" spans="1:8">
      <c r="A195" s="7">
        <v>1384</v>
      </c>
      <c r="B195" t="str">
        <f>VLOOKUP(D195,characters!$A$2:$B$2067,2,FALSE)</f>
        <v>Raymund Frey</v>
      </c>
      <c r="C195" t="str">
        <f>VLOOKUP(A195,'notable characters'!$C$2:$D$279,2,FALSE)</f>
        <v>Frey</v>
      </c>
      <c r="D195" t="str">
        <f>VLOOKUP(A195,characters!$C$2:$K$2067,9,FALSE)</f>
        <v>/index.php/Raymund_Frey</v>
      </c>
      <c r="E195">
        <f>--(LEN(VLOOKUP(D195,characters!$A$2:$G$2067,7,FALSE))&gt;0)</f>
        <v>0</v>
      </c>
      <c r="F195">
        <v>0</v>
      </c>
      <c r="G195">
        <v>0</v>
      </c>
      <c r="H195" t="str">
        <f t="shared" si="3"/>
        <v>1384,Raymund Frey,Frey,/index.php/Raymund_Frey,0,0,0</v>
      </c>
    </row>
    <row r="196" spans="1:8">
      <c r="A196">
        <v>1393</v>
      </c>
      <c r="B196" t="str">
        <f>VLOOKUP(D196,characters!$A$2:$B$2067,2,FALSE)</f>
        <v>Reek</v>
      </c>
      <c r="C196" t="str">
        <f>VLOOKUP(A196,'notable characters'!$C$2:$D$279,2,FALSE)</f>
        <v>Bolton</v>
      </c>
      <c r="D196" t="str">
        <f>VLOOKUP(A196,characters!$C$2:$K$2067,9,FALSE)</f>
        <v>/index.php/Reek</v>
      </c>
      <c r="E196">
        <f>--(LEN(VLOOKUP(D196,characters!$A$2:$G$2067,7,FALSE))&gt;0)</f>
        <v>0</v>
      </c>
      <c r="F196">
        <v>0</v>
      </c>
      <c r="G196">
        <v>0</v>
      </c>
      <c r="H196" t="str">
        <f t="shared" si="3"/>
        <v>1393,Reek,Bolton,/index.php/Reek,0,0,0</v>
      </c>
    </row>
    <row r="197" spans="1:8">
      <c r="A197">
        <v>1396</v>
      </c>
      <c r="B197" t="str">
        <f>VLOOKUP(D197,characters!$A$2:$B$2067,2,FALSE)</f>
        <v>Renly Baratheon</v>
      </c>
      <c r="C197" t="str">
        <f>VLOOKUP(A197,'notable characters'!$C$2:$D$279,2,FALSE)</f>
        <v>Renly</v>
      </c>
      <c r="D197" t="str">
        <f>VLOOKUP(A197,characters!$C$2:$K$2067,9,FALSE)</f>
        <v>/index.php/Renly_Baratheon</v>
      </c>
      <c r="E197">
        <f>--(LEN(VLOOKUP(D197,characters!$A$2:$G$2067,7,FALSE))&gt;0)</f>
        <v>0</v>
      </c>
      <c r="F197">
        <v>0</v>
      </c>
      <c r="G197">
        <v>0</v>
      </c>
      <c r="H197" t="str">
        <f t="shared" si="3"/>
        <v>1396,Renly Baratheon,Renly,/index.php/Renly_Baratheon,0,0,0</v>
      </c>
    </row>
    <row r="198" spans="1:8">
      <c r="A198">
        <v>1401</v>
      </c>
      <c r="B198" t="str">
        <f>VLOOKUP(D198,characters!$A$2:$B$2067,2,FALSE)</f>
        <v>Reznak mo Reznak</v>
      </c>
      <c r="C198" t="str">
        <f>VLOOKUP(A198,'notable characters'!$C$2:$D$279,2,FALSE)</f>
        <v>Targaryen</v>
      </c>
      <c r="D198" t="str">
        <f>VLOOKUP(A198,characters!$C$2:$K$2067,9,FALSE)</f>
        <v>/index.php/Reznak_mo_Reznak</v>
      </c>
      <c r="E198">
        <f>--(LEN(VLOOKUP(D198,characters!$A$2:$G$2067,7,FALSE))&gt;0)</f>
        <v>0</v>
      </c>
      <c r="F198">
        <v>0</v>
      </c>
      <c r="G198">
        <v>0</v>
      </c>
      <c r="H198" t="str">
        <f t="shared" si="3"/>
        <v>1401,Reznak mo Reznak,Targaryen,/index.php/Reznak_mo_Reznak,0,0,0</v>
      </c>
    </row>
    <row r="199" spans="1:8">
      <c r="A199">
        <v>1403</v>
      </c>
      <c r="B199" t="str">
        <f>VLOOKUP(D199,characters!$A$2:$B$2067,2,FALSE)</f>
        <v>Rhaegar Frey</v>
      </c>
      <c r="C199" t="str">
        <f>VLOOKUP(A199,'notable characters'!$C$2:$D$279,2,FALSE)</f>
        <v>Frey</v>
      </c>
      <c r="D199" t="str">
        <f>VLOOKUP(A199,characters!$C$2:$K$2067,9,FALSE)</f>
        <v>/index.php/Rhaegar_Frey</v>
      </c>
      <c r="E199">
        <f>--(LEN(VLOOKUP(D199,characters!$A$2:$G$2067,7,FALSE))&gt;0)</f>
        <v>0</v>
      </c>
      <c r="F199">
        <v>0</v>
      </c>
      <c r="G199">
        <v>0</v>
      </c>
      <c r="H199" t="str">
        <f t="shared" si="3"/>
        <v>1403,Rhaegar Frey,Frey,/index.php/Rhaegar_Frey,0,0,0</v>
      </c>
    </row>
    <row r="200" spans="1:8">
      <c r="A200">
        <v>1404</v>
      </c>
      <c r="B200" t="str">
        <f>VLOOKUP(D200,characters!$A$2:$B$2067,2,FALSE)</f>
        <v>Rhaegar Targaryen</v>
      </c>
      <c r="C200" t="str">
        <f>VLOOKUP(A200,'notable characters'!$C$2:$D$279,2,FALSE)</f>
        <v>Targaryen</v>
      </c>
      <c r="D200" t="str">
        <f>VLOOKUP(A200,characters!$C$2:$K$2067,9,FALSE)</f>
        <v>/index.php/Rhaegar_Targaryen</v>
      </c>
      <c r="E200">
        <f>--(LEN(VLOOKUP(D200,characters!$A$2:$G$2067,7,FALSE))&gt;0)</f>
        <v>1</v>
      </c>
      <c r="F200">
        <v>0</v>
      </c>
      <c r="G200">
        <v>0</v>
      </c>
      <c r="H200" t="str">
        <f t="shared" si="3"/>
        <v>1404,Rhaegar Targaryen,Targaryen,/index.php/Rhaegar_Targaryen,1,0,0</v>
      </c>
    </row>
    <row r="201" spans="1:8">
      <c r="A201">
        <v>1406</v>
      </c>
      <c r="B201" t="str">
        <f>VLOOKUP(D201,characters!$A$2:$B$2067,2,FALSE)</f>
        <v>Rhaego</v>
      </c>
      <c r="C201" t="str">
        <f>VLOOKUP(A201,'notable characters'!$C$2:$D$279,2,FALSE)</f>
        <v>Targaryen</v>
      </c>
      <c r="D201" t="str">
        <f>VLOOKUP(A201,characters!$C$2:$K$2067,9,FALSE)</f>
        <v>/index.php/Rhaego</v>
      </c>
      <c r="E201">
        <f>--(LEN(VLOOKUP(D201,characters!$A$2:$G$2067,7,FALSE))&gt;0)</f>
        <v>0</v>
      </c>
      <c r="F201">
        <v>0</v>
      </c>
      <c r="G201">
        <v>0</v>
      </c>
      <c r="H201" t="str">
        <f t="shared" si="3"/>
        <v>1406,Rhaego,Targaryen,/index.php/Rhaego,0,0,0</v>
      </c>
    </row>
    <row r="202" spans="1:8">
      <c r="A202">
        <v>1411</v>
      </c>
      <c r="B202" t="str">
        <f>VLOOKUP(D202,characters!$A$2:$B$2067,2,FALSE)</f>
        <v>Rhaenys Targaryen</v>
      </c>
      <c r="C202" t="str">
        <f>VLOOKUP(A202,'notable characters'!$C$2:$D$279,2,FALSE)</f>
        <v>Targaryen</v>
      </c>
      <c r="D202" t="str">
        <f>VLOOKUP(A202,characters!$C$2:$K$2067,9,FALSE)</f>
        <v>/index.php/Rhaenys_Targaryen</v>
      </c>
      <c r="E202">
        <f>--(LEN(VLOOKUP(D202,characters!$A$2:$G$2067,7,FALSE))&gt;0)</f>
        <v>1</v>
      </c>
      <c r="F202">
        <v>0</v>
      </c>
      <c r="G202">
        <v>0</v>
      </c>
      <c r="H202" t="str">
        <f t="shared" si="3"/>
        <v>1411,Rhaenys Targaryen,Targaryen,/index.php/Rhaenys_Targaryen,1,0,0</v>
      </c>
    </row>
    <row r="203" spans="1:8">
      <c r="A203">
        <v>1420</v>
      </c>
      <c r="B203" t="str">
        <f>VLOOKUP(D203,characters!$A$2:$B$2067,2,FALSE)</f>
        <v>Rickard Karstark</v>
      </c>
      <c r="C203" t="str">
        <f>VLOOKUP(A203,'notable characters'!$C$2:$D$279,2,FALSE)</f>
        <v>Stark</v>
      </c>
      <c r="D203" t="str">
        <f>VLOOKUP(A203,characters!$C$2:$K$2067,9,FALSE)</f>
        <v>/index.php/Rickard_Karstark</v>
      </c>
      <c r="E203">
        <f>--(LEN(VLOOKUP(D203,characters!$A$2:$G$2067,7,FALSE))&gt;0)</f>
        <v>0</v>
      </c>
      <c r="F203">
        <v>0</v>
      </c>
      <c r="G203">
        <v>0</v>
      </c>
      <c r="H203" t="str">
        <f t="shared" si="3"/>
        <v>1420,Rickard Karstark,Stark,/index.php/Rickard_Karstark,0,0,0</v>
      </c>
    </row>
    <row r="204" spans="1:8">
      <c r="A204">
        <v>1422</v>
      </c>
      <c r="B204" t="str">
        <f>VLOOKUP(D204,characters!$A$2:$B$2067,2,FALSE)</f>
        <v>Rickard Stark</v>
      </c>
      <c r="C204" t="str">
        <f>VLOOKUP(A204,'notable characters'!$C$2:$D$279,2,FALSE)</f>
        <v>Stark</v>
      </c>
      <c r="D204" t="str">
        <f>VLOOKUP(A204,characters!$C$2:$K$2067,9,FALSE)</f>
        <v>/index.php/Rickard_Stark</v>
      </c>
      <c r="E204">
        <f>--(LEN(VLOOKUP(D204,characters!$A$2:$G$2067,7,FALSE))&gt;0)</f>
        <v>1</v>
      </c>
      <c r="F204">
        <v>0</v>
      </c>
      <c r="G204">
        <v>0</v>
      </c>
      <c r="H204" t="str">
        <f t="shared" si="3"/>
        <v>1422,Rickard Stark,Stark,/index.php/Rickard_Stark,1,0,0</v>
      </c>
    </row>
    <row r="205" spans="1:8">
      <c r="A205">
        <v>1426</v>
      </c>
      <c r="B205" t="str">
        <f>VLOOKUP(D205,characters!$A$2:$B$2067,2,FALSE)</f>
        <v>Rickon Stark</v>
      </c>
      <c r="C205" t="str">
        <f>VLOOKUP(A205,'notable characters'!$C$2:$D$279,2,FALSE)</f>
        <v>Stark</v>
      </c>
      <c r="D205" t="str">
        <f>VLOOKUP(A205,characters!$C$2:$K$2067,9,FALSE)</f>
        <v>/index.php/Rickon_Stark</v>
      </c>
      <c r="E205">
        <f>--(LEN(VLOOKUP(D205,characters!$A$2:$G$2067,7,FALSE))&gt;0)</f>
        <v>0</v>
      </c>
      <c r="F205">
        <v>0</v>
      </c>
      <c r="G205">
        <v>0</v>
      </c>
      <c r="H205" t="str">
        <f t="shared" si="3"/>
        <v>1426,Rickon Stark,Stark,/index.php/Rickon_Stark,0,0,0</v>
      </c>
    </row>
    <row r="206" spans="1:8">
      <c r="A206">
        <v>1429</v>
      </c>
      <c r="B206" t="str">
        <f>VLOOKUP(D206,characters!$A$2:$B$2067,2,FALSE)</f>
        <v>Robar Royce</v>
      </c>
      <c r="C206" t="str">
        <f>VLOOKUP(A206,'notable characters'!$C$2:$D$279,2,FALSE)</f>
        <v>Renly</v>
      </c>
      <c r="D206" t="str">
        <f>VLOOKUP(A206,characters!$C$2:$K$2067,9,FALSE)</f>
        <v>/index.php/Robar_Royce</v>
      </c>
      <c r="E206">
        <f>--(LEN(VLOOKUP(D206,characters!$A$2:$G$2067,7,FALSE))&gt;0)</f>
        <v>0</v>
      </c>
      <c r="F206">
        <v>0</v>
      </c>
      <c r="G206">
        <v>0</v>
      </c>
      <c r="H206" t="str">
        <f t="shared" si="3"/>
        <v>1429,Robar Royce,Renly,/index.php/Robar_Royce,0,0,0</v>
      </c>
    </row>
    <row r="207" spans="1:8">
      <c r="A207">
        <v>1431</v>
      </c>
      <c r="B207" t="str">
        <f>VLOOKUP(D207,characters!$A$2:$B$2067,2,FALSE)</f>
        <v>Robb Stark</v>
      </c>
      <c r="C207" t="str">
        <f>VLOOKUP(A207,'notable characters'!$C$2:$D$279,2,FALSE)</f>
        <v>Stark</v>
      </c>
      <c r="D207" t="str">
        <f>VLOOKUP(A207,characters!$C$2:$K$2067,9,FALSE)</f>
        <v>/index.php/Robb_Stark</v>
      </c>
      <c r="E207">
        <f>--(LEN(VLOOKUP(D207,characters!$A$2:$G$2067,7,FALSE))&gt;0)</f>
        <v>0</v>
      </c>
      <c r="F207">
        <v>0</v>
      </c>
      <c r="G207">
        <v>0</v>
      </c>
      <c r="H207" t="str">
        <f t="shared" si="3"/>
        <v>1431,Robb Stark,Stark,/index.php/Robb_Stark,0,0,0</v>
      </c>
    </row>
    <row r="208" spans="1:8">
      <c r="A208">
        <v>1432</v>
      </c>
      <c r="B208" t="str">
        <f>VLOOKUP(D208,characters!$A$2:$B$2067,2,FALSE)</f>
        <v>Robert Arryn</v>
      </c>
      <c r="C208" t="str">
        <f>VLOOKUP(A208,'notable characters'!$C$2:$D$279,2,FALSE)</f>
        <v>Robert</v>
      </c>
      <c r="D208" t="str">
        <f>VLOOKUP(A208,characters!$C$2:$K$2067,9,FALSE)</f>
        <v>/index.php/Robert_Arryn</v>
      </c>
      <c r="E208">
        <f>--(LEN(VLOOKUP(D208,characters!$A$2:$G$2067,7,FALSE))&gt;0)</f>
        <v>0</v>
      </c>
      <c r="F208">
        <v>0</v>
      </c>
      <c r="G208">
        <v>0</v>
      </c>
      <c r="H208" t="str">
        <f t="shared" si="3"/>
        <v>1432,Robert Arryn,Robert,/index.php/Robert_Arryn,0,0,0</v>
      </c>
    </row>
    <row r="209" spans="1:8">
      <c r="A209">
        <v>1434</v>
      </c>
      <c r="B209" t="str">
        <f>VLOOKUP(D209,characters!$A$2:$B$2067,2,FALSE)</f>
        <v>Robert Baratheon</v>
      </c>
      <c r="C209" t="str">
        <f>VLOOKUP(A209,'notable characters'!$C$2:$D$279,2,FALSE)</f>
        <v>Robert</v>
      </c>
      <c r="D209" t="str">
        <f>VLOOKUP(A209,characters!$C$2:$K$2067,9,FALSE)</f>
        <v>/index.php/Robert_Baratheon</v>
      </c>
      <c r="E209">
        <f>--(LEN(VLOOKUP(D209,characters!$A$2:$G$2067,7,FALSE))&gt;0)</f>
        <v>0</v>
      </c>
      <c r="F209">
        <v>0</v>
      </c>
      <c r="G209">
        <v>0</v>
      </c>
      <c r="H209" t="str">
        <f t="shared" si="3"/>
        <v>1434,Robert Baratheon,Robert,/index.php/Robert_Baratheon,0,0,0</v>
      </c>
    </row>
    <row r="210" spans="1:8">
      <c r="A210">
        <v>1441</v>
      </c>
      <c r="B210" t="str">
        <f>VLOOKUP(D210,characters!$A$2:$B$2067,2,FALSE)</f>
        <v>Robett Glover</v>
      </c>
      <c r="C210" t="str">
        <f>VLOOKUP(A210,'notable characters'!$C$2:$D$279,2,FALSE)</f>
        <v>Stark</v>
      </c>
      <c r="D210" t="str">
        <f>VLOOKUP(A210,characters!$C$2:$K$2067,9,FALSE)</f>
        <v>/index.php/Robett_Glover</v>
      </c>
      <c r="E210">
        <f>--(LEN(VLOOKUP(D210,characters!$A$2:$G$2067,7,FALSE))&gt;0)</f>
        <v>0</v>
      </c>
      <c r="F210">
        <v>0</v>
      </c>
      <c r="G210">
        <v>0</v>
      </c>
      <c r="H210" t="str">
        <f t="shared" si="3"/>
        <v>1441,Robett Glover,Stark,/index.php/Robett_Glover,0,0,0</v>
      </c>
    </row>
    <row r="211" spans="1:8">
      <c r="A211">
        <v>1451</v>
      </c>
      <c r="B211" t="str">
        <f>VLOOKUP(D211,characters!$A$2:$B$2067,2,FALSE)</f>
        <v>Rodrik Cassel</v>
      </c>
      <c r="C211" t="str">
        <f>VLOOKUP(A211,'notable characters'!$C$2:$D$279,2,FALSE)</f>
        <v>Stark</v>
      </c>
      <c r="D211" t="str">
        <f>VLOOKUP(A211,characters!$C$2:$K$2067,9,FALSE)</f>
        <v>/index.php/Rodrik_Cassel</v>
      </c>
      <c r="E211">
        <f>--(LEN(VLOOKUP(D211,characters!$A$2:$G$2067,7,FALSE))&gt;0)</f>
        <v>0</v>
      </c>
      <c r="F211">
        <v>0</v>
      </c>
      <c r="G211">
        <v>0</v>
      </c>
      <c r="H211" t="str">
        <f t="shared" si="3"/>
        <v>1451,Rodrik Cassel,Stark,/index.php/Rodrik_Cassel,0,0,0</v>
      </c>
    </row>
    <row r="212" spans="1:8">
      <c r="A212">
        <v>1465</v>
      </c>
      <c r="B212" t="str">
        <f>VLOOKUP(D212,characters!$A$2:$B$2067,2,FALSE)</f>
        <v>Roland Crakehall (Lord)</v>
      </c>
      <c r="C212" t="str">
        <f>VLOOKUP(A212,'notable characters'!$C$2:$D$279,2,FALSE)</f>
        <v>Lannister</v>
      </c>
      <c r="D212" t="str">
        <f>VLOOKUP(A212,characters!$C$2:$K$2067,9,FALSE)</f>
        <v>/index.php/Roland_Crakehall_(Lord)</v>
      </c>
      <c r="E212">
        <f>--(LEN(VLOOKUP(D212,characters!$A$2:$G$2067,7,FALSE))&gt;0)</f>
        <v>0</v>
      </c>
      <c r="F212">
        <v>0</v>
      </c>
      <c r="G212">
        <v>0</v>
      </c>
      <c r="H212" t="str">
        <f t="shared" si="3"/>
        <v>1465,Roland Crakehall (Lord),Lannister,/index.php/Roland_Crakehall_(Lord),0,0,0</v>
      </c>
    </row>
    <row r="213" spans="1:8">
      <c r="A213">
        <v>1486</v>
      </c>
      <c r="B213" t="str">
        <f>VLOOKUP(D213,characters!$A$2:$B$2067,2,FALSE)</f>
        <v>Roose Bolton</v>
      </c>
      <c r="C213" t="str">
        <f>VLOOKUP(A213,'notable characters'!$C$2:$D$279,2,FALSE)</f>
        <v>Bolton</v>
      </c>
      <c r="D213" t="str">
        <f>VLOOKUP(A213,characters!$C$2:$K$2067,9,FALSE)</f>
        <v>/index.php/Roose_Bolton</v>
      </c>
      <c r="E213">
        <f>--(LEN(VLOOKUP(D213,characters!$A$2:$G$2067,7,FALSE))&gt;0)</f>
        <v>0</v>
      </c>
      <c r="F213">
        <v>0</v>
      </c>
      <c r="G213">
        <v>0</v>
      </c>
      <c r="H213" t="str">
        <f t="shared" si="3"/>
        <v>1486,Roose Bolton,Bolton,/index.php/Roose_Bolton,0,0,0</v>
      </c>
    </row>
    <row r="214" spans="1:8">
      <c r="A214">
        <v>1488</v>
      </c>
      <c r="B214" t="str">
        <f>VLOOKUP(D214,characters!$A$2:$B$2067,2,FALSE)</f>
        <v>Rorge</v>
      </c>
      <c r="C214" t="str">
        <f>VLOOKUP(A214,'notable characters'!$C$2:$D$279,2,FALSE)</f>
        <v>none</v>
      </c>
      <c r="D214" t="str">
        <f>VLOOKUP(A214,characters!$C$2:$K$2067,9,FALSE)</f>
        <v>/index.php/Rorge</v>
      </c>
      <c r="E214">
        <f>--(LEN(VLOOKUP(D214,characters!$A$2:$G$2067,7,FALSE))&gt;0)</f>
        <v>0</v>
      </c>
      <c r="F214">
        <v>0</v>
      </c>
      <c r="G214">
        <v>0</v>
      </c>
      <c r="H214" t="str">
        <f t="shared" si="3"/>
        <v>1488,Rorge,none,/index.php/Rorge,0,0,0</v>
      </c>
    </row>
    <row r="215" spans="1:8">
      <c r="A215">
        <v>1501</v>
      </c>
      <c r="B215" t="str">
        <f>VLOOKUP(D215,characters!$A$2:$B$2067,2,FALSE)</f>
        <v>Rupert Brax</v>
      </c>
      <c r="C215" t="str">
        <f>VLOOKUP(A215,'notable characters'!$C$2:$D$279,2,FALSE)</f>
        <v>Lannister</v>
      </c>
      <c r="D215" t="str">
        <f>VLOOKUP(A215,characters!$C$2:$K$2067,9,FALSE)</f>
        <v>/index.php/Rupert_Brax</v>
      </c>
      <c r="E215">
        <f>--(LEN(VLOOKUP(D215,characters!$A$2:$G$2067,7,FALSE))&gt;0)</f>
        <v>0</v>
      </c>
      <c r="F215">
        <v>0</v>
      </c>
      <c r="G215">
        <v>0</v>
      </c>
      <c r="H215" t="str">
        <f t="shared" si="3"/>
        <v>1501,Rupert Brax,Lannister,/index.php/Rupert_Brax,0,0,0</v>
      </c>
    </row>
    <row r="216" spans="1:8">
      <c r="A216">
        <v>1514</v>
      </c>
      <c r="B216" t="str">
        <f>VLOOKUP(D216,characters!$A$2:$B$2067,2,FALSE)</f>
        <v>Ryman Frey</v>
      </c>
      <c r="C216" t="str">
        <f>VLOOKUP(A216,'notable characters'!$C$2:$D$279,2,FALSE)</f>
        <v>Frey</v>
      </c>
      <c r="D216" t="str">
        <f>VLOOKUP(A216,characters!$C$2:$K$2067,9,FALSE)</f>
        <v>/index.php/Ryman_Frey</v>
      </c>
      <c r="E216">
        <f>--(LEN(VLOOKUP(D216,characters!$A$2:$G$2067,7,FALSE))&gt;0)</f>
        <v>0</v>
      </c>
      <c r="F216">
        <v>0</v>
      </c>
      <c r="G216">
        <v>0</v>
      </c>
      <c r="H216" t="str">
        <f t="shared" si="3"/>
        <v>1514,Ryman Frey,Frey,/index.php/Ryman_Frey,0,0,0</v>
      </c>
    </row>
    <row r="217" spans="1:8">
      <c r="A217">
        <v>1520</v>
      </c>
      <c r="B217" t="str">
        <f>VLOOKUP(D217,characters!$A$2:$B$2067,2,FALSE)</f>
        <v>Salladhor Saan</v>
      </c>
      <c r="C217" t="str">
        <f>VLOOKUP(A217,'notable characters'!$C$2:$D$279,2,FALSE)</f>
        <v>Stannis</v>
      </c>
      <c r="D217" t="str">
        <f>VLOOKUP(A217,characters!$C$2:$K$2067,9,FALSE)</f>
        <v>/index.php/Salladhor_Saan</v>
      </c>
      <c r="E217">
        <f>--(LEN(VLOOKUP(D217,characters!$A$2:$G$2067,7,FALSE))&gt;0)</f>
        <v>0</v>
      </c>
      <c r="F217">
        <v>0</v>
      </c>
      <c r="G217">
        <v>0</v>
      </c>
      <c r="H217" t="str">
        <f t="shared" si="3"/>
        <v>1520,Salladhor Saan,Stannis,/index.php/Salladhor_Saan,0,0,0</v>
      </c>
    </row>
    <row r="218" spans="1:8">
      <c r="A218">
        <v>1527</v>
      </c>
      <c r="B218" t="str">
        <f>VLOOKUP(D218,characters!$A$2:$B$2067,2,FALSE)</f>
        <v>Samwell Tarly</v>
      </c>
      <c r="C218" t="str">
        <f>VLOOKUP(A218,'notable characters'!$C$2:$D$279,2,FALSE)</f>
        <v>Night Watch</v>
      </c>
      <c r="D218" t="str">
        <f>VLOOKUP(A218,characters!$C$2:$K$2067,9,FALSE)</f>
        <v>/index.php/Samwell_Tarly</v>
      </c>
      <c r="E218">
        <f>--(LEN(VLOOKUP(D218,characters!$A$2:$G$2067,7,FALSE))&gt;0)</f>
        <v>0</v>
      </c>
      <c r="F218">
        <v>0</v>
      </c>
      <c r="G218">
        <v>0</v>
      </c>
      <c r="H218" t="str">
        <f t="shared" si="3"/>
        <v>1527,Samwell Tarly,Night Watch,/index.php/Samwell_Tarly,0,0,0</v>
      </c>
    </row>
    <row r="219" spans="1:8">
      <c r="A219">
        <v>1528</v>
      </c>
      <c r="B219" t="str">
        <f>VLOOKUP(D219,characters!$A$2:$B$2067,2,FALSE)</f>
        <v>Sandor Clegane</v>
      </c>
      <c r="C219" t="str">
        <f>VLOOKUP(A219,'notable characters'!$C$2:$D$279,2,FALSE)</f>
        <v>Lannister</v>
      </c>
      <c r="D219" t="str">
        <f>VLOOKUP(A219,characters!$C$2:$K$2067,9,FALSE)</f>
        <v>/index.php/Sandor_Clegane</v>
      </c>
      <c r="E219">
        <f>--(LEN(VLOOKUP(D219,characters!$A$2:$G$2067,7,FALSE))&gt;0)</f>
        <v>0</v>
      </c>
      <c r="F219">
        <v>0</v>
      </c>
      <c r="G219">
        <v>0</v>
      </c>
      <c r="H219" t="str">
        <f t="shared" si="3"/>
        <v>1528,Sandor Clegane,Lannister,/index.php/Sandor_Clegane,0,0,0</v>
      </c>
    </row>
    <row r="220" spans="1:8">
      <c r="A220">
        <v>1530</v>
      </c>
      <c r="B220" t="str">
        <f>VLOOKUP(D220,characters!$A$2:$B$2067,2,FALSE)</f>
        <v>Sansa Stark</v>
      </c>
      <c r="C220" t="str">
        <f>VLOOKUP(A220,'notable characters'!$C$2:$D$279,2,FALSE)</f>
        <v>Stark</v>
      </c>
      <c r="D220" t="str">
        <f>VLOOKUP(A220,characters!$C$2:$K$2067,9,FALSE)</f>
        <v>/index.php/Sansa_Stark</v>
      </c>
      <c r="E220">
        <f>--(LEN(VLOOKUP(D220,characters!$A$2:$G$2067,7,FALSE))&gt;0)</f>
        <v>0</v>
      </c>
      <c r="F220">
        <v>0</v>
      </c>
      <c r="G220">
        <v>0</v>
      </c>
      <c r="H220" t="str">
        <f t="shared" si="3"/>
        <v>1530,Sansa Stark,Stark,/index.php/Sansa_Stark,0,0,0</v>
      </c>
    </row>
    <row r="221" spans="1:8">
      <c r="A221">
        <v>1535</v>
      </c>
      <c r="B221" t="str">
        <f>VLOOKUP(D221,characters!$A$2:$B$2067,2,FALSE)</f>
        <v>Satin</v>
      </c>
      <c r="C221" t="str">
        <f>VLOOKUP(A221,'notable characters'!$C$2:$D$279,2,FALSE)</f>
        <v>Night Watch</v>
      </c>
      <c r="D221" t="str">
        <f>VLOOKUP(A221,characters!$C$2:$K$2067,9,FALSE)</f>
        <v>/index.php/Satin</v>
      </c>
      <c r="E221">
        <f>--(LEN(VLOOKUP(D221,characters!$A$2:$G$2067,7,FALSE))&gt;0)</f>
        <v>0</v>
      </c>
      <c r="F221">
        <v>0</v>
      </c>
      <c r="G221">
        <v>0</v>
      </c>
      <c r="H221" t="str">
        <f t="shared" si="3"/>
        <v>1535,Satin,Night Watch,/index.php/Satin,0,0,0</v>
      </c>
    </row>
    <row r="222" spans="1:8">
      <c r="A222">
        <v>1536</v>
      </c>
      <c r="B222" t="str">
        <f>VLOOKUP(D222,characters!$A$2:$B$2067,2,FALSE)</f>
        <v>Sawane Botley</v>
      </c>
      <c r="C222" t="str">
        <f>VLOOKUP(A222,'notable characters'!$C$2:$D$279,2,FALSE)</f>
        <v>Greyjoy</v>
      </c>
      <c r="D222" t="str">
        <f>VLOOKUP(A222,characters!$C$2:$K$2067,9,FALSE)</f>
        <v>/index.php/Sawane_Botley</v>
      </c>
      <c r="E222">
        <f>--(LEN(VLOOKUP(D222,characters!$A$2:$G$2067,7,FALSE))&gt;0)</f>
        <v>0</v>
      </c>
      <c r="F222">
        <v>0</v>
      </c>
      <c r="G222">
        <v>0</v>
      </c>
      <c r="H222" t="str">
        <f t="shared" si="3"/>
        <v>1536,Sawane Botley,Greyjoy,/index.php/Sawane_Botley,0,0,0</v>
      </c>
    </row>
    <row r="223" spans="1:8">
      <c r="A223">
        <v>1545</v>
      </c>
      <c r="B223" t="str">
        <f>VLOOKUP(D223,characters!$A$2:$B$2067,2,FALSE)</f>
        <v>Selyse Florent</v>
      </c>
      <c r="C223" t="str">
        <f>VLOOKUP(A223,'notable characters'!$C$2:$D$279,2,FALSE)</f>
        <v>Stannis</v>
      </c>
      <c r="D223" t="str">
        <f>VLOOKUP(A223,characters!$C$2:$K$2067,9,FALSE)</f>
        <v>/index.php/Selyse_Florent</v>
      </c>
      <c r="E223">
        <f>--(LEN(VLOOKUP(D223,characters!$A$2:$G$2067,7,FALSE))&gt;0)</f>
        <v>0</v>
      </c>
      <c r="F223">
        <v>0</v>
      </c>
      <c r="G223">
        <v>0</v>
      </c>
      <c r="H223" t="str">
        <f t="shared" si="3"/>
        <v>1545,Selyse Florent,Stannis,/index.php/Selyse_Florent,0,0,0</v>
      </c>
    </row>
    <row r="224" spans="1:8">
      <c r="A224">
        <v>1546</v>
      </c>
      <c r="B224" t="str">
        <f>VLOOKUP(D224,characters!$A$2:$B$2067,2,FALSE)</f>
        <v>Senelle</v>
      </c>
      <c r="C224" t="str">
        <f>VLOOKUP(A224,'notable characters'!$C$2:$D$279,2,FALSE)</f>
        <v>Lannister</v>
      </c>
      <c r="D224" t="str">
        <f>VLOOKUP(A224,characters!$C$2:$K$2067,9,FALSE)</f>
        <v>/index.php/Senelle</v>
      </c>
      <c r="E224">
        <f>--(LEN(VLOOKUP(D224,characters!$A$2:$G$2067,7,FALSE))&gt;0)</f>
        <v>0</v>
      </c>
      <c r="F224">
        <v>0</v>
      </c>
      <c r="G224">
        <v>0</v>
      </c>
      <c r="H224" t="str">
        <f t="shared" si="3"/>
        <v>1546,Senelle,Lannister,/index.php/Senelle,0,0,0</v>
      </c>
    </row>
    <row r="225" spans="1:8">
      <c r="A225">
        <v>1552</v>
      </c>
      <c r="B225" t="str">
        <f>VLOOKUP(D225,characters!$A$2:$B$2067,2,FALSE)</f>
        <v>Shae</v>
      </c>
      <c r="C225" t="str">
        <f>VLOOKUP(A225,'notable characters'!$C$2:$D$279,2,FALSE)</f>
        <v>Tyrion</v>
      </c>
      <c r="D225" t="str">
        <f>VLOOKUP(A225,characters!$C$2:$K$2067,9,FALSE)</f>
        <v>/index.php/Shae</v>
      </c>
      <c r="E225">
        <f>--(LEN(VLOOKUP(D225,characters!$A$2:$G$2067,7,FALSE))&gt;0)</f>
        <v>0</v>
      </c>
      <c r="F225">
        <v>0</v>
      </c>
      <c r="G225">
        <v>0</v>
      </c>
      <c r="H225" t="str">
        <f t="shared" si="3"/>
        <v>1552,Shae,Tyrion,/index.php/Shae,0,0,0</v>
      </c>
    </row>
    <row r="226" spans="1:8">
      <c r="A226">
        <v>1553</v>
      </c>
      <c r="B226" t="str">
        <f>VLOOKUP(D226,characters!$A$2:$B$2067,2,FALSE)</f>
        <v>Shagga</v>
      </c>
      <c r="C226" t="str">
        <f>VLOOKUP(A226,'notable characters'!$C$2:$D$279,2,FALSE)</f>
        <v>Mountain clans</v>
      </c>
      <c r="D226" t="str">
        <f>VLOOKUP(A226,characters!$C$2:$K$2067,9,FALSE)</f>
        <v>/index.php/Shagga</v>
      </c>
      <c r="E226">
        <f>--(LEN(VLOOKUP(D226,characters!$A$2:$G$2067,7,FALSE))&gt;0)</f>
        <v>0</v>
      </c>
      <c r="F226">
        <v>0</v>
      </c>
      <c r="G226">
        <v>0</v>
      </c>
      <c r="H226" t="str">
        <f t="shared" si="3"/>
        <v>1553,Shagga,Mountain clans,/index.php/Shagga,0,0,0</v>
      </c>
    </row>
    <row r="227" spans="1:8">
      <c r="A227">
        <v>1554</v>
      </c>
      <c r="B227" t="str">
        <f>VLOOKUP(D227,characters!$A$2:$B$2067,2,FALSE)</f>
        <v>Shagwell</v>
      </c>
      <c r="C227" t="str">
        <f>VLOOKUP(A227,'notable characters'!$C$2:$D$279,2,FALSE)</f>
        <v>Brave Companions</v>
      </c>
      <c r="D227" t="str">
        <f>VLOOKUP(A227,characters!$C$2:$K$2067,9,FALSE)</f>
        <v>/index.php/Shagwell</v>
      </c>
      <c r="E227">
        <f>--(LEN(VLOOKUP(D227,characters!$A$2:$G$2067,7,FALSE))&gt;0)</f>
        <v>0</v>
      </c>
      <c r="F227">
        <v>0</v>
      </c>
      <c r="G227">
        <v>0</v>
      </c>
      <c r="H227" t="str">
        <f t="shared" si="3"/>
        <v>1554,Shagwell,Brave Companions,/index.php/Shagwell,0,0,0</v>
      </c>
    </row>
    <row r="228" spans="1:8">
      <c r="A228">
        <v>1562</v>
      </c>
      <c r="B228" t="str">
        <f>VLOOKUP(D228,characters!$A$2:$B$2067,2,FALSE)</f>
        <v>Shireen Baratheon</v>
      </c>
      <c r="C228" t="str">
        <f>VLOOKUP(A228,'notable characters'!$C$2:$D$279,2,FALSE)</f>
        <v>Stannis</v>
      </c>
      <c r="D228" t="str">
        <f>VLOOKUP(A228,characters!$C$2:$K$2067,9,FALSE)</f>
        <v>/index.php/Shireen_Baratheon</v>
      </c>
      <c r="E228">
        <f>--(LEN(VLOOKUP(D228,characters!$A$2:$G$2067,7,FALSE))&gt;0)</f>
        <v>0</v>
      </c>
      <c r="F228">
        <v>0</v>
      </c>
      <c r="G228">
        <v>0</v>
      </c>
      <c r="H228" t="str">
        <f t="shared" si="3"/>
        <v>1562,Shireen Baratheon,Stannis,/index.php/Shireen_Baratheon,0,0,0</v>
      </c>
    </row>
    <row r="229" spans="1:8">
      <c r="A229">
        <v>1573</v>
      </c>
      <c r="B229" t="str">
        <f>VLOOKUP(D229,characters!$A$2:$B$2067,2,FALSE)</f>
        <v>Skahaz mo Kandaq</v>
      </c>
      <c r="C229" t="str">
        <f>VLOOKUP(A229,'notable characters'!$C$2:$D$279,2,FALSE)</f>
        <v>Targaryen</v>
      </c>
      <c r="D229" t="str">
        <f>VLOOKUP(A229,characters!$C$2:$K$2067,9,FALSE)</f>
        <v>/index.php/Skahaz_mo_Kandaq</v>
      </c>
      <c r="E229">
        <f>--(LEN(VLOOKUP(D229,characters!$A$2:$G$2067,7,FALSE))&gt;0)</f>
        <v>0</v>
      </c>
      <c r="F229">
        <v>0</v>
      </c>
      <c r="G229">
        <v>0</v>
      </c>
      <c r="H229" t="str">
        <f t="shared" si="3"/>
        <v>1573,Skahaz mo Kandaq,Targaryen,/index.php/Skahaz_mo_Kandaq,0,0,0</v>
      </c>
    </row>
    <row r="230" spans="1:8">
      <c r="A230">
        <v>1584</v>
      </c>
      <c r="B230" t="str">
        <f>VLOOKUP(D230,characters!$A$2:$B$2067,2,FALSE)</f>
        <v>Stafford Lannister</v>
      </c>
      <c r="C230" t="str">
        <f>VLOOKUP(A230,'notable characters'!$C$2:$D$279,2,FALSE)</f>
        <v>Lannister</v>
      </c>
      <c r="D230" t="str">
        <f>VLOOKUP(A230,characters!$C$2:$K$2067,9,FALSE)</f>
        <v>/index.php/Stafford_Lannister</v>
      </c>
      <c r="E230">
        <f>--(LEN(VLOOKUP(D230,characters!$A$2:$G$2067,7,FALSE))&gt;0)</f>
        <v>0</v>
      </c>
      <c r="F230">
        <v>0</v>
      </c>
      <c r="G230">
        <v>0</v>
      </c>
      <c r="H230" t="str">
        <f t="shared" si="3"/>
        <v>1584,Stafford Lannister,Lannister,/index.php/Stafford_Lannister,0,0,0</v>
      </c>
    </row>
    <row r="231" spans="1:8">
      <c r="A231">
        <v>1586</v>
      </c>
      <c r="B231" t="str">
        <f>VLOOKUP(D231,characters!$A$2:$B$2067,2,FALSE)</f>
        <v>Stannis Baratheon</v>
      </c>
      <c r="C231" t="str">
        <f>VLOOKUP(A231,'notable characters'!$C$2:$D$279,2,FALSE)</f>
        <v>Stannis</v>
      </c>
      <c r="D231" t="str">
        <f>VLOOKUP(A231,characters!$C$2:$K$2067,9,FALSE)</f>
        <v>/index.php/Stannis_Baratheon</v>
      </c>
      <c r="E231">
        <f>--(LEN(VLOOKUP(D231,characters!$A$2:$G$2067,7,FALSE))&gt;0)</f>
        <v>0</v>
      </c>
      <c r="F231">
        <v>0</v>
      </c>
      <c r="G231">
        <v>0</v>
      </c>
      <c r="H231" t="str">
        <f t="shared" si="3"/>
        <v>1586,Stannis Baratheon,Stannis,/index.php/Stannis_Baratheon,0,0,0</v>
      </c>
    </row>
    <row r="232" spans="1:8">
      <c r="A232">
        <v>1598</v>
      </c>
      <c r="B232" t="str">
        <f>VLOOKUP(D232,characters!$A$2:$B$2067,2,FALSE)</f>
        <v>Stevron Frey</v>
      </c>
      <c r="C232" t="str">
        <f>VLOOKUP(A232,'notable characters'!$C$2:$D$279,2,FALSE)</f>
        <v>Frey</v>
      </c>
      <c r="D232" t="str">
        <f>VLOOKUP(A232,characters!$C$2:$K$2067,9,FALSE)</f>
        <v>/index.php/Stevron_Frey</v>
      </c>
      <c r="E232">
        <f>--(LEN(VLOOKUP(D232,characters!$A$2:$G$2067,7,FALSE))&gt;0)</f>
        <v>0</v>
      </c>
      <c r="F232">
        <v>0</v>
      </c>
      <c r="G232">
        <v>0</v>
      </c>
      <c r="H232" t="str">
        <f t="shared" si="3"/>
        <v>1598,Stevron Frey,Frey,/index.php/Stevron_Frey,0,0,0</v>
      </c>
    </row>
    <row r="233" spans="1:8">
      <c r="A233">
        <v>1599</v>
      </c>
      <c r="B233" t="str">
        <f>VLOOKUP(D233,characters!$A$2:$B$2067,2,FALSE)</f>
        <v>Stiv</v>
      </c>
      <c r="C233" t="str">
        <f>VLOOKUP(A233,'notable characters'!$C$2:$D$279,2,FALSE)</f>
        <v>Wildling</v>
      </c>
      <c r="D233" t="str">
        <f>VLOOKUP(A233,characters!$C$2:$K$2067,9,FALSE)</f>
        <v>/index.php/Stiv</v>
      </c>
      <c r="E233">
        <f>--(LEN(VLOOKUP(D233,characters!$A$2:$G$2067,7,FALSE))&gt;0)</f>
        <v>0</v>
      </c>
      <c r="F233">
        <v>0</v>
      </c>
      <c r="G233">
        <v>0</v>
      </c>
      <c r="H233" t="str">
        <f t="shared" si="3"/>
        <v>1599,Stiv,Wildling,/index.php/Stiv,0,0,0</v>
      </c>
    </row>
    <row r="234" spans="1:8">
      <c r="A234">
        <v>1604</v>
      </c>
      <c r="B234" t="str">
        <f>VLOOKUP(D234,characters!$A$2:$B$2067,2,FALSE)</f>
        <v>Styr</v>
      </c>
      <c r="C234" t="str">
        <f>VLOOKUP(A234,'notable characters'!$C$2:$D$279,2,FALSE)</f>
        <v>Wildling</v>
      </c>
      <c r="D234" t="str">
        <f>VLOOKUP(A234,characters!$C$2:$K$2067,9,FALSE)</f>
        <v>/index.php/Styr</v>
      </c>
      <c r="E234">
        <f>--(LEN(VLOOKUP(D234,characters!$A$2:$G$2067,7,FALSE))&gt;0)</f>
        <v>0</v>
      </c>
      <c r="F234">
        <v>0</v>
      </c>
      <c r="G234">
        <v>0</v>
      </c>
      <c r="H234" t="str">
        <f t="shared" si="3"/>
        <v>1604,Styr,Wildling,/index.php/Styr,0,0,0</v>
      </c>
    </row>
    <row r="235" spans="1:8">
      <c r="A235">
        <v>1619</v>
      </c>
      <c r="B235" t="str">
        <f>VLOOKUP(D235,characters!$A$2:$B$2067,2,FALSE)</f>
        <v>Symond Frey</v>
      </c>
      <c r="C235" t="str">
        <f>VLOOKUP(A235,'notable characters'!$C$2:$D$279,2,FALSE)</f>
        <v>Frey</v>
      </c>
      <c r="D235" t="str">
        <f>VLOOKUP(A235,characters!$C$2:$K$2067,9,FALSE)</f>
        <v>/index.php/Symond_Frey</v>
      </c>
      <c r="E235">
        <f>--(LEN(VLOOKUP(D235,characters!$A$2:$G$2067,7,FALSE))&gt;0)</f>
        <v>0</v>
      </c>
      <c r="F235">
        <v>0</v>
      </c>
      <c r="G235">
        <v>0</v>
      </c>
      <c r="H235" t="str">
        <f t="shared" si="3"/>
        <v>1619,Symond Frey,Frey,/index.php/Symond_Frey,0,0,0</v>
      </c>
    </row>
    <row r="236" spans="1:8">
      <c r="A236">
        <v>1621</v>
      </c>
      <c r="B236" t="str">
        <f>VLOOKUP(D236,characters!$A$2:$B$2067,2,FALSE)</f>
        <v>Syrio Forel</v>
      </c>
      <c r="C236" t="str">
        <f>VLOOKUP(A236,'notable characters'!$C$2:$D$279,2,FALSE)</f>
        <v>Stark</v>
      </c>
      <c r="D236" t="str">
        <f>VLOOKUP(A236,characters!$C$2:$K$2067,9,FALSE)</f>
        <v>/index.php/Syrio_Forel</v>
      </c>
      <c r="E236">
        <f>--(LEN(VLOOKUP(D236,characters!$A$2:$G$2067,7,FALSE))&gt;0)</f>
        <v>0</v>
      </c>
      <c r="F236">
        <v>0</v>
      </c>
      <c r="G236">
        <v>0</v>
      </c>
      <c r="H236" t="str">
        <f t="shared" si="3"/>
        <v>1621,Syrio Forel,Stark,/index.php/Syrio_Forel,0,0,0</v>
      </c>
    </row>
    <row r="237" spans="1:8">
      <c r="A237">
        <v>1622</v>
      </c>
      <c r="B237" t="str">
        <f>VLOOKUP(D237,characters!$A$2:$B$2067,2,FALSE)</f>
        <v>Taena of Myr</v>
      </c>
      <c r="C237" t="str">
        <f>VLOOKUP(A237,'notable characters'!$C$2:$D$279,2,FALSE)</f>
        <v>Lannister</v>
      </c>
      <c r="D237" t="str">
        <f>VLOOKUP(A237,characters!$C$2:$K$2067,9,FALSE)</f>
        <v>/index.php/Taena_of_Myr</v>
      </c>
      <c r="E237">
        <f>--(LEN(VLOOKUP(D237,characters!$A$2:$G$2067,7,FALSE))&gt;0)</f>
        <v>0</v>
      </c>
      <c r="F237">
        <v>0</v>
      </c>
      <c r="G237">
        <v>0</v>
      </c>
      <c r="H237" t="str">
        <f t="shared" si="3"/>
        <v>1622,Taena of Myr,Lannister,/index.php/Taena_of_Myr,0,0,0</v>
      </c>
    </row>
    <row r="238" spans="1:8">
      <c r="A238">
        <v>1648</v>
      </c>
      <c r="B238" t="str">
        <f>VLOOKUP(D238,characters!$A$2:$B$2067,2,FALSE)</f>
        <v>Theon Greyjoy</v>
      </c>
      <c r="C238" t="str">
        <f>VLOOKUP(A238,'notable characters'!$C$2:$D$279,2,FALSE)</f>
        <v>Greyjoy</v>
      </c>
      <c r="D238" t="str">
        <f>VLOOKUP(A238,characters!$C$2:$K$2067,9,FALSE)</f>
        <v>/index.php/Theon_Greyjoy</v>
      </c>
      <c r="E238">
        <f>--(LEN(VLOOKUP(D238,characters!$A$2:$G$2067,7,FALSE))&gt;0)</f>
        <v>0</v>
      </c>
      <c r="F238">
        <v>0</v>
      </c>
      <c r="G238">
        <v>0</v>
      </c>
      <c r="H238" t="str">
        <f t="shared" si="3"/>
        <v>1648,Theon Greyjoy,Greyjoy,/index.php/Theon_Greyjoy,0,0,0</v>
      </c>
    </row>
    <row r="239" spans="1:8">
      <c r="A239">
        <v>1653</v>
      </c>
      <c r="B239" t="str">
        <f>VLOOKUP(D239,characters!$A$2:$B$2067,2,FALSE)</f>
        <v>Thoros of Myr</v>
      </c>
      <c r="C239" t="str">
        <f>VLOOKUP(A239,'notable characters'!$C$2:$D$279,2,FALSE)</f>
        <v>Red God</v>
      </c>
      <c r="D239" t="str">
        <f>VLOOKUP(A239,characters!$C$2:$K$2067,9,FALSE)</f>
        <v>/index.php/Thoros_of_Myr</v>
      </c>
      <c r="E239">
        <f>--(LEN(VLOOKUP(D239,characters!$A$2:$G$2067,7,FALSE))&gt;0)</f>
        <v>0</v>
      </c>
      <c r="F239">
        <v>0</v>
      </c>
      <c r="G239">
        <v>0</v>
      </c>
      <c r="H239" t="str">
        <f t="shared" si="3"/>
        <v>1653,Thoros of Myr,Red God,/index.php/Thoros_of_Myr,0,0,0</v>
      </c>
    </row>
    <row r="240" spans="1:8">
      <c r="A240">
        <v>1656</v>
      </c>
      <c r="B240" t="str">
        <f>VLOOKUP(D240,characters!$A$2:$B$2067,2,FALSE)</f>
        <v>Tickler</v>
      </c>
      <c r="C240" t="str">
        <f>VLOOKUP(A240,'notable characters'!$C$2:$D$279,2,FALSE)</f>
        <v>Lannister</v>
      </c>
      <c r="D240" t="str">
        <f>VLOOKUP(A240,characters!$C$2:$K$2067,9,FALSE)</f>
        <v>/index.php/Tickler</v>
      </c>
      <c r="E240">
        <f>--(LEN(VLOOKUP(D240,characters!$A$2:$G$2067,7,FALSE))&gt;0)</f>
        <v>0</v>
      </c>
      <c r="F240">
        <v>0</v>
      </c>
      <c r="G240">
        <v>0</v>
      </c>
      <c r="H240" t="str">
        <f t="shared" si="3"/>
        <v>1656,Tickler,Lannister,/index.php/Tickler,0,0,0</v>
      </c>
    </row>
    <row r="241" spans="1:8">
      <c r="A241">
        <v>1659</v>
      </c>
      <c r="B241" t="str">
        <f>VLOOKUP(D241,characters!$A$2:$B$2067,2,FALSE)</f>
        <v>Timeon</v>
      </c>
      <c r="C241" t="str">
        <f>VLOOKUP(A241,'notable characters'!$C$2:$D$279,2,FALSE)</f>
        <v>Brave Companions</v>
      </c>
      <c r="D241" t="str">
        <f>VLOOKUP(A241,characters!$C$2:$K$2067,9,FALSE)</f>
        <v>/index.php/Timeon</v>
      </c>
      <c r="E241">
        <f>--(LEN(VLOOKUP(D241,characters!$A$2:$G$2067,7,FALSE))&gt;0)</f>
        <v>0</v>
      </c>
      <c r="F241">
        <v>0</v>
      </c>
      <c r="G241">
        <v>0</v>
      </c>
      <c r="H241" t="str">
        <f t="shared" si="3"/>
        <v>1659,Timeon,Brave Companions,/index.php/Timeon,0,0,0</v>
      </c>
    </row>
    <row r="242" spans="1:8">
      <c r="A242">
        <v>1660</v>
      </c>
      <c r="B242" t="str">
        <f>VLOOKUP(D242,characters!$A$2:$B$2067,2,FALSE)</f>
        <v>Timett</v>
      </c>
      <c r="C242" t="str">
        <f>VLOOKUP(A242,'notable characters'!$C$2:$D$279,2,FALSE)</f>
        <v>Mountain clans</v>
      </c>
      <c r="D242" t="str">
        <f>VLOOKUP(A242,characters!$C$2:$K$2067,9,FALSE)</f>
        <v>/index.php/Timett</v>
      </c>
      <c r="E242">
        <f>--(LEN(VLOOKUP(D242,characters!$A$2:$G$2067,7,FALSE))&gt;0)</f>
        <v>0</v>
      </c>
      <c r="F242">
        <v>0</v>
      </c>
      <c r="G242">
        <v>0</v>
      </c>
      <c r="H242" t="str">
        <f t="shared" si="3"/>
        <v>1660,Timett,Mountain clans,/index.php/Timett,0,0,0</v>
      </c>
    </row>
    <row r="243" spans="1:8">
      <c r="A243">
        <v>1664</v>
      </c>
      <c r="B243" t="str">
        <f>VLOOKUP(D243,characters!$A$2:$B$2067,2,FALSE)</f>
        <v>Tion Frey</v>
      </c>
      <c r="C243" t="str">
        <f>VLOOKUP(A243,'notable characters'!$C$2:$D$279,2,FALSE)</f>
        <v>Frey</v>
      </c>
      <c r="D243" t="str">
        <f>VLOOKUP(A243,characters!$C$2:$K$2067,9,FALSE)</f>
        <v>/index.php/Tion_Frey</v>
      </c>
      <c r="E243">
        <f>--(LEN(VLOOKUP(D243,characters!$A$2:$G$2067,7,FALSE))&gt;0)</f>
        <v>0</v>
      </c>
      <c r="F243">
        <v>0</v>
      </c>
      <c r="G243">
        <v>0</v>
      </c>
      <c r="H243" t="str">
        <f t="shared" si="3"/>
        <v>1664,Tion Frey,Frey,/index.php/Tion_Frey,0,0,0</v>
      </c>
    </row>
    <row r="244" spans="1:8">
      <c r="A244">
        <v>1673</v>
      </c>
      <c r="B244" t="str">
        <f>VLOOKUP(D244,characters!$A$2:$B$2067,2,FALSE)</f>
        <v>Tom of Sevenstreams</v>
      </c>
      <c r="C244" t="str">
        <f>VLOOKUP(A244,'notable characters'!$C$2:$D$279,2,FALSE)</f>
        <v>Brotherhood without banners</v>
      </c>
      <c r="D244" t="str">
        <f>VLOOKUP(A244,characters!$C$2:$K$2067,9,FALSE)</f>
        <v>/index.php/Tom_of_Sevenstreams</v>
      </c>
      <c r="E244">
        <f>--(LEN(VLOOKUP(D244,characters!$A$2:$G$2067,7,FALSE))&gt;0)</f>
        <v>0</v>
      </c>
      <c r="F244">
        <v>0</v>
      </c>
      <c r="G244">
        <v>0</v>
      </c>
      <c r="H244" t="str">
        <f t="shared" si="3"/>
        <v>1673,Tom of Sevenstreams,Brotherhood without banners,/index.php/Tom_of_Sevenstreams,0,0,0</v>
      </c>
    </row>
    <row r="245" spans="1:8">
      <c r="A245">
        <v>1676</v>
      </c>
      <c r="B245" t="str">
        <f>VLOOKUP(D245,characters!$A$2:$B$2067,2,FALSE)</f>
        <v>Tommen Baratheon</v>
      </c>
      <c r="C245" t="str">
        <f>VLOOKUP(A245,'notable characters'!$C$2:$D$279,2,FALSE)</f>
        <v>Lannister</v>
      </c>
      <c r="D245" t="str">
        <f>VLOOKUP(A245,characters!$C$2:$K$2067,9,FALSE)</f>
        <v>/index.php/Tommen_Baratheon</v>
      </c>
      <c r="E245">
        <f>--(LEN(VLOOKUP(D245,characters!$A$2:$G$2067,7,FALSE))&gt;0)</f>
        <v>0</v>
      </c>
      <c r="F245">
        <v>0</v>
      </c>
      <c r="G245">
        <v>0</v>
      </c>
      <c r="H245" t="str">
        <f t="shared" si="3"/>
        <v>1676,Tommen Baratheon,Lannister,/index.php/Tommen_Baratheon,0,0,0</v>
      </c>
    </row>
    <row r="246" spans="1:8">
      <c r="A246">
        <v>1681</v>
      </c>
      <c r="B246" t="str">
        <f>VLOOKUP(D246,characters!$A$2:$B$2067,2,FALSE)</f>
        <v>Tormund</v>
      </c>
      <c r="C246" t="str">
        <f>VLOOKUP(A246,'notable characters'!$C$2:$D$279,2,FALSE)</f>
        <v>Wildling</v>
      </c>
      <c r="D246" t="str">
        <f>VLOOKUP(A246,characters!$C$2:$K$2067,9,FALSE)</f>
        <v>/index.php/Tormund</v>
      </c>
      <c r="E246">
        <f>--(LEN(VLOOKUP(D246,characters!$A$2:$G$2067,7,FALSE))&gt;0)</f>
        <v>0</v>
      </c>
      <c r="F246">
        <v>0</v>
      </c>
      <c r="G246">
        <v>0</v>
      </c>
      <c r="H246" t="str">
        <f t="shared" si="3"/>
        <v>1681,Tormund,Wildling,/index.php/Tormund,0,0,0</v>
      </c>
    </row>
    <row r="247" spans="1:8">
      <c r="A247">
        <v>1684</v>
      </c>
      <c r="B247" t="str">
        <f>VLOOKUP(D247,characters!$A$2:$B$2067,2,FALSE)</f>
        <v>Torrhen Karstark</v>
      </c>
      <c r="C247" t="str">
        <f>VLOOKUP(A247,'notable characters'!$C$2:$D$279,2,FALSE)</f>
        <v>Stark</v>
      </c>
      <c r="D247" t="str">
        <f>VLOOKUP(A247,characters!$C$2:$K$2067,9,FALSE)</f>
        <v>/index.php/Torrhen_Karstark</v>
      </c>
      <c r="E247">
        <f>--(LEN(VLOOKUP(D247,characters!$A$2:$G$2067,7,FALSE))&gt;0)</f>
        <v>0</v>
      </c>
      <c r="F247">
        <v>0</v>
      </c>
      <c r="G247">
        <v>0</v>
      </c>
      <c r="H247" t="str">
        <f t="shared" si="3"/>
        <v>1684,Torrhen Karstark,Stark,/index.php/Torrhen_Karstark,0,0,0</v>
      </c>
    </row>
    <row r="248" spans="1:8">
      <c r="A248">
        <v>1716</v>
      </c>
      <c r="B248" t="str">
        <f>VLOOKUP(D248,characters!$A$2:$B$2067,2,FALSE)</f>
        <v>Tyrion Lannister</v>
      </c>
      <c r="C248" t="str">
        <f>VLOOKUP(A248,'notable characters'!$C$2:$D$279,2,FALSE)</f>
        <v>Tyrion</v>
      </c>
      <c r="D248" t="str">
        <f>VLOOKUP(A248,characters!$C$2:$K$2067,9,FALSE)</f>
        <v>/index.php/Tyrion_Lannister</v>
      </c>
      <c r="E248">
        <f>--(LEN(VLOOKUP(D248,characters!$A$2:$G$2067,7,FALSE))&gt;0)</f>
        <v>0</v>
      </c>
      <c r="F248">
        <v>0</v>
      </c>
      <c r="G248">
        <v>0</v>
      </c>
      <c r="H248" t="str">
        <f t="shared" si="3"/>
        <v>1716,Tyrion Lannister,Tyrion,/index.php/Tyrion_Lannister,0,0,0</v>
      </c>
    </row>
    <row r="249" spans="1:8">
      <c r="A249">
        <v>1719</v>
      </c>
      <c r="B249" t="str">
        <f>VLOOKUP(D249,characters!$A$2:$B$2067,2,FALSE)</f>
        <v>Tysha</v>
      </c>
      <c r="C249" t="str">
        <f>VLOOKUP(A249,'notable characters'!$C$2:$D$279,2,FALSE)</f>
        <v>Tyrion</v>
      </c>
      <c r="D249" t="str">
        <f>VLOOKUP(A249,characters!$C$2:$K$2067,9,FALSE)</f>
        <v>/index.php/Tysha</v>
      </c>
      <c r="E249">
        <f>--(LEN(VLOOKUP(D249,characters!$A$2:$G$2067,7,FALSE))&gt;0)</f>
        <v>0</v>
      </c>
      <c r="F249">
        <v>0</v>
      </c>
      <c r="G249">
        <v>0</v>
      </c>
      <c r="H249" t="str">
        <f t="shared" si="3"/>
        <v>1719,Tysha,Tyrion,/index.php/Tysha,0,0,0</v>
      </c>
    </row>
    <row r="250" spans="1:8">
      <c r="A250">
        <v>1723</v>
      </c>
      <c r="B250" t="str">
        <f>VLOOKUP(D250,characters!$A$2:$B$2067,2,FALSE)</f>
        <v>Tytos Frey</v>
      </c>
      <c r="C250" t="str">
        <f>VLOOKUP(A250,'notable characters'!$C$2:$D$279,2,FALSE)</f>
        <v>Frey</v>
      </c>
      <c r="D250" t="str">
        <f>VLOOKUP(A250,characters!$C$2:$K$2067,9,FALSE)</f>
        <v>/index.php/Tytos_Frey</v>
      </c>
      <c r="E250">
        <f>--(LEN(VLOOKUP(D250,characters!$A$2:$G$2067,7,FALSE))&gt;0)</f>
        <v>0</v>
      </c>
      <c r="F250">
        <v>0</v>
      </c>
      <c r="G250">
        <v>0</v>
      </c>
      <c r="H250" t="str">
        <f t="shared" si="3"/>
        <v>1723,Tytos Frey,Frey,/index.php/Tytos_Frey,0,0,0</v>
      </c>
    </row>
    <row r="251" spans="1:8">
      <c r="A251">
        <v>1727</v>
      </c>
      <c r="B251" t="str">
        <f>VLOOKUP(D251,characters!$A$2:$B$2067,2,FALSE)</f>
        <v>Tywin Lannister</v>
      </c>
      <c r="C251" t="str">
        <f>VLOOKUP(A251,'notable characters'!$C$2:$D$279,2,FALSE)</f>
        <v>Lannister</v>
      </c>
      <c r="D251" t="str">
        <f>VLOOKUP(A251,characters!$C$2:$K$2067,9,FALSE)</f>
        <v>/index.php/Tywin_Lannister</v>
      </c>
      <c r="E251">
        <f>--(LEN(VLOOKUP(D251,characters!$A$2:$G$2067,7,FALSE))&gt;0)</f>
        <v>0</v>
      </c>
      <c r="F251">
        <v>0</v>
      </c>
      <c r="G251">
        <v>0</v>
      </c>
      <c r="H251" t="str">
        <f t="shared" si="3"/>
        <v>1727,Tywin Lannister,Lannister,/index.php/Tywin_Lannister,0,0,0</v>
      </c>
    </row>
    <row r="252" spans="1:8">
      <c r="A252">
        <v>1751</v>
      </c>
      <c r="B252" t="str">
        <f>VLOOKUP(D252,characters!$A$2:$B$2067,2,FALSE)</f>
        <v>Val</v>
      </c>
      <c r="C252" t="str">
        <f>VLOOKUP(A252,'notable characters'!$C$2:$D$279,2,FALSE)</f>
        <v>Wildling</v>
      </c>
      <c r="D252" t="str">
        <f>VLOOKUP(A252,characters!$C$2:$K$2067,9,FALSE)</f>
        <v>/index.php/Val</v>
      </c>
      <c r="E252">
        <f>--(LEN(VLOOKUP(D252,characters!$A$2:$G$2067,7,FALSE))&gt;0)</f>
        <v>0</v>
      </c>
      <c r="F252">
        <v>0</v>
      </c>
      <c r="G252">
        <v>0</v>
      </c>
      <c r="H252" t="str">
        <f t="shared" si="3"/>
        <v>1751,Val,Wildling,/index.php/Val,0,0,0</v>
      </c>
    </row>
    <row r="253" spans="1:8">
      <c r="A253">
        <v>1754</v>
      </c>
      <c r="B253" t="str">
        <f>VLOOKUP(D253,characters!$A$2:$B$2067,2,FALSE)</f>
        <v>Vardis Egen</v>
      </c>
      <c r="C253" t="str">
        <f>VLOOKUP(A253,'notable characters'!$C$2:$D$279,2,FALSE)</f>
        <v>Stark</v>
      </c>
      <c r="D253" t="str">
        <f>VLOOKUP(A253,characters!$C$2:$K$2067,9,FALSE)</f>
        <v>/index.php/Vardis_Egen</v>
      </c>
      <c r="E253">
        <f>--(LEN(VLOOKUP(D253,characters!$A$2:$G$2067,7,FALSE))&gt;0)</f>
        <v>0</v>
      </c>
      <c r="F253">
        <v>0</v>
      </c>
      <c r="G253">
        <v>0</v>
      </c>
      <c r="H253" t="str">
        <f t="shared" si="3"/>
        <v>1754,Vardis Egen,Stark,/index.php/Vardis_Egen,0,0,0</v>
      </c>
    </row>
    <row r="254" spans="1:8">
      <c r="A254">
        <v>1755</v>
      </c>
      <c r="B254" t="str">
        <f>VLOOKUP(D254,characters!$A$2:$B$2067,2,FALSE)</f>
        <v>Vargo Hoat</v>
      </c>
      <c r="C254" t="str">
        <f>VLOOKUP(A254,'notable characters'!$C$2:$D$279,2,FALSE)</f>
        <v>Brave Companions</v>
      </c>
      <c r="D254" t="str">
        <f>VLOOKUP(A254,characters!$C$2:$K$2067,9,FALSE)</f>
        <v>/index.php/Vargo_Hoat</v>
      </c>
      <c r="E254">
        <f>--(LEN(VLOOKUP(D254,characters!$A$2:$G$2067,7,FALSE))&gt;0)</f>
        <v>0</v>
      </c>
      <c r="F254">
        <v>0</v>
      </c>
      <c r="G254">
        <v>0</v>
      </c>
      <c r="H254" t="str">
        <f t="shared" si="3"/>
        <v>1755,Vargo Hoat,Brave Companions,/index.php/Vargo_Hoat,0,0,0</v>
      </c>
    </row>
    <row r="255" spans="1:8">
      <c r="A255">
        <v>1757</v>
      </c>
      <c r="B255" t="str">
        <f>VLOOKUP(D255,characters!$A$2:$B$2067,2,FALSE)</f>
        <v>Varys</v>
      </c>
      <c r="C255" t="str">
        <f>VLOOKUP(A255,'notable characters'!$C$2:$D$279,2,FALSE)</f>
        <v>none</v>
      </c>
      <c r="D255" t="str">
        <f>VLOOKUP(A255,characters!$C$2:$K$2067,9,FALSE)</f>
        <v>/index.php/Varys</v>
      </c>
      <c r="E255">
        <f>--(LEN(VLOOKUP(D255,characters!$A$2:$G$2067,7,FALSE))&gt;0)</f>
        <v>0</v>
      </c>
      <c r="F255">
        <v>0</v>
      </c>
      <c r="G255">
        <v>0</v>
      </c>
      <c r="H255" t="str">
        <f t="shared" si="3"/>
        <v>1757,Varys,none,/index.php/Varys,0,0,0</v>
      </c>
    </row>
    <row r="256" spans="1:8">
      <c r="A256">
        <v>1758</v>
      </c>
      <c r="B256" t="str">
        <f>VLOOKUP(D256,characters!$A$2:$B$2067,2,FALSE)</f>
        <v>Vayon Poole</v>
      </c>
      <c r="C256" t="str">
        <f>VLOOKUP(A256,'notable characters'!$C$2:$D$279,2,FALSE)</f>
        <v>Stark</v>
      </c>
      <c r="D256" t="str">
        <f>VLOOKUP(A256,characters!$C$2:$K$2067,9,FALSE)</f>
        <v>/index.php/Vayon_Poole</v>
      </c>
      <c r="E256">
        <f>--(LEN(VLOOKUP(D256,characters!$A$2:$G$2067,7,FALSE))&gt;0)</f>
        <v>0</v>
      </c>
      <c r="F256">
        <v>0</v>
      </c>
      <c r="G256">
        <v>0</v>
      </c>
      <c r="H256" t="str">
        <f t="shared" si="3"/>
        <v>1758,Vayon Poole,Stark,/index.php/Vayon_Poole,0,0,0</v>
      </c>
    </row>
    <row r="257" spans="1:8">
      <c r="A257">
        <v>1763</v>
      </c>
      <c r="B257" t="str">
        <f>VLOOKUP(D257,characters!$A$2:$B$2067,2,FALSE)</f>
        <v>Victarion Greyjoy</v>
      </c>
      <c r="C257" t="str">
        <f>VLOOKUP(A257,'notable characters'!$C$2:$D$279,2,FALSE)</f>
        <v>Greyjoy</v>
      </c>
      <c r="D257" t="str">
        <f>VLOOKUP(A257,characters!$C$2:$K$2067,9,FALSE)</f>
        <v>/index.php/Victarion_Greyjoy</v>
      </c>
      <c r="E257">
        <f>--(LEN(VLOOKUP(D257,characters!$A$2:$G$2067,7,FALSE))&gt;0)</f>
        <v>0</v>
      </c>
      <c r="F257">
        <v>0</v>
      </c>
      <c r="G257">
        <v>0</v>
      </c>
      <c r="H257" t="str">
        <f t="shared" si="3"/>
        <v>1763,Victarion Greyjoy,Greyjoy,/index.php/Victarion_Greyjoy,0,0,0</v>
      </c>
    </row>
    <row r="258" spans="1:8">
      <c r="A258">
        <v>1770</v>
      </c>
      <c r="B258" t="str">
        <f>VLOOKUP(D258,characters!$A$2:$B$2067,2,FALSE)</f>
        <v>Viserys Targaryen</v>
      </c>
      <c r="C258" t="str">
        <f>VLOOKUP(A258,'notable characters'!$C$2:$D$279,2,FALSE)</f>
        <v>Targaryen</v>
      </c>
      <c r="D258" t="str">
        <f>VLOOKUP(A258,characters!$C$2:$K$2067,9,FALSE)</f>
        <v>/index.php/Viserys_Targaryen</v>
      </c>
      <c r="E258">
        <f>--(LEN(VLOOKUP(D258,characters!$A$2:$G$2067,7,FALSE))&gt;0)</f>
        <v>0</v>
      </c>
      <c r="F258">
        <v>0</v>
      </c>
      <c r="G258">
        <v>0</v>
      </c>
      <c r="H258" t="str">
        <f t="shared" ref="H258:H281" si="4">A258&amp;","&amp;B258&amp;","&amp;C258&amp;","&amp;D258&amp;","&amp;E258&amp;","&amp;F258&amp;","&amp;G258</f>
        <v>1770,Viserys Targaryen,Targaryen,/index.php/Viserys_Targaryen,0,0,0</v>
      </c>
    </row>
    <row r="259" spans="1:8">
      <c r="A259">
        <v>1782</v>
      </c>
      <c r="B259" t="str">
        <f>VLOOKUP(D259,characters!$A$2:$B$2067,2,FALSE)</f>
        <v>Walder Frey (Little)</v>
      </c>
      <c r="C259" t="str">
        <f>VLOOKUP(A259,'notable characters'!$C$2:$D$279,2,FALSE)</f>
        <v>Frey</v>
      </c>
      <c r="D259" t="str">
        <f>VLOOKUP(A259,characters!$C$2:$K$2067,9,FALSE)</f>
        <v>/index.php/Walder_Frey_(Little)</v>
      </c>
      <c r="E259">
        <f>--(LEN(VLOOKUP(D259,characters!$A$2:$G$2067,7,FALSE))&gt;0)</f>
        <v>0</v>
      </c>
      <c r="F259">
        <v>0</v>
      </c>
      <c r="G259">
        <v>0</v>
      </c>
      <c r="H259" t="str">
        <f t="shared" si="4"/>
        <v>1782,Walder Frey (Little),Frey,/index.php/Walder_Frey_(Little),0,0,0</v>
      </c>
    </row>
    <row r="260" spans="1:8">
      <c r="A260">
        <v>1808</v>
      </c>
      <c r="B260" t="str">
        <f>VLOOKUP(D260,characters!$A$2:$B$2067,2,FALSE)</f>
        <v>Waymar Royce</v>
      </c>
      <c r="C260" t="str">
        <f>VLOOKUP(A260,'notable characters'!$C$2:$D$279,2,FALSE)</f>
        <v>Night Watch</v>
      </c>
      <c r="D260" t="str">
        <f>VLOOKUP(A260,characters!$C$2:$K$2067,9,FALSE)</f>
        <v>/index.php/Waymar_Royce</v>
      </c>
      <c r="E260">
        <f>--(LEN(VLOOKUP(D260,characters!$A$2:$G$2067,7,FALSE))&gt;0)</f>
        <v>0</v>
      </c>
      <c r="F260">
        <v>0</v>
      </c>
      <c r="G260">
        <v>0</v>
      </c>
      <c r="H260" t="str">
        <f t="shared" si="4"/>
        <v>1808,Waymar Royce,Night Watch,/index.php/Waymar_Royce,0,0,0</v>
      </c>
    </row>
    <row r="261" spans="1:8">
      <c r="A261">
        <v>1811</v>
      </c>
      <c r="B261" t="str">
        <f>VLOOKUP(D261,characters!$A$2:$B$2067,2,FALSE)</f>
        <v>Weeper</v>
      </c>
      <c r="C261" t="str">
        <f>VLOOKUP(A261,'notable characters'!$C$2:$D$279,2,FALSE)</f>
        <v>Wildling</v>
      </c>
      <c r="D261" t="str">
        <f>VLOOKUP(A261,characters!$C$2:$K$2067,9,FALSE)</f>
        <v>/index.php/Weeper</v>
      </c>
      <c r="E261">
        <f>--(LEN(VLOOKUP(D261,characters!$A$2:$G$2067,7,FALSE))&gt;0)</f>
        <v>0</v>
      </c>
      <c r="F261">
        <v>0</v>
      </c>
      <c r="G261">
        <v>0</v>
      </c>
      <c r="H261" t="str">
        <f t="shared" si="4"/>
        <v>1811,Weeper,Wildling,/index.php/Weeper,0,0,0</v>
      </c>
    </row>
    <row r="262" spans="1:8">
      <c r="A262">
        <v>1812</v>
      </c>
      <c r="B262" t="str">
        <f>VLOOKUP(D262,characters!$A$2:$B$2067,2,FALSE)</f>
        <v>Weese</v>
      </c>
      <c r="C262" t="str">
        <f>VLOOKUP(A262,'notable characters'!$C$2:$D$279,2,FALSE)</f>
        <v>Lannister</v>
      </c>
      <c r="D262" t="str">
        <f>VLOOKUP(A262,characters!$C$2:$K$2067,9,FALSE)</f>
        <v>/index.php/Weese</v>
      </c>
      <c r="E262">
        <f>--(LEN(VLOOKUP(D262,characters!$A$2:$G$2067,7,FALSE))&gt;0)</f>
        <v>0</v>
      </c>
      <c r="F262">
        <v>0</v>
      </c>
      <c r="G262">
        <v>0</v>
      </c>
      <c r="H262" t="str">
        <f t="shared" si="4"/>
        <v>1812,Weese,Lannister,/index.php/Weese,0,0,0</v>
      </c>
    </row>
    <row r="263" spans="1:8">
      <c r="A263">
        <v>1825</v>
      </c>
      <c r="B263" t="str">
        <f>VLOOKUP(D263,characters!$A$2:$B$2067,2,FALSE)</f>
        <v>Will</v>
      </c>
      <c r="C263" t="str">
        <f>VLOOKUP(A263,'notable characters'!$C$2:$D$279,2,FALSE)</f>
        <v>Night Watch</v>
      </c>
      <c r="D263" t="str">
        <f>VLOOKUP(A263,characters!$C$2:$K$2067,9,FALSE)</f>
        <v>/index.php/Will</v>
      </c>
      <c r="E263">
        <f>--(LEN(VLOOKUP(D263,characters!$A$2:$G$2067,7,FALSE))&gt;0)</f>
        <v>0</v>
      </c>
      <c r="F263">
        <v>0</v>
      </c>
      <c r="G263">
        <v>0</v>
      </c>
      <c r="H263" t="str">
        <f t="shared" si="4"/>
        <v>1825,Will,Night Watch,/index.php/Will,0,0,0</v>
      </c>
    </row>
    <row r="264" spans="1:8">
      <c r="A264">
        <v>1840</v>
      </c>
      <c r="B264" t="str">
        <f>VLOOKUP(D264,characters!$A$2:$B$2067,2,FALSE)</f>
        <v>Willas Tyrell</v>
      </c>
      <c r="C264" t="str">
        <f>VLOOKUP(A264,'notable characters'!$C$2:$D$279,2,FALSE)</f>
        <v>Tyrell</v>
      </c>
      <c r="D264" t="str">
        <f>VLOOKUP(A264,characters!$C$2:$K$2067,9,FALSE)</f>
        <v>/index.php/Willas_Tyrell</v>
      </c>
      <c r="E264">
        <f>--(LEN(VLOOKUP(D264,characters!$A$2:$G$2067,7,FALSE))&gt;0)</f>
        <v>0</v>
      </c>
      <c r="F264">
        <v>0</v>
      </c>
      <c r="G264">
        <v>0</v>
      </c>
      <c r="H264" t="str">
        <f t="shared" si="4"/>
        <v>1840,Willas Tyrell,Tyrell,/index.php/Willas_Tyrell,0,0,0</v>
      </c>
    </row>
    <row r="265" spans="1:8">
      <c r="A265">
        <v>1843</v>
      </c>
      <c r="B265" t="str">
        <f>VLOOKUP(D265,characters!$A$2:$B$2067,2,FALSE)</f>
        <v>Willem Lannister</v>
      </c>
      <c r="C265" t="str">
        <f>VLOOKUP(A265,'notable characters'!$C$2:$D$279,2,FALSE)</f>
        <v>Lannister</v>
      </c>
      <c r="D265" t="str">
        <f>VLOOKUP(A265,characters!$C$2:$K$2067,9,FALSE)</f>
        <v>/index.php/Willem_Lannister</v>
      </c>
      <c r="E265">
        <f>--(LEN(VLOOKUP(D265,characters!$A$2:$G$2067,7,FALSE))&gt;0)</f>
        <v>0</v>
      </c>
      <c r="F265">
        <v>0</v>
      </c>
      <c r="G265">
        <v>0</v>
      </c>
      <c r="H265" t="str">
        <f t="shared" si="4"/>
        <v>1843,Willem Lannister,Lannister,/index.php/Willem_Lannister,0,0,0</v>
      </c>
    </row>
    <row r="266" spans="1:8">
      <c r="A266">
        <v>1857</v>
      </c>
      <c r="B266" t="str">
        <f>VLOOKUP(D266,characters!$A$2:$B$2067,2,FALSE)</f>
        <v>Wylis Manderly</v>
      </c>
      <c r="C266" t="str">
        <f>VLOOKUP(A266,'notable characters'!$C$2:$D$279,2,FALSE)</f>
        <v>Stark</v>
      </c>
      <c r="D266" t="str">
        <f>VLOOKUP(A266,characters!$C$2:$K$2067,9,FALSE)</f>
        <v>/index.php/Wylis_Manderly</v>
      </c>
      <c r="E266">
        <f>--(LEN(VLOOKUP(D266,characters!$A$2:$G$2067,7,FALSE))&gt;0)</f>
        <v>0</v>
      </c>
      <c r="F266">
        <v>0</v>
      </c>
      <c r="G266">
        <v>0</v>
      </c>
      <c r="H266" t="str">
        <f t="shared" si="4"/>
        <v>1857,Wylis Manderly,Stark,/index.php/Wylis_Manderly,0,0,0</v>
      </c>
    </row>
    <row r="267" spans="1:8">
      <c r="A267">
        <v>1860</v>
      </c>
      <c r="B267" t="str">
        <f>VLOOKUP(D267,characters!$A$2:$B$2067,2,FALSE)</f>
        <v>Wyman Manderly</v>
      </c>
      <c r="C267" t="str">
        <f>VLOOKUP(A267,'notable characters'!$C$2:$D$279,2,FALSE)</f>
        <v>Stark</v>
      </c>
      <c r="D267" t="str">
        <f>VLOOKUP(A267,characters!$C$2:$K$2067,9,FALSE)</f>
        <v>/index.php/Wyman_Manderly</v>
      </c>
      <c r="E267">
        <f>--(LEN(VLOOKUP(D267,characters!$A$2:$G$2067,7,FALSE))&gt;0)</f>
        <v>0</v>
      </c>
      <c r="F267">
        <v>0</v>
      </c>
      <c r="G267">
        <v>0</v>
      </c>
      <c r="H267" t="str">
        <f t="shared" si="4"/>
        <v>1860,Wyman Manderly,Stark,/index.php/Wyman_Manderly,0,0,0</v>
      </c>
    </row>
    <row r="268" spans="1:8">
      <c r="A268">
        <v>1867</v>
      </c>
      <c r="B268" t="str">
        <f>VLOOKUP(D268,characters!$A$2:$B$2067,2,FALSE)</f>
        <v>Yellow Dick</v>
      </c>
      <c r="C268" t="str">
        <f>VLOOKUP(A268,'notable characters'!$C$2:$D$279,2,FALSE)</f>
        <v>Bolton</v>
      </c>
      <c r="D268" t="str">
        <f>VLOOKUP(A268,characters!$C$2:$K$2067,9,FALSE)</f>
        <v>/index.php/Yellow_Dick</v>
      </c>
      <c r="E268">
        <f>--(LEN(VLOOKUP(D268,characters!$A$2:$G$2067,7,FALSE))&gt;0)</f>
        <v>0</v>
      </c>
      <c r="F268">
        <v>0</v>
      </c>
      <c r="G268">
        <v>0</v>
      </c>
      <c r="H268" t="str">
        <f t="shared" si="4"/>
        <v>1867,Yellow Dick,Bolton,/index.php/Yellow_Dick,0,0,0</v>
      </c>
    </row>
    <row r="269" spans="1:8">
      <c r="A269">
        <v>1869</v>
      </c>
      <c r="B269" t="str">
        <f>VLOOKUP(D269,characters!$A$2:$B$2067,2,FALSE)</f>
        <v>Ygritte</v>
      </c>
      <c r="C269" t="str">
        <f>VLOOKUP(A269,'notable characters'!$C$2:$D$279,2,FALSE)</f>
        <v>Wildling</v>
      </c>
      <c r="D269" t="str">
        <f>VLOOKUP(A269,characters!$C$2:$K$2067,9,FALSE)</f>
        <v>/index.php/Ygritte</v>
      </c>
      <c r="E269">
        <f>--(LEN(VLOOKUP(D269,characters!$A$2:$G$2067,7,FALSE))&gt;0)</f>
        <v>0</v>
      </c>
      <c r="F269">
        <v>0</v>
      </c>
      <c r="G269">
        <v>0</v>
      </c>
      <c r="H269" t="str">
        <f t="shared" si="4"/>
        <v>1869,Ygritte,Wildling,/index.php/Ygritte,0,0,0</v>
      </c>
    </row>
    <row r="270" spans="1:8">
      <c r="A270">
        <v>1872</v>
      </c>
      <c r="B270" t="str">
        <f>VLOOKUP(D270,characters!$A$2:$B$2067,2,FALSE)</f>
        <v>Yohn Royce</v>
      </c>
      <c r="C270" t="str">
        <f>VLOOKUP(A270,'notable characters'!$C$2:$D$279,2,FALSE)</f>
        <v>Stark</v>
      </c>
      <c r="D270" t="str">
        <f>VLOOKUP(A270,characters!$C$2:$K$2067,9,FALSE)</f>
        <v>/index.php/Yohn_Royce</v>
      </c>
      <c r="E270">
        <f>--(LEN(VLOOKUP(D270,characters!$A$2:$G$2067,7,FALSE))&gt;0)</f>
        <v>0</v>
      </c>
      <c r="F270">
        <v>0</v>
      </c>
      <c r="G270">
        <v>0</v>
      </c>
      <c r="H270" t="str">
        <f t="shared" si="4"/>
        <v>1872,Yohn Royce,Stark,/index.php/Yohn_Royce,0,0,0</v>
      </c>
    </row>
    <row r="271" spans="1:8">
      <c r="A271">
        <v>1873</v>
      </c>
      <c r="B271" t="str">
        <f>VLOOKUP(D271,characters!$A$2:$B$2067,2,FALSE)</f>
        <v>Yoren</v>
      </c>
      <c r="C271" t="str">
        <f>VLOOKUP(A271,'notable characters'!$C$2:$D$279,2,FALSE)</f>
        <v>Night Watch</v>
      </c>
      <c r="D271" t="str">
        <f>VLOOKUP(A271,characters!$C$2:$K$2067,9,FALSE)</f>
        <v>/index.php/Yoren</v>
      </c>
      <c r="E271">
        <f>--(LEN(VLOOKUP(D271,characters!$A$2:$G$2067,7,FALSE))&gt;0)</f>
        <v>0</v>
      </c>
      <c r="F271">
        <v>0</v>
      </c>
      <c r="G271">
        <v>0</v>
      </c>
      <c r="H271" t="str">
        <f t="shared" si="4"/>
        <v>1873,Yoren,Night Watch,/index.php/Yoren,0,0,0</v>
      </c>
    </row>
    <row r="272" spans="1:8">
      <c r="A272">
        <v>1888</v>
      </c>
      <c r="B272" t="str">
        <f>VLOOKUP(D272,characters!$A$2:$B$2067,2,FALSE)</f>
        <v>First High Septon (the fat one)</v>
      </c>
      <c r="C272" t="str">
        <f>VLOOKUP(A272,'notable characters'!$C$2:$D$279,2,FALSE)</f>
        <v>Faith</v>
      </c>
      <c r="D272" t="str">
        <f>VLOOKUP(A272,characters!$C$2:$K$2067,9,FALSE)</f>
        <v>/index.php/High_Septon</v>
      </c>
      <c r="E272">
        <f>--(LEN(VLOOKUP(D272,characters!$A$2:$G$2067,7,FALSE))&gt;0)</f>
        <v>0</v>
      </c>
      <c r="F272">
        <v>0</v>
      </c>
      <c r="G272">
        <v>0</v>
      </c>
      <c r="H272" t="str">
        <f t="shared" si="4"/>
        <v>1888,First High Septon (the fat one),Faith,/index.php/High_Septon,0,0,0</v>
      </c>
    </row>
    <row r="273" spans="1:8">
      <c r="A273">
        <v>1890</v>
      </c>
      <c r="B273" t="str">
        <f>VLOOKUP(D273,characters!$A$2:$B$2067,2,FALSE)</f>
        <v>Talbert Serry</v>
      </c>
      <c r="C273" t="str">
        <f>VLOOKUP(A273,'notable characters'!$C$2:$D$279,2,FALSE)</f>
        <v>Tyrell</v>
      </c>
      <c r="D273" t="str">
        <f>VLOOKUP(A273,characters!$C$2:$K$2067,9,FALSE)</f>
        <v>/index.php/Talbert_Serry</v>
      </c>
      <c r="E273">
        <f>--(LEN(VLOOKUP(D273,characters!$A$2:$G$2067,7,FALSE))&gt;0)</f>
        <v>0</v>
      </c>
      <c r="F273">
        <v>0</v>
      </c>
      <c r="G273">
        <v>0</v>
      </c>
      <c r="H273" t="str">
        <f t="shared" si="4"/>
        <v>1890,Talbert Serry,Tyrell,/index.php/Talbert_Serry,0,0,0</v>
      </c>
    </row>
    <row r="274" spans="1:8">
      <c r="A274">
        <v>1893</v>
      </c>
      <c r="B274" t="str">
        <f>VLOOKUP(D274,characters!$A$2:$B$2067,2,FALSE)</f>
        <v>Dagon Codd</v>
      </c>
      <c r="C274" t="str">
        <f>VLOOKUP(A274,'notable characters'!$C$2:$D$279,2,FALSE)</f>
        <v>Greyjoy</v>
      </c>
      <c r="D274" t="str">
        <f>VLOOKUP(A274,characters!$C$2:$K$2067,9,FALSE)</f>
        <v>/index.php/Dagon_Codd</v>
      </c>
      <c r="E274">
        <f>--(LEN(VLOOKUP(D274,characters!$A$2:$G$2067,7,FALSE))&gt;0)</f>
        <v>0</v>
      </c>
      <c r="F274">
        <v>0</v>
      </c>
      <c r="G274">
        <v>0</v>
      </c>
      <c r="H274" t="str">
        <f t="shared" si="4"/>
        <v>1893,Dagon Codd,Greyjoy,/index.php/Dagon_Codd,0,0,0</v>
      </c>
    </row>
    <row r="275" spans="1:8">
      <c r="A275">
        <v>1894</v>
      </c>
      <c r="B275" t="str">
        <f>VLOOKUP(D275,characters!$A$2:$B$2067,2,FALSE)</f>
        <v>Adrak Humble</v>
      </c>
      <c r="C275" t="str">
        <f>VLOOKUP(A275,'notable characters'!$C$2:$D$279,2,FALSE)</f>
        <v>Greyjoy</v>
      </c>
      <c r="D275" t="str">
        <f>VLOOKUP(A275,characters!$C$2:$K$2067,9,FALSE)</f>
        <v>/index.php/Adrack_Humble</v>
      </c>
      <c r="E275">
        <f>--(LEN(VLOOKUP(D275,characters!$A$2:$G$2067,7,FALSE))&gt;0)</f>
        <v>0</v>
      </c>
      <c r="F275">
        <v>0</v>
      </c>
      <c r="G275">
        <v>0</v>
      </c>
      <c r="H275" t="str">
        <f t="shared" si="4"/>
        <v>1894,Adrak Humble,Greyjoy,/index.php/Adrack_Humble,0,0,0</v>
      </c>
    </row>
    <row r="276" spans="1:8">
      <c r="A276">
        <v>1895</v>
      </c>
      <c r="B276" t="str">
        <f>VLOOKUP(D276,characters!$A$2:$B$2067,2,FALSE)</f>
        <v>Oppo</v>
      </c>
      <c r="C276" t="str">
        <f>VLOOKUP(A276,'notable characters'!$C$2:$D$279,2,FALSE)</f>
        <v>none</v>
      </c>
      <c r="D276" t="str">
        <f>VLOOKUP(A276,characters!$C$2:$K$2067,9,FALSE)</f>
        <v>/index.php/Oppo</v>
      </c>
      <c r="E276">
        <f>--(LEN(VLOOKUP(D276,characters!$A$2:$G$2067,7,FALSE))&gt;0)</f>
        <v>0</v>
      </c>
      <c r="F276">
        <v>0</v>
      </c>
      <c r="G276">
        <v>0</v>
      </c>
      <c r="H276" t="str">
        <f t="shared" si="4"/>
        <v>1895,Oppo,none,/index.php/Oppo,0,0,0</v>
      </c>
    </row>
    <row r="277" spans="1:8">
      <c r="A277">
        <v>1963</v>
      </c>
      <c r="B277" t="str">
        <f>VLOOKUP(D277,characters!$A$2:$B$2067,2,FALSE)</f>
        <v>Kerwin</v>
      </c>
      <c r="C277" t="str">
        <f>VLOOKUP(A277,'notable characters'!$C$2:$D$279,2,FALSE)</f>
        <v>Greyjoy</v>
      </c>
      <c r="D277" t="str">
        <f>VLOOKUP(A277,characters!$C$2:$K$2067,9,FALSE)</f>
        <v>/index.php/Kerwin</v>
      </c>
      <c r="E277">
        <f>--(LEN(VLOOKUP(D277,characters!$A$2:$G$2067,7,FALSE))&gt;0)</f>
        <v>0</v>
      </c>
      <c r="F277">
        <v>0</v>
      </c>
      <c r="G277">
        <v>0</v>
      </c>
      <c r="H277" t="str">
        <f t="shared" si="4"/>
        <v>1963,Kerwin,Greyjoy,/index.php/Kerwin,0,0,0</v>
      </c>
    </row>
    <row r="278" spans="1:8">
      <c r="A278">
        <v>1965</v>
      </c>
      <c r="B278" t="str">
        <f>VLOOKUP(D278,characters!$A$2:$B$2067,2,FALSE)</f>
        <v>Khrazz</v>
      </c>
      <c r="C278" t="str">
        <f>VLOOKUP(A278,'notable characters'!$C$2:$D$279,2,FALSE)</f>
        <v>Ghiscari</v>
      </c>
      <c r="D278" t="str">
        <f>VLOOKUP(A278,characters!$C$2:$K$2067,9,FALSE)</f>
        <v>/index.php/Khrazz</v>
      </c>
      <c r="E278">
        <f>--(LEN(VLOOKUP(D278,characters!$A$2:$G$2067,7,FALSE))&gt;0)</f>
        <v>0</v>
      </c>
      <c r="F278">
        <v>0</v>
      </c>
      <c r="G278">
        <v>0</v>
      </c>
      <c r="H278" t="str">
        <f t="shared" si="4"/>
        <v>1965,Khrazz,Ghiscari,/index.php/Khrazz,0,0,0</v>
      </c>
    </row>
    <row r="279" spans="1:8">
      <c r="A279" s="7">
        <v>2037</v>
      </c>
      <c r="B279" t="str">
        <f>VLOOKUP(D279,characters!$A$2:$B$2067,2,FALSE)</f>
        <v>Yurkhaz zo Yunzak</v>
      </c>
      <c r="C279" t="str">
        <f>VLOOKUP(A279,'notable characters'!$C$2:$D$279,2,FALSE)</f>
        <v>Ghiscari</v>
      </c>
      <c r="D279" t="str">
        <f>VLOOKUP(A279,characters!$C$2:$K$2067,9,FALSE)</f>
        <v>/index.php/Yurkhaz_zo_Yunzak</v>
      </c>
      <c r="E279">
        <f>--(LEN(VLOOKUP(D279,characters!$A$2:$G$2067,7,FALSE))&gt;0)</f>
        <v>0</v>
      </c>
      <c r="F279">
        <v>0</v>
      </c>
      <c r="G279">
        <v>0</v>
      </c>
      <c r="H279" t="str">
        <f t="shared" si="4"/>
        <v>2037,Yurkhaz zo Yunzak,Ghiscari,/index.php/Yurkhaz_zo_Yunzak,0,0,0</v>
      </c>
    </row>
    <row r="280" spans="1:8">
      <c r="A280" s="7">
        <v>300</v>
      </c>
      <c r="B280" t="s">
        <v>3165</v>
      </c>
      <c r="C280" t="s">
        <v>15117</v>
      </c>
      <c r="D280" t="s">
        <v>3164</v>
      </c>
      <c r="E280">
        <v>0</v>
      </c>
      <c r="F280">
        <v>0</v>
      </c>
      <c r="G280">
        <v>0</v>
      </c>
      <c r="H280" t="str">
        <f t="shared" si="4"/>
        <v>300,Chett,Night Watch,/index.php/Chett,0,0,0</v>
      </c>
    </row>
    <row r="281" spans="1:8">
      <c r="A281" s="7">
        <v>1753</v>
      </c>
      <c r="B281" t="s">
        <v>5415</v>
      </c>
      <c r="C281" t="s">
        <v>14150</v>
      </c>
      <c r="D281" t="s">
        <v>5414</v>
      </c>
      <c r="E281">
        <v>0</v>
      </c>
      <c r="F281">
        <v>0</v>
      </c>
      <c r="G281">
        <v>0</v>
      </c>
      <c r="H281" t="str">
        <f t="shared" si="4"/>
        <v>1753,Varamyr,Wildling,/index.php/Varamyr,0,0,0</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45"/>
  <sheetViews>
    <sheetView tabSelected="1" showRuler="0" topLeftCell="D225" workbookViewId="0">
      <selection activeCell="K246" sqref="K246"/>
    </sheetView>
  </sheetViews>
  <sheetFormatPr baseColWidth="10" defaultRowHeight="12" x14ac:dyDescent="0"/>
  <sheetData>
    <row r="1" spans="1:6">
      <c r="A1" t="s">
        <v>13503</v>
      </c>
      <c r="B1" t="s">
        <v>15491</v>
      </c>
      <c r="C1" t="s">
        <v>13497</v>
      </c>
      <c r="D1" t="s">
        <v>5646</v>
      </c>
      <c r="E1" t="s">
        <v>5645</v>
      </c>
      <c r="F1" t="s">
        <v>15492</v>
      </c>
    </row>
    <row r="2" spans="1:6">
      <c r="A2">
        <v>0</v>
      </c>
      <c r="B2">
        <v>0</v>
      </c>
      <c r="C2">
        <v>0</v>
      </c>
      <c r="D2" t="s">
        <v>5647</v>
      </c>
      <c r="E2" t="s">
        <v>1446</v>
      </c>
      <c r="F2">
        <v>1825</v>
      </c>
    </row>
    <row r="3" spans="1:6">
      <c r="A3">
        <v>1</v>
      </c>
      <c r="B3">
        <v>0</v>
      </c>
      <c r="C3">
        <v>1</v>
      </c>
      <c r="D3" t="s">
        <v>5648</v>
      </c>
      <c r="E3" t="s">
        <v>1447</v>
      </c>
      <c r="F3">
        <v>240</v>
      </c>
    </row>
    <row r="4" spans="1:6">
      <c r="A4">
        <v>2</v>
      </c>
      <c r="B4">
        <v>0</v>
      </c>
      <c r="C4">
        <v>2</v>
      </c>
      <c r="D4" t="s">
        <v>5649</v>
      </c>
      <c r="E4" t="s">
        <v>1448</v>
      </c>
      <c r="F4">
        <v>287</v>
      </c>
    </row>
    <row r="5" spans="1:6">
      <c r="A5">
        <v>3</v>
      </c>
      <c r="B5">
        <v>0</v>
      </c>
      <c r="C5">
        <v>3</v>
      </c>
      <c r="D5" t="s">
        <v>5650</v>
      </c>
      <c r="E5" t="s">
        <v>1449</v>
      </c>
      <c r="F5">
        <v>352</v>
      </c>
    </row>
    <row r="6" spans="1:6">
      <c r="A6">
        <v>4</v>
      </c>
      <c r="B6">
        <v>0</v>
      </c>
      <c r="C6">
        <v>4</v>
      </c>
      <c r="D6" t="s">
        <v>5651</v>
      </c>
      <c r="E6" t="s">
        <v>1450</v>
      </c>
      <c r="F6">
        <v>456</v>
      </c>
    </row>
    <row r="7" spans="1:6">
      <c r="A7">
        <v>5</v>
      </c>
      <c r="B7">
        <v>0</v>
      </c>
      <c r="C7">
        <v>5</v>
      </c>
      <c r="D7" t="s">
        <v>5652</v>
      </c>
      <c r="E7" t="s">
        <v>1451</v>
      </c>
      <c r="F7">
        <v>851</v>
      </c>
    </row>
    <row r="8" spans="1:6">
      <c r="A8">
        <v>6</v>
      </c>
      <c r="B8">
        <v>0</v>
      </c>
      <c r="C8">
        <v>6</v>
      </c>
      <c r="D8" t="s">
        <v>5653</v>
      </c>
      <c r="E8" t="s">
        <v>1452</v>
      </c>
      <c r="F8">
        <v>287</v>
      </c>
    </row>
    <row r="9" spans="1:6">
      <c r="A9">
        <v>7</v>
      </c>
      <c r="B9">
        <v>0</v>
      </c>
      <c r="C9">
        <v>7</v>
      </c>
      <c r="D9" t="s">
        <v>5654</v>
      </c>
      <c r="E9" t="s">
        <v>1453</v>
      </c>
      <c r="F9">
        <v>136</v>
      </c>
    </row>
    <row r="10" spans="1:6">
      <c r="A10">
        <v>8</v>
      </c>
      <c r="B10">
        <v>0</v>
      </c>
      <c r="C10">
        <v>8</v>
      </c>
      <c r="D10" t="s">
        <v>5655</v>
      </c>
      <c r="E10" t="s">
        <v>1454</v>
      </c>
      <c r="F10">
        <v>240</v>
      </c>
    </row>
    <row r="11" spans="1:6">
      <c r="A11">
        <v>9</v>
      </c>
      <c r="B11">
        <v>0</v>
      </c>
      <c r="C11">
        <v>9</v>
      </c>
      <c r="D11" t="s">
        <v>5656</v>
      </c>
      <c r="E11" t="s">
        <v>1455</v>
      </c>
      <c r="F11">
        <v>1716</v>
      </c>
    </row>
    <row r="12" spans="1:6">
      <c r="A12">
        <v>10</v>
      </c>
      <c r="B12">
        <v>0</v>
      </c>
      <c r="C12">
        <v>10</v>
      </c>
      <c r="D12" t="s">
        <v>5657</v>
      </c>
      <c r="E12" t="s">
        <v>1456</v>
      </c>
      <c r="F12">
        <v>851</v>
      </c>
    </row>
    <row r="13" spans="1:6">
      <c r="A13">
        <v>11</v>
      </c>
      <c r="B13">
        <v>0</v>
      </c>
      <c r="C13">
        <v>11</v>
      </c>
      <c r="D13" t="s">
        <v>5658</v>
      </c>
      <c r="E13" t="s">
        <v>1457</v>
      </c>
      <c r="F13">
        <v>352</v>
      </c>
    </row>
    <row r="14" spans="1:6">
      <c r="A14">
        <v>12</v>
      </c>
      <c r="B14">
        <v>0</v>
      </c>
      <c r="C14">
        <v>12</v>
      </c>
      <c r="D14" t="s">
        <v>5659</v>
      </c>
      <c r="E14" t="s">
        <v>1458</v>
      </c>
      <c r="F14">
        <v>456</v>
      </c>
    </row>
    <row r="15" spans="1:6">
      <c r="A15">
        <v>13</v>
      </c>
      <c r="B15">
        <v>0</v>
      </c>
      <c r="C15">
        <v>13</v>
      </c>
      <c r="D15" t="s">
        <v>5660</v>
      </c>
      <c r="E15" t="s">
        <v>1459</v>
      </c>
      <c r="F15">
        <v>1716</v>
      </c>
    </row>
    <row r="16" spans="1:6">
      <c r="A16">
        <v>14</v>
      </c>
      <c r="B16">
        <v>0</v>
      </c>
      <c r="C16">
        <v>14</v>
      </c>
      <c r="D16" t="s">
        <v>5661</v>
      </c>
      <c r="E16" t="s">
        <v>1460</v>
      </c>
      <c r="F16">
        <v>287</v>
      </c>
    </row>
    <row r="17" spans="1:6">
      <c r="A17">
        <v>15</v>
      </c>
      <c r="B17">
        <v>0</v>
      </c>
      <c r="C17">
        <v>15</v>
      </c>
      <c r="D17" t="s">
        <v>5662</v>
      </c>
      <c r="E17" t="s">
        <v>1461</v>
      </c>
      <c r="F17">
        <v>1530</v>
      </c>
    </row>
    <row r="18" spans="1:6">
      <c r="A18">
        <v>16</v>
      </c>
      <c r="B18">
        <v>0</v>
      </c>
      <c r="C18">
        <v>16</v>
      </c>
      <c r="D18" t="s">
        <v>5663</v>
      </c>
      <c r="E18" t="s">
        <v>1462</v>
      </c>
      <c r="F18">
        <v>456</v>
      </c>
    </row>
    <row r="19" spans="1:6">
      <c r="A19">
        <v>17</v>
      </c>
      <c r="B19">
        <v>0</v>
      </c>
      <c r="C19">
        <v>17</v>
      </c>
      <c r="D19" t="s">
        <v>5664</v>
      </c>
      <c r="E19" t="s">
        <v>1463</v>
      </c>
      <c r="F19">
        <v>240</v>
      </c>
    </row>
    <row r="20" spans="1:6">
      <c r="A20">
        <v>18</v>
      </c>
      <c r="B20">
        <v>0</v>
      </c>
      <c r="C20">
        <v>18</v>
      </c>
      <c r="D20" t="s">
        <v>5665</v>
      </c>
      <c r="E20" t="s">
        <v>1464</v>
      </c>
      <c r="F20">
        <v>287</v>
      </c>
    </row>
    <row r="21" spans="1:6">
      <c r="A21">
        <v>19</v>
      </c>
      <c r="B21">
        <v>0</v>
      </c>
      <c r="C21">
        <v>19</v>
      </c>
      <c r="D21" t="s">
        <v>5666</v>
      </c>
      <c r="E21" t="s">
        <v>1465</v>
      </c>
      <c r="F21">
        <v>851</v>
      </c>
    </row>
    <row r="22" spans="1:6">
      <c r="A22">
        <v>20</v>
      </c>
      <c r="B22">
        <v>0</v>
      </c>
      <c r="C22">
        <v>20</v>
      </c>
      <c r="D22" t="s">
        <v>5667</v>
      </c>
      <c r="E22" t="s">
        <v>1466</v>
      </c>
      <c r="F22">
        <v>456</v>
      </c>
    </row>
    <row r="23" spans="1:6">
      <c r="A23">
        <v>21</v>
      </c>
      <c r="B23">
        <v>0</v>
      </c>
      <c r="C23">
        <v>21</v>
      </c>
      <c r="D23" t="s">
        <v>5668</v>
      </c>
      <c r="E23" t="s">
        <v>1512</v>
      </c>
      <c r="F23">
        <v>1716</v>
      </c>
    </row>
    <row r="24" spans="1:6">
      <c r="A24">
        <v>22</v>
      </c>
      <c r="B24">
        <v>0</v>
      </c>
      <c r="C24">
        <v>22</v>
      </c>
      <c r="D24" t="s">
        <v>5669</v>
      </c>
      <c r="E24" t="s">
        <v>1467</v>
      </c>
      <c r="F24">
        <v>136</v>
      </c>
    </row>
    <row r="25" spans="1:6">
      <c r="A25">
        <v>23</v>
      </c>
      <c r="B25">
        <v>0</v>
      </c>
      <c r="C25">
        <v>23</v>
      </c>
      <c r="D25" t="s">
        <v>5670</v>
      </c>
      <c r="E25" t="s">
        <v>1468</v>
      </c>
      <c r="F25">
        <v>352</v>
      </c>
    </row>
    <row r="26" spans="1:6">
      <c r="A26">
        <v>24</v>
      </c>
      <c r="B26">
        <v>0</v>
      </c>
      <c r="C26">
        <v>24</v>
      </c>
      <c r="D26" t="s">
        <v>5671</v>
      </c>
      <c r="E26" t="s">
        <v>1469</v>
      </c>
      <c r="F26">
        <v>240</v>
      </c>
    </row>
    <row r="27" spans="1:6">
      <c r="A27">
        <v>25</v>
      </c>
      <c r="B27">
        <v>0</v>
      </c>
      <c r="C27">
        <v>25</v>
      </c>
      <c r="D27" t="s">
        <v>5672</v>
      </c>
      <c r="E27" t="s">
        <v>1470</v>
      </c>
      <c r="F27">
        <v>456</v>
      </c>
    </row>
    <row r="28" spans="1:6">
      <c r="A28">
        <v>26</v>
      </c>
      <c r="B28">
        <v>0</v>
      </c>
      <c r="C28">
        <v>26</v>
      </c>
      <c r="D28" t="s">
        <v>5673</v>
      </c>
      <c r="E28" t="s">
        <v>1471</v>
      </c>
      <c r="F28">
        <v>851</v>
      </c>
    </row>
    <row r="29" spans="1:6">
      <c r="A29">
        <v>27</v>
      </c>
      <c r="B29">
        <v>0</v>
      </c>
      <c r="C29">
        <v>27</v>
      </c>
      <c r="D29" t="s">
        <v>5674</v>
      </c>
      <c r="E29" t="s">
        <v>1472</v>
      </c>
      <c r="F29">
        <v>456</v>
      </c>
    </row>
    <row r="30" spans="1:6">
      <c r="A30">
        <v>28</v>
      </c>
      <c r="B30">
        <v>0</v>
      </c>
      <c r="C30">
        <v>28</v>
      </c>
      <c r="D30" t="s">
        <v>5675</v>
      </c>
      <c r="E30" t="s">
        <v>1473</v>
      </c>
      <c r="F30">
        <v>287</v>
      </c>
    </row>
    <row r="31" spans="1:6">
      <c r="A31">
        <v>29</v>
      </c>
      <c r="B31">
        <v>0</v>
      </c>
      <c r="C31">
        <v>29</v>
      </c>
      <c r="D31" t="s">
        <v>5676</v>
      </c>
      <c r="E31" t="s">
        <v>1513</v>
      </c>
      <c r="F31">
        <v>1530</v>
      </c>
    </row>
    <row r="32" spans="1:6">
      <c r="A32">
        <v>30</v>
      </c>
      <c r="B32">
        <v>0</v>
      </c>
      <c r="C32">
        <v>30</v>
      </c>
      <c r="D32" t="s">
        <v>5678</v>
      </c>
      <c r="E32" t="s">
        <v>5677</v>
      </c>
      <c r="F32">
        <v>456</v>
      </c>
    </row>
    <row r="33" spans="1:6">
      <c r="A33">
        <v>31</v>
      </c>
      <c r="B33">
        <v>0</v>
      </c>
      <c r="C33">
        <v>31</v>
      </c>
      <c r="D33" t="s">
        <v>5679</v>
      </c>
      <c r="E33" t="s">
        <v>1474</v>
      </c>
      <c r="F33">
        <v>1716</v>
      </c>
    </row>
    <row r="34" spans="1:6">
      <c r="A34">
        <v>32</v>
      </c>
      <c r="B34">
        <v>0</v>
      </c>
      <c r="C34">
        <v>32</v>
      </c>
      <c r="D34" t="s">
        <v>5680</v>
      </c>
      <c r="E34" t="s">
        <v>1475</v>
      </c>
      <c r="F34">
        <v>136</v>
      </c>
    </row>
    <row r="35" spans="1:6">
      <c r="A35">
        <v>33</v>
      </c>
      <c r="B35">
        <v>0</v>
      </c>
      <c r="C35">
        <v>33</v>
      </c>
      <c r="D35" t="s">
        <v>5681</v>
      </c>
      <c r="E35" t="s">
        <v>1476</v>
      </c>
      <c r="F35">
        <v>456</v>
      </c>
    </row>
    <row r="36" spans="1:6">
      <c r="A36">
        <v>34</v>
      </c>
      <c r="B36">
        <v>0</v>
      </c>
      <c r="C36">
        <v>34</v>
      </c>
      <c r="D36" t="s">
        <v>5682</v>
      </c>
      <c r="E36" t="s">
        <v>1477</v>
      </c>
      <c r="F36">
        <v>287</v>
      </c>
    </row>
    <row r="37" spans="1:6">
      <c r="A37">
        <v>35</v>
      </c>
      <c r="B37">
        <v>0</v>
      </c>
      <c r="C37">
        <v>35</v>
      </c>
      <c r="D37" t="s">
        <v>5683</v>
      </c>
      <c r="E37" t="s">
        <v>1478</v>
      </c>
      <c r="F37">
        <v>456</v>
      </c>
    </row>
    <row r="38" spans="1:6">
      <c r="A38">
        <v>36</v>
      </c>
      <c r="B38">
        <v>0</v>
      </c>
      <c r="C38">
        <v>36</v>
      </c>
      <c r="D38" t="s">
        <v>5684</v>
      </c>
      <c r="E38" t="s">
        <v>1523</v>
      </c>
      <c r="F38">
        <v>352</v>
      </c>
    </row>
    <row r="39" spans="1:6">
      <c r="A39">
        <v>37</v>
      </c>
      <c r="B39">
        <v>0</v>
      </c>
      <c r="C39">
        <v>37</v>
      </c>
      <c r="D39" t="s">
        <v>5685</v>
      </c>
      <c r="E39" t="s">
        <v>1479</v>
      </c>
      <c r="F39">
        <v>240</v>
      </c>
    </row>
    <row r="40" spans="1:6">
      <c r="A40">
        <v>38</v>
      </c>
      <c r="B40">
        <v>0</v>
      </c>
      <c r="C40">
        <v>38</v>
      </c>
      <c r="D40" t="s">
        <v>5686</v>
      </c>
      <c r="E40" t="s">
        <v>1480</v>
      </c>
      <c r="F40">
        <v>1716</v>
      </c>
    </row>
    <row r="41" spans="1:6">
      <c r="A41">
        <v>39</v>
      </c>
      <c r="B41">
        <v>0</v>
      </c>
      <c r="C41">
        <v>39</v>
      </c>
      <c r="D41" t="s">
        <v>5687</v>
      </c>
      <c r="E41" t="s">
        <v>1481</v>
      </c>
      <c r="F41">
        <v>456</v>
      </c>
    </row>
    <row r="42" spans="1:6">
      <c r="A42">
        <v>40</v>
      </c>
      <c r="B42">
        <v>0</v>
      </c>
      <c r="C42">
        <v>40</v>
      </c>
      <c r="D42" t="s">
        <v>5688</v>
      </c>
      <c r="E42" t="s">
        <v>1482</v>
      </c>
      <c r="F42">
        <v>287</v>
      </c>
    </row>
    <row r="43" spans="1:6">
      <c r="A43">
        <v>41</v>
      </c>
      <c r="B43">
        <v>0</v>
      </c>
      <c r="C43">
        <v>41</v>
      </c>
      <c r="D43" t="s">
        <v>5689</v>
      </c>
      <c r="E43" t="s">
        <v>1520</v>
      </c>
      <c r="F43">
        <v>851</v>
      </c>
    </row>
    <row r="44" spans="1:6">
      <c r="A44">
        <v>42</v>
      </c>
      <c r="B44">
        <v>0</v>
      </c>
      <c r="C44">
        <v>42</v>
      </c>
      <c r="D44" t="s">
        <v>5690</v>
      </c>
      <c r="E44" t="s">
        <v>1483</v>
      </c>
      <c r="F44">
        <v>1716</v>
      </c>
    </row>
    <row r="45" spans="1:6">
      <c r="A45">
        <v>43</v>
      </c>
      <c r="B45">
        <v>0</v>
      </c>
      <c r="C45">
        <v>43</v>
      </c>
      <c r="D45" t="s">
        <v>5691</v>
      </c>
      <c r="E45" t="s">
        <v>1484</v>
      </c>
      <c r="F45">
        <v>456</v>
      </c>
    </row>
    <row r="46" spans="1:6">
      <c r="A46">
        <v>44</v>
      </c>
      <c r="B46">
        <v>0</v>
      </c>
      <c r="C46">
        <v>44</v>
      </c>
      <c r="D46" t="s">
        <v>5692</v>
      </c>
      <c r="E46" t="s">
        <v>1485</v>
      </c>
      <c r="F46">
        <v>1530</v>
      </c>
    </row>
    <row r="47" spans="1:6">
      <c r="A47">
        <v>45</v>
      </c>
      <c r="B47">
        <v>0</v>
      </c>
      <c r="C47">
        <v>45</v>
      </c>
      <c r="D47" t="s">
        <v>5693</v>
      </c>
      <c r="E47" t="s">
        <v>1486</v>
      </c>
      <c r="F47">
        <v>456</v>
      </c>
    </row>
    <row r="48" spans="1:6">
      <c r="A48">
        <v>46</v>
      </c>
      <c r="B48">
        <v>0</v>
      </c>
      <c r="C48">
        <v>46</v>
      </c>
      <c r="D48" t="s">
        <v>5694</v>
      </c>
      <c r="E48" t="s">
        <v>1533</v>
      </c>
      <c r="F48">
        <v>352</v>
      </c>
    </row>
    <row r="49" spans="1:6">
      <c r="A49">
        <v>47</v>
      </c>
      <c r="B49">
        <v>0</v>
      </c>
      <c r="C49">
        <v>47</v>
      </c>
      <c r="D49" t="s">
        <v>5695</v>
      </c>
      <c r="E49" t="s">
        <v>1487</v>
      </c>
      <c r="F49">
        <v>456</v>
      </c>
    </row>
    <row r="50" spans="1:6">
      <c r="A50">
        <v>48</v>
      </c>
      <c r="B50">
        <v>0</v>
      </c>
      <c r="C50">
        <v>48</v>
      </c>
      <c r="D50" t="s">
        <v>5696</v>
      </c>
      <c r="E50" t="s">
        <v>1488</v>
      </c>
      <c r="F50">
        <v>851</v>
      </c>
    </row>
    <row r="51" spans="1:6">
      <c r="A51">
        <v>49</v>
      </c>
      <c r="B51">
        <v>0</v>
      </c>
      <c r="C51">
        <v>49</v>
      </c>
      <c r="D51" t="s">
        <v>5697</v>
      </c>
      <c r="E51" t="s">
        <v>1489</v>
      </c>
      <c r="F51">
        <v>456</v>
      </c>
    </row>
    <row r="52" spans="1:6">
      <c r="A52">
        <v>50</v>
      </c>
      <c r="B52">
        <v>0</v>
      </c>
      <c r="C52">
        <v>50</v>
      </c>
      <c r="D52" t="s">
        <v>5698</v>
      </c>
      <c r="E52" t="s">
        <v>1490</v>
      </c>
      <c r="F52">
        <v>136</v>
      </c>
    </row>
    <row r="53" spans="1:6">
      <c r="A53">
        <v>51</v>
      </c>
      <c r="B53">
        <v>0</v>
      </c>
      <c r="C53">
        <v>51</v>
      </c>
      <c r="D53" t="s">
        <v>5699</v>
      </c>
      <c r="E53" t="s">
        <v>1491</v>
      </c>
      <c r="F53">
        <v>1530</v>
      </c>
    </row>
    <row r="54" spans="1:6">
      <c r="A54">
        <v>52</v>
      </c>
      <c r="B54">
        <v>0</v>
      </c>
      <c r="C54">
        <v>52</v>
      </c>
      <c r="D54" t="s">
        <v>5700</v>
      </c>
      <c r="E54" t="s">
        <v>1492</v>
      </c>
      <c r="F54">
        <v>851</v>
      </c>
    </row>
    <row r="55" spans="1:6">
      <c r="A55">
        <v>53</v>
      </c>
      <c r="B55">
        <v>0</v>
      </c>
      <c r="C55">
        <v>53</v>
      </c>
      <c r="D55" t="s">
        <v>5701</v>
      </c>
      <c r="E55" t="s">
        <v>1493</v>
      </c>
      <c r="F55">
        <v>240</v>
      </c>
    </row>
    <row r="56" spans="1:6">
      <c r="A56">
        <v>54</v>
      </c>
      <c r="B56">
        <v>0</v>
      </c>
      <c r="C56">
        <v>54</v>
      </c>
      <c r="D56" t="s">
        <v>5702</v>
      </c>
      <c r="E56" t="s">
        <v>1550</v>
      </c>
      <c r="F56">
        <v>352</v>
      </c>
    </row>
    <row r="57" spans="1:6">
      <c r="A57">
        <v>55</v>
      </c>
      <c r="B57">
        <v>0</v>
      </c>
      <c r="C57">
        <v>55</v>
      </c>
      <c r="D57" t="s">
        <v>5703</v>
      </c>
      <c r="E57" t="s">
        <v>1494</v>
      </c>
      <c r="F57">
        <v>287</v>
      </c>
    </row>
    <row r="58" spans="1:6">
      <c r="A58">
        <v>56</v>
      </c>
      <c r="B58">
        <v>0</v>
      </c>
      <c r="C58">
        <v>56</v>
      </c>
      <c r="D58" t="s">
        <v>5704</v>
      </c>
      <c r="E58" t="s">
        <v>1495</v>
      </c>
      <c r="F58">
        <v>1716</v>
      </c>
    </row>
    <row r="59" spans="1:6">
      <c r="A59">
        <v>57</v>
      </c>
      <c r="B59">
        <v>0</v>
      </c>
      <c r="C59">
        <v>57</v>
      </c>
      <c r="D59" t="s">
        <v>5705</v>
      </c>
      <c r="E59" t="s">
        <v>1496</v>
      </c>
      <c r="F59">
        <v>1530</v>
      </c>
    </row>
    <row r="60" spans="1:6">
      <c r="A60">
        <v>58</v>
      </c>
      <c r="B60">
        <v>0</v>
      </c>
      <c r="C60">
        <v>58</v>
      </c>
      <c r="D60" t="s">
        <v>5706</v>
      </c>
      <c r="E60" t="s">
        <v>1497</v>
      </c>
      <c r="F60">
        <v>456</v>
      </c>
    </row>
    <row r="61" spans="1:6">
      <c r="A61">
        <v>59</v>
      </c>
      <c r="B61">
        <v>0</v>
      </c>
      <c r="C61">
        <v>59</v>
      </c>
      <c r="D61" t="s">
        <v>5707</v>
      </c>
      <c r="E61" t="s">
        <v>1498</v>
      </c>
      <c r="F61">
        <v>287</v>
      </c>
    </row>
    <row r="62" spans="1:6">
      <c r="A62">
        <v>60</v>
      </c>
      <c r="B62">
        <v>0</v>
      </c>
      <c r="C62">
        <v>60</v>
      </c>
      <c r="D62" t="s">
        <v>5708</v>
      </c>
      <c r="E62" t="s">
        <v>1499</v>
      </c>
      <c r="F62">
        <v>851</v>
      </c>
    </row>
    <row r="63" spans="1:6">
      <c r="A63">
        <v>61</v>
      </c>
      <c r="B63">
        <v>0</v>
      </c>
      <c r="C63">
        <v>61</v>
      </c>
      <c r="D63" t="s">
        <v>5709</v>
      </c>
      <c r="E63" t="s">
        <v>1601</v>
      </c>
      <c r="F63">
        <v>352</v>
      </c>
    </row>
    <row r="64" spans="1:6">
      <c r="A64">
        <v>62</v>
      </c>
      <c r="B64">
        <v>0</v>
      </c>
      <c r="C64">
        <v>62</v>
      </c>
      <c r="D64" t="s">
        <v>5710</v>
      </c>
      <c r="E64" t="s">
        <v>1500</v>
      </c>
      <c r="F64">
        <v>1716</v>
      </c>
    </row>
    <row r="65" spans="1:6">
      <c r="A65">
        <v>63</v>
      </c>
      <c r="B65">
        <v>0</v>
      </c>
      <c r="C65">
        <v>63</v>
      </c>
      <c r="D65" t="s">
        <v>5711</v>
      </c>
      <c r="E65" t="s">
        <v>1501</v>
      </c>
      <c r="F65">
        <v>287</v>
      </c>
    </row>
    <row r="66" spans="1:6">
      <c r="A66">
        <v>64</v>
      </c>
      <c r="B66">
        <v>0</v>
      </c>
      <c r="C66">
        <v>64</v>
      </c>
      <c r="D66" t="s">
        <v>5712</v>
      </c>
      <c r="E66" t="s">
        <v>1502</v>
      </c>
      <c r="F66">
        <v>352</v>
      </c>
    </row>
    <row r="67" spans="1:6">
      <c r="A67">
        <v>65</v>
      </c>
      <c r="B67">
        <v>0</v>
      </c>
      <c r="C67">
        <v>65</v>
      </c>
      <c r="D67" t="s">
        <v>5713</v>
      </c>
      <c r="E67" t="s">
        <v>1503</v>
      </c>
      <c r="F67">
        <v>136</v>
      </c>
    </row>
    <row r="68" spans="1:6">
      <c r="A68">
        <v>66</v>
      </c>
      <c r="B68">
        <v>0</v>
      </c>
      <c r="C68">
        <v>66</v>
      </c>
      <c r="D68" t="s">
        <v>5714</v>
      </c>
      <c r="E68" t="s">
        <v>1504</v>
      </c>
      <c r="F68">
        <v>240</v>
      </c>
    </row>
    <row r="69" spans="1:6">
      <c r="A69">
        <v>67</v>
      </c>
      <c r="B69">
        <v>0</v>
      </c>
      <c r="C69">
        <v>67</v>
      </c>
      <c r="D69" t="s">
        <v>5715</v>
      </c>
      <c r="E69" t="s">
        <v>1530</v>
      </c>
      <c r="F69">
        <v>1530</v>
      </c>
    </row>
    <row r="70" spans="1:6">
      <c r="A70">
        <v>68</v>
      </c>
      <c r="B70">
        <v>0</v>
      </c>
      <c r="C70">
        <v>68</v>
      </c>
      <c r="D70" t="s">
        <v>5716</v>
      </c>
      <c r="E70" t="s">
        <v>1605</v>
      </c>
      <c r="F70">
        <v>352</v>
      </c>
    </row>
    <row r="71" spans="1:6">
      <c r="A71">
        <v>69</v>
      </c>
      <c r="B71">
        <v>0</v>
      </c>
      <c r="C71">
        <v>69</v>
      </c>
      <c r="D71" t="s">
        <v>5717</v>
      </c>
      <c r="E71" t="s">
        <v>1505</v>
      </c>
      <c r="F71">
        <v>1716</v>
      </c>
    </row>
    <row r="72" spans="1:6">
      <c r="A72">
        <v>70</v>
      </c>
      <c r="B72">
        <v>0</v>
      </c>
      <c r="C72">
        <v>70</v>
      </c>
      <c r="D72" t="s">
        <v>5718</v>
      </c>
      <c r="E72" t="s">
        <v>1506</v>
      </c>
      <c r="F72">
        <v>851</v>
      </c>
    </row>
    <row r="73" spans="1:6">
      <c r="A73">
        <v>71</v>
      </c>
      <c r="B73">
        <v>0</v>
      </c>
      <c r="C73">
        <v>71</v>
      </c>
      <c r="D73" t="s">
        <v>5719</v>
      </c>
      <c r="E73" t="s">
        <v>1507</v>
      </c>
      <c r="F73">
        <v>287</v>
      </c>
    </row>
    <row r="74" spans="1:6">
      <c r="A74">
        <v>72</v>
      </c>
      <c r="B74">
        <v>0</v>
      </c>
      <c r="C74">
        <v>72</v>
      </c>
      <c r="D74" t="s">
        <v>5720</v>
      </c>
      <c r="E74" t="s">
        <v>1614</v>
      </c>
      <c r="F74">
        <v>352</v>
      </c>
    </row>
    <row r="75" spans="1:6">
      <c r="A75">
        <v>73</v>
      </c>
      <c r="B75">
        <v>1</v>
      </c>
      <c r="C75">
        <v>0</v>
      </c>
      <c r="D75" t="s">
        <v>5722</v>
      </c>
      <c r="E75" t="s">
        <v>1446</v>
      </c>
      <c r="F75">
        <v>1046</v>
      </c>
    </row>
    <row r="76" spans="1:6">
      <c r="A76">
        <v>74</v>
      </c>
      <c r="B76">
        <v>1</v>
      </c>
      <c r="C76">
        <v>1</v>
      </c>
      <c r="D76" t="s">
        <v>5723</v>
      </c>
      <c r="E76" t="s">
        <v>1453</v>
      </c>
      <c r="F76">
        <v>136</v>
      </c>
    </row>
    <row r="77" spans="1:6">
      <c r="A77">
        <v>75</v>
      </c>
      <c r="B77">
        <v>1</v>
      </c>
      <c r="C77">
        <v>2</v>
      </c>
      <c r="D77" t="s">
        <v>5724</v>
      </c>
      <c r="E77" t="s">
        <v>1461</v>
      </c>
      <c r="F77">
        <v>1530</v>
      </c>
    </row>
    <row r="78" spans="1:6">
      <c r="A78">
        <v>76</v>
      </c>
      <c r="B78">
        <v>1</v>
      </c>
      <c r="C78">
        <v>3</v>
      </c>
      <c r="D78" t="s">
        <v>5725</v>
      </c>
      <c r="E78" t="s">
        <v>1455</v>
      </c>
      <c r="F78">
        <v>1716</v>
      </c>
    </row>
    <row r="79" spans="1:6">
      <c r="A79">
        <v>77</v>
      </c>
      <c r="B79">
        <v>1</v>
      </c>
      <c r="C79">
        <v>4</v>
      </c>
      <c r="D79" t="s">
        <v>5726</v>
      </c>
      <c r="E79" t="s">
        <v>1447</v>
      </c>
      <c r="F79">
        <v>240</v>
      </c>
    </row>
    <row r="80" spans="1:6">
      <c r="A80">
        <v>78</v>
      </c>
      <c r="B80">
        <v>1</v>
      </c>
      <c r="C80">
        <v>5</v>
      </c>
      <c r="D80" t="s">
        <v>5727</v>
      </c>
      <c r="E80" t="s">
        <v>1467</v>
      </c>
      <c r="F80">
        <v>136</v>
      </c>
    </row>
    <row r="81" spans="1:6">
      <c r="A81">
        <v>79</v>
      </c>
      <c r="B81">
        <v>1</v>
      </c>
      <c r="C81">
        <v>6</v>
      </c>
      <c r="D81" t="s">
        <v>5728</v>
      </c>
      <c r="E81" t="s">
        <v>1451</v>
      </c>
      <c r="F81">
        <v>851</v>
      </c>
    </row>
    <row r="82" spans="1:6">
      <c r="A82">
        <v>80</v>
      </c>
      <c r="B82">
        <v>1</v>
      </c>
      <c r="C82">
        <v>7</v>
      </c>
      <c r="D82" t="s">
        <v>5729</v>
      </c>
      <c r="E82" t="s">
        <v>1448</v>
      </c>
      <c r="F82">
        <v>287</v>
      </c>
    </row>
    <row r="83" spans="1:6">
      <c r="A83">
        <v>81</v>
      </c>
      <c r="B83">
        <v>1</v>
      </c>
      <c r="C83">
        <v>8</v>
      </c>
      <c r="D83" t="s">
        <v>5730</v>
      </c>
      <c r="E83" t="s">
        <v>1459</v>
      </c>
      <c r="F83">
        <v>1716</v>
      </c>
    </row>
    <row r="84" spans="1:6">
      <c r="A84">
        <v>82</v>
      </c>
      <c r="B84">
        <v>1</v>
      </c>
      <c r="C84">
        <v>9</v>
      </c>
      <c r="D84" t="s">
        <v>5731</v>
      </c>
      <c r="E84" t="s">
        <v>1475</v>
      </c>
      <c r="F84">
        <v>136</v>
      </c>
    </row>
    <row r="85" spans="1:6">
      <c r="A85">
        <v>83</v>
      </c>
      <c r="B85">
        <v>1</v>
      </c>
      <c r="C85">
        <v>10</v>
      </c>
      <c r="D85" t="s">
        <v>5732</v>
      </c>
      <c r="E85" t="s">
        <v>1510</v>
      </c>
      <c r="F85">
        <v>385</v>
      </c>
    </row>
    <row r="86" spans="1:6">
      <c r="A86">
        <v>84</v>
      </c>
      <c r="B86">
        <v>1</v>
      </c>
      <c r="C86">
        <v>11</v>
      </c>
      <c r="D86" t="s">
        <v>5733</v>
      </c>
      <c r="E86" t="s">
        <v>1511</v>
      </c>
      <c r="F86">
        <v>1648</v>
      </c>
    </row>
    <row r="87" spans="1:6">
      <c r="A87">
        <v>85</v>
      </c>
      <c r="B87">
        <v>1</v>
      </c>
      <c r="C87">
        <v>12</v>
      </c>
      <c r="D87" t="s">
        <v>5734</v>
      </c>
      <c r="E87" t="s">
        <v>1449</v>
      </c>
      <c r="F87">
        <v>352</v>
      </c>
    </row>
    <row r="88" spans="1:6">
      <c r="A88">
        <v>86</v>
      </c>
      <c r="B88">
        <v>1</v>
      </c>
      <c r="C88">
        <v>13</v>
      </c>
      <c r="D88" t="s">
        <v>5735</v>
      </c>
      <c r="E88" t="s">
        <v>1456</v>
      </c>
      <c r="F88">
        <v>851</v>
      </c>
    </row>
    <row r="89" spans="1:6">
      <c r="A89">
        <v>87</v>
      </c>
      <c r="B89">
        <v>1</v>
      </c>
      <c r="C89">
        <v>14</v>
      </c>
      <c r="D89" t="s">
        <v>5736</v>
      </c>
      <c r="E89" t="s">
        <v>1490</v>
      </c>
      <c r="F89">
        <v>136</v>
      </c>
    </row>
    <row r="90" spans="1:6">
      <c r="A90">
        <v>88</v>
      </c>
      <c r="B90">
        <v>1</v>
      </c>
      <c r="C90">
        <v>15</v>
      </c>
      <c r="D90" t="s">
        <v>5737</v>
      </c>
      <c r="E90" t="s">
        <v>1512</v>
      </c>
      <c r="F90">
        <v>1716</v>
      </c>
    </row>
    <row r="91" spans="1:6">
      <c r="A91">
        <v>89</v>
      </c>
      <c r="B91">
        <v>1</v>
      </c>
      <c r="C91">
        <v>16</v>
      </c>
      <c r="D91" t="s">
        <v>5738</v>
      </c>
      <c r="E91" t="s">
        <v>1454</v>
      </c>
      <c r="F91">
        <v>240</v>
      </c>
    </row>
    <row r="92" spans="1:6">
      <c r="A92">
        <v>90</v>
      </c>
      <c r="B92">
        <v>1</v>
      </c>
      <c r="C92">
        <v>17</v>
      </c>
      <c r="D92" t="s">
        <v>5739</v>
      </c>
      <c r="E92" t="s">
        <v>1474</v>
      </c>
      <c r="F92">
        <v>1716</v>
      </c>
    </row>
    <row r="93" spans="1:6">
      <c r="A93">
        <v>91</v>
      </c>
      <c r="B93">
        <v>1</v>
      </c>
      <c r="C93">
        <v>18</v>
      </c>
      <c r="D93" t="s">
        <v>5740</v>
      </c>
      <c r="E93" t="s">
        <v>1513</v>
      </c>
      <c r="F93">
        <v>1530</v>
      </c>
    </row>
    <row r="94" spans="1:6">
      <c r="A94">
        <v>92</v>
      </c>
      <c r="B94">
        <v>1</v>
      </c>
      <c r="C94">
        <v>19</v>
      </c>
      <c r="D94" t="s">
        <v>5741</v>
      </c>
      <c r="E94" t="s">
        <v>1503</v>
      </c>
      <c r="F94">
        <v>136</v>
      </c>
    </row>
    <row r="95" spans="1:6">
      <c r="A95">
        <v>93</v>
      </c>
      <c r="B95">
        <v>1</v>
      </c>
      <c r="C95">
        <v>20</v>
      </c>
      <c r="D95" t="s">
        <v>5742</v>
      </c>
      <c r="E95" t="s">
        <v>1480</v>
      </c>
      <c r="F95">
        <v>1716</v>
      </c>
    </row>
    <row r="96" spans="1:6">
      <c r="A96">
        <v>94</v>
      </c>
      <c r="B96">
        <v>1</v>
      </c>
      <c r="C96">
        <v>21</v>
      </c>
      <c r="D96" t="s">
        <v>5743</v>
      </c>
      <c r="E96" t="s">
        <v>1463</v>
      </c>
      <c r="F96">
        <v>240</v>
      </c>
    </row>
    <row r="97" spans="1:6">
      <c r="A97">
        <v>95</v>
      </c>
      <c r="B97">
        <v>1</v>
      </c>
      <c r="C97">
        <v>22</v>
      </c>
      <c r="D97" t="s">
        <v>5744</v>
      </c>
      <c r="E97" t="s">
        <v>1452</v>
      </c>
      <c r="F97">
        <v>287</v>
      </c>
    </row>
    <row r="98" spans="1:6">
      <c r="A98">
        <v>96</v>
      </c>
      <c r="B98">
        <v>1</v>
      </c>
      <c r="C98">
        <v>23</v>
      </c>
      <c r="D98" t="s">
        <v>5745</v>
      </c>
      <c r="E98" t="s">
        <v>1465</v>
      </c>
      <c r="F98">
        <v>851</v>
      </c>
    </row>
    <row r="99" spans="1:6">
      <c r="A99">
        <v>97</v>
      </c>
      <c r="B99">
        <v>1</v>
      </c>
      <c r="C99">
        <v>24</v>
      </c>
      <c r="D99" t="s">
        <v>5746</v>
      </c>
      <c r="E99" t="s">
        <v>1514</v>
      </c>
      <c r="F99">
        <v>1648</v>
      </c>
    </row>
    <row r="100" spans="1:6">
      <c r="A100">
        <v>98</v>
      </c>
      <c r="B100">
        <v>1</v>
      </c>
      <c r="C100">
        <v>25</v>
      </c>
      <c r="D100" t="s">
        <v>5747</v>
      </c>
      <c r="E100" t="s">
        <v>1483</v>
      </c>
      <c r="F100">
        <v>1716</v>
      </c>
    </row>
    <row r="101" spans="1:6">
      <c r="A101">
        <v>99</v>
      </c>
      <c r="B101">
        <v>1</v>
      </c>
      <c r="C101">
        <v>26</v>
      </c>
      <c r="D101" t="s">
        <v>5748</v>
      </c>
      <c r="E101" t="s">
        <v>1515</v>
      </c>
      <c r="F101">
        <v>136</v>
      </c>
    </row>
    <row r="102" spans="1:6">
      <c r="A102">
        <v>100</v>
      </c>
      <c r="B102">
        <v>1</v>
      </c>
      <c r="C102">
        <v>27</v>
      </c>
      <c r="D102" t="s">
        <v>5749</v>
      </c>
      <c r="E102" t="s">
        <v>1457</v>
      </c>
      <c r="F102">
        <v>352</v>
      </c>
    </row>
    <row r="103" spans="1:6">
      <c r="A103">
        <v>101</v>
      </c>
      <c r="B103">
        <v>1</v>
      </c>
      <c r="C103">
        <v>28</v>
      </c>
      <c r="D103" t="s">
        <v>5750</v>
      </c>
      <c r="E103" t="s">
        <v>1469</v>
      </c>
      <c r="F103">
        <v>240</v>
      </c>
    </row>
    <row r="104" spans="1:6">
      <c r="A104">
        <v>102</v>
      </c>
      <c r="B104">
        <v>1</v>
      </c>
      <c r="C104">
        <v>29</v>
      </c>
      <c r="D104" t="s">
        <v>5751</v>
      </c>
      <c r="E104" t="s">
        <v>1495</v>
      </c>
      <c r="F104">
        <v>1716</v>
      </c>
    </row>
    <row r="105" spans="1:6">
      <c r="A105">
        <v>103</v>
      </c>
      <c r="B105">
        <v>1</v>
      </c>
      <c r="C105">
        <v>30</v>
      </c>
      <c r="D105" t="s">
        <v>5752</v>
      </c>
      <c r="E105" t="s">
        <v>1516</v>
      </c>
      <c r="F105">
        <v>136</v>
      </c>
    </row>
    <row r="106" spans="1:6">
      <c r="A106">
        <v>104</v>
      </c>
      <c r="B106">
        <v>1</v>
      </c>
      <c r="C106">
        <v>31</v>
      </c>
      <c r="D106" t="s">
        <v>5753</v>
      </c>
      <c r="E106" t="s">
        <v>1460</v>
      </c>
      <c r="F106">
        <v>287</v>
      </c>
    </row>
    <row r="107" spans="1:6">
      <c r="A107">
        <v>105</v>
      </c>
      <c r="B107">
        <v>1</v>
      </c>
      <c r="C107">
        <v>32</v>
      </c>
      <c r="D107" t="s">
        <v>5754</v>
      </c>
      <c r="E107" t="s">
        <v>1485</v>
      </c>
      <c r="F107">
        <v>1530</v>
      </c>
    </row>
    <row r="108" spans="1:6">
      <c r="A108">
        <v>106</v>
      </c>
      <c r="B108">
        <v>1</v>
      </c>
      <c r="C108">
        <v>33</v>
      </c>
      <c r="D108" t="s">
        <v>5755</v>
      </c>
      <c r="E108" t="s">
        <v>1464</v>
      </c>
      <c r="F108">
        <v>287</v>
      </c>
    </row>
    <row r="109" spans="1:6">
      <c r="A109">
        <v>107</v>
      </c>
      <c r="B109">
        <v>1</v>
      </c>
      <c r="C109">
        <v>34</v>
      </c>
      <c r="D109" t="s">
        <v>5756</v>
      </c>
      <c r="E109" t="s">
        <v>1471</v>
      </c>
      <c r="F109">
        <v>851</v>
      </c>
    </row>
    <row r="110" spans="1:6">
      <c r="A110">
        <v>108</v>
      </c>
      <c r="B110">
        <v>1</v>
      </c>
      <c r="C110">
        <v>35</v>
      </c>
      <c r="D110" t="s">
        <v>5757</v>
      </c>
      <c r="E110" t="s">
        <v>1479</v>
      </c>
      <c r="F110">
        <v>240</v>
      </c>
    </row>
    <row r="111" spans="1:6">
      <c r="A111">
        <v>109</v>
      </c>
      <c r="B111">
        <v>1</v>
      </c>
      <c r="C111">
        <v>36</v>
      </c>
      <c r="D111" t="s">
        <v>5758</v>
      </c>
      <c r="E111" t="s">
        <v>1500</v>
      </c>
      <c r="F111">
        <v>1716</v>
      </c>
    </row>
    <row r="112" spans="1:6">
      <c r="A112">
        <v>110</v>
      </c>
      <c r="B112">
        <v>1</v>
      </c>
      <c r="C112">
        <v>37</v>
      </c>
      <c r="D112" t="s">
        <v>5759</v>
      </c>
      <c r="E112" t="s">
        <v>1517</v>
      </c>
      <c r="F112">
        <v>1648</v>
      </c>
    </row>
    <row r="113" spans="1:6">
      <c r="A113">
        <v>111</v>
      </c>
      <c r="B113">
        <v>1</v>
      </c>
      <c r="C113">
        <v>38</v>
      </c>
      <c r="D113" t="s">
        <v>5760</v>
      </c>
      <c r="E113" t="s">
        <v>1518</v>
      </c>
      <c r="F113">
        <v>136</v>
      </c>
    </row>
    <row r="114" spans="1:6">
      <c r="A114">
        <v>112</v>
      </c>
      <c r="B114">
        <v>1</v>
      </c>
      <c r="C114">
        <v>39</v>
      </c>
      <c r="D114" t="s">
        <v>5761</v>
      </c>
      <c r="E114" t="s">
        <v>1473</v>
      </c>
      <c r="F114">
        <v>287</v>
      </c>
    </row>
    <row r="115" spans="1:6">
      <c r="A115">
        <v>113</v>
      </c>
      <c r="B115">
        <v>1</v>
      </c>
      <c r="C115">
        <v>40</v>
      </c>
      <c r="D115" t="s">
        <v>5762</v>
      </c>
      <c r="E115" t="s">
        <v>1468</v>
      </c>
      <c r="F115">
        <v>352</v>
      </c>
    </row>
    <row r="116" spans="1:6">
      <c r="A116">
        <v>114</v>
      </c>
      <c r="B116">
        <v>1</v>
      </c>
      <c r="C116">
        <v>41</v>
      </c>
      <c r="D116" t="s">
        <v>5763</v>
      </c>
      <c r="E116" t="s">
        <v>1505</v>
      </c>
      <c r="F116">
        <v>1716</v>
      </c>
    </row>
    <row r="117" spans="1:6">
      <c r="A117">
        <v>115</v>
      </c>
      <c r="B117">
        <v>1</v>
      </c>
      <c r="C117">
        <v>42</v>
      </c>
      <c r="D117" t="s">
        <v>5764</v>
      </c>
      <c r="E117" t="s">
        <v>1519</v>
      </c>
      <c r="F117">
        <v>385</v>
      </c>
    </row>
    <row r="118" spans="1:6">
      <c r="A118">
        <v>116</v>
      </c>
      <c r="B118">
        <v>1</v>
      </c>
      <c r="C118">
        <v>43</v>
      </c>
      <c r="D118" t="s">
        <v>5765</v>
      </c>
      <c r="E118" t="s">
        <v>1520</v>
      </c>
      <c r="F118">
        <v>851</v>
      </c>
    </row>
    <row r="119" spans="1:6">
      <c r="A119">
        <v>117</v>
      </c>
      <c r="B119">
        <v>1</v>
      </c>
      <c r="C119">
        <v>44</v>
      </c>
      <c r="D119" t="s">
        <v>5766</v>
      </c>
      <c r="E119" t="s">
        <v>1521</v>
      </c>
      <c r="F119">
        <v>1716</v>
      </c>
    </row>
    <row r="120" spans="1:6">
      <c r="A120">
        <v>118</v>
      </c>
      <c r="B120">
        <v>1</v>
      </c>
      <c r="C120">
        <v>45</v>
      </c>
      <c r="D120" t="s">
        <v>5767</v>
      </c>
      <c r="E120" t="s">
        <v>1477</v>
      </c>
      <c r="F120">
        <v>287</v>
      </c>
    </row>
    <row r="121" spans="1:6">
      <c r="A121">
        <v>119</v>
      </c>
      <c r="B121">
        <v>1</v>
      </c>
      <c r="C121">
        <v>46</v>
      </c>
      <c r="D121" t="s">
        <v>5768</v>
      </c>
      <c r="E121" t="s">
        <v>1493</v>
      </c>
      <c r="F121">
        <v>240</v>
      </c>
    </row>
    <row r="122" spans="1:6">
      <c r="A122">
        <v>120</v>
      </c>
      <c r="B122">
        <v>1</v>
      </c>
      <c r="C122">
        <v>47</v>
      </c>
      <c r="D122" t="s">
        <v>5769</v>
      </c>
      <c r="E122" t="s">
        <v>1522</v>
      </c>
      <c r="F122">
        <v>136</v>
      </c>
    </row>
    <row r="123" spans="1:6">
      <c r="A123">
        <v>121</v>
      </c>
      <c r="B123">
        <v>1</v>
      </c>
      <c r="C123">
        <v>48</v>
      </c>
      <c r="D123" t="s">
        <v>5770</v>
      </c>
      <c r="E123" t="s">
        <v>1523</v>
      </c>
      <c r="F123">
        <v>352</v>
      </c>
    </row>
    <row r="124" spans="1:6">
      <c r="A124">
        <v>122</v>
      </c>
      <c r="B124">
        <v>1</v>
      </c>
      <c r="C124">
        <v>49</v>
      </c>
      <c r="D124" t="s">
        <v>5771</v>
      </c>
      <c r="E124" t="s">
        <v>1524</v>
      </c>
      <c r="F124">
        <v>1716</v>
      </c>
    </row>
    <row r="125" spans="1:6">
      <c r="A125">
        <v>123</v>
      </c>
      <c r="B125">
        <v>1</v>
      </c>
      <c r="C125">
        <v>50</v>
      </c>
      <c r="D125" t="s">
        <v>5772</v>
      </c>
      <c r="E125" t="s">
        <v>1525</v>
      </c>
      <c r="F125">
        <v>1648</v>
      </c>
    </row>
    <row r="126" spans="1:6">
      <c r="A126">
        <v>124</v>
      </c>
      <c r="B126">
        <v>1</v>
      </c>
      <c r="C126">
        <v>51</v>
      </c>
      <c r="D126" t="s">
        <v>5773</v>
      </c>
      <c r="E126" t="s">
        <v>1488</v>
      </c>
      <c r="F126">
        <v>851</v>
      </c>
    </row>
    <row r="127" spans="1:6">
      <c r="A127">
        <v>125</v>
      </c>
      <c r="B127">
        <v>1</v>
      </c>
      <c r="C127">
        <v>52</v>
      </c>
      <c r="D127" t="s">
        <v>5774</v>
      </c>
      <c r="E127" t="s">
        <v>1491</v>
      </c>
      <c r="F127">
        <v>1530</v>
      </c>
    </row>
    <row r="128" spans="1:6">
      <c r="A128">
        <v>126</v>
      </c>
      <c r="B128">
        <v>1</v>
      </c>
      <c r="C128">
        <v>53</v>
      </c>
      <c r="D128" t="s">
        <v>5775</v>
      </c>
      <c r="E128" t="s">
        <v>1492</v>
      </c>
      <c r="F128">
        <v>851</v>
      </c>
    </row>
    <row r="129" spans="1:6">
      <c r="A129">
        <v>127</v>
      </c>
      <c r="B129">
        <v>1</v>
      </c>
      <c r="C129">
        <v>54</v>
      </c>
      <c r="D129" t="s">
        <v>5776</v>
      </c>
      <c r="E129" t="s">
        <v>1526</v>
      </c>
      <c r="F129">
        <v>1716</v>
      </c>
    </row>
    <row r="130" spans="1:6">
      <c r="A130">
        <v>128</v>
      </c>
      <c r="B130">
        <v>1</v>
      </c>
      <c r="C130">
        <v>55</v>
      </c>
      <c r="D130" t="s">
        <v>5777</v>
      </c>
      <c r="E130" t="s">
        <v>1482</v>
      </c>
      <c r="F130">
        <v>287</v>
      </c>
    </row>
    <row r="131" spans="1:6">
      <c r="A131">
        <v>129</v>
      </c>
      <c r="B131">
        <v>1</v>
      </c>
      <c r="C131">
        <v>56</v>
      </c>
      <c r="D131" t="s">
        <v>5778</v>
      </c>
      <c r="E131" t="s">
        <v>1527</v>
      </c>
      <c r="F131">
        <v>1648</v>
      </c>
    </row>
    <row r="132" spans="1:6">
      <c r="A132">
        <v>130</v>
      </c>
      <c r="B132">
        <v>1</v>
      </c>
      <c r="C132">
        <v>57</v>
      </c>
      <c r="D132" t="s">
        <v>5779</v>
      </c>
      <c r="E132" t="s">
        <v>1496</v>
      </c>
      <c r="F132">
        <v>1530</v>
      </c>
    </row>
    <row r="133" spans="1:6">
      <c r="A133">
        <v>131</v>
      </c>
      <c r="B133">
        <v>1</v>
      </c>
      <c r="C133">
        <v>58</v>
      </c>
      <c r="D133" t="s">
        <v>5780</v>
      </c>
      <c r="E133" t="s">
        <v>1528</v>
      </c>
      <c r="F133">
        <v>385</v>
      </c>
    </row>
    <row r="134" spans="1:6">
      <c r="A134">
        <v>132</v>
      </c>
      <c r="B134">
        <v>1</v>
      </c>
      <c r="C134">
        <v>59</v>
      </c>
      <c r="D134" t="s">
        <v>5781</v>
      </c>
      <c r="E134" t="s">
        <v>1529</v>
      </c>
      <c r="F134">
        <v>1716</v>
      </c>
    </row>
    <row r="135" spans="1:6">
      <c r="A135">
        <v>133</v>
      </c>
      <c r="B135">
        <v>1</v>
      </c>
      <c r="C135">
        <v>60</v>
      </c>
      <c r="D135" t="s">
        <v>5782</v>
      </c>
      <c r="E135" t="s">
        <v>1530</v>
      </c>
      <c r="F135">
        <v>1530</v>
      </c>
    </row>
    <row r="136" spans="1:6">
      <c r="A136">
        <v>134</v>
      </c>
      <c r="B136">
        <v>1</v>
      </c>
      <c r="C136">
        <v>61</v>
      </c>
      <c r="D136" t="s">
        <v>5783</v>
      </c>
      <c r="E136" t="s">
        <v>1531</v>
      </c>
      <c r="F136">
        <v>1716</v>
      </c>
    </row>
    <row r="137" spans="1:6">
      <c r="A137">
        <v>135</v>
      </c>
      <c r="B137">
        <v>1</v>
      </c>
      <c r="C137">
        <v>62</v>
      </c>
      <c r="D137" t="s">
        <v>5784</v>
      </c>
      <c r="E137" t="s">
        <v>1532</v>
      </c>
      <c r="F137">
        <v>1530</v>
      </c>
    </row>
    <row r="138" spans="1:6">
      <c r="A138">
        <v>136</v>
      </c>
      <c r="B138">
        <v>1</v>
      </c>
      <c r="C138">
        <v>63</v>
      </c>
      <c r="D138" t="s">
        <v>5785</v>
      </c>
      <c r="E138" t="s">
        <v>1533</v>
      </c>
      <c r="F138">
        <v>352</v>
      </c>
    </row>
    <row r="139" spans="1:6">
      <c r="A139">
        <v>137</v>
      </c>
      <c r="B139">
        <v>1</v>
      </c>
      <c r="C139">
        <v>64</v>
      </c>
      <c r="D139" t="s">
        <v>5786</v>
      </c>
      <c r="E139" t="s">
        <v>1534</v>
      </c>
      <c r="F139">
        <v>136</v>
      </c>
    </row>
    <row r="140" spans="1:6">
      <c r="A140">
        <v>138</v>
      </c>
      <c r="B140">
        <v>1</v>
      </c>
      <c r="C140">
        <v>65</v>
      </c>
      <c r="D140" t="s">
        <v>5787</v>
      </c>
      <c r="E140" t="s">
        <v>1535</v>
      </c>
      <c r="F140">
        <v>1530</v>
      </c>
    </row>
    <row r="141" spans="1:6">
      <c r="A141">
        <v>139</v>
      </c>
      <c r="B141">
        <v>1</v>
      </c>
      <c r="C141">
        <v>66</v>
      </c>
      <c r="D141" t="s">
        <v>5788</v>
      </c>
      <c r="E141" t="s">
        <v>1536</v>
      </c>
      <c r="F141">
        <v>1648</v>
      </c>
    </row>
    <row r="142" spans="1:6">
      <c r="A142">
        <v>140</v>
      </c>
      <c r="B142">
        <v>1</v>
      </c>
      <c r="C142">
        <v>67</v>
      </c>
      <c r="D142" t="s">
        <v>5790</v>
      </c>
      <c r="E142" t="s">
        <v>5789</v>
      </c>
      <c r="F142">
        <v>1716</v>
      </c>
    </row>
    <row r="143" spans="1:6">
      <c r="A143">
        <v>141</v>
      </c>
      <c r="B143">
        <v>1</v>
      </c>
      <c r="C143">
        <v>68</v>
      </c>
      <c r="D143" t="s">
        <v>5791</v>
      </c>
      <c r="E143" t="s">
        <v>1499</v>
      </c>
      <c r="F143">
        <v>851</v>
      </c>
    </row>
    <row r="144" spans="1:6">
      <c r="A144">
        <v>142</v>
      </c>
      <c r="B144">
        <v>1</v>
      </c>
      <c r="C144">
        <v>69</v>
      </c>
      <c r="D144" t="s">
        <v>5792</v>
      </c>
      <c r="E144" t="s">
        <v>1504</v>
      </c>
      <c r="F144">
        <v>240</v>
      </c>
    </row>
    <row r="145" spans="1:6">
      <c r="A145">
        <v>143</v>
      </c>
      <c r="B145">
        <v>2</v>
      </c>
      <c r="C145">
        <v>0</v>
      </c>
      <c r="D145" t="s">
        <v>5794</v>
      </c>
      <c r="E145" t="s">
        <v>1446</v>
      </c>
      <c r="F145">
        <v>300</v>
      </c>
    </row>
    <row r="146" spans="1:6">
      <c r="A146">
        <v>144</v>
      </c>
      <c r="B146">
        <v>2</v>
      </c>
      <c r="C146">
        <v>1</v>
      </c>
      <c r="D146" t="s">
        <v>5795</v>
      </c>
      <c r="E146" t="s">
        <v>1538</v>
      </c>
      <c r="F146">
        <v>785</v>
      </c>
    </row>
    <row r="147" spans="1:6">
      <c r="A147">
        <v>145</v>
      </c>
      <c r="B147">
        <v>2</v>
      </c>
      <c r="C147">
        <v>2</v>
      </c>
      <c r="D147" t="s">
        <v>5796</v>
      </c>
      <c r="E147" t="s">
        <v>1448</v>
      </c>
      <c r="F147">
        <v>287</v>
      </c>
    </row>
    <row r="148" spans="1:6">
      <c r="A148">
        <v>146</v>
      </c>
      <c r="B148">
        <v>2</v>
      </c>
      <c r="C148">
        <v>3</v>
      </c>
      <c r="D148" t="s">
        <v>5797</v>
      </c>
      <c r="E148" t="s">
        <v>1453</v>
      </c>
      <c r="F148">
        <v>136</v>
      </c>
    </row>
    <row r="149" spans="1:6">
      <c r="A149">
        <v>147</v>
      </c>
      <c r="B149">
        <v>2</v>
      </c>
      <c r="C149">
        <v>4</v>
      </c>
      <c r="D149" t="s">
        <v>5798</v>
      </c>
      <c r="E149" t="s">
        <v>1455</v>
      </c>
      <c r="F149">
        <v>1716</v>
      </c>
    </row>
    <row r="150" spans="1:6">
      <c r="A150">
        <v>148</v>
      </c>
      <c r="B150">
        <v>2</v>
      </c>
      <c r="C150">
        <v>5</v>
      </c>
      <c r="D150" t="s">
        <v>5799</v>
      </c>
      <c r="E150" t="s">
        <v>1510</v>
      </c>
      <c r="F150">
        <v>385</v>
      </c>
    </row>
    <row r="151" spans="1:6">
      <c r="A151">
        <v>149</v>
      </c>
      <c r="B151">
        <v>2</v>
      </c>
      <c r="C151">
        <v>6</v>
      </c>
      <c r="D151" t="s">
        <v>5800</v>
      </c>
      <c r="E151" t="s">
        <v>1461</v>
      </c>
      <c r="F151">
        <v>1530</v>
      </c>
    </row>
    <row r="152" spans="1:6">
      <c r="A152">
        <v>150</v>
      </c>
      <c r="B152">
        <v>2</v>
      </c>
      <c r="C152">
        <v>7</v>
      </c>
      <c r="D152" t="s">
        <v>5801</v>
      </c>
      <c r="E152" t="s">
        <v>1451</v>
      </c>
      <c r="F152">
        <v>851</v>
      </c>
    </row>
    <row r="153" spans="1:6">
      <c r="A153">
        <v>151</v>
      </c>
      <c r="B153">
        <v>2</v>
      </c>
      <c r="C153">
        <v>8</v>
      </c>
      <c r="D153" t="s">
        <v>5802</v>
      </c>
      <c r="E153" t="s">
        <v>1449</v>
      </c>
      <c r="F153">
        <v>352</v>
      </c>
    </row>
    <row r="154" spans="1:6">
      <c r="A154">
        <v>152</v>
      </c>
      <c r="B154">
        <v>2</v>
      </c>
      <c r="C154">
        <v>9</v>
      </c>
      <c r="D154" t="s">
        <v>5803</v>
      </c>
      <c r="E154" t="s">
        <v>1447</v>
      </c>
      <c r="F154">
        <v>240</v>
      </c>
    </row>
    <row r="155" spans="1:6">
      <c r="A155">
        <v>153</v>
      </c>
      <c r="B155">
        <v>2</v>
      </c>
      <c r="C155">
        <v>10</v>
      </c>
      <c r="D155" t="s">
        <v>5804</v>
      </c>
      <c r="E155" t="s">
        <v>1519</v>
      </c>
      <c r="F155">
        <v>385</v>
      </c>
    </row>
    <row r="156" spans="1:6">
      <c r="A156">
        <v>154</v>
      </c>
      <c r="B156">
        <v>2</v>
      </c>
      <c r="C156">
        <v>11</v>
      </c>
      <c r="D156" t="s">
        <v>5805</v>
      </c>
      <c r="E156" t="s">
        <v>1539</v>
      </c>
      <c r="F156">
        <v>785</v>
      </c>
    </row>
    <row r="157" spans="1:6">
      <c r="A157">
        <v>155</v>
      </c>
      <c r="B157">
        <v>2</v>
      </c>
      <c r="C157">
        <v>12</v>
      </c>
      <c r="D157" t="s">
        <v>5806</v>
      </c>
      <c r="E157" t="s">
        <v>1459</v>
      </c>
      <c r="F157">
        <v>1716</v>
      </c>
    </row>
    <row r="158" spans="1:6">
      <c r="A158">
        <v>156</v>
      </c>
      <c r="B158">
        <v>2</v>
      </c>
      <c r="C158">
        <v>13</v>
      </c>
      <c r="D158" t="s">
        <v>5807</v>
      </c>
      <c r="E158" t="s">
        <v>1467</v>
      </c>
      <c r="F158">
        <v>136</v>
      </c>
    </row>
    <row r="159" spans="1:6">
      <c r="A159">
        <v>157</v>
      </c>
      <c r="B159">
        <v>2</v>
      </c>
      <c r="C159">
        <v>14</v>
      </c>
      <c r="D159" t="s">
        <v>5808</v>
      </c>
      <c r="E159" t="s">
        <v>1452</v>
      </c>
      <c r="F159">
        <v>287</v>
      </c>
    </row>
    <row r="160" spans="1:6">
      <c r="A160">
        <v>158</v>
      </c>
      <c r="B160">
        <v>2</v>
      </c>
      <c r="C160">
        <v>15</v>
      </c>
      <c r="D160" t="s">
        <v>5809</v>
      </c>
      <c r="E160" t="s">
        <v>1456</v>
      </c>
      <c r="F160">
        <v>851</v>
      </c>
    </row>
    <row r="161" spans="1:6">
      <c r="A161">
        <v>159</v>
      </c>
      <c r="B161">
        <v>2</v>
      </c>
      <c r="C161">
        <v>16</v>
      </c>
      <c r="D161" t="s">
        <v>5810</v>
      </c>
      <c r="E161" t="s">
        <v>1513</v>
      </c>
      <c r="F161">
        <v>1530</v>
      </c>
    </row>
    <row r="162" spans="1:6">
      <c r="A162">
        <v>160</v>
      </c>
      <c r="B162">
        <v>2</v>
      </c>
      <c r="C162">
        <v>17</v>
      </c>
      <c r="D162" t="s">
        <v>5811</v>
      </c>
      <c r="E162" t="s">
        <v>1475</v>
      </c>
      <c r="F162">
        <v>136</v>
      </c>
    </row>
    <row r="163" spans="1:6">
      <c r="A163">
        <v>161</v>
      </c>
      <c r="B163">
        <v>2</v>
      </c>
      <c r="C163">
        <v>18</v>
      </c>
      <c r="D163" t="s">
        <v>5812</v>
      </c>
      <c r="E163" t="s">
        <v>1562</v>
      </c>
      <c r="F163">
        <v>1527</v>
      </c>
    </row>
    <row r="164" spans="1:6">
      <c r="A164">
        <v>162</v>
      </c>
      <c r="B164">
        <v>2</v>
      </c>
      <c r="C164">
        <v>19</v>
      </c>
      <c r="D164" t="s">
        <v>5813</v>
      </c>
      <c r="E164" t="s">
        <v>1512</v>
      </c>
      <c r="F164">
        <v>1716</v>
      </c>
    </row>
    <row r="165" spans="1:6">
      <c r="A165">
        <v>163</v>
      </c>
      <c r="B165">
        <v>2</v>
      </c>
      <c r="C165">
        <v>20</v>
      </c>
      <c r="D165" t="s">
        <v>5814</v>
      </c>
      <c r="E165" t="s">
        <v>1460</v>
      </c>
      <c r="F165">
        <v>287</v>
      </c>
    </row>
    <row r="166" spans="1:6">
      <c r="A166">
        <v>164</v>
      </c>
      <c r="B166">
        <v>2</v>
      </c>
      <c r="C166">
        <v>21</v>
      </c>
      <c r="D166" t="s">
        <v>5815</v>
      </c>
      <c r="E166" t="s">
        <v>1540</v>
      </c>
      <c r="F166">
        <v>785</v>
      </c>
    </row>
    <row r="167" spans="1:6">
      <c r="A167">
        <v>165</v>
      </c>
      <c r="B167">
        <v>2</v>
      </c>
      <c r="C167">
        <v>22</v>
      </c>
      <c r="D167" t="s">
        <v>5816</v>
      </c>
      <c r="E167" t="s">
        <v>1490</v>
      </c>
      <c r="F167">
        <v>136</v>
      </c>
    </row>
    <row r="168" spans="1:6">
      <c r="A168">
        <v>166</v>
      </c>
      <c r="B168">
        <v>2</v>
      </c>
      <c r="C168">
        <v>23</v>
      </c>
      <c r="D168" t="s">
        <v>5817</v>
      </c>
      <c r="E168" t="s">
        <v>1457</v>
      </c>
      <c r="F168">
        <v>352</v>
      </c>
    </row>
    <row r="169" spans="1:6">
      <c r="A169">
        <v>167</v>
      </c>
      <c r="B169">
        <v>2</v>
      </c>
      <c r="C169">
        <v>24</v>
      </c>
      <c r="D169" t="s">
        <v>5818</v>
      </c>
      <c r="E169" t="s">
        <v>1454</v>
      </c>
      <c r="F169">
        <v>240</v>
      </c>
    </row>
    <row r="170" spans="1:6">
      <c r="A170">
        <v>168</v>
      </c>
      <c r="B170">
        <v>2</v>
      </c>
      <c r="C170">
        <v>25</v>
      </c>
      <c r="D170" t="s">
        <v>5819</v>
      </c>
      <c r="E170" t="s">
        <v>1528</v>
      </c>
      <c r="F170">
        <v>385</v>
      </c>
    </row>
    <row r="171" spans="1:6">
      <c r="A171">
        <v>169</v>
      </c>
      <c r="B171">
        <v>2</v>
      </c>
      <c r="C171">
        <v>26</v>
      </c>
      <c r="D171" t="s">
        <v>5820</v>
      </c>
      <c r="E171" t="s">
        <v>1465</v>
      </c>
      <c r="F171">
        <v>851</v>
      </c>
    </row>
    <row r="172" spans="1:6">
      <c r="A172">
        <v>170</v>
      </c>
      <c r="B172">
        <v>2</v>
      </c>
      <c r="C172">
        <v>27</v>
      </c>
      <c r="D172" t="s">
        <v>5821</v>
      </c>
      <c r="E172" t="s">
        <v>1468</v>
      </c>
      <c r="F172">
        <v>352</v>
      </c>
    </row>
    <row r="173" spans="1:6">
      <c r="A173">
        <v>171</v>
      </c>
      <c r="B173">
        <v>2</v>
      </c>
      <c r="C173">
        <v>28</v>
      </c>
      <c r="D173" t="s">
        <v>5822</v>
      </c>
      <c r="E173" t="s">
        <v>1485</v>
      </c>
      <c r="F173">
        <v>1530</v>
      </c>
    </row>
    <row r="174" spans="1:6">
      <c r="A174">
        <v>172</v>
      </c>
      <c r="B174">
        <v>2</v>
      </c>
      <c r="C174">
        <v>29</v>
      </c>
      <c r="D174" t="s">
        <v>5823</v>
      </c>
      <c r="E174" t="s">
        <v>1503</v>
      </c>
      <c r="F174">
        <v>136</v>
      </c>
    </row>
    <row r="175" spans="1:6">
      <c r="A175">
        <v>173</v>
      </c>
      <c r="B175">
        <v>2</v>
      </c>
      <c r="C175">
        <v>30</v>
      </c>
      <c r="D175" t="s">
        <v>5824</v>
      </c>
      <c r="E175" t="s">
        <v>1471</v>
      </c>
      <c r="F175">
        <v>851</v>
      </c>
    </row>
    <row r="176" spans="1:6">
      <c r="A176">
        <v>174</v>
      </c>
      <c r="B176">
        <v>2</v>
      </c>
      <c r="C176">
        <v>31</v>
      </c>
      <c r="D176" t="s">
        <v>5825</v>
      </c>
      <c r="E176" t="s">
        <v>1541</v>
      </c>
      <c r="F176">
        <v>785</v>
      </c>
    </row>
    <row r="177" spans="1:6">
      <c r="A177">
        <v>175</v>
      </c>
      <c r="B177">
        <v>2</v>
      </c>
      <c r="C177">
        <v>32</v>
      </c>
      <c r="D177" t="s">
        <v>5826</v>
      </c>
      <c r="E177" t="s">
        <v>1474</v>
      </c>
      <c r="F177">
        <v>1716</v>
      </c>
    </row>
    <row r="178" spans="1:6">
      <c r="A178">
        <v>176</v>
      </c>
      <c r="B178">
        <v>2</v>
      </c>
      <c r="C178">
        <v>33</v>
      </c>
      <c r="D178" t="s">
        <v>5827</v>
      </c>
      <c r="E178" t="s">
        <v>1569</v>
      </c>
      <c r="F178">
        <v>1527</v>
      </c>
    </row>
    <row r="179" spans="1:6">
      <c r="A179">
        <v>177</v>
      </c>
      <c r="B179">
        <v>2</v>
      </c>
      <c r="C179">
        <v>34</v>
      </c>
      <c r="D179" t="s">
        <v>5828</v>
      </c>
      <c r="E179" t="s">
        <v>1515</v>
      </c>
      <c r="F179">
        <v>136</v>
      </c>
    </row>
    <row r="180" spans="1:6">
      <c r="A180">
        <v>178</v>
      </c>
      <c r="B180">
        <v>2</v>
      </c>
      <c r="C180">
        <v>35</v>
      </c>
      <c r="D180" t="s">
        <v>5829</v>
      </c>
      <c r="E180" t="s">
        <v>1464</v>
      </c>
      <c r="F180">
        <v>287</v>
      </c>
    </row>
    <row r="181" spans="1:6">
      <c r="A181">
        <v>179</v>
      </c>
      <c r="B181">
        <v>2</v>
      </c>
      <c r="C181">
        <v>36</v>
      </c>
      <c r="D181" t="s">
        <v>5830</v>
      </c>
      <c r="E181" t="s">
        <v>1542</v>
      </c>
      <c r="F181">
        <v>385</v>
      </c>
    </row>
    <row r="182" spans="1:6">
      <c r="A182">
        <v>180</v>
      </c>
      <c r="B182">
        <v>2</v>
      </c>
      <c r="C182">
        <v>37</v>
      </c>
      <c r="D182" t="s">
        <v>5831</v>
      </c>
      <c r="E182" t="s">
        <v>1543</v>
      </c>
      <c r="F182">
        <v>785</v>
      </c>
    </row>
    <row r="183" spans="1:6">
      <c r="A183">
        <v>181</v>
      </c>
      <c r="B183">
        <v>2</v>
      </c>
      <c r="C183">
        <v>38</v>
      </c>
      <c r="D183" t="s">
        <v>5832</v>
      </c>
      <c r="E183" t="s">
        <v>1480</v>
      </c>
      <c r="F183">
        <v>1716</v>
      </c>
    </row>
    <row r="184" spans="1:6">
      <c r="A184">
        <v>182</v>
      </c>
      <c r="B184">
        <v>2</v>
      </c>
      <c r="C184">
        <v>39</v>
      </c>
      <c r="D184" t="s">
        <v>5833</v>
      </c>
      <c r="E184" t="s">
        <v>1516</v>
      </c>
      <c r="F184">
        <v>136</v>
      </c>
    </row>
    <row r="185" spans="1:6">
      <c r="A185">
        <v>183</v>
      </c>
      <c r="B185">
        <v>2</v>
      </c>
      <c r="C185">
        <v>40</v>
      </c>
      <c r="D185" t="s">
        <v>5834</v>
      </c>
      <c r="E185" t="s">
        <v>1463</v>
      </c>
      <c r="F185">
        <v>240</v>
      </c>
    </row>
    <row r="186" spans="1:6">
      <c r="A186">
        <v>184</v>
      </c>
      <c r="B186">
        <v>2</v>
      </c>
      <c r="C186">
        <v>41</v>
      </c>
      <c r="D186" t="s">
        <v>5835</v>
      </c>
      <c r="E186" t="s">
        <v>1520</v>
      </c>
      <c r="F186">
        <v>851</v>
      </c>
    </row>
    <row r="187" spans="1:6">
      <c r="A187">
        <v>185</v>
      </c>
      <c r="B187">
        <v>2</v>
      </c>
      <c r="C187">
        <v>42</v>
      </c>
      <c r="D187" t="s">
        <v>5836</v>
      </c>
      <c r="E187" t="s">
        <v>1523</v>
      </c>
      <c r="F187">
        <v>352</v>
      </c>
    </row>
    <row r="188" spans="1:6">
      <c r="A188">
        <v>186</v>
      </c>
      <c r="B188">
        <v>2</v>
      </c>
      <c r="C188">
        <v>43</v>
      </c>
      <c r="D188" t="s">
        <v>5837</v>
      </c>
      <c r="E188" t="s">
        <v>1518</v>
      </c>
      <c r="F188">
        <v>136</v>
      </c>
    </row>
    <row r="189" spans="1:6">
      <c r="A189">
        <v>187</v>
      </c>
      <c r="B189">
        <v>2</v>
      </c>
      <c r="C189">
        <v>44</v>
      </c>
      <c r="D189" t="s">
        <v>5838</v>
      </c>
      <c r="E189" t="s">
        <v>1544</v>
      </c>
      <c r="F189">
        <v>785</v>
      </c>
    </row>
    <row r="190" spans="1:6">
      <c r="A190">
        <v>188</v>
      </c>
      <c r="B190">
        <v>2</v>
      </c>
      <c r="C190">
        <v>45</v>
      </c>
      <c r="D190" t="s">
        <v>5839</v>
      </c>
      <c r="E190" t="s">
        <v>1473</v>
      </c>
      <c r="F190">
        <v>287</v>
      </c>
    </row>
    <row r="191" spans="1:6">
      <c r="A191">
        <v>189</v>
      </c>
      <c r="B191">
        <v>2</v>
      </c>
      <c r="C191">
        <v>46</v>
      </c>
      <c r="D191" t="s">
        <v>5840</v>
      </c>
      <c r="E191" t="s">
        <v>1578</v>
      </c>
      <c r="F191">
        <v>1527</v>
      </c>
    </row>
    <row r="192" spans="1:6">
      <c r="A192">
        <v>190</v>
      </c>
      <c r="B192">
        <v>2</v>
      </c>
      <c r="C192">
        <v>47</v>
      </c>
      <c r="D192" t="s">
        <v>5841</v>
      </c>
      <c r="E192" t="s">
        <v>1522</v>
      </c>
      <c r="F192">
        <v>136</v>
      </c>
    </row>
    <row r="193" spans="1:6">
      <c r="A193">
        <v>191</v>
      </c>
      <c r="B193">
        <v>2</v>
      </c>
      <c r="C193">
        <v>48</v>
      </c>
      <c r="D193" t="s">
        <v>5842</v>
      </c>
      <c r="E193" t="s">
        <v>1488</v>
      </c>
      <c r="F193">
        <v>851</v>
      </c>
    </row>
    <row r="194" spans="1:6">
      <c r="A194">
        <v>192</v>
      </c>
      <c r="B194">
        <v>2</v>
      </c>
      <c r="C194">
        <v>49</v>
      </c>
      <c r="D194" t="s">
        <v>5843</v>
      </c>
      <c r="E194" t="s">
        <v>1477</v>
      </c>
      <c r="F194">
        <v>287</v>
      </c>
    </row>
    <row r="195" spans="1:6">
      <c r="A195">
        <v>193</v>
      </c>
      <c r="B195">
        <v>2</v>
      </c>
      <c r="C195">
        <v>50</v>
      </c>
      <c r="D195" t="s">
        <v>5844</v>
      </c>
      <c r="E195" t="s">
        <v>1534</v>
      </c>
      <c r="F195">
        <v>136</v>
      </c>
    </row>
    <row r="196" spans="1:6">
      <c r="A196">
        <v>194</v>
      </c>
      <c r="B196">
        <v>2</v>
      </c>
      <c r="C196">
        <v>51</v>
      </c>
      <c r="D196" t="s">
        <v>5845</v>
      </c>
      <c r="E196" t="s">
        <v>1482</v>
      </c>
      <c r="F196">
        <v>287</v>
      </c>
    </row>
    <row r="197" spans="1:6">
      <c r="A197">
        <v>195</v>
      </c>
      <c r="B197">
        <v>2</v>
      </c>
      <c r="C197">
        <v>52</v>
      </c>
      <c r="D197" t="s">
        <v>5846</v>
      </c>
      <c r="E197" t="s">
        <v>1545</v>
      </c>
      <c r="F197">
        <v>136</v>
      </c>
    </row>
    <row r="198" spans="1:6">
      <c r="A198">
        <v>196</v>
      </c>
      <c r="B198">
        <v>2</v>
      </c>
      <c r="C198">
        <v>53</v>
      </c>
      <c r="D198" t="s">
        <v>5847</v>
      </c>
      <c r="E198" t="s">
        <v>1483</v>
      </c>
      <c r="F198">
        <v>1716</v>
      </c>
    </row>
    <row r="199" spans="1:6">
      <c r="A199">
        <v>197</v>
      </c>
      <c r="B199">
        <v>2</v>
      </c>
      <c r="C199">
        <v>54</v>
      </c>
      <c r="D199" t="s">
        <v>5849</v>
      </c>
      <c r="E199" t="s">
        <v>5848</v>
      </c>
      <c r="F199">
        <v>385</v>
      </c>
    </row>
    <row r="200" spans="1:6">
      <c r="A200">
        <v>198</v>
      </c>
      <c r="B200">
        <v>2</v>
      </c>
      <c r="C200">
        <v>55</v>
      </c>
      <c r="D200" t="s">
        <v>5850</v>
      </c>
      <c r="E200" t="s">
        <v>1492</v>
      </c>
      <c r="F200">
        <v>851</v>
      </c>
    </row>
    <row r="201" spans="1:6">
      <c r="A201">
        <v>199</v>
      </c>
      <c r="B201">
        <v>2</v>
      </c>
      <c r="C201">
        <v>56</v>
      </c>
      <c r="D201" t="s">
        <v>5851</v>
      </c>
      <c r="E201" t="s">
        <v>1469</v>
      </c>
      <c r="F201">
        <v>240</v>
      </c>
    </row>
    <row r="202" spans="1:6">
      <c r="A202">
        <v>200</v>
      </c>
      <c r="B202">
        <v>2</v>
      </c>
      <c r="C202">
        <v>57</v>
      </c>
      <c r="D202" t="s">
        <v>5852</v>
      </c>
      <c r="E202" t="s">
        <v>1533</v>
      </c>
      <c r="F202">
        <v>352</v>
      </c>
    </row>
    <row r="203" spans="1:6">
      <c r="A203">
        <v>201</v>
      </c>
      <c r="B203">
        <v>2</v>
      </c>
      <c r="C203">
        <v>58</v>
      </c>
      <c r="D203" t="s">
        <v>5853</v>
      </c>
      <c r="E203" t="s">
        <v>1495</v>
      </c>
      <c r="F203">
        <v>1716</v>
      </c>
    </row>
    <row r="204" spans="1:6">
      <c r="A204">
        <v>202</v>
      </c>
      <c r="B204">
        <v>2</v>
      </c>
      <c r="C204">
        <v>59</v>
      </c>
      <c r="D204" t="s">
        <v>5854</v>
      </c>
      <c r="E204" t="s">
        <v>1491</v>
      </c>
      <c r="F204">
        <v>1530</v>
      </c>
    </row>
    <row r="205" spans="1:6">
      <c r="A205">
        <v>203</v>
      </c>
      <c r="B205">
        <v>2</v>
      </c>
      <c r="C205">
        <v>60</v>
      </c>
      <c r="D205" t="s">
        <v>5855</v>
      </c>
      <c r="E205" t="s">
        <v>1500</v>
      </c>
      <c r="F205">
        <v>1716</v>
      </c>
    </row>
    <row r="206" spans="1:6">
      <c r="A206">
        <v>204</v>
      </c>
      <c r="B206">
        <v>2</v>
      </c>
      <c r="C206">
        <v>61</v>
      </c>
      <c r="D206" t="s">
        <v>5856</v>
      </c>
      <c r="E206" t="s">
        <v>1496</v>
      </c>
      <c r="F206">
        <v>1530</v>
      </c>
    </row>
    <row r="207" spans="1:6">
      <c r="A207">
        <v>205</v>
      </c>
      <c r="B207">
        <v>2</v>
      </c>
      <c r="C207">
        <v>62</v>
      </c>
      <c r="D207" t="s">
        <v>5857</v>
      </c>
      <c r="E207" t="s">
        <v>1546</v>
      </c>
      <c r="F207">
        <v>785</v>
      </c>
    </row>
    <row r="208" spans="1:6">
      <c r="A208">
        <v>206</v>
      </c>
      <c r="B208">
        <v>2</v>
      </c>
      <c r="C208">
        <v>63</v>
      </c>
      <c r="D208" t="s">
        <v>5858</v>
      </c>
      <c r="E208" t="s">
        <v>1547</v>
      </c>
      <c r="F208">
        <v>385</v>
      </c>
    </row>
    <row r="209" spans="1:6">
      <c r="A209">
        <v>207</v>
      </c>
      <c r="B209">
        <v>2</v>
      </c>
      <c r="C209">
        <v>64</v>
      </c>
      <c r="D209" t="s">
        <v>5859</v>
      </c>
      <c r="E209" t="s">
        <v>1499</v>
      </c>
      <c r="F209">
        <v>851</v>
      </c>
    </row>
    <row r="210" spans="1:6">
      <c r="A210">
        <v>208</v>
      </c>
      <c r="B210">
        <v>2</v>
      </c>
      <c r="C210">
        <v>65</v>
      </c>
      <c r="D210" t="s">
        <v>5860</v>
      </c>
      <c r="E210" t="s">
        <v>1548</v>
      </c>
      <c r="F210">
        <v>136</v>
      </c>
    </row>
    <row r="211" spans="1:6">
      <c r="A211">
        <v>209</v>
      </c>
      <c r="B211">
        <v>2</v>
      </c>
      <c r="C211">
        <v>66</v>
      </c>
      <c r="D211" t="s">
        <v>5861</v>
      </c>
      <c r="E211" t="s">
        <v>1505</v>
      </c>
      <c r="F211">
        <v>1716</v>
      </c>
    </row>
    <row r="212" spans="1:6">
      <c r="A212">
        <v>210</v>
      </c>
      <c r="B212">
        <v>2</v>
      </c>
      <c r="C212">
        <v>67</v>
      </c>
      <c r="D212" t="s">
        <v>5862</v>
      </c>
      <c r="E212" t="s">
        <v>1549</v>
      </c>
      <c r="F212">
        <v>785</v>
      </c>
    </row>
    <row r="213" spans="1:6">
      <c r="A213">
        <v>211</v>
      </c>
      <c r="B213">
        <v>2</v>
      </c>
      <c r="C213">
        <v>68</v>
      </c>
      <c r="D213" t="s">
        <v>5863</v>
      </c>
      <c r="E213" t="s">
        <v>1530</v>
      </c>
      <c r="F213">
        <v>1530</v>
      </c>
    </row>
    <row r="214" spans="1:6">
      <c r="A214">
        <v>212</v>
      </c>
      <c r="B214">
        <v>2</v>
      </c>
      <c r="C214">
        <v>69</v>
      </c>
      <c r="D214" t="s">
        <v>5864</v>
      </c>
      <c r="E214" t="s">
        <v>1506</v>
      </c>
      <c r="F214">
        <v>851</v>
      </c>
    </row>
    <row r="215" spans="1:6">
      <c r="A215">
        <v>213</v>
      </c>
      <c r="B215">
        <v>2</v>
      </c>
      <c r="C215">
        <v>70</v>
      </c>
      <c r="D215" t="s">
        <v>5865</v>
      </c>
      <c r="E215" t="s">
        <v>1521</v>
      </c>
      <c r="F215">
        <v>1716</v>
      </c>
    </row>
    <row r="216" spans="1:6">
      <c r="A216">
        <v>214</v>
      </c>
      <c r="B216">
        <v>2</v>
      </c>
      <c r="C216">
        <v>71</v>
      </c>
      <c r="D216" t="s">
        <v>5866</v>
      </c>
      <c r="E216" t="s">
        <v>1550</v>
      </c>
      <c r="F216">
        <v>352</v>
      </c>
    </row>
    <row r="217" spans="1:6">
      <c r="A217">
        <v>215</v>
      </c>
      <c r="B217">
        <v>2</v>
      </c>
      <c r="C217">
        <v>72</v>
      </c>
      <c r="D217" t="s">
        <v>5867</v>
      </c>
      <c r="E217" t="s">
        <v>1551</v>
      </c>
      <c r="F217">
        <v>785</v>
      </c>
    </row>
    <row r="218" spans="1:6">
      <c r="A218">
        <v>216</v>
      </c>
      <c r="B218">
        <v>2</v>
      </c>
      <c r="C218">
        <v>73</v>
      </c>
      <c r="D218" t="s">
        <v>5868</v>
      </c>
      <c r="E218" t="s">
        <v>1604</v>
      </c>
      <c r="F218">
        <v>851</v>
      </c>
    </row>
    <row r="219" spans="1:6">
      <c r="A219">
        <v>217</v>
      </c>
      <c r="B219">
        <v>2</v>
      </c>
      <c r="C219">
        <v>74</v>
      </c>
      <c r="D219" t="s">
        <v>5869</v>
      </c>
      <c r="E219" t="s">
        <v>1552</v>
      </c>
      <c r="F219">
        <v>136</v>
      </c>
    </row>
    <row r="220" spans="1:6">
      <c r="A220">
        <v>218</v>
      </c>
      <c r="B220">
        <v>2</v>
      </c>
      <c r="C220">
        <v>75</v>
      </c>
      <c r="D220" t="s">
        <v>5870</v>
      </c>
      <c r="E220" t="s">
        <v>1553</v>
      </c>
      <c r="F220">
        <v>1527</v>
      </c>
    </row>
    <row r="221" spans="1:6">
      <c r="A221">
        <v>219</v>
      </c>
      <c r="B221">
        <v>2</v>
      </c>
      <c r="C221">
        <v>76</v>
      </c>
      <c r="D221" t="s">
        <v>5871</v>
      </c>
      <c r="E221" t="s">
        <v>1554</v>
      </c>
      <c r="F221">
        <v>851</v>
      </c>
    </row>
    <row r="222" spans="1:6">
      <c r="A222">
        <v>220</v>
      </c>
      <c r="B222">
        <v>2</v>
      </c>
      <c r="C222">
        <v>77</v>
      </c>
      <c r="D222" t="s">
        <v>5872</v>
      </c>
      <c r="E222" t="s">
        <v>1524</v>
      </c>
      <c r="F222">
        <v>1716</v>
      </c>
    </row>
    <row r="223" spans="1:6">
      <c r="A223">
        <v>221</v>
      </c>
      <c r="B223">
        <v>2</v>
      </c>
      <c r="C223">
        <v>78</v>
      </c>
      <c r="D223" t="s">
        <v>5873</v>
      </c>
      <c r="E223" t="s">
        <v>1555</v>
      </c>
      <c r="F223">
        <v>1527</v>
      </c>
    </row>
    <row r="224" spans="1:6">
      <c r="A224">
        <v>222</v>
      </c>
      <c r="B224">
        <v>2</v>
      </c>
      <c r="C224">
        <v>79</v>
      </c>
      <c r="D224" t="s">
        <v>5874</v>
      </c>
      <c r="E224" t="s">
        <v>1556</v>
      </c>
      <c r="F224">
        <v>851</v>
      </c>
    </row>
    <row r="225" spans="1:6">
      <c r="A225">
        <v>223</v>
      </c>
      <c r="B225">
        <v>2</v>
      </c>
      <c r="C225">
        <v>80</v>
      </c>
      <c r="D225" t="s">
        <v>5875</v>
      </c>
      <c r="E225" t="s">
        <v>1532</v>
      </c>
      <c r="F225">
        <v>1530</v>
      </c>
    </row>
    <row r="226" spans="1:6">
      <c r="A226">
        <v>224</v>
      </c>
      <c r="B226">
        <v>2</v>
      </c>
      <c r="C226">
        <v>81</v>
      </c>
      <c r="D226" t="s">
        <v>5876</v>
      </c>
      <c r="E226" t="s">
        <v>1557</v>
      </c>
      <c r="F226">
        <v>1137</v>
      </c>
    </row>
    <row r="227" spans="1:6">
      <c r="A227">
        <v>225</v>
      </c>
      <c r="B227">
        <v>3</v>
      </c>
      <c r="C227">
        <v>0</v>
      </c>
      <c r="D227" t="s">
        <v>5878</v>
      </c>
      <c r="E227" t="s">
        <v>1446</v>
      </c>
      <c r="F227">
        <v>1280</v>
      </c>
    </row>
    <row r="228" spans="1:6">
      <c r="A228">
        <v>226</v>
      </c>
      <c r="B228">
        <v>3</v>
      </c>
      <c r="C228">
        <v>1</v>
      </c>
      <c r="D228" t="s">
        <v>5879</v>
      </c>
      <c r="E228" t="s">
        <v>1559</v>
      </c>
      <c r="F228">
        <v>25</v>
      </c>
    </row>
    <row r="229" spans="1:6">
      <c r="A229">
        <v>227</v>
      </c>
      <c r="B229">
        <v>3</v>
      </c>
      <c r="C229">
        <v>2</v>
      </c>
      <c r="D229" t="s">
        <v>5880</v>
      </c>
      <c r="E229" t="s">
        <v>1560</v>
      </c>
      <c r="F229">
        <v>110</v>
      </c>
    </row>
    <row r="230" spans="1:6">
      <c r="A230">
        <v>228</v>
      </c>
      <c r="B230">
        <v>3</v>
      </c>
      <c r="C230">
        <v>3</v>
      </c>
      <c r="D230" t="s">
        <v>5881</v>
      </c>
      <c r="E230" t="s">
        <v>1606</v>
      </c>
      <c r="F230">
        <v>295</v>
      </c>
    </row>
    <row r="231" spans="1:6">
      <c r="A231">
        <v>229</v>
      </c>
      <c r="B231">
        <v>3</v>
      </c>
      <c r="C231">
        <v>4</v>
      </c>
      <c r="D231" t="s">
        <v>5882</v>
      </c>
      <c r="E231" t="s">
        <v>1561</v>
      </c>
      <c r="F231">
        <v>255</v>
      </c>
    </row>
    <row r="232" spans="1:6">
      <c r="A232">
        <v>230</v>
      </c>
      <c r="B232">
        <v>3</v>
      </c>
      <c r="C232">
        <v>5</v>
      </c>
      <c r="D232" t="s">
        <v>5883</v>
      </c>
      <c r="E232" t="s">
        <v>1562</v>
      </c>
      <c r="F232">
        <v>1527</v>
      </c>
    </row>
    <row r="233" spans="1:6">
      <c r="A233">
        <v>231</v>
      </c>
      <c r="B233">
        <v>3</v>
      </c>
      <c r="C233">
        <v>6</v>
      </c>
      <c r="D233" t="s">
        <v>5884</v>
      </c>
      <c r="E233" t="s">
        <v>1453</v>
      </c>
      <c r="F233">
        <v>136</v>
      </c>
    </row>
    <row r="234" spans="1:6">
      <c r="A234">
        <v>232</v>
      </c>
      <c r="B234">
        <v>3</v>
      </c>
      <c r="C234">
        <v>7</v>
      </c>
      <c r="D234" t="s">
        <v>5885</v>
      </c>
      <c r="E234" t="s">
        <v>1563</v>
      </c>
      <c r="F234">
        <v>295</v>
      </c>
    </row>
    <row r="235" spans="1:6">
      <c r="A235">
        <v>233</v>
      </c>
      <c r="B235">
        <v>3</v>
      </c>
      <c r="C235">
        <v>8</v>
      </c>
      <c r="D235" t="s">
        <v>5886</v>
      </c>
      <c r="E235" t="s">
        <v>1538</v>
      </c>
      <c r="F235">
        <v>785</v>
      </c>
    </row>
    <row r="236" spans="1:6">
      <c r="A236">
        <v>234</v>
      </c>
      <c r="B236">
        <v>3</v>
      </c>
      <c r="C236">
        <v>9</v>
      </c>
      <c r="D236" t="s">
        <v>5887</v>
      </c>
      <c r="E236" t="s">
        <v>1564</v>
      </c>
      <c r="F236">
        <v>255</v>
      </c>
    </row>
    <row r="237" spans="1:6">
      <c r="A237">
        <v>235</v>
      </c>
      <c r="B237">
        <v>3</v>
      </c>
      <c r="C237">
        <v>10</v>
      </c>
      <c r="D237" t="s">
        <v>5888</v>
      </c>
      <c r="E237" t="s">
        <v>1461</v>
      </c>
      <c r="F237">
        <v>1530</v>
      </c>
    </row>
    <row r="238" spans="1:6">
      <c r="A238">
        <v>236</v>
      </c>
      <c r="B238">
        <v>3</v>
      </c>
      <c r="C238">
        <v>11</v>
      </c>
      <c r="D238" t="s">
        <v>5889</v>
      </c>
      <c r="E238" t="s">
        <v>1565</v>
      </c>
      <c r="F238">
        <v>138</v>
      </c>
    </row>
    <row r="239" spans="1:6">
      <c r="A239">
        <v>237</v>
      </c>
      <c r="B239">
        <v>3</v>
      </c>
      <c r="C239">
        <v>12</v>
      </c>
      <c r="D239" t="s">
        <v>5890</v>
      </c>
      <c r="E239" t="s">
        <v>1566</v>
      </c>
      <c r="F239">
        <v>295</v>
      </c>
    </row>
    <row r="240" spans="1:6">
      <c r="A240">
        <v>238</v>
      </c>
      <c r="B240">
        <v>3</v>
      </c>
      <c r="C240">
        <v>13</v>
      </c>
      <c r="D240" t="s">
        <v>5891</v>
      </c>
      <c r="E240" t="s">
        <v>1567</v>
      </c>
      <c r="F240">
        <v>137</v>
      </c>
    </row>
    <row r="241" spans="1:6">
      <c r="A241">
        <v>239</v>
      </c>
      <c r="B241">
        <v>3</v>
      </c>
      <c r="C241">
        <v>14</v>
      </c>
      <c r="D241" t="s">
        <v>5892</v>
      </c>
      <c r="E241" t="s">
        <v>1568</v>
      </c>
      <c r="F241">
        <v>255</v>
      </c>
    </row>
    <row r="242" spans="1:6">
      <c r="A242">
        <v>240</v>
      </c>
      <c r="B242">
        <v>3</v>
      </c>
      <c r="C242">
        <v>15</v>
      </c>
      <c r="D242" t="s">
        <v>5893</v>
      </c>
      <c r="E242" t="s">
        <v>1569</v>
      </c>
      <c r="F242">
        <v>1527</v>
      </c>
    </row>
    <row r="243" spans="1:6">
      <c r="A243">
        <v>241</v>
      </c>
      <c r="B243">
        <v>3</v>
      </c>
      <c r="C243">
        <v>16</v>
      </c>
      <c r="D243" t="s">
        <v>5894</v>
      </c>
      <c r="E243" t="s">
        <v>1539</v>
      </c>
      <c r="F243">
        <v>785</v>
      </c>
    </row>
    <row r="244" spans="1:6">
      <c r="A244">
        <v>242</v>
      </c>
      <c r="B244">
        <v>3</v>
      </c>
      <c r="C244">
        <v>17</v>
      </c>
      <c r="D244" t="s">
        <v>5895</v>
      </c>
      <c r="E244" t="s">
        <v>1570</v>
      </c>
      <c r="F244">
        <v>295</v>
      </c>
    </row>
    <row r="245" spans="1:6">
      <c r="A245">
        <v>243</v>
      </c>
      <c r="B245">
        <v>3</v>
      </c>
      <c r="C245">
        <v>18</v>
      </c>
      <c r="D245" t="s">
        <v>5896</v>
      </c>
      <c r="E245" t="s">
        <v>1571</v>
      </c>
      <c r="F245">
        <v>1763</v>
      </c>
    </row>
    <row r="246" spans="1:6">
      <c r="A246">
        <v>244</v>
      </c>
      <c r="B246">
        <v>3</v>
      </c>
      <c r="C246">
        <v>19</v>
      </c>
      <c r="D246" t="s">
        <v>5897</v>
      </c>
      <c r="E246" t="s">
        <v>1572</v>
      </c>
      <c r="F246">
        <v>25</v>
      </c>
    </row>
    <row r="247" spans="1:6">
      <c r="A247">
        <v>245</v>
      </c>
      <c r="B247">
        <v>3</v>
      </c>
      <c r="C247">
        <v>20</v>
      </c>
      <c r="D247" t="s">
        <v>5898</v>
      </c>
      <c r="E247" t="s">
        <v>1573</v>
      </c>
      <c r="F247">
        <v>255</v>
      </c>
    </row>
    <row r="248" spans="1:6">
      <c r="A248">
        <v>246</v>
      </c>
      <c r="B248">
        <v>3</v>
      </c>
      <c r="C248">
        <v>21</v>
      </c>
      <c r="D248" t="s">
        <v>5899</v>
      </c>
      <c r="E248" t="s">
        <v>1574</v>
      </c>
      <c r="F248">
        <v>113</v>
      </c>
    </row>
    <row r="249" spans="1:6">
      <c r="A249">
        <v>247</v>
      </c>
      <c r="B249">
        <v>3</v>
      </c>
      <c r="C249">
        <v>22</v>
      </c>
      <c r="D249" t="s">
        <v>5900</v>
      </c>
      <c r="E249" t="s">
        <v>1467</v>
      </c>
      <c r="F249">
        <v>136</v>
      </c>
    </row>
    <row r="250" spans="1:6">
      <c r="A250">
        <v>248</v>
      </c>
      <c r="B250">
        <v>3</v>
      </c>
      <c r="C250">
        <v>23</v>
      </c>
      <c r="D250" t="s">
        <v>5901</v>
      </c>
      <c r="E250" t="s">
        <v>1575</v>
      </c>
      <c r="F250">
        <v>1530</v>
      </c>
    </row>
    <row r="251" spans="1:6">
      <c r="A251">
        <v>249</v>
      </c>
      <c r="B251">
        <v>3</v>
      </c>
      <c r="C251">
        <v>24</v>
      </c>
      <c r="D251" t="s">
        <v>5902</v>
      </c>
      <c r="E251" t="s">
        <v>1576</v>
      </c>
      <c r="F251">
        <v>295</v>
      </c>
    </row>
    <row r="252" spans="1:6">
      <c r="A252">
        <v>250</v>
      </c>
      <c r="B252">
        <v>3</v>
      </c>
      <c r="C252">
        <v>25</v>
      </c>
      <c r="D252" t="s">
        <v>5903</v>
      </c>
      <c r="E252" t="s">
        <v>1577</v>
      </c>
      <c r="F252">
        <v>255</v>
      </c>
    </row>
    <row r="253" spans="1:6">
      <c r="A253">
        <v>251</v>
      </c>
      <c r="B253">
        <v>3</v>
      </c>
      <c r="C253">
        <v>26</v>
      </c>
      <c r="D253" t="s">
        <v>5904</v>
      </c>
      <c r="E253" t="s">
        <v>1578</v>
      </c>
      <c r="F253">
        <v>1527</v>
      </c>
    </row>
    <row r="254" spans="1:6">
      <c r="A254">
        <v>252</v>
      </c>
      <c r="B254">
        <v>3</v>
      </c>
      <c r="C254">
        <v>27</v>
      </c>
      <c r="D254" t="s">
        <v>5905</v>
      </c>
      <c r="E254" t="s">
        <v>1540</v>
      </c>
      <c r="F254">
        <v>785</v>
      </c>
    </row>
    <row r="255" spans="1:6">
      <c r="A255">
        <v>253</v>
      </c>
      <c r="B255">
        <v>3</v>
      </c>
      <c r="C255">
        <v>28</v>
      </c>
      <c r="D255" t="s">
        <v>5906</v>
      </c>
      <c r="E255" t="s">
        <v>1579</v>
      </c>
      <c r="F255">
        <v>295</v>
      </c>
    </row>
    <row r="256" spans="1:6">
      <c r="A256">
        <v>254</v>
      </c>
      <c r="B256">
        <v>3</v>
      </c>
      <c r="C256">
        <v>29</v>
      </c>
      <c r="D256" t="s">
        <v>5907</v>
      </c>
      <c r="E256" t="s">
        <v>1580</v>
      </c>
      <c r="F256">
        <v>1763</v>
      </c>
    </row>
    <row r="257" spans="1:6">
      <c r="A257">
        <v>255</v>
      </c>
      <c r="B257">
        <v>3</v>
      </c>
      <c r="C257">
        <v>30</v>
      </c>
      <c r="D257" t="s">
        <v>5908</v>
      </c>
      <c r="E257" t="s">
        <v>1541</v>
      </c>
      <c r="F257">
        <v>785</v>
      </c>
    </row>
    <row r="258" spans="1:6">
      <c r="A258">
        <v>256</v>
      </c>
      <c r="B258">
        <v>3</v>
      </c>
      <c r="C258">
        <v>31</v>
      </c>
      <c r="D258" t="s">
        <v>5909</v>
      </c>
      <c r="E258" t="s">
        <v>1581</v>
      </c>
      <c r="F258">
        <v>255</v>
      </c>
    </row>
    <row r="259" spans="1:6">
      <c r="A259">
        <v>257</v>
      </c>
      <c r="B259">
        <v>3</v>
      </c>
      <c r="C259">
        <v>32</v>
      </c>
      <c r="D259" t="s">
        <v>5910</v>
      </c>
      <c r="E259" t="s">
        <v>1582</v>
      </c>
      <c r="F259">
        <v>295</v>
      </c>
    </row>
    <row r="260" spans="1:6">
      <c r="A260">
        <v>258</v>
      </c>
      <c r="B260">
        <v>3</v>
      </c>
      <c r="C260">
        <v>33</v>
      </c>
      <c r="D260" t="s">
        <v>5911</v>
      </c>
      <c r="E260" t="s">
        <v>1543</v>
      </c>
      <c r="F260">
        <v>785</v>
      </c>
    </row>
    <row r="261" spans="1:6">
      <c r="A261">
        <v>259</v>
      </c>
      <c r="B261">
        <v>3</v>
      </c>
      <c r="C261">
        <v>34</v>
      </c>
      <c r="D261" t="s">
        <v>5913</v>
      </c>
      <c r="E261" t="s">
        <v>5912</v>
      </c>
      <c r="F261">
        <v>136</v>
      </c>
    </row>
    <row r="262" spans="1:6">
      <c r="A262">
        <v>260</v>
      </c>
      <c r="B262">
        <v>3</v>
      </c>
      <c r="C262">
        <v>35</v>
      </c>
      <c r="D262" t="s">
        <v>5914</v>
      </c>
      <c r="E262" t="s">
        <v>1553</v>
      </c>
      <c r="F262">
        <v>1527</v>
      </c>
    </row>
    <row r="263" spans="1:6">
      <c r="A263">
        <v>261</v>
      </c>
      <c r="B263">
        <v>3</v>
      </c>
      <c r="C263">
        <v>36</v>
      </c>
      <c r="D263" t="s">
        <v>5915</v>
      </c>
      <c r="E263" t="s">
        <v>1583</v>
      </c>
      <c r="F263">
        <v>295</v>
      </c>
    </row>
    <row r="264" spans="1:6">
      <c r="A264">
        <v>262</v>
      </c>
      <c r="B264">
        <v>3</v>
      </c>
      <c r="C264">
        <v>37</v>
      </c>
      <c r="D264" t="s">
        <v>5916</v>
      </c>
      <c r="E264" t="s">
        <v>1584</v>
      </c>
      <c r="F264">
        <v>255</v>
      </c>
    </row>
    <row r="265" spans="1:6">
      <c r="A265">
        <v>263</v>
      </c>
      <c r="B265">
        <v>3</v>
      </c>
      <c r="C265">
        <v>38</v>
      </c>
      <c r="D265" t="s">
        <v>5917</v>
      </c>
      <c r="E265" t="s">
        <v>1544</v>
      </c>
      <c r="F265">
        <v>785</v>
      </c>
    </row>
    <row r="266" spans="1:6">
      <c r="A266">
        <v>264</v>
      </c>
      <c r="B266">
        <v>3</v>
      </c>
      <c r="C266">
        <v>39</v>
      </c>
      <c r="D266" t="s">
        <v>5919</v>
      </c>
      <c r="E266" t="s">
        <v>5918</v>
      </c>
      <c r="F266">
        <v>295</v>
      </c>
    </row>
    <row r="267" spans="1:6">
      <c r="A267">
        <v>265</v>
      </c>
      <c r="B267">
        <v>3</v>
      </c>
      <c r="C267">
        <v>40</v>
      </c>
      <c r="D267" t="s">
        <v>5920</v>
      </c>
      <c r="E267" t="s">
        <v>1585</v>
      </c>
      <c r="F267">
        <v>113</v>
      </c>
    </row>
    <row r="268" spans="1:6">
      <c r="A268">
        <v>266</v>
      </c>
      <c r="B268">
        <v>3</v>
      </c>
      <c r="C268">
        <v>41</v>
      </c>
      <c r="D268" t="s">
        <v>5921</v>
      </c>
      <c r="E268" t="s">
        <v>1586</v>
      </c>
      <c r="F268">
        <v>1530</v>
      </c>
    </row>
    <row r="269" spans="1:6">
      <c r="A269">
        <v>267</v>
      </c>
      <c r="B269">
        <v>3</v>
      </c>
      <c r="C269">
        <v>42</v>
      </c>
      <c r="D269" t="s">
        <v>5923</v>
      </c>
      <c r="E269" t="s">
        <v>5922</v>
      </c>
      <c r="F269">
        <v>255</v>
      </c>
    </row>
    <row r="270" spans="1:6">
      <c r="A270">
        <v>268</v>
      </c>
      <c r="B270">
        <v>3</v>
      </c>
      <c r="C270">
        <v>43</v>
      </c>
      <c r="D270" t="s">
        <v>5924</v>
      </c>
      <c r="E270" t="s">
        <v>1587</v>
      </c>
      <c r="F270">
        <v>295</v>
      </c>
    </row>
    <row r="271" spans="1:6">
      <c r="A271">
        <v>269</v>
      </c>
      <c r="B271">
        <v>3</v>
      </c>
      <c r="C271">
        <v>44</v>
      </c>
      <c r="D271" t="s">
        <v>5925</v>
      </c>
      <c r="E271" t="s">
        <v>1546</v>
      </c>
      <c r="F271">
        <v>785</v>
      </c>
    </row>
    <row r="272" spans="1:6">
      <c r="A272">
        <v>270</v>
      </c>
      <c r="B272">
        <v>3</v>
      </c>
      <c r="C272">
        <v>45</v>
      </c>
      <c r="D272" t="s">
        <v>5926</v>
      </c>
      <c r="E272" t="s">
        <v>1555</v>
      </c>
      <c r="F272">
        <v>1527</v>
      </c>
    </row>
    <row r="273" spans="1:6">
      <c r="A273">
        <v>271</v>
      </c>
      <c r="B273">
        <v>4</v>
      </c>
      <c r="C273">
        <v>0</v>
      </c>
      <c r="D273" t="s">
        <v>5928</v>
      </c>
      <c r="E273" t="s">
        <v>1446</v>
      </c>
      <c r="F273">
        <v>1753</v>
      </c>
    </row>
    <row r="274" spans="1:6">
      <c r="A274">
        <v>272</v>
      </c>
      <c r="B274">
        <v>4</v>
      </c>
      <c r="C274">
        <v>1</v>
      </c>
      <c r="D274" t="s">
        <v>5929</v>
      </c>
      <c r="E274" t="s">
        <v>1455</v>
      </c>
      <c r="F274">
        <v>1716</v>
      </c>
    </row>
    <row r="275" spans="1:6">
      <c r="A275">
        <v>273</v>
      </c>
      <c r="B275">
        <v>4</v>
      </c>
      <c r="C275">
        <v>2</v>
      </c>
      <c r="D275" t="s">
        <v>5930</v>
      </c>
      <c r="E275" t="s">
        <v>1449</v>
      </c>
      <c r="F275">
        <v>352</v>
      </c>
    </row>
    <row r="276" spans="1:6">
      <c r="A276">
        <v>274</v>
      </c>
      <c r="B276">
        <v>4</v>
      </c>
      <c r="C276">
        <v>3</v>
      </c>
      <c r="D276" t="s">
        <v>5931</v>
      </c>
      <c r="E276" t="s">
        <v>1451</v>
      </c>
      <c r="F276">
        <v>851</v>
      </c>
    </row>
    <row r="277" spans="1:6">
      <c r="A277">
        <v>275</v>
      </c>
      <c r="B277">
        <v>4</v>
      </c>
      <c r="C277">
        <v>4</v>
      </c>
      <c r="D277" t="s">
        <v>5932</v>
      </c>
      <c r="E277" t="s">
        <v>1447</v>
      </c>
      <c r="F277">
        <v>240</v>
      </c>
    </row>
    <row r="278" spans="1:6">
      <c r="A278">
        <v>276</v>
      </c>
      <c r="B278">
        <v>4</v>
      </c>
      <c r="C278">
        <v>5</v>
      </c>
      <c r="D278" t="s">
        <v>5933</v>
      </c>
      <c r="E278" t="s">
        <v>1459</v>
      </c>
      <c r="F278">
        <v>1716</v>
      </c>
    </row>
    <row r="279" spans="1:6">
      <c r="A279">
        <v>277</v>
      </c>
      <c r="B279">
        <v>4</v>
      </c>
      <c r="C279">
        <v>6</v>
      </c>
      <c r="D279" t="s">
        <v>5934</v>
      </c>
      <c r="E279" t="s">
        <v>1589</v>
      </c>
      <c r="F279">
        <v>1351</v>
      </c>
    </row>
    <row r="280" spans="1:6">
      <c r="A280">
        <v>278</v>
      </c>
      <c r="B280">
        <v>4</v>
      </c>
      <c r="C280">
        <v>7</v>
      </c>
      <c r="D280" t="s">
        <v>5935</v>
      </c>
      <c r="E280" t="s">
        <v>1456</v>
      </c>
      <c r="F280">
        <v>851</v>
      </c>
    </row>
    <row r="281" spans="1:6">
      <c r="A281">
        <v>279</v>
      </c>
      <c r="B281">
        <v>4</v>
      </c>
      <c r="C281">
        <v>8</v>
      </c>
      <c r="D281" t="s">
        <v>5936</v>
      </c>
      <c r="E281" t="s">
        <v>1512</v>
      </c>
      <c r="F281">
        <v>1716</v>
      </c>
    </row>
    <row r="282" spans="1:6">
      <c r="A282">
        <v>280</v>
      </c>
      <c r="B282">
        <v>4</v>
      </c>
      <c r="C282">
        <v>9</v>
      </c>
      <c r="D282" t="s">
        <v>5937</v>
      </c>
      <c r="E282" t="s">
        <v>1510</v>
      </c>
      <c r="F282">
        <v>385</v>
      </c>
    </row>
    <row r="283" spans="1:6">
      <c r="A283">
        <v>281</v>
      </c>
      <c r="B283">
        <v>4</v>
      </c>
      <c r="C283">
        <v>10</v>
      </c>
      <c r="D283" t="s">
        <v>5938</v>
      </c>
      <c r="E283" t="s">
        <v>1465</v>
      </c>
      <c r="F283">
        <v>851</v>
      </c>
    </row>
    <row r="284" spans="1:6">
      <c r="A284">
        <v>282</v>
      </c>
      <c r="B284">
        <v>4</v>
      </c>
      <c r="C284">
        <v>11</v>
      </c>
      <c r="D284" t="s">
        <v>5939</v>
      </c>
      <c r="E284" t="s">
        <v>1457</v>
      </c>
      <c r="F284">
        <v>352</v>
      </c>
    </row>
    <row r="285" spans="1:6">
      <c r="A285">
        <v>283</v>
      </c>
      <c r="B285">
        <v>4</v>
      </c>
      <c r="C285">
        <v>12</v>
      </c>
      <c r="D285" t="s">
        <v>5940</v>
      </c>
      <c r="E285" t="s">
        <v>1590</v>
      </c>
      <c r="F285">
        <v>1648</v>
      </c>
    </row>
    <row r="286" spans="1:6">
      <c r="A286">
        <v>284</v>
      </c>
      <c r="B286">
        <v>4</v>
      </c>
      <c r="C286">
        <v>13</v>
      </c>
      <c r="D286" t="s">
        <v>5941</v>
      </c>
      <c r="E286" t="s">
        <v>1454</v>
      </c>
      <c r="F286">
        <v>240</v>
      </c>
    </row>
    <row r="287" spans="1:6">
      <c r="A287">
        <v>285</v>
      </c>
      <c r="B287">
        <v>4</v>
      </c>
      <c r="C287">
        <v>14</v>
      </c>
      <c r="D287" t="s">
        <v>5942</v>
      </c>
      <c r="E287" t="s">
        <v>1474</v>
      </c>
      <c r="F287">
        <v>1716</v>
      </c>
    </row>
    <row r="288" spans="1:6">
      <c r="A288">
        <v>286</v>
      </c>
      <c r="B288">
        <v>4</v>
      </c>
      <c r="C288">
        <v>15</v>
      </c>
      <c r="D288" t="s">
        <v>5943</v>
      </c>
      <c r="E288" t="s">
        <v>1519</v>
      </c>
      <c r="F288">
        <v>385</v>
      </c>
    </row>
    <row r="289" spans="1:6">
      <c r="A289">
        <v>287</v>
      </c>
      <c r="B289">
        <v>4</v>
      </c>
      <c r="C289">
        <v>16</v>
      </c>
      <c r="D289" t="s">
        <v>5944</v>
      </c>
      <c r="E289" t="s">
        <v>1468</v>
      </c>
      <c r="F289">
        <v>352</v>
      </c>
    </row>
    <row r="290" spans="1:6">
      <c r="A290">
        <v>288</v>
      </c>
      <c r="B290">
        <v>4</v>
      </c>
      <c r="C290">
        <v>17</v>
      </c>
      <c r="D290" t="s">
        <v>5945</v>
      </c>
      <c r="E290" t="s">
        <v>1471</v>
      </c>
      <c r="F290">
        <v>851</v>
      </c>
    </row>
    <row r="291" spans="1:6">
      <c r="A291">
        <v>289</v>
      </c>
      <c r="B291">
        <v>4</v>
      </c>
      <c r="C291">
        <v>18</v>
      </c>
      <c r="D291" t="s">
        <v>5946</v>
      </c>
      <c r="E291" t="s">
        <v>1480</v>
      </c>
      <c r="F291">
        <v>1716</v>
      </c>
    </row>
    <row r="292" spans="1:6">
      <c r="A292">
        <v>290</v>
      </c>
      <c r="B292">
        <v>4</v>
      </c>
      <c r="C292">
        <v>19</v>
      </c>
      <c r="D292" t="s">
        <v>5947</v>
      </c>
      <c r="E292" t="s">
        <v>1528</v>
      </c>
      <c r="F292">
        <v>385</v>
      </c>
    </row>
    <row r="293" spans="1:6">
      <c r="A293">
        <v>291</v>
      </c>
      <c r="B293">
        <v>4</v>
      </c>
      <c r="C293">
        <v>20</v>
      </c>
      <c r="D293" t="s">
        <v>5948</v>
      </c>
      <c r="E293" t="s">
        <v>1591</v>
      </c>
      <c r="F293">
        <v>1648</v>
      </c>
    </row>
    <row r="294" spans="1:6">
      <c r="A294">
        <v>292</v>
      </c>
      <c r="B294">
        <v>4</v>
      </c>
      <c r="C294">
        <v>21</v>
      </c>
      <c r="D294" t="s">
        <v>5949</v>
      </c>
      <c r="E294" t="s">
        <v>1520</v>
      </c>
      <c r="F294">
        <v>851</v>
      </c>
    </row>
    <row r="295" spans="1:6">
      <c r="A295">
        <v>293</v>
      </c>
      <c r="B295">
        <v>4</v>
      </c>
      <c r="C295">
        <v>22</v>
      </c>
      <c r="D295" t="s">
        <v>5950</v>
      </c>
      <c r="E295" t="s">
        <v>1483</v>
      </c>
      <c r="F295">
        <v>1716</v>
      </c>
    </row>
    <row r="296" spans="1:6">
      <c r="A296">
        <v>294</v>
      </c>
      <c r="B296">
        <v>4</v>
      </c>
      <c r="C296">
        <v>23</v>
      </c>
      <c r="D296" t="s">
        <v>5951</v>
      </c>
      <c r="E296" t="s">
        <v>1523</v>
      </c>
      <c r="F296">
        <v>352</v>
      </c>
    </row>
    <row r="297" spans="1:6">
      <c r="A297">
        <v>295</v>
      </c>
      <c r="B297">
        <v>4</v>
      </c>
      <c r="C297">
        <v>24</v>
      </c>
      <c r="D297" t="s">
        <v>5952</v>
      </c>
      <c r="E297" t="s">
        <v>1592</v>
      </c>
      <c r="F297">
        <v>840</v>
      </c>
    </row>
    <row r="298" spans="1:6">
      <c r="A298">
        <v>296</v>
      </c>
      <c r="B298">
        <v>4</v>
      </c>
      <c r="C298">
        <v>25</v>
      </c>
      <c r="D298" t="s">
        <v>5953</v>
      </c>
      <c r="E298" t="s">
        <v>1593</v>
      </c>
      <c r="F298">
        <v>1351</v>
      </c>
    </row>
    <row r="299" spans="1:6">
      <c r="A299">
        <v>297</v>
      </c>
      <c r="B299">
        <v>4</v>
      </c>
      <c r="C299">
        <v>26</v>
      </c>
      <c r="D299" t="s">
        <v>5954</v>
      </c>
      <c r="E299" t="s">
        <v>1594</v>
      </c>
      <c r="F299">
        <v>138</v>
      </c>
    </row>
    <row r="300" spans="1:6">
      <c r="A300">
        <v>298</v>
      </c>
      <c r="B300">
        <v>4</v>
      </c>
      <c r="C300">
        <v>27</v>
      </c>
      <c r="D300" t="s">
        <v>5955</v>
      </c>
      <c r="E300" t="s">
        <v>1495</v>
      </c>
      <c r="F300">
        <v>1716</v>
      </c>
    </row>
    <row r="301" spans="1:6">
      <c r="A301">
        <v>299</v>
      </c>
      <c r="B301">
        <v>4</v>
      </c>
      <c r="C301">
        <v>28</v>
      </c>
      <c r="D301" t="s">
        <v>5956</v>
      </c>
      <c r="E301" t="s">
        <v>1488</v>
      </c>
      <c r="F301">
        <v>851</v>
      </c>
    </row>
    <row r="302" spans="1:6">
      <c r="A302">
        <v>300</v>
      </c>
      <c r="B302">
        <v>4</v>
      </c>
      <c r="C302">
        <v>29</v>
      </c>
      <c r="D302" t="s">
        <v>5957</v>
      </c>
      <c r="E302" t="s">
        <v>1542</v>
      </c>
      <c r="F302">
        <v>385</v>
      </c>
    </row>
    <row r="303" spans="1:6">
      <c r="A303">
        <v>301</v>
      </c>
      <c r="B303">
        <v>4</v>
      </c>
      <c r="C303">
        <v>30</v>
      </c>
      <c r="D303" t="s">
        <v>5958</v>
      </c>
      <c r="E303" t="s">
        <v>1533</v>
      </c>
      <c r="F303">
        <v>352</v>
      </c>
    </row>
    <row r="304" spans="1:6">
      <c r="A304">
        <v>302</v>
      </c>
      <c r="B304">
        <v>4</v>
      </c>
      <c r="C304">
        <v>31</v>
      </c>
      <c r="D304" t="s">
        <v>5959</v>
      </c>
      <c r="E304" t="s">
        <v>1595</v>
      </c>
      <c r="F304">
        <v>1122</v>
      </c>
    </row>
    <row r="305" spans="1:6">
      <c r="A305">
        <v>303</v>
      </c>
      <c r="B305">
        <v>4</v>
      </c>
      <c r="C305">
        <v>32</v>
      </c>
      <c r="D305" t="s">
        <v>5960</v>
      </c>
      <c r="E305" t="s">
        <v>1596</v>
      </c>
      <c r="F305">
        <v>1648</v>
      </c>
    </row>
    <row r="306" spans="1:6">
      <c r="A306">
        <v>304</v>
      </c>
      <c r="B306">
        <v>4</v>
      </c>
      <c r="C306">
        <v>33</v>
      </c>
      <c r="D306" t="s">
        <v>5961</v>
      </c>
      <c r="E306" t="s">
        <v>1500</v>
      </c>
      <c r="F306">
        <v>1716</v>
      </c>
    </row>
    <row r="307" spans="1:6">
      <c r="A307">
        <v>305</v>
      </c>
      <c r="B307">
        <v>4</v>
      </c>
      <c r="C307">
        <v>34</v>
      </c>
      <c r="D307" t="s">
        <v>5962</v>
      </c>
      <c r="E307" t="s">
        <v>1463</v>
      </c>
      <c r="F307">
        <v>240</v>
      </c>
    </row>
    <row r="308" spans="1:6">
      <c r="A308">
        <v>306</v>
      </c>
      <c r="B308">
        <v>4</v>
      </c>
      <c r="C308">
        <v>35</v>
      </c>
      <c r="D308" t="s">
        <v>5963</v>
      </c>
      <c r="E308" t="s">
        <v>1492</v>
      </c>
      <c r="F308">
        <v>851</v>
      </c>
    </row>
    <row r="309" spans="1:6">
      <c r="A309">
        <v>307</v>
      </c>
      <c r="B309">
        <v>4</v>
      </c>
      <c r="C309">
        <v>36</v>
      </c>
      <c r="D309" t="s">
        <v>5964</v>
      </c>
      <c r="E309" t="s">
        <v>1550</v>
      </c>
      <c r="F309">
        <v>352</v>
      </c>
    </row>
    <row r="310" spans="1:6">
      <c r="A310">
        <v>308</v>
      </c>
      <c r="B310">
        <v>4</v>
      </c>
      <c r="C310">
        <v>37</v>
      </c>
      <c r="D310" t="s">
        <v>5965</v>
      </c>
      <c r="E310" t="s">
        <v>1597</v>
      </c>
      <c r="F310">
        <v>1648</v>
      </c>
    </row>
    <row r="311" spans="1:6">
      <c r="A311">
        <v>309</v>
      </c>
      <c r="B311">
        <v>4</v>
      </c>
      <c r="C311">
        <v>38</v>
      </c>
      <c r="D311" t="s">
        <v>5966</v>
      </c>
      <c r="E311" t="s">
        <v>1598</v>
      </c>
      <c r="F311">
        <v>110</v>
      </c>
    </row>
    <row r="312" spans="1:6">
      <c r="A312">
        <v>310</v>
      </c>
      <c r="B312">
        <v>4</v>
      </c>
      <c r="C312">
        <v>39</v>
      </c>
      <c r="D312" t="s">
        <v>5967</v>
      </c>
      <c r="E312" t="s">
        <v>1499</v>
      </c>
      <c r="F312">
        <v>851</v>
      </c>
    </row>
    <row r="313" spans="1:6">
      <c r="A313">
        <v>311</v>
      </c>
      <c r="B313">
        <v>4</v>
      </c>
      <c r="C313">
        <v>40</v>
      </c>
      <c r="D313" t="s">
        <v>5968</v>
      </c>
      <c r="E313" t="s">
        <v>1505</v>
      </c>
      <c r="F313">
        <v>1716</v>
      </c>
    </row>
    <row r="314" spans="1:6">
      <c r="A314">
        <v>312</v>
      </c>
      <c r="B314">
        <v>4</v>
      </c>
      <c r="C314">
        <v>41</v>
      </c>
      <c r="D314" t="s">
        <v>5969</v>
      </c>
      <c r="E314" t="s">
        <v>1599</v>
      </c>
      <c r="F314">
        <v>1648</v>
      </c>
    </row>
    <row r="315" spans="1:6">
      <c r="A315">
        <v>313</v>
      </c>
      <c r="B315">
        <v>4</v>
      </c>
      <c r="C315">
        <v>42</v>
      </c>
      <c r="D315" t="s">
        <v>5970</v>
      </c>
      <c r="E315" t="s">
        <v>1600</v>
      </c>
      <c r="F315">
        <v>138</v>
      </c>
    </row>
    <row r="316" spans="1:6">
      <c r="A316">
        <v>314</v>
      </c>
      <c r="B316">
        <v>4</v>
      </c>
      <c r="C316">
        <v>43</v>
      </c>
      <c r="D316" t="s">
        <v>5971</v>
      </c>
      <c r="E316" t="s">
        <v>1601</v>
      </c>
      <c r="F316">
        <v>352</v>
      </c>
    </row>
    <row r="317" spans="1:6">
      <c r="A317">
        <v>315</v>
      </c>
      <c r="B317">
        <v>4</v>
      </c>
      <c r="C317">
        <v>44</v>
      </c>
      <c r="D317" t="s">
        <v>5972</v>
      </c>
      <c r="E317" t="s">
        <v>1506</v>
      </c>
      <c r="F317">
        <v>851</v>
      </c>
    </row>
    <row r="318" spans="1:6">
      <c r="A318">
        <v>316</v>
      </c>
      <c r="B318">
        <v>4</v>
      </c>
      <c r="C318">
        <v>45</v>
      </c>
      <c r="D318" t="s">
        <v>5973</v>
      </c>
      <c r="E318" t="s">
        <v>1602</v>
      </c>
      <c r="F318">
        <v>136</v>
      </c>
    </row>
    <row r="319" spans="1:6">
      <c r="A319">
        <v>317</v>
      </c>
      <c r="B319">
        <v>4</v>
      </c>
      <c r="C319">
        <v>46</v>
      </c>
      <c r="D319" t="s">
        <v>5974</v>
      </c>
      <c r="E319" t="s">
        <v>1603</v>
      </c>
      <c r="F319">
        <v>1648</v>
      </c>
    </row>
    <row r="320" spans="1:6">
      <c r="A320">
        <v>318</v>
      </c>
      <c r="B320">
        <v>4</v>
      </c>
      <c r="C320">
        <v>47</v>
      </c>
      <c r="D320" t="s">
        <v>5975</v>
      </c>
      <c r="E320" t="s">
        <v>1521</v>
      </c>
      <c r="F320">
        <v>1716</v>
      </c>
    </row>
    <row r="321" spans="1:6">
      <c r="A321">
        <v>319</v>
      </c>
      <c r="B321">
        <v>4</v>
      </c>
      <c r="C321">
        <v>48</v>
      </c>
      <c r="D321" t="s">
        <v>5976</v>
      </c>
      <c r="E321" t="s">
        <v>1538</v>
      </c>
      <c r="F321">
        <v>785</v>
      </c>
    </row>
    <row r="322" spans="1:6">
      <c r="A322">
        <v>320</v>
      </c>
      <c r="B322">
        <v>4</v>
      </c>
      <c r="C322">
        <v>49</v>
      </c>
      <c r="D322" t="s">
        <v>5977</v>
      </c>
      <c r="E322" t="s">
        <v>1604</v>
      </c>
      <c r="F322">
        <v>851</v>
      </c>
    </row>
    <row r="323" spans="1:6">
      <c r="A323">
        <v>321</v>
      </c>
      <c r="B323">
        <v>4</v>
      </c>
      <c r="C323">
        <v>50</v>
      </c>
      <c r="D323" t="s">
        <v>5978</v>
      </c>
      <c r="E323" t="s">
        <v>1502</v>
      </c>
      <c r="F323">
        <v>352</v>
      </c>
    </row>
    <row r="324" spans="1:6">
      <c r="A324">
        <v>322</v>
      </c>
      <c r="B324">
        <v>4</v>
      </c>
      <c r="C324">
        <v>51</v>
      </c>
      <c r="D324" t="s">
        <v>5979</v>
      </c>
      <c r="E324" t="s">
        <v>1511</v>
      </c>
      <c r="F324">
        <v>1648</v>
      </c>
    </row>
    <row r="325" spans="1:6">
      <c r="A325">
        <v>323</v>
      </c>
      <c r="B325">
        <v>4</v>
      </c>
      <c r="C325">
        <v>52</v>
      </c>
      <c r="D325" t="s">
        <v>5980</v>
      </c>
      <c r="E325" t="s">
        <v>1605</v>
      </c>
      <c r="F325">
        <v>352</v>
      </c>
    </row>
    <row r="326" spans="1:6">
      <c r="A326">
        <v>324</v>
      </c>
      <c r="B326">
        <v>4</v>
      </c>
      <c r="C326">
        <v>53</v>
      </c>
      <c r="D326" t="s">
        <v>5981</v>
      </c>
      <c r="E326" t="s">
        <v>1554</v>
      </c>
      <c r="F326">
        <v>851</v>
      </c>
    </row>
    <row r="327" spans="1:6">
      <c r="A327">
        <v>325</v>
      </c>
      <c r="B327">
        <v>4</v>
      </c>
      <c r="C327">
        <v>54</v>
      </c>
      <c r="D327" t="s">
        <v>5982</v>
      </c>
      <c r="E327" t="s">
        <v>1606</v>
      </c>
      <c r="F327">
        <v>295</v>
      </c>
    </row>
    <row r="328" spans="1:6">
      <c r="A328">
        <v>326</v>
      </c>
      <c r="B328">
        <v>4</v>
      </c>
      <c r="C328">
        <v>55</v>
      </c>
      <c r="D328" t="s">
        <v>5983</v>
      </c>
      <c r="E328" t="s">
        <v>1607</v>
      </c>
      <c r="F328">
        <v>163</v>
      </c>
    </row>
    <row r="329" spans="1:6">
      <c r="A329">
        <v>327</v>
      </c>
      <c r="B329">
        <v>4</v>
      </c>
      <c r="C329">
        <v>56</v>
      </c>
      <c r="D329" t="s">
        <v>5984</v>
      </c>
      <c r="E329" t="s">
        <v>1608</v>
      </c>
      <c r="F329">
        <v>1763</v>
      </c>
    </row>
    <row r="330" spans="1:6">
      <c r="A330">
        <v>328</v>
      </c>
      <c r="B330">
        <v>4</v>
      </c>
      <c r="C330">
        <v>57</v>
      </c>
      <c r="D330" t="s">
        <v>5985</v>
      </c>
      <c r="E330" t="s">
        <v>1524</v>
      </c>
      <c r="F330">
        <v>1716</v>
      </c>
    </row>
    <row r="331" spans="1:6">
      <c r="A331">
        <v>329</v>
      </c>
      <c r="B331">
        <v>4</v>
      </c>
      <c r="C331">
        <v>58</v>
      </c>
      <c r="D331" t="s">
        <v>5986</v>
      </c>
      <c r="E331" t="s">
        <v>1556</v>
      </c>
      <c r="F331">
        <v>851</v>
      </c>
    </row>
    <row r="332" spans="1:6">
      <c r="A332">
        <v>330</v>
      </c>
      <c r="B332">
        <v>4</v>
      </c>
      <c r="C332">
        <v>59</v>
      </c>
      <c r="D332" t="s">
        <v>5987</v>
      </c>
      <c r="E332" t="s">
        <v>1609</v>
      </c>
      <c r="F332">
        <v>163</v>
      </c>
    </row>
    <row r="333" spans="1:6">
      <c r="A333">
        <v>331</v>
      </c>
      <c r="B333">
        <v>4</v>
      </c>
      <c r="C333">
        <v>60</v>
      </c>
      <c r="D333" t="s">
        <v>5989</v>
      </c>
      <c r="E333" t="s">
        <v>5988</v>
      </c>
      <c r="F333">
        <v>1351</v>
      </c>
    </row>
    <row r="334" spans="1:6">
      <c r="A334">
        <v>332</v>
      </c>
      <c r="B334">
        <v>4</v>
      </c>
      <c r="C334">
        <v>61</v>
      </c>
      <c r="D334" t="s">
        <v>5990</v>
      </c>
      <c r="E334" t="s">
        <v>1610</v>
      </c>
      <c r="F334">
        <v>840</v>
      </c>
    </row>
    <row r="335" spans="1:6">
      <c r="A335">
        <v>333</v>
      </c>
      <c r="B335">
        <v>4</v>
      </c>
      <c r="C335">
        <v>62</v>
      </c>
      <c r="D335" t="s">
        <v>5991</v>
      </c>
      <c r="E335" t="s">
        <v>1611</v>
      </c>
      <c r="F335">
        <v>138</v>
      </c>
    </row>
    <row r="336" spans="1:6">
      <c r="A336">
        <v>334</v>
      </c>
      <c r="B336">
        <v>4</v>
      </c>
      <c r="C336">
        <v>63</v>
      </c>
      <c r="D336" t="s">
        <v>5992</v>
      </c>
      <c r="E336" t="s">
        <v>1612</v>
      </c>
      <c r="F336">
        <v>1763</v>
      </c>
    </row>
    <row r="337" spans="1:6">
      <c r="A337">
        <v>335</v>
      </c>
      <c r="B337">
        <v>4</v>
      </c>
      <c r="C337">
        <v>64</v>
      </c>
      <c r="D337" t="s">
        <v>5994</v>
      </c>
      <c r="E337" t="s">
        <v>5993</v>
      </c>
      <c r="F337">
        <v>136</v>
      </c>
    </row>
    <row r="338" spans="1:6">
      <c r="A338">
        <v>336</v>
      </c>
      <c r="B338">
        <v>4</v>
      </c>
      <c r="C338">
        <v>65</v>
      </c>
      <c r="D338" t="s">
        <v>5995</v>
      </c>
      <c r="E338" t="s">
        <v>1563</v>
      </c>
      <c r="F338">
        <v>295</v>
      </c>
    </row>
    <row r="339" spans="1:6">
      <c r="A339">
        <v>337</v>
      </c>
      <c r="B339">
        <v>4</v>
      </c>
      <c r="C339">
        <v>66</v>
      </c>
      <c r="D339" t="s">
        <v>5996</v>
      </c>
      <c r="E339" t="s">
        <v>1526</v>
      </c>
      <c r="F339">
        <v>1716</v>
      </c>
    </row>
    <row r="340" spans="1:6">
      <c r="A340">
        <v>338</v>
      </c>
      <c r="B340">
        <v>4</v>
      </c>
      <c r="C340">
        <v>67</v>
      </c>
      <c r="D340" t="s">
        <v>5998</v>
      </c>
      <c r="E340" t="s">
        <v>5997</v>
      </c>
      <c r="F340">
        <v>163</v>
      </c>
    </row>
    <row r="341" spans="1:6">
      <c r="A341">
        <v>339</v>
      </c>
      <c r="B341">
        <v>4</v>
      </c>
      <c r="C341">
        <v>68</v>
      </c>
      <c r="D341" t="s">
        <v>6000</v>
      </c>
      <c r="E341" t="s">
        <v>5999</v>
      </c>
      <c r="F341">
        <v>1351</v>
      </c>
    </row>
    <row r="342" spans="1:6">
      <c r="A342">
        <v>340</v>
      </c>
      <c r="B342">
        <v>4</v>
      </c>
      <c r="C342">
        <v>69</v>
      </c>
      <c r="D342" t="s">
        <v>6001</v>
      </c>
      <c r="E342" t="s">
        <v>1613</v>
      </c>
      <c r="F342">
        <v>851</v>
      </c>
    </row>
    <row r="343" spans="1:6">
      <c r="A343">
        <v>341</v>
      </c>
      <c r="B343">
        <v>4</v>
      </c>
      <c r="C343">
        <v>70</v>
      </c>
      <c r="D343" t="s">
        <v>6003</v>
      </c>
      <c r="E343" t="s">
        <v>6002</v>
      </c>
      <c r="F343">
        <v>163</v>
      </c>
    </row>
    <row r="344" spans="1:6">
      <c r="A344">
        <v>342</v>
      </c>
      <c r="B344">
        <v>4</v>
      </c>
      <c r="C344">
        <v>71</v>
      </c>
      <c r="D344" t="s">
        <v>6004</v>
      </c>
      <c r="E344" t="s">
        <v>1614</v>
      </c>
      <c r="F344">
        <v>352</v>
      </c>
    </row>
    <row r="345" spans="1:6">
      <c r="A345">
        <v>343</v>
      </c>
      <c r="B345">
        <v>4</v>
      </c>
      <c r="C345">
        <v>72</v>
      </c>
      <c r="D345" t="s">
        <v>6005</v>
      </c>
      <c r="E345" t="s">
        <v>1557</v>
      </c>
      <c r="F345">
        <v>900</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Sheet1</vt:lpstr>
      <vt:lpstr>Sheet2</vt:lpstr>
      <vt:lpstr>Sheet3</vt:lpstr>
      <vt:lpstr>chapters</vt:lpstr>
      <vt:lpstr>Sheet5</vt:lpstr>
      <vt:lpstr>characters</vt:lpstr>
      <vt:lpstr>characters in chapter</vt:lpstr>
      <vt:lpstr>POVs</vt:lpstr>
      <vt:lpstr>places in chapters</vt:lpstr>
      <vt:lpstr>references</vt:lpstr>
      <vt:lpstr>nodes</vt:lpstr>
      <vt:lpstr>links</vt:lpstr>
      <vt:lpstr>Sheet9</vt:lpstr>
      <vt:lpstr>Sheet10</vt:lpstr>
      <vt:lpstr>places</vt:lpstr>
      <vt:lpstr>travels</vt:lpstr>
      <vt:lpstr>Timeline</vt:lpstr>
      <vt:lpstr>notable characters</vt:lpstr>
      <vt:lpstr>teams</vt:lpstr>
      <vt:lpstr>events</vt:lpstr>
      <vt:lpstr>events.csv</vt:lpstr>
      <vt:lpstr>characters.csv</vt:lpstr>
      <vt:lpstr>chapters.csv</vt:lpstr>
    </vt:vector>
  </TitlesOfParts>
  <Company>OECD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Jérôme Cukier</dc:creator>
  <cp:lastModifiedBy>Jérôme Cukier</cp:lastModifiedBy>
  <dcterms:created xsi:type="dcterms:W3CDTF">2012-04-05T16:03:14Z</dcterms:created>
  <dcterms:modified xsi:type="dcterms:W3CDTF">2012-11-27T15:44:38Z</dcterms:modified>
</cp:coreProperties>
</file>